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5.xml" ContentType="application/vnd.openxmlformats-officedocument.drawing+xml"/>
  <Override PartName="/xl/charts/chart22.xml" ContentType="application/vnd.openxmlformats-officedocument.drawingml.chart+xml"/>
  <Override PartName="/xl/drawings/drawing6.xml" ContentType="application/vnd.openxmlformats-officedocument.drawing+xml"/>
  <Override PartName="/xl/charts/chart23.xml" ContentType="application/vnd.openxmlformats-officedocument.drawingml.chart+xml"/>
  <Override PartName="/xl/drawings/drawing7.xml" ContentType="application/vnd.openxmlformats-officedocument.drawing+xml"/>
  <Override PartName="/xl/charts/chart2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25.xml" ContentType="application/vnd.openxmlformats-officedocument.drawingml.chart+xml"/>
  <Override PartName="/xl/charts/style9.xml" ContentType="application/vnd.ms-office.chartstyle+xml"/>
  <Override PartName="/xl/charts/colors9.xml" ContentType="application/vnd.ms-office.chartcolorstyle+xml"/>
  <Override PartName="/xl/charts/chart2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D:\Dropbox\Deakin Study\2020 T2\MIS771 - Descriptive Analytics and Visualizations\Assignments\Assignment 2\Sumission\"/>
    </mc:Choice>
  </mc:AlternateContent>
  <xr:revisionPtr revIDLastSave="0" documentId="13_ncr:1_{8C002002-7734-4253-8226-3563D9BD7F84}" xr6:coauthVersionLast="46" xr6:coauthVersionMax="46" xr10:uidLastSave="{00000000-0000-0000-0000-000000000000}"/>
  <bookViews>
    <workbookView xWindow="-120" yWindow="-120" windowWidth="20730" windowHeight="11160" tabRatio="764" firstSheet="3" activeTab="14" xr2:uid="{00000000-000D-0000-FFFF-FFFF00000000}"/>
  </bookViews>
  <sheets>
    <sheet name="TPM Employee Attrition" sheetId="1" r:id="rId1"/>
    <sheet name="TPM Dummy" sheetId="12" r:id="rId2"/>
    <sheet name="TPM Variable Descriptions" sheetId="2" r:id="rId3"/>
    <sheet name="Monthly_EnergyCon_MW" sheetId="3" r:id="rId4"/>
    <sheet name="Q1" sheetId="4" r:id="rId5"/>
    <sheet name="Q2.1" sheetId="5" r:id="rId6"/>
    <sheet name="Q2.2" sheetId="11" r:id="rId7"/>
    <sheet name="Q2.3.a" sheetId="16" r:id="rId8"/>
    <sheet name="Q2.3.b" sheetId="17" r:id="rId9"/>
    <sheet name="Q3.1" sheetId="6" r:id="rId10"/>
    <sheet name="Q3.2" sheetId="18" r:id="rId11"/>
    <sheet name="Q4.1.a" sheetId="9" r:id="rId12"/>
    <sheet name="Q4.1.b" sheetId="7" r:id="rId13"/>
    <sheet name="Q4.2" sheetId="15" r:id="rId14"/>
    <sheet name="Q5" sheetId="8" r:id="rId15"/>
  </sheets>
  <externalReferences>
    <externalReference r:id="rId16"/>
  </externalReferences>
  <definedNames>
    <definedName name="_xlnm._FilterDatabase" localSheetId="6" hidden="1">'Q2.2'!#REF!</definedName>
    <definedName name="_xlnm._FilterDatabase" localSheetId="11" hidden="1">'Q4.1.a'!#REF!</definedName>
    <definedName name="_xlnm._FilterDatabase" localSheetId="12" hidden="1">'Q4.1.b'!$C$1:$C$1471</definedName>
    <definedName name="_xlnm._FilterDatabase" localSheetId="13" hidden="1">'Q4.2'!#REF!</definedName>
    <definedName name="_xlnm._FilterDatabase" localSheetId="14" hidden="1">'Q5'!#REF!</definedName>
    <definedName name="_xlnm._FilterDatabase" localSheetId="1" hidden="1">'TPM Dummy'!$A$1:$R$1471</definedName>
    <definedName name="_xlnm._FilterDatabase" localSheetId="0" hidden="1">'TPM Employee Attrition'!$A$1:$R$1471</definedName>
    <definedName name="_xlchart.v1.0" hidden="1">'Q1'!$B$1</definedName>
    <definedName name="_xlchart.v1.1" hidden="1">'Q1'!$B$2:$B$1471</definedName>
  </definedNames>
  <calcPr calcId="191029"/>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62" i="15" l="1"/>
  <c r="T271" i="7" l="1"/>
  <c r="T272" i="7"/>
  <c r="T273" i="7"/>
  <c r="T274" i="7"/>
  <c r="T275" i="7"/>
  <c r="T276" i="7"/>
  <c r="T277" i="7"/>
  <c r="T270" i="7"/>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B72" i="18"/>
  <c r="B71" i="18"/>
  <c r="D70" i="18"/>
  <c r="C70" i="18"/>
  <c r="B60" i="18"/>
  <c r="B59" i="18"/>
  <c r="B58" i="18"/>
  <c r="B57" i="18"/>
  <c r="B54" i="18"/>
  <c r="B52" i="18"/>
  <c r="B51" i="18"/>
  <c r="B50" i="18"/>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1002" i="17"/>
  <c r="G1003" i="17"/>
  <c r="G1004" i="17"/>
  <c r="G1005" i="17"/>
  <c r="G1006" i="17"/>
  <c r="G1007" i="17"/>
  <c r="G1008" i="17"/>
  <c r="G1009" i="17"/>
  <c r="G1010" i="17"/>
  <c r="G1011" i="17"/>
  <c r="G1012" i="17"/>
  <c r="G1013" i="17"/>
  <c r="G1014" i="17"/>
  <c r="G1015" i="17"/>
  <c r="G1016" i="17"/>
  <c r="G1017" i="17"/>
  <c r="G1018" i="17"/>
  <c r="G1019" i="17"/>
  <c r="G1020" i="17"/>
  <c r="G1021" i="17"/>
  <c r="G1022" i="17"/>
  <c r="G1023" i="17"/>
  <c r="G1024" i="17"/>
  <c r="G1025" i="17"/>
  <c r="G1026" i="17"/>
  <c r="G1027" i="17"/>
  <c r="G1028" i="17"/>
  <c r="G1029" i="17"/>
  <c r="G1030" i="17"/>
  <c r="G1031" i="17"/>
  <c r="G1032" i="17"/>
  <c r="G1033" i="17"/>
  <c r="G1034" i="17"/>
  <c r="G1035" i="17"/>
  <c r="G1036" i="17"/>
  <c r="G1037" i="17"/>
  <c r="G1038" i="17"/>
  <c r="G1039" i="17"/>
  <c r="G1040" i="17"/>
  <c r="G1041" i="17"/>
  <c r="G1042" i="17"/>
  <c r="G1043" i="17"/>
  <c r="G1044" i="17"/>
  <c r="G1045" i="17"/>
  <c r="G1046" i="17"/>
  <c r="G1047" i="17"/>
  <c r="G1048" i="17"/>
  <c r="G1049" i="17"/>
  <c r="G1050" i="17"/>
  <c r="G1051" i="17"/>
  <c r="G1052" i="17"/>
  <c r="G1053" i="17"/>
  <c r="G1054" i="17"/>
  <c r="G1055" i="17"/>
  <c r="G1056" i="17"/>
  <c r="G1057" i="17"/>
  <c r="G1058" i="17"/>
  <c r="G1059" i="17"/>
  <c r="G1060" i="17"/>
  <c r="G1061" i="17"/>
  <c r="G1062" i="17"/>
  <c r="G1063" i="17"/>
  <c r="G1064" i="17"/>
  <c r="G1065" i="17"/>
  <c r="G1066" i="17"/>
  <c r="G1067" i="17"/>
  <c r="G1068" i="17"/>
  <c r="G1069" i="17"/>
  <c r="G1070" i="17"/>
  <c r="G1071" i="17"/>
  <c r="G1072" i="17"/>
  <c r="G1073" i="17"/>
  <c r="G1074" i="17"/>
  <c r="G1075" i="17"/>
  <c r="G1076" i="17"/>
  <c r="G1077" i="17"/>
  <c r="G1078" i="17"/>
  <c r="G1079" i="17"/>
  <c r="G1080" i="17"/>
  <c r="G1081" i="17"/>
  <c r="G1082" i="17"/>
  <c r="G1083" i="17"/>
  <c r="G1084" i="17"/>
  <c r="G1085" i="17"/>
  <c r="G1086" i="17"/>
  <c r="G1087" i="17"/>
  <c r="G1088" i="17"/>
  <c r="G1089" i="17"/>
  <c r="G1090" i="17"/>
  <c r="G1091" i="17"/>
  <c r="G1092" i="17"/>
  <c r="G1093" i="17"/>
  <c r="G1094" i="17"/>
  <c r="G1095" i="17"/>
  <c r="G1096" i="17"/>
  <c r="G1097" i="17"/>
  <c r="G1098" i="17"/>
  <c r="G1099" i="17"/>
  <c r="G1100" i="17"/>
  <c r="G1101" i="17"/>
  <c r="G1102" i="17"/>
  <c r="G1103" i="17"/>
  <c r="G1104" i="17"/>
  <c r="G1105" i="17"/>
  <c r="G1106" i="17"/>
  <c r="G1107" i="17"/>
  <c r="G1108" i="17"/>
  <c r="G1109" i="17"/>
  <c r="G1110" i="17"/>
  <c r="G1111" i="17"/>
  <c r="G1112" i="17"/>
  <c r="G1113" i="17"/>
  <c r="G1114" i="17"/>
  <c r="G1115" i="17"/>
  <c r="G1116" i="17"/>
  <c r="G1117" i="17"/>
  <c r="G1118" i="17"/>
  <c r="G1119" i="17"/>
  <c r="G1120" i="17"/>
  <c r="G1121" i="17"/>
  <c r="G1122" i="17"/>
  <c r="G1123" i="17"/>
  <c r="G1124" i="17"/>
  <c r="G1125" i="17"/>
  <c r="G1126" i="17"/>
  <c r="G1127" i="17"/>
  <c r="G1128" i="17"/>
  <c r="G1129" i="17"/>
  <c r="G1130" i="17"/>
  <c r="G1131" i="17"/>
  <c r="G1132" i="17"/>
  <c r="G1133" i="17"/>
  <c r="G1134" i="17"/>
  <c r="G1135" i="17"/>
  <c r="G1136" i="17"/>
  <c r="G1137" i="17"/>
  <c r="G1138" i="17"/>
  <c r="G1139" i="17"/>
  <c r="G1140" i="17"/>
  <c r="G1141" i="17"/>
  <c r="G1142" i="17"/>
  <c r="G1143" i="17"/>
  <c r="G1144" i="17"/>
  <c r="G1145" i="17"/>
  <c r="G1146" i="17"/>
  <c r="G1147" i="17"/>
  <c r="G1148" i="17"/>
  <c r="G1149" i="17"/>
  <c r="G1150" i="17"/>
  <c r="G1151" i="17"/>
  <c r="G1152" i="17"/>
  <c r="G1153" i="17"/>
  <c r="G1154" i="17"/>
  <c r="G1155" i="17"/>
  <c r="G1156" i="17"/>
  <c r="G1157" i="17"/>
  <c r="G1158" i="17"/>
  <c r="G1159" i="17"/>
  <c r="G1160" i="17"/>
  <c r="G1161" i="17"/>
  <c r="G1162" i="17"/>
  <c r="G1163" i="17"/>
  <c r="G1164" i="17"/>
  <c r="G1165" i="17"/>
  <c r="G1166" i="17"/>
  <c r="G1167" i="17"/>
  <c r="G1168" i="17"/>
  <c r="G1169" i="17"/>
  <c r="G1170" i="17"/>
  <c r="G1171" i="17"/>
  <c r="G1172" i="17"/>
  <c r="G1173" i="17"/>
  <c r="G1174" i="17"/>
  <c r="G1175" i="17"/>
  <c r="G1176" i="17"/>
  <c r="G1177" i="17"/>
  <c r="G1178" i="17"/>
  <c r="G1179" i="17"/>
  <c r="G1180" i="17"/>
  <c r="G1181" i="17"/>
  <c r="G1182" i="17"/>
  <c r="G1183" i="17"/>
  <c r="G1184" i="17"/>
  <c r="G1185" i="17"/>
  <c r="G1186" i="17"/>
  <c r="G1187" i="17"/>
  <c r="G1188" i="17"/>
  <c r="G1189" i="17"/>
  <c r="G1190" i="17"/>
  <c r="G1191" i="17"/>
  <c r="G1192" i="17"/>
  <c r="G1193" i="17"/>
  <c r="G1194" i="17"/>
  <c r="G1195" i="17"/>
  <c r="G1196" i="17"/>
  <c r="G1197" i="17"/>
  <c r="G1198" i="17"/>
  <c r="G1199" i="17"/>
  <c r="G1200" i="17"/>
  <c r="G1201" i="17"/>
  <c r="G1202" i="17"/>
  <c r="G1203" i="17"/>
  <c r="G1204" i="17"/>
  <c r="G1205" i="17"/>
  <c r="G1206" i="17"/>
  <c r="G1207" i="17"/>
  <c r="G1208" i="17"/>
  <c r="G1209" i="17"/>
  <c r="G1210" i="17"/>
  <c r="G1211" i="17"/>
  <c r="G1212" i="17"/>
  <c r="G1213" i="17"/>
  <c r="G1214" i="17"/>
  <c r="G1215" i="17"/>
  <c r="G1216" i="17"/>
  <c r="G1217" i="17"/>
  <c r="G1218" i="17"/>
  <c r="G1219" i="17"/>
  <c r="G1220" i="17"/>
  <c r="G1221" i="17"/>
  <c r="G1222" i="17"/>
  <c r="G1223" i="17"/>
  <c r="G1224" i="17"/>
  <c r="G1225" i="17"/>
  <c r="G1226" i="17"/>
  <c r="G1227" i="17"/>
  <c r="G1228" i="17"/>
  <c r="G1229" i="17"/>
  <c r="G1230" i="17"/>
  <c r="G1231" i="17"/>
  <c r="G1232" i="17"/>
  <c r="G1233" i="17"/>
  <c r="G1234" i="17"/>
  <c r="G1235" i="17"/>
  <c r="G1236" i="17"/>
  <c r="G1237" i="17"/>
  <c r="G1238" i="17"/>
  <c r="G1239" i="17"/>
  <c r="G1240" i="17"/>
  <c r="G1241" i="17"/>
  <c r="G1242" i="17"/>
  <c r="G1243" i="17"/>
  <c r="G1244" i="17"/>
  <c r="G1245" i="17"/>
  <c r="G1246" i="17"/>
  <c r="G1247" i="17"/>
  <c r="G1248" i="17"/>
  <c r="G1249" i="17"/>
  <c r="G1250" i="17"/>
  <c r="G1251" i="17"/>
  <c r="G1252" i="17"/>
  <c r="G1253" i="17"/>
  <c r="G1254" i="17"/>
  <c r="G1255" i="17"/>
  <c r="G1256" i="17"/>
  <c r="G1257" i="17"/>
  <c r="G1258" i="17"/>
  <c r="G1259" i="17"/>
  <c r="G1260" i="17"/>
  <c r="G1261" i="17"/>
  <c r="G1262" i="17"/>
  <c r="G1263" i="17"/>
  <c r="G1264" i="17"/>
  <c r="G1265" i="17"/>
  <c r="G1266" i="17"/>
  <c r="G1267" i="17"/>
  <c r="G1268" i="17"/>
  <c r="G1269" i="17"/>
  <c r="G1270" i="17"/>
  <c r="G1271" i="17"/>
  <c r="G1272" i="17"/>
  <c r="G1273" i="17"/>
  <c r="G1274" i="17"/>
  <c r="G1275" i="17"/>
  <c r="G1276" i="17"/>
  <c r="G1277" i="17"/>
  <c r="G1278" i="17"/>
  <c r="G1279" i="17"/>
  <c r="G1280" i="17"/>
  <c r="G1281" i="17"/>
  <c r="G1282" i="17"/>
  <c r="G1283" i="17"/>
  <c r="G1284" i="17"/>
  <c r="G1285" i="17"/>
  <c r="G1286" i="17"/>
  <c r="G1287" i="17"/>
  <c r="G1288" i="17"/>
  <c r="G1289" i="17"/>
  <c r="G1290" i="17"/>
  <c r="G1291" i="17"/>
  <c r="G1292" i="17"/>
  <c r="G1293" i="17"/>
  <c r="G1294" i="17"/>
  <c r="G1295" i="17"/>
  <c r="G1296" i="17"/>
  <c r="G1297" i="17"/>
  <c r="G1298" i="17"/>
  <c r="G1299" i="17"/>
  <c r="G1300" i="17"/>
  <c r="G1301" i="17"/>
  <c r="G1302" i="17"/>
  <c r="G1303" i="17"/>
  <c r="G1304" i="17"/>
  <c r="G1305" i="17"/>
  <c r="G1306" i="17"/>
  <c r="G1307" i="17"/>
  <c r="G1308" i="17"/>
  <c r="G1309" i="17"/>
  <c r="G1310" i="17"/>
  <c r="G1311" i="17"/>
  <c r="G1312" i="17"/>
  <c r="G1313" i="17"/>
  <c r="G1314" i="17"/>
  <c r="G1315" i="17"/>
  <c r="G1316" i="17"/>
  <c r="G1317" i="17"/>
  <c r="G1318" i="17"/>
  <c r="G1319" i="17"/>
  <c r="G1320" i="17"/>
  <c r="G1321" i="17"/>
  <c r="G1322" i="17"/>
  <c r="G1323" i="17"/>
  <c r="G1324" i="17"/>
  <c r="G1325" i="17"/>
  <c r="G1326" i="17"/>
  <c r="G1327" i="17"/>
  <c r="G1328" i="17"/>
  <c r="G1329" i="17"/>
  <c r="G1330" i="17"/>
  <c r="G1331" i="17"/>
  <c r="G1332" i="17"/>
  <c r="G1333" i="17"/>
  <c r="G1334" i="17"/>
  <c r="G1335" i="17"/>
  <c r="G1336" i="17"/>
  <c r="G1337" i="17"/>
  <c r="G1338" i="17"/>
  <c r="G1339" i="17"/>
  <c r="G1340" i="17"/>
  <c r="G1341" i="17"/>
  <c r="G1342" i="17"/>
  <c r="G1343" i="17"/>
  <c r="G1344" i="17"/>
  <c r="G1345" i="17"/>
  <c r="G1346" i="17"/>
  <c r="G1347" i="17"/>
  <c r="G1348" i="17"/>
  <c r="G1349" i="17"/>
  <c r="G1350" i="17"/>
  <c r="G1351" i="17"/>
  <c r="G1352" i="17"/>
  <c r="G1353" i="17"/>
  <c r="G1354" i="17"/>
  <c r="G1355" i="17"/>
  <c r="G1356" i="17"/>
  <c r="G1357" i="17"/>
  <c r="G1358" i="17"/>
  <c r="G1359" i="17"/>
  <c r="G1360" i="17"/>
  <c r="G1361" i="17"/>
  <c r="G1362" i="17"/>
  <c r="G1363" i="17"/>
  <c r="G1364" i="17"/>
  <c r="G1365" i="17"/>
  <c r="G1366" i="17"/>
  <c r="G1367" i="17"/>
  <c r="G1368" i="17"/>
  <c r="G1369" i="17"/>
  <c r="G1370" i="17"/>
  <c r="G1371" i="17"/>
  <c r="G1372" i="17"/>
  <c r="G1373" i="17"/>
  <c r="G1374" i="17"/>
  <c r="G1375" i="17"/>
  <c r="G1376" i="17"/>
  <c r="G1377" i="17"/>
  <c r="G1378" i="17"/>
  <c r="G1379" i="17"/>
  <c r="G1380" i="17"/>
  <c r="G1381" i="17"/>
  <c r="G1382" i="17"/>
  <c r="G1383" i="17"/>
  <c r="G1384" i="17"/>
  <c r="G1385" i="17"/>
  <c r="G1386" i="17"/>
  <c r="G1387" i="17"/>
  <c r="G1388" i="17"/>
  <c r="G1389" i="17"/>
  <c r="G1390" i="17"/>
  <c r="G1391" i="17"/>
  <c r="G1392" i="17"/>
  <c r="G1393" i="17"/>
  <c r="G1394" i="17"/>
  <c r="G1395" i="17"/>
  <c r="G1396" i="17"/>
  <c r="G1397" i="17"/>
  <c r="G1398" i="17"/>
  <c r="G1399" i="17"/>
  <c r="G1400" i="17"/>
  <c r="G1401" i="17"/>
  <c r="G1402" i="17"/>
  <c r="G1403" i="17"/>
  <c r="G1404" i="17"/>
  <c r="G1405" i="17"/>
  <c r="G1406" i="17"/>
  <c r="G1407" i="17"/>
  <c r="G1408" i="17"/>
  <c r="G1409" i="17"/>
  <c r="G1410" i="17"/>
  <c r="G1411" i="17"/>
  <c r="G1412" i="17"/>
  <c r="G1413" i="17"/>
  <c r="G1414" i="17"/>
  <c r="G1415" i="17"/>
  <c r="G1416" i="17"/>
  <c r="G1417" i="17"/>
  <c r="G1418" i="17"/>
  <c r="G1419" i="17"/>
  <c r="G1420" i="17"/>
  <c r="G1421" i="17"/>
  <c r="G1422" i="17"/>
  <c r="G1423" i="17"/>
  <c r="G1424" i="17"/>
  <c r="G1425" i="17"/>
  <c r="G1426" i="17"/>
  <c r="G1427" i="17"/>
  <c r="G1428" i="17"/>
  <c r="G1429" i="17"/>
  <c r="G1430" i="17"/>
  <c r="G1431" i="17"/>
  <c r="G1432" i="17"/>
  <c r="G1433" i="17"/>
  <c r="G1434" i="17"/>
  <c r="G1435" i="17"/>
  <c r="G1436" i="17"/>
  <c r="G1437" i="17"/>
  <c r="G1438" i="17"/>
  <c r="G1439" i="17"/>
  <c r="G1440" i="17"/>
  <c r="G1441" i="17"/>
  <c r="G1442" i="17"/>
  <c r="G1443" i="17"/>
  <c r="G1444" i="17"/>
  <c r="G1445" i="17"/>
  <c r="G1446" i="17"/>
  <c r="G1447" i="17"/>
  <c r="G1448" i="17"/>
  <c r="G1449" i="17"/>
  <c r="G1450" i="17"/>
  <c r="G1451" i="17"/>
  <c r="G1452" i="17"/>
  <c r="G1453" i="17"/>
  <c r="G1454" i="17"/>
  <c r="G1455" i="17"/>
  <c r="G1456" i="17"/>
  <c r="G1457" i="17"/>
  <c r="G1458" i="17"/>
  <c r="G1459" i="17"/>
  <c r="G1460" i="17"/>
  <c r="G1461" i="17"/>
  <c r="G1462" i="17"/>
  <c r="G1463" i="17"/>
  <c r="G1464" i="17"/>
  <c r="G1465" i="17"/>
  <c r="G1466" i="17"/>
  <c r="G1467" i="17"/>
  <c r="G1468" i="17"/>
  <c r="G1469" i="17"/>
  <c r="G1470" i="17"/>
  <c r="G1471" i="17"/>
  <c r="G2" i="17"/>
  <c r="D72" i="18" l="1"/>
  <c r="C71" i="18"/>
  <c r="D71" i="18"/>
  <c r="C72" i="18"/>
  <c r="N25" i="4" l="1"/>
  <c r="K121" i="8" l="1"/>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K122" i="8" s="1"/>
  <c r="T41" i="8" s="1"/>
  <c r="J123" i="8"/>
  <c r="K123" i="8" s="1"/>
  <c r="J124" i="8"/>
  <c r="K124" i="8" s="1"/>
  <c r="U41" i="8" s="1"/>
  <c r="J125" i="8"/>
  <c r="K125" i="8" s="1"/>
  <c r="J126" i="8"/>
  <c r="K126" i="8" s="1"/>
  <c r="J127" i="8"/>
  <c r="K127" i="8" s="1"/>
  <c r="V41" i="8" s="1"/>
  <c r="J128" i="8"/>
  <c r="K128" i="8" s="1"/>
  <c r="J129" i="8"/>
  <c r="J130" i="8"/>
  <c r="K130" i="8" s="1"/>
  <c r="W41" i="8" s="1"/>
  <c r="J131" i="8"/>
  <c r="K131" i="8" s="1"/>
  <c r="J132" i="8"/>
  <c r="K132" i="8" s="1"/>
  <c r="J133" i="8"/>
  <c r="J2" i="8"/>
  <c r="I18" i="8"/>
  <c r="I20" i="8"/>
  <c r="I21" i="8"/>
  <c r="I2" i="8"/>
  <c r="N13" i="8"/>
  <c r="F6" i="8"/>
  <c r="G6" i="8" s="1"/>
  <c r="F7" i="8"/>
  <c r="G7" i="8" s="1"/>
  <c r="F8" i="8"/>
  <c r="G8" i="8" s="1"/>
  <c r="F9" i="8"/>
  <c r="G9" i="8" s="1"/>
  <c r="F10" i="8"/>
  <c r="G10" i="8" s="1"/>
  <c r="F11" i="8"/>
  <c r="F12" i="8"/>
  <c r="F13" i="8"/>
  <c r="G13" i="8" s="1"/>
  <c r="F14" i="8"/>
  <c r="G14" i="8" s="1"/>
  <c r="F15" i="8"/>
  <c r="G15" i="8" s="1"/>
  <c r="F16" i="8"/>
  <c r="F17" i="8"/>
  <c r="G17" i="8" s="1"/>
  <c r="F18" i="8"/>
  <c r="G18" i="8" s="1"/>
  <c r="F19" i="8"/>
  <c r="F20" i="8"/>
  <c r="F21" i="8"/>
  <c r="G21" i="8" s="1"/>
  <c r="F22" i="8"/>
  <c r="F23" i="8"/>
  <c r="F24" i="8"/>
  <c r="F25" i="8"/>
  <c r="G25" i="8" s="1"/>
  <c r="F26" i="8"/>
  <c r="G26" i="8" s="1"/>
  <c r="F27" i="8"/>
  <c r="G27" i="8" s="1"/>
  <c r="F28" i="8"/>
  <c r="G28" i="8" s="1"/>
  <c r="F29" i="8"/>
  <c r="G29" i="8" s="1"/>
  <c r="F30" i="8"/>
  <c r="G30" i="8" s="1"/>
  <c r="F31" i="8"/>
  <c r="G31" i="8" s="1"/>
  <c r="F32" i="8"/>
  <c r="G32" i="8" s="1"/>
  <c r="F33" i="8"/>
  <c r="G33" i="8" s="1"/>
  <c r="F34" i="8"/>
  <c r="G34" i="8" s="1"/>
  <c r="F35" i="8"/>
  <c r="G35" i="8" s="1"/>
  <c r="F36" i="8"/>
  <c r="G36" i="8" s="1"/>
  <c r="F37" i="8"/>
  <c r="G37" i="8" s="1"/>
  <c r="F38" i="8"/>
  <c r="G38" i="8" s="1"/>
  <c r="F39" i="8"/>
  <c r="G39" i="8" s="1"/>
  <c r="F40" i="8"/>
  <c r="G40" i="8" s="1"/>
  <c r="F41" i="8"/>
  <c r="G41" i="8" s="1"/>
  <c r="F42" i="8"/>
  <c r="G42" i="8" s="1"/>
  <c r="F43" i="8"/>
  <c r="F44" i="8"/>
  <c r="F45" i="8"/>
  <c r="G45" i="8" s="1"/>
  <c r="F46" i="8"/>
  <c r="G46" i="8" s="1"/>
  <c r="F47" i="8"/>
  <c r="G47" i="8" s="1"/>
  <c r="F48" i="8"/>
  <c r="G48" i="8" s="1"/>
  <c r="F49" i="8"/>
  <c r="G49" i="8" s="1"/>
  <c r="F50" i="8"/>
  <c r="F51" i="8"/>
  <c r="F52" i="8"/>
  <c r="F53" i="8"/>
  <c r="G53" i="8" s="1"/>
  <c r="F54" i="8"/>
  <c r="G54" i="8" s="1"/>
  <c r="F55" i="8"/>
  <c r="G55" i="8" s="1"/>
  <c r="F56" i="8"/>
  <c r="G56" i="8" s="1"/>
  <c r="F57" i="8"/>
  <c r="G57" i="8" s="1"/>
  <c r="F58" i="8"/>
  <c r="F59" i="8"/>
  <c r="F60" i="8"/>
  <c r="F61" i="8"/>
  <c r="G61" i="8" s="1"/>
  <c r="F62" i="8"/>
  <c r="G62" i="8" s="1"/>
  <c r="F63" i="8"/>
  <c r="G63" i="8" s="1"/>
  <c r="F64" i="8"/>
  <c r="G64" i="8" s="1"/>
  <c r="F65" i="8"/>
  <c r="G65" i="8" s="1"/>
  <c r="F66" i="8"/>
  <c r="G66" i="8" s="1"/>
  <c r="F67" i="8"/>
  <c r="F68" i="8"/>
  <c r="F69" i="8"/>
  <c r="G69" i="8" s="1"/>
  <c r="F70" i="8"/>
  <c r="F71" i="8"/>
  <c r="G71" i="8" s="1"/>
  <c r="F72" i="8"/>
  <c r="G72" i="8" s="1"/>
  <c r="F73" i="8"/>
  <c r="G73" i="8" s="1"/>
  <c r="F74" i="8"/>
  <c r="G74" i="8" s="1"/>
  <c r="F75" i="8"/>
  <c r="F76" i="8"/>
  <c r="F77" i="8"/>
  <c r="G77" i="8" s="1"/>
  <c r="F78" i="8"/>
  <c r="G78" i="8" s="1"/>
  <c r="F79" i="8"/>
  <c r="G79" i="8" s="1"/>
  <c r="F80" i="8"/>
  <c r="F81" i="8"/>
  <c r="G81" i="8" s="1"/>
  <c r="F82" i="8"/>
  <c r="F83" i="8"/>
  <c r="F84" i="8"/>
  <c r="F85" i="8"/>
  <c r="G85" i="8" s="1"/>
  <c r="F86" i="8"/>
  <c r="G86" i="8" s="1"/>
  <c r="F87" i="8"/>
  <c r="G87" i="8" s="1"/>
  <c r="F88" i="8"/>
  <c r="G88" i="8" s="1"/>
  <c r="F89" i="8"/>
  <c r="G89" i="8" s="1"/>
  <c r="F90" i="8"/>
  <c r="G90" i="8" s="1"/>
  <c r="F91" i="8"/>
  <c r="F92" i="8"/>
  <c r="F93" i="8"/>
  <c r="G93" i="8" s="1"/>
  <c r="F94" i="8"/>
  <c r="G94" i="8" s="1"/>
  <c r="F95" i="8"/>
  <c r="G95" i="8" s="1"/>
  <c r="F96" i="8"/>
  <c r="G96" i="8" s="1"/>
  <c r="F97" i="8"/>
  <c r="G97" i="8" s="1"/>
  <c r="F98" i="8"/>
  <c r="G98" i="8" s="1"/>
  <c r="F99" i="8"/>
  <c r="F100" i="8"/>
  <c r="F101" i="8"/>
  <c r="G101" i="8" s="1"/>
  <c r="F102" i="8"/>
  <c r="F103" i="8"/>
  <c r="F104" i="8"/>
  <c r="G104" i="8" s="1"/>
  <c r="F105" i="8"/>
  <c r="F106" i="8"/>
  <c r="G106" i="8" s="1"/>
  <c r="F107" i="8"/>
  <c r="F108" i="8"/>
  <c r="G108" i="8" s="1"/>
  <c r="F109" i="8"/>
  <c r="F110" i="8"/>
  <c r="G110" i="8" s="1"/>
  <c r="F111" i="8"/>
  <c r="G111" i="8" s="1"/>
  <c r="F112" i="8"/>
  <c r="G112" i="8" s="1"/>
  <c r="F113" i="8"/>
  <c r="G113" i="8" s="1"/>
  <c r="F114" i="8"/>
  <c r="G114" i="8" s="1"/>
  <c r="F115" i="8"/>
  <c r="F116" i="8"/>
  <c r="G116" i="8" s="1"/>
  <c r="F117" i="8"/>
  <c r="G117" i="8" s="1"/>
  <c r="F118" i="8"/>
  <c r="G118" i="8" s="1"/>
  <c r="F5" i="8"/>
  <c r="G5" i="8" s="1"/>
  <c r="I17" i="8"/>
  <c r="I23" i="8"/>
  <c r="I5" i="8"/>
  <c r="I3" i="8"/>
  <c r="I4" i="8"/>
  <c r="I115" i="8"/>
  <c r="K129" i="8"/>
  <c r="K133" i="8"/>
  <c r="I6" i="8"/>
  <c r="I7" i="8"/>
  <c r="I8" i="8"/>
  <c r="I9" i="8"/>
  <c r="I10" i="8"/>
  <c r="I11" i="8"/>
  <c r="I12" i="8"/>
  <c r="I13" i="8"/>
  <c r="I14" i="8"/>
  <c r="I15" i="8"/>
  <c r="I16" i="8"/>
  <c r="I19" i="8"/>
  <c r="I22"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6" i="8"/>
  <c r="I117" i="8"/>
  <c r="I118" i="8"/>
  <c r="I119" i="8"/>
  <c r="I120" i="8"/>
  <c r="I121" i="8"/>
  <c r="O13" i="8"/>
  <c r="P13" i="8"/>
  <c r="Q13" i="8"/>
  <c r="R13" i="8"/>
  <c r="S13" i="8"/>
  <c r="T13" i="8"/>
  <c r="U13" i="8"/>
  <c r="V13" i="8"/>
  <c r="W13" i="8"/>
  <c r="X13" i="8"/>
  <c r="Y13" i="8"/>
  <c r="G115" i="8"/>
  <c r="G11" i="8"/>
  <c r="G12" i="8"/>
  <c r="G16" i="8"/>
  <c r="G19" i="8"/>
  <c r="G20" i="8"/>
  <c r="G22" i="8"/>
  <c r="G23" i="8"/>
  <c r="G24" i="8"/>
  <c r="G43" i="8"/>
  <c r="G44" i="8"/>
  <c r="G50" i="8"/>
  <c r="G51" i="8"/>
  <c r="G52" i="8"/>
  <c r="G58" i="8"/>
  <c r="G59" i="8"/>
  <c r="G60" i="8"/>
  <c r="G67" i="8"/>
  <c r="G68" i="8"/>
  <c r="G70" i="8"/>
  <c r="G75" i="8"/>
  <c r="G76" i="8"/>
  <c r="G80" i="8"/>
  <c r="G82" i="8"/>
  <c r="G83" i="8"/>
  <c r="G84" i="8"/>
  <c r="G91" i="8"/>
  <c r="G92" i="8"/>
  <c r="G99" i="8"/>
  <c r="G100" i="8"/>
  <c r="G102" i="8"/>
  <c r="G103" i="8"/>
  <c r="G105" i="8"/>
  <c r="G107" i="8"/>
  <c r="G109" i="8"/>
  <c r="V42" i="8" l="1"/>
  <c r="V43" i="8" s="1"/>
  <c r="U42" i="8"/>
  <c r="U43" i="8" s="1"/>
  <c r="T42" i="8"/>
  <c r="T43" i="8" s="1"/>
  <c r="W42" i="8"/>
  <c r="W43" i="8" s="1"/>
  <c r="Z13" i="8"/>
  <c r="T14" i="8" l="1"/>
  <c r="N14" i="8"/>
  <c r="X14" i="8"/>
  <c r="Y14" i="8"/>
  <c r="Q14" i="8"/>
  <c r="V14" i="8"/>
  <c r="Q41" i="8" s="1"/>
  <c r="W14" i="8"/>
  <c r="O14" i="8"/>
  <c r="S14" i="8"/>
  <c r="U14" i="8"/>
  <c r="P14" i="8"/>
  <c r="O41" i="8" s="1"/>
  <c r="R14" i="8"/>
  <c r="N41" i="8" l="1"/>
  <c r="P41" i="8"/>
  <c r="Z14" i="8"/>
  <c r="Q83" i="15"/>
  <c r="R83" i="15" s="1"/>
  <c r="S83" i="15" s="1"/>
  <c r="Q84" i="15"/>
  <c r="R84" i="15" s="1"/>
  <c r="S84" i="15" s="1"/>
  <c r="Q85" i="15"/>
  <c r="Q86" i="15"/>
  <c r="Q87" i="15"/>
  <c r="Q88" i="15"/>
  <c r="R88" i="15" s="1"/>
  <c r="S88" i="15" s="1"/>
  <c r="Q89" i="15"/>
  <c r="R89" i="15" s="1"/>
  <c r="S89" i="15" s="1"/>
  <c r="Q90" i="15"/>
  <c r="R90" i="15" s="1"/>
  <c r="S90" i="15" s="1"/>
  <c r="Q91" i="15"/>
  <c r="R91" i="15" s="1"/>
  <c r="S91" i="15" s="1"/>
  <c r="Q92" i="15"/>
  <c r="R92" i="15" s="1"/>
  <c r="S92" i="15" s="1"/>
  <c r="Q93" i="15"/>
  <c r="Q94" i="15"/>
  <c r="R94" i="15" s="1"/>
  <c r="S94" i="15" s="1"/>
  <c r="Q95" i="15"/>
  <c r="Q96" i="15"/>
  <c r="R96" i="15" s="1"/>
  <c r="S96" i="15" s="1"/>
  <c r="Q97" i="15"/>
  <c r="R97" i="15" s="1"/>
  <c r="S97" i="15" s="1"/>
  <c r="Q98" i="15"/>
  <c r="R98" i="15" s="1"/>
  <c r="S98" i="15" s="1"/>
  <c r="Q99" i="15"/>
  <c r="R99" i="15" s="1"/>
  <c r="S99" i="15" s="1"/>
  <c r="Q100" i="15"/>
  <c r="R100" i="15" s="1"/>
  <c r="S100" i="15" s="1"/>
  <c r="R85" i="15"/>
  <c r="S85" i="15" s="1"/>
  <c r="R87" i="15"/>
  <c r="S87" i="15" s="1"/>
  <c r="Q82" i="15"/>
  <c r="R82" i="15" s="1"/>
  <c r="R95" i="15"/>
  <c r="S95" i="15" s="1"/>
  <c r="R93" i="15"/>
  <c r="S93" i="15" s="1"/>
  <c r="R86" i="15"/>
  <c r="S86" i="15" s="1"/>
  <c r="L83" i="15"/>
  <c r="M83" i="15" s="1"/>
  <c r="N83" i="15" s="1"/>
  <c r="L84" i="15"/>
  <c r="M84" i="15" s="1"/>
  <c r="N84" i="15" s="1"/>
  <c r="L85" i="15"/>
  <c r="M85" i="15" s="1"/>
  <c r="N85" i="15" s="1"/>
  <c r="L86" i="15"/>
  <c r="M86" i="15" s="1"/>
  <c r="N86" i="15" s="1"/>
  <c r="L87" i="15"/>
  <c r="M87" i="15" s="1"/>
  <c r="N87" i="15" s="1"/>
  <c r="L88" i="15"/>
  <c r="M88" i="15" s="1"/>
  <c r="N88" i="15" s="1"/>
  <c r="L89" i="15"/>
  <c r="M89" i="15" s="1"/>
  <c r="N89" i="15" s="1"/>
  <c r="L90" i="15"/>
  <c r="M90" i="15" s="1"/>
  <c r="N90" i="15" s="1"/>
  <c r="L91" i="15"/>
  <c r="M91" i="15" s="1"/>
  <c r="N91" i="15" s="1"/>
  <c r="L92" i="15"/>
  <c r="M92" i="15" s="1"/>
  <c r="N92" i="15" s="1"/>
  <c r="L93" i="15"/>
  <c r="M93" i="15" s="1"/>
  <c r="N93" i="15" s="1"/>
  <c r="L94" i="15"/>
  <c r="M94" i="15" s="1"/>
  <c r="N94" i="15" s="1"/>
  <c r="L95" i="15"/>
  <c r="M95" i="15" s="1"/>
  <c r="N95" i="15" s="1"/>
  <c r="L96" i="15"/>
  <c r="M96" i="15" s="1"/>
  <c r="N96" i="15" s="1"/>
  <c r="L97" i="15"/>
  <c r="M97" i="15" s="1"/>
  <c r="N97" i="15" s="1"/>
  <c r="L98" i="15"/>
  <c r="M98" i="15" s="1"/>
  <c r="N98" i="15" s="1"/>
  <c r="L99" i="15"/>
  <c r="M99" i="15" s="1"/>
  <c r="N99" i="15" s="1"/>
  <c r="L100" i="15"/>
  <c r="M100" i="15" s="1"/>
  <c r="N100" i="15" s="1"/>
  <c r="L82" i="15"/>
  <c r="M82" i="15" s="1"/>
  <c r="N82" i="15" s="1"/>
  <c r="L60" i="15"/>
  <c r="M59" i="15" s="1"/>
  <c r="AI20" i="9"/>
  <c r="R4" i="9"/>
  <c r="S4" i="9"/>
  <c r="T4" i="9"/>
  <c r="Q4" i="9"/>
  <c r="Q5" i="9" a="1"/>
  <c r="M58" i="15" l="1"/>
  <c r="S82" i="15"/>
  <c r="Q1005" i="9" a="1"/>
  <c r="X245" i="9"/>
  <c r="X143" i="9"/>
  <c r="X80" i="9"/>
  <c r="X113" i="9"/>
  <c r="X103" i="9"/>
  <c r="X101" i="9"/>
  <c r="X41" i="9"/>
  <c r="V5" i="9"/>
  <c r="R7" i="9"/>
  <c r="T8" i="9"/>
  <c r="V9" i="9"/>
  <c r="R11" i="9"/>
  <c r="T12" i="9"/>
  <c r="V13" i="9"/>
  <c r="R15" i="9"/>
  <c r="T16" i="9"/>
  <c r="V17" i="9"/>
  <c r="R19" i="9"/>
  <c r="T20" i="9"/>
  <c r="V21" i="9"/>
  <c r="R23" i="9"/>
  <c r="T24" i="9"/>
  <c r="V25" i="9"/>
  <c r="R27" i="9"/>
  <c r="T28" i="9"/>
  <c r="V29" i="9"/>
  <c r="R31" i="9"/>
  <c r="T32" i="9"/>
  <c r="V33" i="9"/>
  <c r="R35" i="9"/>
  <c r="T36" i="9"/>
  <c r="V37" i="9"/>
  <c r="R39" i="9"/>
  <c r="T40" i="9"/>
  <c r="V41" i="9"/>
  <c r="R43" i="9"/>
  <c r="T44" i="9"/>
  <c r="V45" i="9"/>
  <c r="R47" i="9"/>
  <c r="T48" i="9"/>
  <c r="V49" i="9"/>
  <c r="R51" i="9"/>
  <c r="T52" i="9"/>
  <c r="V53" i="9"/>
  <c r="R55" i="9"/>
  <c r="T56" i="9"/>
  <c r="V57" i="9"/>
  <c r="R59" i="9"/>
  <c r="T60" i="9"/>
  <c r="V61" i="9"/>
  <c r="R63" i="9"/>
  <c r="T64" i="9"/>
  <c r="V65" i="9"/>
  <c r="R67" i="9"/>
  <c r="T68" i="9"/>
  <c r="V69" i="9"/>
  <c r="R71" i="9"/>
  <c r="T72" i="9"/>
  <c r="V73" i="9"/>
  <c r="R75" i="9"/>
  <c r="T76" i="9"/>
  <c r="V77" i="9"/>
  <c r="R79" i="9"/>
  <c r="T80" i="9"/>
  <c r="V81" i="9"/>
  <c r="R83" i="9"/>
  <c r="T84" i="9"/>
  <c r="V85" i="9"/>
  <c r="R87" i="9"/>
  <c r="T88" i="9"/>
  <c r="V89" i="9"/>
  <c r="R91" i="9"/>
  <c r="T92" i="9"/>
  <c r="V93" i="9"/>
  <c r="R95" i="9"/>
  <c r="T96" i="9"/>
  <c r="V97" i="9"/>
  <c r="R99" i="9"/>
  <c r="T100" i="9"/>
  <c r="V101" i="9"/>
  <c r="R103" i="9"/>
  <c r="T104" i="9"/>
  <c r="V105" i="9"/>
  <c r="R107" i="9"/>
  <c r="T108" i="9"/>
  <c r="V109" i="9"/>
  <c r="R111" i="9"/>
  <c r="T112" i="9"/>
  <c r="V113" i="9"/>
  <c r="R115" i="9"/>
  <c r="T116" i="9"/>
  <c r="V117" i="9"/>
  <c r="Q6" i="9"/>
  <c r="S7" i="9"/>
  <c r="U8" i="9"/>
  <c r="Q10" i="9"/>
  <c r="S11" i="9"/>
  <c r="U12" i="9"/>
  <c r="Q14" i="9"/>
  <c r="S15" i="9"/>
  <c r="U16" i="9"/>
  <c r="W16" i="9" s="1"/>
  <c r="X16" i="9" s="1"/>
  <c r="Q18" i="9"/>
  <c r="S19" i="9"/>
  <c r="U20" i="9"/>
  <c r="Q22" i="9"/>
  <c r="S23" i="9"/>
  <c r="U24" i="9"/>
  <c r="Q26" i="9"/>
  <c r="S27" i="9"/>
  <c r="U28" i="9"/>
  <c r="W28" i="9" s="1"/>
  <c r="X28" i="9" s="1"/>
  <c r="Q30" i="9"/>
  <c r="S31" i="9"/>
  <c r="U32" i="9"/>
  <c r="Q34" i="9"/>
  <c r="S35" i="9"/>
  <c r="U36" i="9"/>
  <c r="Q38" i="9"/>
  <c r="S39" i="9"/>
  <c r="U40" i="9"/>
  <c r="W40" i="9" s="1"/>
  <c r="X40" i="9" s="1"/>
  <c r="Q42" i="9"/>
  <c r="S43" i="9"/>
  <c r="U44" i="9"/>
  <c r="Q46" i="9"/>
  <c r="S47" i="9"/>
  <c r="U48" i="9"/>
  <c r="W48" i="9" s="1"/>
  <c r="X48" i="9" s="1"/>
  <c r="Q50" i="9"/>
  <c r="S51" i="9"/>
  <c r="U52" i="9"/>
  <c r="Q54" i="9"/>
  <c r="S55" i="9"/>
  <c r="U56" i="9"/>
  <c r="Q58" i="9"/>
  <c r="S59" i="9"/>
  <c r="U60" i="9"/>
  <c r="W60" i="9" s="1"/>
  <c r="X60" i="9" s="1"/>
  <c r="Q62" i="9"/>
  <c r="S63" i="9"/>
  <c r="U64" i="9"/>
  <c r="W64" i="9" s="1"/>
  <c r="X64" i="9" s="1"/>
  <c r="Q66" i="9"/>
  <c r="S67" i="9"/>
  <c r="U68" i="9"/>
  <c r="Q70" i="9"/>
  <c r="S71" i="9"/>
  <c r="U72" i="9"/>
  <c r="W72" i="9" s="1"/>
  <c r="X72" i="9" s="1"/>
  <c r="Q74" i="9"/>
  <c r="S75" i="9"/>
  <c r="U76" i="9"/>
  <c r="Q78" i="9"/>
  <c r="S79" i="9"/>
  <c r="U80" i="9"/>
  <c r="W80" i="9" s="1"/>
  <c r="Q82" i="9"/>
  <c r="S83" i="9"/>
  <c r="U84" i="9"/>
  <c r="Q86" i="9"/>
  <c r="S87" i="9"/>
  <c r="U88" i="9"/>
  <c r="Q90" i="9"/>
  <c r="S91" i="9"/>
  <c r="U92" i="9"/>
  <c r="Q94" i="9"/>
  <c r="S95" i="9"/>
  <c r="U96" i="9"/>
  <c r="Q98" i="9"/>
  <c r="S99" i="9"/>
  <c r="U100" i="9"/>
  <c r="Q102" i="9"/>
  <c r="S103" i="9"/>
  <c r="U104" i="9"/>
  <c r="W104" i="9" s="1"/>
  <c r="X104" i="9" s="1"/>
  <c r="Q106" i="9"/>
  <c r="S107" i="9"/>
  <c r="U108" i="9"/>
  <c r="Q110" i="9"/>
  <c r="S111" i="9"/>
  <c r="U112" i="9"/>
  <c r="Q114" i="9"/>
  <c r="S115" i="9"/>
  <c r="U116" i="9"/>
  <c r="Q118" i="9"/>
  <c r="R6" i="9"/>
  <c r="V7" i="9"/>
  <c r="T9" i="9"/>
  <c r="T11" i="9"/>
  <c r="R13" i="9"/>
  <c r="V14" i="9"/>
  <c r="V16" i="9"/>
  <c r="T18" i="9"/>
  <c r="R20" i="9"/>
  <c r="R22" i="9"/>
  <c r="V23" i="9"/>
  <c r="T25" i="9"/>
  <c r="T27" i="9"/>
  <c r="R29" i="9"/>
  <c r="V30" i="9"/>
  <c r="V32" i="9"/>
  <c r="T34" i="9"/>
  <c r="R36" i="9"/>
  <c r="R38" i="9"/>
  <c r="V39" i="9"/>
  <c r="T41" i="9"/>
  <c r="T43" i="9"/>
  <c r="R45" i="9"/>
  <c r="V46" i="9"/>
  <c r="V48" i="9"/>
  <c r="T50" i="9"/>
  <c r="R52" i="9"/>
  <c r="R54" i="9"/>
  <c r="V55" i="9"/>
  <c r="T57" i="9"/>
  <c r="T59" i="9"/>
  <c r="R61" i="9"/>
  <c r="V62" i="9"/>
  <c r="V64" i="9"/>
  <c r="T66" i="9"/>
  <c r="R68" i="9"/>
  <c r="R70" i="9"/>
  <c r="V71" i="9"/>
  <c r="T73" i="9"/>
  <c r="T75" i="9"/>
  <c r="R77" i="9"/>
  <c r="V78" i="9"/>
  <c r="V80" i="9"/>
  <c r="T82" i="9"/>
  <c r="R84" i="9"/>
  <c r="R86" i="9"/>
  <c r="V87" i="9"/>
  <c r="T89" i="9"/>
  <c r="T91" i="9"/>
  <c r="R93" i="9"/>
  <c r="V94" i="9"/>
  <c r="V96" i="9"/>
  <c r="T98" i="9"/>
  <c r="R100" i="9"/>
  <c r="R102" i="9"/>
  <c r="V103" i="9"/>
  <c r="T105" i="9"/>
  <c r="T107" i="9"/>
  <c r="R109" i="9"/>
  <c r="V110" i="9"/>
  <c r="V112" i="9"/>
  <c r="T114" i="9"/>
  <c r="R116" i="9"/>
  <c r="R118" i="9"/>
  <c r="T119" i="9"/>
  <c r="V120" i="9"/>
  <c r="R122" i="9"/>
  <c r="T123" i="9"/>
  <c r="V124" i="9"/>
  <c r="R126" i="9"/>
  <c r="T127" i="9"/>
  <c r="V128" i="9"/>
  <c r="R130" i="9"/>
  <c r="T131" i="9"/>
  <c r="V132" i="9"/>
  <c r="R134" i="9"/>
  <c r="T135" i="9"/>
  <c r="V136" i="9"/>
  <c r="R138" i="9"/>
  <c r="T139" i="9"/>
  <c r="V140" i="9"/>
  <c r="R142" i="9"/>
  <c r="T143" i="9"/>
  <c r="V144" i="9"/>
  <c r="R146" i="9"/>
  <c r="T147" i="9"/>
  <c r="V148" i="9"/>
  <c r="R150" i="9"/>
  <c r="T151" i="9"/>
  <c r="V152" i="9"/>
  <c r="R154" i="9"/>
  <c r="T155" i="9"/>
  <c r="V156" i="9"/>
  <c r="R158" i="9"/>
  <c r="T159" i="9"/>
  <c r="V160" i="9"/>
  <c r="R162" i="9"/>
  <c r="T163" i="9"/>
  <c r="V164" i="9"/>
  <c r="R166" i="9"/>
  <c r="T167" i="9"/>
  <c r="V168" i="9"/>
  <c r="R170" i="9"/>
  <c r="T171" i="9"/>
  <c r="V172" i="9"/>
  <c r="R174" i="9"/>
  <c r="T175" i="9"/>
  <c r="V176" i="9"/>
  <c r="R178" i="9"/>
  <c r="T179" i="9"/>
  <c r="V180" i="9"/>
  <c r="R182" i="9"/>
  <c r="T183" i="9"/>
  <c r="V184" i="9"/>
  <c r="R186" i="9"/>
  <c r="T187" i="9"/>
  <c r="V188" i="9"/>
  <c r="R190" i="9"/>
  <c r="T191" i="9"/>
  <c r="V192" i="9"/>
  <c r="R194" i="9"/>
  <c r="T195" i="9"/>
  <c r="V196" i="9"/>
  <c r="R198" i="9"/>
  <c r="T199" i="9"/>
  <c r="V200" i="9"/>
  <c r="R202" i="9"/>
  <c r="T203" i="9"/>
  <c r="V204" i="9"/>
  <c r="R206" i="9"/>
  <c r="T207" i="9"/>
  <c r="V208" i="9"/>
  <c r="R210" i="9"/>
  <c r="T211" i="9"/>
  <c r="V212" i="9"/>
  <c r="R214" i="9"/>
  <c r="T215" i="9"/>
  <c r="V216" i="9"/>
  <c r="R218" i="9"/>
  <c r="T219" i="9"/>
  <c r="V220" i="9"/>
  <c r="R222" i="9"/>
  <c r="T223" i="9"/>
  <c r="V224" i="9"/>
  <c r="R226" i="9"/>
  <c r="T227" i="9"/>
  <c r="V228" i="9"/>
  <c r="R230" i="9"/>
  <c r="T231" i="9"/>
  <c r="V232" i="9"/>
  <c r="R234" i="9"/>
  <c r="T235" i="9"/>
  <c r="V236" i="9"/>
  <c r="R238" i="9"/>
  <c r="T239" i="9"/>
  <c r="V240" i="9"/>
  <c r="R242" i="9"/>
  <c r="T243" i="9"/>
  <c r="V244" i="9"/>
  <c r="R246" i="9"/>
  <c r="T247" i="9"/>
  <c r="V248" i="9"/>
  <c r="R250" i="9"/>
  <c r="T251" i="9"/>
  <c r="V252" i="9"/>
  <c r="R254" i="9"/>
  <c r="T255" i="9"/>
  <c r="V256" i="9"/>
  <c r="R258" i="9"/>
  <c r="T259" i="9"/>
  <c r="S6" i="9"/>
  <c r="Q8" i="9"/>
  <c r="U9" i="9"/>
  <c r="W9" i="9" s="1"/>
  <c r="X9" i="9" s="1"/>
  <c r="U11" i="9"/>
  <c r="S13" i="9"/>
  <c r="Q15" i="9"/>
  <c r="Q17" i="9"/>
  <c r="U18" i="9"/>
  <c r="S20" i="9"/>
  <c r="S22" i="9"/>
  <c r="Q24" i="9"/>
  <c r="U25" i="9"/>
  <c r="W25" i="9" s="1"/>
  <c r="X25" i="9" s="1"/>
  <c r="U27" i="9"/>
  <c r="S29" i="9"/>
  <c r="Q31" i="9"/>
  <c r="Q33" i="9"/>
  <c r="U34" i="9"/>
  <c r="W34" i="9" s="1"/>
  <c r="X34" i="9" s="1"/>
  <c r="S36" i="9"/>
  <c r="S38" i="9"/>
  <c r="Q40" i="9"/>
  <c r="U41" i="9"/>
  <c r="W41" i="9" s="1"/>
  <c r="U43" i="9"/>
  <c r="S45" i="9"/>
  <c r="Q47" i="9"/>
  <c r="Q49" i="9"/>
  <c r="U50" i="9"/>
  <c r="S52" i="9"/>
  <c r="S54" i="9"/>
  <c r="Q56" i="9"/>
  <c r="U57" i="9"/>
  <c r="U59" i="9"/>
  <c r="S61" i="9"/>
  <c r="Q63" i="9"/>
  <c r="Q65" i="9"/>
  <c r="U66" i="9"/>
  <c r="W66" i="9" s="1"/>
  <c r="X66" i="9" s="1"/>
  <c r="S68" i="9"/>
  <c r="S70" i="9"/>
  <c r="Q72" i="9"/>
  <c r="U73" i="9"/>
  <c r="W73" i="9" s="1"/>
  <c r="X73" i="9" s="1"/>
  <c r="U75" i="9"/>
  <c r="S77" i="9"/>
  <c r="Q79" i="9"/>
  <c r="Q81" i="9"/>
  <c r="U82" i="9"/>
  <c r="W82" i="9" s="1"/>
  <c r="X82" i="9" s="1"/>
  <c r="S84" i="9"/>
  <c r="S86" i="9"/>
  <c r="Q88" i="9"/>
  <c r="U89" i="9"/>
  <c r="U91" i="9"/>
  <c r="W91" i="9" s="1"/>
  <c r="X91" i="9" s="1"/>
  <c r="S93" i="9"/>
  <c r="Q95" i="9"/>
  <c r="Q97" i="9"/>
  <c r="U98" i="9"/>
  <c r="S100" i="9"/>
  <c r="S102" i="9"/>
  <c r="Q104" i="9"/>
  <c r="U105" i="9"/>
  <c r="W105" i="9" s="1"/>
  <c r="X105" i="9" s="1"/>
  <c r="U107" i="9"/>
  <c r="S109" i="9"/>
  <c r="Q111" i="9"/>
  <c r="Q113" i="9"/>
  <c r="U114" i="9"/>
  <c r="S116" i="9"/>
  <c r="S118" i="9"/>
  <c r="U119" i="9"/>
  <c r="Q121" i="9"/>
  <c r="S122" i="9"/>
  <c r="U123" i="9"/>
  <c r="Q125" i="9"/>
  <c r="S126" i="9"/>
  <c r="U127" i="9"/>
  <c r="Q129" i="9"/>
  <c r="S130" i="9"/>
  <c r="U131" i="9"/>
  <c r="Q133" i="9"/>
  <c r="S134" i="9"/>
  <c r="U135" i="9"/>
  <c r="Q137" i="9"/>
  <c r="S138" i="9"/>
  <c r="U139" i="9"/>
  <c r="Q141" i="9"/>
  <c r="S142" i="9"/>
  <c r="U143" i="9"/>
  <c r="W143" i="9" s="1"/>
  <c r="Q145" i="9"/>
  <c r="S146" i="9"/>
  <c r="U147" i="9"/>
  <c r="Q149" i="9"/>
  <c r="S150" i="9"/>
  <c r="U151" i="9"/>
  <c r="Q153" i="9"/>
  <c r="S154" i="9"/>
  <c r="U155" i="9"/>
  <c r="W155" i="9" s="1"/>
  <c r="X155" i="9" s="1"/>
  <c r="Q157" i="9"/>
  <c r="S158" i="9"/>
  <c r="U159" i="9"/>
  <c r="Q161" i="9"/>
  <c r="S162" i="9"/>
  <c r="U163" i="9"/>
  <c r="Q165" i="9"/>
  <c r="S166" i="9"/>
  <c r="U167" i="9"/>
  <c r="Q169" i="9"/>
  <c r="S170" i="9"/>
  <c r="U171" i="9"/>
  <c r="Q173" i="9"/>
  <c r="S174" i="9"/>
  <c r="U175" i="9"/>
  <c r="Q177" i="9"/>
  <c r="S178" i="9"/>
  <c r="U179" i="9"/>
  <c r="Q181" i="9"/>
  <c r="S182" i="9"/>
  <c r="U183" i="9"/>
  <c r="W183" i="9" s="1"/>
  <c r="X183" i="9" s="1"/>
  <c r="Q185" i="9"/>
  <c r="S186" i="9"/>
  <c r="U187" i="9"/>
  <c r="Q189" i="9"/>
  <c r="S190" i="9"/>
  <c r="U191" i="9"/>
  <c r="Q193" i="9"/>
  <c r="S194" i="9"/>
  <c r="U195" i="9"/>
  <c r="Q197" i="9"/>
  <c r="S198" i="9"/>
  <c r="U199" i="9"/>
  <c r="W199" i="9" s="1"/>
  <c r="X199" i="9" s="1"/>
  <c r="Q201" i="9"/>
  <c r="S202" i="9"/>
  <c r="U203" i="9"/>
  <c r="Q205" i="9"/>
  <c r="S206" i="9"/>
  <c r="U207" i="9"/>
  <c r="Q209" i="9"/>
  <c r="S210" i="9"/>
  <c r="U211" i="9"/>
  <c r="Q213" i="9"/>
  <c r="S214" i="9"/>
  <c r="U215" i="9"/>
  <c r="Q217" i="9"/>
  <c r="S218" i="9"/>
  <c r="U219" i="9"/>
  <c r="W219" i="9" s="1"/>
  <c r="X219" i="9" s="1"/>
  <c r="Q221" i="9"/>
  <c r="S222" i="9"/>
  <c r="U223" i="9"/>
  <c r="Q225" i="9"/>
  <c r="S226" i="9"/>
  <c r="U227" i="9"/>
  <c r="Q229" i="9"/>
  <c r="S230" i="9"/>
  <c r="U231" i="9"/>
  <c r="Q233" i="9"/>
  <c r="S234" i="9"/>
  <c r="U235" i="9"/>
  <c r="Q237" i="9"/>
  <c r="S238" i="9"/>
  <c r="U239" i="9"/>
  <c r="Q241" i="9"/>
  <c r="S242" i="9"/>
  <c r="U243" i="9"/>
  <c r="Q245" i="9"/>
  <c r="S246" i="9"/>
  <c r="U247" i="9"/>
  <c r="Q249" i="9"/>
  <c r="S250" i="9"/>
  <c r="U251" i="9"/>
  <c r="Q253" i="9"/>
  <c r="S254" i="9"/>
  <c r="U255" i="9"/>
  <c r="Q257" i="9"/>
  <c r="S258" i="9"/>
  <c r="U259" i="9"/>
  <c r="T6" i="9"/>
  <c r="V8" i="9"/>
  <c r="V10" i="9"/>
  <c r="T13" i="9"/>
  <c r="V15" i="9"/>
  <c r="R18" i="9"/>
  <c r="V20" i="9"/>
  <c r="V22" i="9"/>
  <c r="R25" i="9"/>
  <c r="V27" i="9"/>
  <c r="R30" i="9"/>
  <c r="R32" i="9"/>
  <c r="V34" i="9"/>
  <c r="R37" i="9"/>
  <c r="T39" i="9"/>
  <c r="R42" i="9"/>
  <c r="R44" i="9"/>
  <c r="T46" i="9"/>
  <c r="R49" i="9"/>
  <c r="T51" i="9"/>
  <c r="T53" i="9"/>
  <c r="R56" i="9"/>
  <c r="T58" i="9"/>
  <c r="V60" i="9"/>
  <c r="T63" i="9"/>
  <c r="T65" i="9"/>
  <c r="V67" i="9"/>
  <c r="T70" i="9"/>
  <c r="V72" i="9"/>
  <c r="V74" i="9"/>
  <c r="T77" i="9"/>
  <c r="V79" i="9"/>
  <c r="R82" i="9"/>
  <c r="V84" i="9"/>
  <c r="V86" i="9"/>
  <c r="R89" i="9"/>
  <c r="V91" i="9"/>
  <c r="R94" i="9"/>
  <c r="R96" i="9"/>
  <c r="V98" i="9"/>
  <c r="R101" i="9"/>
  <c r="T103" i="9"/>
  <c r="R106" i="9"/>
  <c r="R108" i="9"/>
  <c r="T110" i="9"/>
  <c r="R113" i="9"/>
  <c r="T115" i="9"/>
  <c r="T117" i="9"/>
  <c r="V119" i="9"/>
  <c r="T121" i="9"/>
  <c r="R123" i="9"/>
  <c r="R125" i="9"/>
  <c r="V126" i="9"/>
  <c r="T128" i="9"/>
  <c r="T130" i="9"/>
  <c r="R132" i="9"/>
  <c r="V133" i="9"/>
  <c r="V135" i="9"/>
  <c r="T137" i="9"/>
  <c r="R139" i="9"/>
  <c r="R141" i="9"/>
  <c r="V142" i="9"/>
  <c r="T144" i="9"/>
  <c r="T146" i="9"/>
  <c r="R148" i="9"/>
  <c r="V149" i="9"/>
  <c r="V151" i="9"/>
  <c r="T153" i="9"/>
  <c r="R155" i="9"/>
  <c r="R157" i="9"/>
  <c r="V158" i="9"/>
  <c r="T160" i="9"/>
  <c r="T162" i="9"/>
  <c r="R164" i="9"/>
  <c r="V165" i="9"/>
  <c r="V167" i="9"/>
  <c r="T169" i="9"/>
  <c r="R171" i="9"/>
  <c r="R173" i="9"/>
  <c r="V174" i="9"/>
  <c r="T176" i="9"/>
  <c r="T178" i="9"/>
  <c r="R180" i="9"/>
  <c r="V181" i="9"/>
  <c r="V183" i="9"/>
  <c r="T185" i="9"/>
  <c r="R187" i="9"/>
  <c r="R189" i="9"/>
  <c r="V190" i="9"/>
  <c r="T192" i="9"/>
  <c r="T194" i="9"/>
  <c r="R196" i="9"/>
  <c r="V197" i="9"/>
  <c r="V199" i="9"/>
  <c r="T201" i="9"/>
  <c r="R203" i="9"/>
  <c r="R205" i="9"/>
  <c r="V206" i="9"/>
  <c r="T208" i="9"/>
  <c r="T210" i="9"/>
  <c r="R212" i="9"/>
  <c r="V213" i="9"/>
  <c r="V215" i="9"/>
  <c r="T217" i="9"/>
  <c r="R219" i="9"/>
  <c r="R221" i="9"/>
  <c r="V222" i="9"/>
  <c r="T224" i="9"/>
  <c r="T226" i="9"/>
  <c r="R228" i="9"/>
  <c r="V229" i="9"/>
  <c r="V231" i="9"/>
  <c r="T233" i="9"/>
  <c r="R235" i="9"/>
  <c r="R237" i="9"/>
  <c r="V238" i="9"/>
  <c r="T240" i="9"/>
  <c r="T242" i="9"/>
  <c r="R244" i="9"/>
  <c r="V245" i="9"/>
  <c r="V247" i="9"/>
  <c r="T249" i="9"/>
  <c r="R251" i="9"/>
  <c r="R253" i="9"/>
  <c r="V254" i="9"/>
  <c r="T256" i="9"/>
  <c r="T258" i="9"/>
  <c r="R260" i="9"/>
  <c r="T261" i="9"/>
  <c r="V262" i="9"/>
  <c r="R264" i="9"/>
  <c r="T265" i="9"/>
  <c r="V266" i="9"/>
  <c r="R268" i="9"/>
  <c r="T269" i="9"/>
  <c r="V270" i="9"/>
  <c r="R272" i="9"/>
  <c r="T273" i="9"/>
  <c r="V274" i="9"/>
  <c r="R276" i="9"/>
  <c r="T277" i="9"/>
  <c r="V278" i="9"/>
  <c r="R280" i="9"/>
  <c r="T281" i="9"/>
  <c r="V282" i="9"/>
  <c r="R284" i="9"/>
  <c r="T285" i="9"/>
  <c r="V286" i="9"/>
  <c r="R288" i="9"/>
  <c r="T289" i="9"/>
  <c r="V290" i="9"/>
  <c r="R292" i="9"/>
  <c r="T293" i="9"/>
  <c r="V294" i="9"/>
  <c r="R296" i="9"/>
  <c r="T297" i="9"/>
  <c r="V298" i="9"/>
  <c r="R300" i="9"/>
  <c r="T301" i="9"/>
  <c r="V302" i="9"/>
  <c r="R304" i="9"/>
  <c r="T305" i="9"/>
  <c r="V306" i="9"/>
  <c r="R308" i="9"/>
  <c r="T309" i="9"/>
  <c r="V310" i="9"/>
  <c r="R312" i="9"/>
  <c r="T313" i="9"/>
  <c r="V314" i="9"/>
  <c r="R316" i="9"/>
  <c r="T317" i="9"/>
  <c r="V318" i="9"/>
  <c r="R320" i="9"/>
  <c r="T321" i="9"/>
  <c r="V322" i="9"/>
  <c r="R324" i="9"/>
  <c r="T325" i="9"/>
  <c r="V326" i="9"/>
  <c r="R328" i="9"/>
  <c r="T329" i="9"/>
  <c r="V330" i="9"/>
  <c r="R332" i="9"/>
  <c r="T333" i="9"/>
  <c r="V334" i="9"/>
  <c r="R336" i="9"/>
  <c r="T337" i="9"/>
  <c r="V338" i="9"/>
  <c r="R340" i="9"/>
  <c r="T341" i="9"/>
  <c r="V342" i="9"/>
  <c r="R344" i="9"/>
  <c r="T345" i="9"/>
  <c r="V346" i="9"/>
  <c r="R348" i="9"/>
  <c r="T349" i="9"/>
  <c r="V350" i="9"/>
  <c r="R352" i="9"/>
  <c r="T353" i="9"/>
  <c r="V354" i="9"/>
  <c r="R356" i="9"/>
  <c r="T357" i="9"/>
  <c r="V358" i="9"/>
  <c r="R360" i="9"/>
  <c r="T361" i="9"/>
  <c r="V362" i="9"/>
  <c r="R364" i="9"/>
  <c r="T365" i="9"/>
  <c r="V366" i="9"/>
  <c r="R368" i="9"/>
  <c r="T369" i="9"/>
  <c r="V370" i="9"/>
  <c r="R372" i="9"/>
  <c r="T373" i="9"/>
  <c r="V374" i="9"/>
  <c r="R376" i="9"/>
  <c r="T377" i="9"/>
  <c r="V378" i="9"/>
  <c r="R380" i="9"/>
  <c r="T381" i="9"/>
  <c r="V382" i="9"/>
  <c r="R384" i="9"/>
  <c r="T385" i="9"/>
  <c r="V386" i="9"/>
  <c r="R388" i="9"/>
  <c r="T389" i="9"/>
  <c r="V390" i="9"/>
  <c r="R392" i="9"/>
  <c r="T393" i="9"/>
  <c r="V394" i="9"/>
  <c r="R396" i="9"/>
  <c r="T397" i="9"/>
  <c r="V398" i="9"/>
  <c r="R400" i="9"/>
  <c r="T401" i="9"/>
  <c r="V402" i="9"/>
  <c r="R404" i="9"/>
  <c r="T405" i="9"/>
  <c r="V406" i="9"/>
  <c r="R408" i="9"/>
  <c r="T409" i="9"/>
  <c r="V410" i="9"/>
  <c r="R412" i="9"/>
  <c r="T413" i="9"/>
  <c r="V414" i="9"/>
  <c r="R416" i="9"/>
  <c r="T417" i="9"/>
  <c r="V418" i="9"/>
  <c r="R420" i="9"/>
  <c r="T421" i="9"/>
  <c r="V422" i="9"/>
  <c r="R424" i="9"/>
  <c r="T425" i="9"/>
  <c r="V426" i="9"/>
  <c r="R428" i="9"/>
  <c r="T429" i="9"/>
  <c r="V430" i="9"/>
  <c r="R432" i="9"/>
  <c r="T433" i="9"/>
  <c r="V434" i="9"/>
  <c r="R436" i="9"/>
  <c r="T437" i="9"/>
  <c r="V438" i="9"/>
  <c r="R440" i="9"/>
  <c r="T441" i="9"/>
  <c r="V442" i="9"/>
  <c r="R444" i="9"/>
  <c r="T445" i="9"/>
  <c r="V446" i="9"/>
  <c r="R448" i="9"/>
  <c r="T449" i="9"/>
  <c r="V450" i="9"/>
  <c r="R452" i="9"/>
  <c r="T453" i="9"/>
  <c r="V454" i="9"/>
  <c r="R456" i="9"/>
  <c r="T457" i="9"/>
  <c r="V458" i="9"/>
  <c r="R460" i="9"/>
  <c r="T461" i="9"/>
  <c r="V462" i="9"/>
  <c r="R464" i="9"/>
  <c r="T465" i="9"/>
  <c r="V466" i="9"/>
  <c r="R468" i="9"/>
  <c r="T469" i="9"/>
  <c r="V470" i="9"/>
  <c r="R472" i="9"/>
  <c r="T473" i="9"/>
  <c r="V474" i="9"/>
  <c r="R476" i="9"/>
  <c r="T477" i="9"/>
  <c r="V478" i="9"/>
  <c r="R480" i="9"/>
  <c r="T481" i="9"/>
  <c r="V482" i="9"/>
  <c r="R484" i="9"/>
  <c r="T485" i="9"/>
  <c r="V486" i="9"/>
  <c r="R488" i="9"/>
  <c r="T489" i="9"/>
  <c r="V490" i="9"/>
  <c r="R492" i="9"/>
  <c r="T493" i="9"/>
  <c r="V494" i="9"/>
  <c r="R496" i="9"/>
  <c r="T497" i="9"/>
  <c r="V498" i="9"/>
  <c r="R500" i="9"/>
  <c r="T501" i="9"/>
  <c r="V502" i="9"/>
  <c r="R504" i="9"/>
  <c r="T505" i="9"/>
  <c r="V506" i="9"/>
  <c r="R508" i="9"/>
  <c r="T509" i="9"/>
  <c r="V510" i="9"/>
  <c r="R512" i="9"/>
  <c r="T513" i="9"/>
  <c r="V514" i="9"/>
  <c r="R516" i="9"/>
  <c r="T517" i="9"/>
  <c r="V518" i="9"/>
  <c r="R520" i="9"/>
  <c r="T521" i="9"/>
  <c r="V522" i="9"/>
  <c r="R524" i="9"/>
  <c r="T525" i="9"/>
  <c r="V526" i="9"/>
  <c r="R528" i="9"/>
  <c r="T529" i="9"/>
  <c r="V530" i="9"/>
  <c r="R532" i="9"/>
  <c r="T533" i="9"/>
  <c r="V534" i="9"/>
  <c r="R536" i="9"/>
  <c r="T537" i="9"/>
  <c r="V538" i="9"/>
  <c r="R540" i="9"/>
  <c r="T541" i="9"/>
  <c r="V542" i="9"/>
  <c r="R544" i="9"/>
  <c r="U6" i="9"/>
  <c r="W6" i="9" s="1"/>
  <c r="X6" i="9" s="1"/>
  <c r="Q9" i="9"/>
  <c r="Q11" i="9"/>
  <c r="U13" i="9"/>
  <c r="W13" i="9" s="1"/>
  <c r="X13" i="9" s="1"/>
  <c r="Q16" i="9"/>
  <c r="S18" i="9"/>
  <c r="Q21" i="9"/>
  <c r="Q23" i="9"/>
  <c r="S25" i="9"/>
  <c r="Q28" i="9"/>
  <c r="S30" i="9"/>
  <c r="S32" i="9"/>
  <c r="Q35" i="9"/>
  <c r="S37" i="9"/>
  <c r="U39" i="9"/>
  <c r="W39" i="9" s="1"/>
  <c r="X39" i="9" s="1"/>
  <c r="S42" i="9"/>
  <c r="S44" i="9"/>
  <c r="U46" i="9"/>
  <c r="W46" i="9" s="1"/>
  <c r="X46" i="9" s="1"/>
  <c r="S49" i="9"/>
  <c r="U51" i="9"/>
  <c r="U53" i="9"/>
  <c r="W53" i="9" s="1"/>
  <c r="X53" i="9" s="1"/>
  <c r="S56" i="9"/>
  <c r="U58" i="9"/>
  <c r="Q61" i="9"/>
  <c r="U63" i="9"/>
  <c r="W63" i="9" s="1"/>
  <c r="X63" i="9" s="1"/>
  <c r="U65" i="9"/>
  <c r="W65" i="9" s="1"/>
  <c r="X65" i="9" s="1"/>
  <c r="Q68" i="9"/>
  <c r="U70" i="9"/>
  <c r="Q73" i="9"/>
  <c r="Q75" i="9"/>
  <c r="U77" i="9"/>
  <c r="Q80" i="9"/>
  <c r="S82" i="9"/>
  <c r="Q85" i="9"/>
  <c r="Q87" i="9"/>
  <c r="S89" i="9"/>
  <c r="Q92" i="9"/>
  <c r="S94" i="9"/>
  <c r="S96" i="9"/>
  <c r="Q99" i="9"/>
  <c r="S101" i="9"/>
  <c r="U103" i="9"/>
  <c r="W103" i="9" s="1"/>
  <c r="S106" i="9"/>
  <c r="S108" i="9"/>
  <c r="U110" i="9"/>
  <c r="W110" i="9" s="1"/>
  <c r="X110" i="9" s="1"/>
  <c r="S113" i="9"/>
  <c r="U115" i="9"/>
  <c r="U117" i="9"/>
  <c r="W117" i="9" s="1"/>
  <c r="X117" i="9" s="1"/>
  <c r="Q120" i="9"/>
  <c r="U121" i="9"/>
  <c r="S123" i="9"/>
  <c r="S125" i="9"/>
  <c r="Q127" i="9"/>
  <c r="U128" i="9"/>
  <c r="W128" i="9" s="1"/>
  <c r="X128" i="9" s="1"/>
  <c r="U130" i="9"/>
  <c r="S132" i="9"/>
  <c r="Q134" i="9"/>
  <c r="Q136" i="9"/>
  <c r="U137" i="9"/>
  <c r="S139" i="9"/>
  <c r="S141" i="9"/>
  <c r="Q143" i="9"/>
  <c r="U144" i="9"/>
  <c r="W144" i="9" s="1"/>
  <c r="X144" i="9" s="1"/>
  <c r="U146" i="9"/>
  <c r="S148" i="9"/>
  <c r="Q150" i="9"/>
  <c r="Q152" i="9"/>
  <c r="U153" i="9"/>
  <c r="S155" i="9"/>
  <c r="S157" i="9"/>
  <c r="Q159" i="9"/>
  <c r="U160" i="9"/>
  <c r="W160" i="9" s="1"/>
  <c r="X160" i="9" s="1"/>
  <c r="U162" i="9"/>
  <c r="W162" i="9" s="1"/>
  <c r="X162" i="9" s="1"/>
  <c r="S164" i="9"/>
  <c r="Q166" i="9"/>
  <c r="Q168" i="9"/>
  <c r="U169" i="9"/>
  <c r="S171" i="9"/>
  <c r="S173" i="9"/>
  <c r="Q175" i="9"/>
  <c r="U176" i="9"/>
  <c r="W176" i="9" s="1"/>
  <c r="X176" i="9" s="1"/>
  <c r="U178" i="9"/>
  <c r="S180" i="9"/>
  <c r="Q182" i="9"/>
  <c r="Q184" i="9"/>
  <c r="U185" i="9"/>
  <c r="S187" i="9"/>
  <c r="S189" i="9"/>
  <c r="Q191" i="9"/>
  <c r="U192" i="9"/>
  <c r="W192" i="9" s="1"/>
  <c r="X192" i="9" s="1"/>
  <c r="U194" i="9"/>
  <c r="S196" i="9"/>
  <c r="Q198" i="9"/>
  <c r="Q200" i="9"/>
  <c r="U201" i="9"/>
  <c r="S203" i="9"/>
  <c r="S205" i="9"/>
  <c r="Q207" i="9"/>
  <c r="U208" i="9"/>
  <c r="W208" i="9" s="1"/>
  <c r="X208" i="9" s="1"/>
  <c r="U210" i="9"/>
  <c r="S212" i="9"/>
  <c r="Q214" i="9"/>
  <c r="Q216" i="9"/>
  <c r="U217" i="9"/>
  <c r="S219" i="9"/>
  <c r="S221" i="9"/>
  <c r="Q223" i="9"/>
  <c r="U224" i="9"/>
  <c r="W224" i="9" s="1"/>
  <c r="X224" i="9" s="1"/>
  <c r="U226" i="9"/>
  <c r="S228" i="9"/>
  <c r="Q230" i="9"/>
  <c r="Q232" i="9"/>
  <c r="U233" i="9"/>
  <c r="W233" i="9" s="1"/>
  <c r="X233" i="9" s="1"/>
  <c r="S235" i="9"/>
  <c r="S237" i="9"/>
  <c r="Q239" i="9"/>
  <c r="U240" i="9"/>
  <c r="W240" i="9" s="1"/>
  <c r="X240" i="9" s="1"/>
  <c r="U242" i="9"/>
  <c r="S244" i="9"/>
  <c r="Q246" i="9"/>
  <c r="Q248" i="9"/>
  <c r="U249" i="9"/>
  <c r="S251" i="9"/>
  <c r="S253" i="9"/>
  <c r="Q255" i="9"/>
  <c r="U256" i="9"/>
  <c r="W256" i="9" s="1"/>
  <c r="X256" i="9" s="1"/>
  <c r="U258" i="9"/>
  <c r="S260" i="9"/>
  <c r="U261" i="9"/>
  <c r="W261" i="9" s="1"/>
  <c r="X261" i="9" s="1"/>
  <c r="Q263" i="9"/>
  <c r="S264" i="9"/>
  <c r="U265" i="9"/>
  <c r="Q267" i="9"/>
  <c r="S268" i="9"/>
  <c r="U269" i="9"/>
  <c r="Q271" i="9"/>
  <c r="S272" i="9"/>
  <c r="U273" i="9"/>
  <c r="Q275" i="9"/>
  <c r="S276" i="9"/>
  <c r="U277" i="9"/>
  <c r="Q279" i="9"/>
  <c r="S280" i="9"/>
  <c r="U281" i="9"/>
  <c r="Q283" i="9"/>
  <c r="S284" i="9"/>
  <c r="U285" i="9"/>
  <c r="Q287" i="9"/>
  <c r="S288" i="9"/>
  <c r="U289" i="9"/>
  <c r="Q291" i="9"/>
  <c r="S292" i="9"/>
  <c r="U293" i="9"/>
  <c r="W293" i="9" s="1"/>
  <c r="X293" i="9" s="1"/>
  <c r="Q295" i="9"/>
  <c r="S296" i="9"/>
  <c r="U297" i="9"/>
  <c r="Q299" i="9"/>
  <c r="S300" i="9"/>
  <c r="U301" i="9"/>
  <c r="Q303" i="9"/>
  <c r="S304" i="9"/>
  <c r="U305" i="9"/>
  <c r="Q307" i="9"/>
  <c r="S308" i="9"/>
  <c r="U309" i="9"/>
  <c r="W309" i="9" s="1"/>
  <c r="X309" i="9" s="1"/>
  <c r="Q311" i="9"/>
  <c r="S312" i="9"/>
  <c r="U313" i="9"/>
  <c r="Q315" i="9"/>
  <c r="S316" i="9"/>
  <c r="U317" i="9"/>
  <c r="Q319" i="9"/>
  <c r="S320" i="9"/>
  <c r="U321" i="9"/>
  <c r="Q323" i="9"/>
  <c r="S324" i="9"/>
  <c r="U325" i="9"/>
  <c r="W325" i="9" s="1"/>
  <c r="X325" i="9" s="1"/>
  <c r="Q327" i="9"/>
  <c r="S328" i="9"/>
  <c r="U329" i="9"/>
  <c r="Q331" i="9"/>
  <c r="S332" i="9"/>
  <c r="U333" i="9"/>
  <c r="Q335" i="9"/>
  <c r="S336" i="9"/>
  <c r="U337" i="9"/>
  <c r="Q339" i="9"/>
  <c r="S340" i="9"/>
  <c r="U341" i="9"/>
  <c r="Q343" i="9"/>
  <c r="S344" i="9"/>
  <c r="U345" i="9"/>
  <c r="Q347" i="9"/>
  <c r="S348" i="9"/>
  <c r="U349" i="9"/>
  <c r="Q351" i="9"/>
  <c r="S352" i="9"/>
  <c r="U353" i="9"/>
  <c r="Q355" i="9"/>
  <c r="S356" i="9"/>
  <c r="U357" i="9"/>
  <c r="W357" i="9" s="1"/>
  <c r="X357" i="9" s="1"/>
  <c r="Q359" i="9"/>
  <c r="S360" i="9"/>
  <c r="U361" i="9"/>
  <c r="Q363" i="9"/>
  <c r="S364" i="9"/>
  <c r="U365" i="9"/>
  <c r="Q367" i="9"/>
  <c r="S368" i="9"/>
  <c r="U369" i="9"/>
  <c r="Q371" i="9"/>
  <c r="S372" i="9"/>
  <c r="U373" i="9"/>
  <c r="W373" i="9" s="1"/>
  <c r="X373" i="9" s="1"/>
  <c r="Q375" i="9"/>
  <c r="S376" i="9"/>
  <c r="U377" i="9"/>
  <c r="Q379" i="9"/>
  <c r="S380" i="9"/>
  <c r="U381" i="9"/>
  <c r="Q383" i="9"/>
  <c r="S384" i="9"/>
  <c r="U385" i="9"/>
  <c r="Q387" i="9"/>
  <c r="S388" i="9"/>
  <c r="U389" i="9"/>
  <c r="W389" i="9" s="1"/>
  <c r="X389" i="9" s="1"/>
  <c r="Q391" i="9"/>
  <c r="S392" i="9"/>
  <c r="U393" i="9"/>
  <c r="Q395" i="9"/>
  <c r="S396" i="9"/>
  <c r="U397" i="9"/>
  <c r="Q399" i="9"/>
  <c r="S400" i="9"/>
  <c r="U401" i="9"/>
  <c r="Q403" i="9"/>
  <c r="S404" i="9"/>
  <c r="U405" i="9"/>
  <c r="Q407" i="9"/>
  <c r="S408" i="9"/>
  <c r="U409" i="9"/>
  <c r="Q411" i="9"/>
  <c r="S412" i="9"/>
  <c r="U413" i="9"/>
  <c r="Q415" i="9"/>
  <c r="S416" i="9"/>
  <c r="U417" i="9"/>
  <c r="Q419" i="9"/>
  <c r="S420" i="9"/>
  <c r="U421" i="9"/>
  <c r="W421" i="9" s="1"/>
  <c r="X421" i="9" s="1"/>
  <c r="Q423" i="9"/>
  <c r="S424" i="9"/>
  <c r="U425" i="9"/>
  <c r="Q427" i="9"/>
  <c r="S428" i="9"/>
  <c r="U429" i="9"/>
  <c r="Q431" i="9"/>
  <c r="S432" i="9"/>
  <c r="U433" i="9"/>
  <c r="Q435" i="9"/>
  <c r="S436" i="9"/>
  <c r="U437" i="9"/>
  <c r="W437" i="9" s="1"/>
  <c r="X437" i="9" s="1"/>
  <c r="Q439" i="9"/>
  <c r="S440" i="9"/>
  <c r="U441" i="9"/>
  <c r="Q443" i="9"/>
  <c r="S444" i="9"/>
  <c r="U445" i="9"/>
  <c r="Q447" i="9"/>
  <c r="S448" i="9"/>
  <c r="U449" i="9"/>
  <c r="Q451" i="9"/>
  <c r="S452" i="9"/>
  <c r="U453" i="9"/>
  <c r="W453" i="9" s="1"/>
  <c r="X453" i="9" s="1"/>
  <c r="Q455" i="9"/>
  <c r="S456" i="9"/>
  <c r="U457" i="9"/>
  <c r="Q459" i="9"/>
  <c r="S460" i="9"/>
  <c r="U461" i="9"/>
  <c r="Q463" i="9"/>
  <c r="S464" i="9"/>
  <c r="U465" i="9"/>
  <c r="Q467" i="9"/>
  <c r="S468" i="9"/>
  <c r="U469" i="9"/>
  <c r="Q471" i="9"/>
  <c r="S472" i="9"/>
  <c r="U473" i="9"/>
  <c r="Q475" i="9"/>
  <c r="S476" i="9"/>
  <c r="U477" i="9"/>
  <c r="Q479" i="9"/>
  <c r="S480" i="9"/>
  <c r="U481" i="9"/>
  <c r="Q483" i="9"/>
  <c r="S484" i="9"/>
  <c r="U485" i="9"/>
  <c r="W485" i="9" s="1"/>
  <c r="X485" i="9" s="1"/>
  <c r="Q487" i="9"/>
  <c r="S488" i="9"/>
  <c r="U489" i="9"/>
  <c r="Q491" i="9"/>
  <c r="S492" i="9"/>
  <c r="U493" i="9"/>
  <c r="Q495" i="9"/>
  <c r="S496" i="9"/>
  <c r="U497" i="9"/>
  <c r="Q499" i="9"/>
  <c r="S500" i="9"/>
  <c r="U501" i="9"/>
  <c r="W501" i="9" s="1"/>
  <c r="X501" i="9" s="1"/>
  <c r="Q503" i="9"/>
  <c r="S504" i="9"/>
  <c r="U505" i="9"/>
  <c r="Q507" i="9"/>
  <c r="S508" i="9"/>
  <c r="U509" i="9"/>
  <c r="Q511" i="9"/>
  <c r="S512" i="9"/>
  <c r="U513" i="9"/>
  <c r="Q515" i="9"/>
  <c r="S516" i="9"/>
  <c r="U517" i="9"/>
  <c r="W517" i="9" s="1"/>
  <c r="X517" i="9" s="1"/>
  <c r="Q519" i="9"/>
  <c r="S520" i="9"/>
  <c r="U521" i="9"/>
  <c r="Q523" i="9"/>
  <c r="S524" i="9"/>
  <c r="U525" i="9"/>
  <c r="Q527" i="9"/>
  <c r="S528" i="9"/>
  <c r="U529" i="9"/>
  <c r="Q531" i="9"/>
  <c r="S532" i="9"/>
  <c r="U533" i="9"/>
  <c r="Q535" i="9"/>
  <c r="S536" i="9"/>
  <c r="U537" i="9"/>
  <c r="Q539" i="9"/>
  <c r="S540" i="9"/>
  <c r="U541" i="9"/>
  <c r="Q543" i="9"/>
  <c r="S544" i="9"/>
  <c r="T7" i="9"/>
  <c r="T10" i="9"/>
  <c r="R14" i="9"/>
  <c r="R17" i="9"/>
  <c r="V19" i="9"/>
  <c r="T5" i="9"/>
  <c r="R9" i="9"/>
  <c r="R12" i="9"/>
  <c r="T15" i="9"/>
  <c r="V18" i="9"/>
  <c r="T21" i="9"/>
  <c r="V24" i="9"/>
  <c r="R28" i="9"/>
  <c r="T31" i="9"/>
  <c r="R34" i="9"/>
  <c r="T37" i="9"/>
  <c r="V40" i="9"/>
  <c r="V43" i="9"/>
  <c r="T47" i="9"/>
  <c r="R50" i="9"/>
  <c r="R53" i="9"/>
  <c r="V56" i="9"/>
  <c r="V59" i="9"/>
  <c r="T62" i="9"/>
  <c r="R66" i="9"/>
  <c r="R69" i="9"/>
  <c r="R72" i="9"/>
  <c r="V75" i="9"/>
  <c r="T78" i="9"/>
  <c r="T81" i="9"/>
  <c r="R85" i="9"/>
  <c r="R88" i="9"/>
  <c r="V90" i="9"/>
  <c r="T94" i="9"/>
  <c r="T97" i="9"/>
  <c r="V100" i="9"/>
  <c r="R104" i="9"/>
  <c r="V106" i="9"/>
  <c r="R110" i="9"/>
  <c r="T113" i="9"/>
  <c r="V116" i="9"/>
  <c r="R119" i="9"/>
  <c r="V6" i="9"/>
  <c r="R10" i="9"/>
  <c r="V12" i="9"/>
  <c r="R16" i="9"/>
  <c r="T19" i="9"/>
  <c r="T22" i="9"/>
  <c r="R26" i="9"/>
  <c r="V28" i="9"/>
  <c r="V31" i="9"/>
  <c r="T35" i="9"/>
  <c r="T38" i="9"/>
  <c r="R41" i="9"/>
  <c r="V44" i="9"/>
  <c r="V47" i="9"/>
  <c r="V50" i="9"/>
  <c r="T54" i="9"/>
  <c r="R57" i="9"/>
  <c r="R60" i="9"/>
  <c r="V63" i="9"/>
  <c r="V66" i="9"/>
  <c r="T69" i="9"/>
  <c r="R73" i="9"/>
  <c r="R76" i="9"/>
  <c r="T79" i="9"/>
  <c r="V82" i="9"/>
  <c r="T85" i="9"/>
  <c r="V88" i="9"/>
  <c r="R92" i="9"/>
  <c r="T95" i="9"/>
  <c r="R98" i="9"/>
  <c r="T101" i="9"/>
  <c r="V104" i="9"/>
  <c r="V107" i="9"/>
  <c r="T111" i="9"/>
  <c r="R114" i="9"/>
  <c r="R117" i="9"/>
  <c r="R120" i="9"/>
  <c r="T122" i="9"/>
  <c r="T124" i="9"/>
  <c r="R127" i="9"/>
  <c r="T129" i="9"/>
  <c r="V131" i="9"/>
  <c r="T134" i="9"/>
  <c r="T136" i="9"/>
  <c r="V138" i="9"/>
  <c r="T141" i="9"/>
  <c r="V143" i="9"/>
  <c r="V145" i="9"/>
  <c r="T148" i="9"/>
  <c r="V150" i="9"/>
  <c r="R153" i="9"/>
  <c r="V155" i="9"/>
  <c r="V157" i="9"/>
  <c r="R160" i="9"/>
  <c r="V162" i="9"/>
  <c r="R165" i="9"/>
  <c r="R167" i="9"/>
  <c r="V169" i="9"/>
  <c r="R172" i="9"/>
  <c r="T174" i="9"/>
  <c r="R177" i="9"/>
  <c r="R179" i="9"/>
  <c r="T181" i="9"/>
  <c r="R184" i="9"/>
  <c r="T186" i="9"/>
  <c r="T188" i="9"/>
  <c r="R191" i="9"/>
  <c r="T193" i="9"/>
  <c r="V195" i="9"/>
  <c r="T198" i="9"/>
  <c r="T200" i="9"/>
  <c r="V202" i="9"/>
  <c r="T205" i="9"/>
  <c r="V207" i="9"/>
  <c r="V209" i="9"/>
  <c r="T212" i="9"/>
  <c r="V214" i="9"/>
  <c r="R217" i="9"/>
  <c r="V219" i="9"/>
  <c r="V221" i="9"/>
  <c r="R224" i="9"/>
  <c r="V226" i="9"/>
  <c r="R229" i="9"/>
  <c r="R231" i="9"/>
  <c r="V233" i="9"/>
  <c r="R236" i="9"/>
  <c r="T238" i="9"/>
  <c r="R241" i="9"/>
  <c r="R243" i="9"/>
  <c r="T245" i="9"/>
  <c r="R248" i="9"/>
  <c r="T250" i="9"/>
  <c r="T252" i="9"/>
  <c r="R255" i="9"/>
  <c r="T257" i="9"/>
  <c r="V259" i="9"/>
  <c r="V261" i="9"/>
  <c r="T263" i="9"/>
  <c r="R265" i="9"/>
  <c r="R267" i="9"/>
  <c r="V268" i="9"/>
  <c r="T270" i="9"/>
  <c r="T272" i="9"/>
  <c r="R274" i="9"/>
  <c r="V275" i="9"/>
  <c r="V277" i="9"/>
  <c r="T279" i="9"/>
  <c r="R281" i="9"/>
  <c r="R283" i="9"/>
  <c r="V284" i="9"/>
  <c r="T286" i="9"/>
  <c r="T288" i="9"/>
  <c r="R290" i="9"/>
  <c r="V291" i="9"/>
  <c r="V293" i="9"/>
  <c r="T295" i="9"/>
  <c r="R297" i="9"/>
  <c r="R299" i="9"/>
  <c r="V300" i="9"/>
  <c r="T302" i="9"/>
  <c r="T304" i="9"/>
  <c r="R306" i="9"/>
  <c r="V307" i="9"/>
  <c r="V309" i="9"/>
  <c r="T311" i="9"/>
  <c r="R313" i="9"/>
  <c r="R315" i="9"/>
  <c r="V316" i="9"/>
  <c r="T318" i="9"/>
  <c r="T320" i="9"/>
  <c r="R322" i="9"/>
  <c r="V323" i="9"/>
  <c r="V325" i="9"/>
  <c r="T327" i="9"/>
  <c r="R329" i="9"/>
  <c r="R331" i="9"/>
  <c r="V332" i="9"/>
  <c r="T334" i="9"/>
  <c r="T336" i="9"/>
  <c r="R338" i="9"/>
  <c r="V339" i="9"/>
  <c r="V341" i="9"/>
  <c r="T343" i="9"/>
  <c r="R345" i="9"/>
  <c r="R347" i="9"/>
  <c r="V348" i="9"/>
  <c r="T350" i="9"/>
  <c r="T352" i="9"/>
  <c r="R354" i="9"/>
  <c r="V355" i="9"/>
  <c r="V357" i="9"/>
  <c r="T359" i="9"/>
  <c r="R361" i="9"/>
  <c r="R363" i="9"/>
  <c r="V364" i="9"/>
  <c r="T366" i="9"/>
  <c r="T368" i="9"/>
  <c r="R370" i="9"/>
  <c r="V371" i="9"/>
  <c r="V373" i="9"/>
  <c r="T375" i="9"/>
  <c r="R377" i="9"/>
  <c r="R379" i="9"/>
  <c r="V380" i="9"/>
  <c r="T382" i="9"/>
  <c r="T384" i="9"/>
  <c r="R386" i="9"/>
  <c r="V387" i="9"/>
  <c r="V389" i="9"/>
  <c r="T391" i="9"/>
  <c r="R393" i="9"/>
  <c r="R395" i="9"/>
  <c r="V396" i="9"/>
  <c r="T398" i="9"/>
  <c r="T400" i="9"/>
  <c r="R402" i="9"/>
  <c r="V403" i="9"/>
  <c r="V405" i="9"/>
  <c r="T407" i="9"/>
  <c r="R409" i="9"/>
  <c r="R411" i="9"/>
  <c r="V412" i="9"/>
  <c r="T414" i="9"/>
  <c r="T416" i="9"/>
  <c r="R418" i="9"/>
  <c r="V419" i="9"/>
  <c r="V421" i="9"/>
  <c r="T423" i="9"/>
  <c r="R425" i="9"/>
  <c r="R427" i="9"/>
  <c r="V428" i="9"/>
  <c r="T430" i="9"/>
  <c r="T432" i="9"/>
  <c r="R434" i="9"/>
  <c r="V435" i="9"/>
  <c r="V437" i="9"/>
  <c r="T439" i="9"/>
  <c r="R441" i="9"/>
  <c r="R443" i="9"/>
  <c r="V444" i="9"/>
  <c r="T446" i="9"/>
  <c r="T448" i="9"/>
  <c r="R450" i="9"/>
  <c r="V451" i="9"/>
  <c r="V453" i="9"/>
  <c r="T455" i="9"/>
  <c r="R457" i="9"/>
  <c r="R459" i="9"/>
  <c r="V460" i="9"/>
  <c r="T462" i="9"/>
  <c r="T464" i="9"/>
  <c r="R466" i="9"/>
  <c r="V467" i="9"/>
  <c r="V469" i="9"/>
  <c r="T471" i="9"/>
  <c r="R473" i="9"/>
  <c r="R475" i="9"/>
  <c r="V476" i="9"/>
  <c r="T478" i="9"/>
  <c r="T480" i="9"/>
  <c r="R482" i="9"/>
  <c r="V483" i="9"/>
  <c r="V485" i="9"/>
  <c r="T487" i="9"/>
  <c r="R489" i="9"/>
  <c r="R491" i="9"/>
  <c r="V492" i="9"/>
  <c r="T494" i="9"/>
  <c r="T496" i="9"/>
  <c r="R498" i="9"/>
  <c r="V499" i="9"/>
  <c r="V501" i="9"/>
  <c r="T503" i="9"/>
  <c r="R505" i="9"/>
  <c r="R507" i="9"/>
  <c r="V508" i="9"/>
  <c r="T510" i="9"/>
  <c r="T512" i="9"/>
  <c r="R514" i="9"/>
  <c r="V515" i="9"/>
  <c r="V517" i="9"/>
  <c r="T519" i="9"/>
  <c r="R521" i="9"/>
  <c r="R523" i="9"/>
  <c r="V524" i="9"/>
  <c r="T526" i="9"/>
  <c r="T528" i="9"/>
  <c r="R530" i="9"/>
  <c r="V531" i="9"/>
  <c r="V533" i="9"/>
  <c r="T535" i="9"/>
  <c r="R537" i="9"/>
  <c r="R539" i="9"/>
  <c r="V540" i="9"/>
  <c r="T542" i="9"/>
  <c r="T544" i="9"/>
  <c r="V545" i="9"/>
  <c r="R547" i="9"/>
  <c r="T548" i="9"/>
  <c r="V549" i="9"/>
  <c r="R551" i="9"/>
  <c r="T552" i="9"/>
  <c r="V553" i="9"/>
  <c r="R555" i="9"/>
  <c r="T556" i="9"/>
  <c r="V557" i="9"/>
  <c r="R559" i="9"/>
  <c r="T560" i="9"/>
  <c r="V561" i="9"/>
  <c r="R563" i="9"/>
  <c r="T564" i="9"/>
  <c r="V565" i="9"/>
  <c r="R567" i="9"/>
  <c r="T568" i="9"/>
  <c r="V569" i="9"/>
  <c r="R571" i="9"/>
  <c r="T572" i="9"/>
  <c r="V573" i="9"/>
  <c r="R575" i="9"/>
  <c r="T576" i="9"/>
  <c r="V577" i="9"/>
  <c r="R579" i="9"/>
  <c r="T580" i="9"/>
  <c r="V581" i="9"/>
  <c r="R583" i="9"/>
  <c r="T584" i="9"/>
  <c r="V585" i="9"/>
  <c r="R587" i="9"/>
  <c r="T588" i="9"/>
  <c r="V589" i="9"/>
  <c r="R591" i="9"/>
  <c r="T592" i="9"/>
  <c r="V593" i="9"/>
  <c r="R595" i="9"/>
  <c r="T596" i="9"/>
  <c r="V597" i="9"/>
  <c r="R599" i="9"/>
  <c r="T600" i="9"/>
  <c r="V601" i="9"/>
  <c r="R603" i="9"/>
  <c r="T604" i="9"/>
  <c r="V605" i="9"/>
  <c r="R607" i="9"/>
  <c r="T608" i="9"/>
  <c r="V609" i="9"/>
  <c r="R611" i="9"/>
  <c r="T612" i="9"/>
  <c r="V613" i="9"/>
  <c r="R615" i="9"/>
  <c r="T616" i="9"/>
  <c r="V617" i="9"/>
  <c r="R619" i="9"/>
  <c r="T620" i="9"/>
  <c r="V621" i="9"/>
  <c r="R623" i="9"/>
  <c r="T624" i="9"/>
  <c r="V625" i="9"/>
  <c r="R627" i="9"/>
  <c r="T628" i="9"/>
  <c r="V629" i="9"/>
  <c r="R631" i="9"/>
  <c r="T632" i="9"/>
  <c r="V633" i="9"/>
  <c r="R635" i="9"/>
  <c r="T636" i="9"/>
  <c r="V637" i="9"/>
  <c r="R639" i="9"/>
  <c r="T640" i="9"/>
  <c r="V641" i="9"/>
  <c r="R643" i="9"/>
  <c r="T644" i="9"/>
  <c r="V645" i="9"/>
  <c r="R647" i="9"/>
  <c r="T648" i="9"/>
  <c r="V649" i="9"/>
  <c r="R651" i="9"/>
  <c r="T652" i="9"/>
  <c r="V653" i="9"/>
  <c r="R655" i="9"/>
  <c r="T656" i="9"/>
  <c r="V657" i="9"/>
  <c r="Q7" i="9"/>
  <c r="S10" i="9"/>
  <c r="Q13" i="9"/>
  <c r="S16" i="9"/>
  <c r="U19" i="9"/>
  <c r="W19" i="9" s="1"/>
  <c r="X19" i="9" s="1"/>
  <c r="U22" i="9"/>
  <c r="W22" i="9" s="1"/>
  <c r="X22" i="9" s="1"/>
  <c r="S26" i="9"/>
  <c r="Q29" i="9"/>
  <c r="Q32" i="9"/>
  <c r="U35" i="9"/>
  <c r="U38" i="9"/>
  <c r="S41" i="9"/>
  <c r="Q45" i="9"/>
  <c r="Q48" i="9"/>
  <c r="Q51" i="9"/>
  <c r="U54" i="9"/>
  <c r="S57" i="9"/>
  <c r="S60" i="9"/>
  <c r="Q64" i="9"/>
  <c r="Q67" i="9"/>
  <c r="U69" i="9"/>
  <c r="W69" i="9" s="1"/>
  <c r="X69" i="9" s="1"/>
  <c r="S73" i="9"/>
  <c r="S76" i="9"/>
  <c r="U79" i="9"/>
  <c r="W79" i="9" s="1"/>
  <c r="X79" i="9" s="1"/>
  <c r="Q83" i="9"/>
  <c r="U85" i="9"/>
  <c r="W85" i="9" s="1"/>
  <c r="X85" i="9" s="1"/>
  <c r="Q89" i="9"/>
  <c r="S92" i="9"/>
  <c r="U95" i="9"/>
  <c r="S98" i="9"/>
  <c r="U101" i="9"/>
  <c r="W101" i="9" s="1"/>
  <c r="Q105" i="9"/>
  <c r="Q108" i="9"/>
  <c r="U111" i="9"/>
  <c r="S114" i="9"/>
  <c r="S117" i="9"/>
  <c r="S120" i="9"/>
  <c r="U122" i="9"/>
  <c r="U124" i="9"/>
  <c r="W124" i="9" s="1"/>
  <c r="X124" i="9" s="1"/>
  <c r="S127" i="9"/>
  <c r="U129" i="9"/>
  <c r="Q132" i="9"/>
  <c r="U134" i="9"/>
  <c r="U136" i="9"/>
  <c r="W136" i="9" s="1"/>
  <c r="X136" i="9" s="1"/>
  <c r="Q139" i="9"/>
  <c r="U141" i="9"/>
  <c r="Q144" i="9"/>
  <c r="Q146" i="9"/>
  <c r="U148" i="9"/>
  <c r="W148" i="9" s="1"/>
  <c r="X148" i="9" s="1"/>
  <c r="Q151" i="9"/>
  <c r="S153" i="9"/>
  <c r="Q156" i="9"/>
  <c r="Q158" i="9"/>
  <c r="S160" i="9"/>
  <c r="Q163" i="9"/>
  <c r="S165" i="9"/>
  <c r="S167" i="9"/>
  <c r="Q170" i="9"/>
  <c r="S172" i="9"/>
  <c r="U174" i="9"/>
  <c r="W174" i="9" s="1"/>
  <c r="X174" i="9" s="1"/>
  <c r="S177" i="9"/>
  <c r="S179" i="9"/>
  <c r="U181" i="9"/>
  <c r="W181" i="9" s="1"/>
  <c r="X181" i="9" s="1"/>
  <c r="S184" i="9"/>
  <c r="U186" i="9"/>
  <c r="U188" i="9"/>
  <c r="W188" i="9" s="1"/>
  <c r="X188" i="9" s="1"/>
  <c r="S191" i="9"/>
  <c r="U193" i="9"/>
  <c r="Q196" i="9"/>
  <c r="U198" i="9"/>
  <c r="U200" i="9"/>
  <c r="Q203" i="9"/>
  <c r="U205" i="9"/>
  <c r="Q208" i="9"/>
  <c r="Q210" i="9"/>
  <c r="U212" i="9"/>
  <c r="W212" i="9" s="1"/>
  <c r="X212" i="9" s="1"/>
  <c r="Q215" i="9"/>
  <c r="S217" i="9"/>
  <c r="Q220" i="9"/>
  <c r="Q222" i="9"/>
  <c r="S224" i="9"/>
  <c r="Q227" i="9"/>
  <c r="S229" i="9"/>
  <c r="S231" i="9"/>
  <c r="Q234" i="9"/>
  <c r="S236" i="9"/>
  <c r="U238" i="9"/>
  <c r="W238" i="9" s="1"/>
  <c r="X238" i="9" s="1"/>
  <c r="S241" i="9"/>
  <c r="S243" i="9"/>
  <c r="U245" i="9"/>
  <c r="W245" i="9" s="1"/>
  <c r="S248" i="9"/>
  <c r="U250" i="9"/>
  <c r="U252" i="9"/>
  <c r="W252" i="9" s="1"/>
  <c r="X252" i="9" s="1"/>
  <c r="S255" i="9"/>
  <c r="U257" i="9"/>
  <c r="Q260" i="9"/>
  <c r="Q262" i="9"/>
  <c r="U263" i="9"/>
  <c r="S265" i="9"/>
  <c r="S267" i="9"/>
  <c r="Q269" i="9"/>
  <c r="U270" i="9"/>
  <c r="W270" i="9" s="1"/>
  <c r="X270" i="9" s="1"/>
  <c r="U272" i="9"/>
  <c r="S274" i="9"/>
  <c r="Q276" i="9"/>
  <c r="Q278" i="9"/>
  <c r="U279" i="9"/>
  <c r="S281" i="9"/>
  <c r="S283" i="9"/>
  <c r="Q285" i="9"/>
  <c r="U286" i="9"/>
  <c r="W286" i="9" s="1"/>
  <c r="X286" i="9" s="1"/>
  <c r="U288" i="9"/>
  <c r="S290" i="9"/>
  <c r="Q292" i="9"/>
  <c r="Q294" i="9"/>
  <c r="U295" i="9"/>
  <c r="S297" i="9"/>
  <c r="S299" i="9"/>
  <c r="Q301" i="9"/>
  <c r="U302" i="9"/>
  <c r="W302" i="9" s="1"/>
  <c r="X302" i="9" s="1"/>
  <c r="U304" i="9"/>
  <c r="S306" i="9"/>
  <c r="Q308" i="9"/>
  <c r="Q310" i="9"/>
  <c r="U311" i="9"/>
  <c r="S313" i="9"/>
  <c r="S315" i="9"/>
  <c r="Q317" i="9"/>
  <c r="U318" i="9"/>
  <c r="W318" i="9" s="1"/>
  <c r="X318" i="9" s="1"/>
  <c r="U320" i="9"/>
  <c r="S322" i="9"/>
  <c r="Q324" i="9"/>
  <c r="Q326" i="9"/>
  <c r="U327" i="9"/>
  <c r="S329" i="9"/>
  <c r="S331" i="9"/>
  <c r="Q333" i="9"/>
  <c r="U334" i="9"/>
  <c r="W334" i="9" s="1"/>
  <c r="X334" i="9" s="1"/>
  <c r="U336" i="9"/>
  <c r="S338" i="9"/>
  <c r="Q340" i="9"/>
  <c r="Q342" i="9"/>
  <c r="U343" i="9"/>
  <c r="S345" i="9"/>
  <c r="S347" i="9"/>
  <c r="Q349" i="9"/>
  <c r="U350" i="9"/>
  <c r="W350" i="9" s="1"/>
  <c r="X350" i="9" s="1"/>
  <c r="U352" i="9"/>
  <c r="S354" i="9"/>
  <c r="Q356" i="9"/>
  <c r="Q358" i="9"/>
  <c r="U359" i="9"/>
  <c r="S361" i="9"/>
  <c r="S363" i="9"/>
  <c r="Q365" i="9"/>
  <c r="U366" i="9"/>
  <c r="W366" i="9" s="1"/>
  <c r="X366" i="9" s="1"/>
  <c r="U368" i="9"/>
  <c r="S370" i="9"/>
  <c r="Q372" i="9"/>
  <c r="Q374" i="9"/>
  <c r="U375" i="9"/>
  <c r="S377" i="9"/>
  <c r="S379" i="9"/>
  <c r="Q381" i="9"/>
  <c r="U382" i="9"/>
  <c r="W382" i="9" s="1"/>
  <c r="X382" i="9" s="1"/>
  <c r="U384" i="9"/>
  <c r="S386" i="9"/>
  <c r="Q388" i="9"/>
  <c r="Q390" i="9"/>
  <c r="U391" i="9"/>
  <c r="S393" i="9"/>
  <c r="S395" i="9"/>
  <c r="Q397" i="9"/>
  <c r="U398" i="9"/>
  <c r="W398" i="9" s="1"/>
  <c r="X398" i="9" s="1"/>
  <c r="U400" i="9"/>
  <c r="S402" i="9"/>
  <c r="Q404" i="9"/>
  <c r="Q406" i="9"/>
  <c r="U407" i="9"/>
  <c r="S409" i="9"/>
  <c r="S411" i="9"/>
  <c r="Q413" i="9"/>
  <c r="U414" i="9"/>
  <c r="W414" i="9" s="1"/>
  <c r="X414" i="9" s="1"/>
  <c r="U416" i="9"/>
  <c r="S418" i="9"/>
  <c r="Q420" i="9"/>
  <c r="Q422" i="9"/>
  <c r="U423" i="9"/>
  <c r="S425" i="9"/>
  <c r="S427" i="9"/>
  <c r="Q429" i="9"/>
  <c r="U430" i="9"/>
  <c r="W430" i="9" s="1"/>
  <c r="X430" i="9" s="1"/>
  <c r="U432" i="9"/>
  <c r="S434" i="9"/>
  <c r="Q436" i="9"/>
  <c r="Q438" i="9"/>
  <c r="U439" i="9"/>
  <c r="S441" i="9"/>
  <c r="S443" i="9"/>
  <c r="Q445" i="9"/>
  <c r="U446" i="9"/>
  <c r="W446" i="9" s="1"/>
  <c r="X446" i="9" s="1"/>
  <c r="U448" i="9"/>
  <c r="S450" i="9"/>
  <c r="Q452" i="9"/>
  <c r="Q454" i="9"/>
  <c r="U455" i="9"/>
  <c r="S457" i="9"/>
  <c r="S459" i="9"/>
  <c r="Q461" i="9"/>
  <c r="U462" i="9"/>
  <c r="W462" i="9" s="1"/>
  <c r="X462" i="9" s="1"/>
  <c r="U464" i="9"/>
  <c r="S466" i="9"/>
  <c r="Q468" i="9"/>
  <c r="Q470" i="9"/>
  <c r="U471" i="9"/>
  <c r="S473" i="9"/>
  <c r="S475" i="9"/>
  <c r="Q477" i="9"/>
  <c r="U478" i="9"/>
  <c r="W478" i="9" s="1"/>
  <c r="X478" i="9" s="1"/>
  <c r="U480" i="9"/>
  <c r="S482" i="9"/>
  <c r="Q484" i="9"/>
  <c r="Q486" i="9"/>
  <c r="U487" i="9"/>
  <c r="S489" i="9"/>
  <c r="S491" i="9"/>
  <c r="Q493" i="9"/>
  <c r="U494" i="9"/>
  <c r="W494" i="9" s="1"/>
  <c r="X494" i="9" s="1"/>
  <c r="U496" i="9"/>
  <c r="S498" i="9"/>
  <c r="Q500" i="9"/>
  <c r="Q502" i="9"/>
  <c r="U503" i="9"/>
  <c r="S505" i="9"/>
  <c r="S507" i="9"/>
  <c r="Q509" i="9"/>
  <c r="U510" i="9"/>
  <c r="W510" i="9" s="1"/>
  <c r="X510" i="9" s="1"/>
  <c r="U512" i="9"/>
  <c r="S514" i="9"/>
  <c r="Q516" i="9"/>
  <c r="Q518" i="9"/>
  <c r="U519" i="9"/>
  <c r="S521" i="9"/>
  <c r="S523" i="9"/>
  <c r="Q525" i="9"/>
  <c r="U526" i="9"/>
  <c r="W526" i="9" s="1"/>
  <c r="X526" i="9" s="1"/>
  <c r="U528" i="9"/>
  <c r="S530" i="9"/>
  <c r="Q532" i="9"/>
  <c r="Q534" i="9"/>
  <c r="U535" i="9"/>
  <c r="S537" i="9"/>
  <c r="S539" i="9"/>
  <c r="Q541" i="9"/>
  <c r="U542" i="9"/>
  <c r="W542" i="9" s="1"/>
  <c r="X542" i="9" s="1"/>
  <c r="U544" i="9"/>
  <c r="Q546" i="9"/>
  <c r="S547" i="9"/>
  <c r="U548" i="9"/>
  <c r="Q550" i="9"/>
  <c r="S551" i="9"/>
  <c r="U552" i="9"/>
  <c r="Q554" i="9"/>
  <c r="S555" i="9"/>
  <c r="U556" i="9"/>
  <c r="Q558" i="9"/>
  <c r="S559" i="9"/>
  <c r="U560" i="9"/>
  <c r="Q562" i="9"/>
  <c r="S563" i="9"/>
  <c r="U564" i="9"/>
  <c r="Q566" i="9"/>
  <c r="S567" i="9"/>
  <c r="U568" i="9"/>
  <c r="Q570" i="9"/>
  <c r="S571" i="9"/>
  <c r="U572" i="9"/>
  <c r="Q574" i="9"/>
  <c r="S575" i="9"/>
  <c r="U576" i="9"/>
  <c r="Q578" i="9"/>
  <c r="S579" i="9"/>
  <c r="U580" i="9"/>
  <c r="Q582" i="9"/>
  <c r="S583" i="9"/>
  <c r="U584" i="9"/>
  <c r="Q586" i="9"/>
  <c r="S587" i="9"/>
  <c r="U588" i="9"/>
  <c r="Q590" i="9"/>
  <c r="S591" i="9"/>
  <c r="U592" i="9"/>
  <c r="Q594" i="9"/>
  <c r="S595" i="9"/>
  <c r="U596" i="9"/>
  <c r="Q598" i="9"/>
  <c r="S599" i="9"/>
  <c r="U600" i="9"/>
  <c r="Q602" i="9"/>
  <c r="S603" i="9"/>
  <c r="U604" i="9"/>
  <c r="Q606" i="9"/>
  <c r="S607" i="9"/>
  <c r="U608" i="9"/>
  <c r="Q610" i="9"/>
  <c r="S611" i="9"/>
  <c r="U612" i="9"/>
  <c r="Q614" i="9"/>
  <c r="S615" i="9"/>
  <c r="U616" i="9"/>
  <c r="Q618" i="9"/>
  <c r="S619" i="9"/>
  <c r="U620" i="9"/>
  <c r="Q622" i="9"/>
  <c r="S623" i="9"/>
  <c r="U624" i="9"/>
  <c r="Q626" i="9"/>
  <c r="S627" i="9"/>
  <c r="U628" i="9"/>
  <c r="Q630" i="9"/>
  <c r="S631" i="9"/>
  <c r="U632" i="9"/>
  <c r="Q634" i="9"/>
  <c r="S635" i="9"/>
  <c r="U636" i="9"/>
  <c r="Q638" i="9"/>
  <c r="S639" i="9"/>
  <c r="U640" i="9"/>
  <c r="Q642" i="9"/>
  <c r="S643" i="9"/>
  <c r="U644" i="9"/>
  <c r="Q646" i="9"/>
  <c r="S647" i="9"/>
  <c r="U648" i="9"/>
  <c r="Q650" i="9"/>
  <c r="S651" i="9"/>
  <c r="U652" i="9"/>
  <c r="Q654" i="9"/>
  <c r="S655" i="9"/>
  <c r="U656" i="9"/>
  <c r="Q658" i="9"/>
  <c r="Q5" i="9"/>
  <c r="U10" i="9"/>
  <c r="W10" i="9" s="1"/>
  <c r="X10" i="9" s="1"/>
  <c r="S17" i="9"/>
  <c r="T23" i="9"/>
  <c r="Q27" i="9"/>
  <c r="S33" i="9"/>
  <c r="U37" i="9"/>
  <c r="W37" i="9" s="1"/>
  <c r="X37" i="9" s="1"/>
  <c r="V42" i="9"/>
  <c r="R48" i="9"/>
  <c r="Q53" i="9"/>
  <c r="S58" i="9"/>
  <c r="U62" i="9"/>
  <c r="W62" i="9" s="1"/>
  <c r="X62" i="9" s="1"/>
  <c r="V68" i="9"/>
  <c r="R74" i="9"/>
  <c r="S78" i="9"/>
  <c r="U83" i="9"/>
  <c r="W83" i="9" s="1"/>
  <c r="X83" i="9" s="1"/>
  <c r="S88" i="9"/>
  <c r="T93" i="9"/>
  <c r="T99" i="9"/>
  <c r="Q103" i="9"/>
  <c r="Q109" i="9"/>
  <c r="U113" i="9"/>
  <c r="W113" i="9" s="1"/>
  <c r="V118" i="9"/>
  <c r="Q122" i="9"/>
  <c r="U125" i="9"/>
  <c r="S128" i="9"/>
  <c r="S131" i="9"/>
  <c r="Q135" i="9"/>
  <c r="Q138" i="9"/>
  <c r="U140" i="9"/>
  <c r="W140" i="9" s="1"/>
  <c r="X140" i="9" s="1"/>
  <c r="S144" i="9"/>
  <c r="S147" i="9"/>
  <c r="U150" i="9"/>
  <c r="Q154" i="9"/>
  <c r="U156" i="9"/>
  <c r="W156" i="9" s="1"/>
  <c r="X156" i="9" s="1"/>
  <c r="Q160" i="9"/>
  <c r="S163" i="9"/>
  <c r="U166" i="9"/>
  <c r="S169" i="9"/>
  <c r="U172" i="9"/>
  <c r="W172" i="9" s="1"/>
  <c r="X172" i="9" s="1"/>
  <c r="Q176" i="9"/>
  <c r="Q179" i="9"/>
  <c r="U182" i="9"/>
  <c r="S185" i="9"/>
  <c r="S188" i="9"/>
  <c r="Q192" i="9"/>
  <c r="Q195" i="9"/>
  <c r="U197" i="9"/>
  <c r="W197" i="9" s="1"/>
  <c r="X197" i="9" s="1"/>
  <c r="S201" i="9"/>
  <c r="S204" i="9"/>
  <c r="S207" i="9"/>
  <c r="Q211" i="9"/>
  <c r="U213" i="9"/>
  <c r="W213" i="9" s="1"/>
  <c r="X213" i="9" s="1"/>
  <c r="U216" i="9"/>
  <c r="W216" i="9" s="1"/>
  <c r="X216" i="9" s="1"/>
  <c r="S220" i="9"/>
  <c r="S223" i="9"/>
  <c r="Q226" i="9"/>
  <c r="U229" i="9"/>
  <c r="W229" i="9" s="1"/>
  <c r="X229" i="9" s="1"/>
  <c r="U232" i="9"/>
  <c r="W232" i="9" s="1"/>
  <c r="X232" i="9" s="1"/>
  <c r="Q236" i="9"/>
  <c r="S239" i="9"/>
  <c r="Q242" i="9"/>
  <c r="S245" i="9"/>
  <c r="U248" i="9"/>
  <c r="W248" i="9" s="1"/>
  <c r="X248" i="9" s="1"/>
  <c r="Q252" i="9"/>
  <c r="U254" i="9"/>
  <c r="W254" i="9" s="1"/>
  <c r="X254" i="9" s="1"/>
  <c r="Q258" i="9"/>
  <c r="Q261" i="9"/>
  <c r="S263" i="9"/>
  <c r="Q266" i="9"/>
  <c r="Q268" i="9"/>
  <c r="S270" i="9"/>
  <c r="Q273" i="9"/>
  <c r="S275" i="9"/>
  <c r="S277" i="9"/>
  <c r="Q280" i="9"/>
  <c r="S282" i="9"/>
  <c r="U284" i="9"/>
  <c r="S287" i="9"/>
  <c r="S289" i="9"/>
  <c r="U291" i="9"/>
  <c r="S294" i="9"/>
  <c r="U296" i="9"/>
  <c r="U298" i="9"/>
  <c r="W298" i="9" s="1"/>
  <c r="X298" i="9" s="1"/>
  <c r="S301" i="9"/>
  <c r="U7" i="9"/>
  <c r="W7" i="9" s="1"/>
  <c r="X7" i="9" s="1"/>
  <c r="S14" i="9"/>
  <c r="Q20" i="9"/>
  <c r="Q25" i="9"/>
  <c r="T30" i="9"/>
  <c r="V35" i="9"/>
  <c r="S40" i="9"/>
  <c r="U45" i="9"/>
  <c r="W45" i="9" s="1"/>
  <c r="X45" i="9" s="1"/>
  <c r="S50" i="9"/>
  <c r="T55" i="9"/>
  <c r="T61" i="9"/>
  <c r="S65" i="9"/>
  <c r="Q71" i="9"/>
  <c r="Q76" i="9"/>
  <c r="R81" i="9"/>
  <c r="T86" i="9"/>
  <c r="U90" i="9"/>
  <c r="W90" i="9" s="1"/>
  <c r="X90" i="9" s="1"/>
  <c r="Q96" i="9"/>
  <c r="Q101" i="9"/>
  <c r="T106" i="9"/>
  <c r="V111" i="9"/>
  <c r="Q116" i="9"/>
  <c r="U120" i="9"/>
  <c r="W120" i="9" s="1"/>
  <c r="X120" i="9" s="1"/>
  <c r="Q124" i="9"/>
  <c r="U126" i="9"/>
  <c r="W126" i="9" s="1"/>
  <c r="X126" i="9" s="1"/>
  <c r="Q130" i="9"/>
  <c r="S133" i="9"/>
  <c r="S136" i="9"/>
  <c r="Q140" i="9"/>
  <c r="U142" i="9"/>
  <c r="W142" i="9" s="1"/>
  <c r="X142" i="9" s="1"/>
  <c r="U145" i="9"/>
  <c r="W145" i="9" s="1"/>
  <c r="X145" i="9" s="1"/>
  <c r="S149" i="9"/>
  <c r="S152" i="9"/>
  <c r="Q155" i="9"/>
  <c r="U158" i="9"/>
  <c r="W158" i="9" s="1"/>
  <c r="X158" i="9" s="1"/>
  <c r="U161" i="9"/>
  <c r="U164" i="9"/>
  <c r="W164" i="9" s="1"/>
  <c r="X164" i="9" s="1"/>
  <c r="S168" i="9"/>
  <c r="Q171" i="9"/>
  <c r="Q174" i="9"/>
  <c r="U177" i="9"/>
  <c r="U180" i="9"/>
  <c r="W180" i="9" s="1"/>
  <c r="X180" i="9" s="1"/>
  <c r="S183" i="9"/>
  <c r="Q187" i="9"/>
  <c r="Q190" i="9"/>
  <c r="S193" i="9"/>
  <c r="U196" i="9"/>
  <c r="W196" i="9" s="1"/>
  <c r="X196" i="9" s="1"/>
  <c r="S199" i="9"/>
  <c r="U202" i="9"/>
  <c r="W202" i="9" s="1"/>
  <c r="X202" i="9" s="1"/>
  <c r="Q206" i="9"/>
  <c r="S209" i="9"/>
  <c r="Q212" i="9"/>
  <c r="S215" i="9"/>
  <c r="U218" i="9"/>
  <c r="U221" i="9"/>
  <c r="W221" i="9" s="1"/>
  <c r="X221" i="9" s="1"/>
  <c r="S225" i="9"/>
  <c r="Q228" i="9"/>
  <c r="Q231" i="9"/>
  <c r="U234" i="9"/>
  <c r="U237" i="9"/>
  <c r="S240" i="9"/>
  <c r="Q244" i="9"/>
  <c r="Q247" i="9"/>
  <c r="Q250" i="9"/>
  <c r="U253" i="9"/>
  <c r="S256" i="9"/>
  <c r="S259" i="9"/>
  <c r="S262" i="9"/>
  <c r="U264" i="9"/>
  <c r="U266" i="9"/>
  <c r="W266" i="9" s="1"/>
  <c r="X266" i="9" s="1"/>
  <c r="S269" i="9"/>
  <c r="U271" i="9"/>
  <c r="Q274" i="9"/>
  <c r="U276" i="9"/>
  <c r="U278" i="9"/>
  <c r="W278" i="9" s="1"/>
  <c r="X278" i="9" s="1"/>
  <c r="Q281" i="9"/>
  <c r="U283" i="9"/>
  <c r="Q286" i="9"/>
  <c r="Q288" i="9"/>
  <c r="U290" i="9"/>
  <c r="W290" i="9" s="1"/>
  <c r="X290" i="9" s="1"/>
  <c r="Q293" i="9"/>
  <c r="S295" i="9"/>
  <c r="Q298" i="9"/>
  <c r="Q300" i="9"/>
  <c r="S302" i="9"/>
  <c r="S8" i="9"/>
  <c r="U14" i="9"/>
  <c r="W14" i="9" s="1"/>
  <c r="X14" i="9" s="1"/>
  <c r="S21" i="9"/>
  <c r="U26" i="9"/>
  <c r="U31" i="9"/>
  <c r="W31" i="9" s="1"/>
  <c r="X31" i="9" s="1"/>
  <c r="V36" i="9"/>
  <c r="T42" i="9"/>
  <c r="S46" i="9"/>
  <c r="Q52" i="9"/>
  <c r="Q57" i="9"/>
  <c r="R62" i="9"/>
  <c r="T67" i="9"/>
  <c r="U71" i="9"/>
  <c r="W71" i="9" s="1"/>
  <c r="X71" i="9" s="1"/>
  <c r="Q77" i="9"/>
  <c r="U81" i="9"/>
  <c r="W81" i="9" s="1"/>
  <c r="X81" i="9" s="1"/>
  <c r="T87" i="9"/>
  <c r="V92" i="9"/>
  <c r="S97" i="9"/>
  <c r="U102" i="9"/>
  <c r="Q107" i="9"/>
  <c r="R112" i="9"/>
  <c r="T118" i="9"/>
  <c r="S121" i="9"/>
  <c r="S124" i="9"/>
  <c r="Q128" i="9"/>
  <c r="Q131" i="9"/>
  <c r="U133" i="9"/>
  <c r="W133" i="9" s="1"/>
  <c r="X133" i="9" s="1"/>
  <c r="S137" i="9"/>
  <c r="S140" i="9"/>
  <c r="S143" i="9"/>
  <c r="Q147" i="9"/>
  <c r="U149" i="9"/>
  <c r="U152" i="9"/>
  <c r="W152" i="9" s="1"/>
  <c r="X152" i="9" s="1"/>
  <c r="S156" i="9"/>
  <c r="S159" i="9"/>
  <c r="Q162" i="9"/>
  <c r="U165" i="9"/>
  <c r="W165" i="9" s="1"/>
  <c r="X165" i="9" s="1"/>
  <c r="U168" i="9"/>
  <c r="W168" i="9" s="1"/>
  <c r="X168" i="9" s="1"/>
  <c r="Q172" i="9"/>
  <c r="S175" i="9"/>
  <c r="Q178" i="9"/>
  <c r="S181" i="9"/>
  <c r="U184" i="9"/>
  <c r="W184" i="9" s="1"/>
  <c r="X184" i="9" s="1"/>
  <c r="Q188" i="9"/>
  <c r="U190" i="9"/>
  <c r="W190" i="9" s="1"/>
  <c r="X190" i="9" s="1"/>
  <c r="Q194" i="9"/>
  <c r="S197" i="9"/>
  <c r="S200" i="9"/>
  <c r="Q204" i="9"/>
  <c r="U206" i="9"/>
  <c r="W206" i="9" s="1"/>
  <c r="X206" i="9" s="1"/>
  <c r="U209" i="9"/>
  <c r="W209" i="9" s="1"/>
  <c r="X209" i="9" s="1"/>
  <c r="S213" i="9"/>
  <c r="S216" i="9"/>
  <c r="Q219" i="9"/>
  <c r="U222" i="9"/>
  <c r="W222" i="9" s="1"/>
  <c r="X222" i="9" s="1"/>
  <c r="U225" i="9"/>
  <c r="U228" i="9"/>
  <c r="W228" i="9" s="1"/>
  <c r="X228" i="9" s="1"/>
  <c r="S232" i="9"/>
  <c r="Q235" i="9"/>
  <c r="Q238" i="9"/>
  <c r="U241" i="9"/>
  <c r="W241" i="9" s="1"/>
  <c r="X241" i="9" s="1"/>
  <c r="U244" i="9"/>
  <c r="W244" i="9" s="1"/>
  <c r="X244" i="9" s="1"/>
  <c r="S247" i="9"/>
  <c r="Q251" i="9"/>
  <c r="Q254" i="9"/>
  <c r="S257" i="9"/>
  <c r="U260" i="9"/>
  <c r="U262" i="9"/>
  <c r="Q265" i="9"/>
  <c r="U267" i="9"/>
  <c r="W267" i="9" s="1"/>
  <c r="X267" i="9" s="1"/>
  <c r="Q270" i="9"/>
  <c r="Q272" i="9"/>
  <c r="U274" i="9"/>
  <c r="W274" i="9" s="1"/>
  <c r="X274" i="9" s="1"/>
  <c r="Q277" i="9"/>
  <c r="S279" i="9"/>
  <c r="Q282" i="9"/>
  <c r="Q284" i="9"/>
  <c r="S286" i="9"/>
  <c r="Q289" i="9"/>
  <c r="S291" i="9"/>
  <c r="S293" i="9"/>
  <c r="Q296" i="9"/>
  <c r="S298" i="9"/>
  <c r="U300" i="9"/>
  <c r="W300" i="9" s="1"/>
  <c r="X300" i="9" s="1"/>
  <c r="S303" i="9"/>
  <c r="S305" i="9"/>
  <c r="U307" i="9"/>
  <c r="W307" i="9" s="1"/>
  <c r="X307" i="9" s="1"/>
  <c r="S310" i="9"/>
  <c r="U312" i="9"/>
  <c r="W312" i="9" s="1"/>
  <c r="X312" i="9" s="1"/>
  <c r="U314" i="9"/>
  <c r="W314" i="9" s="1"/>
  <c r="X314" i="9" s="1"/>
  <c r="S317" i="9"/>
  <c r="U319" i="9"/>
  <c r="Q322" i="9"/>
  <c r="U324" i="9"/>
  <c r="W324" i="9" s="1"/>
  <c r="X324" i="9" s="1"/>
  <c r="U326" i="9"/>
  <c r="Q329" i="9"/>
  <c r="U331" i="9"/>
  <c r="W331" i="9" s="1"/>
  <c r="X331" i="9" s="1"/>
  <c r="Q334" i="9"/>
  <c r="Q336" i="9"/>
  <c r="U338" i="9"/>
  <c r="W338" i="9" s="1"/>
  <c r="X338" i="9" s="1"/>
  <c r="Q341" i="9"/>
  <c r="S343" i="9"/>
  <c r="Q346" i="9"/>
  <c r="Q348" i="9"/>
  <c r="S350" i="9"/>
  <c r="Q353" i="9"/>
  <c r="S355" i="9"/>
  <c r="S357" i="9"/>
  <c r="Q360" i="9"/>
  <c r="S362" i="9"/>
  <c r="U364" i="9"/>
  <c r="W364" i="9" s="1"/>
  <c r="X364" i="9" s="1"/>
  <c r="S367" i="9"/>
  <c r="S369" i="9"/>
  <c r="U371" i="9"/>
  <c r="W371" i="9" s="1"/>
  <c r="X371" i="9" s="1"/>
  <c r="S374" i="9"/>
  <c r="U376" i="9"/>
  <c r="U378" i="9"/>
  <c r="W378" i="9" s="1"/>
  <c r="X378" i="9" s="1"/>
  <c r="S381" i="9"/>
  <c r="U383" i="9"/>
  <c r="Q386" i="9"/>
  <c r="U388" i="9"/>
  <c r="W388" i="9" s="1"/>
  <c r="X388" i="9" s="1"/>
  <c r="U390" i="9"/>
  <c r="W390" i="9" s="1"/>
  <c r="X390" i="9" s="1"/>
  <c r="Q393" i="9"/>
  <c r="U395" i="9"/>
  <c r="Q398" i="9"/>
  <c r="Q400" i="9"/>
  <c r="U402" i="9"/>
  <c r="W402" i="9" s="1"/>
  <c r="X402" i="9" s="1"/>
  <c r="Q405" i="9"/>
  <c r="S407" i="9"/>
  <c r="Q410" i="9"/>
  <c r="Q412" i="9"/>
  <c r="S414" i="9"/>
  <c r="Q417" i="9"/>
  <c r="S419" i="9"/>
  <c r="S421" i="9"/>
  <c r="Q424" i="9"/>
  <c r="S426" i="9"/>
  <c r="U428" i="9"/>
  <c r="W428" i="9" s="1"/>
  <c r="X428" i="9" s="1"/>
  <c r="S431" i="9"/>
  <c r="S433" i="9"/>
  <c r="U435" i="9"/>
  <c r="W435" i="9" s="1"/>
  <c r="X435" i="9" s="1"/>
  <c r="S438" i="9"/>
  <c r="U440" i="9"/>
  <c r="U442" i="9"/>
  <c r="W442" i="9" s="1"/>
  <c r="X442" i="9" s="1"/>
  <c r="S445" i="9"/>
  <c r="U447" i="9"/>
  <c r="W447" i="9" s="1"/>
  <c r="X447" i="9" s="1"/>
  <c r="Q450" i="9"/>
  <c r="U452" i="9"/>
  <c r="U454" i="9"/>
  <c r="W454" i="9" s="1"/>
  <c r="X454" i="9" s="1"/>
  <c r="Q457" i="9"/>
  <c r="U459" i="9"/>
  <c r="Q462" i="9"/>
  <c r="Q464" i="9"/>
  <c r="U466" i="9"/>
  <c r="W466" i="9" s="1"/>
  <c r="X466" i="9" s="1"/>
  <c r="Q469" i="9"/>
  <c r="S471" i="9"/>
  <c r="Q474" i="9"/>
  <c r="Q476" i="9"/>
  <c r="S478" i="9"/>
  <c r="Q481" i="9"/>
  <c r="S483" i="9"/>
  <c r="S485" i="9"/>
  <c r="Q488" i="9"/>
  <c r="S490" i="9"/>
  <c r="U492" i="9"/>
  <c r="W492" i="9" s="1"/>
  <c r="X492" i="9" s="1"/>
  <c r="S495" i="9"/>
  <c r="S497" i="9"/>
  <c r="U499" i="9"/>
  <c r="W499" i="9" s="1"/>
  <c r="X499" i="9" s="1"/>
  <c r="S502" i="9"/>
  <c r="U504" i="9"/>
  <c r="W504" i="9" s="1"/>
  <c r="X504" i="9" s="1"/>
  <c r="U506" i="9"/>
  <c r="W506" i="9" s="1"/>
  <c r="X506" i="9" s="1"/>
  <c r="S509" i="9"/>
  <c r="U511" i="9"/>
  <c r="W511" i="9" s="1"/>
  <c r="X511" i="9" s="1"/>
  <c r="Q514" i="9"/>
  <c r="U516" i="9"/>
  <c r="U518" i="9"/>
  <c r="Q521" i="9"/>
  <c r="U523" i="9"/>
  <c r="W523" i="9" s="1"/>
  <c r="X523" i="9" s="1"/>
  <c r="Q526" i="9"/>
  <c r="Q528" i="9"/>
  <c r="U530" i="9"/>
  <c r="W530" i="9" s="1"/>
  <c r="X530" i="9" s="1"/>
  <c r="Q533" i="9"/>
  <c r="S535" i="9"/>
  <c r="Q538" i="9"/>
  <c r="Q540" i="9"/>
  <c r="S542" i="9"/>
  <c r="Q545" i="9"/>
  <c r="U546" i="9"/>
  <c r="S548" i="9"/>
  <c r="S550" i="9"/>
  <c r="Q552" i="9"/>
  <c r="U553" i="9"/>
  <c r="W553" i="9" s="1"/>
  <c r="X553" i="9" s="1"/>
  <c r="U555" i="9"/>
  <c r="W555" i="9" s="1"/>
  <c r="X555" i="9" s="1"/>
  <c r="S557" i="9"/>
  <c r="Q559" i="9"/>
  <c r="Q561" i="9"/>
  <c r="U562" i="9"/>
  <c r="W562" i="9" s="1"/>
  <c r="X562" i="9" s="1"/>
  <c r="S564" i="9"/>
  <c r="S566" i="9"/>
  <c r="Q568" i="9"/>
  <c r="U569" i="9"/>
  <c r="W569" i="9" s="1"/>
  <c r="X569" i="9" s="1"/>
  <c r="U571" i="9"/>
  <c r="W571" i="9" s="1"/>
  <c r="X571" i="9" s="1"/>
  <c r="S573" i="9"/>
  <c r="Q575" i="9"/>
  <c r="Q577" i="9"/>
  <c r="U578" i="9"/>
  <c r="W578" i="9" s="1"/>
  <c r="X578" i="9" s="1"/>
  <c r="S580" i="9"/>
  <c r="S582" i="9"/>
  <c r="Q584" i="9"/>
  <c r="U585" i="9"/>
  <c r="W585" i="9" s="1"/>
  <c r="X585" i="9" s="1"/>
  <c r="U587" i="9"/>
  <c r="S589" i="9"/>
  <c r="Q591" i="9"/>
  <c r="Q593" i="9"/>
  <c r="U594" i="9"/>
  <c r="S596" i="9"/>
  <c r="S598" i="9"/>
  <c r="Q600" i="9"/>
  <c r="U601" i="9"/>
  <c r="W601" i="9" s="1"/>
  <c r="X601" i="9" s="1"/>
  <c r="U603" i="9"/>
  <c r="S605" i="9"/>
  <c r="Q607" i="9"/>
  <c r="Q609" i="9"/>
  <c r="U610" i="9"/>
  <c r="S612" i="9"/>
  <c r="S614" i="9"/>
  <c r="Q616" i="9"/>
  <c r="U617" i="9"/>
  <c r="W617" i="9" s="1"/>
  <c r="X617" i="9" s="1"/>
  <c r="U619" i="9"/>
  <c r="W619" i="9" s="1"/>
  <c r="X619" i="9" s="1"/>
  <c r="S621" i="9"/>
  <c r="Q623" i="9"/>
  <c r="Q625" i="9"/>
  <c r="U626" i="9"/>
  <c r="W626" i="9" s="1"/>
  <c r="X626" i="9" s="1"/>
  <c r="S628" i="9"/>
  <c r="S630" i="9"/>
  <c r="Q632" i="9"/>
  <c r="U633" i="9"/>
  <c r="W633" i="9" s="1"/>
  <c r="X633" i="9" s="1"/>
  <c r="U635" i="9"/>
  <c r="W635" i="9" s="1"/>
  <c r="X635" i="9" s="1"/>
  <c r="S637" i="9"/>
  <c r="Q639" i="9"/>
  <c r="Q641" i="9"/>
  <c r="U642" i="9"/>
  <c r="W642" i="9" s="1"/>
  <c r="X642" i="9" s="1"/>
  <c r="S644" i="9"/>
  <c r="S646" i="9"/>
  <c r="Q648" i="9"/>
  <c r="U649" i="9"/>
  <c r="W649" i="9" s="1"/>
  <c r="X649" i="9" s="1"/>
  <c r="U651" i="9"/>
  <c r="S653" i="9"/>
  <c r="Q655" i="9"/>
  <c r="Q657" i="9"/>
  <c r="U658" i="9"/>
  <c r="Q660" i="9"/>
  <c r="S661" i="9"/>
  <c r="U662" i="9"/>
  <c r="W662" i="9" s="1"/>
  <c r="X662" i="9" s="1"/>
  <c r="Q664" i="9"/>
  <c r="S665" i="9"/>
  <c r="U666" i="9"/>
  <c r="W666" i="9" s="1"/>
  <c r="X666" i="9" s="1"/>
  <c r="Q668" i="9"/>
  <c r="S669" i="9"/>
  <c r="U670" i="9"/>
  <c r="Q672" i="9"/>
  <c r="S673" i="9"/>
  <c r="U674" i="9"/>
  <c r="Q676" i="9"/>
  <c r="S677" i="9"/>
  <c r="U678" i="9"/>
  <c r="W678" i="9" s="1"/>
  <c r="X678" i="9" s="1"/>
  <c r="Q680" i="9"/>
  <c r="S681" i="9"/>
  <c r="U682" i="9"/>
  <c r="W682" i="9" s="1"/>
  <c r="X682" i="9" s="1"/>
  <c r="Q684" i="9"/>
  <c r="S685" i="9"/>
  <c r="U686" i="9"/>
  <c r="Q688" i="9"/>
  <c r="S689" i="9"/>
  <c r="U690" i="9"/>
  <c r="Q692" i="9"/>
  <c r="S693" i="9"/>
  <c r="U694" i="9"/>
  <c r="W694" i="9" s="1"/>
  <c r="X694" i="9" s="1"/>
  <c r="Q696" i="9"/>
  <c r="S697" i="9"/>
  <c r="U698" i="9"/>
  <c r="W698" i="9" s="1"/>
  <c r="X698" i="9" s="1"/>
  <c r="Q700" i="9"/>
  <c r="S701" i="9"/>
  <c r="U702" i="9"/>
  <c r="Q704" i="9"/>
  <c r="S705" i="9"/>
  <c r="U706" i="9"/>
  <c r="Q708" i="9"/>
  <c r="S709" i="9"/>
  <c r="U710" i="9"/>
  <c r="W710" i="9" s="1"/>
  <c r="X710" i="9" s="1"/>
  <c r="Q712" i="9"/>
  <c r="S713" i="9"/>
  <c r="U714" i="9"/>
  <c r="W714" i="9" s="1"/>
  <c r="X714" i="9" s="1"/>
  <c r="Q716" i="9"/>
  <c r="S717" i="9"/>
  <c r="U718" i="9"/>
  <c r="Q720" i="9"/>
  <c r="S721" i="9"/>
  <c r="U722" i="9"/>
  <c r="Q724" i="9"/>
  <c r="S725" i="9"/>
  <c r="U726" i="9"/>
  <c r="W726" i="9" s="1"/>
  <c r="X726" i="9" s="1"/>
  <c r="Q728" i="9"/>
  <c r="S729" i="9"/>
  <c r="U730" i="9"/>
  <c r="W730" i="9" s="1"/>
  <c r="X730" i="9" s="1"/>
  <c r="Q732" i="9"/>
  <c r="S733" i="9"/>
  <c r="U734" i="9"/>
  <c r="Q736" i="9"/>
  <c r="S737" i="9"/>
  <c r="U738" i="9"/>
  <c r="Q740" i="9"/>
  <c r="S741" i="9"/>
  <c r="U742" i="9"/>
  <c r="W742" i="9" s="1"/>
  <c r="X742" i="9" s="1"/>
  <c r="Q744" i="9"/>
  <c r="S745" i="9"/>
  <c r="U746" i="9"/>
  <c r="W746" i="9" s="1"/>
  <c r="X746" i="9" s="1"/>
  <c r="Q748" i="9"/>
  <c r="S749" i="9"/>
  <c r="U750" i="9"/>
  <c r="Q752" i="9"/>
  <c r="S753" i="9"/>
  <c r="U754" i="9"/>
  <c r="Q756" i="9"/>
  <c r="S757" i="9"/>
  <c r="U758" i="9"/>
  <c r="W758" i="9" s="1"/>
  <c r="X758" i="9" s="1"/>
  <c r="Q760" i="9"/>
  <c r="S761" i="9"/>
  <c r="U762" i="9"/>
  <c r="W762" i="9" s="1"/>
  <c r="X762" i="9" s="1"/>
  <c r="Q764" i="9"/>
  <c r="S765" i="9"/>
  <c r="U766" i="9"/>
  <c r="Q768" i="9"/>
  <c r="S769" i="9"/>
  <c r="U770" i="9"/>
  <c r="Q772" i="9"/>
  <c r="S773" i="9"/>
  <c r="U774" i="9"/>
  <c r="W774" i="9" s="1"/>
  <c r="X774" i="9" s="1"/>
  <c r="Q776" i="9"/>
  <c r="S777" i="9"/>
  <c r="U778" i="9"/>
  <c r="W778" i="9" s="1"/>
  <c r="X778" i="9" s="1"/>
  <c r="Q780" i="9"/>
  <c r="S781" i="9"/>
  <c r="U782" i="9"/>
  <c r="Q784" i="9"/>
  <c r="S785" i="9"/>
  <c r="U786" i="9"/>
  <c r="Q788" i="9"/>
  <c r="S789" i="9"/>
  <c r="U790" i="9"/>
  <c r="W790" i="9" s="1"/>
  <c r="X790" i="9" s="1"/>
  <c r="Q792" i="9"/>
  <c r="S793" i="9"/>
  <c r="U794" i="9"/>
  <c r="W794" i="9" s="1"/>
  <c r="X794" i="9" s="1"/>
  <c r="Q796" i="9"/>
  <c r="S797" i="9"/>
  <c r="U798" i="9"/>
  <c r="Q800" i="9"/>
  <c r="S801" i="9"/>
  <c r="U802" i="9"/>
  <c r="Q804" i="9"/>
  <c r="S805" i="9"/>
  <c r="U806" i="9"/>
  <c r="W806" i="9" s="1"/>
  <c r="X806" i="9" s="1"/>
  <c r="Q808" i="9"/>
  <c r="S809" i="9"/>
  <c r="U810" i="9"/>
  <c r="W810" i="9" s="1"/>
  <c r="X810" i="9" s="1"/>
  <c r="Q812" i="9"/>
  <c r="S813" i="9"/>
  <c r="U814" i="9"/>
  <c r="Q816" i="9"/>
  <c r="S817" i="9"/>
  <c r="U818" i="9"/>
  <c r="Q820" i="9"/>
  <c r="S821" i="9"/>
  <c r="U822" i="9"/>
  <c r="S9" i="9"/>
  <c r="U15" i="9"/>
  <c r="W15" i="9" s="1"/>
  <c r="X15" i="9" s="1"/>
  <c r="U21" i="9"/>
  <c r="W21" i="9" s="1"/>
  <c r="X21" i="9" s="1"/>
  <c r="V26" i="9"/>
  <c r="R33" i="9"/>
  <c r="Q37" i="9"/>
  <c r="U42" i="9"/>
  <c r="U47" i="9"/>
  <c r="W47" i="9" s="1"/>
  <c r="X47" i="9" s="1"/>
  <c r="V52" i="9"/>
  <c r="R58" i="9"/>
  <c r="S62" i="9"/>
  <c r="U67" i="9"/>
  <c r="W67" i="9" s="1"/>
  <c r="X67" i="9" s="1"/>
  <c r="S72" i="9"/>
  <c r="R78" i="9"/>
  <c r="T83" i="9"/>
  <c r="U87" i="9"/>
  <c r="W87" i="9" s="1"/>
  <c r="X87" i="9" s="1"/>
  <c r="Q93" i="9"/>
  <c r="U97" i="9"/>
  <c r="W97" i="9" s="1"/>
  <c r="X97" i="9" s="1"/>
  <c r="V102" i="9"/>
  <c r="V108" i="9"/>
  <c r="S112" i="9"/>
  <c r="U118" i="9"/>
  <c r="W118" i="9" s="1"/>
  <c r="X118" i="9" s="1"/>
  <c r="V121" i="9"/>
  <c r="T125" i="9"/>
  <c r="R128" i="9"/>
  <c r="R131" i="9"/>
  <c r="V134" i="9"/>
  <c r="V137" i="9"/>
  <c r="T140" i="9"/>
  <c r="R144" i="9"/>
  <c r="R147" i="9"/>
  <c r="T150" i="9"/>
  <c r="V153" i="9"/>
  <c r="T156" i="9"/>
  <c r="V159" i="9"/>
  <c r="R163" i="9"/>
  <c r="T166" i="9"/>
  <c r="R169" i="9"/>
  <c r="T172" i="9"/>
  <c r="V175" i="9"/>
  <c r="V178" i="9"/>
  <c r="T182" i="9"/>
  <c r="R185" i="9"/>
  <c r="R188" i="9"/>
  <c r="V191" i="9"/>
  <c r="V194" i="9"/>
  <c r="T197" i="9"/>
  <c r="R201" i="9"/>
  <c r="R204" i="9"/>
  <c r="R207" i="9"/>
  <c r="V210" i="9"/>
  <c r="T213" i="9"/>
  <c r="T216" i="9"/>
  <c r="R220" i="9"/>
  <c r="R223" i="9"/>
  <c r="V225" i="9"/>
  <c r="T229" i="9"/>
  <c r="T232" i="9"/>
  <c r="V235" i="9"/>
  <c r="R239" i="9"/>
  <c r="V241" i="9"/>
  <c r="R245" i="9"/>
  <c r="T248" i="9"/>
  <c r="V251" i="9"/>
  <c r="T254" i="9"/>
  <c r="V257" i="9"/>
  <c r="V260" i="9"/>
  <c r="R263" i="9"/>
  <c r="V265" i="9"/>
  <c r="V267" i="9"/>
  <c r="R270" i="9"/>
  <c r="V272" i="9"/>
  <c r="R275" i="9"/>
  <c r="R277" i="9"/>
  <c r="V279" i="9"/>
  <c r="R282" i="9"/>
  <c r="T284" i="9"/>
  <c r="R287" i="9"/>
  <c r="R289" i="9"/>
  <c r="T291" i="9"/>
  <c r="R294" i="9"/>
  <c r="T296" i="9"/>
  <c r="T298" i="9"/>
  <c r="R301" i="9"/>
  <c r="T303" i="9"/>
  <c r="V305" i="9"/>
  <c r="T308" i="9"/>
  <c r="T310" i="9"/>
  <c r="V312" i="9"/>
  <c r="T315" i="9"/>
  <c r="V317" i="9"/>
  <c r="V319" i="9"/>
  <c r="T322" i="9"/>
  <c r="V324" i="9"/>
  <c r="R327" i="9"/>
  <c r="V329" i="9"/>
  <c r="V331" i="9"/>
  <c r="R334" i="9"/>
  <c r="V336" i="9"/>
  <c r="R339" i="9"/>
  <c r="R341" i="9"/>
  <c r="V343" i="9"/>
  <c r="R346" i="9"/>
  <c r="T348" i="9"/>
  <c r="R351" i="9"/>
  <c r="R353" i="9"/>
  <c r="T355" i="9"/>
  <c r="R358" i="9"/>
  <c r="T360" i="9"/>
  <c r="T362" i="9"/>
  <c r="R365" i="9"/>
  <c r="T367" i="9"/>
  <c r="V369" i="9"/>
  <c r="T372" i="9"/>
  <c r="T374" i="9"/>
  <c r="V376" i="9"/>
  <c r="T379" i="9"/>
  <c r="V381" i="9"/>
  <c r="V383" i="9"/>
  <c r="T386" i="9"/>
  <c r="V388" i="9"/>
  <c r="R391" i="9"/>
  <c r="V393" i="9"/>
  <c r="V395" i="9"/>
  <c r="R398" i="9"/>
  <c r="V400" i="9"/>
  <c r="R403" i="9"/>
  <c r="R405" i="9"/>
  <c r="V407" i="9"/>
  <c r="R410" i="9"/>
  <c r="T412" i="9"/>
  <c r="R415" i="9"/>
  <c r="R417" i="9"/>
  <c r="T419" i="9"/>
  <c r="R422" i="9"/>
  <c r="T424" i="9"/>
  <c r="T426" i="9"/>
  <c r="R429" i="9"/>
  <c r="T431" i="9"/>
  <c r="V433" i="9"/>
  <c r="T436" i="9"/>
  <c r="T438" i="9"/>
  <c r="V440" i="9"/>
  <c r="T443" i="9"/>
  <c r="V445" i="9"/>
  <c r="V447" i="9"/>
  <c r="T450" i="9"/>
  <c r="V452" i="9"/>
  <c r="R455" i="9"/>
  <c r="V457" i="9"/>
  <c r="V459" i="9"/>
  <c r="R462" i="9"/>
  <c r="V464" i="9"/>
  <c r="R467" i="9"/>
  <c r="R469" i="9"/>
  <c r="V471" i="9"/>
  <c r="R474" i="9"/>
  <c r="T476" i="9"/>
  <c r="R479" i="9"/>
  <c r="R481" i="9"/>
  <c r="T483" i="9"/>
  <c r="R486" i="9"/>
  <c r="T488" i="9"/>
  <c r="T490" i="9"/>
  <c r="R493" i="9"/>
  <c r="T495" i="9"/>
  <c r="V497" i="9"/>
  <c r="T500" i="9"/>
  <c r="T502" i="9"/>
  <c r="V504" i="9"/>
  <c r="T507" i="9"/>
  <c r="V509" i="9"/>
  <c r="V511" i="9"/>
  <c r="T514" i="9"/>
  <c r="V516" i="9"/>
  <c r="R519" i="9"/>
  <c r="V521" i="9"/>
  <c r="V523" i="9"/>
  <c r="R526" i="9"/>
  <c r="V528" i="9"/>
  <c r="R531" i="9"/>
  <c r="R533" i="9"/>
  <c r="V535" i="9"/>
  <c r="R538" i="9"/>
  <c r="T540" i="9"/>
  <c r="R543" i="9"/>
  <c r="R545" i="9"/>
  <c r="V546" i="9"/>
  <c r="V548" i="9"/>
  <c r="T550" i="9"/>
  <c r="R552" i="9"/>
  <c r="R554" i="9"/>
  <c r="V555" i="9"/>
  <c r="T557" i="9"/>
  <c r="T559" i="9"/>
  <c r="R561" i="9"/>
  <c r="V562" i="9"/>
  <c r="V564" i="9"/>
  <c r="T566" i="9"/>
  <c r="R568" i="9"/>
  <c r="R570" i="9"/>
  <c r="V571" i="9"/>
  <c r="T573" i="9"/>
  <c r="T575" i="9"/>
  <c r="R577" i="9"/>
  <c r="V578" i="9"/>
  <c r="V580" i="9"/>
  <c r="T582" i="9"/>
  <c r="R584" i="9"/>
  <c r="R586" i="9"/>
  <c r="V587" i="9"/>
  <c r="T589" i="9"/>
  <c r="T591" i="9"/>
  <c r="R593" i="9"/>
  <c r="V594" i="9"/>
  <c r="V596" i="9"/>
  <c r="T598" i="9"/>
  <c r="R600" i="9"/>
  <c r="R602" i="9"/>
  <c r="V603" i="9"/>
  <c r="T605" i="9"/>
  <c r="T607" i="9"/>
  <c r="R609" i="9"/>
  <c r="V610" i="9"/>
  <c r="V612" i="9"/>
  <c r="T614" i="9"/>
  <c r="R616" i="9"/>
  <c r="R618" i="9"/>
  <c r="V619" i="9"/>
  <c r="T621" i="9"/>
  <c r="T623" i="9"/>
  <c r="R625" i="9"/>
  <c r="V626" i="9"/>
  <c r="V628" i="9"/>
  <c r="T630" i="9"/>
  <c r="R632" i="9"/>
  <c r="R634" i="9"/>
  <c r="V635" i="9"/>
  <c r="T637" i="9"/>
  <c r="T639" i="9"/>
  <c r="R641" i="9"/>
  <c r="V642" i="9"/>
  <c r="V644" i="9"/>
  <c r="T646" i="9"/>
  <c r="R648" i="9"/>
  <c r="R650" i="9"/>
  <c r="V651" i="9"/>
  <c r="T653" i="9"/>
  <c r="T655" i="9"/>
  <c r="R657" i="9"/>
  <c r="V658" i="9"/>
  <c r="R660" i="9"/>
  <c r="T661" i="9"/>
  <c r="V662" i="9"/>
  <c r="R664" i="9"/>
  <c r="T665" i="9"/>
  <c r="V666" i="9"/>
  <c r="R668" i="9"/>
  <c r="T669" i="9"/>
  <c r="V670" i="9"/>
  <c r="R672" i="9"/>
  <c r="T673" i="9"/>
  <c r="V674" i="9"/>
  <c r="R676" i="9"/>
  <c r="T677" i="9"/>
  <c r="V678" i="9"/>
  <c r="R680" i="9"/>
  <c r="T681" i="9"/>
  <c r="V682" i="9"/>
  <c r="R684" i="9"/>
  <c r="T685" i="9"/>
  <c r="V686" i="9"/>
  <c r="R688" i="9"/>
  <c r="T689" i="9"/>
  <c r="V690" i="9"/>
  <c r="R692" i="9"/>
  <c r="T693" i="9"/>
  <c r="V694" i="9"/>
  <c r="R696" i="9"/>
  <c r="T697" i="9"/>
  <c r="V698" i="9"/>
  <c r="R700" i="9"/>
  <c r="T701" i="9"/>
  <c r="V702" i="9"/>
  <c r="R704" i="9"/>
  <c r="T705" i="9"/>
  <c r="V706" i="9"/>
  <c r="R708" i="9"/>
  <c r="T709" i="9"/>
  <c r="V710" i="9"/>
  <c r="R712" i="9"/>
  <c r="T713" i="9"/>
  <c r="V714" i="9"/>
  <c r="R716" i="9"/>
  <c r="T717" i="9"/>
  <c r="V718" i="9"/>
  <c r="R720" i="9"/>
  <c r="T721" i="9"/>
  <c r="V722" i="9"/>
  <c r="R724" i="9"/>
  <c r="T725" i="9"/>
  <c r="V726" i="9"/>
  <c r="R728" i="9"/>
  <c r="T729" i="9"/>
  <c r="V730" i="9"/>
  <c r="R732" i="9"/>
  <c r="T733" i="9"/>
  <c r="V734" i="9"/>
  <c r="R736" i="9"/>
  <c r="T737" i="9"/>
  <c r="V738" i="9"/>
  <c r="R740" i="9"/>
  <c r="T741" i="9"/>
  <c r="V742" i="9"/>
  <c r="R744" i="9"/>
  <c r="T745" i="9"/>
  <c r="V746" i="9"/>
  <c r="R748" i="9"/>
  <c r="T749" i="9"/>
  <c r="V750" i="9"/>
  <c r="R752" i="9"/>
  <c r="T753" i="9"/>
  <c r="V754" i="9"/>
  <c r="R756" i="9"/>
  <c r="T757" i="9"/>
  <c r="V758" i="9"/>
  <c r="R760" i="9"/>
  <c r="T761" i="9"/>
  <c r="V762" i="9"/>
  <c r="R764" i="9"/>
  <c r="T765" i="9"/>
  <c r="V766" i="9"/>
  <c r="R768" i="9"/>
  <c r="T769" i="9"/>
  <c r="V770" i="9"/>
  <c r="R772" i="9"/>
  <c r="T773" i="9"/>
  <c r="V774" i="9"/>
  <c r="R776" i="9"/>
  <c r="T777" i="9"/>
  <c r="V778" i="9"/>
  <c r="R780" i="9"/>
  <c r="T781" i="9"/>
  <c r="V782" i="9"/>
  <c r="R784" i="9"/>
  <c r="T785" i="9"/>
  <c r="V786" i="9"/>
  <c r="R788" i="9"/>
  <c r="T789" i="9"/>
  <c r="V790" i="9"/>
  <c r="R792" i="9"/>
  <c r="T793" i="9"/>
  <c r="V794" i="9"/>
  <c r="R796" i="9"/>
  <c r="T797" i="9"/>
  <c r="V798" i="9"/>
  <c r="R800" i="9"/>
  <c r="T801" i="9"/>
  <c r="V802" i="9"/>
  <c r="R804" i="9"/>
  <c r="T805" i="9"/>
  <c r="V806" i="9"/>
  <c r="R808" i="9"/>
  <c r="T809" i="9"/>
  <c r="V810" i="9"/>
  <c r="R812" i="9"/>
  <c r="T813" i="9"/>
  <c r="V814" i="9"/>
  <c r="R816" i="9"/>
  <c r="T817" i="9"/>
  <c r="V818" i="9"/>
  <c r="R820" i="9"/>
  <c r="T821" i="9"/>
  <c r="R5" i="9"/>
  <c r="T17" i="9"/>
  <c r="S28" i="9"/>
  <c r="V38" i="9"/>
  <c r="S48" i="9"/>
  <c r="V58" i="9"/>
  <c r="Q69" i="9"/>
  <c r="U78" i="9"/>
  <c r="W78" i="9" s="1"/>
  <c r="X78" i="9" s="1"/>
  <c r="R90" i="9"/>
  <c r="U99" i="9"/>
  <c r="W99" i="9" s="1"/>
  <c r="X99" i="9" s="1"/>
  <c r="T109" i="9"/>
  <c r="Q119" i="9"/>
  <c r="V125" i="9"/>
  <c r="T132" i="9"/>
  <c r="T138" i="9"/>
  <c r="R145" i="9"/>
  <c r="R151" i="9"/>
  <c r="T157" i="9"/>
  <c r="V163" i="9"/>
  <c r="T170" i="9"/>
  <c r="R176" i="9"/>
  <c r="V182" i="9"/>
  <c r="T189" i="9"/>
  <c r="R195" i="9"/>
  <c r="V201" i="9"/>
  <c r="R208" i="9"/>
  <c r="T214" i="9"/>
  <c r="T220" i="9"/>
  <c r="R227" i="9"/>
  <c r="R233" i="9"/>
  <c r="V239" i="9"/>
  <c r="T246" i="9"/>
  <c r="R252" i="9"/>
  <c r="V258" i="9"/>
  <c r="V263" i="9"/>
  <c r="T268" i="9"/>
  <c r="R273" i="9"/>
  <c r="R278" i="9"/>
  <c r="T282" i="9"/>
  <c r="T287" i="9"/>
  <c r="T292" i="9"/>
  <c r="V296" i="9"/>
  <c r="V301" i="9"/>
  <c r="Q305" i="9"/>
  <c r="U308" i="9"/>
  <c r="S311" i="9"/>
  <c r="S314" i="9"/>
  <c r="Q318" i="9"/>
  <c r="Q321" i="9"/>
  <c r="U323" i="9"/>
  <c r="W323" i="9" s="1"/>
  <c r="X323" i="9" s="1"/>
  <c r="S327" i="9"/>
  <c r="S330" i="9"/>
  <c r="S333" i="9"/>
  <c r="Q337" i="9"/>
  <c r="U339" i="9"/>
  <c r="W339" i="9" s="1"/>
  <c r="X339" i="9" s="1"/>
  <c r="U342" i="9"/>
  <c r="W342" i="9" s="1"/>
  <c r="X342" i="9" s="1"/>
  <c r="S346" i="9"/>
  <c r="S349" i="9"/>
  <c r="Q352" i="9"/>
  <c r="U355" i="9"/>
  <c r="W355" i="9" s="1"/>
  <c r="X355" i="9" s="1"/>
  <c r="U358" i="9"/>
  <c r="W358" i="9" s="1"/>
  <c r="X358" i="9" s="1"/>
  <c r="Q362" i="9"/>
  <c r="S365" i="9"/>
  <c r="Q368" i="9"/>
  <c r="S371" i="9"/>
  <c r="U374" i="9"/>
  <c r="W374" i="9" s="1"/>
  <c r="X374" i="9" s="1"/>
  <c r="Q378" i="9"/>
  <c r="U380" i="9"/>
  <c r="W380" i="9" s="1"/>
  <c r="X380" i="9" s="1"/>
  <c r="Q384" i="9"/>
  <c r="S387" i="9"/>
  <c r="S390" i="9"/>
  <c r="Q394" i="9"/>
  <c r="U396" i="9"/>
  <c r="W396" i="9" s="1"/>
  <c r="X396" i="9" s="1"/>
  <c r="U399" i="9"/>
  <c r="S403" i="9"/>
  <c r="S406" i="9"/>
  <c r="Q409" i="9"/>
  <c r="U412" i="9"/>
  <c r="W412" i="9" s="1"/>
  <c r="X412" i="9" s="1"/>
  <c r="U415" i="9"/>
  <c r="U418" i="9"/>
  <c r="W418" i="9" s="1"/>
  <c r="X418" i="9" s="1"/>
  <c r="S422" i="9"/>
  <c r="Q425" i="9"/>
  <c r="Q428" i="9"/>
  <c r="U431" i="9"/>
  <c r="U434" i="9"/>
  <c r="W434" i="9" s="1"/>
  <c r="X434" i="9" s="1"/>
  <c r="S437" i="9"/>
  <c r="Q441" i="9"/>
  <c r="Q444" i="9"/>
  <c r="S447" i="9"/>
  <c r="U450" i="9"/>
  <c r="W450" i="9" s="1"/>
  <c r="X450" i="9" s="1"/>
  <c r="S453" i="9"/>
  <c r="U456" i="9"/>
  <c r="Q460" i="9"/>
  <c r="S463" i="9"/>
  <c r="Q466" i="9"/>
  <c r="S469" i="9"/>
  <c r="U472" i="9"/>
  <c r="U475" i="9"/>
  <c r="S479" i="9"/>
  <c r="Q482" i="9"/>
  <c r="Q485" i="9"/>
  <c r="U488" i="9"/>
  <c r="U491" i="9"/>
  <c r="S494" i="9"/>
  <c r="Q498" i="9"/>
  <c r="Q501" i="9"/>
  <c r="Q504" i="9"/>
  <c r="U507" i="9"/>
  <c r="S510" i="9"/>
  <c r="S513" i="9"/>
  <c r="Q517" i="9"/>
  <c r="Q520" i="9"/>
  <c r="U522" i="9"/>
  <c r="W522" i="9" s="1"/>
  <c r="X522" i="9" s="1"/>
  <c r="S526" i="9"/>
  <c r="S529" i="9"/>
  <c r="U532" i="9"/>
  <c r="Q536" i="9"/>
  <c r="U538" i="9"/>
  <c r="W538" i="9" s="1"/>
  <c r="X538" i="9" s="1"/>
  <c r="Q542" i="9"/>
  <c r="S545" i="9"/>
  <c r="U547" i="9"/>
  <c r="U549" i="9"/>
  <c r="W549" i="9" s="1"/>
  <c r="X549" i="9" s="1"/>
  <c r="S552" i="9"/>
  <c r="U554" i="9"/>
  <c r="Q557" i="9"/>
  <c r="U559" i="9"/>
  <c r="U561" i="9"/>
  <c r="W561" i="9" s="1"/>
  <c r="X561" i="9" s="1"/>
  <c r="Q564" i="9"/>
  <c r="U566" i="9"/>
  <c r="Q569" i="9"/>
  <c r="Q571" i="9"/>
  <c r="U573" i="9"/>
  <c r="W573" i="9" s="1"/>
  <c r="X573" i="9" s="1"/>
  <c r="Q576" i="9"/>
  <c r="S578" i="9"/>
  <c r="Q581" i="9"/>
  <c r="Q583" i="9"/>
  <c r="S585" i="9"/>
  <c r="Q588" i="9"/>
  <c r="S590" i="9"/>
  <c r="S592" i="9"/>
  <c r="Q595" i="9"/>
  <c r="S597" i="9"/>
  <c r="U599" i="9"/>
  <c r="W599" i="9" s="1"/>
  <c r="X599" i="9" s="1"/>
  <c r="S602" i="9"/>
  <c r="S604" i="9"/>
  <c r="U606" i="9"/>
  <c r="S609" i="9"/>
  <c r="U611" i="9"/>
  <c r="U613" i="9"/>
  <c r="W613" i="9" s="1"/>
  <c r="X613" i="9" s="1"/>
  <c r="S616" i="9"/>
  <c r="U618" i="9"/>
  <c r="Q621" i="9"/>
  <c r="U623" i="9"/>
  <c r="U625" i="9"/>
  <c r="W625" i="9" s="1"/>
  <c r="X625" i="9" s="1"/>
  <c r="Q628" i="9"/>
  <c r="U630" i="9"/>
  <c r="Q633" i="9"/>
  <c r="Q635" i="9"/>
  <c r="U637" i="9"/>
  <c r="W637" i="9" s="1"/>
  <c r="X637" i="9" s="1"/>
  <c r="Q640" i="9"/>
  <c r="S642" i="9"/>
  <c r="Q645" i="9"/>
  <c r="Q647" i="9"/>
  <c r="S649" i="9"/>
  <c r="Q652" i="9"/>
  <c r="S654" i="9"/>
  <c r="S656" i="9"/>
  <c r="Q659" i="9"/>
  <c r="U660" i="9"/>
  <c r="S662" i="9"/>
  <c r="S5" i="9"/>
  <c r="U17" i="9"/>
  <c r="W17" i="9" s="1"/>
  <c r="X17" i="9" s="1"/>
  <c r="T29" i="9"/>
  <c r="Q39" i="9"/>
  <c r="T49" i="9"/>
  <c r="Q59" i="9"/>
  <c r="S69" i="9"/>
  <c r="R80" i="9"/>
  <c r="S90" i="9"/>
  <c r="V99" i="9"/>
  <c r="U109" i="9"/>
  <c r="W109" i="9" s="1"/>
  <c r="X109" i="9" s="1"/>
  <c r="S119" i="9"/>
  <c r="Q126" i="9"/>
  <c r="U132" i="9"/>
  <c r="W132" i="9" s="1"/>
  <c r="X132" i="9" s="1"/>
  <c r="U138" i="9"/>
  <c r="W138" i="9" s="1"/>
  <c r="X138" i="9" s="1"/>
  <c r="S145" i="9"/>
  <c r="U5" i="9"/>
  <c r="Q19" i="9"/>
  <c r="U29" i="9"/>
  <c r="W29" i="9" s="1"/>
  <c r="X29" i="9" s="1"/>
  <c r="R40" i="9"/>
  <c r="U49" i="9"/>
  <c r="W49" i="9" s="1"/>
  <c r="X49" i="9" s="1"/>
  <c r="Q60" i="9"/>
  <c r="V70" i="9"/>
  <c r="S80" i="9"/>
  <c r="T90" i="9"/>
  <c r="Q100" i="9"/>
  <c r="S110" i="9"/>
  <c r="T120" i="9"/>
  <c r="T126" i="9"/>
  <c r="R133" i="9"/>
  <c r="V139" i="9"/>
  <c r="T145" i="9"/>
  <c r="R8" i="9"/>
  <c r="R21" i="9"/>
  <c r="U30" i="9"/>
  <c r="W30" i="9" s="1"/>
  <c r="X30" i="9" s="1"/>
  <c r="Q41" i="9"/>
  <c r="V51" i="9"/>
  <c r="U61" i="9"/>
  <c r="W61" i="9" s="1"/>
  <c r="X61" i="9" s="1"/>
  <c r="T71" i="9"/>
  <c r="S81" i="9"/>
  <c r="Q91" i="9"/>
  <c r="T102" i="9"/>
  <c r="Q112" i="9"/>
  <c r="R121" i="9"/>
  <c r="V127" i="9"/>
  <c r="T133" i="9"/>
  <c r="R140" i="9"/>
  <c r="V11" i="9"/>
  <c r="U23" i="9"/>
  <c r="W23" i="9" s="1"/>
  <c r="X23" i="9" s="1"/>
  <c r="T33" i="9"/>
  <c r="Q43" i="9"/>
  <c r="S53" i="9"/>
  <c r="R64" i="9"/>
  <c r="S74" i="9"/>
  <c r="V83" i="9"/>
  <c r="U93" i="9"/>
  <c r="W93" i="9" s="1"/>
  <c r="X93" i="9" s="1"/>
  <c r="S104" i="9"/>
  <c r="V114" i="9"/>
  <c r="V122" i="9"/>
  <c r="R129" i="9"/>
  <c r="R135" i="9"/>
  <c r="V141" i="9"/>
  <c r="V147" i="9"/>
  <c r="T154" i="9"/>
  <c r="R161" i="9"/>
  <c r="V166" i="9"/>
  <c r="T173" i="9"/>
  <c r="V179" i="9"/>
  <c r="V185" i="9"/>
  <c r="R192" i="9"/>
  <c r="V198" i="9"/>
  <c r="T204" i="9"/>
  <c r="R211" i="9"/>
  <c r="V217" i="9"/>
  <c r="V223" i="9"/>
  <c r="T230" i="9"/>
  <c r="T236" i="9"/>
  <c r="V242" i="9"/>
  <c r="R249" i="9"/>
  <c r="V255" i="9"/>
  <c r="R261" i="9"/>
  <c r="R266" i="9"/>
  <c r="R271" i="9"/>
  <c r="T275" i="9"/>
  <c r="T280" i="9"/>
  <c r="R285" i="9"/>
  <c r="V289" i="9"/>
  <c r="T294" i="9"/>
  <c r="T299" i="9"/>
  <c r="U303" i="9"/>
  <c r="U306" i="9"/>
  <c r="W306" i="9" s="1"/>
  <c r="X306" i="9" s="1"/>
  <c r="S309" i="9"/>
  <c r="Q313" i="9"/>
  <c r="Q316" i="9"/>
  <c r="S319" i="9"/>
  <c r="U322" i="9"/>
  <c r="W322" i="9" s="1"/>
  <c r="X322" i="9" s="1"/>
  <c r="S325" i="9"/>
  <c r="U328" i="9"/>
  <c r="Q332" i="9"/>
  <c r="S335" i="9"/>
  <c r="Q338" i="9"/>
  <c r="S341" i="9"/>
  <c r="U344" i="9"/>
  <c r="U347" i="9"/>
  <c r="S351" i="9"/>
  <c r="Q354" i="9"/>
  <c r="Q357" i="9"/>
  <c r="U360" i="9"/>
  <c r="U363" i="9"/>
  <c r="S366" i="9"/>
  <c r="Q370" i="9"/>
  <c r="Q373" i="9"/>
  <c r="Q376" i="9"/>
  <c r="U379" i="9"/>
  <c r="S382" i="9"/>
  <c r="S385" i="9"/>
  <c r="Q389" i="9"/>
  <c r="Q392" i="9"/>
  <c r="U394" i="9"/>
  <c r="W394" i="9" s="1"/>
  <c r="X394" i="9" s="1"/>
  <c r="S398" i="9"/>
  <c r="S401" i="9"/>
  <c r="U404" i="9"/>
  <c r="Q408" i="9"/>
  <c r="U410" i="9"/>
  <c r="W410" i="9" s="1"/>
  <c r="X410" i="9" s="1"/>
  <c r="Q414" i="9"/>
  <c r="S417" i="9"/>
  <c r="U420" i="9"/>
  <c r="S423" i="9"/>
  <c r="U426" i="9"/>
  <c r="W426" i="9" s="1"/>
  <c r="X426" i="9" s="1"/>
  <c r="Q430" i="9"/>
  <c r="Q433" i="9"/>
  <c r="U436" i="9"/>
  <c r="S439" i="9"/>
  <c r="S442" i="9"/>
  <c r="Q446" i="9"/>
  <c r="Q449" i="9"/>
  <c r="U451" i="9"/>
  <c r="W451" i="9" s="1"/>
  <c r="X451" i="9" s="1"/>
  <c r="S455" i="9"/>
  <c r="S458" i="9"/>
  <c r="S461" i="9"/>
  <c r="Q465" i="9"/>
  <c r="U467" i="9"/>
  <c r="W467" i="9" s="1"/>
  <c r="X467" i="9" s="1"/>
  <c r="U470" i="9"/>
  <c r="W470" i="9" s="1"/>
  <c r="X470" i="9" s="1"/>
  <c r="S474" i="9"/>
  <c r="S477" i="9"/>
  <c r="Q480" i="9"/>
  <c r="U483" i="9"/>
  <c r="W483" i="9" s="1"/>
  <c r="X483" i="9" s="1"/>
  <c r="U486" i="9"/>
  <c r="W486" i="9" s="1"/>
  <c r="X486" i="9" s="1"/>
  <c r="Q490" i="9"/>
  <c r="S493" i="9"/>
  <c r="Q496" i="9"/>
  <c r="S499" i="9"/>
  <c r="U502" i="9"/>
  <c r="W502" i="9" s="1"/>
  <c r="X502" i="9" s="1"/>
  <c r="Q506" i="9"/>
  <c r="U508" i="9"/>
  <c r="W508" i="9" s="1"/>
  <c r="X508" i="9" s="1"/>
  <c r="Q512" i="9"/>
  <c r="S515" i="9"/>
  <c r="S518" i="9"/>
  <c r="Q522" i="9"/>
  <c r="U524" i="9"/>
  <c r="W524" i="9" s="1"/>
  <c r="X524" i="9" s="1"/>
  <c r="U527" i="9"/>
  <c r="S531" i="9"/>
  <c r="S534" i="9"/>
  <c r="Q537" i="9"/>
  <c r="U540" i="9"/>
  <c r="W540" i="9" s="1"/>
  <c r="X540" i="9" s="1"/>
  <c r="U543" i="9"/>
  <c r="S546" i="9"/>
  <c r="Q549" i="9"/>
  <c r="Q551" i="9"/>
  <c r="S553" i="9"/>
  <c r="Q556" i="9"/>
  <c r="S558" i="9"/>
  <c r="S560" i="9"/>
  <c r="Q563" i="9"/>
  <c r="S565" i="9"/>
  <c r="U567" i="9"/>
  <c r="S570" i="9"/>
  <c r="S572" i="9"/>
  <c r="U574" i="9"/>
  <c r="S577" i="9"/>
  <c r="U579" i="9"/>
  <c r="W579" i="9" s="1"/>
  <c r="X579" i="9" s="1"/>
  <c r="U581" i="9"/>
  <c r="W581" i="9" s="1"/>
  <c r="X581" i="9" s="1"/>
  <c r="S584" i="9"/>
  <c r="U586" i="9"/>
  <c r="Q589" i="9"/>
  <c r="U591" i="9"/>
  <c r="U593" i="9"/>
  <c r="W593" i="9" s="1"/>
  <c r="X593" i="9" s="1"/>
  <c r="Q596" i="9"/>
  <c r="U598" i="9"/>
  <c r="W598" i="9" s="1"/>
  <c r="X598" i="9" s="1"/>
  <c r="Q601" i="9"/>
  <c r="Q603" i="9"/>
  <c r="U605" i="9"/>
  <c r="W605" i="9" s="1"/>
  <c r="X605" i="9" s="1"/>
  <c r="Q608" i="9"/>
  <c r="S610" i="9"/>
  <c r="Q613" i="9"/>
  <c r="Q615" i="9"/>
  <c r="S617" i="9"/>
  <c r="Q620" i="9"/>
  <c r="S622" i="9"/>
  <c r="S624" i="9"/>
  <c r="Q627" i="9"/>
  <c r="S629" i="9"/>
  <c r="U631" i="9"/>
  <c r="S634" i="9"/>
  <c r="S636" i="9"/>
  <c r="U638" i="9"/>
  <c r="S641" i="9"/>
  <c r="U643" i="9"/>
  <c r="U645" i="9"/>
  <c r="W645" i="9" s="1"/>
  <c r="X645" i="9" s="1"/>
  <c r="S648" i="9"/>
  <c r="U650" i="9"/>
  <c r="Q653" i="9"/>
  <c r="U655" i="9"/>
  <c r="W655" i="9" s="1"/>
  <c r="X655" i="9" s="1"/>
  <c r="U657" i="9"/>
  <c r="W657" i="9" s="1"/>
  <c r="X657" i="9" s="1"/>
  <c r="U659" i="9"/>
  <c r="U661" i="9"/>
  <c r="S663" i="9"/>
  <c r="Q12" i="9"/>
  <c r="R24" i="9"/>
  <c r="U33" i="9"/>
  <c r="W33" i="9" s="1"/>
  <c r="X33" i="9" s="1"/>
  <c r="Q44" i="9"/>
  <c r="V54" i="9"/>
  <c r="S64" i="9"/>
  <c r="T74" i="9"/>
  <c r="Q84" i="9"/>
  <c r="U94" i="9"/>
  <c r="W94" i="9" s="1"/>
  <c r="X94" i="9" s="1"/>
  <c r="R105" i="9"/>
  <c r="Q115" i="9"/>
  <c r="Q123" i="9"/>
  <c r="S129" i="9"/>
  <c r="S135" i="9"/>
  <c r="Q142" i="9"/>
  <c r="S12" i="9"/>
  <c r="S24" i="9"/>
  <c r="S34" i="9"/>
  <c r="T45" i="9"/>
  <c r="Q55" i="9"/>
  <c r="R65" i="9"/>
  <c r="U74" i="9"/>
  <c r="W74" i="9" s="1"/>
  <c r="X74" i="9" s="1"/>
  <c r="S85" i="9"/>
  <c r="V95" i="9"/>
  <c r="S105" i="9"/>
  <c r="V115" i="9"/>
  <c r="V123" i="9"/>
  <c r="V129" i="9"/>
  <c r="R136" i="9"/>
  <c r="T142" i="9"/>
  <c r="R149" i="9"/>
  <c r="V154" i="9"/>
  <c r="T161" i="9"/>
  <c r="R168" i="9"/>
  <c r="V173" i="9"/>
  <c r="T180" i="9"/>
  <c r="V186" i="9"/>
  <c r="R193" i="9"/>
  <c r="R199" i="9"/>
  <c r="V205" i="9"/>
  <c r="V211" i="9"/>
  <c r="T218" i="9"/>
  <c r="R225" i="9"/>
  <c r="V230" i="9"/>
  <c r="T237" i="9"/>
  <c r="V243" i="9"/>
  <c r="V249" i="9"/>
  <c r="R256" i="9"/>
  <c r="R262" i="9"/>
  <c r="T266" i="9"/>
  <c r="T271" i="9"/>
  <c r="T276" i="9"/>
  <c r="V280" i="9"/>
  <c r="V285" i="9"/>
  <c r="T290" i="9"/>
  <c r="R295" i="9"/>
  <c r="V299" i="9"/>
  <c r="Q304" i="9"/>
  <c r="S307" i="9"/>
  <c r="U310" i="9"/>
  <c r="W310" i="9" s="1"/>
  <c r="X310" i="9" s="1"/>
  <c r="Q314" i="9"/>
  <c r="U316" i="9"/>
  <c r="W316" i="9" s="1"/>
  <c r="X316" i="9" s="1"/>
  <c r="Q320" i="9"/>
  <c r="S323" i="9"/>
  <c r="S326" i="9"/>
  <c r="Q330" i="9"/>
  <c r="U332" i="9"/>
  <c r="W332" i="9" s="1"/>
  <c r="X332" i="9" s="1"/>
  <c r="U335" i="9"/>
  <c r="W335" i="9" s="1"/>
  <c r="X335" i="9" s="1"/>
  <c r="S339" i="9"/>
  <c r="S342" i="9"/>
  <c r="Q345" i="9"/>
  <c r="U348" i="9"/>
  <c r="W348" i="9" s="1"/>
  <c r="X348" i="9" s="1"/>
  <c r="U351" i="9"/>
  <c r="U354" i="9"/>
  <c r="W354" i="9" s="1"/>
  <c r="X354" i="9" s="1"/>
  <c r="S358" i="9"/>
  <c r="Q361" i="9"/>
  <c r="Q364" i="9"/>
  <c r="U367" i="9"/>
  <c r="U370" i="9"/>
  <c r="W370" i="9" s="1"/>
  <c r="X370" i="9" s="1"/>
  <c r="S373" i="9"/>
  <c r="Q377" i="9"/>
  <c r="Q380" i="9"/>
  <c r="S383" i="9"/>
  <c r="U386" i="9"/>
  <c r="W386" i="9" s="1"/>
  <c r="X386" i="9" s="1"/>
  <c r="S389" i="9"/>
  <c r="U392" i="9"/>
  <c r="Q396" i="9"/>
  <c r="S399" i="9"/>
  <c r="Q402" i="9"/>
  <c r="S405" i="9"/>
  <c r="U408" i="9"/>
  <c r="U411" i="9"/>
  <c r="W411" i="9" s="1"/>
  <c r="X411" i="9" s="1"/>
  <c r="S415" i="9"/>
  <c r="Q418" i="9"/>
  <c r="Q421" i="9"/>
  <c r="U424" i="9"/>
  <c r="U427" i="9"/>
  <c r="S430" i="9"/>
  <c r="Q434" i="9"/>
  <c r="Q437" i="9"/>
  <c r="Q440" i="9"/>
  <c r="U443" i="9"/>
  <c r="S446" i="9"/>
  <c r="S449" i="9"/>
  <c r="Q453" i="9"/>
  <c r="Q456" i="9"/>
  <c r="U458" i="9"/>
  <c r="W458" i="9" s="1"/>
  <c r="X458" i="9" s="1"/>
  <c r="S462" i="9"/>
  <c r="S465" i="9"/>
  <c r="U468" i="9"/>
  <c r="Q472" i="9"/>
  <c r="U474" i="9"/>
  <c r="W474" i="9" s="1"/>
  <c r="X474" i="9" s="1"/>
  <c r="Q478" i="9"/>
  <c r="S481" i="9"/>
  <c r="U484" i="9"/>
  <c r="S487" i="9"/>
  <c r="U490" i="9"/>
  <c r="W490" i="9" s="1"/>
  <c r="X490" i="9" s="1"/>
  <c r="Q494" i="9"/>
  <c r="Q497" i="9"/>
  <c r="U500" i="9"/>
  <c r="S503" i="9"/>
  <c r="S506" i="9"/>
  <c r="Q510" i="9"/>
  <c r="Q513" i="9"/>
  <c r="U515" i="9"/>
  <c r="W515" i="9" s="1"/>
  <c r="X515" i="9" s="1"/>
  <c r="S519" i="9"/>
  <c r="S522" i="9"/>
  <c r="S525" i="9"/>
  <c r="Q529" i="9"/>
  <c r="U531" i="9"/>
  <c r="W531" i="9" s="1"/>
  <c r="X531" i="9" s="1"/>
  <c r="U534" i="9"/>
  <c r="W534" i="9" s="1"/>
  <c r="X534" i="9" s="1"/>
  <c r="S538" i="9"/>
  <c r="S541" i="9"/>
  <c r="Q544" i="9"/>
  <c r="Q547" i="9"/>
  <c r="S549" i="9"/>
  <c r="U551" i="9"/>
  <c r="S554" i="9"/>
  <c r="S556" i="9"/>
  <c r="U558" i="9"/>
  <c r="W558" i="9" s="1"/>
  <c r="X558" i="9" s="1"/>
  <c r="S561" i="9"/>
  <c r="U563" i="9"/>
  <c r="U565" i="9"/>
  <c r="W565" i="9" s="1"/>
  <c r="X565" i="9" s="1"/>
  <c r="S568" i="9"/>
  <c r="U570" i="9"/>
  <c r="Q573" i="9"/>
  <c r="U575" i="9"/>
  <c r="U577" i="9"/>
  <c r="W577" i="9" s="1"/>
  <c r="X577" i="9" s="1"/>
  <c r="Q580" i="9"/>
  <c r="U582" i="9"/>
  <c r="Q585" i="9"/>
  <c r="Q587" i="9"/>
  <c r="U589" i="9"/>
  <c r="W589" i="9" s="1"/>
  <c r="X589" i="9" s="1"/>
  <c r="Q592" i="9"/>
  <c r="S594" i="9"/>
  <c r="Q597" i="9"/>
  <c r="Q599" i="9"/>
  <c r="S601" i="9"/>
  <c r="Q604" i="9"/>
  <c r="S606" i="9"/>
  <c r="S608" i="9"/>
  <c r="Q611" i="9"/>
  <c r="S613" i="9"/>
  <c r="U615" i="9"/>
  <c r="W615" i="9" s="1"/>
  <c r="X615" i="9" s="1"/>
  <c r="S618" i="9"/>
  <c r="S620" i="9"/>
  <c r="U622" i="9"/>
  <c r="S625" i="9"/>
  <c r="U627" i="9"/>
  <c r="U629" i="9"/>
  <c r="W629" i="9" s="1"/>
  <c r="X629" i="9" s="1"/>
  <c r="S632" i="9"/>
  <c r="U634" i="9"/>
  <c r="W634" i="9" s="1"/>
  <c r="X634" i="9" s="1"/>
  <c r="Q637" i="9"/>
  <c r="U639" i="9"/>
  <c r="U641" i="9"/>
  <c r="W641" i="9" s="1"/>
  <c r="X641" i="9" s="1"/>
  <c r="Q644" i="9"/>
  <c r="U646" i="9"/>
  <c r="Q649" i="9"/>
  <c r="Q651" i="9"/>
  <c r="U653" i="9"/>
  <c r="W653" i="9" s="1"/>
  <c r="X653" i="9" s="1"/>
  <c r="Q656" i="9"/>
  <c r="S658" i="9"/>
  <c r="S660" i="9"/>
  <c r="Q662" i="9"/>
  <c r="U663" i="9"/>
  <c r="U665" i="9"/>
  <c r="S667" i="9"/>
  <c r="Q669" i="9"/>
  <c r="Q671" i="9"/>
  <c r="U672" i="9"/>
  <c r="S674" i="9"/>
  <c r="S676" i="9"/>
  <c r="Q678" i="9"/>
  <c r="U679" i="9"/>
  <c r="U681" i="9"/>
  <c r="S683" i="9"/>
  <c r="Q685" i="9"/>
  <c r="Q687" i="9"/>
  <c r="U688" i="9"/>
  <c r="S690" i="9"/>
  <c r="S692" i="9"/>
  <c r="Q694" i="9"/>
  <c r="U695" i="9"/>
  <c r="U697" i="9"/>
  <c r="W697" i="9" s="1"/>
  <c r="X697" i="9" s="1"/>
  <c r="S699" i="9"/>
  <c r="Q701" i="9"/>
  <c r="Q703" i="9"/>
  <c r="U704" i="9"/>
  <c r="S706" i="9"/>
  <c r="S708" i="9"/>
  <c r="Q710" i="9"/>
  <c r="U711" i="9"/>
  <c r="W711" i="9" s="1"/>
  <c r="X711" i="9" s="1"/>
  <c r="U713" i="9"/>
  <c r="S715" i="9"/>
  <c r="Q717" i="9"/>
  <c r="Q719" i="9"/>
  <c r="U720" i="9"/>
  <c r="S722" i="9"/>
  <c r="S724" i="9"/>
  <c r="Q726" i="9"/>
  <c r="U727" i="9"/>
  <c r="U729" i="9"/>
  <c r="S731" i="9"/>
  <c r="Q733" i="9"/>
  <c r="Q735" i="9"/>
  <c r="U736" i="9"/>
  <c r="S738" i="9"/>
  <c r="S740" i="9"/>
  <c r="Q742" i="9"/>
  <c r="U743" i="9"/>
  <c r="U745" i="9"/>
  <c r="S747" i="9"/>
  <c r="Q749" i="9"/>
  <c r="Q751" i="9"/>
  <c r="U752" i="9"/>
  <c r="S754" i="9"/>
  <c r="S756" i="9"/>
  <c r="Q758" i="9"/>
  <c r="U759" i="9"/>
  <c r="U761" i="9"/>
  <c r="S763" i="9"/>
  <c r="Q765" i="9"/>
  <c r="Q767" i="9"/>
  <c r="U768" i="9"/>
  <c r="W768" i="9" s="1"/>
  <c r="X768" i="9" s="1"/>
  <c r="S770" i="9"/>
  <c r="S772" i="9"/>
  <c r="Q774" i="9"/>
  <c r="U775" i="9"/>
  <c r="U777" i="9"/>
  <c r="W777" i="9" s="1"/>
  <c r="X777" i="9" s="1"/>
  <c r="S779" i="9"/>
  <c r="Q781" i="9"/>
  <c r="Q783" i="9"/>
  <c r="U784" i="9"/>
  <c r="W784" i="9" s="1"/>
  <c r="X784" i="9" s="1"/>
  <c r="S786" i="9"/>
  <c r="S788" i="9"/>
  <c r="Q790" i="9"/>
  <c r="U791" i="9"/>
  <c r="W791" i="9" s="1"/>
  <c r="X791" i="9" s="1"/>
  <c r="U793" i="9"/>
  <c r="S795" i="9"/>
  <c r="Q797" i="9"/>
  <c r="Q799" i="9"/>
  <c r="U800" i="9"/>
  <c r="S802" i="9"/>
  <c r="S804" i="9"/>
  <c r="Q806" i="9"/>
  <c r="U807" i="9"/>
  <c r="U809" i="9"/>
  <c r="S811" i="9"/>
  <c r="Q813" i="9"/>
  <c r="Q815" i="9"/>
  <c r="U816" i="9"/>
  <c r="S818" i="9"/>
  <c r="S820" i="9"/>
  <c r="Q822" i="9"/>
  <c r="T823" i="9"/>
  <c r="V824" i="9"/>
  <c r="R826" i="9"/>
  <c r="T827" i="9"/>
  <c r="V828" i="9"/>
  <c r="R830" i="9"/>
  <c r="T831" i="9"/>
  <c r="V832" i="9"/>
  <c r="R834" i="9"/>
  <c r="T835" i="9"/>
  <c r="V836" i="9"/>
  <c r="R838" i="9"/>
  <c r="T839" i="9"/>
  <c r="V840" i="9"/>
  <c r="R842" i="9"/>
  <c r="T843" i="9"/>
  <c r="V844" i="9"/>
  <c r="R846" i="9"/>
  <c r="T847" i="9"/>
  <c r="V848" i="9"/>
  <c r="R850" i="9"/>
  <c r="T851" i="9"/>
  <c r="V852" i="9"/>
  <c r="R854" i="9"/>
  <c r="T855" i="9"/>
  <c r="V856" i="9"/>
  <c r="R858" i="9"/>
  <c r="T859" i="9"/>
  <c r="V860" i="9"/>
  <c r="R862" i="9"/>
  <c r="T863" i="9"/>
  <c r="V864" i="9"/>
  <c r="R866" i="9"/>
  <c r="T867" i="9"/>
  <c r="V868" i="9"/>
  <c r="R870" i="9"/>
  <c r="T871" i="9"/>
  <c r="V872" i="9"/>
  <c r="R874" i="9"/>
  <c r="T875" i="9"/>
  <c r="V876" i="9"/>
  <c r="R878" i="9"/>
  <c r="T879" i="9"/>
  <c r="V880" i="9"/>
  <c r="R882" i="9"/>
  <c r="T883" i="9"/>
  <c r="V884" i="9"/>
  <c r="R886" i="9"/>
  <c r="T887" i="9"/>
  <c r="V888" i="9"/>
  <c r="R890" i="9"/>
  <c r="T891" i="9"/>
  <c r="V892" i="9"/>
  <c r="R894" i="9"/>
  <c r="T895" i="9"/>
  <c r="V896" i="9"/>
  <c r="R898" i="9"/>
  <c r="T899" i="9"/>
  <c r="V900" i="9"/>
  <c r="R902" i="9"/>
  <c r="T903" i="9"/>
  <c r="V904" i="9"/>
  <c r="R906" i="9"/>
  <c r="T907" i="9"/>
  <c r="V908" i="9"/>
  <c r="R910" i="9"/>
  <c r="T911" i="9"/>
  <c r="V912" i="9"/>
  <c r="R914" i="9"/>
  <c r="T915" i="9"/>
  <c r="V916" i="9"/>
  <c r="R918" i="9"/>
  <c r="T919" i="9"/>
  <c r="V920" i="9"/>
  <c r="R922" i="9"/>
  <c r="T923" i="9"/>
  <c r="V924" i="9"/>
  <c r="R926" i="9"/>
  <c r="T927" i="9"/>
  <c r="V928" i="9"/>
  <c r="R930" i="9"/>
  <c r="T931" i="9"/>
  <c r="V932" i="9"/>
  <c r="R934" i="9"/>
  <c r="T935" i="9"/>
  <c r="V936" i="9"/>
  <c r="R938" i="9"/>
  <c r="T939" i="9"/>
  <c r="V940" i="9"/>
  <c r="R942" i="9"/>
  <c r="T943" i="9"/>
  <c r="V944" i="9"/>
  <c r="R946" i="9"/>
  <c r="T947" i="9"/>
  <c r="V948" i="9"/>
  <c r="R950" i="9"/>
  <c r="T951" i="9"/>
  <c r="V952" i="9"/>
  <c r="R954" i="9"/>
  <c r="T955" i="9"/>
  <c r="V956" i="9"/>
  <c r="R958" i="9"/>
  <c r="T959" i="9"/>
  <c r="V960" i="9"/>
  <c r="R962" i="9"/>
  <c r="T963" i="9"/>
  <c r="V964" i="9"/>
  <c r="R966" i="9"/>
  <c r="T967" i="9"/>
  <c r="V968" i="9"/>
  <c r="R970" i="9"/>
  <c r="T971" i="9"/>
  <c r="V972" i="9"/>
  <c r="R974" i="9"/>
  <c r="T975" i="9"/>
  <c r="V976" i="9"/>
  <c r="R978" i="9"/>
  <c r="T979" i="9"/>
  <c r="V980" i="9"/>
  <c r="R982" i="9"/>
  <c r="T983" i="9"/>
  <c r="V984" i="9"/>
  <c r="R986" i="9"/>
  <c r="T987" i="9"/>
  <c r="V988" i="9"/>
  <c r="R990" i="9"/>
  <c r="T991" i="9"/>
  <c r="V992" i="9"/>
  <c r="R994" i="9"/>
  <c r="T995" i="9"/>
  <c r="V996" i="9"/>
  <c r="R998" i="9"/>
  <c r="T999" i="9"/>
  <c r="V1000" i="9"/>
  <c r="T14" i="9"/>
  <c r="T26" i="9"/>
  <c r="Q36" i="9"/>
  <c r="R46" i="9"/>
  <c r="U55" i="9"/>
  <c r="W55" i="9" s="1"/>
  <c r="X55" i="9" s="1"/>
  <c r="S66" i="9"/>
  <c r="V76" i="9"/>
  <c r="U86" i="9"/>
  <c r="W86" i="9" s="1"/>
  <c r="X86" i="9" s="1"/>
  <c r="R97" i="9"/>
  <c r="U106" i="9"/>
  <c r="W106" i="9" s="1"/>
  <c r="X106" i="9" s="1"/>
  <c r="Q117" i="9"/>
  <c r="R124" i="9"/>
  <c r="V130" i="9"/>
  <c r="R137" i="9"/>
  <c r="R143" i="9"/>
  <c r="T149" i="9"/>
  <c r="R156" i="9"/>
  <c r="V161" i="9"/>
  <c r="T168" i="9"/>
  <c r="R175" i="9"/>
  <c r="R181" i="9"/>
  <c r="V187" i="9"/>
  <c r="V193" i="9"/>
  <c r="R200" i="9"/>
  <c r="T206" i="9"/>
  <c r="R213" i="9"/>
  <c r="V218" i="9"/>
  <c r="T225" i="9"/>
  <c r="R232" i="9"/>
  <c r="V237" i="9"/>
  <c r="T244" i="9"/>
  <c r="V250" i="9"/>
  <c r="R257" i="9"/>
  <c r="T262" i="9"/>
  <c r="T267" i="9"/>
  <c r="V271" i="9"/>
  <c r="V276" i="9"/>
  <c r="V281" i="9"/>
  <c r="R286" i="9"/>
  <c r="R291" i="9"/>
  <c r="V295" i="9"/>
  <c r="T300" i="9"/>
  <c r="V304" i="9"/>
  <c r="T307" i="9"/>
  <c r="R311" i="9"/>
  <c r="R314" i="9"/>
  <c r="R317" i="9"/>
  <c r="V320" i="9"/>
  <c r="T323" i="9"/>
  <c r="T326" i="9"/>
  <c r="R330" i="9"/>
  <c r="R333" i="9"/>
  <c r="V335" i="9"/>
  <c r="T339" i="9"/>
  <c r="T342" i="9"/>
  <c r="V345" i="9"/>
  <c r="R349" i="9"/>
  <c r="V351" i="9"/>
  <c r="R355" i="9"/>
  <c r="T358" i="9"/>
  <c r="V361" i="9"/>
  <c r="T364" i="9"/>
  <c r="V367" i="9"/>
  <c r="R371" i="9"/>
  <c r="R374" i="9"/>
  <c r="V377" i="9"/>
  <c r="T380" i="9"/>
  <c r="T383" i="9"/>
  <c r="R387" i="9"/>
  <c r="R390" i="9"/>
  <c r="V392" i="9"/>
  <c r="T396" i="9"/>
  <c r="T399" i="9"/>
  <c r="T402" i="9"/>
  <c r="R406" i="9"/>
  <c r="V408" i="9"/>
  <c r="V411" i="9"/>
  <c r="T415" i="9"/>
  <c r="T418" i="9"/>
  <c r="R421" i="9"/>
  <c r="V424" i="9"/>
  <c r="V427" i="9"/>
  <c r="R431" i="9"/>
  <c r="T434" i="9"/>
  <c r="R437" i="9"/>
  <c r="T440" i="9"/>
  <c r="V443" i="9"/>
  <c r="R447" i="9"/>
  <c r="V449" i="9"/>
  <c r="R453" i="9"/>
  <c r="T456" i="9"/>
  <c r="T459" i="9"/>
  <c r="R463" i="9"/>
  <c r="V465" i="9"/>
  <c r="V468" i="9"/>
  <c r="T472" i="9"/>
  <c r="T475" i="9"/>
  <c r="R478" i="9"/>
  <c r="V481" i="9"/>
  <c r="V484" i="9"/>
  <c r="V487" i="9"/>
  <c r="T491" i="9"/>
  <c r="R494" i="9"/>
  <c r="R497" i="9"/>
  <c r="V500" i="9"/>
  <c r="V503" i="9"/>
  <c r="T506" i="9"/>
  <c r="R510" i="9"/>
  <c r="R513" i="9"/>
  <c r="T516" i="9"/>
  <c r="V519" i="9"/>
  <c r="T522" i="9"/>
  <c r="V525" i="9"/>
  <c r="R529" i="9"/>
  <c r="T532" i="9"/>
  <c r="R535" i="9"/>
  <c r="T538" i="9"/>
  <c r="V541" i="9"/>
  <c r="V544" i="9"/>
  <c r="T547" i="9"/>
  <c r="T549" i="9"/>
  <c r="V551" i="9"/>
  <c r="T554" i="9"/>
  <c r="V556" i="9"/>
  <c r="V558" i="9"/>
  <c r="T561" i="9"/>
  <c r="V563" i="9"/>
  <c r="R566" i="9"/>
  <c r="V568" i="9"/>
  <c r="V570" i="9"/>
  <c r="R573" i="9"/>
  <c r="V575" i="9"/>
  <c r="R578" i="9"/>
  <c r="R580" i="9"/>
  <c r="V582" i="9"/>
  <c r="R585" i="9"/>
  <c r="T587" i="9"/>
  <c r="R590" i="9"/>
  <c r="R592" i="9"/>
  <c r="T594" i="9"/>
  <c r="R597" i="9"/>
  <c r="T599" i="9"/>
  <c r="T601" i="9"/>
  <c r="R604" i="9"/>
  <c r="T606" i="9"/>
  <c r="V608" i="9"/>
  <c r="T611" i="9"/>
  <c r="T613" i="9"/>
  <c r="V615" i="9"/>
  <c r="T618" i="9"/>
  <c r="V620" i="9"/>
  <c r="V622" i="9"/>
  <c r="T625" i="9"/>
  <c r="V627" i="9"/>
  <c r="R630" i="9"/>
  <c r="V632" i="9"/>
  <c r="V634" i="9"/>
  <c r="R637" i="9"/>
  <c r="V639" i="9"/>
  <c r="R642" i="9"/>
  <c r="R644" i="9"/>
  <c r="V646" i="9"/>
  <c r="R649" i="9"/>
  <c r="T651" i="9"/>
  <c r="R654" i="9"/>
  <c r="R656" i="9"/>
  <c r="T658" i="9"/>
  <c r="T660" i="9"/>
  <c r="R662" i="9"/>
  <c r="V663" i="9"/>
  <c r="V665" i="9"/>
  <c r="T667" i="9"/>
  <c r="R669" i="9"/>
  <c r="R671" i="9"/>
  <c r="V672" i="9"/>
  <c r="T674" i="9"/>
  <c r="T676" i="9"/>
  <c r="R678" i="9"/>
  <c r="V679" i="9"/>
  <c r="V681" i="9"/>
  <c r="T683" i="9"/>
  <c r="R685" i="9"/>
  <c r="R687" i="9"/>
  <c r="V688" i="9"/>
  <c r="T690" i="9"/>
  <c r="T692" i="9"/>
  <c r="R694" i="9"/>
  <c r="V695" i="9"/>
  <c r="V697" i="9"/>
  <c r="T699" i="9"/>
  <c r="R701" i="9"/>
  <c r="R703" i="9"/>
  <c r="V704" i="9"/>
  <c r="T706" i="9"/>
  <c r="T708" i="9"/>
  <c r="R710" i="9"/>
  <c r="V711" i="9"/>
  <c r="V713" i="9"/>
  <c r="T715" i="9"/>
  <c r="R717" i="9"/>
  <c r="R719" i="9"/>
  <c r="V720" i="9"/>
  <c r="T722" i="9"/>
  <c r="T724" i="9"/>
  <c r="R726" i="9"/>
  <c r="V727" i="9"/>
  <c r="V729" i="9"/>
  <c r="T731" i="9"/>
  <c r="R733" i="9"/>
  <c r="R735" i="9"/>
  <c r="V736" i="9"/>
  <c r="T738" i="9"/>
  <c r="T740" i="9"/>
  <c r="R742" i="9"/>
  <c r="V743" i="9"/>
  <c r="V745" i="9"/>
  <c r="T747" i="9"/>
  <c r="R749" i="9"/>
  <c r="R751" i="9"/>
  <c r="V752" i="9"/>
  <c r="T754" i="9"/>
  <c r="T756" i="9"/>
  <c r="R758" i="9"/>
  <c r="V759" i="9"/>
  <c r="V761" i="9"/>
  <c r="T763" i="9"/>
  <c r="R765" i="9"/>
  <c r="R767" i="9"/>
  <c r="V768" i="9"/>
  <c r="T770" i="9"/>
  <c r="T772" i="9"/>
  <c r="R774" i="9"/>
  <c r="V775" i="9"/>
  <c r="V777" i="9"/>
  <c r="T779" i="9"/>
  <c r="R781" i="9"/>
  <c r="R783" i="9"/>
  <c r="V784" i="9"/>
  <c r="T786" i="9"/>
  <c r="T788" i="9"/>
  <c r="R790" i="9"/>
  <c r="V791" i="9"/>
  <c r="V793" i="9"/>
  <c r="T795" i="9"/>
  <c r="R797" i="9"/>
  <c r="R799" i="9"/>
  <c r="V800" i="9"/>
  <c r="T802" i="9"/>
  <c r="T804" i="9"/>
  <c r="R806" i="9"/>
  <c r="V807" i="9"/>
  <c r="V809" i="9"/>
  <c r="T811" i="9"/>
  <c r="R813" i="9"/>
  <c r="R815" i="9"/>
  <c r="V816" i="9"/>
  <c r="T818" i="9"/>
  <c r="T820" i="9"/>
  <c r="R822" i="9"/>
  <c r="U823" i="9"/>
  <c r="W823" i="9" s="1"/>
  <c r="X823" i="9" s="1"/>
  <c r="Q825" i="9"/>
  <c r="S826" i="9"/>
  <c r="U827" i="9"/>
  <c r="Q829" i="9"/>
  <c r="S830" i="9"/>
  <c r="U831" i="9"/>
  <c r="Q833" i="9"/>
  <c r="S834" i="9"/>
  <c r="U835" i="9"/>
  <c r="W835" i="9" s="1"/>
  <c r="X835" i="9" s="1"/>
  <c r="Q837" i="9"/>
  <c r="S838" i="9"/>
  <c r="U839" i="9"/>
  <c r="Q841" i="9"/>
  <c r="S842" i="9"/>
  <c r="U843" i="9"/>
  <c r="W843" i="9" s="1"/>
  <c r="X843" i="9" s="1"/>
  <c r="Q845" i="9"/>
  <c r="S846" i="9"/>
  <c r="U847" i="9"/>
  <c r="Q849" i="9"/>
  <c r="S850" i="9"/>
  <c r="U851" i="9"/>
  <c r="W851" i="9" s="1"/>
  <c r="X851" i="9" s="1"/>
  <c r="Q853" i="9"/>
  <c r="S854" i="9"/>
  <c r="U855" i="9"/>
  <c r="W855" i="9" s="1"/>
  <c r="X855" i="9" s="1"/>
  <c r="Q857" i="9"/>
  <c r="S858" i="9"/>
  <c r="U859" i="9"/>
  <c r="Q861" i="9"/>
  <c r="S862" i="9"/>
  <c r="U863" i="9"/>
  <c r="Q865" i="9"/>
  <c r="S866" i="9"/>
  <c r="U867" i="9"/>
  <c r="W867" i="9" s="1"/>
  <c r="X867" i="9" s="1"/>
  <c r="Q869" i="9"/>
  <c r="S870" i="9"/>
  <c r="U871" i="9"/>
  <c r="Q873" i="9"/>
  <c r="S874" i="9"/>
  <c r="U875" i="9"/>
  <c r="Q877" i="9"/>
  <c r="S878" i="9"/>
  <c r="U879" i="9"/>
  <c r="Q881" i="9"/>
  <c r="S882" i="9"/>
  <c r="U883" i="9"/>
  <c r="W883" i="9" s="1"/>
  <c r="X883" i="9" s="1"/>
  <c r="Q885" i="9"/>
  <c r="S886" i="9"/>
  <c r="U887" i="9"/>
  <c r="Q889" i="9"/>
  <c r="S890" i="9"/>
  <c r="U891" i="9"/>
  <c r="Q893" i="9"/>
  <c r="S894" i="9"/>
  <c r="U895" i="9"/>
  <c r="Q897" i="9"/>
  <c r="S898" i="9"/>
  <c r="U899" i="9"/>
  <c r="Q901" i="9"/>
  <c r="S902" i="9"/>
  <c r="U903" i="9"/>
  <c r="Q905" i="9"/>
  <c r="S906" i="9"/>
  <c r="U907" i="9"/>
  <c r="Q909" i="9"/>
  <c r="S910" i="9"/>
  <c r="U911" i="9"/>
  <c r="Q913" i="9"/>
  <c r="S914" i="9"/>
  <c r="U915" i="9"/>
  <c r="Q917" i="9"/>
  <c r="S918" i="9"/>
  <c r="U919" i="9"/>
  <c r="W919" i="9" s="1"/>
  <c r="X919" i="9" s="1"/>
  <c r="Q921" i="9"/>
  <c r="S922" i="9"/>
  <c r="U923" i="9"/>
  <c r="Q925" i="9"/>
  <c r="S926" i="9"/>
  <c r="U927" i="9"/>
  <c r="Q929" i="9"/>
  <c r="S930" i="9"/>
  <c r="U931" i="9"/>
  <c r="Q933" i="9"/>
  <c r="S934" i="9"/>
  <c r="U935" i="9"/>
  <c r="Q937" i="9"/>
  <c r="S938" i="9"/>
  <c r="U939" i="9"/>
  <c r="W939" i="9" s="1"/>
  <c r="X939" i="9" s="1"/>
  <c r="Q941" i="9"/>
  <c r="S942" i="9"/>
  <c r="U943" i="9"/>
  <c r="Q945" i="9"/>
  <c r="S946" i="9"/>
  <c r="U947" i="9"/>
  <c r="Q949" i="9"/>
  <c r="S950" i="9"/>
  <c r="U951" i="9"/>
  <c r="W951" i="9" s="1"/>
  <c r="X951" i="9" s="1"/>
  <c r="Q953" i="9"/>
  <c r="S954" i="9"/>
  <c r="U955" i="9"/>
  <c r="Q957" i="9"/>
  <c r="S958" i="9"/>
  <c r="U959" i="9"/>
  <c r="Q961" i="9"/>
  <c r="S962" i="9"/>
  <c r="U963" i="9"/>
  <c r="Q965" i="9"/>
  <c r="S966" i="9"/>
  <c r="U967" i="9"/>
  <c r="Q969" i="9"/>
  <c r="S970" i="9"/>
  <c r="U971" i="9"/>
  <c r="Q973" i="9"/>
  <c r="S974" i="9"/>
  <c r="U975" i="9"/>
  <c r="Q977" i="9"/>
  <c r="S978" i="9"/>
  <c r="U979" i="9"/>
  <c r="Q981" i="9"/>
  <c r="S982" i="9"/>
  <c r="U983" i="9"/>
  <c r="W983" i="9" s="1"/>
  <c r="X983" i="9" s="1"/>
  <c r="Q985" i="9"/>
  <c r="S986" i="9"/>
  <c r="U987" i="9"/>
  <c r="Q989" i="9"/>
  <c r="S990" i="9"/>
  <c r="U991" i="9"/>
  <c r="Q993" i="9"/>
  <c r="S994" i="9"/>
  <c r="U995" i="9"/>
  <c r="Q997" i="9"/>
  <c r="S998" i="9"/>
  <c r="U999" i="9"/>
  <c r="V146" i="9"/>
  <c r="R159" i="9"/>
  <c r="V171" i="9"/>
  <c r="T184" i="9"/>
  <c r="R197" i="9"/>
  <c r="T209" i="9"/>
  <c r="T222" i="9"/>
  <c r="V234" i="9"/>
  <c r="R247" i="9"/>
  <c r="T260" i="9"/>
  <c r="V269" i="9"/>
  <c r="R279" i="9"/>
  <c r="V288" i="9"/>
  <c r="R298" i="9"/>
  <c r="T306" i="9"/>
  <c r="T312" i="9"/>
  <c r="R319" i="9"/>
  <c r="R325" i="9"/>
  <c r="T331" i="9"/>
  <c r="V337" i="9"/>
  <c r="T344" i="9"/>
  <c r="R350" i="9"/>
  <c r="V356" i="9"/>
  <c r="T363" i="9"/>
  <c r="R369" i="9"/>
  <c r="V375" i="9"/>
  <c r="R382" i="9"/>
  <c r="T388" i="9"/>
  <c r="T394" i="9"/>
  <c r="R401" i="9"/>
  <c r="R407" i="9"/>
  <c r="V413" i="9"/>
  <c r="T420" i="9"/>
  <c r="R426" i="9"/>
  <c r="V432" i="9"/>
  <c r="R439" i="9"/>
  <c r="R445" i="9"/>
  <c r="T451" i="9"/>
  <c r="R458" i="9"/>
  <c r="V463" i="9"/>
  <c r="T470" i="9"/>
  <c r="R477" i="9"/>
  <c r="R483" i="9"/>
  <c r="V489" i="9"/>
  <c r="V495" i="9"/>
  <c r="R502" i="9"/>
  <c r="T508" i="9"/>
  <c r="R515" i="9"/>
  <c r="V520" i="9"/>
  <c r="T527" i="9"/>
  <c r="R534" i="9"/>
  <c r="V539" i="9"/>
  <c r="R546" i="9"/>
  <c r="V550" i="9"/>
  <c r="T555" i="9"/>
  <c r="R560" i="9"/>
  <c r="R565" i="9"/>
  <c r="T569" i="9"/>
  <c r="T574" i="9"/>
  <c r="T579" i="9"/>
  <c r="V583" i="9"/>
  <c r="V588" i="9"/>
  <c r="T593" i="9"/>
  <c r="R598" i="9"/>
  <c r="V602" i="9"/>
  <c r="V607" i="9"/>
  <c r="R612" i="9"/>
  <c r="R617" i="9"/>
  <c r="R622" i="9"/>
  <c r="T626" i="9"/>
  <c r="T631" i="9"/>
  <c r="R636" i="9"/>
  <c r="V640" i="9"/>
  <c r="T645" i="9"/>
  <c r="T650" i="9"/>
  <c r="V654" i="9"/>
  <c r="T659" i="9"/>
  <c r="R663" i="9"/>
  <c r="Q666" i="9"/>
  <c r="S668" i="9"/>
  <c r="S670" i="9"/>
  <c r="Q673" i="9"/>
  <c r="S675" i="9"/>
  <c r="U677" i="9"/>
  <c r="W677" i="9" s="1"/>
  <c r="X677" i="9" s="1"/>
  <c r="S680" i="9"/>
  <c r="S682" i="9"/>
  <c r="U684" i="9"/>
  <c r="S687" i="9"/>
  <c r="U689" i="9"/>
  <c r="U691" i="9"/>
  <c r="S694" i="9"/>
  <c r="U696" i="9"/>
  <c r="W696" i="9" s="1"/>
  <c r="X696" i="9" s="1"/>
  <c r="Q699" i="9"/>
  <c r="U701" i="9"/>
  <c r="U703" i="9"/>
  <c r="Q706" i="9"/>
  <c r="U708" i="9"/>
  <c r="Q711" i="9"/>
  <c r="Q713" i="9"/>
  <c r="U715" i="9"/>
  <c r="W715" i="9" s="1"/>
  <c r="X715" i="9" s="1"/>
  <c r="Q718" i="9"/>
  <c r="S720" i="9"/>
  <c r="Q723" i="9"/>
  <c r="Q725" i="9"/>
  <c r="S727" i="9"/>
  <c r="Q730" i="9"/>
  <c r="S732" i="9"/>
  <c r="S734" i="9"/>
  <c r="Q737" i="9"/>
  <c r="S739" i="9"/>
  <c r="U741" i="9"/>
  <c r="S744" i="9"/>
  <c r="S746" i="9"/>
  <c r="U748" i="9"/>
  <c r="S751" i="9"/>
  <c r="U753" i="9"/>
  <c r="W753" i="9" s="1"/>
  <c r="X753" i="9" s="1"/>
  <c r="U755" i="9"/>
  <c r="S758" i="9"/>
  <c r="U760" i="9"/>
  <c r="Q763" i="9"/>
  <c r="U765" i="9"/>
  <c r="U767" i="9"/>
  <c r="Q770" i="9"/>
  <c r="U772" i="9"/>
  <c r="W772" i="9" s="1"/>
  <c r="X772" i="9" s="1"/>
  <c r="Q775" i="9"/>
  <c r="Q777" i="9"/>
  <c r="U779" i="9"/>
  <c r="Q782" i="9"/>
  <c r="S784" i="9"/>
  <c r="Q787" i="9"/>
  <c r="Q789" i="9"/>
  <c r="S791" i="9"/>
  <c r="Q794" i="9"/>
  <c r="S796" i="9"/>
  <c r="S798" i="9"/>
  <c r="Q801" i="9"/>
  <c r="S803" i="9"/>
  <c r="U805" i="9"/>
  <c r="S808" i="9"/>
  <c r="S810" i="9"/>
  <c r="U812" i="9"/>
  <c r="S815" i="9"/>
  <c r="U817" i="9"/>
  <c r="U819" i="9"/>
  <c r="S822" i="9"/>
  <c r="R824" i="9"/>
  <c r="V825" i="9"/>
  <c r="V827" i="9"/>
  <c r="T829" i="9"/>
  <c r="R831" i="9"/>
  <c r="R833" i="9"/>
  <c r="V834" i="9"/>
  <c r="T836" i="9"/>
  <c r="T838" i="9"/>
  <c r="R840" i="9"/>
  <c r="V841" i="9"/>
  <c r="V843" i="9"/>
  <c r="T845" i="9"/>
  <c r="R847" i="9"/>
  <c r="R849" i="9"/>
  <c r="V850" i="9"/>
  <c r="T852" i="9"/>
  <c r="T854" i="9"/>
  <c r="R856" i="9"/>
  <c r="V857" i="9"/>
  <c r="V859" i="9"/>
  <c r="T861" i="9"/>
  <c r="R863" i="9"/>
  <c r="R865" i="9"/>
  <c r="V866" i="9"/>
  <c r="T868" i="9"/>
  <c r="Q148" i="9"/>
  <c r="S161" i="9"/>
  <c r="U173" i="9"/>
  <c r="Q186" i="9"/>
  <c r="Q199" i="9"/>
  <c r="S211" i="9"/>
  <c r="Q224" i="9"/>
  <c r="U236" i="9"/>
  <c r="W236" i="9" s="1"/>
  <c r="X236" i="9" s="1"/>
  <c r="S249" i="9"/>
  <c r="S261" i="9"/>
  <c r="S271" i="9"/>
  <c r="U280" i="9"/>
  <c r="W280" i="9" s="1"/>
  <c r="X280" i="9" s="1"/>
  <c r="Q290" i="9"/>
  <c r="U299" i="9"/>
  <c r="W299" i="9" s="1"/>
  <c r="X299" i="9" s="1"/>
  <c r="R307" i="9"/>
  <c r="V313" i="9"/>
  <c r="T319" i="9"/>
  <c r="R326" i="9"/>
  <c r="T332" i="9"/>
  <c r="T338" i="9"/>
  <c r="V344" i="9"/>
  <c r="T351" i="9"/>
  <c r="R357" i="9"/>
  <c r="S151" i="9"/>
  <c r="Q164" i="9"/>
  <c r="S176" i="9"/>
  <c r="U189" i="9"/>
  <c r="Q202" i="9"/>
  <c r="U214" i="9"/>
  <c r="W214" i="9" s="1"/>
  <c r="X214" i="9" s="1"/>
  <c r="S227" i="9"/>
  <c r="Q240" i="9"/>
  <c r="S252" i="9"/>
  <c r="Q264" i="9"/>
  <c r="S273" i="9"/>
  <c r="U282" i="9"/>
  <c r="W282" i="9" s="1"/>
  <c r="X282" i="9" s="1"/>
  <c r="U292" i="9"/>
  <c r="Q302" i="9"/>
  <c r="V308" i="9"/>
  <c r="T314" i="9"/>
  <c r="R321" i="9"/>
  <c r="V327" i="9"/>
  <c r="R152" i="9"/>
  <c r="T164" i="9"/>
  <c r="T177" i="9"/>
  <c r="V189" i="9"/>
  <c r="T202" i="9"/>
  <c r="R215" i="9"/>
  <c r="V227" i="9"/>
  <c r="R240" i="9"/>
  <c r="T253" i="9"/>
  <c r="T264" i="9"/>
  <c r="V273" i="9"/>
  <c r="T283" i="9"/>
  <c r="V292" i="9"/>
  <c r="R302" i="9"/>
  <c r="Q309" i="9"/>
  <c r="U315" i="9"/>
  <c r="W315" i="9" s="1"/>
  <c r="X315" i="9" s="1"/>
  <c r="S321" i="9"/>
  <c r="Q328" i="9"/>
  <c r="T152" i="9"/>
  <c r="T165" i="9"/>
  <c r="V177" i="9"/>
  <c r="T190" i="9"/>
  <c r="V203" i="9"/>
  <c r="R216" i="9"/>
  <c r="T228" i="9"/>
  <c r="T241" i="9"/>
  <c r="V253" i="9"/>
  <c r="V264" i="9"/>
  <c r="T274" i="9"/>
  <c r="V283" i="9"/>
  <c r="R293" i="9"/>
  <c r="R303" i="9"/>
  <c r="R309" i="9"/>
  <c r="V315" i="9"/>
  <c r="V321" i="9"/>
  <c r="T328" i="9"/>
  <c r="R335" i="9"/>
  <c r="V340" i="9"/>
  <c r="T347" i="9"/>
  <c r="V353" i="9"/>
  <c r="V359" i="9"/>
  <c r="R366" i="9"/>
  <c r="V372" i="9"/>
  <c r="T378" i="9"/>
  <c r="R385" i="9"/>
  <c r="V391" i="9"/>
  <c r="V397" i="9"/>
  <c r="T404" i="9"/>
  <c r="T410" i="9"/>
  <c r="V416" i="9"/>
  <c r="R423" i="9"/>
  <c r="V429" i="9"/>
  <c r="T435" i="9"/>
  <c r="R442" i="9"/>
  <c r="V448" i="9"/>
  <c r="T454" i="9"/>
  <c r="R461" i="9"/>
  <c r="T467" i="9"/>
  <c r="V473" i="9"/>
  <c r="V479" i="9"/>
  <c r="T486" i="9"/>
  <c r="T492" i="9"/>
  <c r="R499" i="9"/>
  <c r="V505" i="9"/>
  <c r="T511" i="9"/>
  <c r="R518" i="9"/>
  <c r="T524" i="9"/>
  <c r="T530" i="9"/>
  <c r="V536" i="9"/>
  <c r="T543" i="9"/>
  <c r="R548" i="9"/>
  <c r="R553" i="9"/>
  <c r="R558" i="9"/>
  <c r="T562" i="9"/>
  <c r="T567" i="9"/>
  <c r="R572" i="9"/>
  <c r="V576" i="9"/>
  <c r="T581" i="9"/>
  <c r="T586" i="9"/>
  <c r="V590" i="9"/>
  <c r="V595" i="9"/>
  <c r="V600" i="9"/>
  <c r="R605" i="9"/>
  <c r="R610" i="9"/>
  <c r="V614" i="9"/>
  <c r="T619" i="9"/>
  <c r="R624" i="9"/>
  <c r="R629" i="9"/>
  <c r="T633" i="9"/>
  <c r="T638" i="9"/>
  <c r="T643" i="9"/>
  <c r="V647" i="9"/>
  <c r="V652" i="9"/>
  <c r="T657" i="9"/>
  <c r="R661" i="9"/>
  <c r="U664" i="9"/>
  <c r="W664" i="9" s="1"/>
  <c r="X664" i="9" s="1"/>
  <c r="Q667" i="9"/>
  <c r="U669" i="9"/>
  <c r="U671" i="9"/>
  <c r="Q674" i="9"/>
  <c r="U676" i="9"/>
  <c r="W676" i="9" s="1"/>
  <c r="X676" i="9" s="1"/>
  <c r="Q679" i="9"/>
  <c r="Q681" i="9"/>
  <c r="U683" i="9"/>
  <c r="W683" i="9" s="1"/>
  <c r="X683" i="9" s="1"/>
  <c r="Q686" i="9"/>
  <c r="S688" i="9"/>
  <c r="Q691" i="9"/>
  <c r="Q693" i="9"/>
  <c r="S695" i="9"/>
  <c r="Q698" i="9"/>
  <c r="S700" i="9"/>
  <c r="S702" i="9"/>
  <c r="Q705" i="9"/>
  <c r="S707" i="9"/>
  <c r="U709" i="9"/>
  <c r="S712" i="9"/>
  <c r="S714" i="9"/>
  <c r="U716" i="9"/>
  <c r="S719" i="9"/>
  <c r="U721" i="9"/>
  <c r="W721" i="9" s="1"/>
  <c r="X721" i="9" s="1"/>
  <c r="U723" i="9"/>
  <c r="W723" i="9" s="1"/>
  <c r="X723" i="9" s="1"/>
  <c r="S726" i="9"/>
  <c r="U728" i="9"/>
  <c r="Q731" i="9"/>
  <c r="U733" i="9"/>
  <c r="U735" i="9"/>
  <c r="Q738" i="9"/>
  <c r="U740" i="9"/>
  <c r="W740" i="9" s="1"/>
  <c r="X740" i="9" s="1"/>
  <c r="Q743" i="9"/>
  <c r="Q745" i="9"/>
  <c r="U747" i="9"/>
  <c r="Q750" i="9"/>
  <c r="S752" i="9"/>
  <c r="Q755" i="9"/>
  <c r="Q757" i="9"/>
  <c r="S759" i="9"/>
  <c r="Q762" i="9"/>
  <c r="S764" i="9"/>
  <c r="S766" i="9"/>
  <c r="Q769" i="9"/>
  <c r="S771" i="9"/>
  <c r="U773" i="9"/>
  <c r="S776" i="9"/>
  <c r="S778" i="9"/>
  <c r="U780" i="9"/>
  <c r="W780" i="9" s="1"/>
  <c r="X780" i="9" s="1"/>
  <c r="S783" i="9"/>
  <c r="U785" i="9"/>
  <c r="U787" i="9"/>
  <c r="S790" i="9"/>
  <c r="U792" i="9"/>
  <c r="Q795" i="9"/>
  <c r="U797" i="9"/>
  <c r="W797" i="9" s="1"/>
  <c r="X797" i="9" s="1"/>
  <c r="U799" i="9"/>
  <c r="W799" i="9" s="1"/>
  <c r="X799" i="9" s="1"/>
  <c r="Q802" i="9"/>
  <c r="U804" i="9"/>
  <c r="Q807" i="9"/>
  <c r="Q809" i="9"/>
  <c r="U811" i="9"/>
  <c r="Q814" i="9"/>
  <c r="S816" i="9"/>
  <c r="Q819" i="9"/>
  <c r="Q821" i="9"/>
  <c r="R823" i="9"/>
  <c r="R825" i="9"/>
  <c r="V826" i="9"/>
  <c r="T828" i="9"/>
  <c r="T830" i="9"/>
  <c r="R832" i="9"/>
  <c r="V833" i="9"/>
  <c r="V835" i="9"/>
  <c r="T837" i="9"/>
  <c r="R839" i="9"/>
  <c r="R841" i="9"/>
  <c r="V842" i="9"/>
  <c r="T844" i="9"/>
  <c r="T846" i="9"/>
  <c r="R848" i="9"/>
  <c r="V849" i="9"/>
  <c r="V851" i="9"/>
  <c r="T853" i="9"/>
  <c r="R855" i="9"/>
  <c r="R857" i="9"/>
  <c r="V858" i="9"/>
  <c r="T860" i="9"/>
  <c r="T862" i="9"/>
  <c r="R864" i="9"/>
  <c r="V865" i="9"/>
  <c r="V867" i="9"/>
  <c r="U154" i="9"/>
  <c r="W154" i="9" s="1"/>
  <c r="X154" i="9" s="1"/>
  <c r="Q167" i="9"/>
  <c r="Q180" i="9"/>
  <c r="S192" i="9"/>
  <c r="U204" i="9"/>
  <c r="W204" i="9" s="1"/>
  <c r="X204" i="9" s="1"/>
  <c r="Q218" i="9"/>
  <c r="U230" i="9"/>
  <c r="Q243" i="9"/>
  <c r="Q256" i="9"/>
  <c r="S266" i="9"/>
  <c r="U275" i="9"/>
  <c r="W275" i="9" s="1"/>
  <c r="X275" i="9" s="1"/>
  <c r="S285" i="9"/>
  <c r="U294" i="9"/>
  <c r="W294" i="9" s="1"/>
  <c r="X294" i="9" s="1"/>
  <c r="V303" i="9"/>
  <c r="R310" i="9"/>
  <c r="T316" i="9"/>
  <c r="R323" i="9"/>
  <c r="V328" i="9"/>
  <c r="T335" i="9"/>
  <c r="R342" i="9"/>
  <c r="V347" i="9"/>
  <c r="T354" i="9"/>
  <c r="U157" i="9"/>
  <c r="W157" i="9" s="1"/>
  <c r="X157" i="9" s="1"/>
  <c r="U170" i="9"/>
  <c r="Q183" i="9"/>
  <c r="S195" i="9"/>
  <c r="S208" i="9"/>
  <c r="U220" i="9"/>
  <c r="W220" i="9" s="1"/>
  <c r="X220" i="9" s="1"/>
  <c r="S233" i="9"/>
  <c r="U246" i="9"/>
  <c r="Q259" i="9"/>
  <c r="U268" i="9"/>
  <c r="W268" i="9" s="1"/>
  <c r="X268" i="9" s="1"/>
  <c r="S278" i="9"/>
  <c r="U287" i="9"/>
  <c r="Q297" i="9"/>
  <c r="R305" i="9"/>
  <c r="V311" i="9"/>
  <c r="R318" i="9"/>
  <c r="T324" i="9"/>
  <c r="T330" i="9"/>
  <c r="R337" i="9"/>
  <c r="R343" i="9"/>
  <c r="V349" i="9"/>
  <c r="T356" i="9"/>
  <c r="R362" i="9"/>
  <c r="V368" i="9"/>
  <c r="R375" i="9"/>
  <c r="R381" i="9"/>
  <c r="T387" i="9"/>
  <c r="R394" i="9"/>
  <c r="V399" i="9"/>
  <c r="T406" i="9"/>
  <c r="R413" i="9"/>
  <c r="R419" i="9"/>
  <c r="V425" i="9"/>
  <c r="V431" i="9"/>
  <c r="R438" i="9"/>
  <c r="T444" i="9"/>
  <c r="R451" i="9"/>
  <c r="V456" i="9"/>
  <c r="T463" i="9"/>
  <c r="R470" i="9"/>
  <c r="V475" i="9"/>
  <c r="T482" i="9"/>
  <c r="V488" i="9"/>
  <c r="R495" i="9"/>
  <c r="R501" i="9"/>
  <c r="V507" i="9"/>
  <c r="V513" i="9"/>
  <c r="T520" i="9"/>
  <c r="R527" i="9"/>
  <c r="V532" i="9"/>
  <c r="T539" i="9"/>
  <c r="T545" i="9"/>
  <c r="R550" i="9"/>
  <c r="V554" i="9"/>
  <c r="V559" i="9"/>
  <c r="R564" i="9"/>
  <c r="R569" i="9"/>
  <c r="R574" i="9"/>
  <c r="T578" i="9"/>
  <c r="T583" i="9"/>
  <c r="R588" i="9"/>
  <c r="V592" i="9"/>
  <c r="T597" i="9"/>
  <c r="T602" i="9"/>
  <c r="V606" i="9"/>
  <c r="V611" i="9"/>
  <c r="V616" i="9"/>
  <c r="R621" i="9"/>
  <c r="R626" i="9"/>
  <c r="V630" i="9"/>
  <c r="T635" i="9"/>
  <c r="R640" i="9"/>
  <c r="R645" i="9"/>
  <c r="T649" i="9"/>
  <c r="T654" i="9"/>
  <c r="R659" i="9"/>
  <c r="T662" i="9"/>
  <c r="Q665" i="9"/>
  <c r="U667" i="9"/>
  <c r="Q670" i="9"/>
  <c r="S672" i="9"/>
  <c r="Q675" i="9"/>
  <c r="Q677" i="9"/>
  <c r="S679" i="9"/>
  <c r="Q682" i="9"/>
  <c r="S684" i="9"/>
  <c r="S686" i="9"/>
  <c r="Q689" i="9"/>
  <c r="S691" i="9"/>
  <c r="U693" i="9"/>
  <c r="S696" i="9"/>
  <c r="S698" i="9"/>
  <c r="U700" i="9"/>
  <c r="W700" i="9" s="1"/>
  <c r="X700" i="9" s="1"/>
  <c r="S703" i="9"/>
  <c r="U705" i="9"/>
  <c r="U707" i="9"/>
  <c r="S710" i="9"/>
  <c r="U712" i="9"/>
  <c r="Q715" i="9"/>
  <c r="U717" i="9"/>
  <c r="U719" i="9"/>
  <c r="W719" i="9" s="1"/>
  <c r="X719" i="9" s="1"/>
  <c r="Q722" i="9"/>
  <c r="U724" i="9"/>
  <c r="Q727" i="9"/>
  <c r="Q729" i="9"/>
  <c r="U731" i="9"/>
  <c r="Q734" i="9"/>
  <c r="S736" i="9"/>
  <c r="Q739" i="9"/>
  <c r="Q741" i="9"/>
  <c r="S743" i="9"/>
  <c r="Q746" i="9"/>
  <c r="S748" i="9"/>
  <c r="S750" i="9"/>
  <c r="Q753" i="9"/>
  <c r="S755" i="9"/>
  <c r="U757" i="9"/>
  <c r="W757" i="9" s="1"/>
  <c r="X757" i="9" s="1"/>
  <c r="S760" i="9"/>
  <c r="S762" i="9"/>
  <c r="U764" i="9"/>
  <c r="S767" i="9"/>
  <c r="U769" i="9"/>
  <c r="U771" i="9"/>
  <c r="S774" i="9"/>
  <c r="U776" i="9"/>
  <c r="W776" i="9" s="1"/>
  <c r="X776" i="9" s="1"/>
  <c r="Q779" i="9"/>
  <c r="U781" i="9"/>
  <c r="U783" i="9"/>
  <c r="Q786" i="9"/>
  <c r="U788" i="9"/>
  <c r="Q791" i="9"/>
  <c r="Q793" i="9"/>
  <c r="U795" i="9"/>
  <c r="W795" i="9" s="1"/>
  <c r="X795" i="9" s="1"/>
  <c r="Q798" i="9"/>
  <c r="S800" i="9"/>
  <c r="Q803" i="9"/>
  <c r="Q805" i="9"/>
  <c r="S807" i="9"/>
  <c r="Q810" i="9"/>
  <c r="S812" i="9"/>
  <c r="S814" i="9"/>
  <c r="Q817" i="9"/>
  <c r="S819" i="9"/>
  <c r="U821" i="9"/>
  <c r="V823" i="9"/>
  <c r="T825" i="9"/>
  <c r="R827" i="9"/>
  <c r="R829" i="9"/>
  <c r="V830" i="9"/>
  <c r="T832" i="9"/>
  <c r="T834" i="9"/>
  <c r="R836" i="9"/>
  <c r="V837" i="9"/>
  <c r="V839" i="9"/>
  <c r="T841" i="9"/>
  <c r="R843" i="9"/>
  <c r="R845" i="9"/>
  <c r="V846" i="9"/>
  <c r="T848" i="9"/>
  <c r="T850" i="9"/>
  <c r="R852" i="9"/>
  <c r="V853" i="9"/>
  <c r="V855" i="9"/>
  <c r="T857" i="9"/>
  <c r="R859" i="9"/>
  <c r="R861" i="9"/>
  <c r="V862" i="9"/>
  <c r="T864" i="9"/>
  <c r="T866" i="9"/>
  <c r="R868" i="9"/>
  <c r="V869" i="9"/>
  <c r="V871" i="9"/>
  <c r="T873" i="9"/>
  <c r="R875" i="9"/>
  <c r="R877" i="9"/>
  <c r="V878" i="9"/>
  <c r="T880" i="9"/>
  <c r="T882" i="9"/>
  <c r="R884" i="9"/>
  <c r="V885" i="9"/>
  <c r="V887" i="9"/>
  <c r="T889" i="9"/>
  <c r="R891" i="9"/>
  <c r="R893" i="9"/>
  <c r="V894" i="9"/>
  <c r="T896" i="9"/>
  <c r="T898" i="9"/>
  <c r="R900" i="9"/>
  <c r="V901" i="9"/>
  <c r="V903" i="9"/>
  <c r="T905" i="9"/>
  <c r="R907" i="9"/>
  <c r="R909" i="9"/>
  <c r="V910" i="9"/>
  <c r="T912" i="9"/>
  <c r="T914" i="9"/>
  <c r="R916" i="9"/>
  <c r="V917" i="9"/>
  <c r="V919" i="9"/>
  <c r="T921" i="9"/>
  <c r="R923" i="9"/>
  <c r="R925" i="9"/>
  <c r="V926" i="9"/>
  <c r="T928" i="9"/>
  <c r="T930" i="9"/>
  <c r="R932" i="9"/>
  <c r="V933" i="9"/>
  <c r="V935" i="9"/>
  <c r="T937" i="9"/>
  <c r="R939" i="9"/>
  <c r="R941" i="9"/>
  <c r="V942" i="9"/>
  <c r="T944" i="9"/>
  <c r="T946" i="9"/>
  <c r="R948" i="9"/>
  <c r="V949" i="9"/>
  <c r="V951" i="9"/>
  <c r="T953" i="9"/>
  <c r="R955" i="9"/>
  <c r="R957" i="9"/>
  <c r="V958" i="9"/>
  <c r="T960" i="9"/>
  <c r="T962" i="9"/>
  <c r="R964" i="9"/>
  <c r="V965" i="9"/>
  <c r="V967" i="9"/>
  <c r="T969" i="9"/>
  <c r="R971" i="9"/>
  <c r="R973" i="9"/>
  <c r="V974" i="9"/>
  <c r="T976" i="9"/>
  <c r="T978" i="9"/>
  <c r="R980" i="9"/>
  <c r="V981" i="9"/>
  <c r="V983" i="9"/>
  <c r="T985" i="9"/>
  <c r="R987" i="9"/>
  <c r="R989" i="9"/>
  <c r="V990" i="9"/>
  <c r="T992" i="9"/>
  <c r="T994" i="9"/>
  <c r="R996" i="9"/>
  <c r="V997" i="9"/>
  <c r="V999" i="9"/>
  <c r="T158" i="9"/>
  <c r="V170" i="9"/>
  <c r="R183" i="9"/>
  <c r="T196" i="9"/>
  <c r="R209" i="9"/>
  <c r="T221" i="9"/>
  <c r="T234" i="9"/>
  <c r="V246" i="9"/>
  <c r="R259" i="9"/>
  <c r="R269" i="9"/>
  <c r="T278" i="9"/>
  <c r="V287" i="9"/>
  <c r="V297" i="9"/>
  <c r="Q306" i="9"/>
  <c r="Q312" i="9"/>
  <c r="S318" i="9"/>
  <c r="Q325" i="9"/>
  <c r="U330" i="9"/>
  <c r="W330" i="9" s="1"/>
  <c r="X330" i="9" s="1"/>
  <c r="S337" i="9"/>
  <c r="Q344" i="9"/>
  <c r="Q350" i="9"/>
  <c r="U356" i="9"/>
  <c r="W356" i="9" s="1"/>
  <c r="X356" i="9" s="1"/>
  <c r="U362" i="9"/>
  <c r="W362" i="9" s="1"/>
  <c r="X362" i="9" s="1"/>
  <c r="Q369" i="9"/>
  <c r="S375" i="9"/>
  <c r="Q382" i="9"/>
  <c r="U387" i="9"/>
  <c r="W387" i="9" s="1"/>
  <c r="X387" i="9" s="1"/>
  <c r="S394" i="9"/>
  <c r="Q401" i="9"/>
  <c r="U406" i="9"/>
  <c r="W406" i="9" s="1"/>
  <c r="X406" i="9" s="1"/>
  <c r="S413" i="9"/>
  <c r="U419" i="9"/>
  <c r="W419" i="9" s="1"/>
  <c r="X419" i="9" s="1"/>
  <c r="Q426" i="9"/>
  <c r="Q432" i="9"/>
  <c r="U438" i="9"/>
  <c r="W438" i="9" s="1"/>
  <c r="X438" i="9" s="1"/>
  <c r="U444" i="9"/>
  <c r="W444" i="9" s="1"/>
  <c r="X444" i="9" s="1"/>
  <c r="S451" i="9"/>
  <c r="Q458" i="9"/>
  <c r="U463" i="9"/>
  <c r="W463" i="9" s="1"/>
  <c r="X463" i="9" s="1"/>
  <c r="S470" i="9"/>
  <c r="U476" i="9"/>
  <c r="W476" i="9" s="1"/>
  <c r="X476" i="9" s="1"/>
  <c r="U482" i="9"/>
  <c r="W482" i="9" s="1"/>
  <c r="X482" i="9" s="1"/>
  <c r="Q489" i="9"/>
  <c r="U495" i="9"/>
  <c r="S501" i="9"/>
  <c r="Q508" i="9"/>
  <c r="U514" i="9"/>
  <c r="W514" i="9" s="1"/>
  <c r="X514" i="9" s="1"/>
  <c r="U520" i="9"/>
  <c r="S527" i="9"/>
  <c r="S533" i="9"/>
  <c r="U539" i="9"/>
  <c r="U545" i="9"/>
  <c r="W545" i="9" s="1"/>
  <c r="X545" i="9" s="1"/>
  <c r="U550" i="9"/>
  <c r="W550" i="9" s="1"/>
  <c r="X550" i="9" s="1"/>
  <c r="Q555" i="9"/>
  <c r="Q560" i="9"/>
  <c r="Q565" i="9"/>
  <c r="S569" i="9"/>
  <c r="S574" i="9"/>
  <c r="Q579" i="9"/>
  <c r="U583" i="9"/>
  <c r="S588" i="9"/>
  <c r="S593" i="9"/>
  <c r="U597" i="9"/>
  <c r="W597" i="9" s="1"/>
  <c r="X597" i="9" s="1"/>
  <c r="U602" i="9"/>
  <c r="U607" i="9"/>
  <c r="W607" i="9" s="1"/>
  <c r="X607" i="9" s="1"/>
  <c r="Q612" i="9"/>
  <c r="Q617" i="9"/>
  <c r="U621" i="9"/>
  <c r="W621" i="9" s="1"/>
  <c r="X621" i="9" s="1"/>
  <c r="S626" i="9"/>
  <c r="Q631" i="9"/>
  <c r="Q636" i="9"/>
  <c r="S640" i="9"/>
  <c r="S645" i="9"/>
  <c r="S650" i="9"/>
  <c r="U654" i="9"/>
  <c r="S659" i="9"/>
  <c r="Q663" i="9"/>
  <c r="R665" i="9"/>
  <c r="V667" i="9"/>
  <c r="R670" i="9"/>
  <c r="T672" i="9"/>
  <c r="R675" i="9"/>
  <c r="R677" i="9"/>
  <c r="T679" i="9"/>
  <c r="R682" i="9"/>
  <c r="T684" i="9"/>
  <c r="T686" i="9"/>
  <c r="R689" i="9"/>
  <c r="T691" i="9"/>
  <c r="V693" i="9"/>
  <c r="T696" i="9"/>
  <c r="T698" i="9"/>
  <c r="V700" i="9"/>
  <c r="T703" i="9"/>
  <c r="V705" i="9"/>
  <c r="V707" i="9"/>
  <c r="T710" i="9"/>
  <c r="V712" i="9"/>
  <c r="R715" i="9"/>
  <c r="V717" i="9"/>
  <c r="V719" i="9"/>
  <c r="R722" i="9"/>
  <c r="V724" i="9"/>
  <c r="R727" i="9"/>
  <c r="R729" i="9"/>
  <c r="V731" i="9"/>
  <c r="R734" i="9"/>
  <c r="T736" i="9"/>
  <c r="R739" i="9"/>
  <c r="R741" i="9"/>
  <c r="T743" i="9"/>
  <c r="R746" i="9"/>
  <c r="T748" i="9"/>
  <c r="T750" i="9"/>
  <c r="R753" i="9"/>
  <c r="T755" i="9"/>
  <c r="V757" i="9"/>
  <c r="T760" i="9"/>
  <c r="T762" i="9"/>
  <c r="V764" i="9"/>
  <c r="T767" i="9"/>
  <c r="V769" i="9"/>
  <c r="V771" i="9"/>
  <c r="T774" i="9"/>
  <c r="V776" i="9"/>
  <c r="R779" i="9"/>
  <c r="V781" i="9"/>
  <c r="V783" i="9"/>
  <c r="R786" i="9"/>
  <c r="V788" i="9"/>
  <c r="R791" i="9"/>
  <c r="R793" i="9"/>
  <c r="V795" i="9"/>
  <c r="R798" i="9"/>
  <c r="T800" i="9"/>
  <c r="R803" i="9"/>
  <c r="R805" i="9"/>
  <c r="T807" i="9"/>
  <c r="R810" i="9"/>
  <c r="T812" i="9"/>
  <c r="T814" i="9"/>
  <c r="R817" i="9"/>
  <c r="T819" i="9"/>
  <c r="V821" i="9"/>
  <c r="Q824" i="9"/>
  <c r="U825" i="9"/>
  <c r="W825" i="9" s="1"/>
  <c r="X825" i="9" s="1"/>
  <c r="S827" i="9"/>
  <c r="S829" i="9"/>
  <c r="Q831" i="9"/>
  <c r="U832" i="9"/>
  <c r="W832" i="9" s="1"/>
  <c r="X832" i="9" s="1"/>
  <c r="U834" i="9"/>
  <c r="W834" i="9" s="1"/>
  <c r="X834" i="9" s="1"/>
  <c r="S836" i="9"/>
  <c r="Q838" i="9"/>
  <c r="Q840" i="9"/>
  <c r="U841" i="9"/>
  <c r="S843" i="9"/>
  <c r="S845" i="9"/>
  <c r="Q847" i="9"/>
  <c r="U848" i="9"/>
  <c r="W848" i="9" s="1"/>
  <c r="X848" i="9" s="1"/>
  <c r="U850" i="9"/>
  <c r="S852" i="9"/>
  <c r="Q854" i="9"/>
  <c r="Q856" i="9"/>
  <c r="U857" i="9"/>
  <c r="S859" i="9"/>
  <c r="S861" i="9"/>
  <c r="Q863" i="9"/>
  <c r="U864" i="9"/>
  <c r="W864" i="9" s="1"/>
  <c r="X864" i="9" s="1"/>
  <c r="U866" i="9"/>
  <c r="W866" i="9" s="1"/>
  <c r="X866" i="9" s="1"/>
  <c r="S868" i="9"/>
  <c r="Q870" i="9"/>
  <c r="Q872" i="9"/>
  <c r="U873" i="9"/>
  <c r="S875" i="9"/>
  <c r="S877" i="9"/>
  <c r="Q879" i="9"/>
  <c r="U880" i="9"/>
  <c r="W880" i="9" s="1"/>
  <c r="X880" i="9" s="1"/>
  <c r="U882" i="9"/>
  <c r="W882" i="9" s="1"/>
  <c r="X882" i="9" s="1"/>
  <c r="S884" i="9"/>
  <c r="Q886" i="9"/>
  <c r="Q888" i="9"/>
  <c r="U889" i="9"/>
  <c r="S891" i="9"/>
  <c r="S893" i="9"/>
  <c r="Q895" i="9"/>
  <c r="U896" i="9"/>
  <c r="W896" i="9" s="1"/>
  <c r="X896" i="9" s="1"/>
  <c r="U898" i="9"/>
  <c r="S900" i="9"/>
  <c r="Q902" i="9"/>
  <c r="Q904" i="9"/>
  <c r="U905" i="9"/>
  <c r="S907" i="9"/>
  <c r="S909" i="9"/>
  <c r="Q911" i="9"/>
  <c r="U912" i="9"/>
  <c r="W912" i="9" s="1"/>
  <c r="X912" i="9" s="1"/>
  <c r="U914" i="9"/>
  <c r="S916" i="9"/>
  <c r="Q918" i="9"/>
  <c r="Q920" i="9"/>
  <c r="U921" i="9"/>
  <c r="S923" i="9"/>
  <c r="S925" i="9"/>
  <c r="Q927" i="9"/>
  <c r="U928" i="9"/>
  <c r="W928" i="9" s="1"/>
  <c r="X928" i="9" s="1"/>
  <c r="U930" i="9"/>
  <c r="S932" i="9"/>
  <c r="Q934" i="9"/>
  <c r="Q936" i="9"/>
  <c r="U937" i="9"/>
  <c r="S939" i="9"/>
  <c r="S941" i="9"/>
  <c r="Q943" i="9"/>
  <c r="U944" i="9"/>
  <c r="W944" i="9" s="1"/>
  <c r="X944" i="9" s="1"/>
  <c r="U946" i="9"/>
  <c r="S948" i="9"/>
  <c r="Q950" i="9"/>
  <c r="Q952" i="9"/>
  <c r="U953" i="9"/>
  <c r="S955" i="9"/>
  <c r="S957" i="9"/>
  <c r="Q959" i="9"/>
  <c r="U960" i="9"/>
  <c r="W960" i="9" s="1"/>
  <c r="X960" i="9" s="1"/>
  <c r="U962" i="9"/>
  <c r="S964" i="9"/>
  <c r="Q966" i="9"/>
  <c r="Q968" i="9"/>
  <c r="U969" i="9"/>
  <c r="W969" i="9" s="1"/>
  <c r="X969" i="9" s="1"/>
  <c r="S971" i="9"/>
  <c r="S973" i="9"/>
  <c r="Q975" i="9"/>
  <c r="U976" i="9"/>
  <c r="W976" i="9" s="1"/>
  <c r="X976" i="9" s="1"/>
  <c r="U978" i="9"/>
  <c r="S980" i="9"/>
  <c r="Q982" i="9"/>
  <c r="Q984" i="9"/>
  <c r="U985" i="9"/>
  <c r="S987" i="9"/>
  <c r="S989" i="9"/>
  <c r="Q991" i="9"/>
  <c r="U992" i="9"/>
  <c r="W992" i="9" s="1"/>
  <c r="X992" i="9" s="1"/>
  <c r="U994" i="9"/>
  <c r="W994" i="9" s="1"/>
  <c r="X994" i="9" s="1"/>
  <c r="S996" i="9"/>
  <c r="Q998" i="9"/>
  <c r="Q1000" i="9"/>
  <c r="V333" i="9"/>
  <c r="R359" i="9"/>
  <c r="T371" i="9"/>
  <c r="V384" i="9"/>
  <c r="R397" i="9"/>
  <c r="V409" i="9"/>
  <c r="T422" i="9"/>
  <c r="R435" i="9"/>
  <c r="T447" i="9"/>
  <c r="T460" i="9"/>
  <c r="V472" i="9"/>
  <c r="R485" i="9"/>
  <c r="T498" i="9"/>
  <c r="R511" i="9"/>
  <c r="T523" i="9"/>
  <c r="T536" i="9"/>
  <c r="V547" i="9"/>
  <c r="R557" i="9"/>
  <c r="V566" i="9"/>
  <c r="R576" i="9"/>
  <c r="T585" i="9"/>
  <c r="T595" i="9"/>
  <c r="V604" i="9"/>
  <c r="R614" i="9"/>
  <c r="V623" i="9"/>
  <c r="R633" i="9"/>
  <c r="T642" i="9"/>
  <c r="R652" i="9"/>
  <c r="V660" i="9"/>
  <c r="S666" i="9"/>
  <c r="S671" i="9"/>
  <c r="U675" i="9"/>
  <c r="U680" i="9"/>
  <c r="U685" i="9"/>
  <c r="Q690" i="9"/>
  <c r="Q695" i="9"/>
  <c r="U699" i="9"/>
  <c r="W699" i="9" s="1"/>
  <c r="X699" i="9" s="1"/>
  <c r="S704" i="9"/>
  <c r="Q709" i="9"/>
  <c r="Q714" i="9"/>
  <c r="S718" i="9"/>
  <c r="S723" i="9"/>
  <c r="S728" i="9"/>
  <c r="U732" i="9"/>
  <c r="U737" i="9"/>
  <c r="W737" i="9" s="1"/>
  <c r="X737" i="9" s="1"/>
  <c r="S742" i="9"/>
  <c r="Q747" i="9"/>
  <c r="U751" i="9"/>
  <c r="U756" i="9"/>
  <c r="Q761" i="9"/>
  <c r="Q766" i="9"/>
  <c r="Q771" i="9"/>
  <c r="S775" i="9"/>
  <c r="S780" i="9"/>
  <c r="Q785" i="9"/>
  <c r="U789" i="9"/>
  <c r="S794" i="9"/>
  <c r="S799" i="9"/>
  <c r="U803" i="9"/>
  <c r="W803" i="9" s="1"/>
  <c r="X803" i="9" s="1"/>
  <c r="U808" i="9"/>
  <c r="U813" i="9"/>
  <c r="W813" i="9" s="1"/>
  <c r="X813" i="9" s="1"/>
  <c r="Q818" i="9"/>
  <c r="V822" i="9"/>
  <c r="T826" i="9"/>
  <c r="V829" i="9"/>
  <c r="T833" i="9"/>
  <c r="R837" i="9"/>
  <c r="T840" i="9"/>
  <c r="R844" i="9"/>
  <c r="V847" i="9"/>
  <c r="R851" i="9"/>
  <c r="V854" i="9"/>
  <c r="T858" i="9"/>
  <c r="V861" i="9"/>
  <c r="T865" i="9"/>
  <c r="R869" i="9"/>
  <c r="R871" i="9"/>
  <c r="V873" i="9"/>
  <c r="R876" i="9"/>
  <c r="T878" i="9"/>
  <c r="R881" i="9"/>
  <c r="R883" i="9"/>
  <c r="T885" i="9"/>
  <c r="R888" i="9"/>
  <c r="T890" i="9"/>
  <c r="S334" i="9"/>
  <c r="S359" i="9"/>
  <c r="U372" i="9"/>
  <c r="W372" i="9" s="1"/>
  <c r="X372" i="9" s="1"/>
  <c r="Q385" i="9"/>
  <c r="S397" i="9"/>
  <c r="S410" i="9"/>
  <c r="U422" i="9"/>
  <c r="W422" i="9" s="1"/>
  <c r="X422" i="9" s="1"/>
  <c r="S435" i="9"/>
  <c r="Q448" i="9"/>
  <c r="U460" i="9"/>
  <c r="W460" i="9" s="1"/>
  <c r="X460" i="9" s="1"/>
  <c r="Q473" i="9"/>
  <c r="S486" i="9"/>
  <c r="U498" i="9"/>
  <c r="W498" i="9" s="1"/>
  <c r="X498" i="9" s="1"/>
  <c r="S511" i="9"/>
  <c r="Q524" i="9"/>
  <c r="U536" i="9"/>
  <c r="W536" i="9" s="1"/>
  <c r="X536" i="9" s="1"/>
  <c r="Q548" i="9"/>
  <c r="U557" i="9"/>
  <c r="W557" i="9" s="1"/>
  <c r="X557" i="9" s="1"/>
  <c r="Q567" i="9"/>
  <c r="S576" i="9"/>
  <c r="S586" i="9"/>
  <c r="U595" i="9"/>
  <c r="W595" i="9" s="1"/>
  <c r="X595" i="9" s="1"/>
  <c r="Q605" i="9"/>
  <c r="U614" i="9"/>
  <c r="W614" i="9" s="1"/>
  <c r="X614" i="9" s="1"/>
  <c r="Q624" i="9"/>
  <c r="S633" i="9"/>
  <c r="Q643" i="9"/>
  <c r="S652" i="9"/>
  <c r="Q661" i="9"/>
  <c r="T666" i="9"/>
  <c r="T671" i="9"/>
  <c r="V675" i="9"/>
  <c r="V680" i="9"/>
  <c r="V685" i="9"/>
  <c r="R690" i="9"/>
  <c r="R695" i="9"/>
  <c r="V699" i="9"/>
  <c r="T704" i="9"/>
  <c r="R709" i="9"/>
  <c r="R714" i="9"/>
  <c r="T718" i="9"/>
  <c r="T723" i="9"/>
  <c r="T728" i="9"/>
  <c r="V732" i="9"/>
  <c r="V737" i="9"/>
  <c r="T742" i="9"/>
  <c r="R747" i="9"/>
  <c r="V751" i="9"/>
  <c r="V756" i="9"/>
  <c r="R761" i="9"/>
  <c r="R766" i="9"/>
  <c r="R771" i="9"/>
  <c r="T775" i="9"/>
  <c r="T780" i="9"/>
  <c r="R785" i="9"/>
  <c r="V789" i="9"/>
  <c r="T794" i="9"/>
  <c r="T799" i="9"/>
  <c r="V803" i="9"/>
  <c r="V808" i="9"/>
  <c r="V813" i="9"/>
  <c r="R818" i="9"/>
  <c r="Q823" i="9"/>
  <c r="U826" i="9"/>
  <c r="W826" i="9" s="1"/>
  <c r="X826" i="9" s="1"/>
  <c r="Q830" i="9"/>
  <c r="U833" i="9"/>
  <c r="W833" i="9" s="1"/>
  <c r="X833" i="9" s="1"/>
  <c r="S837" i="9"/>
  <c r="U840" i="9"/>
  <c r="W840" i="9" s="1"/>
  <c r="X840" i="9" s="1"/>
  <c r="S844" i="9"/>
  <c r="Q848" i="9"/>
  <c r="S851" i="9"/>
  <c r="Q855" i="9"/>
  <c r="U858" i="9"/>
  <c r="W858" i="9" s="1"/>
  <c r="X858" i="9" s="1"/>
  <c r="Q862" i="9"/>
  <c r="U865" i="9"/>
  <c r="W865" i="9" s="1"/>
  <c r="X865" i="9" s="1"/>
  <c r="S869" i="9"/>
  <c r="S871" i="9"/>
  <c r="Q874" i="9"/>
  <c r="S876" i="9"/>
  <c r="U878" i="9"/>
  <c r="W878" i="9" s="1"/>
  <c r="X878" i="9" s="1"/>
  <c r="S881" i="9"/>
  <c r="S883" i="9"/>
  <c r="U885" i="9"/>
  <c r="W885" i="9" s="1"/>
  <c r="X885" i="9" s="1"/>
  <c r="S888" i="9"/>
  <c r="U890" i="9"/>
  <c r="T340" i="9"/>
  <c r="V360" i="9"/>
  <c r="R373" i="9"/>
  <c r="V385" i="9"/>
  <c r="R399" i="9"/>
  <c r="T411" i="9"/>
  <c r="V423" i="9"/>
  <c r="V436" i="9"/>
  <c r="R449" i="9"/>
  <c r="V461" i="9"/>
  <c r="T474" i="9"/>
  <c r="R487" i="9"/>
  <c r="T499" i="9"/>
  <c r="V512" i="9"/>
  <c r="R525" i="9"/>
  <c r="V537" i="9"/>
  <c r="R549" i="9"/>
  <c r="T558" i="9"/>
  <c r="V567" i="9"/>
  <c r="T577" i="9"/>
  <c r="V586" i="9"/>
  <c r="R596" i="9"/>
  <c r="R606" i="9"/>
  <c r="T615" i="9"/>
  <c r="V624" i="9"/>
  <c r="T634" i="9"/>
  <c r="V643" i="9"/>
  <c r="R653" i="9"/>
  <c r="V661" i="9"/>
  <c r="R667" i="9"/>
  <c r="V671" i="9"/>
  <c r="V676" i="9"/>
  <c r="R681" i="9"/>
  <c r="R686" i="9"/>
  <c r="R691" i="9"/>
  <c r="T695" i="9"/>
  <c r="T700" i="9"/>
  <c r="R705" i="9"/>
  <c r="V709" i="9"/>
  <c r="T714" i="9"/>
  <c r="T719" i="9"/>
  <c r="V723" i="9"/>
  <c r="V728" i="9"/>
  <c r="V733" i="9"/>
  <c r="R738" i="9"/>
  <c r="R743" i="9"/>
  <c r="V747" i="9"/>
  <c r="T752" i="9"/>
  <c r="R757" i="9"/>
  <c r="R762" i="9"/>
  <c r="T766" i="9"/>
  <c r="T771" i="9"/>
  <c r="T776" i="9"/>
  <c r="V780" i="9"/>
  <c r="V785" i="9"/>
  <c r="T790" i="9"/>
  <c r="R795" i="9"/>
  <c r="V799" i="9"/>
  <c r="V804" i="9"/>
  <c r="R809" i="9"/>
  <c r="R814" i="9"/>
  <c r="R819" i="9"/>
  <c r="S823" i="9"/>
  <c r="Q827" i="9"/>
  <c r="U830" i="9"/>
  <c r="Q834" i="9"/>
  <c r="U837" i="9"/>
  <c r="W837" i="9" s="1"/>
  <c r="X837" i="9" s="1"/>
  <c r="S841" i="9"/>
  <c r="U844" i="9"/>
  <c r="W844" i="9" s="1"/>
  <c r="X844" i="9" s="1"/>
  <c r="S848" i="9"/>
  <c r="Q852" i="9"/>
  <c r="S855" i="9"/>
  <c r="Q859" i="9"/>
  <c r="U862" i="9"/>
  <c r="Q866" i="9"/>
  <c r="T869" i="9"/>
  <c r="R872" i="9"/>
  <c r="T874" i="9"/>
  <c r="T876" i="9"/>
  <c r="R879" i="9"/>
  <c r="T881" i="9"/>
  <c r="V883" i="9"/>
  <c r="U340" i="9"/>
  <c r="W340" i="9" s="1"/>
  <c r="X340" i="9" s="1"/>
  <c r="V363" i="9"/>
  <c r="T376" i="9"/>
  <c r="R389" i="9"/>
  <c r="V401" i="9"/>
  <c r="R414" i="9"/>
  <c r="T427" i="9"/>
  <c r="V439" i="9"/>
  <c r="T452" i="9"/>
  <c r="R465" i="9"/>
  <c r="V477" i="9"/>
  <c r="R490" i="9"/>
  <c r="R503" i="9"/>
  <c r="T515" i="9"/>
  <c r="V527" i="9"/>
  <c r="R541" i="9"/>
  <c r="T551" i="9"/>
  <c r="V560" i="9"/>
  <c r="T570" i="9"/>
  <c r="V579" i="9"/>
  <c r="R589" i="9"/>
  <c r="V598" i="9"/>
  <c r="R608" i="9"/>
  <c r="T617" i="9"/>
  <c r="T627" i="9"/>
  <c r="V636" i="9"/>
  <c r="R646" i="9"/>
  <c r="V655" i="9"/>
  <c r="T663" i="9"/>
  <c r="T668" i="9"/>
  <c r="R673" i="9"/>
  <c r="V677" i="9"/>
  <c r="T682" i="9"/>
  <c r="T687" i="9"/>
  <c r="V691" i="9"/>
  <c r="V696" i="9"/>
  <c r="V701" i="9"/>
  <c r="R706" i="9"/>
  <c r="R711" i="9"/>
  <c r="V715" i="9"/>
  <c r="T720" i="9"/>
  <c r="R725" i="9"/>
  <c r="R730" i="9"/>
  <c r="T734" i="9"/>
  <c r="T739" i="9"/>
  <c r="T744" i="9"/>
  <c r="V748" i="9"/>
  <c r="V753" i="9"/>
  <c r="T758" i="9"/>
  <c r="R763" i="9"/>
  <c r="V767" i="9"/>
  <c r="V772" i="9"/>
  <c r="R777" i="9"/>
  <c r="R782" i="9"/>
  <c r="R787" i="9"/>
  <c r="T791" i="9"/>
  <c r="T796" i="9"/>
  <c r="R801" i="9"/>
  <c r="V805" i="9"/>
  <c r="T810" i="9"/>
  <c r="T815" i="9"/>
  <c r="V819" i="9"/>
  <c r="S824" i="9"/>
  <c r="Q828" i="9"/>
  <c r="S831" i="9"/>
  <c r="Q835" i="9"/>
  <c r="U838" i="9"/>
  <c r="W838" i="9" s="1"/>
  <c r="X838" i="9" s="1"/>
  <c r="Q842" i="9"/>
  <c r="U845" i="9"/>
  <c r="S849" i="9"/>
  <c r="U852" i="9"/>
  <c r="W852" i="9" s="1"/>
  <c r="X852" i="9" s="1"/>
  <c r="S856" i="9"/>
  <c r="Q860" i="9"/>
  <c r="S863" i="9"/>
  <c r="Q867" i="9"/>
  <c r="U869" i="9"/>
  <c r="S872" i="9"/>
  <c r="U874" i="9"/>
  <c r="W874" i="9" s="1"/>
  <c r="X874" i="9" s="1"/>
  <c r="U876" i="9"/>
  <c r="W876" i="9" s="1"/>
  <c r="X876" i="9" s="1"/>
  <c r="S879" i="9"/>
  <c r="U881" i="9"/>
  <c r="W881" i="9" s="1"/>
  <c r="X881" i="9" s="1"/>
  <c r="Q884" i="9"/>
  <c r="T346" i="9"/>
  <c r="V365" i="9"/>
  <c r="R378" i="9"/>
  <c r="T390" i="9"/>
  <c r="T403" i="9"/>
  <c r="V415" i="9"/>
  <c r="T428" i="9"/>
  <c r="V441" i="9"/>
  <c r="R454" i="9"/>
  <c r="T466" i="9"/>
  <c r="T479" i="9"/>
  <c r="V491" i="9"/>
  <c r="T504" i="9"/>
  <c r="R517" i="9"/>
  <c r="V529" i="9"/>
  <c r="R542" i="9"/>
  <c r="V552" i="9"/>
  <c r="R562" i="9"/>
  <c r="T571" i="9"/>
  <c r="R581" i="9"/>
  <c r="T590" i="9"/>
  <c r="V599" i="9"/>
  <c r="T609" i="9"/>
  <c r="V618" i="9"/>
  <c r="R628" i="9"/>
  <c r="R638" i="9"/>
  <c r="T647" i="9"/>
  <c r="V656" i="9"/>
  <c r="S664" i="9"/>
  <c r="U668" i="9"/>
  <c r="U673" i="9"/>
  <c r="W673" i="9" s="1"/>
  <c r="X673" i="9" s="1"/>
  <c r="S678" i="9"/>
  <c r="Q683" i="9"/>
  <c r="U687" i="9"/>
  <c r="W687" i="9" s="1"/>
  <c r="X687" i="9" s="1"/>
  <c r="U692" i="9"/>
  <c r="Q697" i="9"/>
  <c r="Q702" i="9"/>
  <c r="Q707" i="9"/>
  <c r="S711" i="9"/>
  <c r="S716" i="9"/>
  <c r="Q721" i="9"/>
  <c r="U725" i="9"/>
  <c r="W725" i="9" s="1"/>
  <c r="X725" i="9" s="1"/>
  <c r="S730" i="9"/>
  <c r="S735" i="9"/>
  <c r="U739" i="9"/>
  <c r="U744" i="9"/>
  <c r="U749" i="9"/>
  <c r="W749" i="9" s="1"/>
  <c r="X749" i="9" s="1"/>
  <c r="Q754" i="9"/>
  <c r="Q759" i="9"/>
  <c r="U763" i="9"/>
  <c r="W763" i="9" s="1"/>
  <c r="X763" i="9" s="1"/>
  <c r="S768" i="9"/>
  <c r="Q773" i="9"/>
  <c r="Q778" i="9"/>
  <c r="S782" i="9"/>
  <c r="S787" i="9"/>
  <c r="S792" i="9"/>
  <c r="U796" i="9"/>
  <c r="U801" i="9"/>
  <c r="W801" i="9" s="1"/>
  <c r="X801" i="9" s="1"/>
  <c r="S806" i="9"/>
  <c r="Q811" i="9"/>
  <c r="U815" i="9"/>
  <c r="U820" i="9"/>
  <c r="T824" i="9"/>
  <c r="R828" i="9"/>
  <c r="V831" i="9"/>
  <c r="R835" i="9"/>
  <c r="V838" i="9"/>
  <c r="T842" i="9"/>
  <c r="V845" i="9"/>
  <c r="T849" i="9"/>
  <c r="R853" i="9"/>
  <c r="T856" i="9"/>
  <c r="R860" i="9"/>
  <c r="V863" i="9"/>
  <c r="R867" i="9"/>
  <c r="T870" i="9"/>
  <c r="T872" i="9"/>
  <c r="V874" i="9"/>
  <c r="T877" i="9"/>
  <c r="V879" i="9"/>
  <c r="V881" i="9"/>
  <c r="T884" i="9"/>
  <c r="V886" i="9"/>
  <c r="R889" i="9"/>
  <c r="U346" i="9"/>
  <c r="W346" i="9" s="1"/>
  <c r="X346" i="9" s="1"/>
  <c r="Q366" i="9"/>
  <c r="S378" i="9"/>
  <c r="S391" i="9"/>
  <c r="U403" i="9"/>
  <c r="W403" i="9" s="1"/>
  <c r="X403" i="9" s="1"/>
  <c r="Q416" i="9"/>
  <c r="S429" i="9"/>
  <c r="Q442" i="9"/>
  <c r="S454" i="9"/>
  <c r="S467" i="9"/>
  <c r="U479" i="9"/>
  <c r="W479" i="9" s="1"/>
  <c r="X479" i="9" s="1"/>
  <c r="Q492" i="9"/>
  <c r="Q505" i="9"/>
  <c r="S517" i="9"/>
  <c r="Q530" i="9"/>
  <c r="S543" i="9"/>
  <c r="Q553" i="9"/>
  <c r="S562" i="9"/>
  <c r="Q572" i="9"/>
  <c r="S581" i="9"/>
  <c r="U590" i="9"/>
  <c r="W590" i="9" s="1"/>
  <c r="X590" i="9" s="1"/>
  <c r="S600" i="9"/>
  <c r="U609" i="9"/>
  <c r="W609" i="9" s="1"/>
  <c r="X609" i="9" s="1"/>
  <c r="Q619" i="9"/>
  <c r="Q629" i="9"/>
  <c r="S638" i="9"/>
  <c r="U647" i="9"/>
  <c r="W647" i="9" s="1"/>
  <c r="X647" i="9" s="1"/>
  <c r="S657" i="9"/>
  <c r="T664" i="9"/>
  <c r="V668" i="9"/>
  <c r="V673" i="9"/>
  <c r="T678" i="9"/>
  <c r="R683" i="9"/>
  <c r="V687" i="9"/>
  <c r="V692" i="9"/>
  <c r="R697" i="9"/>
  <c r="R702" i="9"/>
  <c r="R707" i="9"/>
  <c r="T711" i="9"/>
  <c r="T716" i="9"/>
  <c r="R721" i="9"/>
  <c r="V725" i="9"/>
  <c r="T730" i="9"/>
  <c r="T735" i="9"/>
  <c r="V739" i="9"/>
  <c r="V744" i="9"/>
  <c r="V749" i="9"/>
  <c r="R754" i="9"/>
  <c r="R759" i="9"/>
  <c r="V763" i="9"/>
  <c r="T768" i="9"/>
  <c r="R773" i="9"/>
  <c r="R778" i="9"/>
  <c r="T782" i="9"/>
  <c r="T787" i="9"/>
  <c r="T792" i="9"/>
  <c r="V796" i="9"/>
  <c r="V801" i="9"/>
  <c r="T806" i="9"/>
  <c r="R811" i="9"/>
  <c r="V815" i="9"/>
  <c r="V820" i="9"/>
  <c r="U824" i="9"/>
  <c r="S828" i="9"/>
  <c r="Q832" i="9"/>
  <c r="S835" i="9"/>
  <c r="Q839" i="9"/>
  <c r="U842" i="9"/>
  <c r="W842" i="9" s="1"/>
  <c r="X842" i="9" s="1"/>
  <c r="Q846" i="9"/>
  <c r="U849" i="9"/>
  <c r="W849" i="9" s="1"/>
  <c r="X849" i="9" s="1"/>
  <c r="S853" i="9"/>
  <c r="U856" i="9"/>
  <c r="S860" i="9"/>
  <c r="Q864" i="9"/>
  <c r="S867" i="9"/>
  <c r="U870" i="9"/>
  <c r="W870" i="9" s="1"/>
  <c r="X870" i="9" s="1"/>
  <c r="U872" i="9"/>
  <c r="W872" i="9" s="1"/>
  <c r="X872" i="9" s="1"/>
  <c r="Q875" i="9"/>
  <c r="U877" i="9"/>
  <c r="Q880" i="9"/>
  <c r="Q882" i="9"/>
  <c r="U884" i="9"/>
  <c r="W884" i="9" s="1"/>
  <c r="X884" i="9" s="1"/>
  <c r="Q887" i="9"/>
  <c r="S889" i="9"/>
  <c r="Q892" i="9"/>
  <c r="V352" i="9"/>
  <c r="R367" i="9"/>
  <c r="V379" i="9"/>
  <c r="T392" i="9"/>
  <c r="V404" i="9"/>
  <c r="V417" i="9"/>
  <c r="R430" i="9"/>
  <c r="T442" i="9"/>
  <c r="V455" i="9"/>
  <c r="T468" i="9"/>
  <c r="V480" i="9"/>
  <c r="V493" i="9"/>
  <c r="R506" i="9"/>
  <c r="T518" i="9"/>
  <c r="T531" i="9"/>
  <c r="V543" i="9"/>
  <c r="T553" i="9"/>
  <c r="T563" i="9"/>
  <c r="V572" i="9"/>
  <c r="R582" i="9"/>
  <c r="V591" i="9"/>
  <c r="R601" i="9"/>
  <c r="T610" i="9"/>
  <c r="R620" i="9"/>
  <c r="T629" i="9"/>
  <c r="V638" i="9"/>
  <c r="V648" i="9"/>
  <c r="R658" i="9"/>
  <c r="V664" i="9"/>
  <c r="V669" i="9"/>
  <c r="R674" i="9"/>
  <c r="R679" i="9"/>
  <c r="V683" i="9"/>
  <c r="T688" i="9"/>
  <c r="R693" i="9"/>
  <c r="R698" i="9"/>
  <c r="T702" i="9"/>
  <c r="T707" i="9"/>
  <c r="T712" i="9"/>
  <c r="V716" i="9"/>
  <c r="V721" i="9"/>
  <c r="T726" i="9"/>
  <c r="R731" i="9"/>
  <c r="V735" i="9"/>
  <c r="V740" i="9"/>
  <c r="R745" i="9"/>
  <c r="R750" i="9"/>
  <c r="R755" i="9"/>
  <c r="T759" i="9"/>
  <c r="T764" i="9"/>
  <c r="R769" i="9"/>
  <c r="V773" i="9"/>
  <c r="T778" i="9"/>
  <c r="T783" i="9"/>
  <c r="V787" i="9"/>
  <c r="V792" i="9"/>
  <c r="V797" i="9"/>
  <c r="R802" i="9"/>
  <c r="R807" i="9"/>
  <c r="V811" i="9"/>
  <c r="T816" i="9"/>
  <c r="R821" i="9"/>
  <c r="S825" i="9"/>
  <c r="U828" i="9"/>
  <c r="W828" i="9" s="1"/>
  <c r="X828" i="9" s="1"/>
  <c r="S832" i="9"/>
  <c r="Q836" i="9"/>
  <c r="S839" i="9"/>
  <c r="Q843" i="9"/>
  <c r="U846" i="9"/>
  <c r="Q850" i="9"/>
  <c r="U853" i="9"/>
  <c r="W853" i="9" s="1"/>
  <c r="X853" i="9" s="1"/>
  <c r="S857" i="9"/>
  <c r="U860" i="9"/>
  <c r="W860" i="9" s="1"/>
  <c r="X860" i="9" s="1"/>
  <c r="S864" i="9"/>
  <c r="Q868" i="9"/>
  <c r="V870" i="9"/>
  <c r="R873" i="9"/>
  <c r="V875" i="9"/>
  <c r="V877" i="9"/>
  <c r="R880" i="9"/>
  <c r="V882" i="9"/>
  <c r="R885" i="9"/>
  <c r="R887" i="9"/>
  <c r="V889" i="9"/>
  <c r="R892" i="9"/>
  <c r="T894" i="9"/>
  <c r="R897" i="9"/>
  <c r="R899" i="9"/>
  <c r="T901" i="9"/>
  <c r="R904" i="9"/>
  <c r="T906" i="9"/>
  <c r="T908" i="9"/>
  <c r="R911" i="9"/>
  <c r="T913" i="9"/>
  <c r="V915" i="9"/>
  <c r="T918" i="9"/>
  <c r="T920" i="9"/>
  <c r="V922" i="9"/>
  <c r="T925" i="9"/>
  <c r="V927" i="9"/>
  <c r="V929" i="9"/>
  <c r="T932" i="9"/>
  <c r="V934" i="9"/>
  <c r="R937" i="9"/>
  <c r="V939" i="9"/>
  <c r="V941" i="9"/>
  <c r="R944" i="9"/>
  <c r="V946" i="9"/>
  <c r="R949" i="9"/>
  <c r="R951" i="9"/>
  <c r="V953" i="9"/>
  <c r="R956" i="9"/>
  <c r="T958" i="9"/>
  <c r="R961" i="9"/>
  <c r="R963" i="9"/>
  <c r="T965" i="9"/>
  <c r="R968" i="9"/>
  <c r="T970" i="9"/>
  <c r="T972" i="9"/>
  <c r="R975" i="9"/>
  <c r="T977" i="9"/>
  <c r="V979" i="9"/>
  <c r="T982" i="9"/>
  <c r="T984" i="9"/>
  <c r="V986" i="9"/>
  <c r="T989" i="9"/>
  <c r="V991" i="9"/>
  <c r="V993" i="9"/>
  <c r="T996" i="9"/>
  <c r="V998" i="9"/>
  <c r="S353" i="9"/>
  <c r="T370" i="9"/>
  <c r="R383" i="9"/>
  <c r="T395" i="9"/>
  <c r="T408" i="9"/>
  <c r="V420" i="9"/>
  <c r="R433" i="9"/>
  <c r="R446" i="9"/>
  <c r="T458" i="9"/>
  <c r="R471" i="9"/>
  <c r="T484" i="9"/>
  <c r="V496" i="9"/>
  <c r="R509" i="9"/>
  <c r="R522" i="9"/>
  <c r="T534" i="9"/>
  <c r="T546" i="9"/>
  <c r="R556" i="9"/>
  <c r="T565" i="9"/>
  <c r="V574" i="9"/>
  <c r="V584" i="9"/>
  <c r="R594" i="9"/>
  <c r="T603" i="9"/>
  <c r="R613" i="9"/>
  <c r="T622" i="9"/>
  <c r="V631" i="9"/>
  <c r="T641" i="9"/>
  <c r="V650" i="9"/>
  <c r="V659" i="9"/>
  <c r="R666" i="9"/>
  <c r="T670" i="9"/>
  <c r="T675" i="9"/>
  <c r="T680" i="9"/>
  <c r="V684" i="9"/>
  <c r="V689" i="9"/>
  <c r="T694" i="9"/>
  <c r="R699" i="9"/>
  <c r="V703" i="9"/>
  <c r="V708" i="9"/>
  <c r="R713" i="9"/>
  <c r="R718" i="9"/>
  <c r="R723" i="9"/>
  <c r="T727" i="9"/>
  <c r="T732" i="9"/>
  <c r="R737" i="9"/>
  <c r="V741" i="9"/>
  <c r="T746" i="9"/>
  <c r="T751" i="9"/>
  <c r="V755" i="9"/>
  <c r="V760" i="9"/>
  <c r="V765" i="9"/>
  <c r="R770" i="9"/>
  <c r="R775" i="9"/>
  <c r="V779" i="9"/>
  <c r="T784" i="9"/>
  <c r="R789" i="9"/>
  <c r="R794" i="9"/>
  <c r="T798" i="9"/>
  <c r="T803" i="9"/>
  <c r="T808" i="9"/>
  <c r="V812" i="9"/>
  <c r="V817" i="9"/>
  <c r="T822" i="9"/>
  <c r="Q826" i="9"/>
  <c r="U829" i="9"/>
  <c r="W829" i="9" s="1"/>
  <c r="X829" i="9" s="1"/>
  <c r="S833" i="9"/>
  <c r="U836" i="9"/>
  <c r="W836" i="9" s="1"/>
  <c r="X836" i="9" s="1"/>
  <c r="S840" i="9"/>
  <c r="Q844" i="9"/>
  <c r="S847" i="9"/>
  <c r="Q851" i="9"/>
  <c r="U854" i="9"/>
  <c r="W854" i="9" s="1"/>
  <c r="X854" i="9" s="1"/>
  <c r="Q858" i="9"/>
  <c r="U861" i="9"/>
  <c r="W861" i="9" s="1"/>
  <c r="X861" i="9" s="1"/>
  <c r="S865" i="9"/>
  <c r="U868" i="9"/>
  <c r="W868" i="9" s="1"/>
  <c r="X868" i="9" s="1"/>
  <c r="Q871" i="9"/>
  <c r="S873" i="9"/>
  <c r="Q876" i="9"/>
  <c r="Q878" i="9"/>
  <c r="S880" i="9"/>
  <c r="Q883" i="9"/>
  <c r="S885" i="9"/>
  <c r="S887" i="9"/>
  <c r="Q890" i="9"/>
  <c r="S892" i="9"/>
  <c r="U894" i="9"/>
  <c r="W894" i="9" s="1"/>
  <c r="X894" i="9" s="1"/>
  <c r="S897" i="9"/>
  <c r="S899" i="9"/>
  <c r="U901" i="9"/>
  <c r="S904" i="9"/>
  <c r="U906" i="9"/>
  <c r="U908" i="9"/>
  <c r="W908" i="9" s="1"/>
  <c r="X908" i="9" s="1"/>
  <c r="S911" i="9"/>
  <c r="U913" i="9"/>
  <c r="Q916" i="9"/>
  <c r="U918" i="9"/>
  <c r="U920" i="9"/>
  <c r="Q923" i="9"/>
  <c r="U925" i="9"/>
  <c r="Q928" i="9"/>
  <c r="Q930" i="9"/>
  <c r="U932" i="9"/>
  <c r="W932" i="9" s="1"/>
  <c r="X932" i="9" s="1"/>
  <c r="Q935" i="9"/>
  <c r="S937" i="9"/>
  <c r="Q940" i="9"/>
  <c r="Q942" i="9"/>
  <c r="S944" i="9"/>
  <c r="Q947" i="9"/>
  <c r="S949" i="9"/>
  <c r="S951" i="9"/>
  <c r="Q954" i="9"/>
  <c r="S956" i="9"/>
  <c r="U958" i="9"/>
  <c r="S961" i="9"/>
  <c r="S963" i="9"/>
  <c r="U965" i="9"/>
  <c r="W965" i="9" s="1"/>
  <c r="X965" i="9" s="1"/>
  <c r="S968" i="9"/>
  <c r="U970" i="9"/>
  <c r="U972" i="9"/>
  <c r="W972" i="9" s="1"/>
  <c r="X972" i="9" s="1"/>
  <c r="S975" i="9"/>
  <c r="U977" i="9"/>
  <c r="Q980" i="9"/>
  <c r="U982" i="9"/>
  <c r="U984" i="9"/>
  <c r="W984" i="9" s="1"/>
  <c r="X984" i="9" s="1"/>
  <c r="Q987" i="9"/>
  <c r="U989" i="9"/>
  <c r="Q992" i="9"/>
  <c r="Q994" i="9"/>
  <c r="U996" i="9"/>
  <c r="W996" i="9" s="1"/>
  <c r="X996" i="9" s="1"/>
  <c r="Q999" i="9"/>
  <c r="T886" i="9"/>
  <c r="U892" i="9"/>
  <c r="W892" i="9" s="1"/>
  <c r="X892" i="9" s="1"/>
  <c r="Q896" i="9"/>
  <c r="Q899" i="9"/>
  <c r="U902" i="9"/>
  <c r="W902" i="9" s="1"/>
  <c r="X902" i="9" s="1"/>
  <c r="S905" i="9"/>
  <c r="S908" i="9"/>
  <c r="Q912" i="9"/>
  <c r="Q915" i="9"/>
  <c r="U917" i="9"/>
  <c r="W917" i="9" s="1"/>
  <c r="X917" i="9" s="1"/>
  <c r="S921" i="9"/>
  <c r="S924" i="9"/>
  <c r="S927" i="9"/>
  <c r="Q931" i="9"/>
  <c r="U933" i="9"/>
  <c r="U936" i="9"/>
  <c r="W936" i="9" s="1"/>
  <c r="X936" i="9" s="1"/>
  <c r="S940" i="9"/>
  <c r="S943" i="9"/>
  <c r="Q946" i="9"/>
  <c r="U949" i="9"/>
  <c r="W949" i="9" s="1"/>
  <c r="X949" i="9" s="1"/>
  <c r="U952" i="9"/>
  <c r="Q956" i="9"/>
  <c r="S959" i="9"/>
  <c r="Q962" i="9"/>
  <c r="S965" i="9"/>
  <c r="U968" i="9"/>
  <c r="W968" i="9" s="1"/>
  <c r="X968" i="9" s="1"/>
  <c r="Q972" i="9"/>
  <c r="U974" i="9"/>
  <c r="W974" i="9" s="1"/>
  <c r="X974" i="9" s="1"/>
  <c r="Q978" i="9"/>
  <c r="S981" i="9"/>
  <c r="S984" i="9"/>
  <c r="Q988" i="9"/>
  <c r="U990" i="9"/>
  <c r="U993" i="9"/>
  <c r="W993" i="9" s="1"/>
  <c r="X993" i="9" s="1"/>
  <c r="S997" i="9"/>
  <c r="S1000" i="9"/>
  <c r="U886" i="9"/>
  <c r="W886" i="9" s="1"/>
  <c r="X886" i="9" s="1"/>
  <c r="T893" i="9"/>
  <c r="R896" i="9"/>
  <c r="V899" i="9"/>
  <c r="V902" i="9"/>
  <c r="V905" i="9"/>
  <c r="T909" i="9"/>
  <c r="R912" i="9"/>
  <c r="R915" i="9"/>
  <c r="V918" i="9"/>
  <c r="V921" i="9"/>
  <c r="T924" i="9"/>
  <c r="R928" i="9"/>
  <c r="R931" i="9"/>
  <c r="T934" i="9"/>
  <c r="V937" i="9"/>
  <c r="T940" i="9"/>
  <c r="V943" i="9"/>
  <c r="R947" i="9"/>
  <c r="T950" i="9"/>
  <c r="R953" i="9"/>
  <c r="T956" i="9"/>
  <c r="V959" i="9"/>
  <c r="V962" i="9"/>
  <c r="T966" i="9"/>
  <c r="R969" i="9"/>
  <c r="R972" i="9"/>
  <c r="V975" i="9"/>
  <c r="V978" i="9"/>
  <c r="T981" i="9"/>
  <c r="R985" i="9"/>
  <c r="R988" i="9"/>
  <c r="R991" i="9"/>
  <c r="V994" i="9"/>
  <c r="T997" i="9"/>
  <c r="T1000" i="9"/>
  <c r="T888" i="9"/>
  <c r="U893" i="9"/>
  <c r="W893" i="9" s="1"/>
  <c r="X893" i="9" s="1"/>
  <c r="S896" i="9"/>
  <c r="Q900" i="9"/>
  <c r="Q903" i="9"/>
  <c r="Q906" i="9"/>
  <c r="U909" i="9"/>
  <c r="S912" i="9"/>
  <c r="S915" i="9"/>
  <c r="Q919" i="9"/>
  <c r="Q922" i="9"/>
  <c r="U924" i="9"/>
  <c r="W924" i="9" s="1"/>
  <c r="X924" i="9" s="1"/>
  <c r="S928" i="9"/>
  <c r="S931" i="9"/>
  <c r="U934" i="9"/>
  <c r="Q938" i="9"/>
  <c r="U940" i="9"/>
  <c r="W940" i="9" s="1"/>
  <c r="X940" i="9" s="1"/>
  <c r="Q944" i="9"/>
  <c r="S947" i="9"/>
  <c r="U950" i="9"/>
  <c r="W950" i="9" s="1"/>
  <c r="X950" i="9" s="1"/>
  <c r="S953" i="9"/>
  <c r="U956" i="9"/>
  <c r="W956" i="9" s="1"/>
  <c r="X956" i="9" s="1"/>
  <c r="Q960" i="9"/>
  <c r="Q963" i="9"/>
  <c r="U966" i="9"/>
  <c r="S969" i="9"/>
  <c r="S972" i="9"/>
  <c r="Q976" i="9"/>
  <c r="Q979" i="9"/>
  <c r="U981" i="9"/>
  <c r="W981" i="9" s="1"/>
  <c r="X981" i="9" s="1"/>
  <c r="S985" i="9"/>
  <c r="S988" i="9"/>
  <c r="S991" i="9"/>
  <c r="Q995" i="9"/>
  <c r="U997" i="9"/>
  <c r="W997" i="9" s="1"/>
  <c r="X997" i="9" s="1"/>
  <c r="U1000" i="9"/>
  <c r="W1000" i="9" s="1"/>
  <c r="X1000" i="9" s="1"/>
  <c r="U888" i="9"/>
  <c r="V893" i="9"/>
  <c r="T897" i="9"/>
  <c r="T900" i="9"/>
  <c r="R903" i="9"/>
  <c r="V906" i="9"/>
  <c r="V909" i="9"/>
  <c r="R913" i="9"/>
  <c r="T916" i="9"/>
  <c r="R919" i="9"/>
  <c r="T922" i="9"/>
  <c r="V925" i="9"/>
  <c r="R929" i="9"/>
  <c r="V931" i="9"/>
  <c r="R935" i="9"/>
  <c r="T938" i="9"/>
  <c r="T941" i="9"/>
  <c r="R945" i="9"/>
  <c r="V947" i="9"/>
  <c r="V950" i="9"/>
  <c r="T954" i="9"/>
  <c r="T957" i="9"/>
  <c r="R960" i="9"/>
  <c r="V963" i="9"/>
  <c r="V966" i="9"/>
  <c r="V969" i="9"/>
  <c r="T973" i="9"/>
  <c r="R976" i="9"/>
  <c r="R979" i="9"/>
  <c r="V982" i="9"/>
  <c r="V985" i="9"/>
  <c r="T988" i="9"/>
  <c r="R992" i="9"/>
  <c r="R995" i="9"/>
  <c r="T998" i="9"/>
  <c r="V890" i="9"/>
  <c r="Q894" i="9"/>
  <c r="U897" i="9"/>
  <c r="W897" i="9" s="1"/>
  <c r="X897" i="9" s="1"/>
  <c r="U900" i="9"/>
  <c r="W900" i="9" s="1"/>
  <c r="X900" i="9" s="1"/>
  <c r="S903" i="9"/>
  <c r="Q907" i="9"/>
  <c r="Q910" i="9"/>
  <c r="S913" i="9"/>
  <c r="U916" i="9"/>
  <c r="W916" i="9" s="1"/>
  <c r="X916" i="9" s="1"/>
  <c r="S919" i="9"/>
  <c r="U922" i="9"/>
  <c r="W922" i="9" s="1"/>
  <c r="X922" i="9" s="1"/>
  <c r="Q926" i="9"/>
  <c r="S929" i="9"/>
  <c r="Q932" i="9"/>
  <c r="S935" i="9"/>
  <c r="U938" i="9"/>
  <c r="U941" i="9"/>
  <c r="W941" i="9" s="1"/>
  <c r="X941" i="9" s="1"/>
  <c r="S945" i="9"/>
  <c r="Q948" i="9"/>
  <c r="Q951" i="9"/>
  <c r="U954" i="9"/>
  <c r="W954" i="9" s="1"/>
  <c r="X954" i="9" s="1"/>
  <c r="U957" i="9"/>
  <c r="S960" i="9"/>
  <c r="Q964" i="9"/>
  <c r="Q967" i="9"/>
  <c r="Q970" i="9"/>
  <c r="U973" i="9"/>
  <c r="W973" i="9" s="1"/>
  <c r="X973" i="9" s="1"/>
  <c r="S976" i="9"/>
  <c r="S979" i="9"/>
  <c r="Q983" i="9"/>
  <c r="Q986" i="9"/>
  <c r="U988" i="9"/>
  <c r="W988" i="9" s="1"/>
  <c r="X988" i="9" s="1"/>
  <c r="S992" i="9"/>
  <c r="S995" i="9"/>
  <c r="U998" i="9"/>
  <c r="W998" i="9" s="1"/>
  <c r="X998" i="9" s="1"/>
  <c r="Q891" i="9"/>
  <c r="R895" i="9"/>
  <c r="V897" i="9"/>
  <c r="R901" i="9"/>
  <c r="T904" i="9"/>
  <c r="V907" i="9"/>
  <c r="T910" i="9"/>
  <c r="V913" i="9"/>
  <c r="R917" i="9"/>
  <c r="R920" i="9"/>
  <c r="V923" i="9"/>
  <c r="T926" i="9"/>
  <c r="T929" i="9"/>
  <c r="R933" i="9"/>
  <c r="R936" i="9"/>
  <c r="V938" i="9"/>
  <c r="T942" i="9"/>
  <c r="T945" i="9"/>
  <c r="T948" i="9"/>
  <c r="R952" i="9"/>
  <c r="V954" i="9"/>
  <c r="V957" i="9"/>
  <c r="T961" i="9"/>
  <c r="T964" i="9"/>
  <c r="R967" i="9"/>
  <c r="V970" i="9"/>
  <c r="V973" i="9"/>
  <c r="R977" i="9"/>
  <c r="T980" i="9"/>
  <c r="R983" i="9"/>
  <c r="T986" i="9"/>
  <c r="V989" i="9"/>
  <c r="R993" i="9"/>
  <c r="V995" i="9"/>
  <c r="R999" i="9"/>
  <c r="V891" i="9"/>
  <c r="S895" i="9"/>
  <c r="Q898" i="9"/>
  <c r="S901" i="9"/>
  <c r="U904" i="9"/>
  <c r="W904" i="9" s="1"/>
  <c r="X904" i="9" s="1"/>
  <c r="Q908" i="9"/>
  <c r="U910" i="9"/>
  <c r="W910" i="9" s="1"/>
  <c r="X910" i="9" s="1"/>
  <c r="Q914" i="9"/>
  <c r="S917" i="9"/>
  <c r="S920" i="9"/>
  <c r="Q924" i="9"/>
  <c r="U926" i="9"/>
  <c r="U929" i="9"/>
  <c r="W929" i="9" s="1"/>
  <c r="X929" i="9" s="1"/>
  <c r="S933" i="9"/>
  <c r="S936" i="9"/>
  <c r="Q939" i="9"/>
  <c r="U942" i="9"/>
  <c r="W942" i="9" s="1"/>
  <c r="X942" i="9" s="1"/>
  <c r="U945" i="9"/>
  <c r="U948" i="9"/>
  <c r="W948" i="9" s="1"/>
  <c r="X948" i="9" s="1"/>
  <c r="S952" i="9"/>
  <c r="Q955" i="9"/>
  <c r="Q958" i="9"/>
  <c r="U961" i="9"/>
  <c r="W961" i="9" s="1"/>
  <c r="X961" i="9" s="1"/>
  <c r="U964" i="9"/>
  <c r="W964" i="9" s="1"/>
  <c r="X964" i="9" s="1"/>
  <c r="S967" i="9"/>
  <c r="Q971" i="9"/>
  <c r="Q974" i="9"/>
  <c r="S977" i="9"/>
  <c r="U980" i="9"/>
  <c r="W980" i="9" s="1"/>
  <c r="X980" i="9" s="1"/>
  <c r="S983" i="9"/>
  <c r="U986" i="9"/>
  <c r="W986" i="9" s="1"/>
  <c r="X986" i="9" s="1"/>
  <c r="Q990" i="9"/>
  <c r="S993" i="9"/>
  <c r="Q996" i="9"/>
  <c r="S999" i="9"/>
  <c r="T892" i="9"/>
  <c r="V895" i="9"/>
  <c r="V898" i="9"/>
  <c r="T902" i="9"/>
  <c r="R905" i="9"/>
  <c r="R908" i="9"/>
  <c r="V911" i="9"/>
  <c r="V914" i="9"/>
  <c r="T917" i="9"/>
  <c r="R921" i="9"/>
  <c r="R924" i="9"/>
  <c r="R927" i="9"/>
  <c r="V930" i="9"/>
  <c r="T933" i="9"/>
  <c r="T936" i="9"/>
  <c r="R940" i="9"/>
  <c r="R943" i="9"/>
  <c r="V945" i="9"/>
  <c r="T949" i="9"/>
  <c r="T952" i="9"/>
  <c r="V955" i="9"/>
  <c r="R959" i="9"/>
  <c r="V961" i="9"/>
  <c r="R965" i="9"/>
  <c r="T968" i="9"/>
  <c r="V971" i="9"/>
  <c r="T974" i="9"/>
  <c r="V977" i="9"/>
  <c r="R981" i="9"/>
  <c r="R984" i="9"/>
  <c r="V987" i="9"/>
  <c r="T990" i="9"/>
  <c r="T993" i="9"/>
  <c r="R997" i="9"/>
  <c r="R1000" i="9"/>
  <c r="AF6" i="9" a="1"/>
  <c r="M60" i="15" l="1"/>
  <c r="L62" i="15"/>
  <c r="L63" i="15" s="1"/>
  <c r="AF7" i="9"/>
  <c r="AF9" i="9"/>
  <c r="AF10" i="9"/>
  <c r="AF6" i="9"/>
  <c r="AF8" i="9"/>
  <c r="W945" i="9"/>
  <c r="X945" i="9" s="1"/>
  <c r="W938" i="9"/>
  <c r="X938" i="9" s="1"/>
  <c r="W934" i="9"/>
  <c r="X934" i="9" s="1"/>
  <c r="W909" i="9"/>
  <c r="X909" i="9" s="1"/>
  <c r="W933" i="9"/>
  <c r="X933" i="9" s="1"/>
  <c r="W977" i="9"/>
  <c r="X977" i="9" s="1"/>
  <c r="W958" i="9"/>
  <c r="X958" i="9" s="1"/>
  <c r="W920" i="9"/>
  <c r="X920" i="9" s="1"/>
  <c r="W901" i="9"/>
  <c r="X901" i="9" s="1"/>
  <c r="W856" i="9"/>
  <c r="X856" i="9" s="1"/>
  <c r="W890" i="9"/>
  <c r="X890" i="9" s="1"/>
  <c r="W685" i="9"/>
  <c r="X685" i="9" s="1"/>
  <c r="W946" i="9"/>
  <c r="X946" i="9" s="1"/>
  <c r="W889" i="9"/>
  <c r="X889" i="9" s="1"/>
  <c r="W788" i="9"/>
  <c r="X788" i="9" s="1"/>
  <c r="W769" i="9"/>
  <c r="X769" i="9" s="1"/>
  <c r="W731" i="9"/>
  <c r="X731" i="9" s="1"/>
  <c r="W712" i="9"/>
  <c r="X712" i="9" s="1"/>
  <c r="W693" i="9"/>
  <c r="X693" i="9" s="1"/>
  <c r="W170" i="9"/>
  <c r="X170" i="9" s="1"/>
  <c r="W787" i="9"/>
  <c r="X787" i="9" s="1"/>
  <c r="W819" i="9"/>
  <c r="X819" i="9" s="1"/>
  <c r="W999" i="9"/>
  <c r="X999" i="9" s="1"/>
  <c r="W967" i="9"/>
  <c r="X967" i="9" s="1"/>
  <c r="W935" i="9"/>
  <c r="X935" i="9" s="1"/>
  <c r="W903" i="9"/>
  <c r="X903" i="9" s="1"/>
  <c r="W871" i="9"/>
  <c r="X871" i="9" s="1"/>
  <c r="W839" i="9"/>
  <c r="X839" i="9" s="1"/>
  <c r="W775" i="9"/>
  <c r="X775" i="9" s="1"/>
  <c r="W761" i="9"/>
  <c r="X761" i="9" s="1"/>
  <c r="W704" i="9"/>
  <c r="X704" i="9" s="1"/>
  <c r="W500" i="9"/>
  <c r="X500" i="9" s="1"/>
  <c r="W424" i="9"/>
  <c r="X424" i="9" s="1"/>
  <c r="W527" i="9"/>
  <c r="X527" i="9" s="1"/>
  <c r="U1001" i="9"/>
  <c r="W5" i="9"/>
  <c r="W822" i="9"/>
  <c r="X822" i="9" s="1"/>
  <c r="W918" i="9"/>
  <c r="X918" i="9" s="1"/>
  <c r="W877" i="9"/>
  <c r="X877" i="9" s="1"/>
  <c r="W824" i="9"/>
  <c r="X824" i="9" s="1"/>
  <c r="W692" i="9"/>
  <c r="X692" i="9" s="1"/>
  <c r="W845" i="9"/>
  <c r="X845" i="9" s="1"/>
  <c r="W756" i="9"/>
  <c r="X756" i="9" s="1"/>
  <c r="W680" i="9"/>
  <c r="X680" i="9" s="1"/>
  <c r="W930" i="9"/>
  <c r="X930" i="9" s="1"/>
  <c r="W873" i="9"/>
  <c r="X873" i="9" s="1"/>
  <c r="W230" i="9"/>
  <c r="X230" i="9" s="1"/>
  <c r="W804" i="9"/>
  <c r="X804" i="9" s="1"/>
  <c r="W785" i="9"/>
  <c r="X785" i="9" s="1"/>
  <c r="W747" i="9"/>
  <c r="X747" i="9" s="1"/>
  <c r="W728" i="9"/>
  <c r="X728" i="9" s="1"/>
  <c r="W709" i="9"/>
  <c r="X709" i="9" s="1"/>
  <c r="W671" i="9"/>
  <c r="X671" i="9" s="1"/>
  <c r="W292" i="9"/>
  <c r="X292" i="9" s="1"/>
  <c r="W817" i="9"/>
  <c r="X817" i="9" s="1"/>
  <c r="W779" i="9"/>
  <c r="X779" i="9" s="1"/>
  <c r="W760" i="9"/>
  <c r="X760" i="9" s="1"/>
  <c r="W741" i="9"/>
  <c r="X741" i="9" s="1"/>
  <c r="W703" i="9"/>
  <c r="X703" i="9" s="1"/>
  <c r="W684" i="9"/>
  <c r="X684" i="9" s="1"/>
  <c r="W987" i="9"/>
  <c r="X987" i="9" s="1"/>
  <c r="W955" i="9"/>
  <c r="X955" i="9" s="1"/>
  <c r="W923" i="9"/>
  <c r="X923" i="9" s="1"/>
  <c r="W891" i="9"/>
  <c r="X891" i="9" s="1"/>
  <c r="W859" i="9"/>
  <c r="X859" i="9" s="1"/>
  <c r="W827" i="9"/>
  <c r="X827" i="9" s="1"/>
  <c r="W816" i="9"/>
  <c r="X816" i="9" s="1"/>
  <c r="W759" i="9"/>
  <c r="X759" i="9" s="1"/>
  <c r="W745" i="9"/>
  <c r="X745" i="9" s="1"/>
  <c r="W688" i="9"/>
  <c r="X688" i="9" s="1"/>
  <c r="W622" i="9"/>
  <c r="X622" i="9" s="1"/>
  <c r="W661" i="9"/>
  <c r="X661" i="9" s="1"/>
  <c r="W643" i="9"/>
  <c r="X643" i="9" s="1"/>
  <c r="W586" i="9"/>
  <c r="X586" i="9" s="1"/>
  <c r="W567" i="9"/>
  <c r="X567" i="9" s="1"/>
  <c r="W347" i="9"/>
  <c r="X347" i="9" s="1"/>
  <c r="W606" i="9"/>
  <c r="X606" i="9" s="1"/>
  <c r="W475" i="9"/>
  <c r="X475" i="9" s="1"/>
  <c r="W399" i="9"/>
  <c r="X399" i="9" s="1"/>
  <c r="W957" i="9"/>
  <c r="X957" i="9" s="1"/>
  <c r="W888" i="9"/>
  <c r="X888" i="9" s="1"/>
  <c r="W952" i="9"/>
  <c r="X952" i="9" s="1"/>
  <c r="W869" i="9"/>
  <c r="X869" i="9" s="1"/>
  <c r="W789" i="9"/>
  <c r="X789" i="9" s="1"/>
  <c r="W751" i="9"/>
  <c r="X751" i="9" s="1"/>
  <c r="W675" i="9"/>
  <c r="X675" i="9" s="1"/>
  <c r="W985" i="9"/>
  <c r="X985" i="9" s="1"/>
  <c r="W914" i="9"/>
  <c r="X914" i="9" s="1"/>
  <c r="W857" i="9"/>
  <c r="X857" i="9" s="1"/>
  <c r="W583" i="9"/>
  <c r="X583" i="9" s="1"/>
  <c r="W495" i="9"/>
  <c r="X495" i="9" s="1"/>
  <c r="W821" i="9"/>
  <c r="X821" i="9" s="1"/>
  <c r="W783" i="9"/>
  <c r="X783" i="9" s="1"/>
  <c r="W764" i="9"/>
  <c r="X764" i="9" s="1"/>
  <c r="W707" i="9"/>
  <c r="X707" i="9" s="1"/>
  <c r="W246" i="9"/>
  <c r="X246" i="9" s="1"/>
  <c r="W669" i="9"/>
  <c r="X669" i="9" s="1"/>
  <c r="W189" i="9"/>
  <c r="X189" i="9" s="1"/>
  <c r="W173" i="9"/>
  <c r="X173" i="9" s="1"/>
  <c r="W701" i="9"/>
  <c r="X701" i="9" s="1"/>
  <c r="W975" i="9"/>
  <c r="X975" i="9" s="1"/>
  <c r="W943" i="9"/>
  <c r="X943" i="9" s="1"/>
  <c r="W911" i="9"/>
  <c r="X911" i="9" s="1"/>
  <c r="W879" i="9"/>
  <c r="X879" i="9" s="1"/>
  <c r="W847" i="9"/>
  <c r="X847" i="9" s="1"/>
  <c r="W800" i="9"/>
  <c r="X800" i="9" s="1"/>
  <c r="W743" i="9"/>
  <c r="X743" i="9" s="1"/>
  <c r="W729" i="9"/>
  <c r="X729" i="9" s="1"/>
  <c r="W672" i="9"/>
  <c r="X672" i="9" s="1"/>
  <c r="W989" i="9"/>
  <c r="X989" i="9" s="1"/>
  <c r="W970" i="9"/>
  <c r="X970" i="9" s="1"/>
  <c r="W913" i="9"/>
  <c r="X913" i="9" s="1"/>
  <c r="W796" i="9"/>
  <c r="X796" i="9" s="1"/>
  <c r="W898" i="9"/>
  <c r="X898" i="9" s="1"/>
  <c r="W841" i="9"/>
  <c r="X841" i="9" s="1"/>
  <c r="W654" i="9"/>
  <c r="X654" i="9" s="1"/>
  <c r="W539" i="9"/>
  <c r="X539" i="9" s="1"/>
  <c r="W781" i="9"/>
  <c r="X781" i="9" s="1"/>
  <c r="W724" i="9"/>
  <c r="X724" i="9" s="1"/>
  <c r="W705" i="9"/>
  <c r="X705" i="9" s="1"/>
  <c r="W667" i="9"/>
  <c r="X667" i="9" s="1"/>
  <c r="W812" i="9"/>
  <c r="X812" i="9" s="1"/>
  <c r="W755" i="9"/>
  <c r="X755" i="9" s="1"/>
  <c r="W995" i="9"/>
  <c r="X995" i="9" s="1"/>
  <c r="W963" i="9"/>
  <c r="X963" i="9" s="1"/>
  <c r="W931" i="9"/>
  <c r="X931" i="9" s="1"/>
  <c r="W899" i="9"/>
  <c r="X899" i="9" s="1"/>
  <c r="W953" i="9"/>
  <c r="X953" i="9" s="1"/>
  <c r="W887" i="9"/>
  <c r="X887" i="9" s="1"/>
  <c r="W363" i="9"/>
  <c r="X363" i="9" s="1"/>
  <c r="W618" i="9"/>
  <c r="X618" i="9" s="1"/>
  <c r="W491" i="9"/>
  <c r="X491" i="9" s="1"/>
  <c r="W415" i="9"/>
  <c r="X415" i="9" s="1"/>
  <c r="W937" i="9"/>
  <c r="X937" i="9" s="1"/>
  <c r="W971" i="9"/>
  <c r="X971" i="9" s="1"/>
  <c r="W907" i="9"/>
  <c r="X907" i="9" s="1"/>
  <c r="W875" i="9"/>
  <c r="X875" i="9" s="1"/>
  <c r="W809" i="9"/>
  <c r="X809" i="9" s="1"/>
  <c r="W752" i="9"/>
  <c r="X752" i="9" s="1"/>
  <c r="W695" i="9"/>
  <c r="X695" i="9" s="1"/>
  <c r="W681" i="9"/>
  <c r="X681" i="9" s="1"/>
  <c r="W575" i="9"/>
  <c r="X575" i="9" s="1"/>
  <c r="W484" i="9"/>
  <c r="X484" i="9" s="1"/>
  <c r="W408" i="9"/>
  <c r="X408" i="9" s="1"/>
  <c r="W436" i="9"/>
  <c r="X436" i="9" s="1"/>
  <c r="W360" i="9"/>
  <c r="X360" i="9" s="1"/>
  <c r="W559" i="9"/>
  <c r="X559" i="9" s="1"/>
  <c r="W488" i="9"/>
  <c r="X488" i="9" s="1"/>
  <c r="W926" i="9"/>
  <c r="X926" i="9" s="1"/>
  <c r="W966" i="9"/>
  <c r="X966" i="9" s="1"/>
  <c r="W990" i="9"/>
  <c r="X990" i="9" s="1"/>
  <c r="W982" i="9"/>
  <c r="X982" i="9" s="1"/>
  <c r="W925" i="9"/>
  <c r="X925" i="9" s="1"/>
  <c r="W906" i="9"/>
  <c r="X906" i="9" s="1"/>
  <c r="W846" i="9"/>
  <c r="X846" i="9" s="1"/>
  <c r="W820" i="9"/>
  <c r="X820" i="9" s="1"/>
  <c r="W744" i="9"/>
  <c r="X744" i="9" s="1"/>
  <c r="W668" i="9"/>
  <c r="X668" i="9" s="1"/>
  <c r="W862" i="9"/>
  <c r="X862" i="9" s="1"/>
  <c r="W808" i="9"/>
  <c r="X808" i="9" s="1"/>
  <c r="W732" i="9"/>
  <c r="X732" i="9" s="1"/>
  <c r="W978" i="9"/>
  <c r="X978" i="9" s="1"/>
  <c r="W921" i="9"/>
  <c r="X921" i="9" s="1"/>
  <c r="W850" i="9"/>
  <c r="X850" i="9" s="1"/>
  <c r="W602" i="9"/>
  <c r="X602" i="9" s="1"/>
  <c r="W520" i="9"/>
  <c r="X520" i="9" s="1"/>
  <c r="W717" i="9"/>
  <c r="X717" i="9" s="1"/>
  <c r="W287" i="9"/>
  <c r="X287" i="9" s="1"/>
  <c r="W811" i="9"/>
  <c r="X811" i="9" s="1"/>
  <c r="W792" i="9"/>
  <c r="X792" i="9" s="1"/>
  <c r="W773" i="9"/>
  <c r="X773" i="9" s="1"/>
  <c r="W735" i="9"/>
  <c r="X735" i="9" s="1"/>
  <c r="W716" i="9"/>
  <c r="X716" i="9" s="1"/>
  <c r="W805" i="9"/>
  <c r="X805" i="9" s="1"/>
  <c r="W767" i="9"/>
  <c r="X767" i="9" s="1"/>
  <c r="W748" i="9"/>
  <c r="X748" i="9" s="1"/>
  <c r="W691" i="9"/>
  <c r="X691" i="9" s="1"/>
  <c r="W991" i="9"/>
  <c r="X991" i="9" s="1"/>
  <c r="W959" i="9"/>
  <c r="X959" i="9" s="1"/>
  <c r="W927" i="9"/>
  <c r="X927" i="9" s="1"/>
  <c r="W895" i="9"/>
  <c r="X895" i="9" s="1"/>
  <c r="W863" i="9"/>
  <c r="X863" i="9" s="1"/>
  <c r="W831" i="9"/>
  <c r="X831" i="9" s="1"/>
  <c r="W807" i="9"/>
  <c r="X807" i="9" s="1"/>
  <c r="W793" i="9"/>
  <c r="X793" i="9" s="1"/>
  <c r="W736" i="9"/>
  <c r="X736" i="9" s="1"/>
  <c r="W679" i="9"/>
  <c r="X679" i="9" s="1"/>
  <c r="W815" i="9"/>
  <c r="X815" i="9" s="1"/>
  <c r="W739" i="9"/>
  <c r="X739" i="9" s="1"/>
  <c r="W830" i="9"/>
  <c r="X830" i="9" s="1"/>
  <c r="W962" i="9"/>
  <c r="X962" i="9" s="1"/>
  <c r="W905" i="9"/>
  <c r="X905" i="9" s="1"/>
  <c r="W771" i="9"/>
  <c r="X771" i="9" s="1"/>
  <c r="W733" i="9"/>
  <c r="X733" i="9" s="1"/>
  <c r="W765" i="9"/>
  <c r="X765" i="9" s="1"/>
  <c r="W708" i="9"/>
  <c r="X708" i="9" s="1"/>
  <c r="W689" i="9"/>
  <c r="X689" i="9" s="1"/>
  <c r="W979" i="9"/>
  <c r="X979" i="9" s="1"/>
  <c r="W947" i="9"/>
  <c r="X947" i="9" s="1"/>
  <c r="W915" i="9"/>
  <c r="X915" i="9" s="1"/>
  <c r="W665" i="9"/>
  <c r="X665" i="9" s="1"/>
  <c r="W650" i="9"/>
  <c r="X650" i="9" s="1"/>
  <c r="W631" i="9"/>
  <c r="X631" i="9" s="1"/>
  <c r="W574" i="9"/>
  <c r="X574" i="9" s="1"/>
  <c r="W308" i="9"/>
  <c r="X308" i="9" s="1"/>
  <c r="W814" i="9"/>
  <c r="X814" i="9" s="1"/>
  <c r="W782" i="9"/>
  <c r="X782" i="9" s="1"/>
  <c r="W750" i="9"/>
  <c r="X750" i="9" s="1"/>
  <c r="W718" i="9"/>
  <c r="X718" i="9" s="1"/>
  <c r="W686" i="9"/>
  <c r="X686" i="9" s="1"/>
  <c r="W610" i="9"/>
  <c r="X610" i="9" s="1"/>
  <c r="W518" i="9"/>
  <c r="X518" i="9" s="1"/>
  <c r="W225" i="9"/>
  <c r="X225" i="9" s="1"/>
  <c r="W149" i="9"/>
  <c r="X149" i="9" s="1"/>
  <c r="W283" i="9"/>
  <c r="X283" i="9" s="1"/>
  <c r="W264" i="9"/>
  <c r="X264" i="9" s="1"/>
  <c r="W628" i="9"/>
  <c r="X628" i="9" s="1"/>
  <c r="W596" i="9"/>
  <c r="X596" i="9" s="1"/>
  <c r="W564" i="9"/>
  <c r="X564" i="9" s="1"/>
  <c r="W528" i="9"/>
  <c r="X528" i="9" s="1"/>
  <c r="W471" i="9"/>
  <c r="X471" i="9" s="1"/>
  <c r="W400" i="9"/>
  <c r="X400" i="9" s="1"/>
  <c r="W343" i="9"/>
  <c r="X343" i="9" s="1"/>
  <c r="W272" i="9"/>
  <c r="X272" i="9" s="1"/>
  <c r="W257" i="9"/>
  <c r="X257" i="9" s="1"/>
  <c r="W200" i="9"/>
  <c r="X200" i="9" s="1"/>
  <c r="W541" i="9"/>
  <c r="X541" i="9" s="1"/>
  <c r="W509" i="9"/>
  <c r="X509" i="9" s="1"/>
  <c r="W477" i="9"/>
  <c r="X477" i="9" s="1"/>
  <c r="W445" i="9"/>
  <c r="X445" i="9" s="1"/>
  <c r="W413" i="9"/>
  <c r="X413" i="9" s="1"/>
  <c r="W381" i="9"/>
  <c r="X381" i="9" s="1"/>
  <c r="W349" i="9"/>
  <c r="X349" i="9" s="1"/>
  <c r="W317" i="9"/>
  <c r="X317" i="9" s="1"/>
  <c r="W285" i="9"/>
  <c r="X285" i="9" s="1"/>
  <c r="W194" i="9"/>
  <c r="X194" i="9" s="1"/>
  <c r="W137" i="9"/>
  <c r="X137" i="9" s="1"/>
  <c r="W259" i="9"/>
  <c r="X259" i="9" s="1"/>
  <c r="W227" i="9"/>
  <c r="X227" i="9" s="1"/>
  <c r="W195" i="9"/>
  <c r="X195" i="9" s="1"/>
  <c r="W163" i="9"/>
  <c r="X163" i="9" s="1"/>
  <c r="W131" i="9"/>
  <c r="X131" i="9" s="1"/>
  <c r="W107" i="9"/>
  <c r="X107" i="9" s="1"/>
  <c r="W50" i="9"/>
  <c r="X50" i="9" s="1"/>
  <c r="W112" i="9"/>
  <c r="X112" i="9" s="1"/>
  <c r="W720" i="9"/>
  <c r="X720" i="9" s="1"/>
  <c r="W663" i="9"/>
  <c r="X663" i="9" s="1"/>
  <c r="W646" i="9"/>
  <c r="X646" i="9" s="1"/>
  <c r="W627" i="9"/>
  <c r="X627" i="9" s="1"/>
  <c r="W570" i="9"/>
  <c r="X570" i="9" s="1"/>
  <c r="W551" i="9"/>
  <c r="X551" i="9" s="1"/>
  <c r="W427" i="9"/>
  <c r="X427" i="9" s="1"/>
  <c r="W351" i="9"/>
  <c r="X351" i="9" s="1"/>
  <c r="W591" i="9"/>
  <c r="X591" i="9" s="1"/>
  <c r="W404" i="9"/>
  <c r="X404" i="9" s="1"/>
  <c r="W379" i="9"/>
  <c r="X379" i="9" s="1"/>
  <c r="W328" i="9"/>
  <c r="X328" i="9" s="1"/>
  <c r="W303" i="9"/>
  <c r="X303" i="9" s="1"/>
  <c r="W630" i="9"/>
  <c r="X630" i="9" s="1"/>
  <c r="W611" i="9"/>
  <c r="X611" i="9" s="1"/>
  <c r="W554" i="9"/>
  <c r="X554" i="9" s="1"/>
  <c r="W532" i="9"/>
  <c r="X532" i="9" s="1"/>
  <c r="W507" i="9"/>
  <c r="X507" i="9" s="1"/>
  <c r="W456" i="9"/>
  <c r="X456" i="9" s="1"/>
  <c r="W431" i="9"/>
  <c r="X431" i="9" s="1"/>
  <c r="W802" i="9"/>
  <c r="X802" i="9" s="1"/>
  <c r="W770" i="9"/>
  <c r="X770" i="9" s="1"/>
  <c r="W738" i="9"/>
  <c r="X738" i="9" s="1"/>
  <c r="W706" i="9"/>
  <c r="X706" i="9" s="1"/>
  <c r="W674" i="9"/>
  <c r="X674" i="9" s="1"/>
  <c r="W651" i="9"/>
  <c r="X651" i="9" s="1"/>
  <c r="W594" i="9"/>
  <c r="X594" i="9" s="1"/>
  <c r="W516" i="9"/>
  <c r="X516" i="9" s="1"/>
  <c r="W459" i="9"/>
  <c r="X459" i="9" s="1"/>
  <c r="W440" i="9"/>
  <c r="X440" i="9" s="1"/>
  <c r="W383" i="9"/>
  <c r="X383" i="9" s="1"/>
  <c r="W326" i="9"/>
  <c r="X326" i="9" s="1"/>
  <c r="W237" i="9"/>
  <c r="X237" i="9" s="1"/>
  <c r="W161" i="9"/>
  <c r="X161" i="9" s="1"/>
  <c r="W291" i="9"/>
  <c r="X291" i="9" s="1"/>
  <c r="W150" i="9"/>
  <c r="X150" i="9" s="1"/>
  <c r="W125" i="9"/>
  <c r="X125" i="9" s="1"/>
  <c r="AI8" i="9"/>
  <c r="W648" i="9"/>
  <c r="X648" i="9" s="1"/>
  <c r="W616" i="9"/>
  <c r="X616" i="9" s="1"/>
  <c r="W584" i="9"/>
  <c r="X584" i="9" s="1"/>
  <c r="W552" i="9"/>
  <c r="X552" i="9" s="1"/>
  <c r="W512" i="9"/>
  <c r="X512" i="9" s="1"/>
  <c r="W455" i="9"/>
  <c r="X455" i="9" s="1"/>
  <c r="W384" i="9"/>
  <c r="X384" i="9" s="1"/>
  <c r="W327" i="9"/>
  <c r="X327" i="9" s="1"/>
  <c r="W198" i="9"/>
  <c r="X198" i="9" s="1"/>
  <c r="W141" i="9"/>
  <c r="X141" i="9" s="1"/>
  <c r="W122" i="9"/>
  <c r="X122" i="9" s="1"/>
  <c r="W529" i="9"/>
  <c r="X529" i="9" s="1"/>
  <c r="W497" i="9"/>
  <c r="X497" i="9" s="1"/>
  <c r="W465" i="9"/>
  <c r="X465" i="9" s="1"/>
  <c r="W433" i="9"/>
  <c r="X433" i="9" s="1"/>
  <c r="W401" i="9"/>
  <c r="X401" i="9" s="1"/>
  <c r="W369" i="9"/>
  <c r="X369" i="9" s="1"/>
  <c r="W337" i="9"/>
  <c r="X337" i="9" s="1"/>
  <c r="W305" i="9"/>
  <c r="X305" i="9" s="1"/>
  <c r="W273" i="9"/>
  <c r="X273" i="9" s="1"/>
  <c r="W249" i="9"/>
  <c r="X249" i="9" s="1"/>
  <c r="W178" i="9"/>
  <c r="X178" i="9" s="1"/>
  <c r="W121" i="9"/>
  <c r="X121" i="9" s="1"/>
  <c r="W247" i="9"/>
  <c r="X247" i="9" s="1"/>
  <c r="W215" i="9"/>
  <c r="X215" i="9" s="1"/>
  <c r="W151" i="9"/>
  <c r="X151" i="9" s="1"/>
  <c r="W119" i="9"/>
  <c r="X119" i="9" s="1"/>
  <c r="W100" i="9"/>
  <c r="X100" i="9" s="1"/>
  <c r="W68" i="9"/>
  <c r="X68" i="9" s="1"/>
  <c r="W36" i="9"/>
  <c r="X36" i="9" s="1"/>
  <c r="W234" i="9"/>
  <c r="X234" i="9" s="1"/>
  <c r="W636" i="9"/>
  <c r="X636" i="9" s="1"/>
  <c r="W604" i="9"/>
  <c r="X604" i="9" s="1"/>
  <c r="W572" i="9"/>
  <c r="X572" i="9" s="1"/>
  <c r="W496" i="9"/>
  <c r="X496" i="9" s="1"/>
  <c r="W439" i="9"/>
  <c r="X439" i="9" s="1"/>
  <c r="W368" i="9"/>
  <c r="X368" i="9" s="1"/>
  <c r="W311" i="9"/>
  <c r="X311" i="9" s="1"/>
  <c r="W95" i="9"/>
  <c r="X95" i="9" s="1"/>
  <c r="W42" i="9"/>
  <c r="X42" i="9" s="1"/>
  <c r="W276" i="9"/>
  <c r="X276" i="9" s="1"/>
  <c r="W656" i="9"/>
  <c r="X656" i="9" s="1"/>
  <c r="W624" i="9"/>
  <c r="X624" i="9" s="1"/>
  <c r="W592" i="9"/>
  <c r="X592" i="9" s="1"/>
  <c r="W560" i="9"/>
  <c r="X560" i="9" s="1"/>
  <c r="W480" i="9"/>
  <c r="X480" i="9" s="1"/>
  <c r="W423" i="9"/>
  <c r="X423" i="9" s="1"/>
  <c r="W352" i="9"/>
  <c r="X352" i="9" s="1"/>
  <c r="W295" i="9"/>
  <c r="X295" i="9" s="1"/>
  <c r="W250" i="9"/>
  <c r="X250" i="9" s="1"/>
  <c r="W193" i="9"/>
  <c r="X193" i="9" s="1"/>
  <c r="W537" i="9"/>
  <c r="X537" i="9" s="1"/>
  <c r="W505" i="9"/>
  <c r="X505" i="9" s="1"/>
  <c r="W473" i="9"/>
  <c r="X473" i="9" s="1"/>
  <c r="W441" i="9"/>
  <c r="X441" i="9" s="1"/>
  <c r="W409" i="9"/>
  <c r="X409" i="9" s="1"/>
  <c r="W377" i="9"/>
  <c r="X377" i="9" s="1"/>
  <c r="W345" i="9"/>
  <c r="X345" i="9" s="1"/>
  <c r="W313" i="9"/>
  <c r="X313" i="9" s="1"/>
  <c r="W281" i="9"/>
  <c r="X281" i="9" s="1"/>
  <c r="W217" i="9"/>
  <c r="X217" i="9" s="1"/>
  <c r="W146" i="9"/>
  <c r="X146" i="9" s="1"/>
  <c r="W639" i="9"/>
  <c r="X639" i="9" s="1"/>
  <c r="W582" i="9"/>
  <c r="X582" i="9" s="1"/>
  <c r="W563" i="9"/>
  <c r="X563" i="9" s="1"/>
  <c r="W468" i="9"/>
  <c r="X468" i="9" s="1"/>
  <c r="W443" i="9"/>
  <c r="X443" i="9" s="1"/>
  <c r="W392" i="9"/>
  <c r="X392" i="9" s="1"/>
  <c r="W367" i="9"/>
  <c r="X367" i="9" s="1"/>
  <c r="W659" i="9"/>
  <c r="X659" i="9" s="1"/>
  <c r="W420" i="9"/>
  <c r="X420" i="9" s="1"/>
  <c r="W344" i="9"/>
  <c r="X344" i="9" s="1"/>
  <c r="W660" i="9"/>
  <c r="X660" i="9" s="1"/>
  <c r="W623" i="9"/>
  <c r="X623" i="9" s="1"/>
  <c r="W566" i="9"/>
  <c r="X566" i="9" s="1"/>
  <c r="W547" i="9"/>
  <c r="X547" i="9" s="1"/>
  <c r="W472" i="9"/>
  <c r="X472" i="9" s="1"/>
  <c r="W798" i="9"/>
  <c r="X798" i="9" s="1"/>
  <c r="W766" i="9"/>
  <c r="X766" i="9" s="1"/>
  <c r="W734" i="9"/>
  <c r="X734" i="9" s="1"/>
  <c r="W702" i="9"/>
  <c r="X702" i="9" s="1"/>
  <c r="W670" i="9"/>
  <c r="X670" i="9" s="1"/>
  <c r="W603" i="9"/>
  <c r="X603" i="9" s="1"/>
  <c r="W546" i="9"/>
  <c r="X546" i="9" s="1"/>
  <c r="W452" i="9"/>
  <c r="X452" i="9" s="1"/>
  <c r="W395" i="9"/>
  <c r="X395" i="9" s="1"/>
  <c r="W376" i="9"/>
  <c r="X376" i="9" s="1"/>
  <c r="W319" i="9"/>
  <c r="X319" i="9" s="1"/>
  <c r="W262" i="9"/>
  <c r="X262" i="9" s="1"/>
  <c r="W26" i="9"/>
  <c r="X26" i="9" s="1"/>
  <c r="W253" i="9"/>
  <c r="X253" i="9" s="1"/>
  <c r="W177" i="9"/>
  <c r="X177" i="9" s="1"/>
  <c r="W284" i="9"/>
  <c r="X284" i="9" s="1"/>
  <c r="W166" i="9"/>
  <c r="X166" i="9" s="1"/>
  <c r="W644" i="9"/>
  <c r="X644" i="9" s="1"/>
  <c r="W612" i="9"/>
  <c r="X612" i="9" s="1"/>
  <c r="W580" i="9"/>
  <c r="X580" i="9" s="1"/>
  <c r="W548" i="9"/>
  <c r="X548" i="9" s="1"/>
  <c r="W535" i="9"/>
  <c r="X535" i="9" s="1"/>
  <c r="W464" i="9"/>
  <c r="X464" i="9" s="1"/>
  <c r="W407" i="9"/>
  <c r="X407" i="9" s="1"/>
  <c r="W336" i="9"/>
  <c r="X336" i="9" s="1"/>
  <c r="W279" i="9"/>
  <c r="X279" i="9" s="1"/>
  <c r="W134" i="9"/>
  <c r="X134" i="9" s="1"/>
  <c r="W38" i="9"/>
  <c r="X38" i="9" s="1"/>
  <c r="W525" i="9"/>
  <c r="X525" i="9" s="1"/>
  <c r="W493" i="9"/>
  <c r="X493" i="9" s="1"/>
  <c r="W461" i="9"/>
  <c r="X461" i="9" s="1"/>
  <c r="W429" i="9"/>
  <c r="X429" i="9" s="1"/>
  <c r="W397" i="9"/>
  <c r="X397" i="9" s="1"/>
  <c r="W365" i="9"/>
  <c r="X365" i="9" s="1"/>
  <c r="W333" i="9"/>
  <c r="X333" i="9" s="1"/>
  <c r="W301" i="9"/>
  <c r="X301" i="9" s="1"/>
  <c r="W269" i="9"/>
  <c r="X269" i="9" s="1"/>
  <c r="W258" i="9"/>
  <c r="X258" i="9" s="1"/>
  <c r="W201" i="9"/>
  <c r="X201" i="9" s="1"/>
  <c r="W130" i="9"/>
  <c r="X130" i="9" s="1"/>
  <c r="W115" i="9"/>
  <c r="X115" i="9" s="1"/>
  <c r="W77" i="9"/>
  <c r="X77" i="9" s="1"/>
  <c r="W58" i="9"/>
  <c r="X58" i="9" s="1"/>
  <c r="W243" i="9"/>
  <c r="X243" i="9" s="1"/>
  <c r="W211" i="9"/>
  <c r="X211" i="9" s="1"/>
  <c r="W179" i="9"/>
  <c r="X179" i="9" s="1"/>
  <c r="W147" i="9"/>
  <c r="X147" i="9" s="1"/>
  <c r="W114" i="9"/>
  <c r="X114" i="9" s="1"/>
  <c r="W57" i="9"/>
  <c r="X57" i="9" s="1"/>
  <c r="W43" i="9"/>
  <c r="X43" i="9" s="1"/>
  <c r="W96" i="9"/>
  <c r="X96" i="9" s="1"/>
  <c r="W32" i="9"/>
  <c r="X32" i="9" s="1"/>
  <c r="W727" i="9"/>
  <c r="X727" i="9" s="1"/>
  <c r="W713" i="9"/>
  <c r="X713" i="9" s="1"/>
  <c r="W638" i="9"/>
  <c r="X638" i="9" s="1"/>
  <c r="W543" i="9"/>
  <c r="X543" i="9" s="1"/>
  <c r="W818" i="9"/>
  <c r="X818" i="9" s="1"/>
  <c r="W786" i="9"/>
  <c r="X786" i="9" s="1"/>
  <c r="W754" i="9"/>
  <c r="X754" i="9" s="1"/>
  <c r="W722" i="9"/>
  <c r="X722" i="9" s="1"/>
  <c r="W690" i="9"/>
  <c r="X690" i="9" s="1"/>
  <c r="W658" i="9"/>
  <c r="X658" i="9" s="1"/>
  <c r="W587" i="9"/>
  <c r="X587" i="9" s="1"/>
  <c r="W260" i="9"/>
  <c r="X260" i="9" s="1"/>
  <c r="W102" i="9"/>
  <c r="X102" i="9" s="1"/>
  <c r="W271" i="9"/>
  <c r="X271" i="9" s="1"/>
  <c r="W632" i="9"/>
  <c r="X632" i="9" s="1"/>
  <c r="W600" i="9"/>
  <c r="X600" i="9" s="1"/>
  <c r="W568" i="9"/>
  <c r="X568" i="9" s="1"/>
  <c r="W519" i="9"/>
  <c r="X519" i="9" s="1"/>
  <c r="W448" i="9"/>
  <c r="X448" i="9" s="1"/>
  <c r="W391" i="9"/>
  <c r="X391" i="9" s="1"/>
  <c r="W320" i="9"/>
  <c r="X320" i="9" s="1"/>
  <c r="W263" i="9"/>
  <c r="X263" i="9" s="1"/>
  <c r="W111" i="9"/>
  <c r="X111" i="9" s="1"/>
  <c r="W35" i="9"/>
  <c r="X35" i="9" s="1"/>
  <c r="W513" i="9"/>
  <c r="X513" i="9" s="1"/>
  <c r="W481" i="9"/>
  <c r="X481" i="9" s="1"/>
  <c r="W449" i="9"/>
  <c r="X449" i="9" s="1"/>
  <c r="W417" i="9"/>
  <c r="X417" i="9" s="1"/>
  <c r="W385" i="9"/>
  <c r="X385" i="9" s="1"/>
  <c r="W353" i="9"/>
  <c r="X353" i="9" s="1"/>
  <c r="W321" i="9"/>
  <c r="X321" i="9" s="1"/>
  <c r="W289" i="9"/>
  <c r="X289" i="9" s="1"/>
  <c r="W242" i="9"/>
  <c r="X242" i="9" s="1"/>
  <c r="W185" i="9"/>
  <c r="X185" i="9" s="1"/>
  <c r="W231" i="9"/>
  <c r="X231" i="9" s="1"/>
  <c r="W167" i="9"/>
  <c r="X167" i="9" s="1"/>
  <c r="W135" i="9"/>
  <c r="X135" i="9" s="1"/>
  <c r="W98" i="9"/>
  <c r="X98" i="9" s="1"/>
  <c r="W27" i="9"/>
  <c r="X27" i="9" s="1"/>
  <c r="W116" i="9"/>
  <c r="X116" i="9" s="1"/>
  <c r="W84" i="9"/>
  <c r="X84" i="9" s="1"/>
  <c r="W52" i="9"/>
  <c r="X52" i="9" s="1"/>
  <c r="W20" i="9"/>
  <c r="X20" i="9" s="1"/>
  <c r="V1001" i="9"/>
  <c r="AU7" i="9" s="1"/>
  <c r="W652" i="9"/>
  <c r="X652" i="9" s="1"/>
  <c r="W620" i="9"/>
  <c r="X620" i="9" s="1"/>
  <c r="W588" i="9"/>
  <c r="X588" i="9" s="1"/>
  <c r="W556" i="9"/>
  <c r="X556" i="9" s="1"/>
  <c r="W503" i="9"/>
  <c r="X503" i="9" s="1"/>
  <c r="W432" i="9"/>
  <c r="X432" i="9" s="1"/>
  <c r="W375" i="9"/>
  <c r="X375" i="9" s="1"/>
  <c r="W304" i="9"/>
  <c r="X304" i="9" s="1"/>
  <c r="W205" i="9"/>
  <c r="X205" i="9" s="1"/>
  <c r="W186" i="9"/>
  <c r="X186" i="9" s="1"/>
  <c r="W129" i="9"/>
  <c r="X129" i="9" s="1"/>
  <c r="W533" i="9"/>
  <c r="X533" i="9" s="1"/>
  <c r="W469" i="9"/>
  <c r="X469" i="9" s="1"/>
  <c r="W405" i="9"/>
  <c r="X405" i="9" s="1"/>
  <c r="W341" i="9"/>
  <c r="X341" i="9" s="1"/>
  <c r="W277" i="9"/>
  <c r="X277" i="9" s="1"/>
  <c r="W226" i="9"/>
  <c r="X226" i="9" s="1"/>
  <c r="W169" i="9"/>
  <c r="X169" i="9" s="1"/>
  <c r="W251" i="9"/>
  <c r="X251" i="9" s="1"/>
  <c r="W187" i="9"/>
  <c r="X187" i="9" s="1"/>
  <c r="W123" i="9"/>
  <c r="X123" i="9" s="1"/>
  <c r="W11" i="9"/>
  <c r="X11" i="9" s="1"/>
  <c r="W8" i="9"/>
  <c r="X8" i="9" s="1"/>
  <c r="W218" i="9"/>
  <c r="X218" i="9" s="1"/>
  <c r="W296" i="9"/>
  <c r="X296" i="9" s="1"/>
  <c r="W182" i="9"/>
  <c r="X182" i="9" s="1"/>
  <c r="W640" i="9"/>
  <c r="X640" i="9" s="1"/>
  <c r="W608" i="9"/>
  <c r="X608" i="9" s="1"/>
  <c r="W576" i="9"/>
  <c r="X576" i="9" s="1"/>
  <c r="W544" i="9"/>
  <c r="X544" i="9" s="1"/>
  <c r="W487" i="9"/>
  <c r="X487" i="9" s="1"/>
  <c r="W416" i="9"/>
  <c r="X416" i="9" s="1"/>
  <c r="W359" i="9"/>
  <c r="X359" i="9" s="1"/>
  <c r="W288" i="9"/>
  <c r="X288" i="9" s="1"/>
  <c r="W54" i="9"/>
  <c r="X54" i="9" s="1"/>
  <c r="W521" i="9"/>
  <c r="X521" i="9" s="1"/>
  <c r="W489" i="9"/>
  <c r="X489" i="9" s="1"/>
  <c r="W457" i="9"/>
  <c r="X457" i="9" s="1"/>
  <c r="W425" i="9"/>
  <c r="X425" i="9" s="1"/>
  <c r="W393" i="9"/>
  <c r="X393" i="9" s="1"/>
  <c r="W361" i="9"/>
  <c r="X361" i="9" s="1"/>
  <c r="W329" i="9"/>
  <c r="X329" i="9" s="1"/>
  <c r="W297" i="9"/>
  <c r="X297" i="9" s="1"/>
  <c r="W265" i="9"/>
  <c r="X265" i="9" s="1"/>
  <c r="W210" i="9"/>
  <c r="X210" i="9" s="1"/>
  <c r="W153" i="9"/>
  <c r="X153" i="9" s="1"/>
  <c r="W70" i="9"/>
  <c r="X70" i="9" s="1"/>
  <c r="W51" i="9"/>
  <c r="X51" i="9" s="1"/>
  <c r="W239" i="9"/>
  <c r="X239" i="9" s="1"/>
  <c r="W207" i="9"/>
  <c r="X207" i="9" s="1"/>
  <c r="W175" i="9"/>
  <c r="X175" i="9" s="1"/>
  <c r="W92" i="9"/>
  <c r="X92" i="9" s="1"/>
  <c r="W235" i="9"/>
  <c r="X235" i="9" s="1"/>
  <c r="W203" i="9"/>
  <c r="X203" i="9" s="1"/>
  <c r="W171" i="9"/>
  <c r="X171" i="9" s="1"/>
  <c r="W139" i="9"/>
  <c r="X139" i="9" s="1"/>
  <c r="W89" i="9"/>
  <c r="X89" i="9" s="1"/>
  <c r="W75" i="9"/>
  <c r="X75" i="9" s="1"/>
  <c r="W18" i="9"/>
  <c r="X18" i="9" s="1"/>
  <c r="W88" i="9"/>
  <c r="X88" i="9" s="1"/>
  <c r="W56" i="9"/>
  <c r="X56" i="9" s="1"/>
  <c r="W24" i="9"/>
  <c r="X24" i="9" s="1"/>
  <c r="W255" i="9"/>
  <c r="X255" i="9" s="1"/>
  <c r="W223" i="9"/>
  <c r="X223" i="9" s="1"/>
  <c r="W191" i="9"/>
  <c r="X191" i="9" s="1"/>
  <c r="W159" i="9"/>
  <c r="X159" i="9" s="1"/>
  <c r="W127" i="9"/>
  <c r="X127" i="9" s="1"/>
  <c r="W59" i="9"/>
  <c r="X59" i="9" s="1"/>
  <c r="W108" i="9"/>
  <c r="X108" i="9" s="1"/>
  <c r="W76" i="9"/>
  <c r="X76" i="9" s="1"/>
  <c r="W44" i="9"/>
  <c r="X44" i="9" s="1"/>
  <c r="W12" i="9"/>
  <c r="X12" i="9" s="1"/>
  <c r="Q1008" i="9"/>
  <c r="Q1007" i="9"/>
  <c r="Q1005" i="9"/>
  <c r="Q1006" i="9"/>
  <c r="AB336" i="9"/>
  <c r="AB41" i="9"/>
  <c r="Y13" i="9"/>
  <c r="AB13" i="9" s="1"/>
  <c r="Y19" i="9"/>
  <c r="Y22" i="9"/>
  <c r="Y25" i="9"/>
  <c r="AB25" i="9" s="1"/>
  <c r="Y28" i="9"/>
  <c r="Y31" i="9"/>
  <c r="Y34" i="9"/>
  <c r="Y40" i="9"/>
  <c r="Y29" i="9"/>
  <c r="Y35" i="9"/>
  <c r="Y38" i="9"/>
  <c r="Y41" i="9"/>
  <c r="Y44" i="9"/>
  <c r="Y63" i="9"/>
  <c r="AB63" i="9" s="1"/>
  <c r="Y66" i="9"/>
  <c r="Y73" i="9"/>
  <c r="Y77" i="9"/>
  <c r="Y81" i="9"/>
  <c r="Y85" i="9"/>
  <c r="Y89" i="9"/>
  <c r="AB89" i="9" s="1"/>
  <c r="Y93" i="9"/>
  <c r="Y97" i="9"/>
  <c r="AB97" i="9" s="1"/>
  <c r="Y104" i="9"/>
  <c r="AB104" i="9" s="1"/>
  <c r="Y111" i="9"/>
  <c r="AB111" i="9" s="1"/>
  <c r="Y129" i="9"/>
  <c r="Y139" i="9"/>
  <c r="Y149" i="9"/>
  <c r="AB149" i="9" s="1"/>
  <c r="Y152" i="9"/>
  <c r="AB152" i="9" s="1"/>
  <c r="Y155" i="9"/>
  <c r="Y166" i="9"/>
  <c r="Y169" i="9"/>
  <c r="Y172" i="9"/>
  <c r="Y175" i="9"/>
  <c r="Y178" i="9"/>
  <c r="Y191" i="9"/>
  <c r="Y196" i="9"/>
  <c r="Y213" i="9"/>
  <c r="AB213" i="9" s="1"/>
  <c r="Y216" i="9"/>
  <c r="Y219" i="9"/>
  <c r="Y230" i="9"/>
  <c r="Y233" i="9"/>
  <c r="Y239" i="9"/>
  <c r="Y257" i="9"/>
  <c r="Y260" i="9"/>
  <c r="Y268" i="9"/>
  <c r="AB268" i="9" s="1"/>
  <c r="Y274" i="9"/>
  <c r="Y280" i="9"/>
  <c r="Y291" i="9"/>
  <c r="Y294" i="9"/>
  <c r="Y297" i="9"/>
  <c r="Y301" i="9"/>
  <c r="AB301" i="9" s="1"/>
  <c r="Y312" i="9"/>
  <c r="Y316" i="9"/>
  <c r="Y339" i="9"/>
  <c r="AB339" i="9" s="1"/>
  <c r="Y342" i="9"/>
  <c r="Y345" i="9"/>
  <c r="AB345" i="9" s="1"/>
  <c r="Y349" i="9"/>
  <c r="Y356" i="9"/>
  <c r="Y360" i="9"/>
  <c r="Y363" i="9"/>
  <c r="Y367" i="9"/>
  <c r="AB367" i="9" s="1"/>
  <c r="Y374" i="9"/>
  <c r="Y385" i="9"/>
  <c r="AB385" i="9" s="1"/>
  <c r="Y389" i="9"/>
  <c r="AB389" i="9" s="1"/>
  <c r="Y396" i="9"/>
  <c r="Y406" i="9"/>
  <c r="Y410" i="9"/>
  <c r="AB410" i="9" s="1"/>
  <c r="Y417" i="9"/>
  <c r="AB417" i="9" s="1"/>
  <c r="Y435" i="9"/>
  <c r="AB435" i="9" s="1"/>
  <c r="Y446" i="9"/>
  <c r="Y450" i="9"/>
  <c r="Y454" i="9"/>
  <c r="AB454" i="9" s="1"/>
  <c r="Y466" i="9"/>
  <c r="Y469" i="9"/>
  <c r="Y475" i="9"/>
  <c r="AB475" i="9" s="1"/>
  <c r="Y482" i="9"/>
  <c r="Y489" i="9"/>
  <c r="Y492" i="9"/>
  <c r="Y495" i="9"/>
  <c r="Y502" i="9"/>
  <c r="Y11" i="9"/>
  <c r="Y14" i="9"/>
  <c r="Y17" i="9"/>
  <c r="AB17" i="9" s="1"/>
  <c r="Y20" i="9"/>
  <c r="Y23" i="9"/>
  <c r="Y26" i="9"/>
  <c r="Y32" i="9"/>
  <c r="Y51" i="9"/>
  <c r="Y54" i="9"/>
  <c r="Y57" i="9"/>
  <c r="Y60" i="9"/>
  <c r="Y101" i="9"/>
  <c r="Y108" i="9"/>
  <c r="AB108" i="9" s="1"/>
  <c r="Y115" i="9"/>
  <c r="AB115" i="9" s="1"/>
  <c r="Y119" i="9"/>
  <c r="Y123" i="9"/>
  <c r="Y136" i="9"/>
  <c r="Y143" i="9"/>
  <c r="Y146" i="9"/>
  <c r="Y158" i="9"/>
  <c r="Y185" i="9"/>
  <c r="Y188" i="9"/>
  <c r="AB188" i="9" s="1"/>
  <c r="Y199" i="9"/>
  <c r="Y202" i="9"/>
  <c r="Y205" i="9"/>
  <c r="Y225" i="9"/>
  <c r="Y228" i="9"/>
  <c r="Y237" i="9"/>
  <c r="AB237" i="9" s="1"/>
  <c r="Y243" i="9"/>
  <c r="AB243" i="9" s="1"/>
  <c r="Y246" i="9"/>
  <c r="Y252" i="9"/>
  <c r="Y263" i="9"/>
  <c r="Y271" i="9"/>
  <c r="Y277" i="9"/>
  <c r="Y284" i="9"/>
  <c r="Y288" i="9"/>
  <c r="Y305" i="9"/>
  <c r="AB305" i="9" s="1"/>
  <c r="Y309" i="9"/>
  <c r="Y320" i="9"/>
  <c r="Y323" i="9"/>
  <c r="Y327" i="9"/>
  <c r="Y330" i="9"/>
  <c r="Y336" i="9"/>
  <c r="Y353" i="9"/>
  <c r="Y371" i="9"/>
  <c r="AB371" i="9" s="1"/>
  <c r="Y378" i="9"/>
  <c r="AB378" i="9" s="1"/>
  <c r="Y382" i="9"/>
  <c r="AB382" i="9" s="1"/>
  <c r="Y393" i="9"/>
  <c r="Y399" i="9"/>
  <c r="Y403" i="9"/>
  <c r="Y414" i="9"/>
  <c r="AB414" i="9" s="1"/>
  <c r="Y421" i="9"/>
  <c r="AB421" i="9" s="1"/>
  <c r="Y425" i="9"/>
  <c r="AB425" i="9" s="1"/>
  <c r="Y429" i="9"/>
  <c r="AB429" i="9" s="1"/>
  <c r="Y432" i="9"/>
  <c r="Y439" i="9"/>
  <c r="Y458" i="9"/>
  <c r="Y461" i="9"/>
  <c r="Y472" i="9"/>
  <c r="Y486" i="9"/>
  <c r="Y499" i="9"/>
  <c r="Y512" i="9"/>
  <c r="Y516" i="9"/>
  <c r="AB516" i="9" s="1"/>
  <c r="Y18" i="9"/>
  <c r="Y46" i="9"/>
  <c r="Y53" i="9"/>
  <c r="Y56" i="9"/>
  <c r="Y75" i="9"/>
  <c r="Y84" i="9"/>
  <c r="AB84" i="9" s="1"/>
  <c r="Y98" i="9"/>
  <c r="Y102" i="9"/>
  <c r="Y110" i="9"/>
  <c r="Y114" i="9"/>
  <c r="Y156" i="9"/>
  <c r="Y168" i="9"/>
  <c r="Y179" i="9"/>
  <c r="Y182" i="9"/>
  <c r="Y195" i="9"/>
  <c r="Y227" i="9"/>
  <c r="Y240" i="9"/>
  <c r="Y244" i="9"/>
  <c r="Y251" i="9"/>
  <c r="AB251" i="9" s="1"/>
  <c r="Y254" i="9"/>
  <c r="Y270" i="9"/>
  <c r="Y286" i="9"/>
  <c r="Y290" i="9"/>
  <c r="Y303" i="9"/>
  <c r="Y307" i="9"/>
  <c r="Y328" i="9"/>
  <c r="Y331" i="9"/>
  <c r="Y343" i="9"/>
  <c r="Y351" i="9"/>
  <c r="Y359" i="9"/>
  <c r="Y368" i="9"/>
  <c r="AB368" i="9" s="1"/>
  <c r="Y372" i="9"/>
  <c r="Y376" i="9"/>
  <c r="Y380" i="9"/>
  <c r="Y397" i="9"/>
  <c r="Y400" i="9"/>
  <c r="Y426" i="9"/>
  <c r="Y434" i="9"/>
  <c r="AB434" i="9" s="1"/>
  <c r="Y438" i="9"/>
  <c r="AB438" i="9" s="1"/>
  <c r="Y447" i="9"/>
  <c r="Y456" i="9"/>
  <c r="Y484" i="9"/>
  <c r="Y488" i="9"/>
  <c r="Y503" i="9"/>
  <c r="Y506" i="9"/>
  <c r="Y509" i="9"/>
  <c r="Y513" i="9"/>
  <c r="AB513" i="9" s="1"/>
  <c r="Y530" i="9"/>
  <c r="Y543" i="9"/>
  <c r="AB543" i="9" s="1"/>
  <c r="Y557" i="9"/>
  <c r="Y573" i="9"/>
  <c r="Y582" i="9"/>
  <c r="Y597" i="9"/>
  <c r="Y15" i="9"/>
  <c r="Y27" i="9"/>
  <c r="Y39" i="9"/>
  <c r="Y43" i="9"/>
  <c r="Y64" i="9"/>
  <c r="Y71" i="9"/>
  <c r="Y80" i="9"/>
  <c r="AB80" i="9" s="1"/>
  <c r="Y94" i="9"/>
  <c r="Y124" i="9"/>
  <c r="AB124" i="9" s="1"/>
  <c r="Y131" i="9"/>
  <c r="Y134" i="9"/>
  <c r="AB134" i="9" s="1"/>
  <c r="Y138" i="9"/>
  <c r="AB138" i="9" s="1"/>
  <c r="Y142" i="9"/>
  <c r="AB142" i="9" s="1"/>
  <c r="Y153" i="9"/>
  <c r="Y159" i="9"/>
  <c r="Y162" i="9"/>
  <c r="Y165" i="9"/>
  <c r="Y176" i="9"/>
  <c r="Y186" i="9"/>
  <c r="Y193" i="9"/>
  <c r="Y208" i="9"/>
  <c r="Y211" i="9"/>
  <c r="Y214" i="9"/>
  <c r="Y221" i="9"/>
  <c r="Y234" i="9"/>
  <c r="Y258" i="9"/>
  <c r="Y261" i="9"/>
  <c r="Y264" i="9"/>
  <c r="Y278" i="9"/>
  <c r="Y282" i="9"/>
  <c r="Y295" i="9"/>
  <c r="Y299" i="9"/>
  <c r="Y324" i="9"/>
  <c r="AB324" i="9" s="1"/>
  <c r="Y335" i="9"/>
  <c r="Y347" i="9"/>
  <c r="Y355" i="9"/>
  <c r="Y364" i="9"/>
  <c r="Y405" i="9"/>
  <c r="AB405" i="9" s="1"/>
  <c r="Y409" i="9"/>
  <c r="Y413" i="9"/>
  <c r="Y422" i="9"/>
  <c r="AB422" i="9" s="1"/>
  <c r="Y443" i="9"/>
  <c r="AB443" i="9" s="1"/>
  <c r="Y452" i="9"/>
  <c r="AB452" i="9" s="1"/>
  <c r="Y460" i="9"/>
  <c r="Y463" i="9"/>
  <c r="Y476" i="9"/>
  <c r="Y480" i="9"/>
  <c r="Y521" i="9"/>
  <c r="Y524" i="9"/>
  <c r="Y527" i="9"/>
  <c r="Y537" i="9"/>
  <c r="Y540" i="9"/>
  <c r="Y552" i="9"/>
  <c r="Y555" i="9"/>
  <c r="Y579" i="9"/>
  <c r="Y586" i="9"/>
  <c r="Y590" i="9"/>
  <c r="Y594" i="9"/>
  <c r="Y9" i="9"/>
  <c r="Y16" i="9"/>
  <c r="Y24" i="9"/>
  <c r="Y58" i="9"/>
  <c r="Y69" i="9"/>
  <c r="Y82" i="9"/>
  <c r="AB82" i="9" s="1"/>
  <c r="Y91" i="9"/>
  <c r="AB91" i="9" s="1"/>
  <c r="Y100" i="9"/>
  <c r="Y121" i="9"/>
  <c r="Y140" i="9"/>
  <c r="Y144" i="9"/>
  <c r="AB144" i="9" s="1"/>
  <c r="Y154" i="9"/>
  <c r="Y177" i="9"/>
  <c r="Y187" i="9"/>
  <c r="AB187" i="9" s="1"/>
  <c r="Y197" i="9"/>
  <c r="Y203" i="9"/>
  <c r="Y206" i="9"/>
  <c r="Y212" i="9"/>
  <c r="Y242" i="9"/>
  <c r="Y249" i="9"/>
  <c r="Y259" i="9"/>
  <c r="Y262" i="9"/>
  <c r="Y265" i="9"/>
  <c r="Y272" i="9"/>
  <c r="Y279" i="9"/>
  <c r="Y292" i="9"/>
  <c r="Y318" i="9"/>
  <c r="Y329" i="9"/>
  <c r="Y337" i="9"/>
  <c r="Y341" i="9"/>
  <c r="Y357" i="9"/>
  <c r="Y391" i="9"/>
  <c r="AB391" i="9" s="1"/>
  <c r="Y402" i="9"/>
  <c r="AB402" i="9" s="1"/>
  <c r="Y411" i="9"/>
  <c r="AB411" i="9" s="1"/>
  <c r="Y419" i="9"/>
  <c r="AB419" i="9" s="1"/>
  <c r="Y428" i="9"/>
  <c r="Y436" i="9"/>
  <c r="Y449" i="9"/>
  <c r="Y464" i="9"/>
  <c r="Y493" i="9"/>
  <c r="Y501" i="9"/>
  <c r="Y511" i="9"/>
  <c r="Y515" i="9"/>
  <c r="Y519" i="9"/>
  <c r="Y522" i="9"/>
  <c r="Y525" i="9"/>
  <c r="Y528" i="9"/>
  <c r="Y532" i="9"/>
  <c r="Y535" i="9"/>
  <c r="AB535" i="9" s="1"/>
  <c r="Y538" i="9"/>
  <c r="Y541" i="9"/>
  <c r="Y547" i="9"/>
  <c r="Y550" i="9"/>
  <c r="Y553" i="9"/>
  <c r="Y556" i="9"/>
  <c r="Y564" i="9"/>
  <c r="Y602" i="9"/>
  <c r="Y605" i="9"/>
  <c r="AB605" i="9" s="1"/>
  <c r="Y609" i="9"/>
  <c r="AB609" i="9" s="1"/>
  <c r="Y612" i="9"/>
  <c r="Y619" i="9"/>
  <c r="Y622" i="9"/>
  <c r="Y626" i="9"/>
  <c r="Y633" i="9"/>
  <c r="AB633" i="9" s="1"/>
  <c r="Y647" i="9"/>
  <c r="AB647" i="9" s="1"/>
  <c r="Y651" i="9"/>
  <c r="Y658" i="9"/>
  <c r="Y671" i="9"/>
  <c r="Y674" i="9"/>
  <c r="Y683" i="9"/>
  <c r="Y688" i="9"/>
  <c r="Y696" i="9"/>
  <c r="Y701" i="9"/>
  <c r="Y714" i="9"/>
  <c r="Y6" i="9"/>
  <c r="Y21" i="9"/>
  <c r="Y33" i="9"/>
  <c r="Y37" i="9"/>
  <c r="Y45" i="9"/>
  <c r="AB45" i="9" s="1"/>
  <c r="Y48" i="9"/>
  <c r="Y55" i="9"/>
  <c r="Y62" i="9"/>
  <c r="Y78" i="9"/>
  <c r="AB78" i="9" s="1"/>
  <c r="Y87" i="9"/>
  <c r="Y96" i="9"/>
  <c r="Y105" i="9"/>
  <c r="AB105" i="9" s="1"/>
  <c r="Y109" i="9"/>
  <c r="Y113" i="9"/>
  <c r="Y117" i="9"/>
  <c r="AB117" i="9" s="1"/>
  <c r="Y126" i="9"/>
  <c r="Y151" i="9"/>
  <c r="Y167" i="9"/>
  <c r="Y170" i="9"/>
  <c r="Y181" i="9"/>
  <c r="AB181" i="9" s="1"/>
  <c r="Y184" i="9"/>
  <c r="Y194" i="9"/>
  <c r="Y200" i="9"/>
  <c r="Y222" i="9"/>
  <c r="Y226" i="9"/>
  <c r="Y229" i="9"/>
  <c r="AB229" i="9" s="1"/>
  <c r="Y253" i="9"/>
  <c r="Y310" i="9"/>
  <c r="AB310" i="9" s="1"/>
  <c r="Y314" i="9"/>
  <c r="Y322" i="9"/>
  <c r="AB322" i="9" s="1"/>
  <c r="Y326" i="9"/>
  <c r="Y333" i="9"/>
  <c r="AB333" i="9" s="1"/>
  <c r="Y366" i="9"/>
  <c r="Y370" i="9"/>
  <c r="Y383" i="9"/>
  <c r="Y387" i="9"/>
  <c r="AB387" i="9" s="1"/>
  <c r="Y395" i="9"/>
  <c r="Y398" i="9"/>
  <c r="Y407" i="9"/>
  <c r="AB407" i="9" s="1"/>
  <c r="Y415" i="9"/>
  <c r="Y424" i="9"/>
  <c r="Y441" i="9"/>
  <c r="Y445" i="9"/>
  <c r="Y474" i="9"/>
  <c r="AB474" i="9" s="1"/>
  <c r="Y478" i="9"/>
  <c r="Y490" i="9"/>
  <c r="Y497" i="9"/>
  <c r="Y508" i="9"/>
  <c r="Y561" i="9"/>
  <c r="Y569" i="9"/>
  <c r="Y572" i="9"/>
  <c r="Y577" i="9"/>
  <c r="Y581" i="9"/>
  <c r="Y584" i="9"/>
  <c r="Y588" i="9"/>
  <c r="Y592" i="9"/>
  <c r="Y599" i="9"/>
  <c r="Y616" i="9"/>
  <c r="Y636" i="9"/>
  <c r="Y640" i="9"/>
  <c r="Y655" i="9"/>
  <c r="AB655" i="9" s="1"/>
  <c r="Y665" i="9"/>
  <c r="Y668" i="9"/>
  <c r="Y678" i="9"/>
  <c r="Y691" i="9"/>
  <c r="Y704" i="9"/>
  <c r="Y709" i="9"/>
  <c r="Y36" i="9"/>
  <c r="Y67" i="9"/>
  <c r="Y76" i="9"/>
  <c r="Y88" i="9"/>
  <c r="Y116" i="9"/>
  <c r="Y127" i="9"/>
  <c r="Y8" i="9"/>
  <c r="Y12" i="9"/>
  <c r="Y50" i="9"/>
  <c r="Y59" i="9"/>
  <c r="AB59" i="9" s="1"/>
  <c r="Y83" i="9"/>
  <c r="AB83" i="9" s="1"/>
  <c r="Y106" i="9"/>
  <c r="Y122" i="9"/>
  <c r="Y135" i="9"/>
  <c r="Y145" i="9"/>
  <c r="Y164" i="9"/>
  <c r="Y190" i="9"/>
  <c r="Y224" i="9"/>
  <c r="Y236" i="9"/>
  <c r="Y273" i="9"/>
  <c r="Y283" i="9"/>
  <c r="Y315" i="9"/>
  <c r="Y325" i="9"/>
  <c r="Y358" i="9"/>
  <c r="Y375" i="9"/>
  <c r="Y401" i="9"/>
  <c r="AB401" i="9" s="1"/>
  <c r="Y423" i="9"/>
  <c r="Y440" i="9"/>
  <c r="AB440" i="9" s="1"/>
  <c r="Y457" i="9"/>
  <c r="Y471" i="9"/>
  <c r="Y494" i="9"/>
  <c r="Y498" i="9"/>
  <c r="Y507" i="9"/>
  <c r="AB507" i="9" s="1"/>
  <c r="Y517" i="9"/>
  <c r="Y529" i="9"/>
  <c r="Y42" i="9"/>
  <c r="Y47" i="9"/>
  <c r="Y72" i="9"/>
  <c r="Y95" i="9"/>
  <c r="Y112" i="9"/>
  <c r="Y128" i="9"/>
  <c r="Y132" i="9"/>
  <c r="AB132" i="9" s="1"/>
  <c r="Y161" i="9"/>
  <c r="Y173" i="9"/>
  <c r="AB173" i="9" s="1"/>
  <c r="Y198" i="9"/>
  <c r="Y232" i="9"/>
  <c r="Y245" i="9"/>
  <c r="Y248" i="9"/>
  <c r="Y256" i="9"/>
  <c r="Y289" i="9"/>
  <c r="Y300" i="9"/>
  <c r="Y348" i="9"/>
  <c r="Y386" i="9"/>
  <c r="Y418" i="9"/>
  <c r="AB418" i="9" s="1"/>
  <c r="Y430" i="9"/>
  <c r="Y468" i="9"/>
  <c r="Y481" i="9"/>
  <c r="Y504" i="9"/>
  <c r="Y534" i="9"/>
  <c r="Y558" i="9"/>
  <c r="Y567" i="9"/>
  <c r="Y570" i="9"/>
  <c r="Y580" i="9"/>
  <c r="Y595" i="9"/>
  <c r="Y603" i="9"/>
  <c r="AB603" i="9" s="1"/>
  <c r="Y611" i="9"/>
  <c r="Y623" i="9"/>
  <c r="AB623" i="9" s="1"/>
  <c r="Y638" i="9"/>
  <c r="Y646" i="9"/>
  <c r="Y659" i="9"/>
  <c r="Y662" i="9"/>
  <c r="Y673" i="9"/>
  <c r="Y677" i="9"/>
  <c r="Y680" i="9"/>
  <c r="Y694" i="9"/>
  <c r="Y697" i="9"/>
  <c r="Y719" i="9"/>
  <c r="Y724" i="9"/>
  <c r="Y732" i="9"/>
  <c r="Y737" i="9"/>
  <c r="Y742" i="9"/>
  <c r="Y755" i="9"/>
  <c r="Y763" i="9"/>
  <c r="Y773" i="9"/>
  <c r="Y783" i="9"/>
  <c r="Y797" i="9"/>
  <c r="Y802" i="9"/>
  <c r="Y809" i="9"/>
  <c r="Y814" i="9"/>
  <c r="Y822" i="9"/>
  <c r="Y834" i="9"/>
  <c r="Y836" i="9"/>
  <c r="Y846" i="9"/>
  <c r="Y854" i="9"/>
  <c r="Y864" i="9"/>
  <c r="Y882" i="9"/>
  <c r="Y890" i="9"/>
  <c r="Y902" i="9"/>
  <c r="Y912" i="9"/>
  <c r="Y925" i="9"/>
  <c r="Y68" i="9"/>
  <c r="Y90" i="9"/>
  <c r="Y107" i="9"/>
  <c r="Y118" i="9"/>
  <c r="Y141" i="9"/>
  <c r="Y210" i="9"/>
  <c r="Y218" i="9"/>
  <c r="Y311" i="9"/>
  <c r="Y321" i="9"/>
  <c r="Y332" i="9"/>
  <c r="AB332" i="9" s="1"/>
  <c r="Y365" i="9"/>
  <c r="Y381" i="9"/>
  <c r="Y392" i="9"/>
  <c r="Y408" i="9"/>
  <c r="AB408" i="9" s="1"/>
  <c r="Y453" i="9"/>
  <c r="Y465" i="9"/>
  <c r="Y491" i="9"/>
  <c r="Y526" i="9"/>
  <c r="Y539" i="9"/>
  <c r="Y551" i="9"/>
  <c r="Y576" i="9"/>
  <c r="Y585" i="9"/>
  <c r="Y607" i="9"/>
  <c r="Y615" i="9"/>
  <c r="Y631" i="9"/>
  <c r="Y635" i="9"/>
  <c r="Y643" i="9"/>
  <c r="Y666" i="9"/>
  <c r="Y708" i="9"/>
  <c r="Y711" i="9"/>
  <c r="Y722" i="9"/>
  <c r="Y727" i="9"/>
  <c r="Y745" i="9"/>
  <c r="Y750" i="9"/>
  <c r="Y758" i="9"/>
  <c r="Y766" i="9"/>
  <c r="Y771" i="9"/>
  <c r="Y778" i="9"/>
  <c r="Y788" i="9"/>
  <c r="Y793" i="9"/>
  <c r="Y795" i="9"/>
  <c r="Y807" i="9"/>
  <c r="Y817" i="9"/>
  <c r="Y825" i="9"/>
  <c r="Y827" i="9"/>
  <c r="Y841" i="9"/>
  <c r="Y849" i="9"/>
  <c r="Y857" i="9"/>
  <c r="Y867" i="9"/>
  <c r="Y872" i="9"/>
  <c r="Y877" i="9"/>
  <c r="Y885" i="9"/>
  <c r="Y893" i="9"/>
  <c r="Y898" i="9"/>
  <c r="Y900" i="9"/>
  <c r="Y907" i="9"/>
  <c r="Y915" i="9"/>
  <c r="Y920" i="9"/>
  <c r="Y930" i="9"/>
  <c r="Y935" i="9"/>
  <c r="Y65" i="9"/>
  <c r="AB65" i="9" s="1"/>
  <c r="Y79" i="9"/>
  <c r="AB79" i="9" s="1"/>
  <c r="Y10" i="9"/>
  <c r="Y52" i="9"/>
  <c r="Y61" i="9"/>
  <c r="AB61" i="9" s="1"/>
  <c r="Y74" i="9"/>
  <c r="Y86" i="9"/>
  <c r="Y103" i="9"/>
  <c r="Y125" i="9"/>
  <c r="Y133" i="9"/>
  <c r="Y137" i="9"/>
  <c r="Y147" i="9"/>
  <c r="Y174" i="9"/>
  <c r="Y192" i="9"/>
  <c r="Y238" i="9"/>
  <c r="Y250" i="9"/>
  <c r="Y302" i="9"/>
  <c r="AB302" i="9" s="1"/>
  <c r="Y350" i="9"/>
  <c r="Y361" i="9"/>
  <c r="Y388" i="9"/>
  <c r="Y404" i="9"/>
  <c r="Y420" i="9"/>
  <c r="Y437" i="9"/>
  <c r="Y459" i="9"/>
  <c r="Y483" i="9"/>
  <c r="AB483" i="9" s="1"/>
  <c r="Y514" i="9"/>
  <c r="Y523" i="9"/>
  <c r="AB523" i="9" s="1"/>
  <c r="Y7" i="9"/>
  <c r="Y30" i="9"/>
  <c r="Y49" i="9"/>
  <c r="AB49" i="9" s="1"/>
  <c r="Y92" i="9"/>
  <c r="Y120" i="9"/>
  <c r="Y130" i="9"/>
  <c r="AB130" i="9" s="1"/>
  <c r="Y163" i="9"/>
  <c r="AB163" i="9" s="1"/>
  <c r="Y171" i="9"/>
  <c r="Y189" i="9"/>
  <c r="Y223" i="9"/>
  <c r="Y235" i="9"/>
  <c r="Y281" i="9"/>
  <c r="Y313" i="9"/>
  <c r="Y373" i="9"/>
  <c r="AB373" i="9" s="1"/>
  <c r="Y394" i="9"/>
  <c r="AB394" i="9" s="1"/>
  <c r="Y427" i="9"/>
  <c r="AB427" i="9" s="1"/>
  <c r="Y455" i="9"/>
  <c r="AB455" i="9" s="1"/>
  <c r="Y473" i="9"/>
  <c r="Y496" i="9"/>
  <c r="Y505" i="9"/>
  <c r="Y536" i="9"/>
  <c r="Y568" i="9"/>
  <c r="Y587" i="9"/>
  <c r="Y601" i="9"/>
  <c r="Y604" i="9"/>
  <c r="Y613" i="9"/>
  <c r="Y617" i="9"/>
  <c r="Y625" i="9"/>
  <c r="Y629" i="9"/>
  <c r="Y644" i="9"/>
  <c r="Y653" i="9"/>
  <c r="Y675" i="9"/>
  <c r="Y698" i="9"/>
  <c r="Y712" i="9"/>
  <c r="Y715" i="9"/>
  <c r="Y723" i="9"/>
  <c r="Y728" i="9"/>
  <c r="Y733" i="9"/>
  <c r="Y738" i="9"/>
  <c r="Y746" i="9"/>
  <c r="Y751" i="9"/>
  <c r="Y759" i="9"/>
  <c r="Y767" i="9"/>
  <c r="Y779" i="9"/>
  <c r="Y789" i="9"/>
  <c r="Y794" i="9"/>
  <c r="Y818" i="9"/>
  <c r="Y826" i="9"/>
  <c r="Y828" i="9"/>
  <c r="Y842" i="9"/>
  <c r="Y850" i="9"/>
  <c r="Y858" i="9"/>
  <c r="Y860" i="9"/>
  <c r="Y868" i="9"/>
  <c r="Y873" i="9"/>
  <c r="Y878" i="9"/>
  <c r="Y886" i="9"/>
  <c r="Y894" i="9"/>
  <c r="Y899" i="9"/>
  <c r="Y901" i="9"/>
  <c r="Y908" i="9"/>
  <c r="Y916" i="9"/>
  <c r="Y921" i="9"/>
  <c r="Y926" i="9"/>
  <c r="Y931" i="9"/>
  <c r="Y936" i="9"/>
  <c r="Y70" i="9"/>
  <c r="Y99" i="9"/>
  <c r="Y160" i="9"/>
  <c r="Y180" i="9"/>
  <c r="Y204" i="9"/>
  <c r="Y231" i="9"/>
  <c r="Y247" i="9"/>
  <c r="Y255" i="9"/>
  <c r="Y276" i="9"/>
  <c r="Y287" i="9"/>
  <c r="Y298" i="9"/>
  <c r="Y308" i="9"/>
  <c r="Y319" i="9"/>
  <c r="Y334" i="9"/>
  <c r="Y340" i="9"/>
  <c r="AB340" i="9" s="1"/>
  <c r="Y346" i="9"/>
  <c r="Y362" i="9"/>
  <c r="Y384" i="9"/>
  <c r="Y416" i="9"/>
  <c r="Y444" i="9"/>
  <c r="AB444" i="9" s="1"/>
  <c r="Y467" i="9"/>
  <c r="AB467" i="9" s="1"/>
  <c r="Y470" i="9"/>
  <c r="Y479" i="9"/>
  <c r="AB479" i="9" s="1"/>
  <c r="Y510" i="9"/>
  <c r="Y520" i="9"/>
  <c r="Y533" i="9"/>
  <c r="Y545" i="9"/>
  <c r="Y566" i="9"/>
  <c r="Y575" i="9"/>
  <c r="Y578" i="9"/>
  <c r="Y583" i="9"/>
  <c r="Y593" i="9"/>
  <c r="Y621" i="9"/>
  <c r="Y641" i="9"/>
  <c r="Y649" i="9"/>
  <c r="Y657" i="9"/>
  <c r="Y661" i="9"/>
  <c r="Y664" i="9"/>
  <c r="Y679" i="9"/>
  <c r="Y687" i="9"/>
  <c r="Y690" i="9"/>
  <c r="Y693" i="9"/>
  <c r="Y707" i="9"/>
  <c r="Y718" i="9"/>
  <c r="Y731" i="9"/>
  <c r="Y736" i="9"/>
  <c r="Y741" i="9"/>
  <c r="Y754" i="9"/>
  <c r="Y762" i="9"/>
  <c r="Y772" i="9"/>
  <c r="Y777" i="9"/>
  <c r="Y782" i="9"/>
  <c r="Y787" i="9"/>
  <c r="Y796" i="9"/>
  <c r="Y801" i="9"/>
  <c r="Y806" i="9"/>
  <c r="Y808" i="9"/>
  <c r="Y813" i="9"/>
  <c r="Y821" i="9"/>
  <c r="Y833" i="9"/>
  <c r="Y845" i="9"/>
  <c r="Y853" i="9"/>
  <c r="Y863" i="9"/>
  <c r="Y881" i="9"/>
  <c r="Y889" i="9"/>
  <c r="Y906" i="9"/>
  <c r="Y911" i="9"/>
  <c r="Y919" i="9"/>
  <c r="Y924" i="9"/>
  <c r="Y929" i="9"/>
  <c r="Y941" i="9"/>
  <c r="Y148" i="9"/>
  <c r="Y293" i="9"/>
  <c r="AB293" i="9" s="1"/>
  <c r="Y306" i="9"/>
  <c r="Y354" i="9"/>
  <c r="Y369" i="9"/>
  <c r="AB369" i="9" s="1"/>
  <c r="Y390" i="9"/>
  <c r="Y412" i="9"/>
  <c r="AB412" i="9" s="1"/>
  <c r="Y433" i="9"/>
  <c r="Y608" i="9"/>
  <c r="Y618" i="9"/>
  <c r="Y628" i="9"/>
  <c r="Y642" i="9"/>
  <c r="Y670" i="9"/>
  <c r="Y692" i="9"/>
  <c r="Y699" i="9"/>
  <c r="Y702" i="9"/>
  <c r="Y705" i="9"/>
  <c r="Y721" i="9"/>
  <c r="Y744" i="9"/>
  <c r="Y753" i="9"/>
  <c r="Y769" i="9"/>
  <c r="Y786" i="9"/>
  <c r="Y798" i="9"/>
  <c r="Y804" i="9"/>
  <c r="Y810" i="9"/>
  <c r="Y819" i="9"/>
  <c r="Y843" i="9"/>
  <c r="Y859" i="9"/>
  <c r="Y862" i="9"/>
  <c r="Y871" i="9"/>
  <c r="Y880" i="9"/>
  <c r="Y896" i="9"/>
  <c r="Y918" i="9"/>
  <c r="Y937" i="9"/>
  <c r="Y950" i="9"/>
  <c r="Y961" i="9"/>
  <c r="Y967" i="9"/>
  <c r="Y988" i="9"/>
  <c r="Y991" i="9"/>
  <c r="Y183" i="9"/>
  <c r="Y215" i="9"/>
  <c r="Y267" i="9"/>
  <c r="Y377" i="9"/>
  <c r="Y448" i="9"/>
  <c r="Y598" i="9"/>
  <c r="Y624" i="9"/>
  <c r="Y637" i="9"/>
  <c r="Y648" i="9"/>
  <c r="Y667" i="9"/>
  <c r="Y689" i="9"/>
  <c r="Y725" i="9"/>
  <c r="Y760" i="9"/>
  <c r="Y775" i="9"/>
  <c r="Y784" i="9"/>
  <c r="Y792" i="9"/>
  <c r="Y816" i="9"/>
  <c r="Y829" i="9"/>
  <c r="Y835" i="9"/>
  <c r="Y838" i="9"/>
  <c r="Y840" i="9"/>
  <c r="Y856" i="9"/>
  <c r="Y869" i="9"/>
  <c r="Y887" i="9"/>
  <c r="Y903" i="9"/>
  <c r="Y909" i="9"/>
  <c r="Y928" i="9"/>
  <c r="Y934" i="9"/>
  <c r="Y945" i="9"/>
  <c r="Y953" i="9"/>
  <c r="Y956" i="9"/>
  <c r="Y964" i="9"/>
  <c r="Y973" i="9"/>
  <c r="Y976" i="9"/>
  <c r="Y979" i="9"/>
  <c r="Y982" i="9"/>
  <c r="Y985" i="9"/>
  <c r="Y997" i="9"/>
  <c r="Y1000" i="9"/>
  <c r="Y207" i="9"/>
  <c r="Y442" i="9"/>
  <c r="Y549" i="9"/>
  <c r="Y554" i="9"/>
  <c r="Y565" i="9"/>
  <c r="Y614" i="9"/>
  <c r="Y663" i="9"/>
  <c r="Y676" i="9"/>
  <c r="Y686" i="9"/>
  <c r="Y735" i="9"/>
  <c r="Y748" i="9"/>
  <c r="Y757" i="9"/>
  <c r="Y781" i="9"/>
  <c r="Y790" i="9"/>
  <c r="Y823" i="9"/>
  <c r="Y832" i="9"/>
  <c r="Y847" i="9"/>
  <c r="Y866" i="9"/>
  <c r="Y875" i="9"/>
  <c r="Y884" i="9"/>
  <c r="Y922" i="9"/>
  <c r="Y940" i="9"/>
  <c r="Y948" i="9"/>
  <c r="Y951" i="9"/>
  <c r="Y959" i="9"/>
  <c r="Y970" i="9"/>
  <c r="Y994" i="9"/>
  <c r="Y487" i="9"/>
  <c r="AB487" i="9" s="1"/>
  <c r="Y531" i="9"/>
  <c r="Y542" i="9"/>
  <c r="Y546" i="9"/>
  <c r="Y562" i="9"/>
  <c r="Y589" i="9"/>
  <c r="Y610" i="9"/>
  <c r="Y634" i="9"/>
  <c r="Y654" i="9"/>
  <c r="Y700" i="9"/>
  <c r="Y703" i="9"/>
  <c r="Y706" i="9"/>
  <c r="Y716" i="9"/>
  <c r="Y729" i="9"/>
  <c r="Y739" i="9"/>
  <c r="Y764" i="9"/>
  <c r="Y799" i="9"/>
  <c r="Y805" i="9"/>
  <c r="Y811" i="9"/>
  <c r="Y820" i="9"/>
  <c r="Y844" i="9"/>
  <c r="Y891" i="9"/>
  <c r="Y897" i="9"/>
  <c r="Y913" i="9"/>
  <c r="Y932" i="9"/>
  <c r="Y938" i="9"/>
  <c r="Y943" i="9"/>
  <c r="Y954" i="9"/>
  <c r="AB954" i="9" s="1"/>
  <c r="Y962" i="9"/>
  <c r="AB962" i="9" s="1"/>
  <c r="Y968" i="9"/>
  <c r="Y980" i="9"/>
  <c r="AB980" i="9" s="1"/>
  <c r="Y983" i="9"/>
  <c r="Y989" i="9"/>
  <c r="Y992" i="9"/>
  <c r="Y5" i="9"/>
  <c r="Y150" i="9"/>
  <c r="Y220" i="9"/>
  <c r="Y275" i="9"/>
  <c r="Y296" i="9"/>
  <c r="Y317" i="9"/>
  <c r="Y344" i="9"/>
  <c r="Y379" i="9"/>
  <c r="Y559" i="9"/>
  <c r="Y600" i="9"/>
  <c r="Y620" i="9"/>
  <c r="Y630" i="9"/>
  <c r="Y639" i="9"/>
  <c r="Y650" i="9"/>
  <c r="Y672" i="9"/>
  <c r="Y681" i="9"/>
  <c r="Y684" i="9"/>
  <c r="Y713" i="9"/>
  <c r="Y726" i="9"/>
  <c r="Y761" i="9"/>
  <c r="Y770" i="9"/>
  <c r="Y785" i="9"/>
  <c r="Y830" i="9"/>
  <c r="Y851" i="9"/>
  <c r="Y870" i="9"/>
  <c r="Y888" i="9"/>
  <c r="Y904" i="9"/>
  <c r="Y910" i="9"/>
  <c r="Y946" i="9"/>
  <c r="Y965" i="9"/>
  <c r="Y971" i="9"/>
  <c r="AB971" i="9" s="1"/>
  <c r="Y974" i="9"/>
  <c r="Y977" i="9"/>
  <c r="Y986" i="9"/>
  <c r="Y995" i="9"/>
  <c r="Y998" i="9"/>
  <c r="Y217" i="9"/>
  <c r="Y269" i="9"/>
  <c r="Y304" i="9"/>
  <c r="Y338" i="9"/>
  <c r="Y352" i="9"/>
  <c r="Y431" i="9"/>
  <c r="AB431" i="9" s="1"/>
  <c r="Y451" i="9"/>
  <c r="Y462" i="9"/>
  <c r="Y574" i="9"/>
  <c r="Y596" i="9"/>
  <c r="Y606" i="9"/>
  <c r="Y627" i="9"/>
  <c r="Y645" i="9"/>
  <c r="Y660" i="9"/>
  <c r="Y669" i="9"/>
  <c r="Y710" i="9"/>
  <c r="Y720" i="9"/>
  <c r="Y743" i="9"/>
  <c r="Y752" i="9"/>
  <c r="Y768" i="9"/>
  <c r="Y776" i="9"/>
  <c r="Y791" i="9"/>
  <c r="Y803" i="9"/>
  <c r="Y824" i="9"/>
  <c r="Y839" i="9"/>
  <c r="Y848" i="9"/>
  <c r="Y861" i="9"/>
  <c r="Y879" i="9"/>
  <c r="Y895" i="9"/>
  <c r="Y917" i="9"/>
  <c r="Y923" i="9"/>
  <c r="Y949" i="9"/>
  <c r="Y952" i="9"/>
  <c r="Y957" i="9"/>
  <c r="Y960" i="9"/>
  <c r="Y209" i="9"/>
  <c r="Y241" i="9"/>
  <c r="Y266" i="9"/>
  <c r="Y477" i="9"/>
  <c r="Y500" i="9"/>
  <c r="Y563" i="9"/>
  <c r="Y571" i="9"/>
  <c r="Y591" i="9"/>
  <c r="Y656" i="9"/>
  <c r="Y717" i="9"/>
  <c r="Y730" i="9"/>
  <c r="Y740" i="9"/>
  <c r="Y749" i="9"/>
  <c r="Y765" i="9"/>
  <c r="Y774" i="9"/>
  <c r="Y800" i="9"/>
  <c r="Y815" i="9"/>
  <c r="Y837" i="9"/>
  <c r="Y855" i="9"/>
  <c r="Y876" i="9"/>
  <c r="Y892" i="9"/>
  <c r="Y914" i="9"/>
  <c r="Y927" i="9"/>
  <c r="Y933" i="9"/>
  <c r="Y944" i="9"/>
  <c r="Y947" i="9"/>
  <c r="Y955" i="9"/>
  <c r="Y963" i="9"/>
  <c r="Y966" i="9"/>
  <c r="AB966" i="9" s="1"/>
  <c r="Y972" i="9"/>
  <c r="Y975" i="9"/>
  <c r="Y981" i="9"/>
  <c r="Y984" i="9"/>
  <c r="Y987" i="9"/>
  <c r="Y990" i="9"/>
  <c r="Y996" i="9"/>
  <c r="AB996" i="9" s="1"/>
  <c r="Y999" i="9"/>
  <c r="Y157" i="9"/>
  <c r="Y201" i="9"/>
  <c r="AB201" i="9" s="1"/>
  <c r="Y285" i="9"/>
  <c r="Y485" i="9"/>
  <c r="AB485" i="9" s="1"/>
  <c r="Y518" i="9"/>
  <c r="Y544" i="9"/>
  <c r="Y548" i="9"/>
  <c r="Y560" i="9"/>
  <c r="Y632" i="9"/>
  <c r="Y652" i="9"/>
  <c r="Y682" i="9"/>
  <c r="Y685" i="9"/>
  <c r="Y695" i="9"/>
  <c r="Y734" i="9"/>
  <c r="Y747" i="9"/>
  <c r="Y756" i="9"/>
  <c r="Y780" i="9"/>
  <c r="Y812" i="9"/>
  <c r="Y831" i="9"/>
  <c r="Y852" i="9"/>
  <c r="Y865" i="9"/>
  <c r="Y874" i="9"/>
  <c r="Y883" i="9"/>
  <c r="Y905" i="9"/>
  <c r="Y939" i="9"/>
  <c r="Y942" i="9"/>
  <c r="Y958" i="9"/>
  <c r="Y969" i="9"/>
  <c r="Y978" i="9"/>
  <c r="Y993" i="9"/>
  <c r="AT7" i="9" l="1"/>
  <c r="AB189" i="9"/>
  <c r="AB991" i="9"/>
  <c r="AB423" i="9"/>
  <c r="R1004" i="9" a="1"/>
  <c r="R1004" i="9" s="1"/>
  <c r="AB527" i="9"/>
  <c r="AB363" i="9"/>
  <c r="AB125" i="9"/>
  <c r="AU5" i="9"/>
  <c r="AU6" i="9" s="1"/>
  <c r="AU9" i="9" s="1"/>
  <c r="AT5" i="9"/>
  <c r="AI18" i="9"/>
  <c r="X5" i="9"/>
  <c r="W1001" i="9"/>
  <c r="AI4" i="9" s="1"/>
  <c r="AC978" i="9"/>
  <c r="AB978" i="9"/>
  <c r="Z978" i="9"/>
  <c r="AC865" i="9"/>
  <c r="AB865" i="9"/>
  <c r="Z865" i="9"/>
  <c r="AA865" i="9" s="1"/>
  <c r="AD865" i="9" s="1"/>
  <c r="AC695" i="9"/>
  <c r="Z695" i="9"/>
  <c r="AA695" i="9" s="1"/>
  <c r="AD695" i="9" s="1"/>
  <c r="AB695" i="9"/>
  <c r="AC518" i="9"/>
  <c r="Z518" i="9"/>
  <c r="AA518" i="9" s="1"/>
  <c r="AD518" i="9" s="1"/>
  <c r="AB518" i="9"/>
  <c r="AC987" i="9"/>
  <c r="Z987" i="9"/>
  <c r="AC947" i="9"/>
  <c r="AB947" i="9"/>
  <c r="Z947" i="9"/>
  <c r="AB837" i="9"/>
  <c r="Z837" i="9"/>
  <c r="AA837" i="9" s="1"/>
  <c r="AD837" i="9" s="1"/>
  <c r="AC837" i="9"/>
  <c r="Z717" i="9"/>
  <c r="AA717" i="9" s="1"/>
  <c r="AD717" i="9" s="1"/>
  <c r="AB717" i="9"/>
  <c r="AC717" i="9"/>
  <c r="AC241" i="9"/>
  <c r="Z241" i="9"/>
  <c r="AA241" i="9" s="1"/>
  <c r="AD241" i="9" s="1"/>
  <c r="Z895" i="9"/>
  <c r="AA895" i="9" s="1"/>
  <c r="AD895" i="9" s="1"/>
  <c r="AC895" i="9"/>
  <c r="AB895" i="9"/>
  <c r="AC776" i="9"/>
  <c r="Z776" i="9"/>
  <c r="AB776" i="9"/>
  <c r="AC645" i="9"/>
  <c r="Z645" i="9"/>
  <c r="AB645" i="9"/>
  <c r="Z352" i="9"/>
  <c r="AC352" i="9"/>
  <c r="AC977" i="9"/>
  <c r="Z977" i="9"/>
  <c r="AB977" i="9"/>
  <c r="AC870" i="9"/>
  <c r="AB870" i="9"/>
  <c r="Z870" i="9"/>
  <c r="AB684" i="9"/>
  <c r="Z684" i="9"/>
  <c r="AA684" i="9" s="1"/>
  <c r="AD684" i="9" s="1"/>
  <c r="AC684" i="9"/>
  <c r="AC559" i="9"/>
  <c r="Z559" i="9"/>
  <c r="AA559" i="9" s="1"/>
  <c r="AD559" i="9" s="1"/>
  <c r="AB559" i="9"/>
  <c r="AC5" i="9"/>
  <c r="Z5" i="9"/>
  <c r="AB943" i="9"/>
  <c r="AC943" i="9"/>
  <c r="Z943" i="9"/>
  <c r="Z811" i="9"/>
  <c r="AA811" i="9" s="1"/>
  <c r="AD811" i="9" s="1"/>
  <c r="AB811" i="9"/>
  <c r="AC811" i="9"/>
  <c r="Z703" i="9"/>
  <c r="AA703" i="9" s="1"/>
  <c r="AD703" i="9" s="1"/>
  <c r="AC703" i="9"/>
  <c r="AB703" i="9"/>
  <c r="AC542" i="9"/>
  <c r="AB542" i="9"/>
  <c r="Z542" i="9"/>
  <c r="Z940" i="9"/>
  <c r="AA940" i="9" s="1"/>
  <c r="AD940" i="9" s="1"/>
  <c r="AB940" i="9"/>
  <c r="AC940" i="9"/>
  <c r="AC790" i="9"/>
  <c r="Z790" i="9"/>
  <c r="AB790" i="9"/>
  <c r="AC614" i="9"/>
  <c r="AB614" i="9"/>
  <c r="Z614" i="9"/>
  <c r="AA614" i="9" s="1"/>
  <c r="AD614" i="9" s="1"/>
  <c r="AC985" i="9"/>
  <c r="Z985" i="9"/>
  <c r="AA985" i="9" s="1"/>
  <c r="AD985" i="9" s="1"/>
  <c r="AB985" i="9"/>
  <c r="AC945" i="9"/>
  <c r="Z945" i="9"/>
  <c r="AA945" i="9" s="1"/>
  <c r="AD945" i="9" s="1"/>
  <c r="AB945" i="9"/>
  <c r="Z840" i="9"/>
  <c r="AA840" i="9" s="1"/>
  <c r="AD840" i="9" s="1"/>
  <c r="AC840" i="9"/>
  <c r="AB840" i="9"/>
  <c r="AC760" i="9"/>
  <c r="AB760" i="9"/>
  <c r="Z760" i="9"/>
  <c r="AC448" i="9"/>
  <c r="Z448" i="9"/>
  <c r="AA448" i="9" s="1"/>
  <c r="AD448" i="9" s="1"/>
  <c r="AC961" i="9"/>
  <c r="Z961" i="9"/>
  <c r="AA961" i="9" s="1"/>
  <c r="AD961" i="9" s="1"/>
  <c r="AB961" i="9"/>
  <c r="AC859" i="9"/>
  <c r="Z859" i="9"/>
  <c r="AB859" i="9"/>
  <c r="AC753" i="9"/>
  <c r="AB753" i="9"/>
  <c r="Z753" i="9"/>
  <c r="AC642" i="9"/>
  <c r="Z642" i="9"/>
  <c r="AA642" i="9" s="1"/>
  <c r="AD642" i="9" s="1"/>
  <c r="AB642" i="9"/>
  <c r="AC354" i="9"/>
  <c r="Z354" i="9"/>
  <c r="AB354" i="9"/>
  <c r="Z911" i="9"/>
  <c r="AA911" i="9" s="1"/>
  <c r="AD911" i="9" s="1"/>
  <c r="AB911" i="9"/>
  <c r="AC911" i="9"/>
  <c r="AB821" i="9"/>
  <c r="Z821" i="9"/>
  <c r="AA821" i="9" s="1"/>
  <c r="AD821" i="9" s="1"/>
  <c r="AC821" i="9"/>
  <c r="AC777" i="9"/>
  <c r="AB777" i="9"/>
  <c r="Z777" i="9"/>
  <c r="Z707" i="9"/>
  <c r="AA707" i="9" s="1"/>
  <c r="AD707" i="9" s="1"/>
  <c r="AC707" i="9"/>
  <c r="AB707" i="9"/>
  <c r="AC649" i="9"/>
  <c r="Z649" i="9"/>
  <c r="AA649" i="9" s="1"/>
  <c r="AD649" i="9" s="1"/>
  <c r="AB649" i="9"/>
  <c r="AC545" i="9"/>
  <c r="AB545" i="9"/>
  <c r="Z545" i="9"/>
  <c r="AA545" i="9" s="1"/>
  <c r="AD545" i="9" s="1"/>
  <c r="AC416" i="9"/>
  <c r="Z416" i="9"/>
  <c r="AA416" i="9" s="1"/>
  <c r="AD416" i="9" s="1"/>
  <c r="AC298" i="9"/>
  <c r="Z298" i="9"/>
  <c r="AA298" i="9" s="1"/>
  <c r="AD298" i="9" s="1"/>
  <c r="AC160" i="9"/>
  <c r="Z160" i="9"/>
  <c r="AB160" i="9"/>
  <c r="AB908" i="9"/>
  <c r="AC908" i="9"/>
  <c r="Z908" i="9"/>
  <c r="Z860" i="9"/>
  <c r="AB860" i="9"/>
  <c r="AC860" i="9"/>
  <c r="AB789" i="9"/>
  <c r="Z789" i="9"/>
  <c r="AA789" i="9" s="1"/>
  <c r="AD789" i="9" s="1"/>
  <c r="AC789" i="9"/>
  <c r="Z728" i="9"/>
  <c r="AB728" i="9"/>
  <c r="AC728" i="9"/>
  <c r="AC629" i="9"/>
  <c r="Z629" i="9"/>
  <c r="AA629" i="9" s="1"/>
  <c r="AD629" i="9" s="1"/>
  <c r="AC536" i="9"/>
  <c r="Z536" i="9"/>
  <c r="AB536" i="9"/>
  <c r="AC313" i="9"/>
  <c r="Z313" i="9"/>
  <c r="AC120" i="9"/>
  <c r="Z120" i="9"/>
  <c r="AA120" i="9" s="1"/>
  <c r="AD120" i="9" s="1"/>
  <c r="AB120" i="9"/>
  <c r="AC459" i="9"/>
  <c r="Z459" i="9"/>
  <c r="AB459" i="9"/>
  <c r="AC250" i="9"/>
  <c r="Z250" i="9"/>
  <c r="AA250" i="9" s="1"/>
  <c r="AD250" i="9" s="1"/>
  <c r="AB250" i="9"/>
  <c r="AC103" i="9"/>
  <c r="Z103" i="9"/>
  <c r="AA103" i="9" s="1"/>
  <c r="AD103" i="9" s="1"/>
  <c r="Z935" i="9"/>
  <c r="AB935" i="9"/>
  <c r="AC935" i="9"/>
  <c r="AC885" i="9"/>
  <c r="AB885" i="9"/>
  <c r="Z885" i="9"/>
  <c r="AA885" i="9" s="1"/>
  <c r="AD885" i="9" s="1"/>
  <c r="AB825" i="9"/>
  <c r="Z825" i="9"/>
  <c r="AA825" i="9" s="1"/>
  <c r="AD825" i="9" s="1"/>
  <c r="AC825" i="9"/>
  <c r="AC766" i="9"/>
  <c r="AB766" i="9"/>
  <c r="Z766" i="9"/>
  <c r="AA766" i="9" s="1"/>
  <c r="AD766" i="9" s="1"/>
  <c r="AC666" i="9"/>
  <c r="AB666" i="9"/>
  <c r="Z666" i="9"/>
  <c r="AA666" i="9" s="1"/>
  <c r="AD666" i="9" s="1"/>
  <c r="AC551" i="9"/>
  <c r="Z551" i="9"/>
  <c r="AA551" i="9" s="1"/>
  <c r="AD551" i="9" s="1"/>
  <c r="AC381" i="9"/>
  <c r="Z381" i="9"/>
  <c r="AB381" i="9"/>
  <c r="AC118" i="9"/>
  <c r="Z118" i="9"/>
  <c r="AC882" i="9"/>
  <c r="AB882" i="9"/>
  <c r="Z882" i="9"/>
  <c r="AA882" i="9" s="1"/>
  <c r="AD882" i="9" s="1"/>
  <c r="AB809" i="9"/>
  <c r="Z809" i="9"/>
  <c r="AA809" i="9" s="1"/>
  <c r="AD809" i="9" s="1"/>
  <c r="AC809" i="9"/>
  <c r="Z737" i="9"/>
  <c r="AA737" i="9" s="1"/>
  <c r="AD737" i="9" s="1"/>
  <c r="AB737" i="9"/>
  <c r="AC737" i="9"/>
  <c r="AC673" i="9"/>
  <c r="AB673" i="9"/>
  <c r="Z673" i="9"/>
  <c r="AA673" i="9" s="1"/>
  <c r="AD673" i="9" s="1"/>
  <c r="AC595" i="9"/>
  <c r="Z595" i="9"/>
  <c r="AA595" i="9" s="1"/>
  <c r="AD595" i="9" s="1"/>
  <c r="AC468" i="9"/>
  <c r="AB468" i="9"/>
  <c r="Z468" i="9"/>
  <c r="AA468" i="9" s="1"/>
  <c r="AD468" i="9" s="1"/>
  <c r="AC248" i="9"/>
  <c r="AB248" i="9"/>
  <c r="Z248" i="9"/>
  <c r="AA248" i="9" s="1"/>
  <c r="AD248" i="9" s="1"/>
  <c r="AC112" i="9"/>
  <c r="Z112" i="9"/>
  <c r="AC498" i="9"/>
  <c r="AB498" i="9"/>
  <c r="Z498" i="9"/>
  <c r="AA498" i="9" s="1"/>
  <c r="AD498" i="9" s="1"/>
  <c r="AB358" i="9"/>
  <c r="Z358" i="9"/>
  <c r="AA358" i="9" s="1"/>
  <c r="AD358" i="9" s="1"/>
  <c r="AC358" i="9"/>
  <c r="AC164" i="9"/>
  <c r="Z164" i="9"/>
  <c r="AB164" i="9"/>
  <c r="AC12" i="9"/>
  <c r="Z12" i="9"/>
  <c r="AB12" i="9"/>
  <c r="Z709" i="9"/>
  <c r="AA709" i="9" s="1"/>
  <c r="AD709" i="9" s="1"/>
  <c r="AB709" i="9"/>
  <c r="AC709" i="9"/>
  <c r="AC636" i="9"/>
  <c r="AB636" i="9"/>
  <c r="Z636" i="9"/>
  <c r="AA636" i="9" s="1"/>
  <c r="AD636" i="9" s="1"/>
  <c r="AC572" i="9"/>
  <c r="AB572" i="9"/>
  <c r="Z572" i="9"/>
  <c r="AA572" i="9" s="1"/>
  <c r="AD572" i="9" s="1"/>
  <c r="AC445" i="9"/>
  <c r="Z445" i="9"/>
  <c r="AC383" i="9"/>
  <c r="Z383" i="9"/>
  <c r="AA383" i="9" s="1"/>
  <c r="AD383" i="9" s="1"/>
  <c r="AC253" i="9"/>
  <c r="Z253" i="9"/>
  <c r="AA253" i="9" s="1"/>
  <c r="AD253" i="9" s="1"/>
  <c r="AC170" i="9"/>
  <c r="Z170" i="9"/>
  <c r="AB170" i="9"/>
  <c r="AC96" i="9"/>
  <c r="Z96" i="9"/>
  <c r="AC33" i="9"/>
  <c r="Z33" i="9"/>
  <c r="AA33" i="9" s="1"/>
  <c r="AD33" i="9" s="1"/>
  <c r="AC674" i="9"/>
  <c r="Z674" i="9"/>
  <c r="AA674" i="9" s="1"/>
  <c r="AD674" i="9" s="1"/>
  <c r="AB674" i="9"/>
  <c r="AC619" i="9"/>
  <c r="Z619" i="9"/>
  <c r="AC550" i="9"/>
  <c r="AB550" i="9"/>
  <c r="Z550" i="9"/>
  <c r="AA550" i="9" s="1"/>
  <c r="AD550" i="9" s="1"/>
  <c r="AC522" i="9"/>
  <c r="AB522" i="9"/>
  <c r="Z522" i="9"/>
  <c r="AA522" i="9" s="1"/>
  <c r="AD522" i="9" s="1"/>
  <c r="AC436" i="9"/>
  <c r="Z436" i="9"/>
  <c r="AA436" i="9" s="1"/>
  <c r="AD436" i="9" s="1"/>
  <c r="AC337" i="9"/>
  <c r="Z337" i="9"/>
  <c r="AA337" i="9" s="1"/>
  <c r="AD337" i="9" s="1"/>
  <c r="AC259" i="9"/>
  <c r="Z259" i="9"/>
  <c r="AA259" i="9" s="1"/>
  <c r="AD259" i="9" s="1"/>
  <c r="AB259" i="9"/>
  <c r="AC177" i="9"/>
  <c r="AB177" i="9"/>
  <c r="Z177" i="9"/>
  <c r="AA177" i="9" s="1"/>
  <c r="AD177" i="9" s="1"/>
  <c r="AC69" i="9"/>
  <c r="Z69" i="9"/>
  <c r="AA69" i="9" s="1"/>
  <c r="AD69" i="9" s="1"/>
  <c r="AC586" i="9"/>
  <c r="AB586" i="9"/>
  <c r="Z586" i="9"/>
  <c r="AA586" i="9" s="1"/>
  <c r="AD586" i="9" s="1"/>
  <c r="AC521" i="9"/>
  <c r="AB521" i="9"/>
  <c r="Z521" i="9"/>
  <c r="AA521" i="9" s="1"/>
  <c r="AD521" i="9" s="1"/>
  <c r="AC413" i="9"/>
  <c r="Z413" i="9"/>
  <c r="AC299" i="9"/>
  <c r="AB299" i="9"/>
  <c r="Z299" i="9"/>
  <c r="AA299" i="9" s="1"/>
  <c r="AD299" i="9" s="1"/>
  <c r="AC221" i="9"/>
  <c r="Z221" i="9"/>
  <c r="AB221" i="9"/>
  <c r="AC162" i="9"/>
  <c r="Z162" i="9"/>
  <c r="AA162" i="9" s="1"/>
  <c r="AD162" i="9" s="1"/>
  <c r="AB162" i="9"/>
  <c r="AC94" i="9"/>
  <c r="Z94" i="9"/>
  <c r="AA94" i="9" s="1"/>
  <c r="AD94" i="9" s="1"/>
  <c r="AC597" i="9"/>
  <c r="Z597" i="9"/>
  <c r="AA597" i="9" s="1"/>
  <c r="AD597" i="9" s="1"/>
  <c r="AB597" i="9"/>
  <c r="AC506" i="9"/>
  <c r="AB506" i="9"/>
  <c r="Z506" i="9"/>
  <c r="AC426" i="9"/>
  <c r="Z426" i="9"/>
  <c r="AA426" i="9" s="1"/>
  <c r="AD426" i="9" s="1"/>
  <c r="Z351" i="9"/>
  <c r="AA351" i="9" s="1"/>
  <c r="AD351" i="9" s="1"/>
  <c r="AC351" i="9"/>
  <c r="AB351" i="9"/>
  <c r="AC270" i="9"/>
  <c r="Z270" i="9"/>
  <c r="AA270" i="9" s="1"/>
  <c r="AD270" i="9" s="1"/>
  <c r="AB270" i="9"/>
  <c r="AC179" i="9"/>
  <c r="Z179" i="9"/>
  <c r="AA179" i="9" s="1"/>
  <c r="AD179" i="9" s="1"/>
  <c r="AB179" i="9"/>
  <c r="AC75" i="9"/>
  <c r="Z75" i="9"/>
  <c r="AA75" i="9" s="1"/>
  <c r="AD75" i="9" s="1"/>
  <c r="AC486" i="9"/>
  <c r="AB486" i="9"/>
  <c r="Z486" i="9"/>
  <c r="AA486" i="9" s="1"/>
  <c r="AD486" i="9" s="1"/>
  <c r="AC421" i="9"/>
  <c r="Z421" i="9"/>
  <c r="AC353" i="9"/>
  <c r="Z353" i="9"/>
  <c r="AA353" i="9" s="1"/>
  <c r="AD353" i="9" s="1"/>
  <c r="AB353" i="9"/>
  <c r="AC288" i="9"/>
  <c r="AB288" i="9"/>
  <c r="Z288" i="9"/>
  <c r="AA288" i="9" s="1"/>
  <c r="AD288" i="9" s="1"/>
  <c r="AC237" i="9"/>
  <c r="Z237" i="9"/>
  <c r="AA237" i="9" s="1"/>
  <c r="AD237" i="9" s="1"/>
  <c r="AC158" i="9"/>
  <c r="Z158" i="9"/>
  <c r="AB158" i="9"/>
  <c r="AC101" i="9"/>
  <c r="AB101" i="9"/>
  <c r="Z101" i="9"/>
  <c r="AA101" i="9" s="1"/>
  <c r="AD101" i="9" s="1"/>
  <c r="AC20" i="9"/>
  <c r="Z20" i="9"/>
  <c r="AA20" i="9" s="1"/>
  <c r="AD20" i="9" s="1"/>
  <c r="AB20" i="9"/>
  <c r="AC482" i="9"/>
  <c r="Z482" i="9"/>
  <c r="AB482" i="9"/>
  <c r="AC417" i="9"/>
  <c r="Z417" i="9"/>
  <c r="Z363" i="9"/>
  <c r="AA363" i="9" s="1"/>
  <c r="AD363" i="9" s="1"/>
  <c r="AC363" i="9"/>
  <c r="AC312" i="9"/>
  <c r="AB312" i="9"/>
  <c r="Z312" i="9"/>
  <c r="AC260" i="9"/>
  <c r="AB260" i="9"/>
  <c r="Z260" i="9"/>
  <c r="AA260" i="9" s="1"/>
  <c r="AD260" i="9" s="1"/>
  <c r="AC196" i="9"/>
  <c r="Z196" i="9"/>
  <c r="AB196" i="9"/>
  <c r="AC152" i="9"/>
  <c r="Z152" i="9"/>
  <c r="AC89" i="9"/>
  <c r="Z89" i="9"/>
  <c r="AA89" i="9" s="1"/>
  <c r="AD89" i="9" s="1"/>
  <c r="AC41" i="9"/>
  <c r="Z41" i="9"/>
  <c r="AA41" i="9" s="1"/>
  <c r="AD41" i="9" s="1"/>
  <c r="AC25" i="9"/>
  <c r="Z25" i="9"/>
  <c r="AB426" i="9"/>
  <c r="AB416" i="9"/>
  <c r="AB413" i="9"/>
  <c r="AB241" i="9"/>
  <c r="AB96" i="9"/>
  <c r="AC969" i="9"/>
  <c r="AB969" i="9"/>
  <c r="Z969" i="9"/>
  <c r="AA969" i="9" s="1"/>
  <c r="AD969" i="9" s="1"/>
  <c r="AC852" i="9"/>
  <c r="AB852" i="9"/>
  <c r="Z852" i="9"/>
  <c r="Z685" i="9"/>
  <c r="AA685" i="9" s="1"/>
  <c r="AD685" i="9" s="1"/>
  <c r="AB685" i="9"/>
  <c r="AC685" i="9"/>
  <c r="AC485" i="9"/>
  <c r="Z485" i="9"/>
  <c r="AC984" i="9"/>
  <c r="AB984" i="9"/>
  <c r="Z984" i="9"/>
  <c r="AC944" i="9"/>
  <c r="AB944" i="9"/>
  <c r="Z944" i="9"/>
  <c r="AC815" i="9"/>
  <c r="AB815" i="9"/>
  <c r="Z815" i="9"/>
  <c r="AC656" i="9"/>
  <c r="Z656" i="9"/>
  <c r="AA656" i="9" s="1"/>
  <c r="AD656" i="9" s="1"/>
  <c r="AB656" i="9"/>
  <c r="AC209" i="9"/>
  <c r="Z209" i="9"/>
  <c r="Z879" i="9"/>
  <c r="AA879" i="9" s="1"/>
  <c r="AD879" i="9" s="1"/>
  <c r="AC879" i="9"/>
  <c r="AB879" i="9"/>
  <c r="AC768" i="9"/>
  <c r="AB768" i="9"/>
  <c r="Z768" i="9"/>
  <c r="AC627" i="9"/>
  <c r="AB627" i="9"/>
  <c r="Z627" i="9"/>
  <c r="Z338" i="9"/>
  <c r="AC338" i="9"/>
  <c r="AC974" i="9"/>
  <c r="Z974" i="9"/>
  <c r="AA974" i="9" s="1"/>
  <c r="AD974" i="9" s="1"/>
  <c r="AB974" i="9"/>
  <c r="Z851" i="9"/>
  <c r="AB851" i="9"/>
  <c r="AC851" i="9"/>
  <c r="AB681" i="9"/>
  <c r="AC681" i="9"/>
  <c r="Z681" i="9"/>
  <c r="AA681" i="9" s="1"/>
  <c r="AD681" i="9" s="1"/>
  <c r="AC379" i="9"/>
  <c r="AB379" i="9"/>
  <c r="Z379" i="9"/>
  <c r="AC992" i="9"/>
  <c r="AB992" i="9"/>
  <c r="Z992" i="9"/>
  <c r="AA992" i="9" s="1"/>
  <c r="AD992" i="9" s="1"/>
  <c r="AC938" i="9"/>
  <c r="AB938" i="9"/>
  <c r="Z938" i="9"/>
  <c r="AB805" i="9"/>
  <c r="Z805" i="9"/>
  <c r="AA805" i="9" s="1"/>
  <c r="AD805" i="9" s="1"/>
  <c r="AC805" i="9"/>
  <c r="Z700" i="9"/>
  <c r="AC700" i="9"/>
  <c r="AB700" i="9"/>
  <c r="AC531" i="9"/>
  <c r="Z531" i="9"/>
  <c r="AC922" i="9"/>
  <c r="AB922" i="9"/>
  <c r="Z922" i="9"/>
  <c r="AC781" i="9"/>
  <c r="AB781" i="9"/>
  <c r="Z781" i="9"/>
  <c r="AA781" i="9" s="1"/>
  <c r="AD781" i="9" s="1"/>
  <c r="AC565" i="9"/>
  <c r="Z565" i="9"/>
  <c r="AA565" i="9" s="1"/>
  <c r="AD565" i="9" s="1"/>
  <c r="AB565" i="9"/>
  <c r="AC982" i="9"/>
  <c r="Z982" i="9"/>
  <c r="AA982" i="9" s="1"/>
  <c r="AD982" i="9" s="1"/>
  <c r="AB982" i="9"/>
  <c r="AC934" i="9"/>
  <c r="Z934" i="9"/>
  <c r="AA934" i="9" s="1"/>
  <c r="AD934" i="9" s="1"/>
  <c r="AB934" i="9"/>
  <c r="AC838" i="9"/>
  <c r="Z838" i="9"/>
  <c r="AA838" i="9" s="1"/>
  <c r="AD838" i="9" s="1"/>
  <c r="AB838" i="9"/>
  <c r="Z725" i="9"/>
  <c r="AA725" i="9" s="1"/>
  <c r="AD725" i="9" s="1"/>
  <c r="AB725" i="9"/>
  <c r="AC725" i="9"/>
  <c r="AC377" i="9"/>
  <c r="Z377" i="9"/>
  <c r="AC950" i="9"/>
  <c r="Z950" i="9"/>
  <c r="AA950" i="9" s="1"/>
  <c r="AD950" i="9" s="1"/>
  <c r="Z843" i="9"/>
  <c r="AA843" i="9" s="1"/>
  <c r="AD843" i="9" s="1"/>
  <c r="AB843" i="9"/>
  <c r="AC843" i="9"/>
  <c r="Z744" i="9"/>
  <c r="AA744" i="9" s="1"/>
  <c r="AD744" i="9" s="1"/>
  <c r="AC744" i="9"/>
  <c r="AB744" i="9"/>
  <c r="AC628" i="9"/>
  <c r="Z628" i="9"/>
  <c r="AA628" i="9" s="1"/>
  <c r="AD628" i="9" s="1"/>
  <c r="AB628" i="9"/>
  <c r="AC306" i="9"/>
  <c r="Z306" i="9"/>
  <c r="AC906" i="9"/>
  <c r="Z906" i="9"/>
  <c r="AB906" i="9"/>
  <c r="AB813" i="9"/>
  <c r="Z813" i="9"/>
  <c r="AA813" i="9" s="1"/>
  <c r="AD813" i="9" s="1"/>
  <c r="AC813" i="9"/>
  <c r="AC772" i="9"/>
  <c r="AB772" i="9"/>
  <c r="Z772" i="9"/>
  <c r="AB693" i="9"/>
  <c r="AC693" i="9"/>
  <c r="Z693" i="9"/>
  <c r="AC641" i="9"/>
  <c r="Z641" i="9"/>
  <c r="AC533" i="9"/>
  <c r="Z533" i="9"/>
  <c r="AA533" i="9" s="1"/>
  <c r="AD533" i="9" s="1"/>
  <c r="AB533" i="9"/>
  <c r="AC384" i="9"/>
  <c r="Z384" i="9"/>
  <c r="AA384" i="9" s="1"/>
  <c r="AD384" i="9" s="1"/>
  <c r="AB384" i="9"/>
  <c r="AC287" i="9"/>
  <c r="Z287" i="9"/>
  <c r="AA287" i="9" s="1"/>
  <c r="AD287" i="9" s="1"/>
  <c r="AB287" i="9"/>
  <c r="AC99" i="9"/>
  <c r="Z99" i="9"/>
  <c r="AC901" i="9"/>
  <c r="Z901" i="9"/>
  <c r="AA901" i="9" s="1"/>
  <c r="AD901" i="9" s="1"/>
  <c r="AB901" i="9"/>
  <c r="AC858" i="9"/>
  <c r="AB858" i="9"/>
  <c r="Z858" i="9"/>
  <c r="AC779" i="9"/>
  <c r="Z779" i="9"/>
  <c r="AB779" i="9"/>
  <c r="Z723" i="9"/>
  <c r="AA723" i="9" s="1"/>
  <c r="AD723" i="9" s="1"/>
  <c r="AB723" i="9"/>
  <c r="AC723" i="9"/>
  <c r="AC625" i="9"/>
  <c r="Z625" i="9"/>
  <c r="AC505" i="9"/>
  <c r="AB505" i="9"/>
  <c r="Z505" i="9"/>
  <c r="AA505" i="9" s="1"/>
  <c r="AD505" i="9" s="1"/>
  <c r="AC281" i="9"/>
  <c r="Z281" i="9"/>
  <c r="AB281" i="9"/>
  <c r="AC92" i="9"/>
  <c r="Z92" i="9"/>
  <c r="AC437" i="9"/>
  <c r="Z437" i="9"/>
  <c r="AA437" i="9" s="1"/>
  <c r="AD437" i="9" s="1"/>
  <c r="AC238" i="9"/>
  <c r="Z238" i="9"/>
  <c r="AA238" i="9" s="1"/>
  <c r="AD238" i="9" s="1"/>
  <c r="AB238" i="9"/>
  <c r="AC86" i="9"/>
  <c r="Z86" i="9"/>
  <c r="AC930" i="9"/>
  <c r="Z930" i="9"/>
  <c r="AA930" i="9" s="1"/>
  <c r="AD930" i="9" s="1"/>
  <c r="AB930" i="9"/>
  <c r="AC877" i="9"/>
  <c r="Z877" i="9"/>
  <c r="AA877" i="9" s="1"/>
  <c r="AD877" i="9" s="1"/>
  <c r="AB877" i="9"/>
  <c r="AB817" i="9"/>
  <c r="Z817" i="9"/>
  <c r="AA817" i="9" s="1"/>
  <c r="AD817" i="9" s="1"/>
  <c r="AC817" i="9"/>
  <c r="AC758" i="9"/>
  <c r="Z758" i="9"/>
  <c r="AB758" i="9"/>
  <c r="AC643" i="9"/>
  <c r="Z643" i="9"/>
  <c r="AA643" i="9" s="1"/>
  <c r="AD643" i="9" s="1"/>
  <c r="AC539" i="9"/>
  <c r="Z539" i="9"/>
  <c r="Z365" i="9"/>
  <c r="AC365" i="9"/>
  <c r="AC107" i="9"/>
  <c r="Z107" i="9"/>
  <c r="AA107" i="9" s="1"/>
  <c r="AD107" i="9" s="1"/>
  <c r="Z864" i="9"/>
  <c r="AC864" i="9"/>
  <c r="AB864" i="9"/>
  <c r="AC802" i="9"/>
  <c r="AB802" i="9"/>
  <c r="Z802" i="9"/>
  <c r="Z732" i="9"/>
  <c r="AA732" i="9" s="1"/>
  <c r="AD732" i="9" s="1"/>
  <c r="AB732" i="9"/>
  <c r="AC732" i="9"/>
  <c r="AC662" i="9"/>
  <c r="AB662" i="9"/>
  <c r="Z662" i="9"/>
  <c r="AA662" i="9" s="1"/>
  <c r="AD662" i="9" s="1"/>
  <c r="AC580" i="9"/>
  <c r="AB580" i="9"/>
  <c r="Z580" i="9"/>
  <c r="AC430" i="9"/>
  <c r="Z430" i="9"/>
  <c r="AA430" i="9" s="1"/>
  <c r="AD430" i="9" s="1"/>
  <c r="Z245" i="9"/>
  <c r="AA245" i="9" s="1"/>
  <c r="AD245" i="9" s="1"/>
  <c r="AC245" i="9"/>
  <c r="AC95" i="9"/>
  <c r="Z95" i="9"/>
  <c r="AA95" i="9" s="1"/>
  <c r="AD95" i="9" s="1"/>
  <c r="AC494" i="9"/>
  <c r="Z494" i="9"/>
  <c r="AA494" i="9" s="1"/>
  <c r="AD494" i="9" s="1"/>
  <c r="AC325" i="9"/>
  <c r="Z325" i="9"/>
  <c r="AA325" i="9" s="1"/>
  <c r="AD325" i="9" s="1"/>
  <c r="AB325" i="9"/>
  <c r="AC145" i="9"/>
  <c r="Z145" i="9"/>
  <c r="AB145" i="9"/>
  <c r="AC8" i="9"/>
  <c r="Z8" i="9"/>
  <c r="AA8" i="9" s="1"/>
  <c r="AD8" i="9" s="1"/>
  <c r="AB8" i="9"/>
  <c r="Z704" i="9"/>
  <c r="AB704" i="9"/>
  <c r="AC704" i="9"/>
  <c r="AC616" i="9"/>
  <c r="AB616" i="9"/>
  <c r="Z616" i="9"/>
  <c r="AC569" i="9"/>
  <c r="Z569" i="9"/>
  <c r="AB569" i="9"/>
  <c r="AC441" i="9"/>
  <c r="AB441" i="9"/>
  <c r="Z441" i="9"/>
  <c r="AA441" i="9" s="1"/>
  <c r="AD441" i="9" s="1"/>
  <c r="AC370" i="9"/>
  <c r="Z370" i="9"/>
  <c r="AC229" i="9"/>
  <c r="Z229" i="9"/>
  <c r="AA229" i="9" s="1"/>
  <c r="AD229" i="9" s="1"/>
  <c r="AC167" i="9"/>
  <c r="AB167" i="9"/>
  <c r="Z167" i="9"/>
  <c r="AA167" i="9" s="1"/>
  <c r="AD167" i="9" s="1"/>
  <c r="AC87" i="9"/>
  <c r="Z87" i="9"/>
  <c r="AA87" i="9" s="1"/>
  <c r="AD87" i="9" s="1"/>
  <c r="AC21" i="9"/>
  <c r="AB21" i="9"/>
  <c r="Z21" i="9"/>
  <c r="AC671" i="9"/>
  <c r="Z671" i="9"/>
  <c r="AA671" i="9" s="1"/>
  <c r="AD671" i="9" s="1"/>
  <c r="AB671" i="9"/>
  <c r="AC612" i="9"/>
  <c r="AB612" i="9"/>
  <c r="Z612" i="9"/>
  <c r="AA612" i="9" s="1"/>
  <c r="AD612" i="9" s="1"/>
  <c r="AC547" i="9"/>
  <c r="Z547" i="9"/>
  <c r="AA547" i="9" s="1"/>
  <c r="AD547" i="9" s="1"/>
  <c r="AC519" i="9"/>
  <c r="Z519" i="9"/>
  <c r="AC428" i="9"/>
  <c r="Z428" i="9"/>
  <c r="AA428" i="9" s="1"/>
  <c r="AD428" i="9" s="1"/>
  <c r="Z329" i="9"/>
  <c r="AA329" i="9" s="1"/>
  <c r="AD329" i="9" s="1"/>
  <c r="AC329" i="9"/>
  <c r="AC249" i="9"/>
  <c r="Z249" i="9"/>
  <c r="AC154" i="9"/>
  <c r="AB154" i="9"/>
  <c r="Z154" i="9"/>
  <c r="AA154" i="9" s="1"/>
  <c r="AD154" i="9" s="1"/>
  <c r="AC58" i="9"/>
  <c r="Z58" i="9"/>
  <c r="AB58" i="9"/>
  <c r="AC579" i="9"/>
  <c r="Z579" i="9"/>
  <c r="AA579" i="9" s="1"/>
  <c r="AD579" i="9" s="1"/>
  <c r="AB579" i="9"/>
  <c r="AC480" i="9"/>
  <c r="Z480" i="9"/>
  <c r="AB480" i="9"/>
  <c r="AC409" i="9"/>
  <c r="Z409" i="9"/>
  <c r="AC295" i="9"/>
  <c r="Z295" i="9"/>
  <c r="AA295" i="9" s="1"/>
  <c r="AD295" i="9" s="1"/>
  <c r="AB295" i="9"/>
  <c r="AC214" i="9"/>
  <c r="Z214" i="9"/>
  <c r="AA214" i="9" s="1"/>
  <c r="AD214" i="9" s="1"/>
  <c r="AB214" i="9"/>
  <c r="AC159" i="9"/>
  <c r="Z159" i="9"/>
  <c r="AA159" i="9" s="1"/>
  <c r="AD159" i="9" s="1"/>
  <c r="AB159" i="9"/>
  <c r="AC80" i="9"/>
  <c r="Z80" i="9"/>
  <c r="AA80" i="9" s="1"/>
  <c r="AD80" i="9" s="1"/>
  <c r="AC582" i="9"/>
  <c r="AB582" i="9"/>
  <c r="Z582" i="9"/>
  <c r="AA582" i="9" s="1"/>
  <c r="AD582" i="9" s="1"/>
  <c r="AC503" i="9"/>
  <c r="Z503" i="9"/>
  <c r="AC400" i="9"/>
  <c r="Z400" i="9"/>
  <c r="AA400" i="9" s="1"/>
  <c r="AD400" i="9" s="1"/>
  <c r="Z343" i="9"/>
  <c r="AC343" i="9"/>
  <c r="AB343" i="9"/>
  <c r="AC254" i="9"/>
  <c r="Z254" i="9"/>
  <c r="AA254" i="9" s="1"/>
  <c r="AD254" i="9" s="1"/>
  <c r="AB254" i="9"/>
  <c r="AC168" i="9"/>
  <c r="Z168" i="9"/>
  <c r="AB168" i="9"/>
  <c r="AC56" i="9"/>
  <c r="Z56" i="9"/>
  <c r="AA56" i="9" s="1"/>
  <c r="AD56" i="9" s="1"/>
  <c r="AB56" i="9"/>
  <c r="AC472" i="9"/>
  <c r="Z472" i="9"/>
  <c r="AB472" i="9"/>
  <c r="AC414" i="9"/>
  <c r="Z414" i="9"/>
  <c r="Z336" i="9"/>
  <c r="AC336" i="9"/>
  <c r="AC284" i="9"/>
  <c r="AB284" i="9"/>
  <c r="Z284" i="9"/>
  <c r="AA284" i="9" s="1"/>
  <c r="AD284" i="9" s="1"/>
  <c r="AC228" i="9"/>
  <c r="Z228" i="9"/>
  <c r="AA228" i="9" s="1"/>
  <c r="AD228" i="9" s="1"/>
  <c r="AB228" i="9"/>
  <c r="AB146" i="9"/>
  <c r="AC146" i="9"/>
  <c r="Z146" i="9"/>
  <c r="AC60" i="9"/>
  <c r="Z60" i="9"/>
  <c r="AA60" i="9" s="1"/>
  <c r="AD60" i="9" s="1"/>
  <c r="AB60" i="9"/>
  <c r="AC17" i="9"/>
  <c r="Z17" i="9"/>
  <c r="AA17" i="9" s="1"/>
  <c r="AD17" i="9" s="1"/>
  <c r="AC475" i="9"/>
  <c r="Z475" i="9"/>
  <c r="AA475" i="9" s="1"/>
  <c r="AD475" i="9" s="1"/>
  <c r="Z410" i="9"/>
  <c r="AA410" i="9" s="1"/>
  <c r="AD410" i="9" s="1"/>
  <c r="AC410" i="9"/>
  <c r="Z360" i="9"/>
  <c r="AA360" i="9" s="1"/>
  <c r="AD360" i="9" s="1"/>
  <c r="AC360" i="9"/>
  <c r="AB360" i="9"/>
  <c r="AC301" i="9"/>
  <c r="Z301" i="9"/>
  <c r="AC257" i="9"/>
  <c r="Z257" i="9"/>
  <c r="AA257" i="9" s="1"/>
  <c r="AD257" i="9" s="1"/>
  <c r="AC191" i="9"/>
  <c r="AB191" i="9"/>
  <c r="Z191" i="9"/>
  <c r="AA191" i="9" s="1"/>
  <c r="AD191" i="9" s="1"/>
  <c r="AC149" i="9"/>
  <c r="Z149" i="9"/>
  <c r="AC85" i="9"/>
  <c r="AB85" i="9"/>
  <c r="Z85" i="9"/>
  <c r="AC38" i="9"/>
  <c r="Z38" i="9"/>
  <c r="AA38" i="9" s="1"/>
  <c r="AD38" i="9" s="1"/>
  <c r="AB38" i="9"/>
  <c r="AC22" i="9"/>
  <c r="Z22" i="9"/>
  <c r="AA22" i="9" s="1"/>
  <c r="AD22" i="9" s="1"/>
  <c r="AB22" i="9"/>
  <c r="AB950" i="9"/>
  <c r="AB257" i="9"/>
  <c r="AB69" i="9"/>
  <c r="AB352" i="9"/>
  <c r="AB643" i="9"/>
  <c r="AB118" i="9"/>
  <c r="AC958" i="9"/>
  <c r="Z958" i="9"/>
  <c r="AA958" i="9" s="1"/>
  <c r="AD958" i="9" s="1"/>
  <c r="AC831" i="9"/>
  <c r="AB831" i="9"/>
  <c r="Z831" i="9"/>
  <c r="AB682" i="9"/>
  <c r="Z682" i="9"/>
  <c r="AA682" i="9" s="1"/>
  <c r="AD682" i="9" s="1"/>
  <c r="AC682" i="9"/>
  <c r="AC285" i="9"/>
  <c r="Z285" i="9"/>
  <c r="AB285" i="9"/>
  <c r="AC981" i="9"/>
  <c r="AB981" i="9"/>
  <c r="Z981" i="9"/>
  <c r="AC933" i="9"/>
  <c r="AB933" i="9"/>
  <c r="Z933" i="9"/>
  <c r="Z800" i="9"/>
  <c r="AA800" i="9" s="1"/>
  <c r="AD800" i="9" s="1"/>
  <c r="AC800" i="9"/>
  <c r="AB800" i="9"/>
  <c r="AC591" i="9"/>
  <c r="Z591" i="9"/>
  <c r="AB591" i="9"/>
  <c r="AC960" i="9"/>
  <c r="AB960" i="9"/>
  <c r="Z960" i="9"/>
  <c r="AA960" i="9" s="1"/>
  <c r="AD960" i="9" s="1"/>
  <c r="AB861" i="9"/>
  <c r="Z861" i="9"/>
  <c r="AA861" i="9" s="1"/>
  <c r="AD861" i="9" s="1"/>
  <c r="AC861" i="9"/>
  <c r="AC752" i="9"/>
  <c r="Z752" i="9"/>
  <c r="AB752" i="9"/>
  <c r="AC606" i="9"/>
  <c r="Z606" i="9"/>
  <c r="AA606" i="9" s="1"/>
  <c r="AD606" i="9" s="1"/>
  <c r="AB606" i="9"/>
  <c r="AC304" i="9"/>
  <c r="AB304" i="9"/>
  <c r="Z304" i="9"/>
  <c r="AA304" i="9" s="1"/>
  <c r="AD304" i="9" s="1"/>
  <c r="AC971" i="9"/>
  <c r="Z971" i="9"/>
  <c r="AA971" i="9" s="1"/>
  <c r="AD971" i="9" s="1"/>
  <c r="AC830" i="9"/>
  <c r="AB830" i="9"/>
  <c r="Z830" i="9"/>
  <c r="AC672" i="9"/>
  <c r="Z672" i="9"/>
  <c r="AA672" i="9" s="1"/>
  <c r="AD672" i="9" s="1"/>
  <c r="AB672" i="9"/>
  <c r="AC344" i="9"/>
  <c r="Z344" i="9"/>
  <c r="AC989" i="9"/>
  <c r="AB989" i="9"/>
  <c r="Z989" i="9"/>
  <c r="Z932" i="9"/>
  <c r="AA932" i="9" s="1"/>
  <c r="AD932" i="9" s="1"/>
  <c r="AC932" i="9"/>
  <c r="AB932" i="9"/>
  <c r="AC799" i="9"/>
  <c r="Z799" i="9"/>
  <c r="AB799" i="9"/>
  <c r="AC654" i="9"/>
  <c r="Z654" i="9"/>
  <c r="AA654" i="9" s="1"/>
  <c r="AD654" i="9" s="1"/>
  <c r="AB654" i="9"/>
  <c r="AC487" i="9"/>
  <c r="Z487" i="9"/>
  <c r="AA487" i="9" s="1"/>
  <c r="AD487" i="9" s="1"/>
  <c r="AC884" i="9"/>
  <c r="AB884" i="9"/>
  <c r="Z884" i="9"/>
  <c r="AC757" i="9"/>
  <c r="Z757" i="9"/>
  <c r="AA757" i="9" s="1"/>
  <c r="AD757" i="9" s="1"/>
  <c r="AB757" i="9"/>
  <c r="AC554" i="9"/>
  <c r="Z554" i="9"/>
  <c r="AA554" i="9" s="1"/>
  <c r="AD554" i="9" s="1"/>
  <c r="AB554" i="9"/>
  <c r="AC979" i="9"/>
  <c r="Z979" i="9"/>
  <c r="AA979" i="9" s="1"/>
  <c r="AD979" i="9" s="1"/>
  <c r="Z928" i="9"/>
  <c r="AA928" i="9" s="1"/>
  <c r="AD928" i="9" s="1"/>
  <c r="AB928" i="9"/>
  <c r="AC928" i="9"/>
  <c r="Z835" i="9"/>
  <c r="AB835" i="9"/>
  <c r="AC835" i="9"/>
  <c r="AB689" i="9"/>
  <c r="AC689" i="9"/>
  <c r="Z689" i="9"/>
  <c r="AC267" i="9"/>
  <c r="Z267" i="9"/>
  <c r="AB267" i="9"/>
  <c r="AC937" i="9"/>
  <c r="AB937" i="9"/>
  <c r="Z937" i="9"/>
  <c r="Z819" i="9"/>
  <c r="AA819" i="9" s="1"/>
  <c r="AD819" i="9" s="1"/>
  <c r="AC819" i="9"/>
  <c r="AB819" i="9"/>
  <c r="Z721" i="9"/>
  <c r="AB721" i="9"/>
  <c r="AC721" i="9"/>
  <c r="AC618" i="9"/>
  <c r="Z618" i="9"/>
  <c r="AA618" i="9" s="1"/>
  <c r="AD618" i="9" s="1"/>
  <c r="AB618" i="9"/>
  <c r="AC293" i="9"/>
  <c r="Z293" i="9"/>
  <c r="AC889" i="9"/>
  <c r="Z889" i="9"/>
  <c r="AA889" i="9" s="1"/>
  <c r="AD889" i="9" s="1"/>
  <c r="AB889" i="9"/>
  <c r="Z808" i="9"/>
  <c r="AA808" i="9" s="1"/>
  <c r="AD808" i="9" s="1"/>
  <c r="AB808" i="9"/>
  <c r="AC808" i="9"/>
  <c r="AC762" i="9"/>
  <c r="AB762" i="9"/>
  <c r="Z762" i="9"/>
  <c r="AA762" i="9" s="1"/>
  <c r="AD762" i="9" s="1"/>
  <c r="AB690" i="9"/>
  <c r="Z690" i="9"/>
  <c r="AC690" i="9"/>
  <c r="AC621" i="9"/>
  <c r="Z621" i="9"/>
  <c r="AA621" i="9" s="1"/>
  <c r="AD621" i="9" s="1"/>
  <c r="AC520" i="9"/>
  <c r="AB520" i="9"/>
  <c r="Z520" i="9"/>
  <c r="AC362" i="9"/>
  <c r="Z362" i="9"/>
  <c r="AB362" i="9"/>
  <c r="AC276" i="9"/>
  <c r="AB276" i="9"/>
  <c r="Z276" i="9"/>
  <c r="AA276" i="9" s="1"/>
  <c r="AD276" i="9" s="1"/>
  <c r="AC70" i="9"/>
  <c r="AB70" i="9"/>
  <c r="Z70" i="9"/>
  <c r="AA70" i="9" s="1"/>
  <c r="AD70" i="9" s="1"/>
  <c r="Z899" i="9"/>
  <c r="AC899" i="9"/>
  <c r="AB899" i="9"/>
  <c r="AC850" i="9"/>
  <c r="Z850" i="9"/>
  <c r="AA850" i="9" s="1"/>
  <c r="AD850" i="9" s="1"/>
  <c r="AB850" i="9"/>
  <c r="AC767" i="9"/>
  <c r="AB767" i="9"/>
  <c r="Z767" i="9"/>
  <c r="AA767" i="9" s="1"/>
  <c r="AD767" i="9" s="1"/>
  <c r="Z715" i="9"/>
  <c r="AA715" i="9" s="1"/>
  <c r="AD715" i="9" s="1"/>
  <c r="AB715" i="9"/>
  <c r="AC715" i="9"/>
  <c r="AC617" i="9"/>
  <c r="Z617" i="9"/>
  <c r="AC496" i="9"/>
  <c r="AB496" i="9"/>
  <c r="Z496" i="9"/>
  <c r="AC235" i="9"/>
  <c r="Z235" i="9"/>
  <c r="AC49" i="9"/>
  <c r="Z49" i="9"/>
  <c r="AC420" i="9"/>
  <c r="Z420" i="9"/>
  <c r="AA420" i="9" s="1"/>
  <c r="AD420" i="9" s="1"/>
  <c r="AC192" i="9"/>
  <c r="Z192" i="9"/>
  <c r="AB192" i="9"/>
  <c r="AC74" i="9"/>
  <c r="Z74" i="9"/>
  <c r="AA74" i="9" s="1"/>
  <c r="AD74" i="9" s="1"/>
  <c r="AB920" i="9"/>
  <c r="Z920" i="9"/>
  <c r="AA920" i="9" s="1"/>
  <c r="AD920" i="9" s="1"/>
  <c r="AC920" i="9"/>
  <c r="AB872" i="9"/>
  <c r="AC872" i="9"/>
  <c r="Z872" i="9"/>
  <c r="AB807" i="9"/>
  <c r="Z807" i="9"/>
  <c r="AA807" i="9" s="1"/>
  <c r="AD807" i="9" s="1"/>
  <c r="AC807" i="9"/>
  <c r="AC750" i="9"/>
  <c r="AB750" i="9"/>
  <c r="Z750" i="9"/>
  <c r="AC635" i="9"/>
  <c r="Z635" i="9"/>
  <c r="AC526" i="9"/>
  <c r="Z526" i="9"/>
  <c r="AC332" i="9"/>
  <c r="Z332" i="9"/>
  <c r="AC90" i="9"/>
  <c r="Z90" i="9"/>
  <c r="AC854" i="9"/>
  <c r="Z854" i="9"/>
  <c r="AB854" i="9"/>
  <c r="AB797" i="9"/>
  <c r="Z797" i="9"/>
  <c r="AA797" i="9" s="1"/>
  <c r="AD797" i="9" s="1"/>
  <c r="AC797" i="9"/>
  <c r="Z724" i="9"/>
  <c r="AA724" i="9" s="1"/>
  <c r="AD724" i="9" s="1"/>
  <c r="AB724" i="9"/>
  <c r="AC724" i="9"/>
  <c r="AC659" i="9"/>
  <c r="Z659" i="9"/>
  <c r="AC570" i="9"/>
  <c r="AB570" i="9"/>
  <c r="Z570" i="9"/>
  <c r="AC418" i="9"/>
  <c r="Z418" i="9"/>
  <c r="AC232" i="9"/>
  <c r="AB232" i="9"/>
  <c r="Z232" i="9"/>
  <c r="AA232" i="9" s="1"/>
  <c r="AD232" i="9" s="1"/>
  <c r="AC72" i="9"/>
  <c r="Z72" i="9"/>
  <c r="AC471" i="9"/>
  <c r="AB471" i="9"/>
  <c r="Z471" i="9"/>
  <c r="AC315" i="9"/>
  <c r="Z315" i="9"/>
  <c r="AB315" i="9"/>
  <c r="AC135" i="9"/>
  <c r="Z135" i="9"/>
  <c r="AA135" i="9" s="1"/>
  <c r="AD135" i="9" s="1"/>
  <c r="AB135" i="9"/>
  <c r="AC127" i="9"/>
  <c r="AB127" i="9"/>
  <c r="Z127" i="9"/>
  <c r="AA127" i="9" s="1"/>
  <c r="AD127" i="9" s="1"/>
  <c r="Z691" i="9"/>
  <c r="AB691" i="9"/>
  <c r="AC691" i="9"/>
  <c r="AC599" i="9"/>
  <c r="Z599" i="9"/>
  <c r="AA599" i="9" s="1"/>
  <c r="AD599" i="9" s="1"/>
  <c r="AC561" i="9"/>
  <c r="Z561" i="9"/>
  <c r="AA561" i="9" s="1"/>
  <c r="AD561" i="9" s="1"/>
  <c r="AB561" i="9"/>
  <c r="AC424" i="9"/>
  <c r="Z424" i="9"/>
  <c r="AB366" i="9"/>
  <c r="Z366" i="9"/>
  <c r="AA366" i="9" s="1"/>
  <c r="AD366" i="9" s="1"/>
  <c r="AC366" i="9"/>
  <c r="AC226" i="9"/>
  <c r="Z226" i="9"/>
  <c r="AA226" i="9" s="1"/>
  <c r="AD226" i="9" s="1"/>
  <c r="AB226" i="9"/>
  <c r="AC151" i="9"/>
  <c r="Z151" i="9"/>
  <c r="AC78" i="9"/>
  <c r="Z78" i="9"/>
  <c r="AC6" i="9"/>
  <c r="Z6" i="9"/>
  <c r="AA6" i="9" s="1"/>
  <c r="AD6" i="9" s="1"/>
  <c r="AB6" i="9"/>
  <c r="AC658" i="9"/>
  <c r="Z658" i="9"/>
  <c r="AB658" i="9"/>
  <c r="AC609" i="9"/>
  <c r="Z609" i="9"/>
  <c r="AC541" i="9"/>
  <c r="AB541" i="9"/>
  <c r="Z541" i="9"/>
  <c r="AC515" i="9"/>
  <c r="Z515" i="9"/>
  <c r="AC419" i="9"/>
  <c r="Z419" i="9"/>
  <c r="Z318" i="9"/>
  <c r="AC318" i="9"/>
  <c r="AC242" i="9"/>
  <c r="Z242" i="9"/>
  <c r="AA242" i="9" s="1"/>
  <c r="AD242" i="9" s="1"/>
  <c r="AB242" i="9"/>
  <c r="AC144" i="9"/>
  <c r="Z144" i="9"/>
  <c r="AC24" i="9"/>
  <c r="AB24" i="9"/>
  <c r="Z24" i="9"/>
  <c r="AA24" i="9" s="1"/>
  <c r="AD24" i="9" s="1"/>
  <c r="AC555" i="9"/>
  <c r="AB555" i="9"/>
  <c r="Z555" i="9"/>
  <c r="AC476" i="9"/>
  <c r="AB476" i="9"/>
  <c r="Z476" i="9"/>
  <c r="AC405" i="9"/>
  <c r="Z405" i="9"/>
  <c r="AC282" i="9"/>
  <c r="Z282" i="9"/>
  <c r="AA282" i="9" s="1"/>
  <c r="AD282" i="9" s="1"/>
  <c r="AB282" i="9"/>
  <c r="AC211" i="9"/>
  <c r="AB211" i="9"/>
  <c r="Z211" i="9"/>
  <c r="AA211" i="9" s="1"/>
  <c r="AD211" i="9" s="1"/>
  <c r="AC153" i="9"/>
  <c r="Z153" i="9"/>
  <c r="AA153" i="9" s="1"/>
  <c r="AD153" i="9" s="1"/>
  <c r="AB153" i="9"/>
  <c r="AC71" i="9"/>
  <c r="Z71" i="9"/>
  <c r="AC573" i="9"/>
  <c r="Z573" i="9"/>
  <c r="AB573" i="9"/>
  <c r="AC488" i="9"/>
  <c r="AB488" i="9"/>
  <c r="Z488" i="9"/>
  <c r="Z397" i="9"/>
  <c r="AC397" i="9"/>
  <c r="Z331" i="9"/>
  <c r="AB331" i="9"/>
  <c r="AC331" i="9"/>
  <c r="AC251" i="9"/>
  <c r="Z251" i="9"/>
  <c r="AA251" i="9" s="1"/>
  <c r="AD251" i="9" s="1"/>
  <c r="AC156" i="9"/>
  <c r="Z156" i="9"/>
  <c r="AB156" i="9"/>
  <c r="AC53" i="9"/>
  <c r="Z53" i="9"/>
  <c r="AA53" i="9" s="1"/>
  <c r="AD53" i="9" s="1"/>
  <c r="AB53" i="9"/>
  <c r="AC461" i="9"/>
  <c r="Z461" i="9"/>
  <c r="AB461" i="9"/>
  <c r="AC403" i="9"/>
  <c r="AB403" i="9"/>
  <c r="Z403" i="9"/>
  <c r="Z330" i="9"/>
  <c r="AC330" i="9"/>
  <c r="AC277" i="9"/>
  <c r="Z277" i="9"/>
  <c r="AB277" i="9"/>
  <c r="AC225" i="9"/>
  <c r="Z225" i="9"/>
  <c r="AC143" i="9"/>
  <c r="Z143" i="9"/>
  <c r="AB143" i="9"/>
  <c r="AC57" i="9"/>
  <c r="Z57" i="9"/>
  <c r="AA57" i="9" s="1"/>
  <c r="AD57" i="9" s="1"/>
  <c r="AC14" i="9"/>
  <c r="Z14" i="9"/>
  <c r="AA14" i="9" s="1"/>
  <c r="AD14" i="9" s="1"/>
  <c r="AB14" i="9"/>
  <c r="AC469" i="9"/>
  <c r="Z469" i="9"/>
  <c r="AB469" i="9"/>
  <c r="AC406" i="9"/>
  <c r="Z406" i="9"/>
  <c r="AA406" i="9" s="1"/>
  <c r="AD406" i="9" s="1"/>
  <c r="AB406" i="9"/>
  <c r="Z356" i="9"/>
  <c r="AA356" i="9" s="1"/>
  <c r="AD356" i="9" s="1"/>
  <c r="AC356" i="9"/>
  <c r="AC297" i="9"/>
  <c r="Z297" i="9"/>
  <c r="AB297" i="9"/>
  <c r="AC239" i="9"/>
  <c r="AB239" i="9"/>
  <c r="Z239" i="9"/>
  <c r="AC178" i="9"/>
  <c r="Z178" i="9"/>
  <c r="AB178" i="9"/>
  <c r="AC139" i="9"/>
  <c r="AB139" i="9"/>
  <c r="Z139" i="9"/>
  <c r="AC81" i="9"/>
  <c r="AB81" i="9"/>
  <c r="Z81" i="9"/>
  <c r="AC35" i="9"/>
  <c r="AB35" i="9"/>
  <c r="Z35" i="9"/>
  <c r="AA35" i="9" s="1"/>
  <c r="AD35" i="9" s="1"/>
  <c r="AC19" i="9"/>
  <c r="AB19" i="9"/>
  <c r="Z19" i="9"/>
  <c r="AA19" i="9" s="1"/>
  <c r="AD19" i="9" s="1"/>
  <c r="AB619" i="9"/>
  <c r="AB397" i="9"/>
  <c r="AB249" i="9"/>
  <c r="AB539" i="9"/>
  <c r="AB90" i="9"/>
  <c r="AB430" i="9"/>
  <c r="AB641" i="9"/>
  <c r="AB313" i="9"/>
  <c r="AB370" i="9"/>
  <c r="AB87" i="9"/>
  <c r="AB531" i="9"/>
  <c r="AB344" i="9"/>
  <c r="AB235" i="9"/>
  <c r="AB245" i="9"/>
  <c r="AB377" i="9"/>
  <c r="AB99" i="9"/>
  <c r="AB107" i="9"/>
  <c r="AC942" i="9"/>
  <c r="AB942" i="9"/>
  <c r="Z942" i="9"/>
  <c r="AA942" i="9" s="1"/>
  <c r="AD942" i="9" s="1"/>
  <c r="AC812" i="9"/>
  <c r="AB812" i="9"/>
  <c r="Z812" i="9"/>
  <c r="AA812" i="9" s="1"/>
  <c r="AD812" i="9" s="1"/>
  <c r="AC652" i="9"/>
  <c r="AB652" i="9"/>
  <c r="Z652" i="9"/>
  <c r="AA652" i="9" s="1"/>
  <c r="AD652" i="9" s="1"/>
  <c r="AC201" i="9"/>
  <c r="Z201" i="9"/>
  <c r="AC975" i="9"/>
  <c r="Z975" i="9"/>
  <c r="Z927" i="9"/>
  <c r="AA927" i="9" s="1"/>
  <c r="AD927" i="9" s="1"/>
  <c r="AB927" i="9"/>
  <c r="AC927" i="9"/>
  <c r="AC774" i="9"/>
  <c r="Z774" i="9"/>
  <c r="AB774" i="9"/>
  <c r="AC571" i="9"/>
  <c r="Z571" i="9"/>
  <c r="AB571" i="9"/>
  <c r="AC957" i="9"/>
  <c r="Z957" i="9"/>
  <c r="AA957" i="9" s="1"/>
  <c r="AD957" i="9" s="1"/>
  <c r="AB957" i="9"/>
  <c r="Z848" i="9"/>
  <c r="AA848" i="9" s="1"/>
  <c r="AD848" i="9" s="1"/>
  <c r="AB848" i="9"/>
  <c r="AC848" i="9"/>
  <c r="Z743" i="9"/>
  <c r="AA743" i="9" s="1"/>
  <c r="AD743" i="9" s="1"/>
  <c r="AB743" i="9"/>
  <c r="AC743" i="9"/>
  <c r="AC596" i="9"/>
  <c r="AB596" i="9"/>
  <c r="Z596" i="9"/>
  <c r="AA596" i="9" s="1"/>
  <c r="AD596" i="9" s="1"/>
  <c r="AC269" i="9"/>
  <c r="AB269" i="9"/>
  <c r="Z269" i="9"/>
  <c r="AA269" i="9" s="1"/>
  <c r="AD269" i="9" s="1"/>
  <c r="AC965" i="9"/>
  <c r="AB965" i="9"/>
  <c r="Z965" i="9"/>
  <c r="AC785" i="9"/>
  <c r="AB785" i="9"/>
  <c r="Z785" i="9"/>
  <c r="AA785" i="9" s="1"/>
  <c r="AD785" i="9" s="1"/>
  <c r="AC650" i="9"/>
  <c r="Z650" i="9"/>
  <c r="AA650" i="9" s="1"/>
  <c r="AD650" i="9" s="1"/>
  <c r="AB650" i="9"/>
  <c r="AC317" i="9"/>
  <c r="Z317" i="9"/>
  <c r="AC983" i="9"/>
  <c r="Z983" i="9"/>
  <c r="AA983" i="9" s="1"/>
  <c r="AD983" i="9" s="1"/>
  <c r="AC913" i="9"/>
  <c r="Z913" i="9"/>
  <c r="AA913" i="9" s="1"/>
  <c r="AD913" i="9" s="1"/>
  <c r="AB913" i="9"/>
  <c r="AC764" i="9"/>
  <c r="Z764" i="9"/>
  <c r="AB764" i="9"/>
  <c r="AC634" i="9"/>
  <c r="AB634" i="9"/>
  <c r="Z634" i="9"/>
  <c r="AA634" i="9" s="1"/>
  <c r="AD634" i="9" s="1"/>
  <c r="AC994" i="9"/>
  <c r="AB994" i="9"/>
  <c r="Z994" i="9"/>
  <c r="AA994" i="9" s="1"/>
  <c r="AD994" i="9" s="1"/>
  <c r="AC875" i="9"/>
  <c r="Z875" i="9"/>
  <c r="AB875" i="9"/>
  <c r="Z748" i="9"/>
  <c r="AA748" i="9" s="1"/>
  <c r="AD748" i="9" s="1"/>
  <c r="AB748" i="9"/>
  <c r="AC748" i="9"/>
  <c r="AC549" i="9"/>
  <c r="AB549" i="9"/>
  <c r="Z549" i="9"/>
  <c r="AA549" i="9" s="1"/>
  <c r="AD549" i="9" s="1"/>
  <c r="AC976" i="9"/>
  <c r="Z976" i="9"/>
  <c r="AB976" i="9"/>
  <c r="AC909" i="9"/>
  <c r="AB909" i="9"/>
  <c r="Z909" i="9"/>
  <c r="AA909" i="9" s="1"/>
  <c r="AD909" i="9" s="1"/>
  <c r="AB829" i="9"/>
  <c r="Z829" i="9"/>
  <c r="AA829" i="9" s="1"/>
  <c r="AD829" i="9" s="1"/>
  <c r="AC829" i="9"/>
  <c r="AC667" i="9"/>
  <c r="AB667" i="9"/>
  <c r="Z667" i="9"/>
  <c r="AA667" i="9" s="1"/>
  <c r="AD667" i="9" s="1"/>
  <c r="AC215" i="9"/>
  <c r="Z215" i="9"/>
  <c r="AB215" i="9"/>
  <c r="AC918" i="9"/>
  <c r="AB918" i="9"/>
  <c r="Z918" i="9"/>
  <c r="AC810" i="9"/>
  <c r="AB810" i="9"/>
  <c r="Z810" i="9"/>
  <c r="AA810" i="9" s="1"/>
  <c r="AD810" i="9" s="1"/>
  <c r="Z705" i="9"/>
  <c r="AA705" i="9" s="1"/>
  <c r="AD705" i="9" s="1"/>
  <c r="AB705" i="9"/>
  <c r="AC705" i="9"/>
  <c r="AC608" i="9"/>
  <c r="Z608" i="9"/>
  <c r="AB608" i="9"/>
  <c r="AC148" i="9"/>
  <c r="AB148" i="9"/>
  <c r="Z148" i="9"/>
  <c r="AC881" i="9"/>
  <c r="AB881" i="9"/>
  <c r="Z881" i="9"/>
  <c r="AA881" i="9" s="1"/>
  <c r="AD881" i="9" s="1"/>
  <c r="AC806" i="9"/>
  <c r="Z806" i="9"/>
  <c r="AB806" i="9"/>
  <c r="AC754" i="9"/>
  <c r="Z754" i="9"/>
  <c r="AB754" i="9"/>
  <c r="Z687" i="9"/>
  <c r="AC687" i="9"/>
  <c r="AB687" i="9"/>
  <c r="AC593" i="9"/>
  <c r="AB593" i="9"/>
  <c r="Z593" i="9"/>
  <c r="AC510" i="9"/>
  <c r="Z510" i="9"/>
  <c r="AA510" i="9" s="1"/>
  <c r="AD510" i="9" s="1"/>
  <c r="Z346" i="9"/>
  <c r="AC346" i="9"/>
  <c r="AC255" i="9"/>
  <c r="AB255" i="9"/>
  <c r="Z255" i="9"/>
  <c r="Z936" i="9"/>
  <c r="AA936" i="9" s="1"/>
  <c r="AD936" i="9" s="1"/>
  <c r="AB936" i="9"/>
  <c r="AC936" i="9"/>
  <c r="AC894" i="9"/>
  <c r="Z894" i="9"/>
  <c r="AB894" i="9"/>
  <c r="AC842" i="9"/>
  <c r="Z842" i="9"/>
  <c r="AA842" i="9" s="1"/>
  <c r="AD842" i="9" s="1"/>
  <c r="AB842" i="9"/>
  <c r="AC759" i="9"/>
  <c r="Z759" i="9"/>
  <c r="AA759" i="9" s="1"/>
  <c r="AD759" i="9" s="1"/>
  <c r="AB759" i="9"/>
  <c r="Z712" i="9"/>
  <c r="AA712" i="9" s="1"/>
  <c r="AD712" i="9" s="1"/>
  <c r="AC712" i="9"/>
  <c r="AB712" i="9"/>
  <c r="AC613" i="9"/>
  <c r="Z613" i="9"/>
  <c r="AA613" i="9" s="1"/>
  <c r="AD613" i="9" s="1"/>
  <c r="AC473" i="9"/>
  <c r="AB473" i="9"/>
  <c r="Z473" i="9"/>
  <c r="AA473" i="9" s="1"/>
  <c r="AD473" i="9" s="1"/>
  <c r="AC223" i="9"/>
  <c r="AB223" i="9"/>
  <c r="Z223" i="9"/>
  <c r="AA223" i="9" s="1"/>
  <c r="AD223" i="9" s="1"/>
  <c r="AC30" i="9"/>
  <c r="Z30" i="9"/>
  <c r="AA30" i="9" s="1"/>
  <c r="AD30" i="9" s="1"/>
  <c r="AB30" i="9"/>
  <c r="AC404" i="9"/>
  <c r="Z404" i="9"/>
  <c r="AC174" i="9"/>
  <c r="Z174" i="9"/>
  <c r="AA174" i="9" s="1"/>
  <c r="AD174" i="9" s="1"/>
  <c r="AB174" i="9"/>
  <c r="AC61" i="9"/>
  <c r="Z61" i="9"/>
  <c r="AA61" i="9" s="1"/>
  <c r="AD61" i="9" s="1"/>
  <c r="Z915" i="9"/>
  <c r="AB915" i="9"/>
  <c r="AC915" i="9"/>
  <c r="Z867" i="9"/>
  <c r="AC867" i="9"/>
  <c r="AB867" i="9"/>
  <c r="Z795" i="9"/>
  <c r="AA795" i="9" s="1"/>
  <c r="AD795" i="9" s="1"/>
  <c r="AB795" i="9"/>
  <c r="AC795" i="9"/>
  <c r="Z745" i="9"/>
  <c r="AA745" i="9" s="1"/>
  <c r="AD745" i="9" s="1"/>
  <c r="AC745" i="9"/>
  <c r="AB745" i="9"/>
  <c r="AC631" i="9"/>
  <c r="Z631" i="9"/>
  <c r="AA631" i="9" s="1"/>
  <c r="AD631" i="9" s="1"/>
  <c r="AC491" i="9"/>
  <c r="Z491" i="9"/>
  <c r="AA491" i="9" s="1"/>
  <c r="AD491" i="9" s="1"/>
  <c r="Z321" i="9"/>
  <c r="AA321" i="9" s="1"/>
  <c r="AD321" i="9" s="1"/>
  <c r="AB321" i="9"/>
  <c r="AC321" i="9"/>
  <c r="AC68" i="9"/>
  <c r="Z68" i="9"/>
  <c r="AA68" i="9" s="1"/>
  <c r="AD68" i="9" s="1"/>
  <c r="AB68" i="9"/>
  <c r="AC846" i="9"/>
  <c r="Z846" i="9"/>
  <c r="AB846" i="9"/>
  <c r="AC783" i="9"/>
  <c r="AB783" i="9"/>
  <c r="Z783" i="9"/>
  <c r="AA783" i="9" s="1"/>
  <c r="AD783" i="9" s="1"/>
  <c r="Z719" i="9"/>
  <c r="AA719" i="9" s="1"/>
  <c r="AD719" i="9" s="1"/>
  <c r="AC719" i="9"/>
  <c r="AB719" i="9"/>
  <c r="AC646" i="9"/>
  <c r="Z646" i="9"/>
  <c r="AA646" i="9" s="1"/>
  <c r="AD646" i="9" s="1"/>
  <c r="AB646" i="9"/>
  <c r="AC567" i="9"/>
  <c r="Z567" i="9"/>
  <c r="AA567" i="9" s="1"/>
  <c r="AD567" i="9" s="1"/>
  <c r="AB567" i="9"/>
  <c r="AC386" i="9"/>
  <c r="Z386" i="9"/>
  <c r="AB198" i="9"/>
  <c r="AC198" i="9"/>
  <c r="Z198" i="9"/>
  <c r="AA198" i="9" s="1"/>
  <c r="AD198" i="9" s="1"/>
  <c r="AC47" i="9"/>
  <c r="Z47" i="9"/>
  <c r="AA47" i="9" s="1"/>
  <c r="AD47" i="9" s="1"/>
  <c r="AB47" i="9"/>
  <c r="AC457" i="9"/>
  <c r="Z457" i="9"/>
  <c r="AA457" i="9" s="1"/>
  <c r="AD457" i="9" s="1"/>
  <c r="AC283" i="9"/>
  <c r="AB283" i="9"/>
  <c r="Z283" i="9"/>
  <c r="AA283" i="9" s="1"/>
  <c r="AD283" i="9" s="1"/>
  <c r="AC122" i="9"/>
  <c r="Z122" i="9"/>
  <c r="AB122" i="9"/>
  <c r="AC116" i="9"/>
  <c r="Z116" i="9"/>
  <c r="AA116" i="9" s="1"/>
  <c r="AD116" i="9" s="1"/>
  <c r="AC678" i="9"/>
  <c r="Z678" i="9"/>
  <c r="AA678" i="9" s="1"/>
  <c r="AD678" i="9" s="1"/>
  <c r="AB678" i="9"/>
  <c r="AC592" i="9"/>
  <c r="AB592" i="9"/>
  <c r="Z592" i="9"/>
  <c r="AA592" i="9" s="1"/>
  <c r="AD592" i="9" s="1"/>
  <c r="AC508" i="9"/>
  <c r="AB508" i="9"/>
  <c r="Z508" i="9"/>
  <c r="AC415" i="9"/>
  <c r="Z415" i="9"/>
  <c r="AC333" i="9"/>
  <c r="Z333" i="9"/>
  <c r="AB222" i="9"/>
  <c r="AC222" i="9"/>
  <c r="Z222" i="9"/>
  <c r="AA222" i="9" s="1"/>
  <c r="AD222" i="9" s="1"/>
  <c r="AC126" i="9"/>
  <c r="Z126" i="9"/>
  <c r="AC62" i="9"/>
  <c r="Z62" i="9"/>
  <c r="AA62" i="9" s="1"/>
  <c r="AD62" i="9" s="1"/>
  <c r="AB62" i="9"/>
  <c r="Z714" i="9"/>
  <c r="AA714" i="9" s="1"/>
  <c r="AD714" i="9" s="1"/>
  <c r="AB714" i="9"/>
  <c r="AC714" i="9"/>
  <c r="AC651" i="9"/>
  <c r="Z651" i="9"/>
  <c r="AA651" i="9" s="1"/>
  <c r="AD651" i="9" s="1"/>
  <c r="AC605" i="9"/>
  <c r="Z605" i="9"/>
  <c r="AA605" i="9" s="1"/>
  <c r="AD605" i="9" s="1"/>
  <c r="AC538" i="9"/>
  <c r="Z538" i="9"/>
  <c r="AB538" i="9"/>
  <c r="AC511" i="9"/>
  <c r="Z511" i="9"/>
  <c r="AA511" i="9" s="1"/>
  <c r="AD511" i="9" s="1"/>
  <c r="AC411" i="9"/>
  <c r="Z411" i="9"/>
  <c r="AC292" i="9"/>
  <c r="AB292" i="9"/>
  <c r="Z292" i="9"/>
  <c r="AB212" i="9"/>
  <c r="AC212" i="9"/>
  <c r="Z212" i="9"/>
  <c r="AC140" i="9"/>
  <c r="Z140" i="9"/>
  <c r="AC16" i="9"/>
  <c r="Z16" i="9"/>
  <c r="AA16" i="9" s="1"/>
  <c r="AD16" i="9" s="1"/>
  <c r="AB16" i="9"/>
  <c r="AC552" i="9"/>
  <c r="AB552" i="9"/>
  <c r="Z552" i="9"/>
  <c r="AC463" i="9"/>
  <c r="Z463" i="9"/>
  <c r="AB463" i="9"/>
  <c r="Z364" i="9"/>
  <c r="AC364" i="9"/>
  <c r="AC278" i="9"/>
  <c r="Z278" i="9"/>
  <c r="AA278" i="9" s="1"/>
  <c r="AD278" i="9" s="1"/>
  <c r="AB278" i="9"/>
  <c r="AC208" i="9"/>
  <c r="Z208" i="9"/>
  <c r="AA208" i="9" s="1"/>
  <c r="AD208" i="9" s="1"/>
  <c r="AB208" i="9"/>
  <c r="AC142" i="9"/>
  <c r="Z142" i="9"/>
  <c r="AA142" i="9" s="1"/>
  <c r="AD142" i="9" s="1"/>
  <c r="AC64" i="9"/>
  <c r="Z64" i="9"/>
  <c r="AA64" i="9" s="1"/>
  <c r="AD64" i="9" s="1"/>
  <c r="AB64" i="9"/>
  <c r="Z557" i="9"/>
  <c r="AC557" i="9"/>
  <c r="AB557" i="9"/>
  <c r="AB484" i="9"/>
  <c r="AC484" i="9"/>
  <c r="Z484" i="9"/>
  <c r="AC380" i="9"/>
  <c r="Z380" i="9"/>
  <c r="AC328" i="9"/>
  <c r="Z328" i="9"/>
  <c r="AC244" i="9"/>
  <c r="Z244" i="9"/>
  <c r="AB244" i="9"/>
  <c r="AC114" i="9"/>
  <c r="Z114" i="9"/>
  <c r="AA114" i="9" s="1"/>
  <c r="AD114" i="9" s="1"/>
  <c r="AB114" i="9"/>
  <c r="AC46" i="9"/>
  <c r="AB46" i="9"/>
  <c r="Z46" i="9"/>
  <c r="AA46" i="9" s="1"/>
  <c r="AD46" i="9" s="1"/>
  <c r="AC458" i="9"/>
  <c r="AB458" i="9"/>
  <c r="Z458" i="9"/>
  <c r="AC399" i="9"/>
  <c r="Z399" i="9"/>
  <c r="AA399" i="9" s="1"/>
  <c r="AD399" i="9" s="1"/>
  <c r="Z327" i="9"/>
  <c r="AC327" i="9"/>
  <c r="AB327" i="9"/>
  <c r="AC271" i="9"/>
  <c r="AB271" i="9"/>
  <c r="Z271" i="9"/>
  <c r="AA271" i="9" s="1"/>
  <c r="AD271" i="9" s="1"/>
  <c r="AC205" i="9"/>
  <c r="Z205" i="9"/>
  <c r="AC136" i="9"/>
  <c r="Z136" i="9"/>
  <c r="AB136" i="9"/>
  <c r="AC54" i="9"/>
  <c r="Z54" i="9"/>
  <c r="AA54" i="9" s="1"/>
  <c r="AD54" i="9" s="1"/>
  <c r="AB54" i="9"/>
  <c r="AC11" i="9"/>
  <c r="AB11" i="9"/>
  <c r="Z11" i="9"/>
  <c r="AC466" i="9"/>
  <c r="AB466" i="9"/>
  <c r="Z466" i="9"/>
  <c r="AA466" i="9" s="1"/>
  <c r="AD466" i="9" s="1"/>
  <c r="AC396" i="9"/>
  <c r="Z396" i="9"/>
  <c r="AB396" i="9"/>
  <c r="Z349" i="9"/>
  <c r="AC349" i="9"/>
  <c r="AC294" i="9"/>
  <c r="Z294" i="9"/>
  <c r="AA294" i="9" s="1"/>
  <c r="AD294" i="9" s="1"/>
  <c r="AB294" i="9"/>
  <c r="AC233" i="9"/>
  <c r="Z233" i="9"/>
  <c r="AC175" i="9"/>
  <c r="Z175" i="9"/>
  <c r="AC129" i="9"/>
  <c r="AB129" i="9"/>
  <c r="Z129" i="9"/>
  <c r="AC77" i="9"/>
  <c r="Z77" i="9"/>
  <c r="AB77" i="9"/>
  <c r="AC29" i="9"/>
  <c r="Z29" i="9"/>
  <c r="AA29" i="9" s="1"/>
  <c r="AD29" i="9" s="1"/>
  <c r="AC13" i="9"/>
  <c r="Z13" i="9"/>
  <c r="AA13" i="9" s="1"/>
  <c r="AD13" i="9" s="1"/>
  <c r="AB983" i="9"/>
  <c r="AB617" i="9"/>
  <c r="AB635" i="9"/>
  <c r="AB515" i="9"/>
  <c r="AB613" i="9"/>
  <c r="AB72" i="9"/>
  <c r="AB987" i="9"/>
  <c r="AB511" i="9"/>
  <c r="AB346" i="9"/>
  <c r="AB457" i="9"/>
  <c r="AB386" i="9"/>
  <c r="AB621" i="9"/>
  <c r="AB233" i="9"/>
  <c r="AB445" i="9"/>
  <c r="AB298" i="9"/>
  <c r="AB175" i="9"/>
  <c r="AB33" i="9"/>
  <c r="AB140" i="9"/>
  <c r="AB95" i="9"/>
  <c r="AC939" i="9"/>
  <c r="Z939" i="9"/>
  <c r="AB939" i="9"/>
  <c r="AC780" i="9"/>
  <c r="AB780" i="9"/>
  <c r="Z780" i="9"/>
  <c r="AC632" i="9"/>
  <c r="Z632" i="9"/>
  <c r="AA632" i="9" s="1"/>
  <c r="AD632" i="9" s="1"/>
  <c r="AB632" i="9"/>
  <c r="AC157" i="9"/>
  <c r="Z157" i="9"/>
  <c r="AC972" i="9"/>
  <c r="Z972" i="9"/>
  <c r="AB972" i="9"/>
  <c r="AC914" i="9"/>
  <c r="Z914" i="9"/>
  <c r="AA914" i="9" s="1"/>
  <c r="AD914" i="9" s="1"/>
  <c r="AB914" i="9"/>
  <c r="AC765" i="9"/>
  <c r="AB765" i="9"/>
  <c r="Z765" i="9"/>
  <c r="AA765" i="9" s="1"/>
  <c r="AD765" i="9" s="1"/>
  <c r="AC563" i="9"/>
  <c r="Z563" i="9"/>
  <c r="AA563" i="9" s="1"/>
  <c r="AD563" i="9" s="1"/>
  <c r="AB563" i="9"/>
  <c r="AC952" i="9"/>
  <c r="AB952" i="9"/>
  <c r="Z952" i="9"/>
  <c r="AB839" i="9"/>
  <c r="Z839" i="9"/>
  <c r="AA839" i="9" s="1"/>
  <c r="AD839" i="9" s="1"/>
  <c r="AC839" i="9"/>
  <c r="Z720" i="9"/>
  <c r="AA720" i="9" s="1"/>
  <c r="AD720" i="9" s="1"/>
  <c r="AC720" i="9"/>
  <c r="AB720" i="9"/>
  <c r="AC574" i="9"/>
  <c r="Z574" i="9"/>
  <c r="AB574" i="9"/>
  <c r="AC217" i="9"/>
  <c r="Z217" i="9"/>
  <c r="AC946" i="9"/>
  <c r="Z946" i="9"/>
  <c r="AA946" i="9" s="1"/>
  <c r="AD946" i="9" s="1"/>
  <c r="AC770" i="9"/>
  <c r="Z770" i="9"/>
  <c r="AA770" i="9" s="1"/>
  <c r="AD770" i="9" s="1"/>
  <c r="AB770" i="9"/>
  <c r="AC639" i="9"/>
  <c r="Z639" i="9"/>
  <c r="AA639" i="9" s="1"/>
  <c r="AD639" i="9" s="1"/>
  <c r="AB639" i="9"/>
  <c r="AC296" i="9"/>
  <c r="AB296" i="9"/>
  <c r="Z296" i="9"/>
  <c r="AA296" i="9" s="1"/>
  <c r="AD296" i="9" s="1"/>
  <c r="AC980" i="9"/>
  <c r="Z980" i="9"/>
  <c r="AC897" i="9"/>
  <c r="Z897" i="9"/>
  <c r="AA897" i="9" s="1"/>
  <c r="AD897" i="9" s="1"/>
  <c r="AB897" i="9"/>
  <c r="Z739" i="9"/>
  <c r="AA739" i="9" s="1"/>
  <c r="AD739" i="9" s="1"/>
  <c r="AC739" i="9"/>
  <c r="AB739" i="9"/>
  <c r="AC610" i="9"/>
  <c r="AB610" i="9"/>
  <c r="Z610" i="9"/>
  <c r="AA610" i="9" s="1"/>
  <c r="AD610" i="9" s="1"/>
  <c r="AC970" i="9"/>
  <c r="Z970" i="9"/>
  <c r="AA970" i="9" s="1"/>
  <c r="AD970" i="9" s="1"/>
  <c r="AB970" i="9"/>
  <c r="AC866" i="9"/>
  <c r="Z866" i="9"/>
  <c r="AA866" i="9" s="1"/>
  <c r="AD866" i="9" s="1"/>
  <c r="AB866" i="9"/>
  <c r="Z735" i="9"/>
  <c r="AA735" i="9" s="1"/>
  <c r="AD735" i="9" s="1"/>
  <c r="AB735" i="9"/>
  <c r="AC735" i="9"/>
  <c r="AC442" i="9"/>
  <c r="Z442" i="9"/>
  <c r="AA442" i="9" s="1"/>
  <c r="AD442" i="9" s="1"/>
  <c r="AC973" i="9"/>
  <c r="AB973" i="9"/>
  <c r="Z973" i="9"/>
  <c r="Z903" i="9"/>
  <c r="AA903" i="9" s="1"/>
  <c r="AD903" i="9" s="1"/>
  <c r="AC903" i="9"/>
  <c r="AB903" i="9"/>
  <c r="Z816" i="9"/>
  <c r="AA816" i="9" s="1"/>
  <c r="AD816" i="9" s="1"/>
  <c r="AC816" i="9"/>
  <c r="AB816" i="9"/>
  <c r="AC648" i="9"/>
  <c r="Z648" i="9"/>
  <c r="AB648" i="9"/>
  <c r="AC183" i="9"/>
  <c r="Z183" i="9"/>
  <c r="AA183" i="9" s="1"/>
  <c r="AD183" i="9" s="1"/>
  <c r="AB183" i="9"/>
  <c r="AB896" i="9"/>
  <c r="Z896" i="9"/>
  <c r="AC896" i="9"/>
  <c r="AC804" i="9"/>
  <c r="AB804" i="9"/>
  <c r="Z804" i="9"/>
  <c r="Z702" i="9"/>
  <c r="AA702" i="9" s="1"/>
  <c r="AD702" i="9" s="1"/>
  <c r="AB702" i="9"/>
  <c r="AC702" i="9"/>
  <c r="AC433" i="9"/>
  <c r="AB433" i="9"/>
  <c r="Z433" i="9"/>
  <c r="AA433" i="9" s="1"/>
  <c r="AD433" i="9" s="1"/>
  <c r="AC941" i="9"/>
  <c r="AB941" i="9"/>
  <c r="Z941" i="9"/>
  <c r="AA941" i="9" s="1"/>
  <c r="AD941" i="9" s="1"/>
  <c r="AC863" i="9"/>
  <c r="AB863" i="9"/>
  <c r="Z863" i="9"/>
  <c r="AB801" i="9"/>
  <c r="Z801" i="9"/>
  <c r="AA801" i="9" s="1"/>
  <c r="AD801" i="9" s="1"/>
  <c r="AC801" i="9"/>
  <c r="Z741" i="9"/>
  <c r="AA741" i="9" s="1"/>
  <c r="AD741" i="9" s="1"/>
  <c r="AC741" i="9"/>
  <c r="AB741" i="9"/>
  <c r="AB679" i="9"/>
  <c r="Z679" i="9"/>
  <c r="AC679" i="9"/>
  <c r="AC583" i="9"/>
  <c r="Z583" i="9"/>
  <c r="AA583" i="9" s="1"/>
  <c r="AD583" i="9" s="1"/>
  <c r="AB583" i="9"/>
  <c r="AC479" i="9"/>
  <c r="Z479" i="9"/>
  <c r="Z340" i="9"/>
  <c r="AC340" i="9"/>
  <c r="AC247" i="9"/>
  <c r="AB247" i="9"/>
  <c r="Z247" i="9"/>
  <c r="AA247" i="9" s="1"/>
  <c r="AD247" i="9" s="1"/>
  <c r="Z931" i="9"/>
  <c r="AA931" i="9" s="1"/>
  <c r="AD931" i="9" s="1"/>
  <c r="AB931" i="9"/>
  <c r="AC931" i="9"/>
  <c r="AC886" i="9"/>
  <c r="AB886" i="9"/>
  <c r="Z886" i="9"/>
  <c r="AA886" i="9" s="1"/>
  <c r="AD886" i="9" s="1"/>
  <c r="AC828" i="9"/>
  <c r="Z828" i="9"/>
  <c r="AB828" i="9"/>
  <c r="AC751" i="9"/>
  <c r="Z751" i="9"/>
  <c r="AA751" i="9" s="1"/>
  <c r="AD751" i="9" s="1"/>
  <c r="AB751" i="9"/>
  <c r="Z698" i="9"/>
  <c r="AB698" i="9"/>
  <c r="AC698" i="9"/>
  <c r="AC604" i="9"/>
  <c r="AB604" i="9"/>
  <c r="Z604" i="9"/>
  <c r="AC455" i="9"/>
  <c r="Z455" i="9"/>
  <c r="AC189" i="9"/>
  <c r="Z189" i="9"/>
  <c r="AC7" i="9"/>
  <c r="AB7" i="9"/>
  <c r="Z7" i="9"/>
  <c r="AC388" i="9"/>
  <c r="Z388" i="9"/>
  <c r="AA388" i="9" s="1"/>
  <c r="AD388" i="9" s="1"/>
  <c r="AC147" i="9"/>
  <c r="Z147" i="9"/>
  <c r="AA147" i="9" s="1"/>
  <c r="AD147" i="9" s="1"/>
  <c r="AB147" i="9"/>
  <c r="AC52" i="9"/>
  <c r="Z52" i="9"/>
  <c r="AA52" i="9" s="1"/>
  <c r="AD52" i="9" s="1"/>
  <c r="AB52" i="9"/>
  <c r="AC907" i="9"/>
  <c r="AB907" i="9"/>
  <c r="Z907" i="9"/>
  <c r="AA907" i="9" s="1"/>
  <c r="AD907" i="9" s="1"/>
  <c r="AB857" i="9"/>
  <c r="Z857" i="9"/>
  <c r="AA857" i="9" s="1"/>
  <c r="AD857" i="9" s="1"/>
  <c r="AC857" i="9"/>
  <c r="AB793" i="9"/>
  <c r="Z793" i="9"/>
  <c r="AA793" i="9" s="1"/>
  <c r="AD793" i="9" s="1"/>
  <c r="AC793" i="9"/>
  <c r="Z727" i="9"/>
  <c r="AA727" i="9" s="1"/>
  <c r="AD727" i="9" s="1"/>
  <c r="AB727" i="9"/>
  <c r="AC727" i="9"/>
  <c r="AC615" i="9"/>
  <c r="Z615" i="9"/>
  <c r="AA615" i="9" s="1"/>
  <c r="AD615" i="9" s="1"/>
  <c r="AC465" i="9"/>
  <c r="AB465" i="9"/>
  <c r="Z465" i="9"/>
  <c r="AC311" i="9"/>
  <c r="AB311" i="9"/>
  <c r="Z311" i="9"/>
  <c r="AA311" i="9" s="1"/>
  <c r="AD311" i="9" s="1"/>
  <c r="AC925" i="9"/>
  <c r="Z925" i="9"/>
  <c r="AA925" i="9" s="1"/>
  <c r="AD925" i="9" s="1"/>
  <c r="AB925" i="9"/>
  <c r="AC836" i="9"/>
  <c r="AB836" i="9"/>
  <c r="Z836" i="9"/>
  <c r="AC773" i="9"/>
  <c r="Z773" i="9"/>
  <c r="AB773" i="9"/>
  <c r="Z697" i="9"/>
  <c r="AA697" i="9" s="1"/>
  <c r="AD697" i="9" s="1"/>
  <c r="AB697" i="9"/>
  <c r="AC697" i="9"/>
  <c r="AC638" i="9"/>
  <c r="AB638" i="9"/>
  <c r="Z638" i="9"/>
  <c r="AC558" i="9"/>
  <c r="Z558" i="9"/>
  <c r="AA558" i="9" s="1"/>
  <c r="AD558" i="9" s="1"/>
  <c r="AB558" i="9"/>
  <c r="Z348" i="9"/>
  <c r="AC348" i="9"/>
  <c r="AC173" i="9"/>
  <c r="Z173" i="9"/>
  <c r="AC42" i="9"/>
  <c r="Z42" i="9"/>
  <c r="AA42" i="9" s="1"/>
  <c r="AD42" i="9" s="1"/>
  <c r="AB42" i="9"/>
  <c r="AC440" i="9"/>
  <c r="Z440" i="9"/>
  <c r="AA440" i="9" s="1"/>
  <c r="AD440" i="9" s="1"/>
  <c r="AC273" i="9"/>
  <c r="AB273" i="9"/>
  <c r="Z273" i="9"/>
  <c r="AC106" i="9"/>
  <c r="Z106" i="9"/>
  <c r="AA106" i="9" s="1"/>
  <c r="AD106" i="9" s="1"/>
  <c r="AB106" i="9"/>
  <c r="AC88" i="9"/>
  <c r="Z88" i="9"/>
  <c r="AA88" i="9" s="1"/>
  <c r="AD88" i="9" s="1"/>
  <c r="AB88" i="9"/>
  <c r="AC668" i="9"/>
  <c r="Z668" i="9"/>
  <c r="AA668" i="9" s="1"/>
  <c r="AD668" i="9" s="1"/>
  <c r="AB668" i="9"/>
  <c r="AC588" i="9"/>
  <c r="AB588" i="9"/>
  <c r="Z588" i="9"/>
  <c r="AC497" i="9"/>
  <c r="Z497" i="9"/>
  <c r="AB497" i="9"/>
  <c r="AC407" i="9"/>
  <c r="Z407" i="9"/>
  <c r="AA407" i="9" s="1"/>
  <c r="AD407" i="9" s="1"/>
  <c r="AC326" i="9"/>
  <c r="Z326" i="9"/>
  <c r="AB326" i="9"/>
  <c r="AC200" i="9"/>
  <c r="Z200" i="9"/>
  <c r="AB200" i="9"/>
  <c r="AC117" i="9"/>
  <c r="Z117" i="9"/>
  <c r="AA117" i="9" s="1"/>
  <c r="AD117" i="9" s="1"/>
  <c r="AC55" i="9"/>
  <c r="AB55" i="9"/>
  <c r="Z55" i="9"/>
  <c r="Z701" i="9"/>
  <c r="AA701" i="9" s="1"/>
  <c r="AD701" i="9" s="1"/>
  <c r="AB701" i="9"/>
  <c r="AC701" i="9"/>
  <c r="AC647" i="9"/>
  <c r="Z647" i="9"/>
  <c r="AC602" i="9"/>
  <c r="AB602" i="9"/>
  <c r="Z602" i="9"/>
  <c r="AA602" i="9" s="1"/>
  <c r="AD602" i="9" s="1"/>
  <c r="AC535" i="9"/>
  <c r="Z535" i="9"/>
  <c r="AC501" i="9"/>
  <c r="AB501" i="9"/>
  <c r="Z501" i="9"/>
  <c r="AA501" i="9" s="1"/>
  <c r="AD501" i="9" s="1"/>
  <c r="AC402" i="9"/>
  <c r="Z402" i="9"/>
  <c r="AC279" i="9"/>
  <c r="AB279" i="9"/>
  <c r="Z279" i="9"/>
  <c r="AA279" i="9" s="1"/>
  <c r="AD279" i="9" s="1"/>
  <c r="AB206" i="9"/>
  <c r="AC206" i="9"/>
  <c r="Z206" i="9"/>
  <c r="AA206" i="9" s="1"/>
  <c r="AD206" i="9" s="1"/>
  <c r="AC121" i="9"/>
  <c r="AB121" i="9"/>
  <c r="Z121" i="9"/>
  <c r="AA121" i="9" s="1"/>
  <c r="AD121" i="9" s="1"/>
  <c r="AC9" i="9"/>
  <c r="Z9" i="9"/>
  <c r="AB9" i="9"/>
  <c r="AC540" i="9"/>
  <c r="Z540" i="9"/>
  <c r="AC460" i="9"/>
  <c r="AB460" i="9"/>
  <c r="Z460" i="9"/>
  <c r="Z355" i="9"/>
  <c r="AA355" i="9" s="1"/>
  <c r="AD355" i="9" s="1"/>
  <c r="AC355" i="9"/>
  <c r="AC264" i="9"/>
  <c r="Z264" i="9"/>
  <c r="AA264" i="9" s="1"/>
  <c r="AD264" i="9" s="1"/>
  <c r="AB264" i="9"/>
  <c r="AC193" i="9"/>
  <c r="Z193" i="9"/>
  <c r="AB193" i="9"/>
  <c r="AC138" i="9"/>
  <c r="Z138" i="9"/>
  <c r="AA138" i="9" s="1"/>
  <c r="AD138" i="9" s="1"/>
  <c r="AC43" i="9"/>
  <c r="Z43" i="9"/>
  <c r="AB43" i="9"/>
  <c r="AC543" i="9"/>
  <c r="Z543" i="9"/>
  <c r="Z456" i="9"/>
  <c r="AA456" i="9" s="1"/>
  <c r="AD456" i="9" s="1"/>
  <c r="AC456" i="9"/>
  <c r="AC376" i="9"/>
  <c r="Z376" i="9"/>
  <c r="AA376" i="9" s="1"/>
  <c r="AD376" i="9" s="1"/>
  <c r="AB376" i="9"/>
  <c r="AC307" i="9"/>
  <c r="Z307" i="9"/>
  <c r="AA307" i="9" s="1"/>
  <c r="AD307" i="9" s="1"/>
  <c r="AB307" i="9"/>
  <c r="AC240" i="9"/>
  <c r="AB240" i="9"/>
  <c r="Z240" i="9"/>
  <c r="AA240" i="9" s="1"/>
  <c r="AD240" i="9" s="1"/>
  <c r="AC110" i="9"/>
  <c r="Z110" i="9"/>
  <c r="AA110" i="9" s="1"/>
  <c r="AD110" i="9" s="1"/>
  <c r="AC18" i="9"/>
  <c r="Z18" i="9"/>
  <c r="AA18" i="9" s="1"/>
  <c r="AD18" i="9" s="1"/>
  <c r="AB18" i="9"/>
  <c r="AC439" i="9"/>
  <c r="Z439" i="9"/>
  <c r="AA439" i="9" s="1"/>
  <c r="AD439" i="9" s="1"/>
  <c r="Z393" i="9"/>
  <c r="AA393" i="9" s="1"/>
  <c r="AD393" i="9" s="1"/>
  <c r="AC393" i="9"/>
  <c r="Z323" i="9"/>
  <c r="AA323" i="9" s="1"/>
  <c r="AD323" i="9" s="1"/>
  <c r="AB323" i="9"/>
  <c r="AC323" i="9"/>
  <c r="AC263" i="9"/>
  <c r="AB263" i="9"/>
  <c r="Z263" i="9"/>
  <c r="AA263" i="9" s="1"/>
  <c r="AD263" i="9" s="1"/>
  <c r="AC202" i="9"/>
  <c r="Z202" i="9"/>
  <c r="AA202" i="9" s="1"/>
  <c r="AD202" i="9" s="1"/>
  <c r="AB202" i="9"/>
  <c r="AC123" i="9"/>
  <c r="Z123" i="9"/>
  <c r="AA123" i="9" s="1"/>
  <c r="AD123" i="9" s="1"/>
  <c r="AC51" i="9"/>
  <c r="AB51" i="9"/>
  <c r="Z51" i="9"/>
  <c r="AA51" i="9" s="1"/>
  <c r="AD51" i="9" s="1"/>
  <c r="AC502" i="9"/>
  <c r="AB502" i="9"/>
  <c r="Z502" i="9"/>
  <c r="AA502" i="9" s="1"/>
  <c r="AD502" i="9" s="1"/>
  <c r="AC454" i="9"/>
  <c r="Z454" i="9"/>
  <c r="AA454" i="9" s="1"/>
  <c r="AD454" i="9" s="1"/>
  <c r="Z389" i="9"/>
  <c r="AC389" i="9"/>
  <c r="AC345" i="9"/>
  <c r="Z345" i="9"/>
  <c r="AA345" i="9" s="1"/>
  <c r="AD345" i="9" s="1"/>
  <c r="AC291" i="9"/>
  <c r="Z291" i="9"/>
  <c r="AA291" i="9" s="1"/>
  <c r="AD291" i="9" s="1"/>
  <c r="AB291" i="9"/>
  <c r="AC230" i="9"/>
  <c r="AB230" i="9"/>
  <c r="Z230" i="9"/>
  <c r="AA230" i="9" s="1"/>
  <c r="AD230" i="9" s="1"/>
  <c r="AC172" i="9"/>
  <c r="Z172" i="9"/>
  <c r="AB172" i="9"/>
  <c r="AC111" i="9"/>
  <c r="Z111" i="9"/>
  <c r="AA111" i="9" s="1"/>
  <c r="AD111" i="9" s="1"/>
  <c r="AC73" i="9"/>
  <c r="AB73" i="9"/>
  <c r="Z73" i="9"/>
  <c r="AC40" i="9"/>
  <c r="Z40" i="9"/>
  <c r="AA40" i="9" s="1"/>
  <c r="AD40" i="9" s="1"/>
  <c r="AB40" i="9"/>
  <c r="AB979" i="9"/>
  <c r="AB651" i="9"/>
  <c r="AB631" i="9"/>
  <c r="AB625" i="9"/>
  <c r="AB436" i="9"/>
  <c r="AB975" i="9"/>
  <c r="AB491" i="9"/>
  <c r="AB338" i="9"/>
  <c r="AB439" i="9"/>
  <c r="AB318" i="9"/>
  <c r="AB659" i="9"/>
  <c r="AB437" i="9"/>
  <c r="AB217" i="9"/>
  <c r="AB337" i="9"/>
  <c r="AB415" i="9"/>
  <c r="AB328" i="9"/>
  <c r="AB595" i="9"/>
  <c r="AB547" i="9"/>
  <c r="AB383" i="9"/>
  <c r="AB57" i="9"/>
  <c r="AC905" i="9"/>
  <c r="Z905" i="9"/>
  <c r="AA905" i="9" s="1"/>
  <c r="AD905" i="9" s="1"/>
  <c r="AB905" i="9"/>
  <c r="AC756" i="9"/>
  <c r="Z756" i="9"/>
  <c r="AB756" i="9"/>
  <c r="AC560" i="9"/>
  <c r="AB560" i="9"/>
  <c r="Z560" i="9"/>
  <c r="AC999" i="9"/>
  <c r="Z999" i="9"/>
  <c r="AA999" i="9" s="1"/>
  <c r="AD999" i="9" s="1"/>
  <c r="AC966" i="9"/>
  <c r="Z966" i="9"/>
  <c r="AA966" i="9" s="1"/>
  <c r="AD966" i="9" s="1"/>
  <c r="AC892" i="9"/>
  <c r="Z892" i="9"/>
  <c r="AB892" i="9"/>
  <c r="Z749" i="9"/>
  <c r="AA749" i="9" s="1"/>
  <c r="AD749" i="9" s="1"/>
  <c r="AC749" i="9"/>
  <c r="AB749" i="9"/>
  <c r="AC500" i="9"/>
  <c r="Z500" i="9"/>
  <c r="AC949" i="9"/>
  <c r="Z949" i="9"/>
  <c r="AA949" i="9" s="1"/>
  <c r="AD949" i="9" s="1"/>
  <c r="AB949" i="9"/>
  <c r="Z824" i="9"/>
  <c r="AA824" i="9" s="1"/>
  <c r="AD824" i="9" s="1"/>
  <c r="AC824" i="9"/>
  <c r="AB824" i="9"/>
  <c r="Z710" i="9"/>
  <c r="AA710" i="9" s="1"/>
  <c r="AD710" i="9" s="1"/>
  <c r="AC710" i="9"/>
  <c r="AB710" i="9"/>
  <c r="AC462" i="9"/>
  <c r="AB462" i="9"/>
  <c r="Z462" i="9"/>
  <c r="AC998" i="9"/>
  <c r="AB998" i="9"/>
  <c r="Z998" i="9"/>
  <c r="AA998" i="9" s="1"/>
  <c r="AD998" i="9" s="1"/>
  <c r="AC910" i="9"/>
  <c r="Z910" i="9"/>
  <c r="AB910" i="9"/>
  <c r="AC761" i="9"/>
  <c r="AB761" i="9"/>
  <c r="Z761" i="9"/>
  <c r="AA761" i="9" s="1"/>
  <c r="AD761" i="9" s="1"/>
  <c r="AC630" i="9"/>
  <c r="AB630" i="9"/>
  <c r="Z630" i="9"/>
  <c r="AA630" i="9" s="1"/>
  <c r="AD630" i="9" s="1"/>
  <c r="AC275" i="9"/>
  <c r="AB275" i="9"/>
  <c r="Z275" i="9"/>
  <c r="AA275" i="9" s="1"/>
  <c r="AD275" i="9" s="1"/>
  <c r="AC968" i="9"/>
  <c r="AB968" i="9"/>
  <c r="Z968" i="9"/>
  <c r="Z891" i="9"/>
  <c r="AA891" i="9" s="1"/>
  <c r="AD891" i="9" s="1"/>
  <c r="AC891" i="9"/>
  <c r="AB891" i="9"/>
  <c r="Z729" i="9"/>
  <c r="AA729" i="9" s="1"/>
  <c r="AD729" i="9" s="1"/>
  <c r="AC729" i="9"/>
  <c r="AB729" i="9"/>
  <c r="AC589" i="9"/>
  <c r="Z589" i="9"/>
  <c r="AA589" i="9" s="1"/>
  <c r="AD589" i="9" s="1"/>
  <c r="AB589" i="9"/>
  <c r="AC959" i="9"/>
  <c r="AB959" i="9"/>
  <c r="Z959" i="9"/>
  <c r="AC847" i="9"/>
  <c r="Z847" i="9"/>
  <c r="AB847" i="9"/>
  <c r="Z686" i="9"/>
  <c r="AA686" i="9" s="1"/>
  <c r="AD686" i="9" s="1"/>
  <c r="AC686" i="9"/>
  <c r="AB686" i="9"/>
  <c r="AC207" i="9"/>
  <c r="AB207" i="9"/>
  <c r="Z207" i="9"/>
  <c r="AC964" i="9"/>
  <c r="Z964" i="9"/>
  <c r="AA964" i="9" s="1"/>
  <c r="AD964" i="9" s="1"/>
  <c r="AB964" i="9"/>
  <c r="AC887" i="9"/>
  <c r="AB887" i="9"/>
  <c r="Z887" i="9"/>
  <c r="Z792" i="9"/>
  <c r="AA792" i="9" s="1"/>
  <c r="AD792" i="9" s="1"/>
  <c r="AB792" i="9"/>
  <c r="AC792" i="9"/>
  <c r="AC637" i="9"/>
  <c r="Z637" i="9"/>
  <c r="AA637" i="9" s="1"/>
  <c r="AD637" i="9" s="1"/>
  <c r="AB637" i="9"/>
  <c r="AC991" i="9"/>
  <c r="Z991" i="9"/>
  <c r="AA991" i="9" s="1"/>
  <c r="AD991" i="9" s="1"/>
  <c r="AB880" i="9"/>
  <c r="Z880" i="9"/>
  <c r="AC880" i="9"/>
  <c r="AC798" i="9"/>
  <c r="AB798" i="9"/>
  <c r="Z798" i="9"/>
  <c r="Z699" i="9"/>
  <c r="AA699" i="9" s="1"/>
  <c r="AD699" i="9" s="1"/>
  <c r="AB699" i="9"/>
  <c r="AC699" i="9"/>
  <c r="AC412" i="9"/>
  <c r="Z412" i="9"/>
  <c r="AA412" i="9" s="1"/>
  <c r="AD412" i="9" s="1"/>
  <c r="AC929" i="9"/>
  <c r="Z929" i="9"/>
  <c r="AA929" i="9" s="1"/>
  <c r="AD929" i="9" s="1"/>
  <c r="AB929" i="9"/>
  <c r="AB853" i="9"/>
  <c r="Z853" i="9"/>
  <c r="AA853" i="9" s="1"/>
  <c r="AD853" i="9" s="1"/>
  <c r="AC853" i="9"/>
  <c r="AC796" i="9"/>
  <c r="AB796" i="9"/>
  <c r="Z796" i="9"/>
  <c r="AA796" i="9" s="1"/>
  <c r="AD796" i="9" s="1"/>
  <c r="Z736" i="9"/>
  <c r="AA736" i="9" s="1"/>
  <c r="AD736" i="9" s="1"/>
  <c r="AB736" i="9"/>
  <c r="AC736" i="9"/>
  <c r="AC664" i="9"/>
  <c r="Z664" i="9"/>
  <c r="AA664" i="9" s="1"/>
  <c r="AD664" i="9" s="1"/>
  <c r="AB664" i="9"/>
  <c r="AC578" i="9"/>
  <c r="AB578" i="9"/>
  <c r="Z578" i="9"/>
  <c r="AC470" i="9"/>
  <c r="AB470" i="9"/>
  <c r="Z470" i="9"/>
  <c r="AA470" i="9" s="1"/>
  <c r="AD470" i="9" s="1"/>
  <c r="AC334" i="9"/>
  <c r="Z334" i="9"/>
  <c r="AC231" i="9"/>
  <c r="AB231" i="9"/>
  <c r="Z231" i="9"/>
  <c r="AC926" i="9"/>
  <c r="Z926" i="9"/>
  <c r="AB926" i="9"/>
  <c r="AC878" i="9"/>
  <c r="AB878" i="9"/>
  <c r="Z878" i="9"/>
  <c r="AC826" i="9"/>
  <c r="Z826" i="9"/>
  <c r="AB826" i="9"/>
  <c r="Z746" i="9"/>
  <c r="AA746" i="9" s="1"/>
  <c r="AD746" i="9" s="1"/>
  <c r="AB746" i="9"/>
  <c r="AC746" i="9"/>
  <c r="AC675" i="9"/>
  <c r="Z675" i="9"/>
  <c r="AA675" i="9" s="1"/>
  <c r="AD675" i="9" s="1"/>
  <c r="AB675" i="9"/>
  <c r="AC601" i="9"/>
  <c r="Z601" i="9"/>
  <c r="AC427" i="9"/>
  <c r="Z427" i="9"/>
  <c r="AC171" i="9"/>
  <c r="Z171" i="9"/>
  <c r="AC523" i="9"/>
  <c r="Z523" i="9"/>
  <c r="AA523" i="9" s="1"/>
  <c r="AD523" i="9" s="1"/>
  <c r="AC361" i="9"/>
  <c r="Z361" i="9"/>
  <c r="AA361" i="9" s="1"/>
  <c r="AD361" i="9" s="1"/>
  <c r="AB361" i="9"/>
  <c r="AC137" i="9"/>
  <c r="AB137" i="9"/>
  <c r="Z137" i="9"/>
  <c r="AC10" i="9"/>
  <c r="AB10" i="9"/>
  <c r="Z10" i="9"/>
  <c r="AA10" i="9" s="1"/>
  <c r="AD10" i="9" s="1"/>
  <c r="AC900" i="9"/>
  <c r="Z900" i="9"/>
  <c r="AB900" i="9"/>
  <c r="AB849" i="9"/>
  <c r="Z849" i="9"/>
  <c r="AA849" i="9" s="1"/>
  <c r="AD849" i="9" s="1"/>
  <c r="AC849" i="9"/>
  <c r="AC788" i="9"/>
  <c r="Z788" i="9"/>
  <c r="AB788" i="9"/>
  <c r="Z722" i="9"/>
  <c r="AA722" i="9" s="1"/>
  <c r="AD722" i="9" s="1"/>
  <c r="AB722" i="9"/>
  <c r="AC722" i="9"/>
  <c r="AC607" i="9"/>
  <c r="Z607" i="9"/>
  <c r="AA607" i="9" s="1"/>
  <c r="AD607" i="9" s="1"/>
  <c r="AC453" i="9"/>
  <c r="Z453" i="9"/>
  <c r="AA453" i="9" s="1"/>
  <c r="AD453" i="9" s="1"/>
  <c r="AC218" i="9"/>
  <c r="AB218" i="9"/>
  <c r="Z218" i="9"/>
  <c r="AC912" i="9"/>
  <c r="Z912" i="9"/>
  <c r="AA912" i="9" s="1"/>
  <c r="AD912" i="9" s="1"/>
  <c r="AB912" i="9"/>
  <c r="AC834" i="9"/>
  <c r="Z834" i="9"/>
  <c r="AB834" i="9"/>
  <c r="AC763" i="9"/>
  <c r="Z763" i="9"/>
  <c r="AB763" i="9"/>
  <c r="AB694" i="9"/>
  <c r="AC694" i="9"/>
  <c r="Z694" i="9"/>
  <c r="AC623" i="9"/>
  <c r="Z623" i="9"/>
  <c r="AA623" i="9" s="1"/>
  <c r="AD623" i="9" s="1"/>
  <c r="AC534" i="9"/>
  <c r="AB534" i="9"/>
  <c r="Z534" i="9"/>
  <c r="AA534" i="9" s="1"/>
  <c r="AD534" i="9" s="1"/>
  <c r="AC300" i="9"/>
  <c r="AB300" i="9"/>
  <c r="Z300" i="9"/>
  <c r="AA300" i="9" s="1"/>
  <c r="AD300" i="9" s="1"/>
  <c r="AC161" i="9"/>
  <c r="AB161" i="9"/>
  <c r="Z161" i="9"/>
  <c r="AA161" i="9" s="1"/>
  <c r="AD161" i="9" s="1"/>
  <c r="AC529" i="9"/>
  <c r="Z529" i="9"/>
  <c r="AC423" i="9"/>
  <c r="Z423" i="9"/>
  <c r="AC236" i="9"/>
  <c r="Z236" i="9"/>
  <c r="AA236" i="9" s="1"/>
  <c r="AD236" i="9" s="1"/>
  <c r="AB236" i="9"/>
  <c r="AC83" i="9"/>
  <c r="Z83" i="9"/>
  <c r="AC76" i="9"/>
  <c r="Z76" i="9"/>
  <c r="AB76" i="9"/>
  <c r="AC665" i="9"/>
  <c r="Z665" i="9"/>
  <c r="AA665" i="9" s="1"/>
  <c r="AD665" i="9" s="1"/>
  <c r="AB665" i="9"/>
  <c r="AC584" i="9"/>
  <c r="AB584" i="9"/>
  <c r="Z584" i="9"/>
  <c r="AB490" i="9"/>
  <c r="AC490" i="9"/>
  <c r="Z490" i="9"/>
  <c r="AA490" i="9" s="1"/>
  <c r="AD490" i="9" s="1"/>
  <c r="AC398" i="9"/>
  <c r="Z398" i="9"/>
  <c r="AA398" i="9" s="1"/>
  <c r="AD398" i="9" s="1"/>
  <c r="AC322" i="9"/>
  <c r="Z322" i="9"/>
  <c r="AC194" i="9"/>
  <c r="Z194" i="9"/>
  <c r="AA194" i="9" s="1"/>
  <c r="AD194" i="9" s="1"/>
  <c r="AB194" i="9"/>
  <c r="AC113" i="9"/>
  <c r="Z113" i="9"/>
  <c r="AA113" i="9" s="1"/>
  <c r="AD113" i="9" s="1"/>
  <c r="AC48" i="9"/>
  <c r="Z48" i="9"/>
  <c r="AA48" i="9" s="1"/>
  <c r="AD48" i="9" s="1"/>
  <c r="AB48" i="9"/>
  <c r="Z696" i="9"/>
  <c r="AC696" i="9"/>
  <c r="AB696" i="9"/>
  <c r="AC633" i="9"/>
  <c r="Z633" i="9"/>
  <c r="AC564" i="9"/>
  <c r="AB564" i="9"/>
  <c r="Z564" i="9"/>
  <c r="AA564" i="9" s="1"/>
  <c r="AD564" i="9" s="1"/>
  <c r="AC532" i="9"/>
  <c r="Z532" i="9"/>
  <c r="AB532" i="9"/>
  <c r="AC493" i="9"/>
  <c r="Z493" i="9"/>
  <c r="AB493" i="9"/>
  <c r="AC391" i="9"/>
  <c r="Z391" i="9"/>
  <c r="AA391" i="9" s="1"/>
  <c r="AD391" i="9" s="1"/>
  <c r="AC272" i="9"/>
  <c r="AB272" i="9"/>
  <c r="Z272" i="9"/>
  <c r="AA272" i="9" s="1"/>
  <c r="AD272" i="9" s="1"/>
  <c r="Z203" i="9"/>
  <c r="AC203" i="9"/>
  <c r="AB203" i="9"/>
  <c r="AC100" i="9"/>
  <c r="Z100" i="9"/>
  <c r="AA100" i="9" s="1"/>
  <c r="AD100" i="9" s="1"/>
  <c r="V1004" i="9"/>
  <c r="AC537" i="9"/>
  <c r="AB537" i="9"/>
  <c r="Z537" i="9"/>
  <c r="AC452" i="9"/>
  <c r="Z452" i="9"/>
  <c r="AA452" i="9" s="1"/>
  <c r="AD452" i="9" s="1"/>
  <c r="Z347" i="9"/>
  <c r="AC347" i="9"/>
  <c r="AC261" i="9"/>
  <c r="Z261" i="9"/>
  <c r="AA261" i="9" s="1"/>
  <c r="AD261" i="9" s="1"/>
  <c r="AB261" i="9"/>
  <c r="AC186" i="9"/>
  <c r="Z186" i="9"/>
  <c r="AA186" i="9" s="1"/>
  <c r="AD186" i="9" s="1"/>
  <c r="AB186" i="9"/>
  <c r="AC134" i="9"/>
  <c r="Z134" i="9"/>
  <c r="AA134" i="9" s="1"/>
  <c r="AD134" i="9" s="1"/>
  <c r="AC39" i="9"/>
  <c r="AB39" i="9"/>
  <c r="Z39" i="9"/>
  <c r="AA39" i="9" s="1"/>
  <c r="AD39" i="9" s="1"/>
  <c r="AC530" i="9"/>
  <c r="AB530" i="9"/>
  <c r="Z530" i="9"/>
  <c r="AA530" i="9" s="1"/>
  <c r="AD530" i="9" s="1"/>
  <c r="AC447" i="9"/>
  <c r="Z447" i="9"/>
  <c r="AC372" i="9"/>
  <c r="Z372" i="9"/>
  <c r="AC303" i="9"/>
  <c r="AB303" i="9"/>
  <c r="Z303" i="9"/>
  <c r="AA303" i="9" s="1"/>
  <c r="AD303" i="9" s="1"/>
  <c r="AC227" i="9"/>
  <c r="Z227" i="9"/>
  <c r="AC102" i="9"/>
  <c r="Z102" i="9"/>
  <c r="AC516" i="9"/>
  <c r="Z516" i="9"/>
  <c r="AC432" i="9"/>
  <c r="Z432" i="9"/>
  <c r="AA432" i="9" s="1"/>
  <c r="AD432" i="9" s="1"/>
  <c r="Z382" i="9"/>
  <c r="AC382" i="9"/>
  <c r="AC320" i="9"/>
  <c r="AB320" i="9"/>
  <c r="Z320" i="9"/>
  <c r="AA320" i="9" s="1"/>
  <c r="AD320" i="9" s="1"/>
  <c r="AC252" i="9"/>
  <c r="Z252" i="9"/>
  <c r="AA252" i="9" s="1"/>
  <c r="AD252" i="9" s="1"/>
  <c r="AB252" i="9"/>
  <c r="AC199" i="9"/>
  <c r="AB199" i="9"/>
  <c r="Z199" i="9"/>
  <c r="AA199" i="9" s="1"/>
  <c r="AD199" i="9" s="1"/>
  <c r="AC119" i="9"/>
  <c r="Z119" i="9"/>
  <c r="AC32" i="9"/>
  <c r="Z32" i="9"/>
  <c r="AA32" i="9" s="1"/>
  <c r="AD32" i="9" s="1"/>
  <c r="AB32" i="9"/>
  <c r="AC495" i="9"/>
  <c r="Z495" i="9"/>
  <c r="AA495" i="9" s="1"/>
  <c r="AD495" i="9" s="1"/>
  <c r="AC450" i="9"/>
  <c r="Z450" i="9"/>
  <c r="AA450" i="9" s="1"/>
  <c r="AD450" i="9" s="1"/>
  <c r="Z385" i="9"/>
  <c r="AA385" i="9" s="1"/>
  <c r="AD385" i="9" s="1"/>
  <c r="AC385" i="9"/>
  <c r="AC342" i="9"/>
  <c r="Z342" i="9"/>
  <c r="AB342" i="9"/>
  <c r="AC280" i="9"/>
  <c r="AB280" i="9"/>
  <c r="Z280" i="9"/>
  <c r="AA280" i="9" s="1"/>
  <c r="AD280" i="9" s="1"/>
  <c r="AC219" i="9"/>
  <c r="AB219" i="9"/>
  <c r="Z219" i="9"/>
  <c r="AA219" i="9" s="1"/>
  <c r="AD219" i="9" s="1"/>
  <c r="AC169" i="9"/>
  <c r="Z169" i="9"/>
  <c r="AB169" i="9"/>
  <c r="AC104" i="9"/>
  <c r="Z104" i="9"/>
  <c r="AA104" i="9" s="1"/>
  <c r="AD104" i="9" s="1"/>
  <c r="AC66" i="9"/>
  <c r="Z66" i="9"/>
  <c r="AA66" i="9" s="1"/>
  <c r="AD66" i="9" s="1"/>
  <c r="AB66" i="9"/>
  <c r="AC34" i="9"/>
  <c r="Z34" i="9"/>
  <c r="AA34" i="9" s="1"/>
  <c r="AD34" i="9" s="1"/>
  <c r="AB34" i="9"/>
  <c r="AB500" i="9"/>
  <c r="AB599" i="9"/>
  <c r="AB529" i="9"/>
  <c r="AB372" i="9"/>
  <c r="AB116" i="9"/>
  <c r="AB540" i="9"/>
  <c r="AB330" i="9"/>
  <c r="AB94" i="9"/>
  <c r="AB601" i="9"/>
  <c r="AB453" i="9"/>
  <c r="AB364" i="9"/>
  <c r="AB551" i="9"/>
  <c r="AB456" i="9"/>
  <c r="AB420" i="9"/>
  <c r="AB329" i="9"/>
  <c r="AB607" i="9"/>
  <c r="AB225" i="9"/>
  <c r="AB393" i="9"/>
  <c r="AB400" i="9"/>
  <c r="AB495" i="9"/>
  <c r="AB365" i="9"/>
  <c r="AB86" i="9"/>
  <c r="AB126" i="9"/>
  <c r="AB119" i="9"/>
  <c r="AB103" i="9"/>
  <c r="Z883" i="9"/>
  <c r="AB883" i="9"/>
  <c r="AC883" i="9"/>
  <c r="Z747" i="9"/>
  <c r="AA747" i="9" s="1"/>
  <c r="AD747" i="9" s="1"/>
  <c r="AB747" i="9"/>
  <c r="AC747" i="9"/>
  <c r="AC548" i="9"/>
  <c r="AB548" i="9"/>
  <c r="Z548" i="9"/>
  <c r="AC996" i="9"/>
  <c r="Z996" i="9"/>
  <c r="AC963" i="9"/>
  <c r="AB963" i="9"/>
  <c r="Z963" i="9"/>
  <c r="AC876" i="9"/>
  <c r="Z876" i="9"/>
  <c r="AB876" i="9"/>
  <c r="Z740" i="9"/>
  <c r="AA740" i="9" s="1"/>
  <c r="AD740" i="9" s="1"/>
  <c r="AB740" i="9"/>
  <c r="AC740" i="9"/>
  <c r="AC477" i="9"/>
  <c r="Z477" i="9"/>
  <c r="AC923" i="9"/>
  <c r="AB923" i="9"/>
  <c r="Z923" i="9"/>
  <c r="AB803" i="9"/>
  <c r="Z803" i="9"/>
  <c r="AC803" i="9"/>
  <c r="AC669" i="9"/>
  <c r="Z669" i="9"/>
  <c r="AA669" i="9" s="1"/>
  <c r="AD669" i="9" s="1"/>
  <c r="AB669" i="9"/>
  <c r="AC451" i="9"/>
  <c r="Z451" i="9"/>
  <c r="AC995" i="9"/>
  <c r="Z995" i="9"/>
  <c r="AA995" i="9" s="1"/>
  <c r="AD995" i="9" s="1"/>
  <c r="AB995" i="9"/>
  <c r="AB904" i="9"/>
  <c r="Z904" i="9"/>
  <c r="AC904" i="9"/>
  <c r="Z726" i="9"/>
  <c r="AA726" i="9" s="1"/>
  <c r="AD726" i="9" s="1"/>
  <c r="AC726" i="9"/>
  <c r="AB726" i="9"/>
  <c r="AC620" i="9"/>
  <c r="AB620" i="9"/>
  <c r="Z620" i="9"/>
  <c r="AA620" i="9" s="1"/>
  <c r="AD620" i="9" s="1"/>
  <c r="AB220" i="9"/>
  <c r="AC220" i="9"/>
  <c r="Z220" i="9"/>
  <c r="AA220" i="9" s="1"/>
  <c r="AD220" i="9" s="1"/>
  <c r="AC962" i="9"/>
  <c r="Z962" i="9"/>
  <c r="AA962" i="9" s="1"/>
  <c r="AD962" i="9" s="1"/>
  <c r="AC844" i="9"/>
  <c r="AB844" i="9"/>
  <c r="Z844" i="9"/>
  <c r="Z716" i="9"/>
  <c r="AA716" i="9" s="1"/>
  <c r="AD716" i="9" s="1"/>
  <c r="AC716" i="9"/>
  <c r="AB716" i="9"/>
  <c r="AC562" i="9"/>
  <c r="Z562" i="9"/>
  <c r="AA562" i="9" s="1"/>
  <c r="AD562" i="9" s="1"/>
  <c r="AB562" i="9"/>
  <c r="AC951" i="9"/>
  <c r="Z951" i="9"/>
  <c r="AB951" i="9"/>
  <c r="Z832" i="9"/>
  <c r="AA832" i="9" s="1"/>
  <c r="AD832" i="9" s="1"/>
  <c r="AB832" i="9"/>
  <c r="AC832" i="9"/>
  <c r="AC676" i="9"/>
  <c r="AB676" i="9"/>
  <c r="Z676" i="9"/>
  <c r="AC1000" i="9"/>
  <c r="Z1000" i="9"/>
  <c r="AA1000" i="9" s="1"/>
  <c r="AD1000" i="9" s="1"/>
  <c r="AB1000" i="9"/>
  <c r="AC956" i="9"/>
  <c r="Z956" i="9"/>
  <c r="AA956" i="9" s="1"/>
  <c r="AD956" i="9" s="1"/>
  <c r="AB956" i="9"/>
  <c r="AC869" i="9"/>
  <c r="Z869" i="9"/>
  <c r="AA869" i="9" s="1"/>
  <c r="AD869" i="9" s="1"/>
  <c r="AB869" i="9"/>
  <c r="AC784" i="9"/>
  <c r="Z784" i="9"/>
  <c r="AB784" i="9"/>
  <c r="AC624" i="9"/>
  <c r="Z624" i="9"/>
  <c r="AB624" i="9"/>
  <c r="AC988" i="9"/>
  <c r="Z988" i="9"/>
  <c r="AB988" i="9"/>
  <c r="Z871" i="9"/>
  <c r="AA871" i="9" s="1"/>
  <c r="AD871" i="9" s="1"/>
  <c r="AB871" i="9"/>
  <c r="AC871" i="9"/>
  <c r="AC786" i="9"/>
  <c r="AB786" i="9"/>
  <c r="Z786" i="9"/>
  <c r="AC692" i="9"/>
  <c r="Z692" i="9"/>
  <c r="AB692" i="9"/>
  <c r="Z390" i="9"/>
  <c r="AA390" i="9" s="1"/>
  <c r="AD390" i="9" s="1"/>
  <c r="AC390" i="9"/>
  <c r="Z924" i="9"/>
  <c r="AA924" i="9" s="1"/>
  <c r="AD924" i="9" s="1"/>
  <c r="AB924" i="9"/>
  <c r="AC924" i="9"/>
  <c r="AB845" i="9"/>
  <c r="Z845" i="9"/>
  <c r="AA845" i="9" s="1"/>
  <c r="AD845" i="9" s="1"/>
  <c r="AC845" i="9"/>
  <c r="AC787" i="9"/>
  <c r="AB787" i="9"/>
  <c r="Z787" i="9"/>
  <c r="Z731" i="9"/>
  <c r="AA731" i="9" s="1"/>
  <c r="AD731" i="9" s="1"/>
  <c r="AC731" i="9"/>
  <c r="AB731" i="9"/>
  <c r="AC661" i="9"/>
  <c r="Z661" i="9"/>
  <c r="AA661" i="9" s="1"/>
  <c r="AD661" i="9" s="1"/>
  <c r="AB661" i="9"/>
  <c r="AC575" i="9"/>
  <c r="Z575" i="9"/>
  <c r="AA575" i="9" s="1"/>
  <c r="AD575" i="9" s="1"/>
  <c r="AB575" i="9"/>
  <c r="AC467" i="9"/>
  <c r="Z467" i="9"/>
  <c r="AA467" i="9" s="1"/>
  <c r="AD467" i="9" s="1"/>
  <c r="AC319" i="9"/>
  <c r="AB319" i="9"/>
  <c r="Z319" i="9"/>
  <c r="AA319" i="9" s="1"/>
  <c r="AD319" i="9" s="1"/>
  <c r="AB204" i="9"/>
  <c r="AC204" i="9"/>
  <c r="Z204" i="9"/>
  <c r="AA204" i="9" s="1"/>
  <c r="AD204" i="9" s="1"/>
  <c r="AC921" i="9"/>
  <c r="AB921" i="9"/>
  <c r="Z921" i="9"/>
  <c r="AA921" i="9" s="1"/>
  <c r="AD921" i="9" s="1"/>
  <c r="AC873" i="9"/>
  <c r="Z873" i="9"/>
  <c r="AA873" i="9" s="1"/>
  <c r="AD873" i="9" s="1"/>
  <c r="AB873" i="9"/>
  <c r="AC818" i="9"/>
  <c r="AB818" i="9"/>
  <c r="Z818" i="9"/>
  <c r="Z738" i="9"/>
  <c r="AA738" i="9" s="1"/>
  <c r="AD738" i="9" s="1"/>
  <c r="AB738" i="9"/>
  <c r="AC738" i="9"/>
  <c r="AC653" i="9"/>
  <c r="Z653" i="9"/>
  <c r="AB653" i="9"/>
  <c r="AC587" i="9"/>
  <c r="Z587" i="9"/>
  <c r="AA587" i="9" s="1"/>
  <c r="AD587" i="9" s="1"/>
  <c r="AB587" i="9"/>
  <c r="AC394" i="9"/>
  <c r="Z394" i="9"/>
  <c r="AC163" i="9"/>
  <c r="Z163" i="9"/>
  <c r="AC514" i="9"/>
  <c r="AB514" i="9"/>
  <c r="Z514" i="9"/>
  <c r="Z350" i="9"/>
  <c r="AA350" i="9" s="1"/>
  <c r="AD350" i="9" s="1"/>
  <c r="AC350" i="9"/>
  <c r="AC133" i="9"/>
  <c r="AB133" i="9"/>
  <c r="Z133" i="9"/>
  <c r="AC79" i="9"/>
  <c r="Z79" i="9"/>
  <c r="AA79" i="9" s="1"/>
  <c r="AD79" i="9" s="1"/>
  <c r="AC898" i="9"/>
  <c r="AB898" i="9"/>
  <c r="Z898" i="9"/>
  <c r="AA898" i="9" s="1"/>
  <c r="AD898" i="9" s="1"/>
  <c r="AB841" i="9"/>
  <c r="Z841" i="9"/>
  <c r="AA841" i="9" s="1"/>
  <c r="AD841" i="9" s="1"/>
  <c r="AC841" i="9"/>
  <c r="AC778" i="9"/>
  <c r="AB778" i="9"/>
  <c r="Z778" i="9"/>
  <c r="Z711" i="9"/>
  <c r="AA711" i="9" s="1"/>
  <c r="AD711" i="9" s="1"/>
  <c r="AC711" i="9"/>
  <c r="AB711" i="9"/>
  <c r="AC585" i="9"/>
  <c r="Z585" i="9"/>
  <c r="AB585" i="9"/>
  <c r="AC408" i="9"/>
  <c r="Z408" i="9"/>
  <c r="AC210" i="9"/>
  <c r="AB210" i="9"/>
  <c r="Z210" i="9"/>
  <c r="AA210" i="9" s="1"/>
  <c r="AD210" i="9" s="1"/>
  <c r="AC902" i="9"/>
  <c r="Z902" i="9"/>
  <c r="AB902" i="9"/>
  <c r="AC822" i="9"/>
  <c r="Z822" i="9"/>
  <c r="AA822" i="9" s="1"/>
  <c r="AD822" i="9" s="1"/>
  <c r="AB822" i="9"/>
  <c r="AC755" i="9"/>
  <c r="Z755" i="9"/>
  <c r="AA755" i="9" s="1"/>
  <c r="AD755" i="9" s="1"/>
  <c r="AB755" i="9"/>
  <c r="AB680" i="9"/>
  <c r="Z680" i="9"/>
  <c r="AA680" i="9" s="1"/>
  <c r="AD680" i="9" s="1"/>
  <c r="AC680" i="9"/>
  <c r="AC611" i="9"/>
  <c r="Z611" i="9"/>
  <c r="AA611" i="9" s="1"/>
  <c r="AD611" i="9" s="1"/>
  <c r="AC504" i="9"/>
  <c r="AB504" i="9"/>
  <c r="Z504" i="9"/>
  <c r="AC289" i="9"/>
  <c r="Z289" i="9"/>
  <c r="AA289" i="9" s="1"/>
  <c r="AD289" i="9" s="1"/>
  <c r="AB289" i="9"/>
  <c r="AC132" i="9"/>
  <c r="Z132" i="9"/>
  <c r="AA132" i="9" s="1"/>
  <c r="AD132" i="9" s="1"/>
  <c r="AC517" i="9"/>
  <c r="Z517" i="9"/>
  <c r="AC401" i="9"/>
  <c r="Z401" i="9"/>
  <c r="AC224" i="9"/>
  <c r="Z224" i="9"/>
  <c r="AA224" i="9" s="1"/>
  <c r="AD224" i="9" s="1"/>
  <c r="AB224" i="9"/>
  <c r="AC59" i="9"/>
  <c r="Z59" i="9"/>
  <c r="AA59" i="9" s="1"/>
  <c r="AD59" i="9" s="1"/>
  <c r="AC67" i="9"/>
  <c r="Z67" i="9"/>
  <c r="AB67" i="9"/>
  <c r="AC655" i="9"/>
  <c r="Z655" i="9"/>
  <c r="AA655" i="9" s="1"/>
  <c r="AD655" i="9" s="1"/>
  <c r="AC581" i="9"/>
  <c r="Z581" i="9"/>
  <c r="AA581" i="9" s="1"/>
  <c r="AD581" i="9" s="1"/>
  <c r="AB581" i="9"/>
  <c r="AC478" i="9"/>
  <c r="Z478" i="9"/>
  <c r="AB478" i="9"/>
  <c r="AC395" i="9"/>
  <c r="Z395" i="9"/>
  <c r="AC314" i="9"/>
  <c r="Z314" i="9"/>
  <c r="AB314" i="9"/>
  <c r="AC184" i="9"/>
  <c r="AB184" i="9"/>
  <c r="Z184" i="9"/>
  <c r="AA184" i="9" s="1"/>
  <c r="AD184" i="9" s="1"/>
  <c r="AC109" i="9"/>
  <c r="AB109" i="9"/>
  <c r="Z109" i="9"/>
  <c r="AA109" i="9" s="1"/>
  <c r="AD109" i="9" s="1"/>
  <c r="AC45" i="9"/>
  <c r="Z45" i="9"/>
  <c r="AA45" i="9" s="1"/>
  <c r="AD45" i="9" s="1"/>
  <c r="Z688" i="9"/>
  <c r="AA688" i="9" s="1"/>
  <c r="AD688" i="9" s="1"/>
  <c r="AB688" i="9"/>
  <c r="AC688" i="9"/>
  <c r="AC626" i="9"/>
  <c r="Z626" i="9"/>
  <c r="AA626" i="9" s="1"/>
  <c r="AD626" i="9" s="1"/>
  <c r="AB626" i="9"/>
  <c r="Z556" i="9"/>
  <c r="AA556" i="9" s="1"/>
  <c r="AD556" i="9" s="1"/>
  <c r="AC556" i="9"/>
  <c r="AB556" i="9"/>
  <c r="AC528" i="9"/>
  <c r="Z528" i="9"/>
  <c r="AB528" i="9"/>
  <c r="AC464" i="9"/>
  <c r="AB464" i="9"/>
  <c r="Z464" i="9"/>
  <c r="AA464" i="9" s="1"/>
  <c r="AD464" i="9" s="1"/>
  <c r="Z357" i="9"/>
  <c r="AC357" i="9"/>
  <c r="AB357" i="9"/>
  <c r="AC265" i="9"/>
  <c r="Z265" i="9"/>
  <c r="AA265" i="9" s="1"/>
  <c r="AD265" i="9" s="1"/>
  <c r="AB265" i="9"/>
  <c r="AC197" i="9"/>
  <c r="Z197" i="9"/>
  <c r="AA197" i="9" s="1"/>
  <c r="AD197" i="9" s="1"/>
  <c r="AB197" i="9"/>
  <c r="AC91" i="9"/>
  <c r="Z91" i="9"/>
  <c r="AA91" i="9" s="1"/>
  <c r="AD91" i="9" s="1"/>
  <c r="AC594" i="9"/>
  <c r="AB594" i="9"/>
  <c r="Z594" i="9"/>
  <c r="AA594" i="9" s="1"/>
  <c r="AD594" i="9" s="1"/>
  <c r="AC527" i="9"/>
  <c r="Z527" i="9"/>
  <c r="AA527" i="9" s="1"/>
  <c r="AD527" i="9" s="1"/>
  <c r="AC443" i="9"/>
  <c r="Z443" i="9"/>
  <c r="Z335" i="9"/>
  <c r="AC335" i="9"/>
  <c r="AB335" i="9"/>
  <c r="AC258" i="9"/>
  <c r="Z258" i="9"/>
  <c r="AA258" i="9" s="1"/>
  <c r="AD258" i="9" s="1"/>
  <c r="AB258" i="9"/>
  <c r="AC176" i="9"/>
  <c r="Z176" i="9"/>
  <c r="AA176" i="9" s="1"/>
  <c r="AD176" i="9" s="1"/>
  <c r="AB176" i="9"/>
  <c r="AC131" i="9"/>
  <c r="Z131" i="9"/>
  <c r="AB131" i="9"/>
  <c r="AC27" i="9"/>
  <c r="AB27" i="9"/>
  <c r="Z27" i="9"/>
  <c r="AC513" i="9"/>
  <c r="Z513" i="9"/>
  <c r="AA513" i="9" s="1"/>
  <c r="AD513" i="9" s="1"/>
  <c r="AC438" i="9"/>
  <c r="Z438" i="9"/>
  <c r="AA438" i="9" s="1"/>
  <c r="AD438" i="9" s="1"/>
  <c r="AC368" i="9"/>
  <c r="Z368" i="9"/>
  <c r="AA368" i="9" s="1"/>
  <c r="AD368" i="9" s="1"/>
  <c r="AC290" i="9"/>
  <c r="Z290" i="9"/>
  <c r="AA290" i="9" s="1"/>
  <c r="AD290" i="9" s="1"/>
  <c r="AB290" i="9"/>
  <c r="AB195" i="9"/>
  <c r="AC195" i="9"/>
  <c r="Z195" i="9"/>
  <c r="AC98" i="9"/>
  <c r="Z98" i="9"/>
  <c r="AA98" i="9" s="1"/>
  <c r="AD98" i="9" s="1"/>
  <c r="AB98" i="9"/>
  <c r="AC512" i="9"/>
  <c r="Z512" i="9"/>
  <c r="AB512" i="9"/>
  <c r="AC429" i="9"/>
  <c r="Z429" i="9"/>
  <c r="AA429" i="9" s="1"/>
  <c r="AD429" i="9" s="1"/>
  <c r="AC378" i="9"/>
  <c r="Z378" i="9"/>
  <c r="AC309" i="9"/>
  <c r="Z309" i="9"/>
  <c r="AB309" i="9"/>
  <c r="AC246" i="9"/>
  <c r="Z246" i="9"/>
  <c r="AA246" i="9" s="1"/>
  <c r="AD246" i="9" s="1"/>
  <c r="AB246" i="9"/>
  <c r="AC188" i="9"/>
  <c r="Z188" i="9"/>
  <c r="AC115" i="9"/>
  <c r="Z115" i="9"/>
  <c r="AA115" i="9" s="1"/>
  <c r="AD115" i="9" s="1"/>
  <c r="AC26" i="9"/>
  <c r="Z26" i="9"/>
  <c r="AA26" i="9" s="1"/>
  <c r="AD26" i="9" s="1"/>
  <c r="AB26" i="9"/>
  <c r="AC492" i="9"/>
  <c r="AB492" i="9"/>
  <c r="Z492" i="9"/>
  <c r="AC446" i="9"/>
  <c r="Z446" i="9"/>
  <c r="AA446" i="9" s="1"/>
  <c r="AD446" i="9" s="1"/>
  <c r="AB374" i="9"/>
  <c r="Z374" i="9"/>
  <c r="AC374" i="9"/>
  <c r="AC339" i="9"/>
  <c r="Z339" i="9"/>
  <c r="AC274" i="9"/>
  <c r="Z274" i="9"/>
  <c r="AA274" i="9" s="1"/>
  <c r="AD274" i="9" s="1"/>
  <c r="AB274" i="9"/>
  <c r="AC216" i="9"/>
  <c r="Z216" i="9"/>
  <c r="AA216" i="9" s="1"/>
  <c r="AD216" i="9" s="1"/>
  <c r="AB216" i="9"/>
  <c r="AC166" i="9"/>
  <c r="Z166" i="9"/>
  <c r="AA166" i="9" s="1"/>
  <c r="AD166" i="9" s="1"/>
  <c r="AB166" i="9"/>
  <c r="AC97" i="9"/>
  <c r="Z97" i="9"/>
  <c r="AC63" i="9"/>
  <c r="Z63" i="9"/>
  <c r="AC31" i="9"/>
  <c r="Z31" i="9"/>
  <c r="AB31" i="9"/>
  <c r="AB999" i="9"/>
  <c r="AB958" i="9"/>
  <c r="AB477" i="9"/>
  <c r="AB526" i="9"/>
  <c r="AB399" i="9"/>
  <c r="AB355" i="9"/>
  <c r="AB102" i="9"/>
  <c r="AB611" i="9"/>
  <c r="AB432" i="9"/>
  <c r="AB71" i="9"/>
  <c r="AB629" i="9"/>
  <c r="AB398" i="9"/>
  <c r="AB356" i="9"/>
  <c r="AB510" i="9"/>
  <c r="AB424" i="9"/>
  <c r="AB157" i="9"/>
  <c r="AB388" i="9"/>
  <c r="AB253" i="9"/>
  <c r="AB503" i="9"/>
  <c r="AB446" i="9"/>
  <c r="AB380" i="9"/>
  <c r="AB451" i="9"/>
  <c r="AB350" i="9"/>
  <c r="AB112" i="9"/>
  <c r="AB349" i="9"/>
  <c r="AB113" i="9"/>
  <c r="AB123" i="9"/>
  <c r="AB74" i="9"/>
  <c r="AB100" i="9"/>
  <c r="AC993" i="9"/>
  <c r="AB993" i="9"/>
  <c r="Z993" i="9"/>
  <c r="AA993" i="9" s="1"/>
  <c r="AD993" i="9" s="1"/>
  <c r="AC874" i="9"/>
  <c r="Z874" i="9"/>
  <c r="AB874" i="9"/>
  <c r="Z734" i="9"/>
  <c r="AA734" i="9" s="1"/>
  <c r="AD734" i="9" s="1"/>
  <c r="AB734" i="9"/>
  <c r="AC734" i="9"/>
  <c r="AC544" i="9"/>
  <c r="AB544" i="9"/>
  <c r="Z544" i="9"/>
  <c r="AA544" i="9" s="1"/>
  <c r="AD544" i="9" s="1"/>
  <c r="AC990" i="9"/>
  <c r="Z990" i="9"/>
  <c r="AA990" i="9" s="1"/>
  <c r="AD990" i="9" s="1"/>
  <c r="AB990" i="9"/>
  <c r="AC955" i="9"/>
  <c r="Z955" i="9"/>
  <c r="AB955" i="9"/>
  <c r="AB855" i="9"/>
  <c r="Z855" i="9"/>
  <c r="AC855" i="9"/>
  <c r="Z730" i="9"/>
  <c r="AA730" i="9" s="1"/>
  <c r="AD730" i="9" s="1"/>
  <c r="AB730" i="9"/>
  <c r="AC730" i="9"/>
  <c r="AC266" i="9"/>
  <c r="Z266" i="9"/>
  <c r="AA266" i="9" s="1"/>
  <c r="AD266" i="9" s="1"/>
  <c r="AB266" i="9"/>
  <c r="AC917" i="9"/>
  <c r="Z917" i="9"/>
  <c r="AA917" i="9" s="1"/>
  <c r="AD917" i="9" s="1"/>
  <c r="AB917" i="9"/>
  <c r="AB791" i="9"/>
  <c r="Z791" i="9"/>
  <c r="AC791" i="9"/>
  <c r="AC660" i="9"/>
  <c r="Z660" i="9"/>
  <c r="AA660" i="9" s="1"/>
  <c r="AD660" i="9" s="1"/>
  <c r="AB660" i="9"/>
  <c r="AC431" i="9"/>
  <c r="Z431" i="9"/>
  <c r="AC986" i="9"/>
  <c r="Z986" i="9"/>
  <c r="AB986" i="9"/>
  <c r="AB888" i="9"/>
  <c r="Z888" i="9"/>
  <c r="AC888" i="9"/>
  <c r="Z713" i="9"/>
  <c r="AA713" i="9" s="1"/>
  <c r="AD713" i="9" s="1"/>
  <c r="AC713" i="9"/>
  <c r="AB713" i="9"/>
  <c r="AC600" i="9"/>
  <c r="Z600" i="9"/>
  <c r="AB600" i="9"/>
  <c r="AC150" i="9"/>
  <c r="Z150" i="9"/>
  <c r="AB150" i="9"/>
  <c r="AC954" i="9"/>
  <c r="Z954" i="9"/>
  <c r="AA954" i="9" s="1"/>
  <c r="AD954" i="9" s="1"/>
  <c r="AC820" i="9"/>
  <c r="Z820" i="9"/>
  <c r="AB820" i="9"/>
  <c r="Z706" i="9"/>
  <c r="AA706" i="9" s="1"/>
  <c r="AD706" i="9" s="1"/>
  <c r="AC706" i="9"/>
  <c r="AB706" i="9"/>
  <c r="AC546" i="9"/>
  <c r="AB546" i="9"/>
  <c r="Z546" i="9"/>
  <c r="AA546" i="9" s="1"/>
  <c r="AD546" i="9" s="1"/>
  <c r="AC948" i="9"/>
  <c r="AB948" i="9"/>
  <c r="Z948" i="9"/>
  <c r="AB823" i="9"/>
  <c r="Z823" i="9"/>
  <c r="AA823" i="9" s="1"/>
  <c r="AD823" i="9" s="1"/>
  <c r="AC823" i="9"/>
  <c r="AC663" i="9"/>
  <c r="AB663" i="9"/>
  <c r="Z663" i="9"/>
  <c r="AC997" i="9"/>
  <c r="Z997" i="9"/>
  <c r="AA997" i="9" s="1"/>
  <c r="AD997" i="9" s="1"/>
  <c r="AB997" i="9"/>
  <c r="AC953" i="9"/>
  <c r="AB953" i="9"/>
  <c r="Z953" i="9"/>
  <c r="AA953" i="9" s="1"/>
  <c r="AD953" i="9" s="1"/>
  <c r="AB856" i="9"/>
  <c r="AC856" i="9"/>
  <c r="Z856" i="9"/>
  <c r="AC775" i="9"/>
  <c r="AB775" i="9"/>
  <c r="Z775" i="9"/>
  <c r="AC598" i="9"/>
  <c r="Z598" i="9"/>
  <c r="AA598" i="9" s="1"/>
  <c r="AD598" i="9" s="1"/>
  <c r="AB598" i="9"/>
  <c r="AC967" i="9"/>
  <c r="Z967" i="9"/>
  <c r="AA967" i="9" s="1"/>
  <c r="AD967" i="9" s="1"/>
  <c r="AC862" i="9"/>
  <c r="AB862" i="9"/>
  <c r="Z862" i="9"/>
  <c r="AA862" i="9" s="1"/>
  <c r="AD862" i="9" s="1"/>
  <c r="AC769" i="9"/>
  <c r="AB769" i="9"/>
  <c r="Z769" i="9"/>
  <c r="AA769" i="9" s="1"/>
  <c r="AD769" i="9" s="1"/>
  <c r="AC670" i="9"/>
  <c r="AB670" i="9"/>
  <c r="Z670" i="9"/>
  <c r="AA670" i="9" s="1"/>
  <c r="AD670" i="9" s="1"/>
  <c r="AC369" i="9"/>
  <c r="Z369" i="9"/>
  <c r="AA369" i="9" s="1"/>
  <c r="AD369" i="9" s="1"/>
  <c r="AC919" i="9"/>
  <c r="Z919" i="9"/>
  <c r="AB919" i="9"/>
  <c r="AB833" i="9"/>
  <c r="Z833" i="9"/>
  <c r="AA833" i="9" s="1"/>
  <c r="AD833" i="9" s="1"/>
  <c r="AC833" i="9"/>
  <c r="AC782" i="9"/>
  <c r="AB782" i="9"/>
  <c r="Z782" i="9"/>
  <c r="Z718" i="9"/>
  <c r="AA718" i="9" s="1"/>
  <c r="AD718" i="9" s="1"/>
  <c r="AB718" i="9"/>
  <c r="AC718" i="9"/>
  <c r="AC657" i="9"/>
  <c r="Z657" i="9"/>
  <c r="AA657" i="9" s="1"/>
  <c r="AD657" i="9" s="1"/>
  <c r="AB657" i="9"/>
  <c r="AC566" i="9"/>
  <c r="AB566" i="9"/>
  <c r="Z566" i="9"/>
  <c r="AC444" i="9"/>
  <c r="Z444" i="9"/>
  <c r="AA444" i="9" s="1"/>
  <c r="AD444" i="9" s="1"/>
  <c r="AC308" i="9"/>
  <c r="AB308" i="9"/>
  <c r="Z308" i="9"/>
  <c r="AA308" i="9" s="1"/>
  <c r="AD308" i="9" s="1"/>
  <c r="AC180" i="9"/>
  <c r="AB180" i="9"/>
  <c r="Z180" i="9"/>
  <c r="AB916" i="9"/>
  <c r="Z916" i="9"/>
  <c r="AC916" i="9"/>
  <c r="Z868" i="9"/>
  <c r="AA868" i="9" s="1"/>
  <c r="AD868" i="9" s="1"/>
  <c r="AB868" i="9"/>
  <c r="AC868" i="9"/>
  <c r="AC794" i="9"/>
  <c r="Z794" i="9"/>
  <c r="AB794" i="9"/>
  <c r="Z733" i="9"/>
  <c r="AA733" i="9" s="1"/>
  <c r="AD733" i="9" s="1"/>
  <c r="AB733" i="9"/>
  <c r="AC733" i="9"/>
  <c r="AC644" i="9"/>
  <c r="AB644" i="9"/>
  <c r="Z644" i="9"/>
  <c r="AA644" i="9" s="1"/>
  <c r="AD644" i="9" s="1"/>
  <c r="AC568" i="9"/>
  <c r="Z568" i="9"/>
  <c r="AA568" i="9" s="1"/>
  <c r="AD568" i="9" s="1"/>
  <c r="AB568" i="9"/>
  <c r="Z373" i="9"/>
  <c r="AC373" i="9"/>
  <c r="AC130" i="9"/>
  <c r="Z130" i="9"/>
  <c r="AA130" i="9" s="1"/>
  <c r="AD130" i="9" s="1"/>
  <c r="AC483" i="9"/>
  <c r="Z483" i="9"/>
  <c r="AC302" i="9"/>
  <c r="Z302" i="9"/>
  <c r="AA302" i="9" s="1"/>
  <c r="AD302" i="9" s="1"/>
  <c r="AC125" i="9"/>
  <c r="Z125" i="9"/>
  <c r="AC65" i="9"/>
  <c r="Z65" i="9"/>
  <c r="AA65" i="9" s="1"/>
  <c r="AD65" i="9" s="1"/>
  <c r="AC893" i="9"/>
  <c r="Z893" i="9"/>
  <c r="AA893" i="9" s="1"/>
  <c r="AD893" i="9" s="1"/>
  <c r="AB893" i="9"/>
  <c r="Z827" i="9"/>
  <c r="AA827" i="9" s="1"/>
  <c r="AD827" i="9" s="1"/>
  <c r="AC827" i="9"/>
  <c r="AB827" i="9"/>
  <c r="AC771" i="9"/>
  <c r="AB771" i="9"/>
  <c r="Z771" i="9"/>
  <c r="Z708" i="9"/>
  <c r="AA708" i="9" s="1"/>
  <c r="AD708" i="9" s="1"/>
  <c r="AC708" i="9"/>
  <c r="AB708" i="9"/>
  <c r="AC576" i="9"/>
  <c r="Z576" i="9"/>
  <c r="AB576" i="9"/>
  <c r="AC392" i="9"/>
  <c r="Z392" i="9"/>
  <c r="AA392" i="9" s="1"/>
  <c r="AD392" i="9" s="1"/>
  <c r="AB392" i="9"/>
  <c r="AC141" i="9"/>
  <c r="AB141" i="9"/>
  <c r="Z141" i="9"/>
  <c r="AC890" i="9"/>
  <c r="AB890" i="9"/>
  <c r="Z890" i="9"/>
  <c r="AA890" i="9" s="1"/>
  <c r="AD890" i="9" s="1"/>
  <c r="AC814" i="9"/>
  <c r="AB814" i="9"/>
  <c r="Z814" i="9"/>
  <c r="AA814" i="9" s="1"/>
  <c r="AD814" i="9" s="1"/>
  <c r="Z742" i="9"/>
  <c r="AA742" i="9" s="1"/>
  <c r="AD742" i="9" s="1"/>
  <c r="AC742" i="9"/>
  <c r="AB742" i="9"/>
  <c r="AC677" i="9"/>
  <c r="AB677" i="9"/>
  <c r="Z677" i="9"/>
  <c r="AA677" i="9" s="1"/>
  <c r="AD677" i="9" s="1"/>
  <c r="AC603" i="9"/>
  <c r="Z603" i="9"/>
  <c r="AC481" i="9"/>
  <c r="Z481" i="9"/>
  <c r="AB481" i="9"/>
  <c r="AC256" i="9"/>
  <c r="AB256" i="9"/>
  <c r="Z256" i="9"/>
  <c r="AA256" i="9" s="1"/>
  <c r="AD256" i="9" s="1"/>
  <c r="Z128" i="9"/>
  <c r="AA128" i="9" s="1"/>
  <c r="AD128" i="9" s="1"/>
  <c r="AC128" i="9"/>
  <c r="AC507" i="9"/>
  <c r="Z507" i="9"/>
  <c r="AA507" i="9" s="1"/>
  <c r="AD507" i="9" s="1"/>
  <c r="AC375" i="9"/>
  <c r="Z375" i="9"/>
  <c r="AA375" i="9" s="1"/>
  <c r="AD375" i="9" s="1"/>
  <c r="AB190" i="9"/>
  <c r="Z190" i="9"/>
  <c r="AA190" i="9" s="1"/>
  <c r="AD190" i="9" s="1"/>
  <c r="AC190" i="9"/>
  <c r="AC50" i="9"/>
  <c r="Z50" i="9"/>
  <c r="AA50" i="9" s="1"/>
  <c r="AD50" i="9" s="1"/>
  <c r="AB50" i="9"/>
  <c r="AC36" i="9"/>
  <c r="Z36" i="9"/>
  <c r="AA36" i="9" s="1"/>
  <c r="AD36" i="9" s="1"/>
  <c r="AB36" i="9"/>
  <c r="AC640" i="9"/>
  <c r="Z640" i="9"/>
  <c r="AA640" i="9" s="1"/>
  <c r="AD640" i="9" s="1"/>
  <c r="AB640" i="9"/>
  <c r="AC577" i="9"/>
  <c r="Z577" i="9"/>
  <c r="AA577" i="9" s="1"/>
  <c r="AD577" i="9" s="1"/>
  <c r="AB577" i="9"/>
  <c r="AC474" i="9"/>
  <c r="Z474" i="9"/>
  <c r="AC387" i="9"/>
  <c r="Z387" i="9"/>
  <c r="AC310" i="9"/>
  <c r="Z310" i="9"/>
  <c r="AA310" i="9" s="1"/>
  <c r="AD310" i="9" s="1"/>
  <c r="AC181" i="9"/>
  <c r="Z181" i="9"/>
  <c r="AA181" i="9" s="1"/>
  <c r="AD181" i="9" s="1"/>
  <c r="AC105" i="9"/>
  <c r="Z105" i="9"/>
  <c r="AA105" i="9" s="1"/>
  <c r="AD105" i="9" s="1"/>
  <c r="AC37" i="9"/>
  <c r="Z37" i="9"/>
  <c r="Z683" i="9"/>
  <c r="AB683" i="9"/>
  <c r="AC683" i="9"/>
  <c r="AC622" i="9"/>
  <c r="AB622" i="9"/>
  <c r="Z622" i="9"/>
  <c r="AC553" i="9"/>
  <c r="AB553" i="9"/>
  <c r="Z553" i="9"/>
  <c r="AA553" i="9" s="1"/>
  <c r="AD553" i="9" s="1"/>
  <c r="AC525" i="9"/>
  <c r="AB525" i="9"/>
  <c r="Z525" i="9"/>
  <c r="AA525" i="9" s="1"/>
  <c r="AD525" i="9" s="1"/>
  <c r="AC449" i="9"/>
  <c r="AB449" i="9"/>
  <c r="Z449" i="9"/>
  <c r="Z341" i="9"/>
  <c r="AC341" i="9"/>
  <c r="Z262" i="9"/>
  <c r="AA262" i="9" s="1"/>
  <c r="AD262" i="9" s="1"/>
  <c r="AC262" i="9"/>
  <c r="AB262" i="9"/>
  <c r="AC187" i="9"/>
  <c r="Z187" i="9"/>
  <c r="AC82" i="9"/>
  <c r="Z82" i="9"/>
  <c r="AC590" i="9"/>
  <c r="AB590" i="9"/>
  <c r="Z590" i="9"/>
  <c r="AC524" i="9"/>
  <c r="AB524" i="9"/>
  <c r="Z524" i="9"/>
  <c r="AC422" i="9"/>
  <c r="Z422" i="9"/>
  <c r="AC324" i="9"/>
  <c r="Z324" i="9"/>
  <c r="AA324" i="9" s="1"/>
  <c r="AD324" i="9" s="1"/>
  <c r="AC234" i="9"/>
  <c r="Z234" i="9"/>
  <c r="AA234" i="9" s="1"/>
  <c r="AD234" i="9" s="1"/>
  <c r="AB234" i="9"/>
  <c r="AC165" i="9"/>
  <c r="AB165" i="9"/>
  <c r="Z165" i="9"/>
  <c r="AC124" i="9"/>
  <c r="Z124" i="9"/>
  <c r="AA124" i="9" s="1"/>
  <c r="AD124" i="9" s="1"/>
  <c r="AC15" i="9"/>
  <c r="AB15" i="9"/>
  <c r="Z15" i="9"/>
  <c r="AA15" i="9" s="1"/>
  <c r="AD15" i="9" s="1"/>
  <c r="AC509" i="9"/>
  <c r="Z509" i="9"/>
  <c r="AB509" i="9"/>
  <c r="AC434" i="9"/>
  <c r="Z434" i="9"/>
  <c r="AA434" i="9" s="1"/>
  <c r="AD434" i="9" s="1"/>
  <c r="AC359" i="9"/>
  <c r="Z359" i="9"/>
  <c r="AA359" i="9" s="1"/>
  <c r="AD359" i="9" s="1"/>
  <c r="AB359" i="9"/>
  <c r="AC286" i="9"/>
  <c r="Z286" i="9"/>
  <c r="AA286" i="9" s="1"/>
  <c r="AD286" i="9" s="1"/>
  <c r="AB286" i="9"/>
  <c r="AC182" i="9"/>
  <c r="Z182" i="9"/>
  <c r="AA182" i="9" s="1"/>
  <c r="AD182" i="9" s="1"/>
  <c r="AB182" i="9"/>
  <c r="AC84" i="9"/>
  <c r="Z84" i="9"/>
  <c r="AA84" i="9" s="1"/>
  <c r="AD84" i="9" s="1"/>
  <c r="AC499" i="9"/>
  <c r="AB499" i="9"/>
  <c r="Z499" i="9"/>
  <c r="AA499" i="9" s="1"/>
  <c r="AD499" i="9" s="1"/>
  <c r="AC425" i="9"/>
  <c r="Z425" i="9"/>
  <c r="AA425" i="9" s="1"/>
  <c r="AD425" i="9" s="1"/>
  <c r="AC371" i="9"/>
  <c r="Z371" i="9"/>
  <c r="AC305" i="9"/>
  <c r="Z305" i="9"/>
  <c r="AC243" i="9"/>
  <c r="Z243" i="9"/>
  <c r="AA243" i="9" s="1"/>
  <c r="AD243" i="9" s="1"/>
  <c r="AC185" i="9"/>
  <c r="AB185" i="9"/>
  <c r="Z185" i="9"/>
  <c r="AC108" i="9"/>
  <c r="Z108" i="9"/>
  <c r="AA108" i="9" s="1"/>
  <c r="AD108" i="9" s="1"/>
  <c r="AC23" i="9"/>
  <c r="AB23" i="9"/>
  <c r="Z23" i="9"/>
  <c r="AC489" i="9"/>
  <c r="AB489" i="9"/>
  <c r="Z489" i="9"/>
  <c r="AA489" i="9" s="1"/>
  <c r="AD489" i="9" s="1"/>
  <c r="AC435" i="9"/>
  <c r="Z435" i="9"/>
  <c r="AA435" i="9" s="1"/>
  <c r="AD435" i="9" s="1"/>
  <c r="AC367" i="9"/>
  <c r="Z367" i="9"/>
  <c r="AA367" i="9" s="1"/>
  <c r="AD367" i="9" s="1"/>
  <c r="AC316" i="9"/>
  <c r="AB316" i="9"/>
  <c r="Z316" i="9"/>
  <c r="AA316" i="9" s="1"/>
  <c r="AD316" i="9" s="1"/>
  <c r="AC268" i="9"/>
  <c r="Z268" i="9"/>
  <c r="AA268" i="9" s="1"/>
  <c r="AD268" i="9" s="1"/>
  <c r="AC213" i="9"/>
  <c r="Z213" i="9"/>
  <c r="AA213" i="9" s="1"/>
  <c r="AD213" i="9" s="1"/>
  <c r="AC155" i="9"/>
  <c r="Z155" i="9"/>
  <c r="AA155" i="9" s="1"/>
  <c r="AD155" i="9" s="1"/>
  <c r="AB155" i="9"/>
  <c r="AC93" i="9"/>
  <c r="AB93" i="9"/>
  <c r="Z93" i="9"/>
  <c r="AC44" i="9"/>
  <c r="Z44" i="9"/>
  <c r="AA44" i="9" s="1"/>
  <c r="AD44" i="9" s="1"/>
  <c r="AB44" i="9"/>
  <c r="Z28" i="9"/>
  <c r="AC28" i="9"/>
  <c r="AB28" i="9"/>
  <c r="AB615" i="9"/>
  <c r="AB946" i="9"/>
  <c r="AB967" i="9"/>
  <c r="AB395" i="9"/>
  <c r="AB375" i="9"/>
  <c r="AB347" i="9"/>
  <c r="AB128" i="9"/>
  <c r="AB519" i="9"/>
  <c r="AB409" i="9"/>
  <c r="AB205" i="9"/>
  <c r="AB37" i="9"/>
  <c r="AB404" i="9"/>
  <c r="AB317" i="9"/>
  <c r="AB348" i="9"/>
  <c r="AB428" i="9"/>
  <c r="AB517" i="9"/>
  <c r="AB390" i="9"/>
  <c r="AB151" i="9"/>
  <c r="AB450" i="9"/>
  <c r="AB209" i="9"/>
  <c r="AB447" i="9"/>
  <c r="AB448" i="9"/>
  <c r="AB227" i="9"/>
  <c r="AB442" i="9"/>
  <c r="AB306" i="9"/>
  <c r="AB334" i="9"/>
  <c r="AB494" i="9"/>
  <c r="AB341" i="9"/>
  <c r="AB171" i="9"/>
  <c r="AB110" i="9"/>
  <c r="AB75" i="9"/>
  <c r="AB92" i="9"/>
  <c r="AB29" i="9"/>
  <c r="AX6" i="9" a="1"/>
  <c r="AY14" i="9" l="1"/>
  <c r="AZ35" i="9"/>
  <c r="AX57" i="9"/>
  <c r="AY78" i="9"/>
  <c r="AZ99" i="9"/>
  <c r="AX121" i="9"/>
  <c r="AY142" i="9"/>
  <c r="AZ163" i="9"/>
  <c r="AX185" i="9"/>
  <c r="AY206" i="9"/>
  <c r="AZ227" i="9"/>
  <c r="AX23" i="9"/>
  <c r="AY44" i="9"/>
  <c r="AZ65" i="9"/>
  <c r="AX87" i="9"/>
  <c r="AY108" i="9"/>
  <c r="AZ129" i="9"/>
  <c r="AX151" i="9"/>
  <c r="AY172" i="9"/>
  <c r="AZ23" i="9"/>
  <c r="AX45" i="9"/>
  <c r="AY66" i="9"/>
  <c r="AZ87" i="9"/>
  <c r="AX109" i="9"/>
  <c r="AY130" i="9"/>
  <c r="AZ151" i="9"/>
  <c r="AX173" i="9"/>
  <c r="AZ26" i="9"/>
  <c r="AX48" i="9"/>
  <c r="AY69" i="9"/>
  <c r="AZ90" i="9"/>
  <c r="AX112" i="9"/>
  <c r="AY133" i="9"/>
  <c r="AX28" i="9"/>
  <c r="AZ70" i="9"/>
  <c r="AY113" i="9"/>
  <c r="AY153" i="9"/>
  <c r="AX184" i="9"/>
  <c r="AY208" i="9"/>
  <c r="AZ232" i="9"/>
  <c r="AX254" i="9"/>
  <c r="AY275" i="9"/>
  <c r="AZ296" i="9"/>
  <c r="AX318" i="9"/>
  <c r="AX35" i="9"/>
  <c r="AZ77" i="9"/>
  <c r="AX17" i="9"/>
  <c r="AY38" i="9"/>
  <c r="AZ59" i="9"/>
  <c r="AX81" i="9"/>
  <c r="AY102" i="9"/>
  <c r="AZ123" i="9"/>
  <c r="AX145" i="9"/>
  <c r="AY166" i="9"/>
  <c r="AZ187" i="9"/>
  <c r="AX209" i="9"/>
  <c r="AY230" i="9"/>
  <c r="AZ25" i="9"/>
  <c r="AX47" i="9"/>
  <c r="AY68" i="9"/>
  <c r="AZ89" i="9"/>
  <c r="AX111" i="9"/>
  <c r="AY132" i="9"/>
  <c r="AZ153" i="9"/>
  <c r="AX175" i="9"/>
  <c r="AY26" i="9"/>
  <c r="AZ47" i="9"/>
  <c r="AX69" i="9"/>
  <c r="AY90" i="9"/>
  <c r="AZ111" i="9"/>
  <c r="AX133" i="9"/>
  <c r="AY154" i="9"/>
  <c r="AX8" i="9"/>
  <c r="AY29" i="9"/>
  <c r="AZ50" i="9"/>
  <c r="AX72" i="9"/>
  <c r="AY93" i="9"/>
  <c r="AZ114" i="9"/>
  <c r="AX136" i="9"/>
  <c r="AY33" i="9"/>
  <c r="AX76" i="9"/>
  <c r="AZ118" i="9"/>
  <c r="AZ157" i="9"/>
  <c r="AX187" i="9"/>
  <c r="AY211" i="9"/>
  <c r="AY235" i="9"/>
  <c r="AZ256" i="9"/>
  <c r="AX278" i="9"/>
  <c r="AY299" i="9"/>
  <c r="AZ320" i="9"/>
  <c r="AY40" i="9"/>
  <c r="AX83" i="9"/>
  <c r="AZ19" i="9"/>
  <c r="AX41" i="9"/>
  <c r="AY62" i="9"/>
  <c r="AZ83" i="9"/>
  <c r="AX105" i="9"/>
  <c r="AY126" i="9"/>
  <c r="AZ147" i="9"/>
  <c r="AX169" i="9"/>
  <c r="AY190" i="9"/>
  <c r="AZ211" i="9"/>
  <c r="AX7" i="9"/>
  <c r="AY28" i="9"/>
  <c r="AZ49" i="9"/>
  <c r="AX71" i="9"/>
  <c r="AY92" i="9"/>
  <c r="AZ113" i="9"/>
  <c r="AX135" i="9"/>
  <c r="AY156" i="9"/>
  <c r="AZ7" i="9"/>
  <c r="AX29" i="9"/>
  <c r="AY50" i="9"/>
  <c r="AZ71" i="9"/>
  <c r="AX93" i="9"/>
  <c r="AY114" i="9"/>
  <c r="AZ135" i="9"/>
  <c r="AX157" i="9"/>
  <c r="AZ10" i="9"/>
  <c r="AX32" i="9"/>
  <c r="AY53" i="9"/>
  <c r="AZ74" i="9"/>
  <c r="AX96" i="9"/>
  <c r="AY117" i="9"/>
  <c r="AZ138" i="9"/>
  <c r="AZ38" i="9"/>
  <c r="AY81" i="9"/>
  <c r="AX124" i="9"/>
  <c r="AX162" i="9"/>
  <c r="AX190" i="9"/>
  <c r="AZ214" i="9"/>
  <c r="AX238" i="9"/>
  <c r="AY259" i="9"/>
  <c r="AZ280" i="9"/>
  <c r="AX302" i="9"/>
  <c r="AY323" i="9"/>
  <c r="AZ45" i="9"/>
  <c r="AY88" i="9"/>
  <c r="AY22" i="9"/>
  <c r="AZ43" i="9"/>
  <c r="AX65" i="9"/>
  <c r="AY86" i="9"/>
  <c r="AZ107" i="9"/>
  <c r="AX129" i="9"/>
  <c r="AY150" i="9"/>
  <c r="AZ171" i="9"/>
  <c r="AX193" i="9"/>
  <c r="AY214" i="9"/>
  <c r="AZ9" i="9"/>
  <c r="AX31" i="9"/>
  <c r="AY52" i="9"/>
  <c r="AZ73" i="9"/>
  <c r="AX95" i="9"/>
  <c r="AY116" i="9"/>
  <c r="AZ137" i="9"/>
  <c r="AX159" i="9"/>
  <c r="AY10" i="9"/>
  <c r="AZ31" i="9"/>
  <c r="AX53" i="9"/>
  <c r="AY74" i="9"/>
  <c r="AZ95" i="9"/>
  <c r="AX117" i="9"/>
  <c r="AY138" i="9"/>
  <c r="AZ159" i="9"/>
  <c r="AY13" i="9"/>
  <c r="AZ34" i="9"/>
  <c r="AX56" i="9"/>
  <c r="AY77" i="9"/>
  <c r="AZ98" i="9"/>
  <c r="AX120" i="9"/>
  <c r="AY141" i="9"/>
  <c r="AX44" i="9"/>
  <c r="AZ86" i="9"/>
  <c r="AY129" i="9"/>
  <c r="AX166" i="9"/>
  <c r="AY193" i="9"/>
  <c r="AZ217" i="9"/>
  <c r="AZ240" i="9"/>
  <c r="AX262" i="9"/>
  <c r="AY283" i="9"/>
  <c r="AZ304" i="9"/>
  <c r="AY8" i="9"/>
  <c r="AX51" i="9"/>
  <c r="AZ93" i="9"/>
  <c r="AX25" i="9"/>
  <c r="AY46" i="9"/>
  <c r="AZ67" i="9"/>
  <c r="AX89" i="9"/>
  <c r="AY110" i="9"/>
  <c r="AZ131" i="9"/>
  <c r="AX153" i="9"/>
  <c r="AY174" i="9"/>
  <c r="AZ195" i="9"/>
  <c r="AX217" i="9"/>
  <c r="AY12" i="9"/>
  <c r="AZ33" i="9"/>
  <c r="AX55" i="9"/>
  <c r="AY76" i="9"/>
  <c r="AZ97" i="9"/>
  <c r="AX119" i="9"/>
  <c r="AY140" i="9"/>
  <c r="AZ161" i="9"/>
  <c r="AX13" i="9"/>
  <c r="AY34" i="9"/>
  <c r="AZ55" i="9"/>
  <c r="AX77" i="9"/>
  <c r="AY98" i="9"/>
  <c r="AZ119" i="9"/>
  <c r="AX141" i="9"/>
  <c r="AY162" i="9"/>
  <c r="AX16" i="9"/>
  <c r="AY37" i="9"/>
  <c r="AZ58" i="9"/>
  <c r="AX80" i="9"/>
  <c r="AY101" i="9"/>
  <c r="AZ122" i="9"/>
  <c r="AZ6" i="9"/>
  <c r="BB6" i="9" s="1"/>
  <c r="AY49" i="9"/>
  <c r="AX92" i="9"/>
  <c r="AZ134" i="9"/>
  <c r="AZ170" i="9"/>
  <c r="AY196" i="9"/>
  <c r="AZ220" i="9"/>
  <c r="AY243" i="9"/>
  <c r="AZ264" i="9"/>
  <c r="AX286" i="9"/>
  <c r="AY307" i="9"/>
  <c r="AZ13" i="9"/>
  <c r="AY56" i="9"/>
  <c r="AX99" i="9"/>
  <c r="AY6" i="9"/>
  <c r="BA6" i="9" s="1"/>
  <c r="AZ27" i="9"/>
  <c r="AX49" i="9"/>
  <c r="AY70" i="9"/>
  <c r="AZ91" i="9"/>
  <c r="AX113" i="9"/>
  <c r="AY134" i="9"/>
  <c r="AZ155" i="9"/>
  <c r="AX177" i="9"/>
  <c r="AY198" i="9"/>
  <c r="AZ219" i="9"/>
  <c r="AX15" i="9"/>
  <c r="AY36" i="9"/>
  <c r="AZ57" i="9"/>
  <c r="AX79" i="9"/>
  <c r="AY100" i="9"/>
  <c r="AZ121" i="9"/>
  <c r="AX143" i="9"/>
  <c r="AY164" i="9"/>
  <c r="AZ15" i="9"/>
  <c r="AX37" i="9"/>
  <c r="AY58" i="9"/>
  <c r="AZ79" i="9"/>
  <c r="AX101" i="9"/>
  <c r="AY122" i="9"/>
  <c r="AZ143" i="9"/>
  <c r="AX165" i="9"/>
  <c r="AZ18" i="9"/>
  <c r="AX40" i="9"/>
  <c r="AY61" i="9"/>
  <c r="AZ82" i="9"/>
  <c r="AX104" i="9"/>
  <c r="AY125" i="9"/>
  <c r="AX12" i="9"/>
  <c r="AZ54" i="9"/>
  <c r="AY97" i="9"/>
  <c r="AX140" i="9"/>
  <c r="AZ174" i="9"/>
  <c r="AY199" i="9"/>
  <c r="AZ223" i="9"/>
  <c r="AX246" i="9"/>
  <c r="AY267" i="9"/>
  <c r="AZ288" i="9"/>
  <c r="AX310" i="9"/>
  <c r="AX19" i="9"/>
  <c r="AZ61" i="9"/>
  <c r="AX9" i="9"/>
  <c r="AY30" i="9"/>
  <c r="AZ51" i="9"/>
  <c r="AX73" i="9"/>
  <c r="AY94" i="9"/>
  <c r="AZ115" i="9"/>
  <c r="AX137" i="9"/>
  <c r="AY158" i="9"/>
  <c r="AZ179" i="9"/>
  <c r="AX201" i="9"/>
  <c r="AY222" i="9"/>
  <c r="AZ17" i="9"/>
  <c r="AX39" i="9"/>
  <c r="AY60" i="9"/>
  <c r="AZ81" i="9"/>
  <c r="AX103" i="9"/>
  <c r="AY124" i="9"/>
  <c r="AZ145" i="9"/>
  <c r="AX167" i="9"/>
  <c r="AY18" i="9"/>
  <c r="AZ39" i="9"/>
  <c r="AX61" i="9"/>
  <c r="AY82" i="9"/>
  <c r="AZ103" i="9"/>
  <c r="AX125" i="9"/>
  <c r="AY146" i="9"/>
  <c r="AZ167" i="9"/>
  <c r="AY21" i="9"/>
  <c r="AZ42" i="9"/>
  <c r="AX64" i="9"/>
  <c r="AY85" i="9"/>
  <c r="AZ106" i="9"/>
  <c r="AX128" i="9"/>
  <c r="AY17" i="9"/>
  <c r="AX60" i="9"/>
  <c r="AZ102" i="9"/>
  <c r="AZ144" i="9"/>
  <c r="AX178" i="9"/>
  <c r="AY202" i="9"/>
  <c r="AZ226" i="9"/>
  <c r="AZ248" i="9"/>
  <c r="AX270" i="9"/>
  <c r="AY291" i="9"/>
  <c r="AZ312" i="9"/>
  <c r="AY24" i="9"/>
  <c r="AX67" i="9"/>
  <c r="AZ109" i="9"/>
  <c r="AZ11" i="9"/>
  <c r="AX33" i="9"/>
  <c r="AY54" i="9"/>
  <c r="AZ75" i="9"/>
  <c r="AX97" i="9"/>
  <c r="AY118" i="9"/>
  <c r="AZ139" i="9"/>
  <c r="AX161" i="9"/>
  <c r="AY182" i="9"/>
  <c r="AZ203" i="9"/>
  <c r="AX225" i="9"/>
  <c r="AY20" i="9"/>
  <c r="AZ41" i="9"/>
  <c r="AX63" i="9"/>
  <c r="AY84" i="9"/>
  <c r="AZ105" i="9"/>
  <c r="AX127" i="9"/>
  <c r="AY148" i="9"/>
  <c r="AZ169" i="9"/>
  <c r="AX21" i="9"/>
  <c r="AY42" i="9"/>
  <c r="AZ63" i="9"/>
  <c r="AX85" i="9"/>
  <c r="AY106" i="9"/>
  <c r="AZ127" i="9"/>
  <c r="AX149" i="9"/>
  <c r="AY170" i="9"/>
  <c r="AX24" i="9"/>
  <c r="AY45" i="9"/>
  <c r="AZ66" i="9"/>
  <c r="AX88" i="9"/>
  <c r="AY109" i="9"/>
  <c r="AZ130" i="9"/>
  <c r="AZ22" i="9"/>
  <c r="AY65" i="9"/>
  <c r="AX108" i="9"/>
  <c r="AY149" i="9"/>
  <c r="AX181" i="9"/>
  <c r="AY205" i="9"/>
  <c r="AZ229" i="9"/>
  <c r="AY251" i="9"/>
  <c r="AZ272" i="9"/>
  <c r="AX294" i="9"/>
  <c r="AY315" i="9"/>
  <c r="AZ29" i="9"/>
  <c r="AY72" i="9"/>
  <c r="AX115" i="9"/>
  <c r="AX131" i="9"/>
  <c r="AY167" i="9"/>
  <c r="AX194" i="9"/>
  <c r="AY218" i="9"/>
  <c r="AY241" i="9"/>
  <c r="AZ262" i="9"/>
  <c r="AX284" i="9"/>
  <c r="AY305" i="9"/>
  <c r="AY25" i="9"/>
  <c r="AX68" i="9"/>
  <c r="AZ110" i="9"/>
  <c r="AY151" i="9"/>
  <c r="AZ182" i="9"/>
  <c r="AX207" i="9"/>
  <c r="AY231" i="9"/>
  <c r="AZ252" i="9"/>
  <c r="AX274" i="9"/>
  <c r="AY295" i="9"/>
  <c r="AZ316" i="9"/>
  <c r="AX42" i="9"/>
  <c r="AZ84" i="9"/>
  <c r="AY127" i="9"/>
  <c r="AZ164" i="9"/>
  <c r="AX192" i="9"/>
  <c r="AY216" i="9"/>
  <c r="AZ239" i="9"/>
  <c r="AX261" i="9"/>
  <c r="AY282" i="9"/>
  <c r="AX50" i="9"/>
  <c r="AY135" i="9"/>
  <c r="AZ196" i="9"/>
  <c r="AZ243" i="9"/>
  <c r="AY286" i="9"/>
  <c r="AX321" i="9"/>
  <c r="AZ342" i="9"/>
  <c r="AX364" i="9"/>
  <c r="AY385" i="9"/>
  <c r="AZ406" i="9"/>
  <c r="AX428" i="9"/>
  <c r="AY449" i="9"/>
  <c r="AZ470" i="9"/>
  <c r="AX492" i="9"/>
  <c r="AY513" i="9"/>
  <c r="AX11" i="9"/>
  <c r="AY96" i="9"/>
  <c r="AZ173" i="9"/>
  <c r="AX223" i="9"/>
  <c r="AZ266" i="9"/>
  <c r="AZ305" i="9"/>
  <c r="AZ332" i="9"/>
  <c r="AX354" i="9"/>
  <c r="AY375" i="9"/>
  <c r="AZ396" i="9"/>
  <c r="AX418" i="9"/>
  <c r="AZ44" i="9"/>
  <c r="AX130" i="9"/>
  <c r="AZ193" i="9"/>
  <c r="AX241" i="9"/>
  <c r="AZ283" i="9"/>
  <c r="AX319" i="9"/>
  <c r="AY341" i="9"/>
  <c r="AZ362" i="9"/>
  <c r="AX384" i="9"/>
  <c r="AY405" i="9"/>
  <c r="AZ426" i="9"/>
  <c r="AX448" i="9"/>
  <c r="AY469" i="9"/>
  <c r="AY35" i="9"/>
  <c r="AZ120" i="9"/>
  <c r="AY188" i="9"/>
  <c r="AY236" i="9"/>
  <c r="AX279" i="9"/>
  <c r="AZ315" i="9"/>
  <c r="AX339" i="9"/>
  <c r="AY360" i="9"/>
  <c r="AZ381" i="9"/>
  <c r="AX403" i="9"/>
  <c r="AY424" i="9"/>
  <c r="AX123" i="9"/>
  <c r="AY237" i="9"/>
  <c r="AY316" i="9"/>
  <c r="AZ360" i="9"/>
  <c r="AY403" i="9"/>
  <c r="AZ440" i="9"/>
  <c r="AX469" i="9"/>
  <c r="AZ495" i="9"/>
  <c r="AY136" i="9"/>
  <c r="AY171" i="9"/>
  <c r="AX197" i="9"/>
  <c r="AY221" i="9"/>
  <c r="AX244" i="9"/>
  <c r="AY265" i="9"/>
  <c r="AZ286" i="9"/>
  <c r="AX308" i="9"/>
  <c r="AZ30" i="9"/>
  <c r="AY73" i="9"/>
  <c r="AX116" i="9"/>
  <c r="AY155" i="9"/>
  <c r="AZ185" i="9"/>
  <c r="AX210" i="9"/>
  <c r="AX234" i="9"/>
  <c r="AY255" i="9"/>
  <c r="AZ276" i="9"/>
  <c r="AX298" i="9"/>
  <c r="AY319" i="9"/>
  <c r="AY47" i="9"/>
  <c r="AX90" i="9"/>
  <c r="AZ132" i="9"/>
  <c r="AZ168" i="9"/>
  <c r="AX195" i="9"/>
  <c r="AY219" i="9"/>
  <c r="AY242" i="9"/>
  <c r="AZ263" i="9"/>
  <c r="AX285" i="9"/>
  <c r="AZ60" i="9"/>
  <c r="AY145" i="9"/>
  <c r="AZ202" i="9"/>
  <c r="AX249" i="9"/>
  <c r="AZ291" i="9"/>
  <c r="AX324" i="9"/>
  <c r="AY345" i="9"/>
  <c r="AZ366" i="9"/>
  <c r="AX388" i="9"/>
  <c r="AY409" i="9"/>
  <c r="AZ430" i="9"/>
  <c r="AX452" i="9"/>
  <c r="AY473" i="9"/>
  <c r="AZ494" i="9"/>
  <c r="AX516" i="9"/>
  <c r="AZ21" i="9"/>
  <c r="AX107" i="9"/>
  <c r="AY180" i="9"/>
  <c r="AX229" i="9"/>
  <c r="AX272" i="9"/>
  <c r="AZ309" i="9"/>
  <c r="AY335" i="9"/>
  <c r="AZ356" i="9"/>
  <c r="AX378" i="9"/>
  <c r="AY399" i="9"/>
  <c r="AZ420" i="9"/>
  <c r="AY55" i="9"/>
  <c r="AZ140" i="9"/>
  <c r="AZ199" i="9"/>
  <c r="AY246" i="9"/>
  <c r="AX289" i="9"/>
  <c r="AY322" i="9"/>
  <c r="AX344" i="9"/>
  <c r="AY365" i="9"/>
  <c r="AZ386" i="9"/>
  <c r="AX408" i="9"/>
  <c r="AY429" i="9"/>
  <c r="AZ450" i="9"/>
  <c r="AX472" i="9"/>
  <c r="AX46" i="9"/>
  <c r="AY131" i="9"/>
  <c r="AY194" i="9"/>
  <c r="AZ241" i="9"/>
  <c r="AY284" i="9"/>
  <c r="AZ319" i="9"/>
  <c r="AZ341" i="9"/>
  <c r="AX363" i="9"/>
  <c r="AY384" i="9"/>
  <c r="AZ405" i="9"/>
  <c r="AX427" i="9"/>
  <c r="AX144" i="9"/>
  <c r="AX248" i="9"/>
  <c r="AX323" i="9"/>
  <c r="AX366" i="9"/>
  <c r="AZ408" i="9"/>
  <c r="AY444" i="9"/>
  <c r="AZ472" i="9"/>
  <c r="AZ498" i="9"/>
  <c r="AX523" i="9"/>
  <c r="AZ545" i="9"/>
  <c r="AX22" i="9"/>
  <c r="AZ180" i="9"/>
  <c r="AY272" i="9"/>
  <c r="AZ335" i="9"/>
  <c r="AY378" i="9"/>
  <c r="AX421" i="9"/>
  <c r="AZ452" i="9"/>
  <c r="AX481" i="9"/>
  <c r="AX506" i="9"/>
  <c r="AY530" i="9"/>
  <c r="AX552" i="9"/>
  <c r="AY112" i="9"/>
  <c r="AX259" i="9"/>
  <c r="AX343" i="9"/>
  <c r="AZ400" i="9"/>
  <c r="AY448" i="9"/>
  <c r="AZ485" i="9"/>
  <c r="AY518" i="9"/>
  <c r="AZ548" i="9"/>
  <c r="AX574" i="9"/>
  <c r="AY595" i="9"/>
  <c r="AZ616" i="9"/>
  <c r="AX638" i="9"/>
  <c r="AY659" i="9"/>
  <c r="AZ680" i="9"/>
  <c r="AX702" i="9"/>
  <c r="AY723" i="9"/>
  <c r="AZ744" i="9"/>
  <c r="AX766" i="9"/>
  <c r="AY787" i="9"/>
  <c r="AZ808" i="9"/>
  <c r="AX830" i="9"/>
  <c r="AX54" i="9"/>
  <c r="AY232" i="9"/>
  <c r="AZ329" i="9"/>
  <c r="AY386" i="9"/>
  <c r="AY439" i="9"/>
  <c r="AX477" i="9"/>
  <c r="AY510" i="9"/>
  <c r="AX542" i="9"/>
  <c r="AX569" i="9"/>
  <c r="AY590" i="9"/>
  <c r="AZ611" i="9"/>
  <c r="AX633" i="9"/>
  <c r="AY654" i="9"/>
  <c r="AZ675" i="9"/>
  <c r="AX697" i="9"/>
  <c r="AY718" i="9"/>
  <c r="AZ739" i="9"/>
  <c r="AX761" i="9"/>
  <c r="AY782" i="9"/>
  <c r="AZ803" i="9"/>
  <c r="AX825" i="9"/>
  <c r="AY846" i="9"/>
  <c r="AY226" i="9"/>
  <c r="AY347" i="9"/>
  <c r="AX423" i="9"/>
  <c r="AY475" i="9"/>
  <c r="AY520" i="9"/>
  <c r="AY560" i="9"/>
  <c r="AY589" i="9"/>
  <c r="AX618" i="9"/>
  <c r="AX150" i="9"/>
  <c r="AZ181" i="9"/>
  <c r="AX206" i="9"/>
  <c r="AZ230" i="9"/>
  <c r="AX252" i="9"/>
  <c r="AY273" i="9"/>
  <c r="AZ294" i="9"/>
  <c r="AX316" i="9"/>
  <c r="AZ46" i="9"/>
  <c r="AY89" i="9"/>
  <c r="AX132" i="9"/>
  <c r="AY168" i="9"/>
  <c r="AZ194" i="9"/>
  <c r="AX219" i="9"/>
  <c r="AX242" i="9"/>
  <c r="AY263" i="9"/>
  <c r="AZ284" i="9"/>
  <c r="AX306" i="9"/>
  <c r="AZ20" i="9"/>
  <c r="AY63" i="9"/>
  <c r="AX106" i="9"/>
  <c r="AY147" i="9"/>
  <c r="AX180" i="9"/>
  <c r="AY204" i="9"/>
  <c r="AZ228" i="9"/>
  <c r="AY250" i="9"/>
  <c r="AZ271" i="9"/>
  <c r="AY7" i="9"/>
  <c r="AZ92" i="9"/>
  <c r="AX171" i="9"/>
  <c r="AX221" i="9"/>
  <c r="AX265" i="9"/>
  <c r="AY304" i="9"/>
  <c r="AX332" i="9"/>
  <c r="AY353" i="9"/>
  <c r="AZ374" i="9"/>
  <c r="AX396" i="9"/>
  <c r="AY417" i="9"/>
  <c r="AZ438" i="9"/>
  <c r="AX460" i="9"/>
  <c r="AY481" i="9"/>
  <c r="AZ502" i="9"/>
  <c r="AX524" i="9"/>
  <c r="AZ53" i="9"/>
  <c r="AX139" i="9"/>
  <c r="AZ198" i="9"/>
  <c r="AY245" i="9"/>
  <c r="AX288" i="9"/>
  <c r="AZ321" i="9"/>
  <c r="AY343" i="9"/>
  <c r="AZ364" i="9"/>
  <c r="AX386" i="9"/>
  <c r="AY407" i="9"/>
  <c r="AZ428" i="9"/>
  <c r="AY87" i="9"/>
  <c r="AZ166" i="9"/>
  <c r="AX218" i="9"/>
  <c r="AY262" i="9"/>
  <c r="AY302" i="9"/>
  <c r="AZ330" i="9"/>
  <c r="AX352" i="9"/>
  <c r="AY373" i="9"/>
  <c r="AZ394" i="9"/>
  <c r="AX416" i="9"/>
  <c r="AY437" i="9"/>
  <c r="AZ458" i="9"/>
  <c r="AX480" i="9"/>
  <c r="AX78" i="9"/>
  <c r="AY159" i="9"/>
  <c r="AZ212" i="9"/>
  <c r="AZ257" i="9"/>
  <c r="AZ298" i="9"/>
  <c r="AY328" i="9"/>
  <c r="AZ349" i="9"/>
  <c r="AX371" i="9"/>
  <c r="AY392" i="9"/>
  <c r="AZ413" i="9"/>
  <c r="AZ37" i="9"/>
  <c r="AY189" i="9"/>
  <c r="AX280" i="9"/>
  <c r="AY339" i="9"/>
  <c r="AX382" i="9"/>
  <c r="AZ424" i="9"/>
  <c r="AX455" i="9"/>
  <c r="AY483" i="9"/>
  <c r="AY104" i="9"/>
  <c r="AZ154" i="9"/>
  <c r="AZ184" i="9"/>
  <c r="AY209" i="9"/>
  <c r="AY233" i="9"/>
  <c r="AZ254" i="9"/>
  <c r="AX276" i="9"/>
  <c r="AY297" i="9"/>
  <c r="AY9" i="9"/>
  <c r="AX52" i="9"/>
  <c r="AZ94" i="9"/>
  <c r="AY137" i="9"/>
  <c r="AZ172" i="9"/>
  <c r="AZ197" i="9"/>
  <c r="AX222" i="9"/>
  <c r="AZ244" i="9"/>
  <c r="AX266" i="9"/>
  <c r="AY287" i="9"/>
  <c r="AZ308" i="9"/>
  <c r="AX26" i="9"/>
  <c r="AZ68" i="9"/>
  <c r="AY111" i="9"/>
  <c r="AX152" i="9"/>
  <c r="AX183" i="9"/>
  <c r="AY207" i="9"/>
  <c r="AZ231" i="9"/>
  <c r="AX253" i="9"/>
  <c r="AY274" i="9"/>
  <c r="AX18" i="9"/>
  <c r="AY103" i="9"/>
  <c r="AY178" i="9"/>
  <c r="AX227" i="9"/>
  <c r="AY270" i="9"/>
  <c r="AX309" i="9"/>
  <c r="AZ334" i="9"/>
  <c r="AX356" i="9"/>
  <c r="AY377" i="9"/>
  <c r="AZ398" i="9"/>
  <c r="AX420" i="9"/>
  <c r="AY441" i="9"/>
  <c r="AZ462" i="9"/>
  <c r="AX484" i="9"/>
  <c r="AY505" i="9"/>
  <c r="AZ526" i="9"/>
  <c r="AY64" i="9"/>
  <c r="AX148" i="9"/>
  <c r="AZ204" i="9"/>
  <c r="AZ250" i="9"/>
  <c r="AX293" i="9"/>
  <c r="AZ324" i="9"/>
  <c r="AX346" i="9"/>
  <c r="AY367" i="9"/>
  <c r="AZ388" i="9"/>
  <c r="AX410" i="9"/>
  <c r="AZ12" i="9"/>
  <c r="AX98" i="9"/>
  <c r="AY175" i="9"/>
  <c r="AX224" i="9"/>
  <c r="AZ267" i="9"/>
  <c r="AZ306" i="9"/>
  <c r="AY333" i="9"/>
  <c r="AZ354" i="9"/>
  <c r="AX376" i="9"/>
  <c r="AY397" i="9"/>
  <c r="AZ418" i="9"/>
  <c r="AX440" i="9"/>
  <c r="AY461" i="9"/>
  <c r="AZ482" i="9"/>
  <c r="AZ88" i="9"/>
  <c r="AX168" i="9"/>
  <c r="AZ218" i="9"/>
  <c r="AX263" i="9"/>
  <c r="AX303" i="9"/>
  <c r="AX331" i="9"/>
  <c r="AY352" i="9"/>
  <c r="AZ373" i="9"/>
  <c r="AX395" i="9"/>
  <c r="AY416" i="9"/>
  <c r="AX59" i="9"/>
  <c r="AZ201" i="9"/>
  <c r="AZ290" i="9"/>
  <c r="AZ344" i="9"/>
  <c r="AY387" i="9"/>
  <c r="AX430" i="9"/>
  <c r="AY458" i="9"/>
  <c r="AY486" i="9"/>
  <c r="AX511" i="9"/>
  <c r="AX535" i="9"/>
  <c r="AY556" i="9"/>
  <c r="AY107" i="9"/>
  <c r="AY229" i="9"/>
  <c r="AY310" i="9"/>
  <c r="AX357" i="9"/>
  <c r="AZ399" i="9"/>
  <c r="AY438" i="9"/>
  <c r="AX467" i="9"/>
  <c r="AZ493" i="9"/>
  <c r="AX518" i="9"/>
  <c r="AY541" i="9"/>
  <c r="AZ562" i="9"/>
  <c r="AY197" i="9"/>
  <c r="AX312" i="9"/>
  <c r="AZ371" i="9"/>
  <c r="AY428" i="9"/>
  <c r="AY467" i="9"/>
  <c r="AX502" i="9"/>
  <c r="AY534" i="9"/>
  <c r="AX563" i="9"/>
  <c r="AZ584" i="9"/>
  <c r="AX606" i="9"/>
  <c r="AY627" i="9"/>
  <c r="AZ648" i="9"/>
  <c r="AX670" i="9"/>
  <c r="AY691" i="9"/>
  <c r="AZ712" i="9"/>
  <c r="AX734" i="9"/>
  <c r="AY755" i="9"/>
  <c r="AZ776" i="9"/>
  <c r="AX798" i="9"/>
  <c r="AY819" i="9"/>
  <c r="AZ840" i="9"/>
  <c r="AY163" i="9"/>
  <c r="AY288" i="9"/>
  <c r="AY358" i="9"/>
  <c r="AX415" i="9"/>
  <c r="AX458" i="9"/>
  <c r="AY494" i="9"/>
  <c r="AX527" i="9"/>
  <c r="AX556" i="9"/>
  <c r="AZ579" i="9"/>
  <c r="AX601" i="9"/>
  <c r="AY622" i="9"/>
  <c r="AZ643" i="9"/>
  <c r="AX665" i="9"/>
  <c r="AY686" i="9"/>
  <c r="AZ707" i="9"/>
  <c r="AX729" i="9"/>
  <c r="AY750" i="9"/>
  <c r="AZ771" i="9"/>
  <c r="AX793" i="9"/>
  <c r="AY814" i="9"/>
  <c r="AZ835" i="9"/>
  <c r="AY123" i="9"/>
  <c r="AZ303" i="9"/>
  <c r="AZ384" i="9"/>
  <c r="AY450" i="9"/>
  <c r="AX499" i="9"/>
  <c r="AZ540" i="9"/>
  <c r="AY575" i="9"/>
  <c r="AX604" i="9"/>
  <c r="AY120" i="9"/>
  <c r="AZ158" i="9"/>
  <c r="AX188" i="9"/>
  <c r="AY212" i="9"/>
  <c r="AX236" i="9"/>
  <c r="AY257" i="9"/>
  <c r="AZ278" i="9"/>
  <c r="AX300" i="9"/>
  <c r="AZ14" i="9"/>
  <c r="AY57" i="9"/>
  <c r="AX100" i="9"/>
  <c r="AZ142" i="9"/>
  <c r="AY176" i="9"/>
  <c r="AZ200" i="9"/>
  <c r="AY225" i="9"/>
  <c r="AY247" i="9"/>
  <c r="AZ268" i="9"/>
  <c r="AX290" i="9"/>
  <c r="AY311" i="9"/>
  <c r="AY31" i="9"/>
  <c r="AX74" i="9"/>
  <c r="AZ116" i="9"/>
  <c r="AX156" i="9"/>
  <c r="AX186" i="9"/>
  <c r="AY210" i="9"/>
  <c r="AY234" i="9"/>
  <c r="AZ255" i="9"/>
  <c r="AX277" i="9"/>
  <c r="AZ28" i="9"/>
  <c r="AX114" i="9"/>
  <c r="AY184" i="9"/>
  <c r="AX233" i="9"/>
  <c r="AZ275" i="9"/>
  <c r="AX313" i="9"/>
  <c r="AY337" i="9"/>
  <c r="AZ358" i="9"/>
  <c r="AX380" i="9"/>
  <c r="AY401" i="9"/>
  <c r="AZ422" i="9"/>
  <c r="AX444" i="9"/>
  <c r="AY465" i="9"/>
  <c r="AZ486" i="9"/>
  <c r="AX508" i="9"/>
  <c r="AY529" i="9"/>
  <c r="AX75" i="9"/>
  <c r="AZ156" i="9"/>
  <c r="AZ210" i="9"/>
  <c r="AX256" i="9"/>
  <c r="AX297" i="9"/>
  <c r="AY327" i="9"/>
  <c r="AZ348" i="9"/>
  <c r="AX370" i="9"/>
  <c r="AY391" i="9"/>
  <c r="AZ412" i="9"/>
  <c r="AY23" i="9"/>
  <c r="AZ108" i="9"/>
  <c r="AY181" i="9"/>
  <c r="AX230" i="9"/>
  <c r="AX273" i="9"/>
  <c r="AX311" i="9"/>
  <c r="AX336" i="9"/>
  <c r="AY357" i="9"/>
  <c r="AZ378" i="9"/>
  <c r="AX400" i="9"/>
  <c r="AY421" i="9"/>
  <c r="AZ442" i="9"/>
  <c r="AX464" i="9"/>
  <c r="AX14" i="9"/>
  <c r="AY99" i="9"/>
  <c r="AX176" i="9"/>
  <c r="AZ224" i="9"/>
  <c r="AY268" i="9"/>
  <c r="AX307" i="9"/>
  <c r="AZ333" i="9"/>
  <c r="AX355" i="9"/>
  <c r="AY376" i="9"/>
  <c r="AZ397" i="9"/>
  <c r="AX419" i="9"/>
  <c r="AY80" i="9"/>
  <c r="AZ213" i="9"/>
  <c r="AX299" i="9"/>
  <c r="AX350" i="9"/>
  <c r="AZ392" i="9"/>
  <c r="AZ433" i="9"/>
  <c r="AX462" i="9"/>
  <c r="AZ489" i="9"/>
  <c r="AX514" i="9"/>
  <c r="AZ537" i="9"/>
  <c r="AX559" i="9"/>
  <c r="AZ128" i="9"/>
  <c r="AY240" i="9"/>
  <c r="AZ318" i="9"/>
  <c r="AY362" i="9"/>
  <c r="AX405" i="9"/>
  <c r="AX442" i="9"/>
  <c r="AY470" i="9"/>
  <c r="AZ496" i="9"/>
  <c r="AX521" i="9"/>
  <c r="AX544" i="9"/>
  <c r="AX27" i="9"/>
  <c r="AX214" i="9"/>
  <c r="AY321" i="9"/>
  <c r="AY379" i="9"/>
  <c r="AX434" i="9"/>
  <c r="AZ471" i="9"/>
  <c r="AY506" i="9"/>
  <c r="AX538" i="9"/>
  <c r="AX566" i="9"/>
  <c r="AY587" i="9"/>
  <c r="AZ608" i="9"/>
  <c r="AX630" i="9"/>
  <c r="AY651" i="9"/>
  <c r="AZ672" i="9"/>
  <c r="AX694" i="9"/>
  <c r="AY715" i="9"/>
  <c r="AZ736" i="9"/>
  <c r="AX758" i="9"/>
  <c r="AY779" i="9"/>
  <c r="AZ800" i="9"/>
  <c r="AX822" i="9"/>
  <c r="AY843" i="9"/>
  <c r="AZ183" i="9"/>
  <c r="AX301" i="9"/>
  <c r="AX365" i="9"/>
  <c r="AY422" i="9"/>
  <c r="AX463" i="9"/>
  <c r="AY498" i="9"/>
  <c r="AX531" i="9"/>
  <c r="AZ559" i="9"/>
  <c r="AY582" i="9"/>
  <c r="AZ603" i="9"/>
  <c r="AX625" i="9"/>
  <c r="AY646" i="9"/>
  <c r="AZ667" i="9"/>
  <c r="AX689" i="9"/>
  <c r="AY710" i="9"/>
  <c r="AZ731" i="9"/>
  <c r="AX753" i="9"/>
  <c r="AY774" i="9"/>
  <c r="AZ795" i="9"/>
  <c r="AX817" i="9"/>
  <c r="AY838" i="9"/>
  <c r="AX155" i="9"/>
  <c r="AX317" i="9"/>
  <c r="AY395" i="9"/>
  <c r="AZ456" i="9"/>
  <c r="AX504" i="9"/>
  <c r="AX546" i="9"/>
  <c r="AZ578" i="9"/>
  <c r="AY607" i="9"/>
  <c r="AZ125" i="9"/>
  <c r="AX163" i="9"/>
  <c r="AX191" i="9"/>
  <c r="AY215" i="9"/>
  <c r="AZ238" i="9"/>
  <c r="AX260" i="9"/>
  <c r="AY281" i="9"/>
  <c r="AZ302" i="9"/>
  <c r="AX20" i="9"/>
  <c r="AZ62" i="9"/>
  <c r="AY105" i="9"/>
  <c r="AX147" i="9"/>
  <c r="AY179" i="9"/>
  <c r="AX204" i="9"/>
  <c r="AY228" i="9"/>
  <c r="AX250" i="9"/>
  <c r="AY271" i="9"/>
  <c r="AZ292" i="9"/>
  <c r="AX314" i="9"/>
  <c r="AZ36" i="9"/>
  <c r="AY79" i="9"/>
  <c r="AX122" i="9"/>
  <c r="AY160" i="9"/>
  <c r="AX189" i="9"/>
  <c r="AY213" i="9"/>
  <c r="AX237" i="9"/>
  <c r="AY258" i="9"/>
  <c r="AZ279" i="9"/>
  <c r="AY39" i="9"/>
  <c r="AZ124" i="9"/>
  <c r="AZ190" i="9"/>
  <c r="AY238" i="9"/>
  <c r="AX281" i="9"/>
  <c r="AY317" i="9"/>
  <c r="AX340" i="9"/>
  <c r="AY361" i="9"/>
  <c r="AZ382" i="9"/>
  <c r="AX404" i="9"/>
  <c r="AY425" i="9"/>
  <c r="AZ446" i="9"/>
  <c r="AX468" i="9"/>
  <c r="AY489" i="9"/>
  <c r="AZ510" i="9"/>
  <c r="AX532" i="9"/>
  <c r="AZ85" i="9"/>
  <c r="AY165" i="9"/>
  <c r="AZ216" i="9"/>
  <c r="AY261" i="9"/>
  <c r="AY301" i="9"/>
  <c r="AX330" i="9"/>
  <c r="AY351" i="9"/>
  <c r="AZ372" i="9"/>
  <c r="AX394" i="9"/>
  <c r="AY415" i="9"/>
  <c r="AX34" i="9"/>
  <c r="AY119" i="9"/>
  <c r="AY187" i="9"/>
  <c r="AZ235" i="9"/>
  <c r="AY278" i="9"/>
  <c r="AX315" i="9"/>
  <c r="AZ338" i="9"/>
  <c r="AX360" i="9"/>
  <c r="AY381" i="9"/>
  <c r="AZ402" i="9"/>
  <c r="AX424" i="9"/>
  <c r="AY445" i="9"/>
  <c r="AZ466" i="9"/>
  <c r="AZ24" i="9"/>
  <c r="AX110" i="9"/>
  <c r="AX182" i="9"/>
  <c r="AX231" i="9"/>
  <c r="AZ273" i="9"/>
  <c r="AZ311" i="9"/>
  <c r="AY336" i="9"/>
  <c r="AZ357" i="9"/>
  <c r="AX379" i="9"/>
  <c r="AY400" i="9"/>
  <c r="AZ421" i="9"/>
  <c r="AZ101" i="9"/>
  <c r="AX226" i="9"/>
  <c r="AZ307" i="9"/>
  <c r="AY355" i="9"/>
  <c r="AX398" i="9"/>
  <c r="AX437" i="9"/>
  <c r="AZ465" i="9"/>
  <c r="AZ492" i="9"/>
  <c r="AX517" i="9"/>
  <c r="AY540" i="9"/>
  <c r="AZ561" i="9"/>
  <c r="AZ148" i="9"/>
  <c r="AX251" i="9"/>
  <c r="AX325" i="9"/>
  <c r="AZ367" i="9"/>
  <c r="AY410" i="9"/>
  <c r="AZ445" i="9"/>
  <c r="AX474" i="9"/>
  <c r="AZ499" i="9"/>
  <c r="AY524" i="9"/>
  <c r="AZ546" i="9"/>
  <c r="AY51" i="9"/>
  <c r="AX232" i="9"/>
  <c r="AX329" i="9"/>
  <c r="AZ385" i="9"/>
  <c r="AX439" i="9"/>
  <c r="AZ476" i="9"/>
  <c r="AX510" i="9"/>
  <c r="AZ541" i="9"/>
  <c r="AZ568" i="9"/>
  <c r="AX590" i="9"/>
  <c r="AY611" i="9"/>
  <c r="AZ632" i="9"/>
  <c r="AX654" i="9"/>
  <c r="AY675" i="9"/>
  <c r="AZ696" i="9"/>
  <c r="AX718" i="9"/>
  <c r="AY739" i="9"/>
  <c r="AZ760" i="9"/>
  <c r="AX782" i="9"/>
  <c r="AY803" i="9"/>
  <c r="AZ824" i="9"/>
  <c r="AX846" i="9"/>
  <c r="AX199" i="9"/>
  <c r="AY312" i="9"/>
  <c r="AY372" i="9"/>
  <c r="AX429" i="9"/>
  <c r="AZ467" i="9"/>
  <c r="AY502" i="9"/>
  <c r="AZ534" i="9"/>
  <c r="AY563" i="9"/>
  <c r="AX585" i="9"/>
  <c r="AY606" i="9"/>
  <c r="AZ627" i="9"/>
  <c r="AX649" i="9"/>
  <c r="AY670" i="9"/>
  <c r="AZ691" i="9"/>
  <c r="AX713" i="9"/>
  <c r="AY734" i="9"/>
  <c r="AZ755" i="9"/>
  <c r="AX777" i="9"/>
  <c r="AY798" i="9"/>
  <c r="AZ819" i="9"/>
  <c r="AX841" i="9"/>
  <c r="AY185" i="9"/>
  <c r="AX327" i="9"/>
  <c r="AZ403" i="9"/>
  <c r="AZ463" i="9"/>
  <c r="AY509" i="9"/>
  <c r="AY550" i="9"/>
  <c r="AZ582" i="9"/>
  <c r="AZ610" i="9"/>
  <c r="AX146" i="9"/>
  <c r="AY249" i="9"/>
  <c r="AY41" i="9"/>
  <c r="AZ191" i="9"/>
  <c r="AX282" i="9"/>
  <c r="AZ100" i="9"/>
  <c r="AZ225" i="9"/>
  <c r="AX82" i="9"/>
  <c r="AY300" i="9"/>
  <c r="AY393" i="9"/>
  <c r="AZ478" i="9"/>
  <c r="AY128" i="9"/>
  <c r="AY318" i="9"/>
  <c r="AZ404" i="9"/>
  <c r="AX212" i="9"/>
  <c r="AY349" i="9"/>
  <c r="AZ434" i="9"/>
  <c r="AZ150" i="9"/>
  <c r="AZ325" i="9"/>
  <c r="AX411" i="9"/>
  <c r="AX334" i="9"/>
  <c r="AZ479" i="9"/>
  <c r="AX543" i="9"/>
  <c r="AZ165" i="9"/>
  <c r="AY330" i="9"/>
  <c r="AZ415" i="9"/>
  <c r="AZ477" i="9"/>
  <c r="AY527" i="9"/>
  <c r="AZ80" i="9"/>
  <c r="AZ336" i="9"/>
  <c r="AY443" i="9"/>
  <c r="AY514" i="9"/>
  <c r="AY571" i="9"/>
  <c r="AX614" i="9"/>
  <c r="AZ656" i="9"/>
  <c r="AY699" i="9"/>
  <c r="AX742" i="9"/>
  <c r="AZ784" i="9"/>
  <c r="AY827" i="9"/>
  <c r="AZ215" i="9"/>
  <c r="AZ379" i="9"/>
  <c r="AY472" i="9"/>
  <c r="AY538" i="9"/>
  <c r="AZ587" i="9"/>
  <c r="AY630" i="9"/>
  <c r="AX673" i="9"/>
  <c r="AZ715" i="9"/>
  <c r="AY758" i="9"/>
  <c r="AX801" i="9"/>
  <c r="AZ843" i="9"/>
  <c r="AZ337" i="9"/>
  <c r="AZ469" i="9"/>
  <c r="AX555" i="9"/>
  <c r="AZ614" i="9"/>
  <c r="AZ646" i="9"/>
  <c r="AZ674" i="9"/>
  <c r="AY703" i="9"/>
  <c r="AX732" i="9"/>
  <c r="AX760" i="9"/>
  <c r="AZ788" i="9"/>
  <c r="AY817" i="9"/>
  <c r="AY845" i="9"/>
  <c r="AY867" i="9"/>
  <c r="AZ888" i="9"/>
  <c r="AX910" i="9"/>
  <c r="AY931" i="9"/>
  <c r="AZ952" i="9"/>
  <c r="AZ189" i="9"/>
  <c r="AY331" i="9"/>
  <c r="AX406" i="9"/>
  <c r="AY195" i="9"/>
  <c r="AY332" i="9"/>
  <c r="AX409" i="9"/>
  <c r="AX466" i="9"/>
  <c r="AY512" i="9"/>
  <c r="AX553" i="9"/>
  <c r="AX584" i="9"/>
  <c r="AZ612" i="9"/>
  <c r="AY641" i="9"/>
  <c r="AY669" i="9"/>
  <c r="AX698" i="9"/>
  <c r="AZ726" i="9"/>
  <c r="AZ754" i="9"/>
  <c r="AY783" i="9"/>
  <c r="AX812" i="9"/>
  <c r="AX840" i="9"/>
  <c r="AY863" i="9"/>
  <c r="AZ884" i="9"/>
  <c r="AX906" i="9"/>
  <c r="AX271" i="9"/>
  <c r="AX413" i="9"/>
  <c r="AY488" i="9"/>
  <c r="AY544" i="9"/>
  <c r="AX587" i="9"/>
  <c r="AZ625" i="9"/>
  <c r="AX179" i="9"/>
  <c r="AX374" i="9"/>
  <c r="AX465" i="9"/>
  <c r="AZ525" i="9"/>
  <c r="AZ574" i="9"/>
  <c r="AY612" i="9"/>
  <c r="AY650" i="9"/>
  <c r="AX688" i="9"/>
  <c r="AZ725" i="9"/>
  <c r="AY764" i="9"/>
  <c r="AX802" i="9"/>
  <c r="AZ839" i="9"/>
  <c r="AY870" i="9"/>
  <c r="AZ898" i="9"/>
  <c r="AX925" i="9"/>
  <c r="AY949" i="9"/>
  <c r="AX972" i="9"/>
  <c r="AY993" i="9"/>
  <c r="AY223" i="9"/>
  <c r="AX391" i="9"/>
  <c r="AZ475" i="9"/>
  <c r="AY535" i="9"/>
  <c r="AY580" i="9"/>
  <c r="AY618" i="9"/>
  <c r="AX656" i="9"/>
  <c r="AZ693" i="9"/>
  <c r="AY732" i="9"/>
  <c r="AX770" i="9"/>
  <c r="AZ807" i="9"/>
  <c r="AZ845" i="9"/>
  <c r="AZ874" i="9"/>
  <c r="AX903" i="9"/>
  <c r="AX929" i="9"/>
  <c r="AY953" i="9"/>
  <c r="AY975" i="9"/>
  <c r="AZ996" i="9"/>
  <c r="AY292" i="9"/>
  <c r="AZ423" i="9"/>
  <c r="AY492" i="9"/>
  <c r="AX548" i="9"/>
  <c r="AZ590" i="9"/>
  <c r="AY628" i="9"/>
  <c r="AY666" i="9"/>
  <c r="AX704" i="9"/>
  <c r="AZ741" i="9"/>
  <c r="AY780" i="9"/>
  <c r="AZ104" i="9"/>
  <c r="AX349" i="9"/>
  <c r="AY452" i="9"/>
  <c r="AZ515" i="9"/>
  <c r="AY567" i="9"/>
  <c r="AX605" i="9"/>
  <c r="AX643" i="9"/>
  <c r="AY681" i="9"/>
  <c r="AX719" i="9"/>
  <c r="AX757" i="9"/>
  <c r="AZ794" i="9"/>
  <c r="AY832" i="9"/>
  <c r="AX865" i="9"/>
  <c r="AY893" i="9"/>
  <c r="AY920" i="9"/>
  <c r="AX945" i="9"/>
  <c r="AX968" i="9"/>
  <c r="AY989" i="9"/>
  <c r="AX326" i="9"/>
  <c r="AX540" i="9"/>
  <c r="AY648" i="9"/>
  <c r="AY724" i="9"/>
  <c r="AX800" i="9"/>
  <c r="AZ858" i="9"/>
  <c r="AY904" i="9"/>
  <c r="AY944" i="9"/>
  <c r="AY980" i="9"/>
  <c r="AX267" i="9"/>
  <c r="AX525" i="9"/>
  <c r="AZ175" i="9"/>
  <c r="AX268" i="9"/>
  <c r="AZ78" i="9"/>
  <c r="AX213" i="9"/>
  <c r="AZ300" i="9"/>
  <c r="AX138" i="9"/>
  <c r="AX245" i="9"/>
  <c r="AX154" i="9"/>
  <c r="AZ326" i="9"/>
  <c r="AX412" i="9"/>
  <c r="AY497" i="9"/>
  <c r="AY186" i="9"/>
  <c r="AX338" i="9"/>
  <c r="AY423" i="9"/>
  <c r="AZ251" i="9"/>
  <c r="AX368" i="9"/>
  <c r="AY453" i="9"/>
  <c r="AY200" i="9"/>
  <c r="AY344" i="9"/>
  <c r="AZ429" i="9"/>
  <c r="AY371" i="9"/>
  <c r="AZ501" i="9"/>
  <c r="AY548" i="9"/>
  <c r="AZ192" i="9"/>
  <c r="AX341" i="9"/>
  <c r="AY426" i="9"/>
  <c r="AZ484" i="9"/>
  <c r="AY533" i="9"/>
  <c r="AZ136" i="9"/>
  <c r="AY350" i="9"/>
  <c r="AX453" i="9"/>
  <c r="AY522" i="9"/>
  <c r="AZ576" i="9"/>
  <c r="AY619" i="9"/>
  <c r="AX662" i="9"/>
  <c r="AZ704" i="9"/>
  <c r="AY747" i="9"/>
  <c r="AX790" i="9"/>
  <c r="AZ832" i="9"/>
  <c r="AZ245" i="9"/>
  <c r="AZ393" i="9"/>
  <c r="AX482" i="9"/>
  <c r="AY545" i="9"/>
  <c r="AX593" i="9"/>
  <c r="AZ635" i="9"/>
  <c r="AY678" i="9"/>
  <c r="AX721" i="9"/>
  <c r="AZ763" i="9"/>
  <c r="AY806" i="9"/>
  <c r="AZ8" i="9"/>
  <c r="AZ355" i="9"/>
  <c r="AY482" i="9"/>
  <c r="AZ564" i="9"/>
  <c r="AY621" i="9"/>
  <c r="AX650" i="9"/>
  <c r="AZ678" i="9"/>
  <c r="AZ706" i="9"/>
  <c r="AY735" i="9"/>
  <c r="AX764" i="9"/>
  <c r="AX792" i="9"/>
  <c r="AZ820" i="9"/>
  <c r="AZ848" i="9"/>
  <c r="AX870" i="9"/>
  <c r="AY891" i="9"/>
  <c r="AZ912" i="9"/>
  <c r="AX934" i="9"/>
  <c r="AY955" i="9"/>
  <c r="AZ209" i="9"/>
  <c r="AZ339" i="9"/>
  <c r="AZ416" i="9"/>
  <c r="AX220" i="9"/>
  <c r="AX342" i="9"/>
  <c r="AZ417" i="9"/>
  <c r="AX473" i="9"/>
  <c r="AY517" i="9"/>
  <c r="AZ557" i="9"/>
  <c r="AX588" i="9"/>
  <c r="AX616" i="9"/>
  <c r="AZ644" i="9"/>
  <c r="AY673" i="9"/>
  <c r="AY701" i="9"/>
  <c r="AX730" i="9"/>
  <c r="AZ758" i="9"/>
  <c r="AZ786" i="9"/>
  <c r="AY815" i="9"/>
  <c r="AX844" i="9"/>
  <c r="AX866" i="9"/>
  <c r="AY887" i="9"/>
  <c r="AZ908" i="9"/>
  <c r="AZ297" i="9"/>
  <c r="AY430" i="9"/>
  <c r="AY495" i="9"/>
  <c r="AZ550" i="9"/>
  <c r="AX592" i="9"/>
  <c r="AZ629" i="9"/>
  <c r="AY220" i="9"/>
  <c r="AY388" i="9"/>
  <c r="AY474" i="9"/>
  <c r="AX533" i="9"/>
  <c r="AX579" i="9"/>
  <c r="AY617" i="9"/>
  <c r="AX655" i="9"/>
  <c r="AX693" i="9"/>
  <c r="AZ730" i="9"/>
  <c r="AY768" i="9"/>
  <c r="AX807" i="9"/>
  <c r="AZ844" i="9"/>
  <c r="AZ873" i="9"/>
  <c r="AY902" i="9"/>
  <c r="AX928" i="9"/>
  <c r="AY952" i="9"/>
  <c r="AZ974" i="9"/>
  <c r="AX996" i="9"/>
  <c r="AY256" i="9"/>
  <c r="AY406" i="9"/>
  <c r="AY484" i="9"/>
  <c r="AX541" i="9"/>
  <c r="AY585" i="9"/>
  <c r="AX623" i="9"/>
  <c r="AX661" i="9"/>
  <c r="AZ698" i="9"/>
  <c r="AY736" i="9"/>
  <c r="AX775" i="9"/>
  <c r="AZ812" i="9"/>
  <c r="AZ849" i="9"/>
  <c r="AY878" i="9"/>
  <c r="AZ906" i="9"/>
  <c r="AX932" i="9"/>
  <c r="AY956" i="9"/>
  <c r="AX978" i="9"/>
  <c r="AY999" i="9"/>
  <c r="AZ314" i="9"/>
  <c r="AZ435" i="9"/>
  <c r="AY500" i="9"/>
  <c r="AY554" i="9"/>
  <c r="AX595" i="9"/>
  <c r="AY633" i="9"/>
  <c r="AX671" i="9"/>
  <c r="AX709" i="9"/>
  <c r="AZ746" i="9"/>
  <c r="AY784" i="9"/>
  <c r="AY157" i="9"/>
  <c r="AZ363" i="9"/>
  <c r="AX461" i="9"/>
  <c r="AX522" i="9"/>
  <c r="AY572" i="9"/>
  <c r="AX610" i="9"/>
  <c r="AZ647" i="9"/>
  <c r="AZ685" i="9"/>
  <c r="AX724" i="9"/>
  <c r="AZ761" i="9"/>
  <c r="AZ799" i="9"/>
  <c r="AY837" i="9"/>
  <c r="AY868" i="9"/>
  <c r="AX897" i="9"/>
  <c r="AZ923" i="9"/>
  <c r="AX948" i="9"/>
  <c r="AZ970" i="9"/>
  <c r="AX992" i="9"/>
  <c r="AX367" i="9"/>
  <c r="AX558" i="9"/>
  <c r="AX658" i="9"/>
  <c r="AZ733" i="9"/>
  <c r="AZ809" i="9"/>
  <c r="AY864" i="9"/>
  <c r="AZ909" i="9"/>
  <c r="AX949" i="9"/>
  <c r="AZ984" i="9"/>
  <c r="AZ327" i="9"/>
  <c r="AZ543" i="9"/>
  <c r="AZ178" i="9"/>
  <c r="AX292" i="9"/>
  <c r="AX164" i="9"/>
  <c r="AY303" i="9"/>
  <c r="AZ176" i="9"/>
  <c r="AY290" i="9"/>
  <c r="AY329" i="9"/>
  <c r="AX436" i="9"/>
  <c r="AX43" i="9"/>
  <c r="AZ340" i="9"/>
  <c r="AZ76" i="9"/>
  <c r="AX328" i="9"/>
  <c r="AX456" i="9"/>
  <c r="AY252" i="9"/>
  <c r="AZ389" i="9"/>
  <c r="AZ376" i="9"/>
  <c r="AX520" i="9"/>
  <c r="AZ64" i="9"/>
  <c r="AY346" i="9"/>
  <c r="AX449" i="9"/>
  <c r="AX512" i="9"/>
  <c r="AY161" i="9"/>
  <c r="AX393" i="9"/>
  <c r="AX494" i="9"/>
  <c r="AY579" i="9"/>
  <c r="AY635" i="9"/>
  <c r="AX686" i="9"/>
  <c r="AX750" i="9"/>
  <c r="AX806" i="9"/>
  <c r="AZ112" i="9"/>
  <c r="AX401" i="9"/>
  <c r="AZ506" i="9"/>
  <c r="AY574" i="9"/>
  <c r="AY638" i="9"/>
  <c r="AY694" i="9"/>
  <c r="AX745" i="9"/>
  <c r="AX809" i="9"/>
  <c r="AZ207" i="9"/>
  <c r="AZ437" i="9"/>
  <c r="AX568" i="9"/>
  <c r="AX632" i="9"/>
  <c r="AX668" i="9"/>
  <c r="AZ710" i="9"/>
  <c r="AX746" i="9"/>
  <c r="AY781" i="9"/>
  <c r="AX824" i="9"/>
  <c r="AZ856" i="9"/>
  <c r="AY883" i="9"/>
  <c r="AY915" i="9"/>
  <c r="AX942" i="9"/>
  <c r="AZ133" i="9"/>
  <c r="AY348" i="9"/>
  <c r="AZ69" i="9"/>
  <c r="AY308" i="9"/>
  <c r="AY427" i="9"/>
  <c r="AX491" i="9"/>
  <c r="AY543" i="9"/>
  <c r="AY591" i="9"/>
  <c r="AZ626" i="9"/>
  <c r="AZ662" i="9"/>
  <c r="AY705" i="9"/>
  <c r="AZ740" i="9"/>
  <c r="AX776" i="9"/>
  <c r="AZ818" i="9"/>
  <c r="AZ852" i="9"/>
  <c r="AY879" i="9"/>
  <c r="AY911" i="9"/>
  <c r="AZ353" i="9"/>
  <c r="AY471" i="9"/>
  <c r="AX557" i="9"/>
  <c r="AZ606" i="9"/>
  <c r="AZ72" i="9"/>
  <c r="AY402" i="9"/>
  <c r="AX497" i="9"/>
  <c r="AX565" i="9"/>
  <c r="AZ621" i="9"/>
  <c r="AX669" i="9"/>
  <c r="AZ716" i="9"/>
  <c r="AY773" i="9"/>
  <c r="AX821" i="9"/>
  <c r="AX863" i="9"/>
  <c r="AZ905" i="9"/>
  <c r="AY937" i="9"/>
  <c r="AZ966" i="9"/>
  <c r="AZ998" i="9"/>
  <c r="AZ331" i="9"/>
  <c r="AY459" i="9"/>
  <c r="AY547" i="9"/>
  <c r="AY599" i="9"/>
  <c r="AX647" i="9"/>
  <c r="AZ703" i="9"/>
  <c r="AX751" i="9"/>
  <c r="AZ798" i="9"/>
  <c r="AY853" i="9"/>
  <c r="AX889" i="9"/>
  <c r="AZ922" i="9"/>
  <c r="AY959" i="9"/>
  <c r="AX986" i="9"/>
  <c r="AX228" i="9"/>
  <c r="AX443" i="9"/>
  <c r="AZ521" i="9"/>
  <c r="AX581" i="9"/>
  <c r="AZ637" i="9"/>
  <c r="AX685" i="9"/>
  <c r="AZ732" i="9"/>
  <c r="AY789" i="9"/>
  <c r="AY264" i="9"/>
  <c r="AY436" i="9"/>
  <c r="AZ529" i="9"/>
  <c r="AY586" i="9"/>
  <c r="AZ633" i="9"/>
  <c r="AY690" i="9"/>
  <c r="AX738" i="9"/>
  <c r="AZ785" i="9"/>
  <c r="AY842" i="9"/>
  <c r="AX879" i="9"/>
  <c r="AY914" i="9"/>
  <c r="AX951" i="9"/>
  <c r="AZ978" i="9"/>
  <c r="AX170" i="9"/>
  <c r="AZ572" i="9"/>
  <c r="AZ686" i="9"/>
  <c r="AX781" i="9"/>
  <c r="AZ869" i="9"/>
  <c r="AZ924" i="9"/>
  <c r="AZ971" i="9"/>
  <c r="AY370" i="9"/>
  <c r="AZ586" i="9"/>
  <c r="AY677" i="9"/>
  <c r="AZ753" i="9"/>
  <c r="AY825" i="9"/>
  <c r="AY876" i="9"/>
  <c r="AX921" i="9"/>
  <c r="AZ959" i="9"/>
  <c r="AZ993" i="9"/>
  <c r="AX446" i="9"/>
  <c r="AY588" i="9"/>
  <c r="AZ677" i="9"/>
  <c r="AX754" i="9"/>
  <c r="AY826" i="9"/>
  <c r="AX877" i="9"/>
  <c r="AY921" i="9"/>
  <c r="AY960" i="9"/>
  <c r="AY994" i="9"/>
  <c r="AY447" i="9"/>
  <c r="AX589" i="9"/>
  <c r="AY679" i="9"/>
  <c r="AX755" i="9"/>
  <c r="AX827" i="9"/>
  <c r="AZ877" i="9"/>
  <c r="AZ921" i="9"/>
  <c r="AZ960" i="9"/>
  <c r="AX995" i="9"/>
  <c r="AX450" i="9"/>
  <c r="AZ591" i="9"/>
  <c r="AZ681" i="9"/>
  <c r="AY757" i="9"/>
  <c r="AZ828" i="9"/>
  <c r="AZ878" i="9"/>
  <c r="AY922" i="9"/>
  <c r="AX961" i="9"/>
  <c r="AY995" i="9"/>
  <c r="AY454" i="9"/>
  <c r="AY592" i="9"/>
  <c r="AY682" i="9"/>
  <c r="AZ757" i="9"/>
  <c r="AX829" i="9"/>
  <c r="AZ879" i="9"/>
  <c r="AX923" i="9"/>
  <c r="AZ961" i="9"/>
  <c r="AZ995" i="9"/>
  <c r="AX200" i="9"/>
  <c r="AZ310" i="9"/>
  <c r="AZ188" i="9"/>
  <c r="AX10" i="9"/>
  <c r="AX198" i="9"/>
  <c r="AY71" i="9"/>
  <c r="AX348" i="9"/>
  <c r="AZ454" i="9"/>
  <c r="AZ117" i="9"/>
  <c r="AY359" i="9"/>
  <c r="AZ149" i="9"/>
  <c r="AZ346" i="9"/>
  <c r="AZ474" i="9"/>
  <c r="AZ289" i="9"/>
  <c r="AY408" i="9"/>
  <c r="AX414" i="9"/>
  <c r="AX526" i="9"/>
  <c r="AX86" i="9"/>
  <c r="AZ351" i="9"/>
  <c r="AY456" i="9"/>
  <c r="AX515" i="9"/>
  <c r="AY183" i="9"/>
  <c r="AX407" i="9"/>
  <c r="AX498" i="9"/>
  <c r="AX582" i="9"/>
  <c r="AZ640" i="9"/>
  <c r="AZ688" i="9"/>
  <c r="AZ752" i="9"/>
  <c r="AY811" i="9"/>
  <c r="AY139" i="9"/>
  <c r="AZ407" i="9"/>
  <c r="AZ514" i="9"/>
  <c r="AX577" i="9"/>
  <c r="AX641" i="9"/>
  <c r="AZ699" i="9"/>
  <c r="AZ747" i="9"/>
  <c r="AZ811" i="9"/>
  <c r="AY248" i="9"/>
  <c r="AZ444" i="9"/>
  <c r="AX572" i="9"/>
  <c r="AX636" i="9"/>
  <c r="AY671" i="9"/>
  <c r="AX714" i="9"/>
  <c r="AY749" i="9"/>
  <c r="AY785" i="9"/>
  <c r="AX828" i="9"/>
  <c r="AY859" i="9"/>
  <c r="AX886" i="9"/>
  <c r="AX918" i="9"/>
  <c r="AZ944" i="9"/>
  <c r="AY169" i="9"/>
  <c r="AX359" i="9"/>
  <c r="AX102" i="9"/>
  <c r="AZ323" i="9"/>
  <c r="AY435" i="9"/>
  <c r="AX496" i="9"/>
  <c r="AZ547" i="9"/>
  <c r="AZ594" i="9"/>
  <c r="AZ630" i="9"/>
  <c r="AX666" i="9"/>
  <c r="AZ708" i="9"/>
  <c r="AX744" i="9"/>
  <c r="AX780" i="9"/>
  <c r="AZ822" i="9"/>
  <c r="AY855" i="9"/>
  <c r="AX882" i="9"/>
  <c r="AX62" i="9"/>
  <c r="AX369" i="9"/>
  <c r="AY480" i="9"/>
  <c r="AZ563" i="9"/>
  <c r="AX611" i="9"/>
  <c r="AX134" i="9"/>
  <c r="AY418" i="9"/>
  <c r="AY504" i="9"/>
  <c r="AZ569" i="9"/>
  <c r="AY626" i="9"/>
  <c r="AX674" i="9"/>
  <c r="AZ721" i="9"/>
  <c r="AY778" i="9"/>
  <c r="AZ825" i="9"/>
  <c r="AZ866" i="9"/>
  <c r="AY909" i="9"/>
  <c r="AY940" i="9"/>
  <c r="AY969" i="9"/>
  <c r="AY1001" i="9"/>
  <c r="AZ345" i="9"/>
  <c r="AY468" i="9"/>
  <c r="AX554" i="9"/>
  <c r="AY604" i="9"/>
  <c r="AX651" i="9"/>
  <c r="AY708" i="9"/>
  <c r="AX756" i="9"/>
  <c r="AX803" i="9"/>
  <c r="AX857" i="9"/>
  <c r="AY892" i="9"/>
  <c r="AZ925" i="9"/>
  <c r="AX962" i="9"/>
  <c r="AZ988" i="9"/>
  <c r="AX264" i="9"/>
  <c r="AZ451" i="9"/>
  <c r="AZ528" i="9"/>
  <c r="AZ585" i="9"/>
  <c r="AY642" i="9"/>
  <c r="AX690" i="9"/>
  <c r="AZ737" i="9"/>
  <c r="AY794" i="9"/>
  <c r="AZ295" i="9"/>
  <c r="AX445" i="9"/>
  <c r="AZ536" i="9"/>
  <c r="AX591" i="9"/>
  <c r="AZ638" i="9"/>
  <c r="AY695" i="9"/>
  <c r="AX743" i="9"/>
  <c r="AZ789" i="9"/>
  <c r="AX847" i="9"/>
  <c r="AZ882" i="9"/>
  <c r="AY917" i="9"/>
  <c r="AX954" i="9"/>
  <c r="AY981" i="9"/>
  <c r="AZ253" i="9"/>
  <c r="AY584" i="9"/>
  <c r="AZ695" i="9"/>
  <c r="AX791" i="9"/>
  <c r="AX876" i="9"/>
  <c r="AX930" i="9"/>
  <c r="AY976" i="9"/>
  <c r="AZ411" i="9"/>
  <c r="AX599" i="9"/>
  <c r="AX687" i="9"/>
  <c r="AZ762" i="9"/>
  <c r="AZ833" i="9"/>
  <c r="AY882" i="9"/>
  <c r="AY925" i="9"/>
  <c r="AZ963" i="9"/>
  <c r="AX998" i="9"/>
  <c r="AY466" i="9"/>
  <c r="AY601" i="9"/>
  <c r="AZ687" i="9"/>
  <c r="AX763" i="9"/>
  <c r="AX834" i="9"/>
  <c r="AX883" i="9"/>
  <c r="AY926" i="9"/>
  <c r="AY964" i="9"/>
  <c r="AY998" i="9"/>
  <c r="AX471" i="9"/>
  <c r="AY602" i="9"/>
  <c r="AY688" i="9"/>
  <c r="AZ764" i="9"/>
  <c r="AY834" i="9"/>
  <c r="AZ883" i="9"/>
  <c r="AX927" i="9"/>
  <c r="AX965" i="9"/>
  <c r="AX999" i="9"/>
  <c r="AZ473" i="9"/>
  <c r="AX603" i="9"/>
  <c r="AX691" i="9"/>
  <c r="AX767" i="9"/>
  <c r="AX836" i="9"/>
  <c r="AX884" i="9"/>
  <c r="AY927" i="9"/>
  <c r="AZ965" i="9"/>
  <c r="AZ999" i="9"/>
  <c r="AX475" i="9"/>
  <c r="AZ605" i="9"/>
  <c r="AX692" i="9"/>
  <c r="AZ767" i="9"/>
  <c r="AX837" i="9"/>
  <c r="AX885" i="9"/>
  <c r="AZ927" i="9"/>
  <c r="AX966" i="9"/>
  <c r="AY227" i="9"/>
  <c r="AZ126" i="9"/>
  <c r="AY15" i="9"/>
  <c r="AZ247" i="9"/>
  <c r="AZ259" i="9"/>
  <c r="AY457" i="9"/>
  <c r="AX240" i="9"/>
  <c r="AX426" i="9"/>
  <c r="AZ370" i="9"/>
  <c r="AY67" i="9"/>
  <c r="AY368" i="9"/>
  <c r="AY419" i="9"/>
  <c r="AX551" i="9"/>
  <c r="AY293" i="9"/>
  <c r="AZ459" i="9"/>
  <c r="AY549" i="9"/>
  <c r="AX358" i="9"/>
  <c r="AY526" i="9"/>
  <c r="AZ600" i="9"/>
  <c r="AX678" i="9"/>
  <c r="AY763" i="9"/>
  <c r="AY835" i="9"/>
  <c r="AZ343" i="9"/>
  <c r="AX519" i="9"/>
  <c r="AX609" i="9"/>
  <c r="AX681" i="9"/>
  <c r="AY766" i="9"/>
  <c r="AY830" i="9"/>
  <c r="AY412" i="9"/>
  <c r="AX586" i="9"/>
  <c r="AY653" i="9"/>
  <c r="AX696" i="9"/>
  <c r="AY753" i="9"/>
  <c r="AZ802" i="9"/>
  <c r="AY851" i="9"/>
  <c r="AX894" i="9"/>
  <c r="AX926" i="9"/>
  <c r="AY59" i="9"/>
  <c r="AZ368" i="9"/>
  <c r="AZ237" i="9"/>
  <c r="AX390" i="9"/>
  <c r="AX501" i="9"/>
  <c r="AX570" i="9"/>
  <c r="AX620" i="9"/>
  <c r="AZ676" i="9"/>
  <c r="AY719" i="9"/>
  <c r="AY769" i="9"/>
  <c r="AX826" i="9"/>
  <c r="AZ868" i="9"/>
  <c r="AZ900" i="9"/>
  <c r="AX383" i="9"/>
  <c r="AZ516" i="9"/>
  <c r="AX597" i="9"/>
  <c r="AZ249" i="9"/>
  <c r="AZ449" i="9"/>
  <c r="AZ551" i="9"/>
  <c r="AY631" i="9"/>
  <c r="AZ697" i="9"/>
  <c r="AY754" i="9"/>
  <c r="AZ830" i="9"/>
  <c r="AY884" i="9"/>
  <c r="AX931" i="9"/>
  <c r="AY977" i="9"/>
  <c r="AY152" i="9"/>
  <c r="AY442" i="9"/>
  <c r="AZ560" i="9"/>
  <c r="AX628" i="9"/>
  <c r="AZ684" i="9"/>
  <c r="AY760" i="9"/>
  <c r="AZ826" i="9"/>
  <c r="AZ881" i="9"/>
  <c r="AX935" i="9"/>
  <c r="AX970" i="9"/>
  <c r="AZ152" i="9"/>
  <c r="AZ460" i="9"/>
  <c r="AX561" i="9"/>
  <c r="AZ618" i="9"/>
  <c r="AX695" i="9"/>
  <c r="AY761" i="9"/>
  <c r="AX202" i="9"/>
  <c r="AX470" i="9"/>
  <c r="AY555" i="9"/>
  <c r="AX624" i="9"/>
  <c r="AY700" i="9"/>
  <c r="AZ766" i="9"/>
  <c r="AY823" i="9"/>
  <c r="AY886" i="9"/>
  <c r="AZ932" i="9"/>
  <c r="AY973" i="9"/>
  <c r="AY404" i="9"/>
  <c r="AZ622" i="9"/>
  <c r="AY762" i="9"/>
  <c r="AY881" i="9"/>
  <c r="AY954" i="9"/>
  <c r="AY19" i="9"/>
  <c r="AX612" i="9"/>
  <c r="AX715" i="9"/>
  <c r="AY810" i="9"/>
  <c r="AZ887" i="9"/>
  <c r="AX940" i="9"/>
  <c r="AX985" i="9"/>
  <c r="AZ488" i="9"/>
  <c r="AX639" i="9"/>
  <c r="AX735" i="9"/>
  <c r="AZ841" i="9"/>
  <c r="AX900" i="9"/>
  <c r="AZ950" i="9"/>
  <c r="AX70" i="9"/>
  <c r="AX530" i="9"/>
  <c r="AY660" i="9"/>
  <c r="AZ773" i="9"/>
  <c r="AX855" i="9"/>
  <c r="AX912" i="9"/>
  <c r="AX969" i="9"/>
  <c r="AY296" i="9"/>
  <c r="AY565" i="9"/>
  <c r="AZ700" i="9"/>
  <c r="AX795" i="9"/>
  <c r="AX867" i="9"/>
  <c r="AY932" i="9"/>
  <c r="AY978" i="9"/>
  <c r="AY390" i="9"/>
  <c r="AZ617" i="9"/>
  <c r="AX720" i="9"/>
  <c r="AZ814" i="9"/>
  <c r="AZ890" i="9"/>
  <c r="AZ942" i="9"/>
  <c r="AY987" i="9"/>
  <c r="AZ432" i="9"/>
  <c r="AZ581" i="9"/>
  <c r="AZ673" i="9"/>
  <c r="AX749" i="9"/>
  <c r="AX823" i="9"/>
  <c r="AY874" i="9"/>
  <c r="AZ918" i="9"/>
  <c r="AZ957" i="9"/>
  <c r="AY992" i="9"/>
  <c r="AZ436" i="9"/>
  <c r="AY583" i="9"/>
  <c r="AY674" i="9"/>
  <c r="AZ750" i="9"/>
  <c r="AZ823" i="9"/>
  <c r="AX875" i="9"/>
  <c r="AY919" i="9"/>
  <c r="AY958" i="9"/>
  <c r="AZ992" i="9"/>
  <c r="AY313" i="9"/>
  <c r="AY239" i="9"/>
  <c r="AY143" i="9"/>
  <c r="AZ162" i="9"/>
  <c r="AX372" i="9"/>
  <c r="AY521" i="9"/>
  <c r="AX362" i="9"/>
  <c r="AX257" i="9"/>
  <c r="AY413" i="9"/>
  <c r="AY294" i="9"/>
  <c r="AY177" i="9"/>
  <c r="AZ504" i="9"/>
  <c r="AX205" i="9"/>
  <c r="AX389" i="9"/>
  <c r="AX503" i="9"/>
  <c r="AY244" i="9"/>
  <c r="AZ457" i="9"/>
  <c r="AZ555" i="9"/>
  <c r="AY643" i="9"/>
  <c r="AZ720" i="9"/>
  <c r="AZ792" i="9"/>
  <c r="AY260" i="9"/>
  <c r="AZ448" i="9"/>
  <c r="AY566" i="9"/>
  <c r="AZ651" i="9"/>
  <c r="AZ723" i="9"/>
  <c r="AZ787" i="9"/>
  <c r="AZ265" i="9"/>
  <c r="AY515" i="9"/>
  <c r="AY625" i="9"/>
  <c r="AX682" i="9"/>
  <c r="AZ724" i="9"/>
  <c r="AZ774" i="9"/>
  <c r="AY831" i="9"/>
  <c r="AZ872" i="9"/>
  <c r="AZ904" i="9"/>
  <c r="AY947" i="9"/>
  <c r="AZ269" i="9"/>
  <c r="AX425" i="9"/>
  <c r="AZ352" i="9"/>
  <c r="AX454" i="9"/>
  <c r="AZ533" i="9"/>
  <c r="AZ598" i="9"/>
  <c r="AX648" i="9"/>
  <c r="AZ690" i="9"/>
  <c r="AX748" i="9"/>
  <c r="AY797" i="9"/>
  <c r="AY847" i="9"/>
  <c r="AX890" i="9"/>
  <c r="AX208" i="9"/>
  <c r="AY455" i="9"/>
  <c r="AY568" i="9"/>
  <c r="AZ634" i="9"/>
  <c r="AY342" i="9"/>
  <c r="AZ511" i="9"/>
  <c r="AZ593" i="9"/>
  <c r="AX660" i="9"/>
  <c r="AZ735" i="9"/>
  <c r="AY792" i="9"/>
  <c r="AX856" i="9"/>
  <c r="AX913" i="9"/>
  <c r="AZ955" i="9"/>
  <c r="AX988" i="9"/>
  <c r="AZ361" i="9"/>
  <c r="AZ505" i="9"/>
  <c r="AZ589" i="9"/>
  <c r="AZ665" i="9"/>
  <c r="AY722" i="9"/>
  <c r="AX789" i="9"/>
  <c r="AY860" i="9"/>
  <c r="AY910" i="9"/>
  <c r="AX947" i="9"/>
  <c r="AY991" i="9"/>
  <c r="AY363" i="9"/>
  <c r="AY507" i="9"/>
  <c r="AZ599" i="9"/>
  <c r="AY656" i="9"/>
  <c r="AX723" i="9"/>
  <c r="AX799" i="9"/>
  <c r="AX381" i="9"/>
  <c r="AZ500" i="9"/>
  <c r="AX596" i="9"/>
  <c r="AZ661" i="9"/>
  <c r="AY728" i="9"/>
  <c r="AY804" i="9"/>
  <c r="AZ857" i="9"/>
  <c r="AZ907" i="9"/>
  <c r="AX957" i="9"/>
  <c r="AZ994" i="9"/>
  <c r="AZ503" i="9"/>
  <c r="AZ705" i="9"/>
  <c r="AX832" i="9"/>
  <c r="AX915" i="9"/>
  <c r="AX989" i="9"/>
  <c r="AY487" i="9"/>
  <c r="AY658" i="9"/>
  <c r="AY772" i="9"/>
  <c r="AZ853" i="9"/>
  <c r="AZ910" i="9"/>
  <c r="AY968" i="9"/>
  <c r="AZ277" i="9"/>
  <c r="AY562" i="9"/>
  <c r="AY697" i="9"/>
  <c r="AZ791" i="9"/>
  <c r="AZ865" i="9"/>
  <c r="AZ930" i="9"/>
  <c r="AX977" i="9"/>
  <c r="AY382" i="9"/>
  <c r="AY615" i="9"/>
  <c r="AX717" i="9"/>
  <c r="AY812" i="9"/>
  <c r="AY889" i="9"/>
  <c r="AY941" i="9"/>
  <c r="AY986" i="9"/>
  <c r="AX495" i="9"/>
  <c r="AZ641" i="9"/>
  <c r="AY738" i="9"/>
  <c r="AX843" i="9"/>
  <c r="AY901" i="9"/>
  <c r="AZ951" i="9"/>
  <c r="AY115" i="9"/>
  <c r="AX534" i="9"/>
  <c r="AY663" i="9"/>
  <c r="AY777" i="9"/>
  <c r="AY856" i="9"/>
  <c r="AY913" i="9"/>
  <c r="AY970" i="9"/>
  <c r="AX239" i="9"/>
  <c r="AZ517" i="9"/>
  <c r="AZ631" i="9"/>
  <c r="AY711" i="9"/>
  <c r="AX787" i="9"/>
  <c r="AZ851" i="9"/>
  <c r="AY897" i="9"/>
  <c r="AY938" i="9"/>
  <c r="AX975" i="9"/>
  <c r="AX243" i="9"/>
  <c r="AZ519" i="9"/>
  <c r="AY634" i="9"/>
  <c r="AY712" i="9"/>
  <c r="AY788" i="9"/>
  <c r="AX852" i="9"/>
  <c r="AZ897" i="9"/>
  <c r="AX939" i="9"/>
  <c r="AZ975" i="9"/>
  <c r="AX203" i="9"/>
  <c r="AX84" i="9"/>
  <c r="AZ260" i="9"/>
  <c r="AY201" i="9"/>
  <c r="AX215" i="9"/>
  <c r="AZ414" i="9"/>
  <c r="AY192" i="9"/>
  <c r="AY383" i="9"/>
  <c r="AY298" i="9"/>
  <c r="AY477" i="9"/>
  <c r="AX347" i="9"/>
  <c r="AY269" i="9"/>
  <c r="AX529" i="9"/>
  <c r="AZ261" i="9"/>
  <c r="AY431" i="9"/>
  <c r="AX536" i="9"/>
  <c r="AX287" i="9"/>
  <c r="AZ481" i="9"/>
  <c r="AZ592" i="9"/>
  <c r="AZ664" i="9"/>
  <c r="AZ728" i="9"/>
  <c r="AX814" i="9"/>
  <c r="AX322" i="9"/>
  <c r="AX486" i="9"/>
  <c r="AZ595" i="9"/>
  <c r="AZ659" i="9"/>
  <c r="AX737" i="9"/>
  <c r="AY822" i="9"/>
  <c r="AY366" i="9"/>
  <c r="AY531" i="9"/>
  <c r="AY639" i="9"/>
  <c r="AY689" i="9"/>
  <c r="AZ738" i="9"/>
  <c r="AX796" i="9"/>
  <c r="AZ838" i="9"/>
  <c r="AX878" i="9"/>
  <c r="AZ920" i="9"/>
  <c r="AX958" i="9"/>
  <c r="AX305" i="9"/>
  <c r="AY144" i="9"/>
  <c r="AZ369" i="9"/>
  <c r="AX479" i="9"/>
  <c r="AX562" i="9"/>
  <c r="AY605" i="9"/>
  <c r="AY655" i="9"/>
  <c r="AX712" i="9"/>
  <c r="AX762" i="9"/>
  <c r="AZ804" i="9"/>
  <c r="AX858" i="9"/>
  <c r="AY895" i="9"/>
  <c r="AY324" i="9"/>
  <c r="AY503" i="9"/>
  <c r="AX578" i="9"/>
  <c r="AY644" i="9"/>
  <c r="AY432" i="9"/>
  <c r="AZ539" i="9"/>
  <c r="AZ602" i="9"/>
  <c r="AX679" i="9"/>
  <c r="AY745" i="9"/>
  <c r="AX811" i="9"/>
  <c r="AY877" i="9"/>
  <c r="AX919" i="9"/>
  <c r="AY961" i="9"/>
  <c r="AZ32" i="9"/>
  <c r="AY420" i="9"/>
  <c r="AZ520" i="9"/>
  <c r="AY608" i="9"/>
  <c r="AX675" i="9"/>
  <c r="AY741" i="9"/>
  <c r="AZ817" i="9"/>
  <c r="AZ867" i="9"/>
  <c r="AZ916" i="9"/>
  <c r="AZ964" i="9"/>
  <c r="AX38" i="9"/>
  <c r="AZ391" i="9"/>
  <c r="AZ535" i="9"/>
  <c r="AZ609" i="9"/>
  <c r="AX676" i="9"/>
  <c r="AZ751" i="9"/>
  <c r="AY808" i="9"/>
  <c r="AY411" i="9"/>
  <c r="AZ542" i="9"/>
  <c r="AX615" i="9"/>
  <c r="AZ671" i="9"/>
  <c r="AX747" i="9"/>
  <c r="AZ813" i="9"/>
  <c r="AX872" i="9"/>
  <c r="AZ926" i="9"/>
  <c r="AZ962" i="9"/>
  <c r="AX1000" i="9"/>
  <c r="AY597" i="9"/>
  <c r="AY743" i="9"/>
  <c r="AZ847" i="9"/>
  <c r="AZ934" i="9"/>
  <c r="AZ997" i="9"/>
  <c r="AZ558" i="9"/>
  <c r="AY696" i="9"/>
  <c r="AY791" i="9"/>
  <c r="AY865" i="9"/>
  <c r="AY930" i="9"/>
  <c r="AZ976" i="9"/>
  <c r="AY374" i="9"/>
  <c r="AX613" i="9"/>
  <c r="AY716" i="9"/>
  <c r="AZ810" i="9"/>
  <c r="AY888" i="9"/>
  <c r="AZ940" i="9"/>
  <c r="AZ985" i="9"/>
  <c r="AY491" i="9"/>
  <c r="AX640" i="9"/>
  <c r="AX736" i="9"/>
  <c r="AZ842" i="9"/>
  <c r="AX901" i="9"/>
  <c r="AY951" i="9"/>
  <c r="AY75" i="9"/>
  <c r="AZ532" i="9"/>
  <c r="AX663" i="9"/>
  <c r="AY776" i="9"/>
  <c r="AZ855" i="9"/>
  <c r="AY912" i="9"/>
  <c r="AZ969" i="9"/>
  <c r="AX304" i="9"/>
  <c r="AZ567" i="9"/>
  <c r="AX701" i="9"/>
  <c r="AY796" i="9"/>
  <c r="AX868" i="9"/>
  <c r="AX933" i="9"/>
  <c r="AX979" i="9"/>
  <c r="AY354" i="9"/>
  <c r="AY553" i="9"/>
  <c r="AZ654" i="9"/>
  <c r="AY730" i="9"/>
  <c r="AZ805" i="9"/>
  <c r="AZ862" i="9"/>
  <c r="AY908" i="9"/>
  <c r="AY948" i="9"/>
  <c r="AZ983" i="9"/>
  <c r="AZ359" i="9"/>
  <c r="AZ556" i="9"/>
  <c r="AZ655" i="9"/>
  <c r="AX731" i="9"/>
  <c r="AY807" i="9"/>
  <c r="AZ863" i="9"/>
  <c r="AX909" i="9"/>
  <c r="AZ948" i="9"/>
  <c r="AY984" i="9"/>
  <c r="AY224" i="9"/>
  <c r="AY121" i="9"/>
  <c r="AY279" i="9"/>
  <c r="AZ222" i="9"/>
  <c r="AY254" i="9"/>
  <c r="AY433" i="9"/>
  <c r="AZ234" i="9"/>
  <c r="AX402" i="9"/>
  <c r="AY325" i="9"/>
  <c r="AZ56" i="9"/>
  <c r="AZ365" i="9"/>
  <c r="AZ328" i="9"/>
  <c r="AY532" i="9"/>
  <c r="AX283" i="9"/>
  <c r="AX435" i="9"/>
  <c r="AZ538" i="9"/>
  <c r="AZ299" i="9"/>
  <c r="AX490" i="9"/>
  <c r="AX598" i="9"/>
  <c r="AY667" i="9"/>
  <c r="AY731" i="9"/>
  <c r="AZ816" i="9"/>
  <c r="AX337" i="9"/>
  <c r="AY490" i="9"/>
  <c r="AY598" i="9"/>
  <c r="AY662" i="9"/>
  <c r="AY742" i="9"/>
  <c r="AZ827" i="9"/>
  <c r="AX375" i="9"/>
  <c r="AY536" i="9"/>
  <c r="AZ642" i="9"/>
  <c r="AZ692" i="9"/>
  <c r="AZ742" i="9"/>
  <c r="AY799" i="9"/>
  <c r="AX842" i="9"/>
  <c r="AZ880" i="9"/>
  <c r="AY923" i="9"/>
  <c r="AZ16" i="9"/>
  <c r="AX320" i="9"/>
  <c r="AX172" i="9"/>
  <c r="AY380" i="9"/>
  <c r="AX485" i="9"/>
  <c r="AZ566" i="9"/>
  <c r="AY609" i="9"/>
  <c r="AZ658" i="9"/>
  <c r="AX716" i="9"/>
  <c r="AY765" i="9"/>
  <c r="AX808" i="9"/>
  <c r="AZ860" i="9"/>
  <c r="AX898" i="9"/>
  <c r="AY338" i="9"/>
  <c r="AZ509" i="9"/>
  <c r="AX583" i="9"/>
  <c r="AY11" i="9"/>
  <c r="AY440" i="9"/>
  <c r="AY546" i="9"/>
  <c r="AZ607" i="9"/>
  <c r="AX683" i="9"/>
  <c r="AZ749" i="9"/>
  <c r="AX816" i="9"/>
  <c r="AX881" i="9"/>
  <c r="AX922" i="9"/>
  <c r="AX964" i="9"/>
  <c r="AY91" i="9"/>
  <c r="AX433" i="9"/>
  <c r="AX528" i="9"/>
  <c r="AY613" i="9"/>
  <c r="AZ679" i="9"/>
  <c r="AY746" i="9"/>
  <c r="AZ821" i="9"/>
  <c r="AX871" i="9"/>
  <c r="AZ919" i="9"/>
  <c r="AY967" i="9"/>
  <c r="AZ96" i="9"/>
  <c r="AZ409" i="9"/>
  <c r="AY542" i="9"/>
  <c r="AZ613" i="9"/>
  <c r="AY680" i="9"/>
  <c r="AY756" i="9"/>
  <c r="AZ40" i="9"/>
  <c r="AZ425" i="9"/>
  <c r="AZ549" i="9"/>
  <c r="AX619" i="9"/>
  <c r="AY676" i="9"/>
  <c r="AX752" i="9"/>
  <c r="AY818" i="9"/>
  <c r="AZ875" i="9"/>
  <c r="AZ929" i="9"/>
  <c r="AY965" i="9"/>
  <c r="AX6" i="9"/>
  <c r="AY610" i="9"/>
  <c r="AY752" i="9"/>
  <c r="AX853" i="9"/>
  <c r="AZ939" i="9"/>
  <c r="AZ1001" i="9"/>
  <c r="AZ573" i="9"/>
  <c r="AX706" i="9"/>
  <c r="AY800" i="9"/>
  <c r="AZ870" i="9"/>
  <c r="AY935" i="9"/>
  <c r="AX981" i="9"/>
  <c r="AX417" i="9"/>
  <c r="AX626" i="9"/>
  <c r="AY725" i="9"/>
  <c r="AX819" i="9"/>
  <c r="AY894" i="9"/>
  <c r="AZ945" i="9"/>
  <c r="AX990" i="9"/>
  <c r="AY511" i="9"/>
  <c r="AZ650" i="9"/>
  <c r="AZ745" i="9"/>
  <c r="AY849" i="9"/>
  <c r="AY906" i="9"/>
  <c r="AX956" i="9"/>
  <c r="AX211" i="9"/>
  <c r="AX550" i="9"/>
  <c r="AX672" i="9"/>
  <c r="AX786" i="9"/>
  <c r="AZ861" i="9"/>
  <c r="AZ917" i="9"/>
  <c r="AX974" i="9"/>
  <c r="AX353" i="9"/>
  <c r="AX580" i="9"/>
  <c r="AX711" i="9"/>
  <c r="AY805" i="9"/>
  <c r="AY873" i="9"/>
  <c r="AZ937" i="9"/>
  <c r="AX983" i="9"/>
  <c r="AX397" i="9"/>
  <c r="AY569" i="9"/>
  <c r="AZ663" i="9"/>
  <c r="AX740" i="9"/>
  <c r="AX815" i="9"/>
  <c r="AX869" i="9"/>
  <c r="AX914" i="9"/>
  <c r="AX953" i="9"/>
  <c r="AZ987" i="9"/>
  <c r="AZ401" i="9"/>
  <c r="AY570" i="9"/>
  <c r="AY665" i="9"/>
  <c r="AX741" i="9"/>
  <c r="AZ815" i="9"/>
  <c r="AY869" i="9"/>
  <c r="AZ914" i="9"/>
  <c r="AZ953" i="9"/>
  <c r="AY988" i="9"/>
  <c r="AY289" i="9"/>
  <c r="AY95" i="9"/>
  <c r="AY369" i="9"/>
  <c r="AY314" i="9"/>
  <c r="AZ410" i="9"/>
  <c r="AZ160" i="9"/>
  <c r="AY43" i="9"/>
  <c r="AZ490" i="9"/>
  <c r="AX422" i="9"/>
  <c r="AZ624" i="9"/>
  <c r="AX774" i="9"/>
  <c r="AZ443" i="9"/>
  <c r="AZ619" i="9"/>
  <c r="AX785" i="9"/>
  <c r="AX493" i="9"/>
  <c r="AX664" i="9"/>
  <c r="AZ770" i="9"/>
  <c r="AZ864" i="9"/>
  <c r="AY939" i="9"/>
  <c r="AY396" i="9"/>
  <c r="AX447" i="9"/>
  <c r="AZ580" i="9"/>
  <c r="AY687" i="9"/>
  <c r="AX794" i="9"/>
  <c r="AZ876" i="9"/>
  <c r="AY446" i="9"/>
  <c r="AZ620" i="9"/>
  <c r="AX489" i="9"/>
  <c r="AY645" i="9"/>
  <c r="AX788" i="9"/>
  <c r="AX895" i="9"/>
  <c r="AY985" i="9"/>
  <c r="AY499" i="9"/>
  <c r="AX642" i="9"/>
  <c r="AX784" i="9"/>
  <c r="AZ899" i="9"/>
  <c r="AY983" i="9"/>
  <c r="AY485" i="9"/>
  <c r="AY652" i="9"/>
  <c r="AY775" i="9"/>
  <c r="AY493" i="9"/>
  <c r="AZ657" i="9"/>
  <c r="AZ780" i="9"/>
  <c r="AX904" i="9"/>
  <c r="AZ986" i="9"/>
  <c r="AX677" i="9"/>
  <c r="AY898" i="9"/>
  <c r="AZ464" i="9"/>
  <c r="AZ743" i="9"/>
  <c r="AX905" i="9"/>
  <c r="AZ186" i="9"/>
  <c r="AZ668" i="9"/>
  <c r="AX860" i="9"/>
  <c r="AX973" i="9"/>
  <c r="AZ577" i="9"/>
  <c r="AY802" i="9"/>
  <c r="AY936" i="9"/>
  <c r="AZ427" i="9"/>
  <c r="AY729" i="9"/>
  <c r="AZ895" i="9"/>
  <c r="AX991" i="9"/>
  <c r="AZ653" i="9"/>
  <c r="AX851" i="9"/>
  <c r="AY957" i="9"/>
  <c r="AZ497" i="9"/>
  <c r="AZ701" i="9"/>
  <c r="AX845" i="9"/>
  <c r="AY933" i="9"/>
  <c r="AZ146" i="9"/>
  <c r="AX621" i="9"/>
  <c r="AZ778" i="9"/>
  <c r="AX892" i="9"/>
  <c r="AY971" i="9"/>
  <c r="AX36" i="9"/>
  <c r="AY173" i="9"/>
  <c r="AZ390" i="9"/>
  <c r="AZ380" i="9"/>
  <c r="AX432" i="9"/>
  <c r="AZ258" i="9"/>
  <c r="AY217" i="9"/>
  <c r="AX509" i="9"/>
  <c r="AY462" i="9"/>
  <c r="AX646" i="9"/>
  <c r="AY795" i="9"/>
  <c r="AZ453" i="9"/>
  <c r="AX657" i="9"/>
  <c r="AY790" i="9"/>
  <c r="AY525" i="9"/>
  <c r="AY685" i="9"/>
  <c r="AX778" i="9"/>
  <c r="AY875" i="9"/>
  <c r="AX950" i="9"/>
  <c r="AX30" i="9"/>
  <c r="AY460" i="9"/>
  <c r="AX602" i="9"/>
  <c r="AZ694" i="9"/>
  <c r="AY801" i="9"/>
  <c r="AZ892" i="9"/>
  <c r="AY464" i="9"/>
  <c r="AZ639" i="9"/>
  <c r="AY519" i="9"/>
  <c r="AY664" i="9"/>
  <c r="AX797" i="9"/>
  <c r="AX916" i="9"/>
  <c r="AZ990" i="9"/>
  <c r="AX513" i="9"/>
  <c r="AZ670" i="9"/>
  <c r="AZ793" i="9"/>
  <c r="AZ913" i="9"/>
  <c r="AX994" i="9"/>
  <c r="AZ513" i="9"/>
  <c r="AY661" i="9"/>
  <c r="AX804" i="9"/>
  <c r="AY508" i="9"/>
  <c r="AZ666" i="9"/>
  <c r="AY809" i="9"/>
  <c r="AX911" i="9"/>
  <c r="AY997" i="9"/>
  <c r="AZ714" i="9"/>
  <c r="AX920" i="9"/>
  <c r="AX505" i="9"/>
  <c r="AZ781" i="9"/>
  <c r="AZ915" i="9"/>
  <c r="AX335" i="9"/>
  <c r="AY706" i="9"/>
  <c r="AZ871" i="9"/>
  <c r="AZ981" i="9"/>
  <c r="AX627" i="9"/>
  <c r="AX820" i="9"/>
  <c r="AX946" i="9"/>
  <c r="AZ512" i="9"/>
  <c r="AY748" i="9"/>
  <c r="AX907" i="9"/>
  <c r="AZ221" i="9"/>
  <c r="AY672" i="9"/>
  <c r="AY862" i="9"/>
  <c r="AY974" i="9"/>
  <c r="AX537" i="9"/>
  <c r="AY720" i="9"/>
  <c r="AY857" i="9"/>
  <c r="AX943" i="9"/>
  <c r="AY320" i="9"/>
  <c r="AZ645" i="9"/>
  <c r="AZ797" i="9"/>
  <c r="AZ903" i="9"/>
  <c r="AZ979" i="9"/>
  <c r="AX160" i="9"/>
  <c r="AY266" i="9"/>
  <c r="AX476" i="9"/>
  <c r="AX66" i="9"/>
  <c r="AX142" i="9"/>
  <c r="AZ447" i="9"/>
  <c r="AZ301" i="9"/>
  <c r="AZ554" i="9"/>
  <c r="AZ530" i="9"/>
  <c r="AY683" i="9"/>
  <c r="AX838" i="9"/>
  <c r="AZ522" i="9"/>
  <c r="AZ683" i="9"/>
  <c r="AX833" i="9"/>
  <c r="AY593" i="9"/>
  <c r="AX700" i="9"/>
  <c r="AZ806" i="9"/>
  <c r="AZ896" i="9"/>
  <c r="AX94" i="9"/>
  <c r="AX255" i="9"/>
  <c r="AX507" i="9"/>
  <c r="AY623" i="9"/>
  <c r="AZ722" i="9"/>
  <c r="AY829" i="9"/>
  <c r="AY903" i="9"/>
  <c r="AZ524" i="9"/>
  <c r="AY280" i="9"/>
  <c r="AY558" i="9"/>
  <c r="AZ702" i="9"/>
  <c r="AX835" i="9"/>
  <c r="AY934" i="9"/>
  <c r="AY191" i="9"/>
  <c r="AZ565" i="9"/>
  <c r="AZ689" i="9"/>
  <c r="AZ831" i="9"/>
  <c r="AX938" i="9"/>
  <c r="AX196" i="9"/>
  <c r="AX567" i="9"/>
  <c r="AX699" i="9"/>
  <c r="AX235" i="9"/>
  <c r="AY561" i="9"/>
  <c r="AY704" i="9"/>
  <c r="AY828" i="9"/>
  <c r="AZ935" i="9"/>
  <c r="AZ439" i="9"/>
  <c r="AX772" i="9"/>
  <c r="AX959" i="9"/>
  <c r="AY624" i="9"/>
  <c r="AX818" i="9"/>
  <c r="AY945" i="9"/>
  <c r="AZ508" i="9"/>
  <c r="AY744" i="9"/>
  <c r="AY905" i="9"/>
  <c r="AY203" i="9"/>
  <c r="AZ669" i="9"/>
  <c r="AX861" i="9"/>
  <c r="AZ973" i="9"/>
  <c r="AY578" i="9"/>
  <c r="AX805" i="9"/>
  <c r="AX937" i="9"/>
  <c r="AX431" i="9"/>
  <c r="AZ729" i="9"/>
  <c r="AY896" i="9"/>
  <c r="AZ991" i="9"/>
  <c r="AX594" i="9"/>
  <c r="AX759" i="9"/>
  <c r="AX880" i="9"/>
  <c r="AY962" i="9"/>
  <c r="AX459" i="9"/>
  <c r="AY684" i="9"/>
  <c r="AX831" i="9"/>
  <c r="AY924" i="9"/>
  <c r="AX997" i="9"/>
  <c r="AX216" i="9"/>
  <c r="AX269" i="9"/>
  <c r="AX500" i="9"/>
  <c r="AX158" i="9"/>
  <c r="AZ206" i="9"/>
  <c r="AY451" i="9"/>
  <c r="AX373" i="9"/>
  <c r="AY557" i="9"/>
  <c r="AX545" i="9"/>
  <c r="AY707" i="9"/>
  <c r="AY27" i="9"/>
  <c r="AX549" i="9"/>
  <c r="AY702" i="9"/>
  <c r="AY48" i="9"/>
  <c r="AZ596" i="9"/>
  <c r="AY717" i="9"/>
  <c r="AX810" i="9"/>
  <c r="AY899" i="9"/>
  <c r="AZ233" i="9"/>
  <c r="AY276" i="9"/>
  <c r="AY523" i="9"/>
  <c r="AX634" i="9"/>
  <c r="AY733" i="9"/>
  <c r="AY833" i="9"/>
  <c r="AX118" i="9"/>
  <c r="AZ531" i="9"/>
  <c r="AY306" i="9"/>
  <c r="AZ583" i="9"/>
  <c r="AX707" i="9"/>
  <c r="AX849" i="9"/>
  <c r="AY943" i="9"/>
  <c r="AZ285" i="9"/>
  <c r="AZ570" i="9"/>
  <c r="AY713" i="9"/>
  <c r="AY836" i="9"/>
  <c r="AX941" i="9"/>
  <c r="AX333" i="9"/>
  <c r="AX571" i="9"/>
  <c r="AZ713" i="9"/>
  <c r="AZ317" i="9"/>
  <c r="AY576" i="9"/>
  <c r="AY709" i="9"/>
  <c r="AZ850" i="9"/>
  <c r="AZ938" i="9"/>
  <c r="AZ461" i="9"/>
  <c r="AY816" i="9"/>
  <c r="AY963" i="9"/>
  <c r="AZ636" i="9"/>
  <c r="AY840" i="9"/>
  <c r="AZ949" i="9"/>
  <c r="AZ527" i="9"/>
  <c r="AX773" i="9"/>
  <c r="AZ911" i="9"/>
  <c r="AZ281" i="9"/>
  <c r="AY698" i="9"/>
  <c r="AY866" i="9"/>
  <c r="AZ977" i="9"/>
  <c r="AY616" i="9"/>
  <c r="AX813" i="9"/>
  <c r="AY942" i="9"/>
  <c r="AY496" i="9"/>
  <c r="AX739" i="9"/>
  <c r="AZ901" i="9"/>
  <c r="AY1000" i="9"/>
  <c r="AX607" i="9"/>
  <c r="AX768" i="9"/>
  <c r="AZ885" i="9"/>
  <c r="AY966" i="9"/>
  <c r="AZ480" i="9"/>
  <c r="AY693" i="9"/>
  <c r="AX839" i="9"/>
  <c r="AY929" i="9"/>
  <c r="AX1001" i="9"/>
  <c r="AZ236" i="9"/>
  <c r="AZ287" i="9"/>
  <c r="AZ518" i="9"/>
  <c r="AZ205" i="9"/>
  <c r="AX247" i="9"/>
  <c r="AY476" i="9"/>
  <c r="AZ383" i="9"/>
  <c r="AX560" i="9"/>
  <c r="AY552" i="9"/>
  <c r="AX710" i="9"/>
  <c r="AY83" i="9"/>
  <c r="AZ552" i="9"/>
  <c r="AX705" i="9"/>
  <c r="AX91" i="9"/>
  <c r="AX600" i="9"/>
  <c r="AY721" i="9"/>
  <c r="AY813" i="9"/>
  <c r="AX902" i="9"/>
  <c r="AY253" i="9"/>
  <c r="AX295" i="9"/>
  <c r="AY528" i="9"/>
  <c r="AY637" i="9"/>
  <c r="AY737" i="9"/>
  <c r="AZ836" i="9"/>
  <c r="AX174" i="9"/>
  <c r="AY537" i="9"/>
  <c r="AY326" i="9"/>
  <c r="AZ588" i="9"/>
  <c r="AZ711" i="9"/>
  <c r="AY852" i="9"/>
  <c r="AY946" i="9"/>
  <c r="AZ313" i="9"/>
  <c r="AZ575" i="9"/>
  <c r="AZ717" i="9"/>
  <c r="AY841" i="9"/>
  <c r="AX944" i="9"/>
  <c r="AZ347" i="9"/>
  <c r="AX576" i="9"/>
  <c r="AZ718" i="9"/>
  <c r="AY334" i="9"/>
  <c r="AY581" i="9"/>
  <c r="AY714" i="9"/>
  <c r="AY854" i="9"/>
  <c r="AZ941" i="9"/>
  <c r="AZ483" i="9"/>
  <c r="AY824" i="9"/>
  <c r="AZ967" i="9"/>
  <c r="AY649" i="9"/>
  <c r="AX848" i="9"/>
  <c r="AZ954" i="9"/>
  <c r="AZ544" i="9"/>
  <c r="AZ782" i="9"/>
  <c r="AY916" i="9"/>
  <c r="AY340" i="9"/>
  <c r="AX708" i="9"/>
  <c r="AY872" i="9"/>
  <c r="AX982" i="9"/>
  <c r="AY629" i="9"/>
  <c r="AY820" i="9"/>
  <c r="AZ946" i="9"/>
  <c r="AY516" i="9"/>
  <c r="AZ748" i="9"/>
  <c r="AX908" i="9"/>
  <c r="AX126" i="9"/>
  <c r="AY620" i="9"/>
  <c r="AZ777" i="9"/>
  <c r="AX891" i="9"/>
  <c r="AX971" i="9"/>
  <c r="AY501" i="9"/>
  <c r="AX703" i="9"/>
  <c r="AZ846" i="9"/>
  <c r="AZ933" i="9"/>
  <c r="AZ141" i="9"/>
  <c r="AX258" i="9"/>
  <c r="AZ208" i="9"/>
  <c r="AY32" i="9"/>
  <c r="AZ293" i="9"/>
  <c r="AZ322" i="9"/>
  <c r="AZ507" i="9"/>
  <c r="AY394" i="9"/>
  <c r="AZ274" i="9"/>
  <c r="AY559" i="9"/>
  <c r="AX726" i="9"/>
  <c r="AX275" i="9"/>
  <c r="AZ571" i="9"/>
  <c r="AY726" i="9"/>
  <c r="AY285" i="9"/>
  <c r="AZ628" i="9"/>
  <c r="AX728" i="9"/>
  <c r="AZ834" i="9"/>
  <c r="AY907" i="9"/>
  <c r="AX291" i="9"/>
  <c r="AX361" i="9"/>
  <c r="AX539" i="9"/>
  <c r="AX652" i="9"/>
  <c r="AY751" i="9"/>
  <c r="AX850" i="9"/>
  <c r="AZ242" i="9"/>
  <c r="AX573" i="9"/>
  <c r="AY356" i="9"/>
  <c r="AZ597" i="9"/>
  <c r="AY740" i="9"/>
  <c r="AZ859" i="9"/>
  <c r="AZ958" i="9"/>
  <c r="AZ375" i="9"/>
  <c r="AY594" i="9"/>
  <c r="AY727" i="9"/>
  <c r="AX864" i="9"/>
  <c r="AY950" i="9"/>
  <c r="AZ377" i="9"/>
  <c r="AZ604" i="9"/>
  <c r="AZ727" i="9"/>
  <c r="AZ395" i="9"/>
  <c r="AY600" i="9"/>
  <c r="AX733" i="9"/>
  <c r="AY861" i="9"/>
  <c r="AX960" i="9"/>
  <c r="AZ523" i="9"/>
  <c r="AY839" i="9"/>
  <c r="AX993" i="9"/>
  <c r="AY668" i="9"/>
  <c r="AX859" i="9"/>
  <c r="AY972" i="9"/>
  <c r="AX575" i="9"/>
  <c r="AZ801" i="9"/>
  <c r="AX936" i="9"/>
  <c r="AZ419" i="9"/>
  <c r="AX727" i="9"/>
  <c r="AZ894" i="9"/>
  <c r="AY990" i="9"/>
  <c r="AX653" i="9"/>
  <c r="AY850" i="9"/>
  <c r="AZ956" i="9"/>
  <c r="AY551" i="9"/>
  <c r="AY786" i="9"/>
  <c r="AY918" i="9"/>
  <c r="AY309" i="9"/>
  <c r="AX645" i="9"/>
  <c r="AZ796" i="9"/>
  <c r="AZ902" i="9"/>
  <c r="AY979" i="9"/>
  <c r="AY539" i="9"/>
  <c r="AX722" i="9"/>
  <c r="AY858" i="9"/>
  <c r="AZ943" i="9"/>
  <c r="AZ246" i="9"/>
  <c r="AZ52" i="9"/>
  <c r="AX296" i="9"/>
  <c r="AY277" i="9"/>
  <c r="AY389" i="9"/>
  <c r="AX387" i="9"/>
  <c r="AZ553" i="9"/>
  <c r="AY463" i="9"/>
  <c r="AY364" i="9"/>
  <c r="AY603" i="9"/>
  <c r="AZ768" i="9"/>
  <c r="AX351" i="9"/>
  <c r="AY614" i="9"/>
  <c r="AX769" i="9"/>
  <c r="AZ431" i="9"/>
  <c r="AY657" i="9"/>
  <c r="AZ756" i="9"/>
  <c r="AX854" i="9"/>
  <c r="AZ928" i="9"/>
  <c r="AX377" i="9"/>
  <c r="AY398" i="9"/>
  <c r="AY573" i="9"/>
  <c r="AX680" i="9"/>
  <c r="AZ772" i="9"/>
  <c r="AY871" i="9"/>
  <c r="AX399" i="9"/>
  <c r="AZ601" i="9"/>
  <c r="AX457" i="9"/>
  <c r="AY636" i="9"/>
  <c r="AY759" i="9"/>
  <c r="AX888" i="9"/>
  <c r="AX980" i="9"/>
  <c r="AX451" i="9"/>
  <c r="AY632" i="9"/>
  <c r="AX765" i="9"/>
  <c r="AY885" i="9"/>
  <c r="AZ972" i="9"/>
  <c r="AZ468" i="9"/>
  <c r="AZ623" i="9"/>
  <c r="AZ765" i="9"/>
  <c r="AY478" i="9"/>
  <c r="AX629" i="9"/>
  <c r="AX771" i="9"/>
  <c r="AZ889" i="9"/>
  <c r="AX976" i="9"/>
  <c r="AX635" i="9"/>
  <c r="AX887" i="9"/>
  <c r="AZ177" i="9"/>
  <c r="AX725" i="9"/>
  <c r="AZ893" i="9"/>
  <c r="AZ989" i="9"/>
  <c r="AZ649" i="9"/>
  <c r="AY848" i="9"/>
  <c r="AX955" i="9"/>
  <c r="AX547" i="9"/>
  <c r="AZ783" i="9"/>
  <c r="AX917" i="9"/>
  <c r="AX345" i="9"/>
  <c r="AZ709" i="9"/>
  <c r="AX873" i="9"/>
  <c r="AY982" i="9"/>
  <c r="AX631" i="9"/>
  <c r="AY821" i="9"/>
  <c r="AZ947" i="9"/>
  <c r="AZ455" i="9"/>
  <c r="AZ682" i="9"/>
  <c r="AZ829" i="9"/>
  <c r="AX924" i="9"/>
  <c r="AY996" i="9"/>
  <c r="AY596" i="9"/>
  <c r="AZ759" i="9"/>
  <c r="AY880" i="9"/>
  <c r="AX963" i="9"/>
  <c r="AZ270" i="9"/>
  <c r="AX58" i="9"/>
  <c r="AZ350" i="9"/>
  <c r="AZ282" i="9"/>
  <c r="AX392" i="9"/>
  <c r="AY16" i="9"/>
  <c r="AY564" i="9"/>
  <c r="AZ487" i="9"/>
  <c r="AY414" i="9"/>
  <c r="AX622" i="9"/>
  <c r="AY771" i="9"/>
  <c r="AY434" i="9"/>
  <c r="AX617" i="9"/>
  <c r="AZ779" i="9"/>
  <c r="AX488" i="9"/>
  <c r="AZ660" i="9"/>
  <c r="AY767" i="9"/>
  <c r="AX862" i="9"/>
  <c r="AZ936" i="9"/>
  <c r="AZ387" i="9"/>
  <c r="AX441" i="9"/>
  <c r="AY577" i="9"/>
  <c r="AX684" i="9"/>
  <c r="AZ790" i="9"/>
  <c r="AX874" i="9"/>
  <c r="AX438" i="9"/>
  <c r="AZ615" i="9"/>
  <c r="AX483" i="9"/>
  <c r="AY640" i="9"/>
  <c r="AX783" i="9"/>
  <c r="AZ891" i="9"/>
  <c r="AZ982" i="9"/>
  <c r="AZ491" i="9"/>
  <c r="AX637" i="9"/>
  <c r="AX779" i="9"/>
  <c r="AX896" i="9"/>
  <c r="AZ980" i="9"/>
  <c r="AX478" i="9"/>
  <c r="AY647" i="9"/>
  <c r="AY770" i="9"/>
  <c r="AX487" i="9"/>
  <c r="AZ652" i="9"/>
  <c r="AZ775" i="9"/>
  <c r="AY900" i="9"/>
  <c r="AX984" i="9"/>
  <c r="AX667" i="9"/>
  <c r="AX893" i="9"/>
  <c r="AZ441" i="9"/>
  <c r="AZ734" i="9"/>
  <c r="AX899" i="9"/>
  <c r="AZ48" i="9"/>
  <c r="AX659" i="9"/>
  <c r="AZ854" i="9"/>
  <c r="AZ968" i="9"/>
  <c r="AX564" i="9"/>
  <c r="AY793" i="9"/>
  <c r="AZ931" i="9"/>
  <c r="AX385" i="9"/>
  <c r="AZ719" i="9"/>
  <c r="AY890" i="9"/>
  <c r="AX987" i="9"/>
  <c r="AX644" i="9"/>
  <c r="AY844" i="9"/>
  <c r="AX952" i="9"/>
  <c r="AY479" i="9"/>
  <c r="AY692" i="9"/>
  <c r="AZ837" i="9"/>
  <c r="AY928" i="9"/>
  <c r="AZ1000" i="9"/>
  <c r="AX608" i="9"/>
  <c r="AZ769" i="9"/>
  <c r="AZ886" i="9"/>
  <c r="AX967" i="9"/>
  <c r="AT9" i="9"/>
  <c r="AV9" i="9"/>
  <c r="AV5" i="9"/>
  <c r="R1007" i="9"/>
  <c r="V1007" i="9" s="1"/>
  <c r="R1006" i="9"/>
  <c r="V1006" i="9" s="1"/>
  <c r="AB5" i="9"/>
  <c r="R1005" i="9"/>
  <c r="V1005" i="9" s="1"/>
  <c r="R1008" i="9"/>
  <c r="V1008" i="9" s="1"/>
  <c r="AV7" i="9"/>
  <c r="AT6" i="9"/>
  <c r="AV6" i="9" s="1"/>
  <c r="AA509" i="9"/>
  <c r="AD509" i="9"/>
  <c r="AA449" i="9"/>
  <c r="AD449" i="9" s="1"/>
  <c r="AA771" i="9"/>
  <c r="AD771" i="9"/>
  <c r="AA782" i="9"/>
  <c r="AD782" i="9" s="1"/>
  <c r="AA431" i="9"/>
  <c r="AD431" i="9"/>
  <c r="AA97" i="9"/>
  <c r="AD97" i="9" s="1"/>
  <c r="AA309" i="9"/>
  <c r="AD309" i="9"/>
  <c r="AA27" i="9"/>
  <c r="AD27" i="9"/>
  <c r="AA357" i="9"/>
  <c r="AD357" i="9" s="1"/>
  <c r="AA692" i="9"/>
  <c r="AD692" i="9"/>
  <c r="AA904" i="9"/>
  <c r="AD904" i="9"/>
  <c r="AA477" i="9"/>
  <c r="AD477" i="9"/>
  <c r="AA963" i="9"/>
  <c r="AD963" i="9"/>
  <c r="AA169" i="9"/>
  <c r="AD169" i="9"/>
  <c r="AA382" i="9"/>
  <c r="AD382" i="9"/>
  <c r="AA900" i="9"/>
  <c r="AD900" i="9"/>
  <c r="AA926" i="9"/>
  <c r="AD926" i="9"/>
  <c r="AA500" i="9"/>
  <c r="AD500" i="9"/>
  <c r="AA756" i="9"/>
  <c r="AD756" i="9"/>
  <c r="AA43" i="9"/>
  <c r="AD43" i="9"/>
  <c r="AA273" i="9"/>
  <c r="AD273" i="9"/>
  <c r="AA173" i="9"/>
  <c r="AD173" i="9"/>
  <c r="AA836" i="9"/>
  <c r="AD836" i="9"/>
  <c r="AA479" i="9"/>
  <c r="AD479" i="9" s="1"/>
  <c r="AA217" i="9"/>
  <c r="AD217" i="9" s="1"/>
  <c r="AA972" i="9"/>
  <c r="AD972" i="9" s="1"/>
  <c r="AA136" i="9"/>
  <c r="AD136" i="9" s="1"/>
  <c r="AA328" i="9"/>
  <c r="AD328" i="9" s="1"/>
  <c r="AA463" i="9"/>
  <c r="AD463" i="9"/>
  <c r="AA140" i="9"/>
  <c r="AD140" i="9" s="1"/>
  <c r="AA411" i="9"/>
  <c r="AD411" i="9"/>
  <c r="AA415" i="9"/>
  <c r="AD415" i="9" s="1"/>
  <c r="AA139" i="9"/>
  <c r="AD139" i="9"/>
  <c r="AA318" i="9"/>
  <c r="AD318" i="9"/>
  <c r="AA609" i="9"/>
  <c r="AD609" i="9"/>
  <c r="AA78" i="9"/>
  <c r="AD78" i="9" s="1"/>
  <c r="AA72" i="9"/>
  <c r="AD72" i="9"/>
  <c r="AA49" i="9"/>
  <c r="AD49" i="9"/>
  <c r="AA689" i="9"/>
  <c r="AD689" i="9"/>
  <c r="AA285" i="9"/>
  <c r="AD285" i="9" s="1"/>
  <c r="AA301" i="9"/>
  <c r="AD301" i="9"/>
  <c r="AA336" i="9"/>
  <c r="AD336" i="9"/>
  <c r="AA519" i="9"/>
  <c r="AD519" i="9"/>
  <c r="AA281" i="9"/>
  <c r="AD281" i="9"/>
  <c r="AA693" i="9"/>
  <c r="AD693" i="9"/>
  <c r="AA531" i="9"/>
  <c r="AD531" i="9"/>
  <c r="AA938" i="9"/>
  <c r="AD938" i="9"/>
  <c r="AA984" i="9"/>
  <c r="AD984" i="9"/>
  <c r="AA852" i="9"/>
  <c r="AD852" i="9"/>
  <c r="AA96" i="9"/>
  <c r="AD96" i="9" s="1"/>
  <c r="AA164" i="9"/>
  <c r="AD164" i="9" s="1"/>
  <c r="AA112" i="9"/>
  <c r="AD112" i="9" s="1"/>
  <c r="AA728" i="9"/>
  <c r="AD728" i="9" s="1"/>
  <c r="AA305" i="9"/>
  <c r="AD305" i="9" s="1"/>
  <c r="AA524" i="9"/>
  <c r="AD524" i="9"/>
  <c r="AA187" i="9"/>
  <c r="AD187" i="9" s="1"/>
  <c r="AA622" i="9"/>
  <c r="AD622" i="9"/>
  <c r="AA474" i="9"/>
  <c r="AD474" i="9" s="1"/>
  <c r="AA775" i="9"/>
  <c r="AD775" i="9"/>
  <c r="AA874" i="9"/>
  <c r="AD874" i="9"/>
  <c r="AA314" i="9"/>
  <c r="AD314" i="9"/>
  <c r="AA988" i="9"/>
  <c r="AD988" i="9"/>
  <c r="AA951" i="9"/>
  <c r="AD951" i="9"/>
  <c r="AA844" i="9"/>
  <c r="AD844" i="9"/>
  <c r="AA342" i="9"/>
  <c r="AD342" i="9"/>
  <c r="AA601" i="9"/>
  <c r="AD601" i="9"/>
  <c r="AA798" i="9"/>
  <c r="AD798" i="9"/>
  <c r="AA465" i="9"/>
  <c r="AD465" i="9"/>
  <c r="AA604" i="9"/>
  <c r="AD604" i="9"/>
  <c r="AA11" i="9"/>
  <c r="AD11" i="9"/>
  <c r="AA327" i="9"/>
  <c r="AD327" i="9"/>
  <c r="AA557" i="9"/>
  <c r="AD557" i="9"/>
  <c r="AA126" i="9"/>
  <c r="AD126" i="9"/>
  <c r="AA915" i="9"/>
  <c r="AD915" i="9" s="1"/>
  <c r="AA754" i="9"/>
  <c r="AD754" i="9" s="1"/>
  <c r="AA148" i="9"/>
  <c r="AD148" i="9"/>
  <c r="AA215" i="9"/>
  <c r="AD215" i="9" s="1"/>
  <c r="AA571" i="9"/>
  <c r="AD571" i="9" s="1"/>
  <c r="AA975" i="9"/>
  <c r="AD975" i="9" s="1"/>
  <c r="AA476" i="9"/>
  <c r="AD476" i="9" s="1"/>
  <c r="AA419" i="9"/>
  <c r="AD419" i="9"/>
  <c r="AA526" i="9"/>
  <c r="AD526" i="9" s="1"/>
  <c r="AA884" i="9"/>
  <c r="AD884" i="9" s="1"/>
  <c r="AA933" i="9"/>
  <c r="AD933" i="9" s="1"/>
  <c r="AA149" i="9"/>
  <c r="AD149" i="9"/>
  <c r="AA414" i="9"/>
  <c r="AD414" i="9" s="1"/>
  <c r="AA343" i="9"/>
  <c r="AD343" i="9" s="1"/>
  <c r="AA704" i="9"/>
  <c r="AD704" i="9" s="1"/>
  <c r="AA864" i="9"/>
  <c r="AD864" i="9"/>
  <c r="AA377" i="9"/>
  <c r="AD377" i="9" s="1"/>
  <c r="AA152" i="9"/>
  <c r="AD152" i="9"/>
  <c r="AA312" i="9"/>
  <c r="AD312" i="9" s="1"/>
  <c r="AA482" i="9"/>
  <c r="AD482" i="9"/>
  <c r="AA619" i="9"/>
  <c r="AD619" i="9"/>
  <c r="AA445" i="9"/>
  <c r="AD445" i="9" s="1"/>
  <c r="AA381" i="9"/>
  <c r="AD381" i="9"/>
  <c r="AA753" i="9"/>
  <c r="AD753" i="9" s="1"/>
  <c r="AA542" i="9"/>
  <c r="AD542" i="9" s="1"/>
  <c r="AA150" i="9"/>
  <c r="AD150" i="9"/>
  <c r="AA855" i="9"/>
  <c r="AD855" i="9" s="1"/>
  <c r="AA492" i="9"/>
  <c r="AD492" i="9"/>
  <c r="AA188" i="9"/>
  <c r="AD188" i="9" s="1"/>
  <c r="AA378" i="9"/>
  <c r="AD378" i="9" s="1"/>
  <c r="AA408" i="9"/>
  <c r="AD408" i="9"/>
  <c r="AA778" i="9"/>
  <c r="AD778" i="9"/>
  <c r="AA514" i="9"/>
  <c r="AD514" i="9" s="1"/>
  <c r="AA818" i="9"/>
  <c r="AD818" i="9"/>
  <c r="AA786" i="9"/>
  <c r="AD786" i="9"/>
  <c r="AA676" i="9"/>
  <c r="AD676" i="9"/>
  <c r="AA537" i="9"/>
  <c r="AD537" i="9" s="1"/>
  <c r="AA493" i="9"/>
  <c r="AD493" i="9"/>
  <c r="AA633" i="9"/>
  <c r="AD633" i="9"/>
  <c r="AA834" i="9"/>
  <c r="AD834" i="9"/>
  <c r="AA788" i="9"/>
  <c r="AD788" i="9" s="1"/>
  <c r="AA826" i="9"/>
  <c r="AD826" i="9"/>
  <c r="AA231" i="9"/>
  <c r="AD231" i="9"/>
  <c r="AA578" i="9"/>
  <c r="AD578" i="9"/>
  <c r="AA968" i="9"/>
  <c r="AD968" i="9" s="1"/>
  <c r="AA172" i="9"/>
  <c r="AD172" i="9"/>
  <c r="AA9" i="9"/>
  <c r="AD9" i="9"/>
  <c r="AA535" i="9"/>
  <c r="AD535" i="9"/>
  <c r="AA200" i="9"/>
  <c r="AD200" i="9" s="1"/>
  <c r="AA497" i="9"/>
  <c r="AD497" i="9"/>
  <c r="AA7" i="9"/>
  <c r="AD7" i="9"/>
  <c r="AA804" i="9"/>
  <c r="AD804" i="9"/>
  <c r="AA157" i="9"/>
  <c r="AD157" i="9" s="1"/>
  <c r="AA175" i="9"/>
  <c r="AD175" i="9"/>
  <c r="AA349" i="9"/>
  <c r="AD349" i="9"/>
  <c r="AA205" i="9"/>
  <c r="AD205" i="9"/>
  <c r="AA380" i="9"/>
  <c r="AD380" i="9" s="1"/>
  <c r="AA552" i="9"/>
  <c r="AD552" i="9"/>
  <c r="AA212" i="9"/>
  <c r="AD212" i="9" s="1"/>
  <c r="AA508" i="9"/>
  <c r="AD508" i="9" s="1"/>
  <c r="AA846" i="9"/>
  <c r="AD846" i="9" s="1"/>
  <c r="AA593" i="9"/>
  <c r="AD593" i="9" s="1"/>
  <c r="AA297" i="9"/>
  <c r="AD297" i="9"/>
  <c r="AA469" i="9"/>
  <c r="AD469" i="9" s="1"/>
  <c r="AA143" i="9"/>
  <c r="AD143" i="9" s="1"/>
  <c r="AA330" i="9"/>
  <c r="AD330" i="9"/>
  <c r="AA573" i="9"/>
  <c r="AD573" i="9"/>
  <c r="AA144" i="9"/>
  <c r="AD144" i="9" s="1"/>
  <c r="AA151" i="9"/>
  <c r="AD151" i="9" s="1"/>
  <c r="AA424" i="9"/>
  <c r="AD424" i="9" s="1"/>
  <c r="AA659" i="9"/>
  <c r="AD659" i="9"/>
  <c r="AA235" i="9"/>
  <c r="AD235" i="9"/>
  <c r="AA937" i="9"/>
  <c r="AD937" i="9"/>
  <c r="AA799" i="9"/>
  <c r="AD799" i="9" s="1"/>
  <c r="AA344" i="9"/>
  <c r="AD344" i="9"/>
  <c r="AA168" i="9"/>
  <c r="AD168" i="9"/>
  <c r="AA249" i="9"/>
  <c r="AD249" i="9"/>
  <c r="AA21" i="9"/>
  <c r="AD21" i="9"/>
  <c r="AA569" i="9"/>
  <c r="AD569" i="9" s="1"/>
  <c r="AA906" i="9"/>
  <c r="AD906" i="9"/>
  <c r="AA815" i="9"/>
  <c r="AD815" i="9" s="1"/>
  <c r="AA158" i="9"/>
  <c r="AD158" i="9" s="1"/>
  <c r="AA221" i="9"/>
  <c r="AD221" i="9"/>
  <c r="AA459" i="9"/>
  <c r="AD459" i="9" s="1"/>
  <c r="AA536" i="9"/>
  <c r="AD536" i="9"/>
  <c r="AA777" i="9"/>
  <c r="AD777" i="9"/>
  <c r="AA943" i="9"/>
  <c r="AD943" i="9" s="1"/>
  <c r="AA977" i="9"/>
  <c r="AD977" i="9"/>
  <c r="AA776" i="9"/>
  <c r="AD776" i="9"/>
  <c r="AA987" i="9"/>
  <c r="AD987" i="9"/>
  <c r="AA93" i="9"/>
  <c r="AD93" i="9"/>
  <c r="AA371" i="9"/>
  <c r="AD371" i="9"/>
  <c r="AA576" i="9"/>
  <c r="AD576" i="9"/>
  <c r="AA125" i="9"/>
  <c r="AD125" i="9" s="1"/>
  <c r="AA948" i="9"/>
  <c r="AD948" i="9" s="1"/>
  <c r="AA888" i="9"/>
  <c r="AD888" i="9" s="1"/>
  <c r="AA339" i="9"/>
  <c r="AD339" i="9"/>
  <c r="AA395" i="9"/>
  <c r="AD395" i="9" s="1"/>
  <c r="AA803" i="9"/>
  <c r="AD803" i="9" s="1"/>
  <c r="AA996" i="9"/>
  <c r="AD996" i="9"/>
  <c r="AA516" i="9"/>
  <c r="AD516" i="9"/>
  <c r="AA203" i="9"/>
  <c r="AD203" i="9" s="1"/>
  <c r="AA694" i="9"/>
  <c r="AD694" i="9" s="1"/>
  <c r="AA348" i="9"/>
  <c r="AD348" i="9"/>
  <c r="AA828" i="9"/>
  <c r="AD828" i="9"/>
  <c r="AA980" i="9"/>
  <c r="AD980" i="9" s="1"/>
  <c r="AA574" i="9"/>
  <c r="AD574" i="9" s="1"/>
  <c r="AA952" i="9"/>
  <c r="AD952" i="9"/>
  <c r="AA939" i="9"/>
  <c r="AD939" i="9" s="1"/>
  <c r="AA386" i="9"/>
  <c r="AD386" i="9"/>
  <c r="AA255" i="9"/>
  <c r="AD255" i="9"/>
  <c r="AA201" i="9"/>
  <c r="AD201" i="9" s="1"/>
  <c r="AA403" i="9"/>
  <c r="AD403" i="9"/>
  <c r="AA331" i="9"/>
  <c r="AD331" i="9"/>
  <c r="AA515" i="9"/>
  <c r="AD515" i="9"/>
  <c r="AA658" i="9"/>
  <c r="AD658" i="9" s="1"/>
  <c r="AA691" i="9"/>
  <c r="AD691" i="9"/>
  <c r="AA315" i="9"/>
  <c r="AD315" i="9"/>
  <c r="AA854" i="9"/>
  <c r="AD854" i="9"/>
  <c r="AA635" i="9"/>
  <c r="AD635" i="9"/>
  <c r="AA872" i="9"/>
  <c r="AD872" i="9"/>
  <c r="AA752" i="9"/>
  <c r="AD752" i="9"/>
  <c r="AA580" i="9"/>
  <c r="AD580" i="9"/>
  <c r="AA758" i="9"/>
  <c r="AD758" i="9"/>
  <c r="AA779" i="9"/>
  <c r="AD779" i="9"/>
  <c r="AA99" i="9"/>
  <c r="AD99" i="9" s="1"/>
  <c r="AA772" i="9"/>
  <c r="AD772" i="9" s="1"/>
  <c r="AA338" i="9"/>
  <c r="AD338" i="9" s="1"/>
  <c r="AA485" i="9"/>
  <c r="AD485" i="9" s="1"/>
  <c r="AA25" i="9"/>
  <c r="AD25" i="9"/>
  <c r="AA170" i="9"/>
  <c r="AD170" i="9" s="1"/>
  <c r="AA935" i="9"/>
  <c r="AD935" i="9" s="1"/>
  <c r="AA160" i="9"/>
  <c r="AD160" i="9" s="1"/>
  <c r="AA185" i="9"/>
  <c r="AD185" i="9"/>
  <c r="AA590" i="9"/>
  <c r="AD590" i="9" s="1"/>
  <c r="AA481" i="9"/>
  <c r="AD481" i="9" s="1"/>
  <c r="AA141" i="9"/>
  <c r="AD141" i="9"/>
  <c r="AA373" i="9"/>
  <c r="AD373" i="9"/>
  <c r="AA856" i="9"/>
  <c r="AD856" i="9" s="1"/>
  <c r="AA31" i="9"/>
  <c r="AD31" i="9" s="1"/>
  <c r="AA195" i="9"/>
  <c r="AD195" i="9"/>
  <c r="AA131" i="9"/>
  <c r="AD131" i="9"/>
  <c r="AA787" i="9"/>
  <c r="AD787" i="9" s="1"/>
  <c r="AA624" i="9"/>
  <c r="AD624" i="9" s="1"/>
  <c r="AA119" i="9"/>
  <c r="AD119" i="9" s="1"/>
  <c r="AA372" i="9"/>
  <c r="AD372" i="9" s="1"/>
  <c r="AA423" i="9"/>
  <c r="AD423" i="9"/>
  <c r="AA878" i="9"/>
  <c r="AD878" i="9"/>
  <c r="AA847" i="9"/>
  <c r="AD847" i="9" s="1"/>
  <c r="AA462" i="9"/>
  <c r="AD462" i="9" s="1"/>
  <c r="AA560" i="9"/>
  <c r="AD560" i="9"/>
  <c r="AA73" i="9"/>
  <c r="AD73" i="9" s="1"/>
  <c r="AA460" i="9"/>
  <c r="AD460" i="9" s="1"/>
  <c r="AA55" i="9"/>
  <c r="AD55" i="9" s="1"/>
  <c r="AA588" i="9"/>
  <c r="AD588" i="9"/>
  <c r="AA648" i="9"/>
  <c r="AD648" i="9" s="1"/>
  <c r="AA973" i="9"/>
  <c r="AD973" i="9" s="1"/>
  <c r="AA233" i="9"/>
  <c r="AD233" i="9"/>
  <c r="AA396" i="9"/>
  <c r="AD396" i="9"/>
  <c r="AA458" i="9"/>
  <c r="AD458" i="9" s="1"/>
  <c r="AA484" i="9"/>
  <c r="AD484" i="9"/>
  <c r="AA806" i="9"/>
  <c r="AD806" i="9" s="1"/>
  <c r="AA774" i="9"/>
  <c r="AD774" i="9"/>
  <c r="AA178" i="9"/>
  <c r="AD178" i="9"/>
  <c r="AA225" i="9"/>
  <c r="AD225" i="9" s="1"/>
  <c r="AA71" i="9"/>
  <c r="AD71" i="9" s="1"/>
  <c r="AA555" i="9"/>
  <c r="AD555" i="9"/>
  <c r="AA192" i="9"/>
  <c r="AD192" i="9"/>
  <c r="AA496" i="9"/>
  <c r="AD496" i="9" s="1"/>
  <c r="AA899" i="9"/>
  <c r="AD899" i="9" s="1"/>
  <c r="AA362" i="9"/>
  <c r="AD362" i="9" s="1"/>
  <c r="AA690" i="9"/>
  <c r="AD690" i="9" s="1"/>
  <c r="AA591" i="9"/>
  <c r="AD591" i="9"/>
  <c r="AA981" i="9"/>
  <c r="AD981" i="9"/>
  <c r="AA472" i="9"/>
  <c r="AD472" i="9" s="1"/>
  <c r="AA503" i="9"/>
  <c r="AD503" i="9"/>
  <c r="AA409" i="9"/>
  <c r="AD409" i="9"/>
  <c r="AA370" i="9"/>
  <c r="AD370" i="9"/>
  <c r="AA616" i="9"/>
  <c r="AD616" i="9" s="1"/>
  <c r="AA802" i="9"/>
  <c r="AD802" i="9"/>
  <c r="AA306" i="9"/>
  <c r="AD306" i="9"/>
  <c r="AA700" i="9"/>
  <c r="AD700" i="9" s="1"/>
  <c r="AA627" i="9"/>
  <c r="AD627" i="9" s="1"/>
  <c r="AA196" i="9"/>
  <c r="AD196" i="9" s="1"/>
  <c r="AA421" i="9"/>
  <c r="AD421" i="9"/>
  <c r="AA354" i="9"/>
  <c r="AD354" i="9" s="1"/>
  <c r="AA760" i="9"/>
  <c r="AD760" i="9" s="1"/>
  <c r="AA790" i="9"/>
  <c r="AD790" i="9"/>
  <c r="AA916" i="9"/>
  <c r="AD916" i="9"/>
  <c r="AA663" i="9"/>
  <c r="AD663" i="9" s="1"/>
  <c r="AA820" i="9"/>
  <c r="AD820" i="9"/>
  <c r="AA600" i="9"/>
  <c r="AD600" i="9" s="1"/>
  <c r="AA955" i="9"/>
  <c r="AD955" i="9" s="1"/>
  <c r="AA528" i="9"/>
  <c r="AD528" i="9"/>
  <c r="AA401" i="9"/>
  <c r="AD401" i="9" s="1"/>
  <c r="AA902" i="9"/>
  <c r="AD902" i="9" s="1"/>
  <c r="AA585" i="9"/>
  <c r="AD585" i="9" s="1"/>
  <c r="AA133" i="9"/>
  <c r="AD133" i="9"/>
  <c r="AA163" i="9"/>
  <c r="AD163" i="9"/>
  <c r="AA653" i="9"/>
  <c r="AD653" i="9"/>
  <c r="AA451" i="9"/>
  <c r="AD451" i="9" s="1"/>
  <c r="AA923" i="9"/>
  <c r="AD923" i="9" s="1"/>
  <c r="AA548" i="9"/>
  <c r="AD548" i="9"/>
  <c r="AA883" i="9"/>
  <c r="AD883" i="9" s="1"/>
  <c r="AA102" i="9"/>
  <c r="AD102" i="9" s="1"/>
  <c r="AA532" i="9"/>
  <c r="AD532" i="9"/>
  <c r="AA76" i="9"/>
  <c r="AD76" i="9"/>
  <c r="AA137" i="9"/>
  <c r="AD137" i="9"/>
  <c r="AA171" i="9"/>
  <c r="AD171" i="9"/>
  <c r="AA334" i="9"/>
  <c r="AD334" i="9"/>
  <c r="AA880" i="9"/>
  <c r="AD880" i="9"/>
  <c r="AA207" i="9"/>
  <c r="AD207" i="9"/>
  <c r="AA389" i="9"/>
  <c r="AD389" i="9"/>
  <c r="AA543" i="9"/>
  <c r="AD543" i="9"/>
  <c r="AA193" i="9"/>
  <c r="AD193" i="9"/>
  <c r="AA402" i="9"/>
  <c r="AD402" i="9"/>
  <c r="AA326" i="9"/>
  <c r="AD326" i="9"/>
  <c r="AA189" i="9"/>
  <c r="AD189" i="9"/>
  <c r="AA77" i="9"/>
  <c r="AD77" i="9"/>
  <c r="AA292" i="9"/>
  <c r="AD292" i="9"/>
  <c r="AA538" i="9"/>
  <c r="AD538" i="9"/>
  <c r="AA608" i="9"/>
  <c r="AD608" i="9"/>
  <c r="AA918" i="9"/>
  <c r="AD918" i="9"/>
  <c r="AA976" i="9"/>
  <c r="AD976" i="9"/>
  <c r="AA81" i="9"/>
  <c r="AD81" i="9"/>
  <c r="AA156" i="9"/>
  <c r="AD156" i="9"/>
  <c r="AA397" i="9"/>
  <c r="AD397" i="9"/>
  <c r="AA541" i="9"/>
  <c r="AD541" i="9"/>
  <c r="AA471" i="9"/>
  <c r="AD471" i="9"/>
  <c r="AA418" i="9"/>
  <c r="AD418" i="9"/>
  <c r="AA90" i="9"/>
  <c r="AD90" i="9"/>
  <c r="AA750" i="9"/>
  <c r="AD750" i="9"/>
  <c r="AA835" i="9"/>
  <c r="AD835" i="9" s="1"/>
  <c r="AA831" i="9"/>
  <c r="AD831" i="9" s="1"/>
  <c r="AA58" i="9"/>
  <c r="AD58" i="9" s="1"/>
  <c r="AA365" i="9"/>
  <c r="AD365" i="9"/>
  <c r="AA92" i="9"/>
  <c r="AD92" i="9"/>
  <c r="AA625" i="9"/>
  <c r="AD625" i="9"/>
  <c r="AA858" i="9"/>
  <c r="AD858" i="9"/>
  <c r="AA922" i="9"/>
  <c r="AD922" i="9"/>
  <c r="AA209" i="9"/>
  <c r="AD209" i="9"/>
  <c r="AA944" i="9"/>
  <c r="AD944" i="9"/>
  <c r="AA12" i="9"/>
  <c r="AD12" i="9" s="1"/>
  <c r="AA859" i="9"/>
  <c r="AD859" i="9" s="1"/>
  <c r="AA5" i="9"/>
  <c r="Z1001" i="9"/>
  <c r="AD5" i="9"/>
  <c r="AD352" i="9"/>
  <c r="AA352" i="9"/>
  <c r="AA978" i="9"/>
  <c r="AD978" i="9" s="1"/>
  <c r="AA683" i="9"/>
  <c r="AD683" i="9" s="1"/>
  <c r="AA603" i="9"/>
  <c r="AD603" i="9" s="1"/>
  <c r="AA986" i="9"/>
  <c r="AD986" i="9" s="1"/>
  <c r="AA791" i="9"/>
  <c r="AD791" i="9"/>
  <c r="AA63" i="9"/>
  <c r="AD63" i="9" s="1"/>
  <c r="AA374" i="9"/>
  <c r="AD374" i="9" s="1"/>
  <c r="AA335" i="9"/>
  <c r="AD335" i="9" s="1"/>
  <c r="AA478" i="9"/>
  <c r="AD478" i="9" s="1"/>
  <c r="AA67" i="9"/>
  <c r="AD67" i="9" s="1"/>
  <c r="AA504" i="9"/>
  <c r="AD504" i="9" s="1"/>
  <c r="AA876" i="9"/>
  <c r="AD876" i="9" s="1"/>
  <c r="AA447" i="9"/>
  <c r="AD447" i="9"/>
  <c r="AA696" i="9"/>
  <c r="AD696" i="9" s="1"/>
  <c r="AA584" i="9"/>
  <c r="AD584" i="9" s="1"/>
  <c r="AA529" i="9"/>
  <c r="AD529" i="9" s="1"/>
  <c r="AA959" i="9"/>
  <c r="AD959" i="9" s="1"/>
  <c r="AA892" i="9"/>
  <c r="AD892" i="9" s="1"/>
  <c r="AA773" i="9"/>
  <c r="AD773" i="9" s="1"/>
  <c r="AA698" i="9"/>
  <c r="AD698" i="9" s="1"/>
  <c r="AA679" i="9"/>
  <c r="AD679" i="9"/>
  <c r="AA863" i="9"/>
  <c r="AD863" i="9" s="1"/>
  <c r="AA896" i="9"/>
  <c r="AD896" i="9" s="1"/>
  <c r="AA244" i="9"/>
  <c r="AD244" i="9" s="1"/>
  <c r="AA364" i="9"/>
  <c r="AD364" i="9"/>
  <c r="AA333" i="9"/>
  <c r="AD333" i="9" s="1"/>
  <c r="AA122" i="9"/>
  <c r="AD122" i="9" s="1"/>
  <c r="AA867" i="9"/>
  <c r="AD867" i="9" s="1"/>
  <c r="AA894" i="9"/>
  <c r="AD894" i="9" s="1"/>
  <c r="AD875" i="9"/>
  <c r="AA875" i="9"/>
  <c r="AA317" i="9"/>
  <c r="AD317" i="9" s="1"/>
  <c r="AA965" i="9"/>
  <c r="AD965" i="9" s="1"/>
  <c r="AA239" i="9"/>
  <c r="AD239" i="9" s="1"/>
  <c r="AA488" i="9"/>
  <c r="AD488" i="9" s="1"/>
  <c r="AA520" i="9"/>
  <c r="AD520" i="9" s="1"/>
  <c r="AA721" i="9"/>
  <c r="AD721" i="9" s="1"/>
  <c r="AA267" i="9"/>
  <c r="AD267" i="9"/>
  <c r="AA85" i="9"/>
  <c r="AD85" i="9" s="1"/>
  <c r="AA146" i="9"/>
  <c r="AD146" i="9" s="1"/>
  <c r="AA145" i="9"/>
  <c r="AD145" i="9" s="1"/>
  <c r="AA539" i="9"/>
  <c r="AD539" i="9" s="1"/>
  <c r="AA86" i="9"/>
  <c r="AD86" i="9" s="1"/>
  <c r="AA641" i="9"/>
  <c r="AD641" i="9" s="1"/>
  <c r="AA379" i="9"/>
  <c r="AD379" i="9" s="1"/>
  <c r="AA851" i="9"/>
  <c r="AD851" i="9" s="1"/>
  <c r="AA417" i="9"/>
  <c r="AD417" i="9" s="1"/>
  <c r="AA506" i="9"/>
  <c r="AD506" i="9" s="1"/>
  <c r="AC1001" i="9"/>
  <c r="AA118" i="9"/>
  <c r="AD118" i="9"/>
  <c r="AA860" i="9"/>
  <c r="AD860" i="9" s="1"/>
  <c r="AA870" i="9"/>
  <c r="AD870" i="9"/>
  <c r="AA28" i="9"/>
  <c r="AD28" i="9" s="1"/>
  <c r="AA23" i="9"/>
  <c r="AD23" i="9" s="1"/>
  <c r="AA165" i="9"/>
  <c r="AD165" i="9" s="1"/>
  <c r="AA422" i="9"/>
  <c r="AD422" i="9" s="1"/>
  <c r="AA82" i="9"/>
  <c r="AD82" i="9"/>
  <c r="AA341" i="9"/>
  <c r="AD341" i="9"/>
  <c r="AA37" i="9"/>
  <c r="AD37" i="9"/>
  <c r="AA387" i="9"/>
  <c r="AD387" i="9" s="1"/>
  <c r="AA483" i="9"/>
  <c r="AD483" i="9"/>
  <c r="AA794" i="9"/>
  <c r="AD794" i="9" s="1"/>
  <c r="AA180" i="9"/>
  <c r="AD180" i="9" s="1"/>
  <c r="AA566" i="9"/>
  <c r="AD566" i="9" s="1"/>
  <c r="AA919" i="9"/>
  <c r="AD919" i="9" s="1"/>
  <c r="AA512" i="9"/>
  <c r="AD512" i="9" s="1"/>
  <c r="AA443" i="9"/>
  <c r="AD443" i="9" s="1"/>
  <c r="AA517" i="9"/>
  <c r="AD517" i="9" s="1"/>
  <c r="AA394" i="9"/>
  <c r="AD394" i="9" s="1"/>
  <c r="AA784" i="9"/>
  <c r="AD784" i="9" s="1"/>
  <c r="AA227" i="9"/>
  <c r="AD227" i="9" s="1"/>
  <c r="AA347" i="9"/>
  <c r="AD347" i="9" s="1"/>
  <c r="AA322" i="9"/>
  <c r="AD322" i="9" s="1"/>
  <c r="AA83" i="9"/>
  <c r="AD83" i="9" s="1"/>
  <c r="AA763" i="9"/>
  <c r="AD763" i="9" s="1"/>
  <c r="AA218" i="9"/>
  <c r="AD218" i="9"/>
  <c r="AA427" i="9"/>
  <c r="AD427" i="9"/>
  <c r="AA887" i="9"/>
  <c r="AD887" i="9" s="1"/>
  <c r="AA910" i="9"/>
  <c r="AD910" i="9"/>
  <c r="AA540" i="9"/>
  <c r="AD540" i="9"/>
  <c r="AA647" i="9"/>
  <c r="AD647" i="9"/>
  <c r="AA638" i="9"/>
  <c r="AD638" i="9" s="1"/>
  <c r="AA455" i="9"/>
  <c r="AD455" i="9"/>
  <c r="AA340" i="9"/>
  <c r="AD340" i="9"/>
  <c r="AA780" i="9"/>
  <c r="AD780" i="9"/>
  <c r="AA129" i="9"/>
  <c r="AD129" i="9" s="1"/>
  <c r="AA404" i="9"/>
  <c r="AD404" i="9"/>
  <c r="AA346" i="9"/>
  <c r="AD346" i="9"/>
  <c r="AA687" i="9"/>
  <c r="AD687" i="9"/>
  <c r="AA764" i="9"/>
  <c r="AD764" i="9" s="1"/>
  <c r="AA277" i="9"/>
  <c r="AD277" i="9"/>
  <c r="AA461" i="9"/>
  <c r="AD461" i="9"/>
  <c r="AA405" i="9"/>
  <c r="AD405" i="9"/>
  <c r="AA570" i="9"/>
  <c r="AD570" i="9"/>
  <c r="AA332" i="9"/>
  <c r="AD332" i="9"/>
  <c r="AA617" i="9"/>
  <c r="AD617" i="9"/>
  <c r="AA293" i="9"/>
  <c r="AD293" i="9"/>
  <c r="AA989" i="9"/>
  <c r="AD989" i="9"/>
  <c r="AA830" i="9"/>
  <c r="AD830" i="9"/>
  <c r="AA480" i="9"/>
  <c r="AD480" i="9"/>
  <c r="AA768" i="9"/>
  <c r="AD768" i="9"/>
  <c r="AA413" i="9"/>
  <c r="AD413" i="9"/>
  <c r="AA313" i="9"/>
  <c r="AD313" i="9"/>
  <c r="AA908" i="9"/>
  <c r="AD908" i="9"/>
  <c r="AB1001" i="9"/>
  <c r="AI5" i="9" s="1"/>
  <c r="AA645" i="9"/>
  <c r="AD645" i="9" s="1"/>
  <c r="AA947" i="9"/>
  <c r="AD947" i="9"/>
  <c r="BA7" i="9" l="1"/>
  <c r="BB7" i="9"/>
  <c r="AI7" i="9"/>
  <c r="AI9" i="9" s="1"/>
  <c r="AI11" i="9" s="1"/>
  <c r="AI13" i="9"/>
  <c r="AI14" i="9"/>
  <c r="AI15" i="9" s="1"/>
  <c r="AD1001" i="9"/>
  <c r="AI17" i="9" s="1"/>
  <c r="AI19" i="9" s="1"/>
  <c r="AI21" i="9" s="1"/>
  <c r="AA1001" i="9"/>
  <c r="BA8" i="9" l="1"/>
  <c r="BB8" i="9"/>
  <c r="BA9" i="9" l="1"/>
  <c r="BB9" i="9"/>
  <c r="BB10" i="9" l="1"/>
  <c r="BA10" i="9"/>
  <c r="BB11" i="9" l="1"/>
  <c r="BA11" i="9"/>
  <c r="BA12" i="9" l="1"/>
  <c r="BB12" i="9"/>
  <c r="BA13" i="9" l="1"/>
  <c r="BB13" i="9"/>
  <c r="BB14" i="9" l="1"/>
  <c r="BA14" i="9"/>
  <c r="BA15" i="9" l="1"/>
  <c r="BB15" i="9"/>
  <c r="BB16" i="9" l="1"/>
  <c r="BA16" i="9"/>
  <c r="BA17" i="9" l="1"/>
  <c r="BB17" i="9"/>
  <c r="BA18" i="9" l="1"/>
  <c r="BB18" i="9"/>
  <c r="BA19" i="9" l="1"/>
  <c r="BB19" i="9"/>
  <c r="BA20" i="9" l="1"/>
  <c r="BB20" i="9"/>
  <c r="BA21" i="9" l="1"/>
  <c r="BB21" i="9"/>
  <c r="BB22" i="9" l="1"/>
  <c r="BA22" i="9"/>
  <c r="BA23" i="9" l="1"/>
  <c r="BB23" i="9"/>
  <c r="BA24" i="9" l="1"/>
  <c r="BB24" i="9"/>
  <c r="AK5" i="9" a="1"/>
  <c r="BB25" i="9" l="1"/>
  <c r="BA25" i="9"/>
  <c r="AK8" i="9"/>
  <c r="AM8" i="9"/>
  <c r="AM7" i="9"/>
  <c r="AN9" i="9"/>
  <c r="AM5" i="9"/>
  <c r="AK9" i="9"/>
  <c r="AL8" i="9"/>
  <c r="AN5" i="9"/>
  <c r="AL9" i="9"/>
  <c r="AO9" i="9"/>
  <c r="AO8" i="9"/>
  <c r="AO7" i="9"/>
  <c r="AO6" i="9"/>
  <c r="AO5" i="9"/>
  <c r="AK5" i="9"/>
  <c r="AL5" i="9"/>
  <c r="AK6" i="9"/>
  <c r="AL6" i="9"/>
  <c r="AM6" i="9"/>
  <c r="AN6" i="9"/>
  <c r="AK7" i="9"/>
  <c r="AL7" i="9"/>
  <c r="AN7" i="9"/>
  <c r="AN8" i="9"/>
  <c r="AM9" i="9"/>
  <c r="S1004" i="9" a="1"/>
  <c r="BB26" i="9" l="1"/>
  <c r="BA26" i="9"/>
  <c r="S1007" i="9"/>
  <c r="T1007" i="9" s="1"/>
  <c r="U1007" i="9" s="1"/>
  <c r="S1006" i="9"/>
  <c r="T1006" i="9" s="1"/>
  <c r="U1006" i="9" s="1"/>
  <c r="S1008" i="9"/>
  <c r="S1004" i="9"/>
  <c r="S1005" i="9"/>
  <c r="X1005" i="9"/>
  <c r="X1007" i="9"/>
  <c r="T1005" i="9"/>
  <c r="U1005" i="9" s="1"/>
  <c r="T1008" i="9"/>
  <c r="U1008" i="9"/>
  <c r="W1005" i="9"/>
  <c r="X1008" i="9"/>
  <c r="W1008" i="9"/>
  <c r="W1007" i="9"/>
  <c r="T1004" i="9"/>
  <c r="U1004" i="9" s="1"/>
  <c r="BB27" i="9" l="1"/>
  <c r="W1006" i="9"/>
  <c r="X1006" i="9"/>
  <c r="BA27" i="9"/>
  <c r="BA28" i="9" l="1"/>
  <c r="BB28" i="9"/>
  <c r="BA29" i="9" l="1"/>
  <c r="BB29" i="9"/>
  <c r="BA30" i="9" l="1"/>
  <c r="BB30" i="9"/>
  <c r="BB31" i="9" l="1"/>
  <c r="BA31" i="9"/>
  <c r="BA32" i="9" l="1"/>
  <c r="BB32" i="9"/>
  <c r="BB33" i="9" l="1"/>
  <c r="BA33" i="9"/>
  <c r="BA34" i="9" l="1"/>
  <c r="BB34" i="9"/>
  <c r="BB35" i="9" l="1"/>
  <c r="BA35" i="9"/>
  <c r="BA36" i="9" l="1"/>
  <c r="BB36" i="9"/>
  <c r="BB37" i="9" l="1"/>
  <c r="BA37" i="9"/>
  <c r="BA38" i="9" l="1"/>
  <c r="BB38" i="9"/>
  <c r="BB39" i="9" l="1"/>
  <c r="BA39" i="9"/>
  <c r="BA40" i="9" l="1"/>
  <c r="BB40" i="9"/>
  <c r="BB41" i="9" l="1"/>
  <c r="BA41" i="9"/>
  <c r="BA42" i="9" l="1"/>
  <c r="BB42" i="9"/>
  <c r="BB43" i="9" l="1"/>
  <c r="BA43" i="9"/>
  <c r="BA44" i="9" l="1"/>
  <c r="BB44" i="9"/>
  <c r="BB45" i="9" l="1"/>
  <c r="BA45" i="9"/>
  <c r="BA46" i="9" l="1"/>
  <c r="BB46" i="9"/>
  <c r="BB47" i="9" l="1"/>
  <c r="BA47" i="9"/>
  <c r="BA48" i="9" l="1"/>
  <c r="BB48" i="9"/>
  <c r="BB49" i="9" l="1"/>
  <c r="BA49" i="9"/>
  <c r="BA50" i="9" l="1"/>
  <c r="BB50" i="9"/>
  <c r="BB51" i="9" l="1"/>
  <c r="BA51" i="9"/>
  <c r="BA52" i="9" l="1"/>
  <c r="BB52" i="9"/>
  <c r="BB53" i="9" l="1"/>
  <c r="BA53" i="9"/>
  <c r="BA54" i="9" l="1"/>
  <c r="BB54" i="9"/>
  <c r="BB55" i="9" l="1"/>
  <c r="BA55" i="9"/>
  <c r="BA56" i="9" l="1"/>
  <c r="BB56" i="9"/>
  <c r="BB57" i="9" l="1"/>
  <c r="BA57" i="9"/>
  <c r="BA58" i="9" l="1"/>
  <c r="BB58" i="9"/>
  <c r="BB59" i="9" l="1"/>
  <c r="BA59" i="9"/>
  <c r="BA60" i="9" l="1"/>
  <c r="BB60" i="9"/>
  <c r="BB61" i="9" l="1"/>
  <c r="BA61" i="9"/>
  <c r="BA62" i="9" l="1"/>
  <c r="BB62" i="9"/>
  <c r="BB63" i="9" l="1"/>
  <c r="BA63" i="9"/>
  <c r="BA64" i="9" l="1"/>
  <c r="BB64" i="9"/>
  <c r="BB65" i="9" l="1"/>
  <c r="BA65" i="9"/>
  <c r="BA66" i="9" l="1"/>
  <c r="BB66" i="9"/>
  <c r="BB67" i="9" l="1"/>
  <c r="BA67" i="9"/>
  <c r="BA68" i="9" l="1"/>
  <c r="BB68" i="9"/>
  <c r="BB69" i="9" l="1"/>
  <c r="BA69" i="9"/>
  <c r="BA70" i="9" l="1"/>
  <c r="BB70" i="9"/>
  <c r="BB71" i="9" l="1"/>
  <c r="BA71" i="9"/>
  <c r="BA72" i="9" l="1"/>
  <c r="BB72" i="9"/>
  <c r="BB73" i="9" l="1"/>
  <c r="BA73" i="9"/>
  <c r="BA74" i="9" l="1"/>
  <c r="BB74" i="9"/>
  <c r="BB75" i="9" l="1"/>
  <c r="BA75" i="9"/>
  <c r="BA76" i="9" l="1"/>
  <c r="BB76" i="9"/>
  <c r="BB77" i="9" l="1"/>
  <c r="BA77" i="9"/>
  <c r="BA78" i="9" l="1"/>
  <c r="BB78" i="9"/>
  <c r="BB79" i="9" l="1"/>
  <c r="BA79" i="9"/>
  <c r="BA80" i="9" l="1"/>
  <c r="BB80" i="9"/>
  <c r="BB81" i="9" l="1"/>
  <c r="BA81" i="9"/>
  <c r="BA82" i="9" l="1"/>
  <c r="BB82" i="9"/>
  <c r="BB83" i="9" l="1"/>
  <c r="BA83" i="9"/>
  <c r="BA84" i="9" l="1"/>
  <c r="BB84" i="9"/>
  <c r="BB85" i="9" l="1"/>
  <c r="BA85" i="9"/>
  <c r="BA86" i="9" l="1"/>
  <c r="BB86" i="9"/>
  <c r="BB87" i="9" l="1"/>
  <c r="BA87" i="9"/>
  <c r="BA88" i="9" l="1"/>
  <c r="BB88" i="9"/>
  <c r="BB89" i="9" l="1"/>
  <c r="BA89" i="9"/>
  <c r="BA90" i="9" l="1"/>
  <c r="BB90" i="9"/>
  <c r="BB91" i="9" l="1"/>
  <c r="BA91" i="9"/>
  <c r="BA92" i="9" l="1"/>
  <c r="BB92" i="9"/>
  <c r="BB93" i="9" l="1"/>
  <c r="BA93" i="9"/>
  <c r="BA94" i="9" l="1"/>
  <c r="BB94" i="9"/>
  <c r="BB95" i="9" l="1"/>
  <c r="BA95" i="9"/>
  <c r="BA96" i="9" l="1"/>
  <c r="BB96" i="9"/>
  <c r="BB97" i="9" l="1"/>
  <c r="BA97" i="9"/>
  <c r="BA98" i="9" l="1"/>
  <c r="BB98" i="9"/>
  <c r="BB99" i="9" l="1"/>
  <c r="BA99" i="9"/>
  <c r="BA100" i="9" l="1"/>
  <c r="BB100" i="9"/>
  <c r="BB101" i="9" l="1"/>
  <c r="BA101" i="9"/>
  <c r="BA102" i="9" l="1"/>
  <c r="BB102" i="9"/>
  <c r="BB103" i="9" l="1"/>
  <c r="BA103" i="9"/>
  <c r="BA104" i="9" l="1"/>
  <c r="BB104" i="9"/>
  <c r="BB105" i="9" l="1"/>
  <c r="BA105" i="9"/>
  <c r="BA106" i="9" l="1"/>
  <c r="BB106" i="9"/>
  <c r="BB107" i="9" l="1"/>
  <c r="BA107" i="9"/>
  <c r="BA108" i="9" l="1"/>
  <c r="BB108" i="9"/>
  <c r="BB109" i="9" l="1"/>
  <c r="BA109" i="9"/>
  <c r="BA110" i="9" l="1"/>
  <c r="BB110" i="9"/>
  <c r="BB111" i="9" l="1"/>
  <c r="BA111" i="9"/>
  <c r="BA112" i="9" l="1"/>
  <c r="BB112" i="9"/>
  <c r="BB113" i="9" l="1"/>
  <c r="BA113" i="9"/>
  <c r="BA114" i="9" l="1"/>
  <c r="BB114" i="9"/>
  <c r="BB115" i="9" l="1"/>
  <c r="BA115" i="9"/>
  <c r="BA116" i="9" l="1"/>
  <c r="BB116" i="9"/>
  <c r="BB117" i="9" l="1"/>
  <c r="BA117" i="9"/>
  <c r="BA118" i="9" l="1"/>
  <c r="BB118" i="9"/>
  <c r="BB119" i="9" l="1"/>
  <c r="BA119" i="9"/>
  <c r="BA120" i="9" l="1"/>
  <c r="BB120" i="9"/>
  <c r="BB121" i="9" l="1"/>
  <c r="BA121" i="9"/>
  <c r="BA122" i="9" l="1"/>
  <c r="BB122" i="9"/>
  <c r="BB123" i="9" l="1"/>
  <c r="BA123" i="9"/>
  <c r="BA124" i="9" l="1"/>
  <c r="BB124" i="9"/>
  <c r="BB125" i="9" l="1"/>
  <c r="BA125" i="9"/>
  <c r="BA126" i="9" l="1"/>
  <c r="BB126" i="9"/>
  <c r="BB127" i="9" l="1"/>
  <c r="BA127" i="9"/>
  <c r="BA128" i="9" l="1"/>
  <c r="BB128" i="9"/>
  <c r="BB129" i="9" l="1"/>
  <c r="BA129" i="9"/>
  <c r="BA130" i="9" l="1"/>
  <c r="BB130" i="9"/>
  <c r="BB131" i="9" l="1"/>
  <c r="BA131" i="9"/>
  <c r="BA132" i="9" l="1"/>
  <c r="BB132" i="9"/>
  <c r="BB133" i="9" l="1"/>
  <c r="BA133" i="9"/>
  <c r="BA134" i="9" l="1"/>
  <c r="BB134" i="9"/>
  <c r="BB135" i="9" l="1"/>
  <c r="BA135" i="9"/>
  <c r="BA136" i="9" l="1"/>
  <c r="BB136" i="9"/>
  <c r="BB137" i="9" l="1"/>
  <c r="BA137" i="9"/>
  <c r="BA138" i="9" l="1"/>
  <c r="BB138" i="9"/>
  <c r="BB139" i="9" l="1"/>
  <c r="BA139" i="9"/>
  <c r="BA140" i="9" l="1"/>
  <c r="BB140" i="9"/>
  <c r="BB141" i="9" l="1"/>
  <c r="BA141" i="9"/>
  <c r="BA142" i="9" l="1"/>
  <c r="BB142" i="9"/>
  <c r="BB143" i="9" l="1"/>
  <c r="BA143" i="9"/>
  <c r="BA144" i="9" l="1"/>
  <c r="BB144" i="9"/>
  <c r="BB145" i="9" l="1"/>
  <c r="BA145" i="9"/>
  <c r="BA146" i="9" l="1"/>
  <c r="BB146" i="9"/>
  <c r="BB147" i="9" l="1"/>
  <c r="BA147" i="9"/>
  <c r="BA148" i="9" l="1"/>
  <c r="BB148" i="9"/>
  <c r="BB149" i="9" l="1"/>
  <c r="BA149" i="9"/>
  <c r="BA150" i="9" l="1"/>
  <c r="BB150" i="9"/>
  <c r="BB151" i="9" l="1"/>
  <c r="BA151" i="9"/>
  <c r="BA152" i="9" l="1"/>
  <c r="BB152" i="9"/>
  <c r="BB153" i="9" l="1"/>
  <c r="BA153" i="9"/>
  <c r="BA154" i="9" l="1"/>
  <c r="BB154" i="9"/>
  <c r="BB155" i="9" l="1"/>
  <c r="BA155" i="9"/>
  <c r="BA156" i="9" l="1"/>
  <c r="BB156" i="9"/>
  <c r="BB157" i="9" l="1"/>
  <c r="BA157" i="9"/>
  <c r="BA158" i="9" l="1"/>
  <c r="BB158" i="9"/>
  <c r="BB159" i="9" l="1"/>
  <c r="BA159" i="9"/>
  <c r="BA160" i="9" l="1"/>
  <c r="BB160" i="9"/>
  <c r="BB161" i="9" l="1"/>
  <c r="BA161" i="9"/>
  <c r="BA162" i="9" l="1"/>
  <c r="BB162" i="9"/>
  <c r="BB163" i="9" l="1"/>
  <c r="BA163" i="9"/>
  <c r="BA164" i="9" l="1"/>
  <c r="BB164" i="9"/>
  <c r="BB165" i="9" l="1"/>
  <c r="BA165" i="9"/>
  <c r="BA166" i="9" l="1"/>
  <c r="BB166" i="9"/>
  <c r="BB167" i="9" l="1"/>
  <c r="BA167" i="9"/>
  <c r="BA168" i="9" l="1"/>
  <c r="BB168" i="9"/>
  <c r="BB169" i="9" l="1"/>
  <c r="BA169" i="9"/>
  <c r="BA170" i="9" l="1"/>
  <c r="BB170" i="9"/>
  <c r="BB171" i="9" l="1"/>
  <c r="BA171" i="9"/>
  <c r="BA172" i="9" l="1"/>
  <c r="BB172" i="9"/>
  <c r="BB173" i="9" l="1"/>
  <c r="BA173" i="9"/>
  <c r="BA174" i="9" l="1"/>
  <c r="BB174" i="9"/>
  <c r="BB175" i="9" l="1"/>
  <c r="BA175" i="9"/>
  <c r="BA176" i="9" l="1"/>
  <c r="BB176" i="9"/>
  <c r="BB177" i="9" l="1"/>
  <c r="BA177" i="9"/>
  <c r="BA178" i="9" l="1"/>
  <c r="BB178" i="9"/>
  <c r="BB179" i="9" l="1"/>
  <c r="BA179" i="9"/>
  <c r="BA180" i="9" l="1"/>
  <c r="BB180" i="9"/>
  <c r="BB181" i="9" l="1"/>
  <c r="BA181" i="9"/>
  <c r="BA182" i="9" l="1"/>
  <c r="BB182" i="9"/>
  <c r="BB183" i="9" l="1"/>
  <c r="BA183" i="9"/>
  <c r="BA184" i="9" l="1"/>
  <c r="BB184" i="9"/>
  <c r="BB185" i="9" l="1"/>
  <c r="BA185" i="9"/>
  <c r="BA186" i="9" l="1"/>
  <c r="BB186" i="9"/>
  <c r="BB187" i="9" l="1"/>
  <c r="BA187" i="9"/>
  <c r="BA188" i="9" l="1"/>
  <c r="BB188" i="9"/>
  <c r="BB189" i="9" l="1"/>
  <c r="BA189" i="9"/>
  <c r="BA190" i="9" l="1"/>
  <c r="BB190" i="9"/>
  <c r="BB191" i="9" l="1"/>
  <c r="BA191" i="9"/>
  <c r="BA192" i="9" l="1"/>
  <c r="BB192" i="9"/>
  <c r="BB193" i="9" l="1"/>
  <c r="BA193" i="9"/>
  <c r="BA194" i="9" l="1"/>
  <c r="BB194" i="9"/>
  <c r="BB195" i="9" l="1"/>
  <c r="BA195" i="9"/>
  <c r="BA196" i="9" l="1"/>
  <c r="BB196" i="9"/>
  <c r="BB197" i="9" l="1"/>
  <c r="BA197" i="9"/>
  <c r="BA198" i="9" l="1"/>
  <c r="BB198" i="9"/>
  <c r="BB199" i="9" l="1"/>
  <c r="BA199" i="9"/>
  <c r="BA200" i="9" l="1"/>
  <c r="BB200" i="9"/>
  <c r="BB201" i="9" l="1"/>
  <c r="BA201" i="9"/>
  <c r="BA202" i="9" l="1"/>
  <c r="BB202" i="9"/>
  <c r="BB203" i="9" l="1"/>
  <c r="BA203" i="9"/>
  <c r="BA204" i="9" l="1"/>
  <c r="BB204" i="9"/>
  <c r="BB205" i="9" l="1"/>
  <c r="BA205" i="9"/>
  <c r="BA206" i="9" l="1"/>
  <c r="BB206" i="9"/>
  <c r="BB207" i="9" l="1"/>
  <c r="BA207" i="9"/>
  <c r="BA208" i="9" l="1"/>
  <c r="BB208" i="9"/>
  <c r="BB209" i="9" l="1"/>
  <c r="BA209" i="9"/>
  <c r="BA210" i="9" l="1"/>
  <c r="BB210" i="9"/>
  <c r="BB211" i="9" l="1"/>
  <c r="BA211" i="9"/>
  <c r="BA212" i="9" l="1"/>
  <c r="BB212" i="9"/>
  <c r="BB213" i="9" l="1"/>
  <c r="BA213" i="9"/>
  <c r="BA214" i="9" l="1"/>
  <c r="BB214" i="9"/>
  <c r="BB215" i="9" l="1"/>
  <c r="BA215" i="9"/>
  <c r="BA216" i="9" l="1"/>
  <c r="BB216" i="9"/>
  <c r="BB217" i="9" l="1"/>
  <c r="BA217" i="9"/>
  <c r="BA218" i="9" l="1"/>
  <c r="BB218" i="9"/>
  <c r="BB219" i="9" l="1"/>
  <c r="BA219" i="9"/>
  <c r="BA220" i="9" l="1"/>
  <c r="BB220" i="9"/>
  <c r="BB221" i="9" l="1"/>
  <c r="BA221" i="9"/>
  <c r="BA222" i="9" l="1"/>
  <c r="BB222" i="9"/>
  <c r="BB223" i="9" l="1"/>
  <c r="BA223" i="9"/>
  <c r="BA224" i="9" l="1"/>
  <c r="BB224" i="9"/>
  <c r="BB225" i="9" l="1"/>
  <c r="BA225" i="9"/>
  <c r="BA226" i="9" l="1"/>
  <c r="BB226" i="9"/>
  <c r="BB227" i="9" l="1"/>
  <c r="BA227" i="9"/>
  <c r="BA228" i="9" l="1"/>
  <c r="BB228" i="9"/>
  <c r="BB229" i="9" l="1"/>
  <c r="BA229" i="9"/>
  <c r="BA230" i="9" l="1"/>
  <c r="BB230" i="9"/>
  <c r="BB231" i="9" l="1"/>
  <c r="BA231" i="9"/>
  <c r="BA232" i="9" l="1"/>
  <c r="BB232" i="9"/>
  <c r="BB233" i="9" l="1"/>
  <c r="BA233" i="9"/>
  <c r="BA234" i="9" l="1"/>
  <c r="BB234" i="9"/>
  <c r="BB235" i="9" l="1"/>
  <c r="BA235" i="9"/>
  <c r="BA236" i="9" l="1"/>
  <c r="BB236" i="9"/>
  <c r="BB237" i="9" l="1"/>
  <c r="BA237" i="9"/>
  <c r="BA238" i="9" l="1"/>
  <c r="BB238" i="9"/>
  <c r="BB239" i="9" l="1"/>
  <c r="BA239" i="9"/>
  <c r="BA240" i="9" l="1"/>
  <c r="BB240" i="9"/>
  <c r="BB241" i="9" l="1"/>
  <c r="BA241" i="9"/>
  <c r="BA242" i="9" l="1"/>
  <c r="BB242" i="9"/>
  <c r="BB243" i="9" l="1"/>
  <c r="BA243" i="9"/>
  <c r="BA244" i="9" l="1"/>
  <c r="BB244" i="9"/>
  <c r="BB245" i="9" l="1"/>
  <c r="BA245" i="9"/>
  <c r="BA246" i="9" l="1"/>
  <c r="BB246" i="9"/>
  <c r="BB247" i="9" l="1"/>
  <c r="BA247" i="9"/>
  <c r="BA248" i="9" l="1"/>
  <c r="BB248" i="9"/>
  <c r="BB249" i="9" l="1"/>
  <c r="BA249" i="9"/>
  <c r="BA250" i="9" l="1"/>
  <c r="BB250" i="9"/>
  <c r="BB251" i="9" l="1"/>
  <c r="BA251" i="9"/>
  <c r="BA252" i="9" l="1"/>
  <c r="BB252" i="9"/>
  <c r="BB253" i="9" l="1"/>
  <c r="BA253" i="9"/>
  <c r="BA254" i="9" l="1"/>
  <c r="BB254" i="9"/>
  <c r="BB255" i="9" l="1"/>
  <c r="BA255" i="9"/>
  <c r="BA256" i="9" l="1"/>
  <c r="BB256" i="9"/>
  <c r="BB257" i="9" l="1"/>
  <c r="BA257" i="9"/>
  <c r="BA258" i="9" l="1"/>
  <c r="BB258" i="9"/>
  <c r="BB259" i="9" l="1"/>
  <c r="BA259" i="9"/>
  <c r="BA260" i="9" l="1"/>
  <c r="BB260" i="9"/>
  <c r="BB261" i="9" l="1"/>
  <c r="BA261" i="9"/>
  <c r="BA262" i="9" l="1"/>
  <c r="BB262" i="9"/>
  <c r="BB263" i="9" l="1"/>
  <c r="BA263" i="9"/>
  <c r="BA264" i="9" l="1"/>
  <c r="BB264" i="9"/>
  <c r="BB265" i="9" l="1"/>
  <c r="BA265" i="9"/>
  <c r="BA266" i="9" l="1"/>
  <c r="BB266" i="9"/>
  <c r="BB267" i="9" l="1"/>
  <c r="BA267" i="9"/>
  <c r="BA268" i="9" l="1"/>
  <c r="BB268" i="9"/>
  <c r="BB269" i="9" l="1"/>
  <c r="BA269" i="9"/>
  <c r="BA270" i="9" l="1"/>
  <c r="BB270" i="9"/>
  <c r="BB271" i="9" l="1"/>
  <c r="BA271" i="9"/>
  <c r="BA272" i="9" l="1"/>
  <c r="BB272" i="9"/>
  <c r="BB273" i="9" l="1"/>
  <c r="BA273" i="9"/>
  <c r="BA274" i="9" l="1"/>
  <c r="BB274" i="9"/>
  <c r="BB275" i="9" l="1"/>
  <c r="BA275" i="9"/>
  <c r="BA276" i="9" l="1"/>
  <c r="BB276" i="9"/>
  <c r="BB277" i="9" l="1"/>
  <c r="BA277" i="9"/>
  <c r="BA278" i="9" l="1"/>
  <c r="BB278" i="9"/>
  <c r="BB279" i="9" l="1"/>
  <c r="BA279" i="9"/>
  <c r="BA280" i="9" l="1"/>
  <c r="BB280" i="9"/>
  <c r="BB281" i="9" l="1"/>
  <c r="BA281" i="9"/>
  <c r="BA282" i="9" l="1"/>
  <c r="BB282" i="9"/>
  <c r="BB283" i="9" l="1"/>
  <c r="BA283" i="9"/>
  <c r="BA284" i="9" l="1"/>
  <c r="BB284" i="9"/>
  <c r="BB285" i="9" l="1"/>
  <c r="BA285" i="9"/>
  <c r="BA286" i="9" l="1"/>
  <c r="BB286" i="9"/>
  <c r="BB287" i="9" l="1"/>
  <c r="BA287" i="9"/>
  <c r="BA288" i="9" l="1"/>
  <c r="BB288" i="9"/>
  <c r="BB289" i="9" l="1"/>
  <c r="BA289" i="9"/>
  <c r="BA290" i="9" l="1"/>
  <c r="BB290" i="9"/>
  <c r="BB291" i="9" l="1"/>
  <c r="BA291" i="9"/>
  <c r="BA292" i="9" l="1"/>
  <c r="BB292" i="9"/>
  <c r="BB293" i="9" l="1"/>
  <c r="BA293" i="9"/>
  <c r="BA294" i="9" l="1"/>
  <c r="BB294" i="9"/>
  <c r="BB295" i="9" l="1"/>
  <c r="BA295" i="9"/>
  <c r="BA296" i="9" l="1"/>
  <c r="BB296" i="9"/>
  <c r="BB297" i="9" l="1"/>
  <c r="BA297" i="9"/>
  <c r="BA298" i="9" l="1"/>
  <c r="BB298" i="9"/>
  <c r="BB299" i="9" l="1"/>
  <c r="BA299" i="9"/>
  <c r="BA300" i="9" l="1"/>
  <c r="BB300" i="9"/>
  <c r="BB301" i="9" l="1"/>
  <c r="BA301" i="9"/>
  <c r="BA302" i="9" l="1"/>
  <c r="BB302" i="9"/>
  <c r="BB303" i="9" l="1"/>
  <c r="BA303" i="9"/>
  <c r="BA304" i="9" l="1"/>
  <c r="BB304" i="9"/>
  <c r="BB305" i="9" l="1"/>
  <c r="BA305" i="9"/>
  <c r="BA306" i="9" l="1"/>
  <c r="BB306" i="9"/>
  <c r="BB307" i="9" l="1"/>
  <c r="BA307" i="9"/>
  <c r="BA308" i="9" l="1"/>
  <c r="BB308" i="9"/>
  <c r="BB309" i="9" l="1"/>
  <c r="BA309" i="9"/>
  <c r="BA310" i="9" l="1"/>
  <c r="BB310" i="9"/>
  <c r="BB311" i="9" l="1"/>
  <c r="BA311" i="9"/>
  <c r="BA312" i="9" l="1"/>
  <c r="BB312" i="9"/>
  <c r="BB313" i="9" l="1"/>
  <c r="BA313" i="9"/>
  <c r="BA314" i="9" l="1"/>
  <c r="BB314" i="9"/>
  <c r="BB315" i="9" l="1"/>
  <c r="BA315" i="9"/>
  <c r="BA316" i="9" l="1"/>
  <c r="BB316" i="9"/>
  <c r="BB317" i="9" l="1"/>
  <c r="BA317" i="9"/>
  <c r="BA318" i="9" l="1"/>
  <c r="BB318" i="9"/>
  <c r="BB319" i="9" l="1"/>
  <c r="BA319" i="9"/>
  <c r="BA320" i="9" l="1"/>
  <c r="BB320" i="9"/>
  <c r="BB321" i="9" l="1"/>
  <c r="BA321" i="9"/>
  <c r="BA322" i="9" l="1"/>
  <c r="BB322" i="9"/>
  <c r="BB323" i="9" l="1"/>
  <c r="BA323" i="9"/>
  <c r="BA324" i="9" l="1"/>
  <c r="BB324" i="9"/>
  <c r="BB325" i="9" l="1"/>
  <c r="BA325" i="9"/>
  <c r="BA326" i="9" l="1"/>
  <c r="BB326" i="9"/>
  <c r="BB327" i="9" l="1"/>
  <c r="BA327" i="9"/>
  <c r="BA328" i="9" l="1"/>
  <c r="BB328" i="9"/>
  <c r="BB329" i="9" l="1"/>
  <c r="BA329" i="9"/>
  <c r="BA330" i="9" l="1"/>
  <c r="BB330" i="9"/>
  <c r="BB331" i="9" l="1"/>
  <c r="BA331" i="9"/>
  <c r="BA332" i="9" l="1"/>
  <c r="BB332" i="9"/>
  <c r="BB333" i="9" l="1"/>
  <c r="BA333" i="9"/>
  <c r="BA334" i="9" l="1"/>
  <c r="BB334" i="9"/>
  <c r="BB335" i="9" l="1"/>
  <c r="BA335" i="9"/>
  <c r="BA336" i="9" l="1"/>
  <c r="BB336" i="9"/>
  <c r="BB337" i="9" l="1"/>
  <c r="BA337" i="9"/>
  <c r="BA338" i="9" l="1"/>
  <c r="BB338" i="9"/>
  <c r="BB339" i="9" l="1"/>
  <c r="BA339" i="9"/>
  <c r="BA340" i="9" l="1"/>
  <c r="BB340" i="9"/>
  <c r="BB341" i="9" l="1"/>
  <c r="BA341" i="9"/>
  <c r="BA342" i="9" l="1"/>
  <c r="BB342" i="9"/>
  <c r="BB343" i="9" l="1"/>
  <c r="BA343" i="9"/>
  <c r="BA344" i="9" l="1"/>
  <c r="BB344" i="9"/>
  <c r="BB345" i="9" l="1"/>
  <c r="BA345" i="9"/>
  <c r="BA346" i="9" l="1"/>
  <c r="BB346" i="9"/>
  <c r="BB347" i="9" l="1"/>
  <c r="BA347" i="9"/>
  <c r="BA348" i="9" l="1"/>
  <c r="BB348" i="9"/>
  <c r="BB349" i="9" l="1"/>
  <c r="BA349" i="9"/>
  <c r="BA350" i="9" l="1"/>
  <c r="BB350" i="9"/>
  <c r="BB351" i="9" l="1"/>
  <c r="BA351" i="9"/>
  <c r="BA352" i="9" l="1"/>
  <c r="BB352" i="9"/>
  <c r="BB353" i="9" l="1"/>
  <c r="BA353" i="9"/>
  <c r="BA354" i="9" l="1"/>
  <c r="BB354" i="9"/>
  <c r="BB355" i="9" l="1"/>
  <c r="BA355" i="9"/>
  <c r="BA356" i="9" l="1"/>
  <c r="BB356" i="9"/>
  <c r="BB357" i="9" l="1"/>
  <c r="BA357" i="9"/>
  <c r="BA358" i="9" l="1"/>
  <c r="BB358" i="9"/>
  <c r="BB359" i="9" l="1"/>
  <c r="BA359" i="9"/>
  <c r="BA360" i="9" l="1"/>
  <c r="BB360" i="9"/>
  <c r="BB361" i="9" l="1"/>
  <c r="BA361" i="9"/>
  <c r="BA362" i="9" l="1"/>
  <c r="BB362" i="9"/>
  <c r="BB363" i="9" l="1"/>
  <c r="BA363" i="9"/>
  <c r="BA364" i="9" l="1"/>
  <c r="BB364" i="9"/>
  <c r="BB365" i="9" l="1"/>
  <c r="BA365" i="9"/>
  <c r="BA366" i="9" l="1"/>
  <c r="BB366" i="9"/>
  <c r="BB367" i="9" l="1"/>
  <c r="BA367" i="9"/>
  <c r="BA368" i="9" l="1"/>
  <c r="BB368" i="9"/>
  <c r="BB369" i="9" l="1"/>
  <c r="BA369" i="9"/>
  <c r="BA370" i="9" l="1"/>
  <c r="BB370" i="9"/>
  <c r="BB371" i="9" l="1"/>
  <c r="BA371" i="9"/>
  <c r="BA372" i="9" l="1"/>
  <c r="BB372" i="9"/>
  <c r="BB373" i="9" l="1"/>
  <c r="BA373" i="9"/>
  <c r="BA374" i="9" l="1"/>
  <c r="BB374" i="9"/>
  <c r="BB375" i="9" l="1"/>
  <c r="BA375" i="9"/>
  <c r="BA376" i="9" l="1"/>
  <c r="BB376" i="9"/>
  <c r="BB377" i="9" l="1"/>
  <c r="BA377" i="9"/>
  <c r="BA378" i="9" l="1"/>
  <c r="BB378" i="9"/>
  <c r="BB379" i="9" l="1"/>
  <c r="BA379" i="9"/>
  <c r="BA380" i="9" l="1"/>
  <c r="BB380" i="9"/>
  <c r="BB381" i="9" l="1"/>
  <c r="BA381" i="9"/>
  <c r="BA382" i="9" l="1"/>
  <c r="BB382" i="9"/>
  <c r="BB383" i="9" l="1"/>
  <c r="BA383" i="9"/>
  <c r="BA384" i="9" l="1"/>
  <c r="BB384" i="9"/>
  <c r="BB385" i="9" l="1"/>
  <c r="BA385" i="9"/>
  <c r="BA386" i="9" l="1"/>
  <c r="BB386" i="9"/>
  <c r="BB387" i="9" l="1"/>
  <c r="BA387" i="9"/>
  <c r="BA388" i="9" l="1"/>
  <c r="BB388" i="9"/>
  <c r="BB389" i="9" l="1"/>
  <c r="BA389" i="9"/>
  <c r="BA390" i="9" l="1"/>
  <c r="BB390" i="9"/>
  <c r="BB391" i="9" l="1"/>
  <c r="BA391" i="9"/>
  <c r="BA392" i="9" l="1"/>
  <c r="BB392" i="9"/>
  <c r="BB393" i="9" l="1"/>
  <c r="BA393" i="9"/>
  <c r="BA394" i="9" l="1"/>
  <c r="BB394" i="9"/>
  <c r="BB395" i="9" l="1"/>
  <c r="BA395" i="9"/>
  <c r="BA396" i="9" l="1"/>
  <c r="BB396" i="9"/>
  <c r="BB397" i="9" l="1"/>
  <c r="BA397" i="9"/>
  <c r="BA398" i="9" l="1"/>
  <c r="BB398" i="9"/>
  <c r="BB399" i="9" l="1"/>
  <c r="BA399" i="9"/>
  <c r="BA400" i="9" l="1"/>
  <c r="BB400" i="9"/>
  <c r="BB401" i="9" l="1"/>
  <c r="BA401" i="9"/>
  <c r="BA402" i="9" l="1"/>
  <c r="BB402" i="9"/>
  <c r="BB403" i="9" l="1"/>
  <c r="BA403" i="9"/>
  <c r="BA404" i="9" l="1"/>
  <c r="BB404" i="9"/>
  <c r="BB405" i="9" l="1"/>
  <c r="BA405" i="9"/>
  <c r="BA406" i="9" l="1"/>
  <c r="BB406" i="9"/>
  <c r="BB407" i="9" l="1"/>
  <c r="BA407" i="9"/>
  <c r="BA408" i="9" l="1"/>
  <c r="BB408" i="9"/>
  <c r="BA409" i="9" l="1"/>
  <c r="BB409" i="9"/>
  <c r="BB410" i="9" l="1"/>
  <c r="BA410" i="9"/>
  <c r="BA411" i="9" l="1"/>
  <c r="BB411" i="9"/>
  <c r="BB412" i="9" l="1"/>
  <c r="BA412" i="9"/>
  <c r="BA413" i="9" l="1"/>
  <c r="BB413" i="9"/>
  <c r="BB414" i="9" l="1"/>
  <c r="BA414" i="9"/>
  <c r="BA415" i="9" l="1"/>
  <c r="BB415" i="9"/>
  <c r="BB416" i="9" l="1"/>
  <c r="BA416" i="9"/>
  <c r="BA417" i="9" l="1"/>
  <c r="BB417" i="9"/>
  <c r="BB418" i="9" l="1"/>
  <c r="BA418" i="9"/>
  <c r="BA419" i="9" l="1"/>
  <c r="BB419" i="9"/>
  <c r="BB420" i="9" l="1"/>
  <c r="BA420" i="9"/>
  <c r="BA421" i="9" l="1"/>
  <c r="BB421" i="9"/>
  <c r="BB422" i="9" l="1"/>
  <c r="BA422" i="9"/>
  <c r="BA423" i="9" l="1"/>
  <c r="BB423" i="9"/>
  <c r="BB424" i="9" l="1"/>
  <c r="BA424" i="9"/>
  <c r="BA425" i="9" l="1"/>
  <c r="BB425" i="9"/>
  <c r="BB426" i="9" l="1"/>
  <c r="BA426" i="9"/>
  <c r="BA427" i="9" l="1"/>
  <c r="BB427" i="9"/>
  <c r="BB428" i="9" l="1"/>
  <c r="BA428" i="9"/>
  <c r="BA429" i="9" l="1"/>
  <c r="BB429" i="9"/>
  <c r="BB430" i="9" l="1"/>
  <c r="BA430" i="9"/>
  <c r="BA431" i="9" l="1"/>
  <c r="BB431" i="9"/>
  <c r="BB432" i="9" l="1"/>
  <c r="BA432" i="9"/>
  <c r="BA433" i="9" l="1"/>
  <c r="BB433" i="9"/>
  <c r="BB434" i="9" l="1"/>
  <c r="BA434" i="9"/>
  <c r="BA435" i="9" l="1"/>
  <c r="BB435" i="9"/>
  <c r="BB436" i="9" l="1"/>
  <c r="BA436" i="9"/>
  <c r="BA437" i="9" l="1"/>
  <c r="BB437" i="9"/>
  <c r="BB438" i="9" l="1"/>
  <c r="BA438" i="9"/>
  <c r="BA439" i="9" l="1"/>
  <c r="BB439" i="9"/>
  <c r="BA440" i="9" l="1"/>
  <c r="BB440" i="9"/>
  <c r="BA441" i="9" l="1"/>
  <c r="BB441" i="9"/>
  <c r="BA442" i="9" l="1"/>
  <c r="BB442" i="9"/>
  <c r="BA443" i="9" l="1"/>
  <c r="BB443" i="9"/>
  <c r="BA444" i="9" l="1"/>
  <c r="BB444" i="9"/>
  <c r="BB445" i="9" l="1"/>
  <c r="BA445" i="9"/>
  <c r="BB446" i="9" l="1"/>
  <c r="BA446" i="9"/>
  <c r="BB447" i="9" l="1"/>
  <c r="BA447" i="9"/>
  <c r="BA448" i="9" l="1"/>
  <c r="BB448" i="9"/>
  <c r="BB449" i="9" l="1"/>
  <c r="BA449" i="9"/>
  <c r="BB450" i="9" l="1"/>
  <c r="BA450" i="9"/>
  <c r="BB451" i="9" l="1"/>
  <c r="BA451" i="9"/>
  <c r="BA452" i="9" l="1"/>
  <c r="BB452" i="9"/>
  <c r="BB453" i="9" l="1"/>
  <c r="BA453" i="9"/>
  <c r="BA454" i="9" l="1"/>
  <c r="BB454" i="9"/>
  <c r="BB455" i="9" l="1"/>
  <c r="BA455" i="9"/>
  <c r="BA456" i="9" l="1"/>
  <c r="BB456" i="9"/>
  <c r="BB457" i="9" l="1"/>
  <c r="BA457" i="9"/>
  <c r="BA458" i="9" l="1"/>
  <c r="BB458" i="9"/>
  <c r="BB459" i="9" l="1"/>
  <c r="BA459" i="9"/>
  <c r="BA460" i="9" l="1"/>
  <c r="BB460" i="9"/>
  <c r="BB461" i="9" l="1"/>
  <c r="BA461" i="9"/>
  <c r="BA462" i="9" l="1"/>
  <c r="BB462" i="9"/>
  <c r="BB463" i="9" l="1"/>
  <c r="BA463" i="9"/>
  <c r="BB464" i="9" l="1"/>
  <c r="BA464" i="9"/>
  <c r="BA465" i="9" l="1"/>
  <c r="BB465" i="9"/>
  <c r="BB466" i="9" l="1"/>
  <c r="BA466" i="9"/>
  <c r="BA467" i="9" l="1"/>
  <c r="BB467" i="9"/>
  <c r="BB468" i="9" l="1"/>
  <c r="BA468" i="9"/>
  <c r="BA469" i="9" l="1"/>
  <c r="BB469" i="9"/>
  <c r="BB470" i="9" l="1"/>
  <c r="BA470" i="9"/>
  <c r="BA471" i="9" l="1"/>
  <c r="BB471" i="9"/>
  <c r="BB472" i="9" l="1"/>
  <c r="BA472" i="9"/>
  <c r="BA473" i="9" l="1"/>
  <c r="BB473" i="9"/>
  <c r="BB474" i="9" l="1"/>
  <c r="BA474" i="9"/>
  <c r="BA475" i="9" l="1"/>
  <c r="BB475" i="9"/>
  <c r="BB476" i="9" l="1"/>
  <c r="BA476" i="9"/>
  <c r="BA477" i="9" l="1"/>
  <c r="BB477" i="9"/>
  <c r="BB478" i="9" l="1"/>
  <c r="BA478" i="9"/>
  <c r="BA479" i="9" l="1"/>
  <c r="BB479" i="9"/>
  <c r="BB480" i="9" l="1"/>
  <c r="BA480" i="9"/>
  <c r="BA481" i="9" l="1"/>
  <c r="BB481" i="9"/>
  <c r="BB482" i="9" l="1"/>
  <c r="BA482" i="9"/>
  <c r="BA483" i="9" l="1"/>
  <c r="BB483" i="9"/>
  <c r="BB484" i="9" l="1"/>
  <c r="BA484" i="9"/>
  <c r="BA485" i="9" l="1"/>
  <c r="BB485" i="9"/>
  <c r="BB486" i="9" l="1"/>
  <c r="BA486" i="9"/>
  <c r="BA487" i="9" l="1"/>
  <c r="BB487" i="9"/>
  <c r="BB488" i="9" l="1"/>
  <c r="BA488" i="9"/>
  <c r="BA489" i="9" l="1"/>
  <c r="BB489" i="9"/>
  <c r="BB490" i="9" l="1"/>
  <c r="BA490" i="9"/>
  <c r="BA491" i="9" l="1"/>
  <c r="BB491" i="9"/>
  <c r="BB492" i="9" l="1"/>
  <c r="BA492" i="9"/>
  <c r="BA493" i="9" l="1"/>
  <c r="BB493" i="9"/>
  <c r="BB494" i="9" l="1"/>
  <c r="BA494" i="9"/>
  <c r="BA495" i="9" l="1"/>
  <c r="BB495" i="9"/>
  <c r="BB496" i="9" l="1"/>
  <c r="BA496" i="9"/>
  <c r="BA497" i="9" l="1"/>
  <c r="BB497" i="9"/>
  <c r="BB498" i="9" l="1"/>
  <c r="BA498" i="9"/>
  <c r="BA499" i="9" l="1"/>
  <c r="BB499" i="9"/>
  <c r="BB500" i="9" l="1"/>
  <c r="BA500" i="9"/>
  <c r="BA501" i="9" l="1"/>
  <c r="BB501" i="9"/>
  <c r="BB502" i="9" l="1"/>
  <c r="BA502" i="9"/>
  <c r="BA503" i="9" l="1"/>
  <c r="BB503" i="9"/>
  <c r="BB504" i="9" l="1"/>
  <c r="BA504" i="9"/>
  <c r="BA505" i="9" l="1"/>
  <c r="BB505" i="9"/>
  <c r="BB506" i="9" l="1"/>
  <c r="BA506" i="9"/>
  <c r="BA507" i="9" l="1"/>
  <c r="BB507" i="9"/>
  <c r="BA508" i="9" l="1"/>
  <c r="BB508" i="9"/>
  <c r="BB509" i="9" l="1"/>
  <c r="BA509" i="9"/>
  <c r="BA510" i="9" l="1"/>
  <c r="BB510" i="9"/>
  <c r="BB511" i="9" l="1"/>
  <c r="BA511" i="9"/>
  <c r="BA512" i="9" l="1"/>
  <c r="BB512" i="9"/>
  <c r="BB513" i="9" l="1"/>
  <c r="BA513" i="9"/>
  <c r="BA514" i="9" l="1"/>
  <c r="BB514" i="9"/>
  <c r="BB515" i="9" l="1"/>
  <c r="BA515" i="9"/>
  <c r="BA516" i="9" l="1"/>
  <c r="BB516" i="9"/>
  <c r="BB517" i="9" l="1"/>
  <c r="BA517" i="9"/>
  <c r="BA518" i="9" l="1"/>
  <c r="BB518" i="9"/>
  <c r="BB519" i="9" l="1"/>
  <c r="BA519" i="9"/>
  <c r="BA520" i="9" l="1"/>
  <c r="BB520" i="9"/>
  <c r="BB521" i="9" l="1"/>
  <c r="BA521" i="9"/>
  <c r="BA522" i="9" l="1"/>
  <c r="BB522" i="9"/>
  <c r="BB523" i="9" l="1"/>
  <c r="BA523" i="9"/>
  <c r="BA524" i="9" l="1"/>
  <c r="BB524" i="9"/>
  <c r="BB525" i="9" l="1"/>
  <c r="BA525" i="9"/>
  <c r="BA526" i="9" l="1"/>
  <c r="BB526" i="9"/>
  <c r="BB527" i="9" l="1"/>
  <c r="BA527" i="9"/>
  <c r="BA528" i="9" l="1"/>
  <c r="BB528" i="9"/>
  <c r="BB529" i="9" l="1"/>
  <c r="BA529" i="9"/>
  <c r="BA530" i="9" l="1"/>
  <c r="BB530" i="9"/>
  <c r="BB531" i="9" l="1"/>
  <c r="BA531" i="9"/>
  <c r="BA532" i="9" l="1"/>
  <c r="BB532" i="9"/>
  <c r="BB533" i="9" l="1"/>
  <c r="BA533" i="9"/>
  <c r="BB534" i="9" l="1"/>
  <c r="BA534" i="9"/>
  <c r="BA535" i="9" l="1"/>
  <c r="BB535" i="9"/>
  <c r="BB536" i="9" l="1"/>
  <c r="BA536" i="9"/>
  <c r="BA537" i="9" l="1"/>
  <c r="BB537" i="9"/>
  <c r="BB538" i="9" l="1"/>
  <c r="BA538" i="9"/>
  <c r="BA539" i="9" l="1"/>
  <c r="BB539" i="9"/>
  <c r="BB540" i="9" l="1"/>
  <c r="BA540" i="9"/>
  <c r="BA541" i="9" l="1"/>
  <c r="BB541" i="9"/>
  <c r="BB542" i="9" l="1"/>
  <c r="BA542" i="9"/>
  <c r="BA543" i="9" l="1"/>
  <c r="BB543" i="9"/>
  <c r="BB544" i="9" l="1"/>
  <c r="BA544" i="9"/>
  <c r="BA545" i="9" l="1"/>
  <c r="BB545" i="9"/>
  <c r="BB546" i="9" l="1"/>
  <c r="BA546" i="9"/>
  <c r="BA547" i="9" l="1"/>
  <c r="BB547" i="9"/>
  <c r="BB548" i="9" l="1"/>
  <c r="BA548" i="9"/>
  <c r="BA549" i="9" l="1"/>
  <c r="BB549" i="9"/>
  <c r="BB550" i="9" l="1"/>
  <c r="BA550" i="9"/>
  <c r="BA551" i="9" l="1"/>
  <c r="BB551" i="9"/>
  <c r="BB552" i="9" l="1"/>
  <c r="BA552" i="9"/>
  <c r="BA553" i="9" l="1"/>
  <c r="BB553" i="9"/>
  <c r="BB554" i="9" l="1"/>
  <c r="BA554" i="9"/>
  <c r="BA555" i="9" l="1"/>
  <c r="BB555" i="9"/>
  <c r="BB556" i="9" l="1"/>
  <c r="BA556" i="9"/>
  <c r="BA557" i="9" l="1"/>
  <c r="BB557" i="9"/>
  <c r="BB558" i="9" l="1"/>
  <c r="BA558" i="9"/>
  <c r="BB559" i="9" l="1"/>
  <c r="BA559" i="9"/>
  <c r="BA560" i="9" l="1"/>
  <c r="BB560" i="9"/>
  <c r="BB561" i="9" l="1"/>
  <c r="BA561" i="9"/>
  <c r="BA562" i="9" l="1"/>
  <c r="BB562" i="9"/>
  <c r="BB563" i="9" l="1"/>
  <c r="BA563" i="9"/>
  <c r="BA564" i="9" l="1"/>
  <c r="BB564" i="9"/>
  <c r="BB565" i="9" l="1"/>
  <c r="BA565" i="9"/>
  <c r="BB566" i="9" l="1"/>
  <c r="BA566" i="9"/>
  <c r="BB567" i="9" l="1"/>
  <c r="BA567" i="9"/>
  <c r="BB568" i="9" l="1"/>
  <c r="BA568" i="9"/>
  <c r="BB569" i="9" l="1"/>
  <c r="BA569" i="9"/>
  <c r="BB570" i="9" l="1"/>
  <c r="BA570" i="9"/>
  <c r="BB571" i="9" l="1"/>
  <c r="BA571" i="9"/>
  <c r="BA572" i="9" l="1"/>
  <c r="BB572" i="9"/>
  <c r="BB573" i="9" l="1"/>
  <c r="BA573" i="9"/>
  <c r="BB574" i="9" l="1"/>
  <c r="BA574" i="9"/>
  <c r="BA575" i="9" l="1"/>
  <c r="BB575" i="9"/>
  <c r="BB576" i="9" l="1"/>
  <c r="BA576" i="9"/>
  <c r="BA577" i="9" l="1"/>
  <c r="BB577" i="9"/>
  <c r="BB578" i="9" l="1"/>
  <c r="BA578" i="9"/>
  <c r="BB579" i="9" l="1"/>
  <c r="BA579" i="9"/>
  <c r="BB580" i="9" l="1"/>
  <c r="BA580" i="9"/>
  <c r="BB581" i="9" l="1"/>
  <c r="BA581" i="9"/>
  <c r="BB582" i="9" l="1"/>
  <c r="BA582" i="9"/>
  <c r="BB583" i="9" l="1"/>
  <c r="BA583" i="9"/>
  <c r="BB584" i="9" l="1"/>
  <c r="BA584" i="9"/>
  <c r="BA585" i="9" l="1"/>
  <c r="BB585" i="9"/>
  <c r="BA586" i="9" l="1"/>
  <c r="BB586" i="9"/>
  <c r="BA587" i="9" l="1"/>
  <c r="BB587" i="9"/>
  <c r="BA588" i="9" l="1"/>
  <c r="BB588" i="9"/>
  <c r="BB589" i="9" l="1"/>
  <c r="BA589" i="9"/>
  <c r="BA590" i="9" l="1"/>
  <c r="BB590" i="9"/>
  <c r="BB591" i="9" l="1"/>
  <c r="BA591" i="9"/>
  <c r="BA592" i="9" l="1"/>
  <c r="BB592" i="9"/>
  <c r="BB593" i="9" l="1"/>
  <c r="BA593" i="9"/>
  <c r="BA594" i="9" l="1"/>
  <c r="BB594" i="9"/>
  <c r="BB595" i="9" l="1"/>
  <c r="BA595" i="9"/>
  <c r="BA596" i="9" l="1"/>
  <c r="BB596" i="9"/>
  <c r="BB597" i="9" l="1"/>
  <c r="BA597" i="9"/>
  <c r="BA598" i="9" l="1"/>
  <c r="BB598" i="9"/>
  <c r="BB599" i="9" l="1"/>
  <c r="BA599" i="9"/>
  <c r="BA600" i="9" l="1"/>
  <c r="BB600" i="9"/>
  <c r="BB601" i="9" l="1"/>
  <c r="BA601" i="9"/>
  <c r="BA602" i="9" l="1"/>
  <c r="BB602" i="9"/>
  <c r="BB603" i="9" l="1"/>
  <c r="BA603" i="9"/>
  <c r="BA604" i="9" l="1"/>
  <c r="BB604" i="9"/>
  <c r="BB605" i="9" l="1"/>
  <c r="BA605" i="9"/>
  <c r="BA606" i="9" l="1"/>
  <c r="BB606" i="9"/>
  <c r="BB607" i="9" l="1"/>
  <c r="BA607" i="9"/>
  <c r="BA608" i="9" l="1"/>
  <c r="BB608" i="9"/>
  <c r="BB609" i="9" l="1"/>
  <c r="BA609" i="9"/>
  <c r="BA610" i="9" l="1"/>
  <c r="BB610" i="9"/>
  <c r="BB611" i="9" l="1"/>
  <c r="BA611" i="9"/>
  <c r="BA612" i="9" l="1"/>
  <c r="BB612" i="9"/>
  <c r="BB613" i="9" l="1"/>
  <c r="BA613" i="9"/>
  <c r="BA614" i="9" l="1"/>
  <c r="BB614" i="9"/>
  <c r="BB615" i="9" l="1"/>
  <c r="BA615" i="9"/>
  <c r="BA616" i="9" l="1"/>
  <c r="BB616" i="9"/>
  <c r="BB617" i="9" l="1"/>
  <c r="BA617" i="9"/>
  <c r="BA618" i="9" l="1"/>
  <c r="BB618" i="9"/>
  <c r="BB619" i="9" l="1"/>
  <c r="BA619" i="9"/>
  <c r="BA620" i="9" l="1"/>
  <c r="BB620" i="9"/>
  <c r="BB621" i="9" l="1"/>
  <c r="BA621" i="9"/>
  <c r="BA622" i="9" l="1"/>
  <c r="BB622" i="9"/>
  <c r="BB623" i="9" l="1"/>
  <c r="BA623" i="9"/>
  <c r="BA624" i="9" l="1"/>
  <c r="BB624" i="9"/>
  <c r="BB625" i="9" l="1"/>
  <c r="BA625" i="9"/>
  <c r="BA626" i="9" l="1"/>
  <c r="BB626" i="9"/>
  <c r="BB627" i="9" l="1"/>
  <c r="BA627" i="9"/>
  <c r="BA628" i="9" l="1"/>
  <c r="BB628" i="9"/>
  <c r="BB629" i="9" l="1"/>
  <c r="BA629" i="9"/>
  <c r="BA630" i="9" l="1"/>
  <c r="BB630" i="9"/>
  <c r="BB631" i="9" l="1"/>
  <c r="BA631" i="9"/>
  <c r="BA632" i="9" l="1"/>
  <c r="BB632" i="9"/>
  <c r="BB633" i="9" l="1"/>
  <c r="BA633" i="9"/>
  <c r="BA634" i="9" l="1"/>
  <c r="BB634" i="9"/>
  <c r="BB635" i="9" l="1"/>
  <c r="BA635" i="9"/>
  <c r="BA636" i="9" l="1"/>
  <c r="BB636" i="9"/>
  <c r="BB637" i="9" l="1"/>
  <c r="BA637" i="9"/>
  <c r="BA638" i="9" l="1"/>
  <c r="BB638" i="9"/>
  <c r="BB639" i="9" l="1"/>
  <c r="BA639" i="9"/>
  <c r="BA640" i="9" l="1"/>
  <c r="BB640" i="9"/>
  <c r="BB641" i="9" l="1"/>
  <c r="BA641" i="9"/>
  <c r="BA642" i="9" l="1"/>
  <c r="BB642" i="9"/>
  <c r="BB643" i="9" l="1"/>
  <c r="BA643" i="9"/>
  <c r="BA644" i="9" l="1"/>
  <c r="BB644" i="9"/>
  <c r="BB645" i="9" l="1"/>
  <c r="BA645" i="9"/>
  <c r="BA646" i="9" l="1"/>
  <c r="BB646" i="9"/>
  <c r="BB647" i="9" l="1"/>
  <c r="BA647" i="9"/>
  <c r="BA648" i="9" l="1"/>
  <c r="BB648" i="9"/>
  <c r="BB649" i="9" l="1"/>
  <c r="BA649" i="9"/>
  <c r="BA650" i="9" l="1"/>
  <c r="BB650" i="9"/>
  <c r="BB651" i="9" l="1"/>
  <c r="BA651" i="9"/>
  <c r="BA652" i="9" l="1"/>
  <c r="BB652" i="9"/>
  <c r="BB653" i="9" l="1"/>
  <c r="BA653" i="9"/>
  <c r="BA654" i="9" l="1"/>
  <c r="BB654" i="9"/>
  <c r="BB655" i="9" l="1"/>
  <c r="BA655" i="9"/>
  <c r="BA656" i="9" l="1"/>
  <c r="BB656" i="9"/>
  <c r="BB657" i="9" l="1"/>
  <c r="BA657" i="9"/>
  <c r="BA658" i="9" l="1"/>
  <c r="BB658" i="9"/>
  <c r="BB659" i="9" l="1"/>
  <c r="BA659" i="9"/>
  <c r="BA660" i="9" l="1"/>
  <c r="BB660" i="9"/>
  <c r="BB661" i="9" l="1"/>
  <c r="BA661" i="9"/>
  <c r="BA662" i="9" l="1"/>
  <c r="BB662" i="9"/>
  <c r="BB663" i="9" l="1"/>
  <c r="BA663" i="9"/>
  <c r="BA664" i="9" l="1"/>
  <c r="BB664" i="9"/>
  <c r="BB665" i="9" l="1"/>
  <c r="BA665" i="9"/>
  <c r="BA666" i="9" l="1"/>
  <c r="BB666" i="9"/>
  <c r="BB667" i="9" l="1"/>
  <c r="BA667" i="9"/>
  <c r="BA668" i="9" l="1"/>
  <c r="BB668" i="9"/>
  <c r="BB669" i="9" l="1"/>
  <c r="BA669" i="9"/>
  <c r="BA670" i="9" l="1"/>
  <c r="BB670" i="9"/>
  <c r="BB671" i="9" l="1"/>
  <c r="BA671" i="9"/>
  <c r="BA672" i="9" l="1"/>
  <c r="BB672" i="9"/>
  <c r="BB673" i="9" l="1"/>
  <c r="BA673" i="9"/>
  <c r="BB674" i="9" l="1"/>
  <c r="BA674" i="9"/>
  <c r="BB675" i="9" l="1"/>
  <c r="BA675" i="9"/>
  <c r="BB676" i="9" l="1"/>
  <c r="BA676" i="9"/>
  <c r="BA677" i="9" l="1"/>
  <c r="BB677" i="9"/>
  <c r="BB678" i="9" l="1"/>
  <c r="BA678" i="9"/>
  <c r="BA679" i="9" l="1"/>
  <c r="BB679" i="9"/>
  <c r="BB680" i="9" l="1"/>
  <c r="BA680" i="9"/>
  <c r="BA681" i="9" l="1"/>
  <c r="BB681" i="9"/>
  <c r="BB682" i="9" l="1"/>
  <c r="BA682" i="9"/>
  <c r="BB683" i="9" l="1"/>
  <c r="BA683" i="9"/>
  <c r="BB684" i="9" l="1"/>
  <c r="BA684" i="9"/>
  <c r="BA685" i="9" l="1"/>
  <c r="BB685" i="9"/>
  <c r="BB686" i="9" l="1"/>
  <c r="BA686" i="9"/>
  <c r="BA687" i="9" l="1"/>
  <c r="BB687" i="9"/>
  <c r="BB688" i="9" l="1"/>
  <c r="BA688" i="9"/>
  <c r="BA689" i="9" l="1"/>
  <c r="BB689" i="9"/>
  <c r="BB690" i="9" l="1"/>
  <c r="BA690" i="9"/>
  <c r="BA691" i="9" l="1"/>
  <c r="BB691" i="9"/>
  <c r="BB692" i="9" l="1"/>
  <c r="BA692" i="9"/>
  <c r="BA693" i="9" l="1"/>
  <c r="BB693" i="9"/>
  <c r="BA694" i="9" l="1"/>
  <c r="BB694" i="9"/>
  <c r="BB695" i="9" l="1"/>
  <c r="BA695" i="9"/>
  <c r="BA696" i="9" l="1"/>
  <c r="BB696" i="9"/>
  <c r="BB697" i="9" l="1"/>
  <c r="BA697" i="9"/>
  <c r="BA698" i="9" l="1"/>
  <c r="BB698" i="9"/>
  <c r="BB699" i="9" l="1"/>
  <c r="BA699" i="9"/>
  <c r="BA700" i="9" l="1"/>
  <c r="BB700" i="9"/>
  <c r="BB701" i="9" l="1"/>
  <c r="BA701" i="9"/>
  <c r="BA702" i="9" l="1"/>
  <c r="BB702" i="9"/>
  <c r="BB703" i="9" l="1"/>
  <c r="BA703" i="9"/>
  <c r="BA704" i="9" l="1"/>
  <c r="BB704" i="9"/>
  <c r="BB705" i="9" l="1"/>
  <c r="BA705" i="9"/>
  <c r="BA706" i="9" l="1"/>
  <c r="BB706" i="9"/>
  <c r="BB707" i="9" l="1"/>
  <c r="BA707" i="9"/>
  <c r="BA708" i="9" l="1"/>
  <c r="BB708" i="9"/>
  <c r="BB709" i="9" l="1"/>
  <c r="BA709" i="9"/>
  <c r="BA710" i="9" l="1"/>
  <c r="BB710" i="9"/>
  <c r="BB711" i="9" l="1"/>
  <c r="BA711" i="9"/>
  <c r="BA712" i="9" l="1"/>
  <c r="BB712" i="9"/>
  <c r="BB713" i="9" l="1"/>
  <c r="BA713" i="9"/>
  <c r="BA714" i="9" l="1"/>
  <c r="BB714" i="9"/>
  <c r="BB715" i="9" l="1"/>
  <c r="BA715" i="9"/>
  <c r="BA716" i="9" l="1"/>
  <c r="BB716" i="9"/>
  <c r="BB717" i="9" l="1"/>
  <c r="BA717" i="9"/>
  <c r="BA718" i="9" l="1"/>
  <c r="BB718" i="9"/>
  <c r="BB719" i="9" l="1"/>
  <c r="BA719" i="9"/>
  <c r="BA720" i="9" l="1"/>
  <c r="BB720" i="9"/>
  <c r="BB721" i="9" l="1"/>
  <c r="BA721" i="9"/>
  <c r="BA722" i="9" l="1"/>
  <c r="BB722" i="9"/>
  <c r="BB723" i="9" l="1"/>
  <c r="BA723" i="9"/>
  <c r="BA724" i="9" l="1"/>
  <c r="BB724" i="9"/>
  <c r="BB725" i="9" l="1"/>
  <c r="BA725" i="9"/>
  <c r="BA726" i="9" l="1"/>
  <c r="BB726" i="9"/>
  <c r="BB727" i="9" l="1"/>
  <c r="BA727" i="9"/>
  <c r="BA728" i="9" l="1"/>
  <c r="BB728" i="9"/>
  <c r="BB729" i="9" l="1"/>
  <c r="BA729" i="9"/>
  <c r="BA730" i="9" l="1"/>
  <c r="BB730" i="9"/>
  <c r="BB731" i="9" l="1"/>
  <c r="BA731" i="9"/>
  <c r="BA732" i="9" l="1"/>
  <c r="BB732" i="9"/>
  <c r="BB733" i="9" l="1"/>
  <c r="BA733" i="9"/>
  <c r="BA734" i="9" l="1"/>
  <c r="BB734" i="9"/>
  <c r="BB735" i="9" l="1"/>
  <c r="BA735" i="9"/>
  <c r="BA736" i="9" l="1"/>
  <c r="BB736" i="9"/>
  <c r="BB737" i="9" l="1"/>
  <c r="BA737" i="9"/>
  <c r="BA738" i="9" l="1"/>
  <c r="BB738" i="9"/>
  <c r="BB739" i="9" l="1"/>
  <c r="BA739" i="9"/>
  <c r="BA740" i="9" l="1"/>
  <c r="BB740" i="9"/>
  <c r="BB741" i="9" l="1"/>
  <c r="BA741" i="9"/>
  <c r="BA742" i="9" l="1"/>
  <c r="BB742" i="9"/>
  <c r="BB743" i="9" l="1"/>
  <c r="BA743" i="9"/>
  <c r="BA744" i="9" l="1"/>
  <c r="BB744" i="9"/>
  <c r="BB745" i="9" l="1"/>
  <c r="BA745" i="9"/>
  <c r="BA746" i="9" l="1"/>
  <c r="BB746" i="9"/>
  <c r="BB747" i="9" l="1"/>
  <c r="BA747" i="9"/>
  <c r="BA748" i="9" l="1"/>
  <c r="BB748" i="9"/>
  <c r="BB749" i="9" l="1"/>
  <c r="BA749" i="9"/>
  <c r="BA750" i="9" l="1"/>
  <c r="BB750" i="9"/>
  <c r="BB751" i="9" l="1"/>
  <c r="BA751" i="9"/>
  <c r="BA752" i="9" l="1"/>
  <c r="BB752" i="9"/>
  <c r="BB753" i="9" l="1"/>
  <c r="BA753" i="9"/>
  <c r="BA754" i="9" l="1"/>
  <c r="BB754" i="9"/>
  <c r="BB755" i="9" l="1"/>
  <c r="BA755" i="9"/>
  <c r="BA756" i="9" l="1"/>
  <c r="BB756" i="9"/>
  <c r="BB757" i="9" l="1"/>
  <c r="BA757" i="9"/>
  <c r="BA758" i="9" l="1"/>
  <c r="BB758" i="9"/>
  <c r="BB759" i="9" l="1"/>
  <c r="BA759" i="9"/>
  <c r="BA760" i="9" l="1"/>
  <c r="BB760" i="9"/>
  <c r="BB761" i="9" l="1"/>
  <c r="BA761" i="9"/>
  <c r="BA762" i="9" l="1"/>
  <c r="BB762" i="9"/>
  <c r="BB763" i="9" l="1"/>
  <c r="BA763" i="9"/>
  <c r="BA764" i="9" l="1"/>
  <c r="BB764" i="9"/>
  <c r="BB765" i="9" l="1"/>
  <c r="BA765" i="9"/>
  <c r="BA766" i="9" l="1"/>
  <c r="BB766" i="9"/>
  <c r="BB767" i="9" l="1"/>
  <c r="BA767" i="9"/>
  <c r="BA768" i="9" l="1"/>
  <c r="BB768" i="9"/>
  <c r="BB769" i="9" l="1"/>
  <c r="BA769" i="9"/>
  <c r="BA770" i="9" l="1"/>
  <c r="BB770" i="9"/>
  <c r="BB771" i="9" l="1"/>
  <c r="BA771" i="9"/>
  <c r="BA772" i="9" l="1"/>
  <c r="BB772" i="9"/>
  <c r="BB773" i="9" l="1"/>
  <c r="BA773" i="9"/>
  <c r="BA774" i="9" l="1"/>
  <c r="BB774" i="9"/>
  <c r="BB775" i="9" l="1"/>
  <c r="BA775" i="9"/>
  <c r="BA776" i="9" l="1"/>
  <c r="BB776" i="9"/>
  <c r="BB777" i="9" l="1"/>
  <c r="BA777" i="9"/>
  <c r="BA778" i="9" l="1"/>
  <c r="BB778" i="9"/>
  <c r="BB779" i="9" l="1"/>
  <c r="BA779" i="9"/>
  <c r="BA780" i="9" l="1"/>
  <c r="BB780" i="9"/>
  <c r="BB781" i="9" l="1"/>
  <c r="BA781" i="9"/>
  <c r="BA782" i="9" l="1"/>
  <c r="BB782" i="9"/>
  <c r="BB783" i="9" l="1"/>
  <c r="BA783" i="9"/>
  <c r="BA784" i="9" l="1"/>
  <c r="BB784" i="9"/>
  <c r="BB785" i="9" l="1"/>
  <c r="BA785" i="9"/>
  <c r="BA786" i="9" l="1"/>
  <c r="BB786" i="9"/>
  <c r="BB787" i="9" l="1"/>
  <c r="BA787" i="9"/>
  <c r="BA788" i="9" l="1"/>
  <c r="BB788" i="9"/>
  <c r="BB789" i="9" l="1"/>
  <c r="BA789" i="9"/>
  <c r="BA790" i="9" l="1"/>
  <c r="BB790" i="9"/>
  <c r="BB791" i="9" l="1"/>
  <c r="BA791" i="9"/>
  <c r="BA792" i="9" l="1"/>
  <c r="BB792" i="9"/>
  <c r="BB793" i="9" l="1"/>
  <c r="BA793" i="9"/>
  <c r="BA794" i="9" l="1"/>
  <c r="BB794" i="9"/>
  <c r="BB795" i="9" l="1"/>
  <c r="BA795" i="9"/>
  <c r="BA796" i="9" l="1"/>
  <c r="BB796" i="9"/>
  <c r="BB797" i="9" l="1"/>
  <c r="BA797" i="9"/>
  <c r="BA798" i="9" l="1"/>
  <c r="BB798" i="9"/>
  <c r="BB799" i="9" l="1"/>
  <c r="BA799" i="9"/>
  <c r="BA800" i="9" l="1"/>
  <c r="BB800" i="9"/>
  <c r="BB801" i="9" l="1"/>
  <c r="BA801" i="9"/>
  <c r="BA802" i="9" l="1"/>
  <c r="BB802" i="9"/>
  <c r="BB803" i="9" l="1"/>
  <c r="BA803" i="9"/>
  <c r="BA804" i="9" l="1"/>
  <c r="BB804" i="9"/>
  <c r="BB805" i="9" l="1"/>
  <c r="BA805" i="9"/>
  <c r="BA806" i="9" l="1"/>
  <c r="BB806" i="9"/>
  <c r="BB807" i="9" l="1"/>
  <c r="BA807" i="9"/>
  <c r="BA808" i="9" l="1"/>
  <c r="BB808" i="9"/>
  <c r="BB809" i="9" l="1"/>
  <c r="BA809" i="9"/>
  <c r="BA810" i="9" l="1"/>
  <c r="BB810" i="9"/>
  <c r="BB811" i="9" l="1"/>
  <c r="BA811" i="9"/>
  <c r="BA812" i="9" l="1"/>
  <c r="BB812" i="9"/>
  <c r="BB813" i="9" l="1"/>
  <c r="BA813" i="9"/>
  <c r="BA814" i="9" l="1"/>
  <c r="BB814" i="9"/>
  <c r="BB815" i="9" l="1"/>
  <c r="BA815" i="9"/>
  <c r="BA816" i="9" l="1"/>
  <c r="BB816" i="9"/>
  <c r="BB817" i="9" l="1"/>
  <c r="BA817" i="9"/>
  <c r="BA818" i="9" l="1"/>
  <c r="BB818" i="9"/>
  <c r="BB819" i="9" l="1"/>
  <c r="BA819" i="9"/>
  <c r="BA820" i="9" l="1"/>
  <c r="BB820" i="9"/>
  <c r="BB821" i="9" l="1"/>
  <c r="BA821" i="9"/>
  <c r="BA822" i="9" l="1"/>
  <c r="BB822" i="9"/>
  <c r="BB823" i="9" l="1"/>
  <c r="BA823" i="9"/>
  <c r="BA824" i="9" l="1"/>
  <c r="BB824" i="9"/>
  <c r="BB825" i="9" l="1"/>
  <c r="BA825" i="9"/>
  <c r="BA826" i="9" l="1"/>
  <c r="BB826" i="9"/>
  <c r="BB827" i="9" l="1"/>
  <c r="BA827" i="9"/>
  <c r="BA828" i="9" l="1"/>
  <c r="BB828" i="9"/>
  <c r="BB829" i="9" l="1"/>
  <c r="BA829" i="9"/>
  <c r="BA830" i="9" l="1"/>
  <c r="BB830" i="9"/>
  <c r="BB831" i="9" l="1"/>
  <c r="BA831" i="9"/>
  <c r="BA832" i="9" l="1"/>
  <c r="BB832" i="9"/>
  <c r="BB833" i="9" l="1"/>
  <c r="BA833" i="9"/>
  <c r="BA834" i="9" l="1"/>
  <c r="BB834" i="9"/>
  <c r="BB835" i="9" l="1"/>
  <c r="BA835" i="9"/>
  <c r="BA836" i="9" l="1"/>
  <c r="BB836" i="9"/>
  <c r="BB837" i="9" l="1"/>
  <c r="BA837" i="9"/>
  <c r="BA838" i="9" l="1"/>
  <c r="BB838" i="9"/>
  <c r="BB839" i="9" l="1"/>
  <c r="BA839" i="9"/>
  <c r="BA840" i="9" l="1"/>
  <c r="BB840" i="9"/>
  <c r="BB841" i="9" l="1"/>
  <c r="BA841" i="9"/>
  <c r="BA842" i="9" l="1"/>
  <c r="BB842" i="9"/>
  <c r="BB843" i="9" l="1"/>
  <c r="BA843" i="9"/>
  <c r="BA844" i="9" l="1"/>
  <c r="BB844" i="9"/>
  <c r="BB845" i="9" l="1"/>
  <c r="BA845" i="9"/>
  <c r="BA846" i="9" l="1"/>
  <c r="BB846" i="9"/>
  <c r="BB847" i="9" l="1"/>
  <c r="BA847" i="9"/>
  <c r="BA848" i="9" l="1"/>
  <c r="BB848" i="9"/>
  <c r="BB849" i="9" l="1"/>
  <c r="BA849" i="9"/>
  <c r="BA850" i="9" l="1"/>
  <c r="BB850" i="9"/>
  <c r="BB851" i="9" l="1"/>
  <c r="BA851" i="9"/>
  <c r="BA852" i="9" l="1"/>
  <c r="BB852" i="9"/>
  <c r="BB853" i="9" l="1"/>
  <c r="BA853" i="9"/>
  <c r="BA854" i="9" l="1"/>
  <c r="BB854" i="9"/>
  <c r="BB855" i="9" l="1"/>
  <c r="BA855" i="9"/>
  <c r="BA856" i="9" l="1"/>
  <c r="BB856" i="9"/>
  <c r="BB857" i="9" l="1"/>
  <c r="BA857" i="9"/>
  <c r="BA858" i="9" l="1"/>
  <c r="BB858" i="9"/>
  <c r="BB859" i="9" l="1"/>
  <c r="BA859" i="9"/>
  <c r="BA860" i="9" l="1"/>
  <c r="BB860" i="9"/>
  <c r="BB861" i="9" l="1"/>
  <c r="BA861" i="9"/>
  <c r="BA862" i="9" l="1"/>
  <c r="BB862" i="9"/>
  <c r="BB863" i="9" l="1"/>
  <c r="BA863" i="9"/>
  <c r="BA864" i="9" l="1"/>
  <c r="BB864" i="9"/>
  <c r="BB865" i="9" l="1"/>
  <c r="BA865" i="9"/>
  <c r="BA866" i="9" l="1"/>
  <c r="BB866" i="9"/>
  <c r="BB867" i="9" l="1"/>
  <c r="BA867" i="9"/>
  <c r="BA868" i="9" l="1"/>
  <c r="BB868" i="9"/>
  <c r="BB869" i="9" l="1"/>
  <c r="BA869" i="9"/>
  <c r="BA870" i="9" l="1"/>
  <c r="BB870" i="9"/>
  <c r="BB871" i="9" l="1"/>
  <c r="BA871" i="9"/>
  <c r="BA872" i="9" l="1"/>
  <c r="BB872" i="9"/>
  <c r="BB873" i="9" l="1"/>
  <c r="BA873" i="9"/>
  <c r="BA874" i="9" l="1"/>
  <c r="BB874" i="9"/>
  <c r="BB875" i="9" l="1"/>
  <c r="BA875" i="9"/>
  <c r="BA876" i="9" l="1"/>
  <c r="BB876" i="9"/>
  <c r="BB877" i="9" l="1"/>
  <c r="BA877" i="9"/>
  <c r="BA878" i="9" l="1"/>
  <c r="BB878" i="9"/>
  <c r="BB879" i="9" l="1"/>
  <c r="BA879" i="9"/>
  <c r="BA880" i="9" l="1"/>
  <c r="BB880" i="9"/>
  <c r="BB881" i="9" l="1"/>
  <c r="BA881" i="9"/>
  <c r="BA882" i="9" l="1"/>
  <c r="BB882" i="9"/>
  <c r="BB883" i="9" l="1"/>
  <c r="BA883" i="9"/>
  <c r="BA884" i="9" l="1"/>
  <c r="BB884" i="9"/>
  <c r="BB885" i="9" l="1"/>
  <c r="BA885" i="9"/>
  <c r="BA886" i="9" l="1"/>
  <c r="BB886" i="9"/>
  <c r="BB887" i="9" l="1"/>
  <c r="BA887" i="9"/>
  <c r="BA888" i="9" l="1"/>
  <c r="BB888" i="9"/>
  <c r="BB889" i="9" l="1"/>
  <c r="BA889" i="9"/>
  <c r="BA890" i="9" l="1"/>
  <c r="BB890" i="9"/>
  <c r="BB891" i="9" l="1"/>
  <c r="BA891" i="9"/>
  <c r="BA892" i="9" l="1"/>
  <c r="BB892" i="9"/>
  <c r="BB893" i="9" l="1"/>
  <c r="BA893" i="9"/>
  <c r="BA894" i="9" l="1"/>
  <c r="BB894" i="9"/>
  <c r="BB895" i="9" l="1"/>
  <c r="BA895" i="9"/>
  <c r="BA896" i="9" l="1"/>
  <c r="BB896" i="9"/>
  <c r="BB897" i="9" l="1"/>
  <c r="BA897" i="9"/>
  <c r="BA898" i="9" l="1"/>
  <c r="BB898" i="9"/>
  <c r="BB899" i="9" l="1"/>
  <c r="BA899" i="9"/>
  <c r="BA900" i="9" l="1"/>
  <c r="BB900" i="9"/>
  <c r="BB901" i="9" l="1"/>
  <c r="BA901" i="9"/>
  <c r="BA902" i="9" l="1"/>
  <c r="BB902" i="9"/>
  <c r="BB903" i="9" l="1"/>
  <c r="BA903" i="9"/>
  <c r="BA904" i="9" l="1"/>
  <c r="BB904" i="9"/>
  <c r="BB905" i="9" l="1"/>
  <c r="BA905" i="9"/>
  <c r="BA906" i="9" l="1"/>
  <c r="BB906" i="9"/>
  <c r="BB907" i="9" l="1"/>
  <c r="BA907" i="9"/>
  <c r="BA908" i="9" l="1"/>
  <c r="BB908" i="9"/>
  <c r="BB909" i="9" l="1"/>
  <c r="BA909" i="9"/>
  <c r="BA910" i="9" l="1"/>
  <c r="BB910" i="9"/>
  <c r="BB911" i="9" l="1"/>
  <c r="BA911" i="9"/>
  <c r="BA912" i="9" l="1"/>
  <c r="BB912" i="9"/>
  <c r="BB913" i="9" l="1"/>
  <c r="BA913" i="9"/>
  <c r="BA914" i="9" l="1"/>
  <c r="BB914" i="9"/>
  <c r="BB915" i="9" l="1"/>
  <c r="BA915" i="9"/>
  <c r="BA916" i="9" l="1"/>
  <c r="BB916" i="9"/>
  <c r="BB917" i="9" l="1"/>
  <c r="BA917" i="9"/>
  <c r="BA918" i="9" l="1"/>
  <c r="BB918" i="9"/>
  <c r="BB919" i="9" l="1"/>
  <c r="BA919" i="9"/>
  <c r="BA920" i="9" l="1"/>
  <c r="BB920" i="9"/>
  <c r="BB921" i="9" l="1"/>
  <c r="BA921" i="9"/>
  <c r="BA922" i="9" l="1"/>
  <c r="BB922" i="9"/>
  <c r="BB923" i="9" l="1"/>
  <c r="BA923" i="9"/>
  <c r="BA924" i="9" l="1"/>
  <c r="BB924" i="9"/>
  <c r="BB925" i="9" l="1"/>
  <c r="BA925" i="9"/>
  <c r="BA926" i="9" l="1"/>
  <c r="BB926" i="9"/>
  <c r="BB927" i="9" l="1"/>
  <c r="BA927" i="9"/>
  <c r="BA928" i="9" l="1"/>
  <c r="BB928" i="9"/>
  <c r="BB929" i="9" l="1"/>
  <c r="BA929" i="9"/>
  <c r="BA930" i="9" l="1"/>
  <c r="BB930" i="9"/>
  <c r="BB931" i="9" l="1"/>
  <c r="BA931" i="9"/>
  <c r="BA932" i="9" l="1"/>
  <c r="BB932" i="9"/>
  <c r="BB933" i="9" l="1"/>
  <c r="BA933" i="9"/>
  <c r="BA934" i="9" l="1"/>
  <c r="BB934" i="9"/>
  <c r="BB935" i="9" l="1"/>
  <c r="BA935" i="9"/>
  <c r="BA936" i="9" l="1"/>
  <c r="BB936" i="9"/>
  <c r="BB937" i="9" l="1"/>
  <c r="BA937" i="9"/>
  <c r="BA938" i="9" l="1"/>
  <c r="BB938" i="9"/>
  <c r="BB939" i="9" l="1"/>
  <c r="BA939" i="9"/>
  <c r="BA940" i="9" l="1"/>
  <c r="BB940" i="9"/>
  <c r="BB941" i="9" l="1"/>
  <c r="BA941" i="9"/>
  <c r="BA942" i="9" l="1"/>
  <c r="BB942" i="9"/>
  <c r="BB943" i="9" l="1"/>
  <c r="BA943" i="9"/>
  <c r="BA944" i="9" l="1"/>
  <c r="BB944" i="9"/>
  <c r="BB945" i="9" l="1"/>
  <c r="BA945" i="9"/>
  <c r="BA946" i="9" l="1"/>
  <c r="BB946" i="9"/>
  <c r="BB947" i="9" l="1"/>
  <c r="BA947" i="9"/>
  <c r="BA948" i="9" l="1"/>
  <c r="BB948" i="9"/>
  <c r="BB949" i="9" l="1"/>
  <c r="BA949" i="9"/>
  <c r="BA950" i="9" l="1"/>
  <c r="BB950" i="9"/>
  <c r="BB951" i="9" l="1"/>
  <c r="BA951" i="9"/>
  <c r="BA952" i="9" l="1"/>
  <c r="BB952" i="9"/>
  <c r="BB953" i="9" l="1"/>
  <c r="BA953" i="9"/>
  <c r="BA954" i="9" l="1"/>
  <c r="BB954" i="9"/>
  <c r="BB955" i="9" l="1"/>
  <c r="BA955" i="9"/>
  <c r="BA956" i="9" l="1"/>
  <c r="BB956" i="9"/>
  <c r="BB957" i="9" l="1"/>
  <c r="BA957" i="9"/>
  <c r="BA958" i="9" l="1"/>
  <c r="BB958" i="9"/>
  <c r="BB959" i="9" l="1"/>
  <c r="BA959" i="9"/>
  <c r="BA960" i="9" l="1"/>
  <c r="BB960" i="9"/>
  <c r="BB961" i="9" l="1"/>
  <c r="BA961" i="9"/>
  <c r="BA962" i="9" l="1"/>
  <c r="BB962" i="9"/>
  <c r="BB963" i="9" l="1"/>
  <c r="BA963" i="9"/>
  <c r="BA964" i="9" l="1"/>
  <c r="BB964" i="9"/>
  <c r="BB965" i="9" l="1"/>
  <c r="BA965" i="9"/>
  <c r="BA966" i="9" l="1"/>
  <c r="BB966" i="9"/>
  <c r="BB967" i="9" l="1"/>
  <c r="BA967" i="9"/>
  <c r="BA968" i="9" l="1"/>
  <c r="BB968" i="9"/>
  <c r="BB969" i="9" l="1"/>
  <c r="BA969" i="9"/>
  <c r="BA970" i="9" l="1"/>
  <c r="BB970" i="9"/>
  <c r="BB971" i="9" l="1"/>
  <c r="BA971" i="9"/>
  <c r="BA972" i="9" l="1"/>
  <c r="BB972" i="9"/>
  <c r="BB973" i="9" l="1"/>
  <c r="BA973" i="9"/>
  <c r="BA974" i="9" l="1"/>
  <c r="BB974" i="9"/>
  <c r="BB975" i="9" l="1"/>
  <c r="BA975" i="9"/>
  <c r="BA976" i="9" l="1"/>
  <c r="BB976" i="9"/>
  <c r="BB977" i="9" l="1"/>
  <c r="BA977" i="9"/>
  <c r="BA978" i="9" l="1"/>
  <c r="BB978" i="9"/>
  <c r="BB979" i="9" l="1"/>
  <c r="BA979" i="9"/>
  <c r="BA980" i="9" l="1"/>
  <c r="BB980" i="9"/>
  <c r="BB981" i="9" l="1"/>
  <c r="BA981" i="9"/>
  <c r="BA982" i="9" l="1"/>
  <c r="BB982" i="9"/>
  <c r="BB983" i="9" l="1"/>
  <c r="BA983" i="9"/>
  <c r="BA984" i="9" l="1"/>
  <c r="BB984" i="9"/>
  <c r="BB985" i="9" l="1"/>
  <c r="BA985" i="9"/>
  <c r="BA986" i="9" l="1"/>
  <c r="BB986" i="9"/>
  <c r="BB987" i="9" l="1"/>
  <c r="BA987" i="9"/>
  <c r="BA988" i="9" l="1"/>
  <c r="BB988" i="9"/>
  <c r="BB989" i="9" l="1"/>
  <c r="BA989" i="9"/>
  <c r="BA990" i="9" l="1"/>
  <c r="BB990" i="9"/>
  <c r="BB991" i="9" l="1"/>
  <c r="BA991" i="9"/>
  <c r="BA992" i="9" l="1"/>
  <c r="BB992" i="9"/>
  <c r="BB993" i="9" l="1"/>
  <c r="BA993" i="9"/>
  <c r="BA994" i="9" l="1"/>
  <c r="BB994" i="9"/>
  <c r="BB995" i="9" l="1"/>
  <c r="BA995" i="9"/>
  <c r="BA996" i="9" l="1"/>
  <c r="BB996" i="9"/>
  <c r="BB997" i="9" l="1"/>
  <c r="BA997" i="9"/>
  <c r="BA998" i="9" l="1"/>
  <c r="BB998" i="9"/>
  <c r="BB999" i="9" l="1"/>
  <c r="BA999" i="9"/>
  <c r="BA1000" i="9" l="1"/>
  <c r="BB1000" i="9"/>
  <c r="BB1001" i="9" l="1"/>
  <c r="BD1000" i="9"/>
  <c r="BA1001" i="9"/>
  <c r="BC1000" i="9"/>
  <c r="BC5" i="9" l="1"/>
  <c r="BC1001" i="9"/>
  <c r="BC6" i="9"/>
  <c r="BC7" i="9"/>
  <c r="BC8" i="9"/>
  <c r="BC9" i="9"/>
  <c r="BC10" i="9"/>
  <c r="BE10" i="9" s="1"/>
  <c r="BC11" i="9"/>
  <c r="BC12" i="9"/>
  <c r="BC13" i="9"/>
  <c r="BC14" i="9"/>
  <c r="BC15" i="9"/>
  <c r="BC16" i="9"/>
  <c r="BC17" i="9"/>
  <c r="BC18" i="9"/>
  <c r="BE18" i="9" s="1"/>
  <c r="BC19" i="9"/>
  <c r="BC20" i="9"/>
  <c r="BC21" i="9"/>
  <c r="BC22" i="9"/>
  <c r="BC23" i="9"/>
  <c r="BC24" i="9"/>
  <c r="BC25" i="9"/>
  <c r="BC26" i="9"/>
  <c r="BE26" i="9" s="1"/>
  <c r="BC27" i="9"/>
  <c r="BC28" i="9"/>
  <c r="BC29" i="9"/>
  <c r="BC30" i="9"/>
  <c r="BC31" i="9"/>
  <c r="BC32" i="9"/>
  <c r="BC33" i="9"/>
  <c r="BC34" i="9"/>
  <c r="BE34" i="9" s="1"/>
  <c r="BC35" i="9"/>
  <c r="BC36" i="9"/>
  <c r="BC37" i="9"/>
  <c r="BC38" i="9"/>
  <c r="BC39" i="9"/>
  <c r="BC40" i="9"/>
  <c r="BC41" i="9"/>
  <c r="BC42" i="9"/>
  <c r="BE42" i="9" s="1"/>
  <c r="BC43" i="9"/>
  <c r="BC44" i="9"/>
  <c r="BC45" i="9"/>
  <c r="BC46" i="9"/>
  <c r="BC47" i="9"/>
  <c r="BC48" i="9"/>
  <c r="BC49" i="9"/>
  <c r="BC50" i="9"/>
  <c r="BE50" i="9" s="1"/>
  <c r="BC51" i="9"/>
  <c r="BC52" i="9"/>
  <c r="BC53" i="9"/>
  <c r="BC54" i="9"/>
  <c r="BC55" i="9"/>
  <c r="BC56" i="9"/>
  <c r="BC57" i="9"/>
  <c r="BC58" i="9"/>
  <c r="BE58" i="9" s="1"/>
  <c r="BC59" i="9"/>
  <c r="BC60" i="9"/>
  <c r="BC61" i="9"/>
  <c r="BC62" i="9"/>
  <c r="BC63" i="9"/>
  <c r="BC64" i="9"/>
  <c r="BC65" i="9"/>
  <c r="BC66" i="9"/>
  <c r="BE66" i="9" s="1"/>
  <c r="BC67" i="9"/>
  <c r="BC68" i="9"/>
  <c r="BC69" i="9"/>
  <c r="BC70" i="9"/>
  <c r="BC71" i="9"/>
  <c r="BC72" i="9"/>
  <c r="BC73" i="9"/>
  <c r="BC74" i="9"/>
  <c r="BE74" i="9" s="1"/>
  <c r="BC75" i="9"/>
  <c r="BC76" i="9"/>
  <c r="BC77" i="9"/>
  <c r="BC78" i="9"/>
  <c r="BC79" i="9"/>
  <c r="BC80" i="9"/>
  <c r="BC81" i="9"/>
  <c r="BC82" i="9"/>
  <c r="BE82" i="9" s="1"/>
  <c r="BC83" i="9"/>
  <c r="BC84" i="9"/>
  <c r="BC85" i="9"/>
  <c r="BC86" i="9"/>
  <c r="BC87" i="9"/>
  <c r="BC88" i="9"/>
  <c r="BC89" i="9"/>
  <c r="BC90" i="9"/>
  <c r="BE90" i="9" s="1"/>
  <c r="BC91" i="9"/>
  <c r="BC92" i="9"/>
  <c r="BC93" i="9"/>
  <c r="BC94" i="9"/>
  <c r="BC95" i="9"/>
  <c r="BC96" i="9"/>
  <c r="BC97" i="9"/>
  <c r="BC98" i="9"/>
  <c r="BE98" i="9" s="1"/>
  <c r="BC99" i="9"/>
  <c r="BC100" i="9"/>
  <c r="BC101" i="9"/>
  <c r="BC102" i="9"/>
  <c r="BC103" i="9"/>
  <c r="BC104" i="9"/>
  <c r="BC105" i="9"/>
  <c r="BC106" i="9"/>
  <c r="BE106" i="9" s="1"/>
  <c r="BC107" i="9"/>
  <c r="BC108" i="9"/>
  <c r="BC109" i="9"/>
  <c r="BC110" i="9"/>
  <c r="BC111" i="9"/>
  <c r="BC112" i="9"/>
  <c r="BC113" i="9"/>
  <c r="BC114" i="9"/>
  <c r="BE114" i="9" s="1"/>
  <c r="BC115" i="9"/>
  <c r="BC116" i="9"/>
  <c r="BC117" i="9"/>
  <c r="BC118" i="9"/>
  <c r="BC119" i="9"/>
  <c r="BC120" i="9"/>
  <c r="BC121" i="9"/>
  <c r="BC122" i="9"/>
  <c r="BE122" i="9" s="1"/>
  <c r="BC123" i="9"/>
  <c r="BC124" i="9"/>
  <c r="BC125" i="9"/>
  <c r="BC126" i="9"/>
  <c r="BC127" i="9"/>
  <c r="BC128" i="9"/>
  <c r="BC129" i="9"/>
  <c r="BC130" i="9"/>
  <c r="BE130" i="9" s="1"/>
  <c r="BC131" i="9"/>
  <c r="BC132" i="9"/>
  <c r="BC133" i="9"/>
  <c r="BC134" i="9"/>
  <c r="BC135" i="9"/>
  <c r="BC136" i="9"/>
  <c r="BC137" i="9"/>
  <c r="BC138" i="9"/>
  <c r="BE138" i="9" s="1"/>
  <c r="BC139" i="9"/>
  <c r="BC140" i="9"/>
  <c r="BC141" i="9"/>
  <c r="BC142" i="9"/>
  <c r="BC143" i="9"/>
  <c r="BC144" i="9"/>
  <c r="BC145" i="9"/>
  <c r="BC146" i="9"/>
  <c r="BE146" i="9" s="1"/>
  <c r="BC147" i="9"/>
  <c r="BC148" i="9"/>
  <c r="BC149" i="9"/>
  <c r="BC150" i="9"/>
  <c r="BC151" i="9"/>
  <c r="BC152" i="9"/>
  <c r="BC153" i="9"/>
  <c r="BC154" i="9"/>
  <c r="BE154" i="9" s="1"/>
  <c r="BC155" i="9"/>
  <c r="BC156" i="9"/>
  <c r="BC157" i="9"/>
  <c r="BC158" i="9"/>
  <c r="BC159" i="9"/>
  <c r="BC160" i="9"/>
  <c r="BC161" i="9"/>
  <c r="BC162" i="9"/>
  <c r="BE162" i="9" s="1"/>
  <c r="BC163" i="9"/>
  <c r="BC164" i="9"/>
  <c r="BC165" i="9"/>
  <c r="BC166" i="9"/>
  <c r="BC167" i="9"/>
  <c r="BC168" i="9"/>
  <c r="BC169" i="9"/>
  <c r="BC170" i="9"/>
  <c r="BE170" i="9" s="1"/>
  <c r="BC171" i="9"/>
  <c r="BC172" i="9"/>
  <c r="BC173" i="9"/>
  <c r="BC174" i="9"/>
  <c r="BC175" i="9"/>
  <c r="BC176" i="9"/>
  <c r="BC177" i="9"/>
  <c r="BC178" i="9"/>
  <c r="BE178" i="9" s="1"/>
  <c r="BC179" i="9"/>
  <c r="BC180" i="9"/>
  <c r="BC181" i="9"/>
  <c r="BC182" i="9"/>
  <c r="BC183" i="9"/>
  <c r="BC184" i="9"/>
  <c r="BC185" i="9"/>
  <c r="BC186" i="9"/>
  <c r="BE186" i="9" s="1"/>
  <c r="BC187" i="9"/>
  <c r="BC188" i="9"/>
  <c r="BC189" i="9"/>
  <c r="BC190" i="9"/>
  <c r="BC191" i="9"/>
  <c r="BC192" i="9"/>
  <c r="BC193" i="9"/>
  <c r="BC194" i="9"/>
  <c r="BE194" i="9" s="1"/>
  <c r="BC195" i="9"/>
  <c r="BC196" i="9"/>
  <c r="BC197" i="9"/>
  <c r="BC198" i="9"/>
  <c r="BC199" i="9"/>
  <c r="BC200" i="9"/>
  <c r="BC201" i="9"/>
  <c r="BC202" i="9"/>
  <c r="BE202" i="9" s="1"/>
  <c r="BC203" i="9"/>
  <c r="BC204" i="9"/>
  <c r="BC205" i="9"/>
  <c r="BC206" i="9"/>
  <c r="BC207" i="9"/>
  <c r="BC208" i="9"/>
  <c r="BC209" i="9"/>
  <c r="BC210" i="9"/>
  <c r="BE210" i="9" s="1"/>
  <c r="BC211" i="9"/>
  <c r="BC212" i="9"/>
  <c r="BC213" i="9"/>
  <c r="BC214" i="9"/>
  <c r="BC215" i="9"/>
  <c r="BC216" i="9"/>
  <c r="BC217" i="9"/>
  <c r="BC218" i="9"/>
  <c r="BE218" i="9" s="1"/>
  <c r="BC219" i="9"/>
  <c r="BC220" i="9"/>
  <c r="BC221" i="9"/>
  <c r="BC222" i="9"/>
  <c r="BC223" i="9"/>
  <c r="BC224" i="9"/>
  <c r="BC225" i="9"/>
  <c r="BC226" i="9"/>
  <c r="BE226" i="9" s="1"/>
  <c r="BC227" i="9"/>
  <c r="BC228" i="9"/>
  <c r="BC229" i="9"/>
  <c r="BC230" i="9"/>
  <c r="BC231" i="9"/>
  <c r="BC232" i="9"/>
  <c r="BC233" i="9"/>
  <c r="BC234" i="9"/>
  <c r="BE234" i="9" s="1"/>
  <c r="BC235" i="9"/>
  <c r="BC236" i="9"/>
  <c r="BC237" i="9"/>
  <c r="BC238" i="9"/>
  <c r="BC239" i="9"/>
  <c r="BC240" i="9"/>
  <c r="BC241" i="9"/>
  <c r="BC242" i="9"/>
  <c r="BE242" i="9" s="1"/>
  <c r="BC243" i="9"/>
  <c r="BC244" i="9"/>
  <c r="BC245" i="9"/>
  <c r="BC246" i="9"/>
  <c r="BC247" i="9"/>
  <c r="BC248" i="9"/>
  <c r="BC249" i="9"/>
  <c r="BC250" i="9"/>
  <c r="BE250" i="9" s="1"/>
  <c r="BC251" i="9"/>
  <c r="BC252" i="9"/>
  <c r="BC253" i="9"/>
  <c r="BC254" i="9"/>
  <c r="BC255" i="9"/>
  <c r="BC256" i="9"/>
  <c r="BC257" i="9"/>
  <c r="BC258" i="9"/>
  <c r="BE258" i="9" s="1"/>
  <c r="BC259" i="9"/>
  <c r="BC260" i="9"/>
  <c r="BC261" i="9"/>
  <c r="BC262" i="9"/>
  <c r="BC263" i="9"/>
  <c r="BC264" i="9"/>
  <c r="BC265" i="9"/>
  <c r="BC266" i="9"/>
  <c r="BE266" i="9" s="1"/>
  <c r="BC267" i="9"/>
  <c r="BC268" i="9"/>
  <c r="BC269" i="9"/>
  <c r="BC270" i="9"/>
  <c r="BC271" i="9"/>
  <c r="BC272" i="9"/>
  <c r="BC273" i="9"/>
  <c r="BC274" i="9"/>
  <c r="BE274" i="9" s="1"/>
  <c r="BC275" i="9"/>
  <c r="BC276" i="9"/>
  <c r="BC277" i="9"/>
  <c r="BC278" i="9"/>
  <c r="BC279" i="9"/>
  <c r="BC280" i="9"/>
  <c r="BC281" i="9"/>
  <c r="BC282" i="9"/>
  <c r="BE282" i="9" s="1"/>
  <c r="BC283" i="9"/>
  <c r="BC284" i="9"/>
  <c r="BC285" i="9"/>
  <c r="BC286" i="9"/>
  <c r="BC287" i="9"/>
  <c r="BC288" i="9"/>
  <c r="BC289" i="9"/>
  <c r="BC290" i="9"/>
  <c r="BE290" i="9" s="1"/>
  <c r="BC291" i="9"/>
  <c r="BC292" i="9"/>
  <c r="BC293" i="9"/>
  <c r="BC294" i="9"/>
  <c r="BC295" i="9"/>
  <c r="BC296" i="9"/>
  <c r="BC297" i="9"/>
  <c r="BC298" i="9"/>
  <c r="BE298" i="9" s="1"/>
  <c r="BC299" i="9"/>
  <c r="BC300" i="9"/>
  <c r="BC301" i="9"/>
  <c r="BC302" i="9"/>
  <c r="BC303" i="9"/>
  <c r="BC304" i="9"/>
  <c r="BC305" i="9"/>
  <c r="BC306" i="9"/>
  <c r="BE306" i="9" s="1"/>
  <c r="BC307" i="9"/>
  <c r="BC308" i="9"/>
  <c r="BC309" i="9"/>
  <c r="BC310" i="9"/>
  <c r="BC311" i="9"/>
  <c r="BC312" i="9"/>
  <c r="BC313" i="9"/>
  <c r="BC314" i="9"/>
  <c r="BE314" i="9" s="1"/>
  <c r="BC315" i="9"/>
  <c r="BC316" i="9"/>
  <c r="BC317" i="9"/>
  <c r="BC318" i="9"/>
  <c r="BC319" i="9"/>
  <c r="BC320" i="9"/>
  <c r="BC321" i="9"/>
  <c r="BC322" i="9"/>
  <c r="BE322" i="9" s="1"/>
  <c r="BC323" i="9"/>
  <c r="BC324" i="9"/>
  <c r="BC325" i="9"/>
  <c r="BC326" i="9"/>
  <c r="BC327" i="9"/>
  <c r="BC328" i="9"/>
  <c r="BC329" i="9"/>
  <c r="BC330" i="9"/>
  <c r="BE330" i="9" s="1"/>
  <c r="BC331" i="9"/>
  <c r="BC332" i="9"/>
  <c r="BC333" i="9"/>
  <c r="BC334" i="9"/>
  <c r="BC335" i="9"/>
  <c r="BC336" i="9"/>
  <c r="BC337" i="9"/>
  <c r="BC338" i="9"/>
  <c r="BE338" i="9" s="1"/>
  <c r="BC339" i="9"/>
  <c r="BC340" i="9"/>
  <c r="BC341" i="9"/>
  <c r="BC342" i="9"/>
  <c r="BC343" i="9"/>
  <c r="BC344" i="9"/>
  <c r="BC345" i="9"/>
  <c r="BC346" i="9"/>
  <c r="BE346" i="9" s="1"/>
  <c r="BC347" i="9"/>
  <c r="BC348" i="9"/>
  <c r="BC349" i="9"/>
  <c r="BC350" i="9"/>
  <c r="BC351" i="9"/>
  <c r="BC352" i="9"/>
  <c r="BC353" i="9"/>
  <c r="BC354" i="9"/>
  <c r="BE354" i="9" s="1"/>
  <c r="BC355" i="9"/>
  <c r="BC356" i="9"/>
  <c r="BC357" i="9"/>
  <c r="BC358" i="9"/>
  <c r="BC359" i="9"/>
  <c r="BC360" i="9"/>
  <c r="BC361" i="9"/>
  <c r="BC362" i="9"/>
  <c r="BE362" i="9" s="1"/>
  <c r="BC363" i="9"/>
  <c r="BC364" i="9"/>
  <c r="BC365" i="9"/>
  <c r="BC366" i="9"/>
  <c r="BC367" i="9"/>
  <c r="BC368" i="9"/>
  <c r="BC369" i="9"/>
  <c r="BC370" i="9"/>
  <c r="BE370" i="9" s="1"/>
  <c r="BC371" i="9"/>
  <c r="BC372" i="9"/>
  <c r="BC373" i="9"/>
  <c r="BC374" i="9"/>
  <c r="BC375" i="9"/>
  <c r="BC376" i="9"/>
  <c r="BC377" i="9"/>
  <c r="BC378" i="9"/>
  <c r="BE378" i="9" s="1"/>
  <c r="BC379" i="9"/>
  <c r="BC380" i="9"/>
  <c r="BC381" i="9"/>
  <c r="BC382" i="9"/>
  <c r="BC383" i="9"/>
  <c r="BC384" i="9"/>
  <c r="BC385" i="9"/>
  <c r="BC386" i="9"/>
  <c r="BE386" i="9" s="1"/>
  <c r="BC387" i="9"/>
  <c r="BC388" i="9"/>
  <c r="BC389" i="9"/>
  <c r="BC390" i="9"/>
  <c r="BC391" i="9"/>
  <c r="BC392" i="9"/>
  <c r="BC393" i="9"/>
  <c r="BC394" i="9"/>
  <c r="BE394" i="9" s="1"/>
  <c r="BC395" i="9"/>
  <c r="BC396" i="9"/>
  <c r="BC397" i="9"/>
  <c r="BC398" i="9"/>
  <c r="BC399" i="9"/>
  <c r="BC400" i="9"/>
  <c r="BC401" i="9"/>
  <c r="BC402" i="9"/>
  <c r="BE402" i="9" s="1"/>
  <c r="BC403" i="9"/>
  <c r="BC404" i="9"/>
  <c r="BC405" i="9"/>
  <c r="BC406" i="9"/>
  <c r="BC407" i="9"/>
  <c r="BC408" i="9"/>
  <c r="BC409" i="9"/>
  <c r="BC410" i="9"/>
  <c r="BE410" i="9" s="1"/>
  <c r="BC411" i="9"/>
  <c r="BC412" i="9"/>
  <c r="BC413" i="9"/>
  <c r="BC414" i="9"/>
  <c r="BC415" i="9"/>
  <c r="BC416" i="9"/>
  <c r="BC417" i="9"/>
  <c r="BC418" i="9"/>
  <c r="BE418" i="9" s="1"/>
  <c r="BC419" i="9"/>
  <c r="BC420" i="9"/>
  <c r="BC421" i="9"/>
  <c r="BC422" i="9"/>
  <c r="BC423" i="9"/>
  <c r="BC424" i="9"/>
  <c r="BC425" i="9"/>
  <c r="BC426" i="9"/>
  <c r="BE426" i="9" s="1"/>
  <c r="BC427" i="9"/>
  <c r="BC428" i="9"/>
  <c r="BC429" i="9"/>
  <c r="BC430" i="9"/>
  <c r="BC431" i="9"/>
  <c r="BC432" i="9"/>
  <c r="BC433" i="9"/>
  <c r="BC434" i="9"/>
  <c r="BE434" i="9" s="1"/>
  <c r="BC435" i="9"/>
  <c r="BC436" i="9"/>
  <c r="BC437" i="9"/>
  <c r="BC438" i="9"/>
  <c r="BC439" i="9"/>
  <c r="BC440" i="9"/>
  <c r="BC441" i="9"/>
  <c r="BC442" i="9"/>
  <c r="BE442" i="9" s="1"/>
  <c r="BC443" i="9"/>
  <c r="BC444" i="9"/>
  <c r="BE444" i="9" s="1"/>
  <c r="BC445" i="9"/>
  <c r="BC446" i="9"/>
  <c r="BC447" i="9"/>
  <c r="BC448" i="9"/>
  <c r="BC449" i="9"/>
  <c r="BC450" i="9"/>
  <c r="BE450" i="9" s="1"/>
  <c r="BC451" i="9"/>
  <c r="BC452" i="9"/>
  <c r="BC453" i="9"/>
  <c r="BC454" i="9"/>
  <c r="BC455" i="9"/>
  <c r="BC456" i="9"/>
  <c r="BC457" i="9"/>
  <c r="BC458" i="9"/>
  <c r="BE458" i="9" s="1"/>
  <c r="BC459" i="9"/>
  <c r="BC460" i="9"/>
  <c r="BC461" i="9"/>
  <c r="BC462" i="9"/>
  <c r="BC463" i="9"/>
  <c r="BC464" i="9"/>
  <c r="BC465" i="9"/>
  <c r="BC466" i="9"/>
  <c r="BE466" i="9" s="1"/>
  <c r="BC467" i="9"/>
  <c r="BC468" i="9"/>
  <c r="BC469" i="9"/>
  <c r="BC470" i="9"/>
  <c r="BC471" i="9"/>
  <c r="BC472" i="9"/>
  <c r="BC473" i="9"/>
  <c r="BC474" i="9"/>
  <c r="BE474" i="9" s="1"/>
  <c r="BC475" i="9"/>
  <c r="BC476" i="9"/>
  <c r="BE476" i="9" s="1"/>
  <c r="BC477" i="9"/>
  <c r="BC478" i="9"/>
  <c r="BC479" i="9"/>
  <c r="BC480" i="9"/>
  <c r="BC481" i="9"/>
  <c r="BC482" i="9"/>
  <c r="BE482" i="9" s="1"/>
  <c r="BC483" i="9"/>
  <c r="BC484" i="9"/>
  <c r="BC485" i="9"/>
  <c r="BC486" i="9"/>
  <c r="BC487" i="9"/>
  <c r="BC488" i="9"/>
  <c r="BC489" i="9"/>
  <c r="BC490" i="9"/>
  <c r="BE490" i="9" s="1"/>
  <c r="BC491" i="9"/>
  <c r="BC492" i="9"/>
  <c r="BE492" i="9" s="1"/>
  <c r="BC493" i="9"/>
  <c r="BC494" i="9"/>
  <c r="BC495" i="9"/>
  <c r="BC496" i="9"/>
  <c r="BC497" i="9"/>
  <c r="BC498" i="9"/>
  <c r="BE498" i="9" s="1"/>
  <c r="BC499" i="9"/>
  <c r="BC500" i="9"/>
  <c r="BC501" i="9"/>
  <c r="BC502" i="9"/>
  <c r="BC503" i="9"/>
  <c r="BC504" i="9"/>
  <c r="BC505" i="9"/>
  <c r="BC506" i="9"/>
  <c r="BE506" i="9" s="1"/>
  <c r="BC507" i="9"/>
  <c r="BC508" i="9"/>
  <c r="BE508" i="9" s="1"/>
  <c r="BC509" i="9"/>
  <c r="BC510" i="9"/>
  <c r="BC511" i="9"/>
  <c r="BC512" i="9"/>
  <c r="BC513" i="9"/>
  <c r="BC514" i="9"/>
  <c r="BE514" i="9" s="1"/>
  <c r="BC515" i="9"/>
  <c r="BC516" i="9"/>
  <c r="BC517" i="9"/>
  <c r="BC518" i="9"/>
  <c r="BC519" i="9"/>
  <c r="BC520" i="9"/>
  <c r="BC521" i="9"/>
  <c r="BC522" i="9"/>
  <c r="BE522" i="9" s="1"/>
  <c r="BC523" i="9"/>
  <c r="BC524" i="9"/>
  <c r="BE524" i="9" s="1"/>
  <c r="BC525" i="9"/>
  <c r="BC526" i="9"/>
  <c r="BC527" i="9"/>
  <c r="BC528" i="9"/>
  <c r="BC529" i="9"/>
  <c r="BC530" i="9"/>
  <c r="BE530" i="9" s="1"/>
  <c r="BC531" i="9"/>
  <c r="BC532" i="9"/>
  <c r="BC533" i="9"/>
  <c r="BC534" i="9"/>
  <c r="BC535" i="9"/>
  <c r="BC536" i="9"/>
  <c r="BC537" i="9"/>
  <c r="BC538" i="9"/>
  <c r="BE538" i="9" s="1"/>
  <c r="BC539" i="9"/>
  <c r="BC540" i="9"/>
  <c r="BE540" i="9" s="1"/>
  <c r="BC541" i="9"/>
  <c r="BC542" i="9"/>
  <c r="BC543" i="9"/>
  <c r="BC544" i="9"/>
  <c r="BC545" i="9"/>
  <c r="BC546" i="9"/>
  <c r="BE546" i="9" s="1"/>
  <c r="BC547" i="9"/>
  <c r="BC548" i="9"/>
  <c r="BC549" i="9"/>
  <c r="BC550" i="9"/>
  <c r="BC551" i="9"/>
  <c r="BC552" i="9"/>
  <c r="BC553" i="9"/>
  <c r="BC554" i="9"/>
  <c r="BE554" i="9" s="1"/>
  <c r="BC555" i="9"/>
  <c r="BC556" i="9"/>
  <c r="BE556" i="9" s="1"/>
  <c r="BC557" i="9"/>
  <c r="BC558" i="9"/>
  <c r="BC559" i="9"/>
  <c r="BC560" i="9"/>
  <c r="BC561" i="9"/>
  <c r="BC562" i="9"/>
  <c r="BE562" i="9" s="1"/>
  <c r="BC563" i="9"/>
  <c r="BC564" i="9"/>
  <c r="BC565" i="9"/>
  <c r="BC566" i="9"/>
  <c r="BC567" i="9"/>
  <c r="BC568" i="9"/>
  <c r="BC569" i="9"/>
  <c r="BC570" i="9"/>
  <c r="BE570" i="9" s="1"/>
  <c r="BC571" i="9"/>
  <c r="BC572" i="9"/>
  <c r="BE572" i="9" s="1"/>
  <c r="BC573" i="9"/>
  <c r="BC574" i="9"/>
  <c r="BC575" i="9"/>
  <c r="BC576" i="9"/>
  <c r="BC577" i="9"/>
  <c r="BC578" i="9"/>
  <c r="BE578" i="9" s="1"/>
  <c r="BC579" i="9"/>
  <c r="BC580" i="9"/>
  <c r="BC581" i="9"/>
  <c r="BC582" i="9"/>
  <c r="BC583" i="9"/>
  <c r="BC584" i="9"/>
  <c r="BC585" i="9"/>
  <c r="BC586" i="9"/>
  <c r="BE586" i="9" s="1"/>
  <c r="BC587" i="9"/>
  <c r="BC588" i="9"/>
  <c r="BE588" i="9" s="1"/>
  <c r="BC589" i="9"/>
  <c r="BC590" i="9"/>
  <c r="BC591" i="9"/>
  <c r="BC592" i="9"/>
  <c r="BC593" i="9"/>
  <c r="BC594" i="9"/>
  <c r="BE594" i="9" s="1"/>
  <c r="BC595" i="9"/>
  <c r="BC596" i="9"/>
  <c r="BC597" i="9"/>
  <c r="BC598" i="9"/>
  <c r="BC599" i="9"/>
  <c r="BC600" i="9"/>
  <c r="BC601" i="9"/>
  <c r="BC602" i="9"/>
  <c r="BE602" i="9" s="1"/>
  <c r="BC603" i="9"/>
  <c r="BC604" i="9"/>
  <c r="BE604" i="9" s="1"/>
  <c r="BC605" i="9"/>
  <c r="BC606" i="9"/>
  <c r="BC607" i="9"/>
  <c r="BC608" i="9"/>
  <c r="BC609" i="9"/>
  <c r="BC610" i="9"/>
  <c r="BE610" i="9" s="1"/>
  <c r="BC611" i="9"/>
  <c r="BC612" i="9"/>
  <c r="BE612" i="9" s="1"/>
  <c r="BC613" i="9"/>
  <c r="BC614" i="9"/>
  <c r="BC615" i="9"/>
  <c r="BC616" i="9"/>
  <c r="BC617" i="9"/>
  <c r="BC618" i="9"/>
  <c r="BE618" i="9" s="1"/>
  <c r="BC619" i="9"/>
  <c r="BC620" i="9"/>
  <c r="BE620" i="9" s="1"/>
  <c r="BC621" i="9"/>
  <c r="BC622" i="9"/>
  <c r="BC623" i="9"/>
  <c r="BC624" i="9"/>
  <c r="BC625" i="9"/>
  <c r="BC626" i="9"/>
  <c r="BE626" i="9" s="1"/>
  <c r="BC627" i="9"/>
  <c r="BC628" i="9"/>
  <c r="BE628" i="9" s="1"/>
  <c r="BC629" i="9"/>
  <c r="BC630" i="9"/>
  <c r="BC631" i="9"/>
  <c r="BC632" i="9"/>
  <c r="BC633" i="9"/>
  <c r="BC634" i="9"/>
  <c r="BE634" i="9" s="1"/>
  <c r="BC635" i="9"/>
  <c r="BC636" i="9"/>
  <c r="BE636" i="9" s="1"/>
  <c r="BC637" i="9"/>
  <c r="BC638" i="9"/>
  <c r="BC639" i="9"/>
  <c r="BC640" i="9"/>
  <c r="BC641" i="9"/>
  <c r="BC642" i="9"/>
  <c r="BE642" i="9" s="1"/>
  <c r="BC643" i="9"/>
  <c r="BE643" i="9" s="1"/>
  <c r="BC644" i="9"/>
  <c r="BE644" i="9" s="1"/>
  <c r="BC645" i="9"/>
  <c r="BC646" i="9"/>
  <c r="BC647" i="9"/>
  <c r="BC648" i="9"/>
  <c r="BC649" i="9"/>
  <c r="BC650" i="9"/>
  <c r="BE650" i="9" s="1"/>
  <c r="BC651" i="9"/>
  <c r="BC652" i="9"/>
  <c r="BE652" i="9" s="1"/>
  <c r="BC653" i="9"/>
  <c r="BC654" i="9"/>
  <c r="BC655" i="9"/>
  <c r="BC656" i="9"/>
  <c r="BC657" i="9"/>
  <c r="BC658" i="9"/>
  <c r="BE658" i="9" s="1"/>
  <c r="BC659" i="9"/>
  <c r="BE659" i="9" s="1"/>
  <c r="BC660" i="9"/>
  <c r="BE660" i="9" s="1"/>
  <c r="BC661" i="9"/>
  <c r="BC662" i="9"/>
  <c r="BC663" i="9"/>
  <c r="BC664" i="9"/>
  <c r="BC665" i="9"/>
  <c r="BC666" i="9"/>
  <c r="BE666" i="9" s="1"/>
  <c r="BC667" i="9"/>
  <c r="BC668" i="9"/>
  <c r="BC669" i="9"/>
  <c r="BC670" i="9"/>
  <c r="BC671" i="9"/>
  <c r="BC672" i="9"/>
  <c r="BC673" i="9"/>
  <c r="BC674" i="9"/>
  <c r="BE674" i="9" s="1"/>
  <c r="BC675" i="9"/>
  <c r="BE675" i="9" s="1"/>
  <c r="BC676" i="9"/>
  <c r="BE676" i="9" s="1"/>
  <c r="BC677" i="9"/>
  <c r="BC678" i="9"/>
  <c r="BC679" i="9"/>
  <c r="BC680" i="9"/>
  <c r="BC681" i="9"/>
  <c r="BC682" i="9"/>
  <c r="BE682" i="9" s="1"/>
  <c r="BC683" i="9"/>
  <c r="BC684" i="9"/>
  <c r="BE684" i="9" s="1"/>
  <c r="BC685" i="9"/>
  <c r="BC686" i="9"/>
  <c r="BC687" i="9"/>
  <c r="BC688" i="9"/>
  <c r="BC689" i="9"/>
  <c r="BC690" i="9"/>
  <c r="BE690" i="9" s="1"/>
  <c r="BC691" i="9"/>
  <c r="BE691" i="9" s="1"/>
  <c r="BC692" i="9"/>
  <c r="BE692" i="9" s="1"/>
  <c r="BC693" i="9"/>
  <c r="BC694" i="9"/>
  <c r="BC695" i="9"/>
  <c r="BC696" i="9"/>
  <c r="BC697" i="9"/>
  <c r="BC698" i="9"/>
  <c r="BE698" i="9" s="1"/>
  <c r="BC699" i="9"/>
  <c r="BE699" i="9" s="1"/>
  <c r="BC700" i="9"/>
  <c r="BE700" i="9" s="1"/>
  <c r="BC701" i="9"/>
  <c r="BC702" i="9"/>
  <c r="BC703" i="9"/>
  <c r="BC704" i="9"/>
  <c r="BC705" i="9"/>
  <c r="BC706" i="9"/>
  <c r="BE706" i="9" s="1"/>
  <c r="BC707" i="9"/>
  <c r="BE707" i="9" s="1"/>
  <c r="BC708" i="9"/>
  <c r="BE708" i="9" s="1"/>
  <c r="BC709" i="9"/>
  <c r="BC710" i="9"/>
  <c r="BC711" i="9"/>
  <c r="BC712" i="9"/>
  <c r="BC713" i="9"/>
  <c r="BC714" i="9"/>
  <c r="BE714" i="9" s="1"/>
  <c r="BC715" i="9"/>
  <c r="BE715" i="9" s="1"/>
  <c r="BC716" i="9"/>
  <c r="BE716" i="9" s="1"/>
  <c r="BC717" i="9"/>
  <c r="BC718" i="9"/>
  <c r="BC719" i="9"/>
  <c r="BC720" i="9"/>
  <c r="BC721" i="9"/>
  <c r="BC722" i="9"/>
  <c r="BE722" i="9" s="1"/>
  <c r="BC723" i="9"/>
  <c r="BE723" i="9" s="1"/>
  <c r="BC724" i="9"/>
  <c r="BE724" i="9" s="1"/>
  <c r="BC725" i="9"/>
  <c r="BC726" i="9"/>
  <c r="BC727" i="9"/>
  <c r="BC728" i="9"/>
  <c r="BC729" i="9"/>
  <c r="BC730" i="9"/>
  <c r="BE730" i="9" s="1"/>
  <c r="BC731" i="9"/>
  <c r="BE731" i="9" s="1"/>
  <c r="BC732" i="9"/>
  <c r="BE732" i="9" s="1"/>
  <c r="BC733" i="9"/>
  <c r="BC734" i="9"/>
  <c r="BC735" i="9"/>
  <c r="BC736" i="9"/>
  <c r="BC737" i="9"/>
  <c r="BC738" i="9"/>
  <c r="BE738" i="9" s="1"/>
  <c r="BC739" i="9"/>
  <c r="BE739" i="9" s="1"/>
  <c r="BC740" i="9"/>
  <c r="BE740" i="9" s="1"/>
  <c r="BC741" i="9"/>
  <c r="BC742" i="9"/>
  <c r="BC743" i="9"/>
  <c r="BC744" i="9"/>
  <c r="BC745" i="9"/>
  <c r="BC746" i="9"/>
  <c r="BE746" i="9" s="1"/>
  <c r="BC747" i="9"/>
  <c r="BE747" i="9" s="1"/>
  <c r="BC748" i="9"/>
  <c r="BE748" i="9" s="1"/>
  <c r="BC749" i="9"/>
  <c r="BC750" i="9"/>
  <c r="BC751" i="9"/>
  <c r="BC752" i="9"/>
  <c r="BC753" i="9"/>
  <c r="BC754" i="9"/>
  <c r="BE754" i="9" s="1"/>
  <c r="BC755" i="9"/>
  <c r="BE755" i="9" s="1"/>
  <c r="BC756" i="9"/>
  <c r="BE756" i="9" s="1"/>
  <c r="BC757" i="9"/>
  <c r="BC758" i="9"/>
  <c r="BC759" i="9"/>
  <c r="BC760" i="9"/>
  <c r="BC761" i="9"/>
  <c r="BC762" i="9"/>
  <c r="BE762" i="9" s="1"/>
  <c r="BC763" i="9"/>
  <c r="BE763" i="9" s="1"/>
  <c r="BC764" i="9"/>
  <c r="BE764" i="9" s="1"/>
  <c r="BC765" i="9"/>
  <c r="BC766" i="9"/>
  <c r="BC767" i="9"/>
  <c r="BC768" i="9"/>
  <c r="BC769" i="9"/>
  <c r="BC770" i="9"/>
  <c r="BE770" i="9" s="1"/>
  <c r="BC771" i="9"/>
  <c r="BE771" i="9" s="1"/>
  <c r="BC772" i="9"/>
  <c r="BE772" i="9" s="1"/>
  <c r="BC773" i="9"/>
  <c r="BC774" i="9"/>
  <c r="BC775" i="9"/>
  <c r="BC776" i="9"/>
  <c r="BC777" i="9"/>
  <c r="BC778" i="9"/>
  <c r="BE778" i="9" s="1"/>
  <c r="BC779" i="9"/>
  <c r="BE779" i="9" s="1"/>
  <c r="BC780" i="9"/>
  <c r="BE780" i="9" s="1"/>
  <c r="BC781" i="9"/>
  <c r="BC782" i="9"/>
  <c r="BC783" i="9"/>
  <c r="BC784" i="9"/>
  <c r="BC785" i="9"/>
  <c r="BC786" i="9"/>
  <c r="BE786" i="9" s="1"/>
  <c r="BC787" i="9"/>
  <c r="BE787" i="9" s="1"/>
  <c r="BC788" i="9"/>
  <c r="BE788" i="9" s="1"/>
  <c r="BC789" i="9"/>
  <c r="BC790" i="9"/>
  <c r="BC791" i="9"/>
  <c r="BC792" i="9"/>
  <c r="BC793" i="9"/>
  <c r="BC794" i="9"/>
  <c r="BE794" i="9" s="1"/>
  <c r="BC795" i="9"/>
  <c r="BE795" i="9" s="1"/>
  <c r="BC796" i="9"/>
  <c r="BE796" i="9" s="1"/>
  <c r="BC797" i="9"/>
  <c r="BC798" i="9"/>
  <c r="BC799" i="9"/>
  <c r="BC800" i="9"/>
  <c r="BC801" i="9"/>
  <c r="BC802" i="9"/>
  <c r="BE802" i="9" s="1"/>
  <c r="BC803" i="9"/>
  <c r="BC804" i="9"/>
  <c r="BC805" i="9"/>
  <c r="BC806" i="9"/>
  <c r="BC807" i="9"/>
  <c r="BC808" i="9"/>
  <c r="BC809" i="9"/>
  <c r="BC810" i="9"/>
  <c r="BE810" i="9" s="1"/>
  <c r="BC811" i="9"/>
  <c r="BE811" i="9" s="1"/>
  <c r="BC812" i="9"/>
  <c r="BE812" i="9" s="1"/>
  <c r="BC813" i="9"/>
  <c r="BC814" i="9"/>
  <c r="BC815" i="9"/>
  <c r="BC816" i="9"/>
  <c r="BC817" i="9"/>
  <c r="BC818" i="9"/>
  <c r="BE818" i="9" s="1"/>
  <c r="BC819" i="9"/>
  <c r="BC820" i="9"/>
  <c r="BC821" i="9"/>
  <c r="BC822" i="9"/>
  <c r="BC823" i="9"/>
  <c r="BC824" i="9"/>
  <c r="BC825" i="9"/>
  <c r="BC826" i="9"/>
  <c r="BE826" i="9" s="1"/>
  <c r="BC827" i="9"/>
  <c r="BE827" i="9" s="1"/>
  <c r="BC828" i="9"/>
  <c r="BE828" i="9" s="1"/>
  <c r="BC829" i="9"/>
  <c r="BC830" i="9"/>
  <c r="BC831" i="9"/>
  <c r="BC832" i="9"/>
  <c r="BC833" i="9"/>
  <c r="BC834" i="9"/>
  <c r="BC835" i="9"/>
  <c r="BC836" i="9"/>
  <c r="BC837" i="9"/>
  <c r="BC838" i="9"/>
  <c r="BC839" i="9"/>
  <c r="BC840" i="9"/>
  <c r="BC841" i="9"/>
  <c r="BC842" i="9"/>
  <c r="BC843" i="9"/>
  <c r="BE843" i="9" s="1"/>
  <c r="BC844" i="9"/>
  <c r="BE844" i="9" s="1"/>
  <c r="BC845" i="9"/>
  <c r="BC846" i="9"/>
  <c r="BC847" i="9"/>
  <c r="BC848" i="9"/>
  <c r="BC849" i="9"/>
  <c r="BC850" i="9"/>
  <c r="BC851" i="9"/>
  <c r="BC852" i="9"/>
  <c r="BC853" i="9"/>
  <c r="BC854" i="9"/>
  <c r="BC855" i="9"/>
  <c r="BC856" i="9"/>
  <c r="BC857" i="9"/>
  <c r="BC858" i="9"/>
  <c r="BC859" i="9"/>
  <c r="BE859" i="9" s="1"/>
  <c r="BC860" i="9"/>
  <c r="BE860" i="9" s="1"/>
  <c r="BC861" i="9"/>
  <c r="BC862" i="9"/>
  <c r="BC863" i="9"/>
  <c r="BC864" i="9"/>
  <c r="BC865" i="9"/>
  <c r="BC866" i="9"/>
  <c r="BC867" i="9"/>
  <c r="BC868" i="9"/>
  <c r="BC869" i="9"/>
  <c r="BC870" i="9"/>
  <c r="BC871" i="9"/>
  <c r="BC872" i="9"/>
  <c r="BC873" i="9"/>
  <c r="BC874" i="9"/>
  <c r="BC875" i="9"/>
  <c r="BE875" i="9" s="1"/>
  <c r="BC876" i="9"/>
  <c r="BE876" i="9" s="1"/>
  <c r="BC877" i="9"/>
  <c r="BC878" i="9"/>
  <c r="BC879" i="9"/>
  <c r="BC880" i="9"/>
  <c r="BC881" i="9"/>
  <c r="BC882" i="9"/>
  <c r="BC883" i="9"/>
  <c r="BC884" i="9"/>
  <c r="BC885" i="9"/>
  <c r="BC886" i="9"/>
  <c r="BC887" i="9"/>
  <c r="BC888" i="9"/>
  <c r="BC889" i="9"/>
  <c r="BC890" i="9"/>
  <c r="BC891" i="9"/>
  <c r="BE891" i="9" s="1"/>
  <c r="BC892" i="9"/>
  <c r="BE892" i="9" s="1"/>
  <c r="BC893" i="9"/>
  <c r="BC894" i="9"/>
  <c r="BC895" i="9"/>
  <c r="BC896" i="9"/>
  <c r="BC897" i="9"/>
  <c r="BC898" i="9"/>
  <c r="BC899" i="9"/>
  <c r="BC900" i="9"/>
  <c r="BC901" i="9"/>
  <c r="BC902" i="9"/>
  <c r="BC903" i="9"/>
  <c r="BC904" i="9"/>
  <c r="BC905" i="9"/>
  <c r="BC906" i="9"/>
  <c r="BC907" i="9"/>
  <c r="BE907" i="9" s="1"/>
  <c r="BC908" i="9"/>
  <c r="BE908" i="9" s="1"/>
  <c r="BC909" i="9"/>
  <c r="BC910" i="9"/>
  <c r="BC911" i="9"/>
  <c r="BC912" i="9"/>
  <c r="BC913" i="9"/>
  <c r="BC914" i="9"/>
  <c r="BC915" i="9"/>
  <c r="BC916" i="9"/>
  <c r="BC917" i="9"/>
  <c r="BC918" i="9"/>
  <c r="BC919" i="9"/>
  <c r="BC920" i="9"/>
  <c r="BC921" i="9"/>
  <c r="BC922" i="9"/>
  <c r="BC923" i="9"/>
  <c r="BE923" i="9" s="1"/>
  <c r="BC924" i="9"/>
  <c r="BE924" i="9" s="1"/>
  <c r="BC925" i="9"/>
  <c r="BC926" i="9"/>
  <c r="BC927" i="9"/>
  <c r="BC928" i="9"/>
  <c r="BC929" i="9"/>
  <c r="BC930" i="9"/>
  <c r="BC931" i="9"/>
  <c r="BE931" i="9" s="1"/>
  <c r="BC932" i="9"/>
  <c r="BE932" i="9" s="1"/>
  <c r="BC933" i="9"/>
  <c r="BC934" i="9"/>
  <c r="BC935" i="9"/>
  <c r="BC936" i="9"/>
  <c r="BC937" i="9"/>
  <c r="BC938" i="9"/>
  <c r="BC939" i="9"/>
  <c r="BE939" i="9" s="1"/>
  <c r="BC940" i="9"/>
  <c r="BE940" i="9" s="1"/>
  <c r="BC941" i="9"/>
  <c r="BC942" i="9"/>
  <c r="BC943" i="9"/>
  <c r="BC944" i="9"/>
  <c r="BC945" i="9"/>
  <c r="BC946" i="9"/>
  <c r="BC947" i="9"/>
  <c r="BC948" i="9"/>
  <c r="BC949" i="9"/>
  <c r="BC950" i="9"/>
  <c r="BC951" i="9"/>
  <c r="BC952" i="9"/>
  <c r="BC953" i="9"/>
  <c r="BC954" i="9"/>
  <c r="BC955" i="9"/>
  <c r="BE955" i="9" s="1"/>
  <c r="BC956" i="9"/>
  <c r="BE956" i="9" s="1"/>
  <c r="BC957" i="9"/>
  <c r="BC958" i="9"/>
  <c r="BC959" i="9"/>
  <c r="BC960" i="9"/>
  <c r="BC961" i="9"/>
  <c r="BC962" i="9"/>
  <c r="BC963" i="9"/>
  <c r="BE963" i="9" s="1"/>
  <c r="BC964" i="9"/>
  <c r="BE964" i="9" s="1"/>
  <c r="BC965" i="9"/>
  <c r="BC966" i="9"/>
  <c r="BC967" i="9"/>
  <c r="BC968" i="9"/>
  <c r="BC969" i="9"/>
  <c r="BC970" i="9"/>
  <c r="BC971" i="9"/>
  <c r="BC972" i="9"/>
  <c r="BC973" i="9"/>
  <c r="BC974" i="9"/>
  <c r="BC975" i="9"/>
  <c r="BC976" i="9"/>
  <c r="BC977" i="9"/>
  <c r="BC978" i="9"/>
  <c r="BC979" i="9"/>
  <c r="BC980" i="9"/>
  <c r="BC981" i="9"/>
  <c r="BC982" i="9"/>
  <c r="BC983" i="9"/>
  <c r="BC984" i="9"/>
  <c r="BC985" i="9"/>
  <c r="BC986" i="9"/>
  <c r="BC987" i="9"/>
  <c r="BE987" i="9" s="1"/>
  <c r="BC988" i="9"/>
  <c r="BC989" i="9"/>
  <c r="BC990" i="9"/>
  <c r="BC991" i="9"/>
  <c r="BC992" i="9"/>
  <c r="BC993" i="9"/>
  <c r="BC994" i="9"/>
  <c r="BC995" i="9"/>
  <c r="BE995" i="9" s="1"/>
  <c r="BC996" i="9"/>
  <c r="BE996" i="9" s="1"/>
  <c r="BC997" i="9"/>
  <c r="BC998" i="9"/>
  <c r="BC999" i="9"/>
  <c r="BD1001" i="9"/>
  <c r="BD5" i="9"/>
  <c r="BD6" i="9"/>
  <c r="BD7" i="9"/>
  <c r="BD8" i="9"/>
  <c r="BD9" i="9"/>
  <c r="BD10" i="9"/>
  <c r="BD11" i="9"/>
  <c r="BD12" i="9"/>
  <c r="BD13" i="9"/>
  <c r="BD14" i="9"/>
  <c r="BD15" i="9"/>
  <c r="BD16" i="9"/>
  <c r="BD17" i="9"/>
  <c r="BD18" i="9"/>
  <c r="BD19" i="9"/>
  <c r="BD20" i="9"/>
  <c r="BD21" i="9"/>
  <c r="BD22" i="9"/>
  <c r="BD23" i="9"/>
  <c r="BD24" i="9"/>
  <c r="BD25" i="9"/>
  <c r="BD26" i="9"/>
  <c r="BD27" i="9"/>
  <c r="BD28" i="9"/>
  <c r="BD29" i="9"/>
  <c r="BD30" i="9"/>
  <c r="BD31" i="9"/>
  <c r="BD32" i="9"/>
  <c r="BD33" i="9"/>
  <c r="BD34" i="9"/>
  <c r="BD35" i="9"/>
  <c r="BD36" i="9"/>
  <c r="BD37" i="9"/>
  <c r="BD38" i="9"/>
  <c r="BD39" i="9"/>
  <c r="BD40" i="9"/>
  <c r="BD41" i="9"/>
  <c r="BD42" i="9"/>
  <c r="BD43" i="9"/>
  <c r="BD44" i="9"/>
  <c r="BD45" i="9"/>
  <c r="BD46" i="9"/>
  <c r="BD47" i="9"/>
  <c r="BD48" i="9"/>
  <c r="BD49" i="9"/>
  <c r="BD50" i="9"/>
  <c r="BD51" i="9"/>
  <c r="BD52" i="9"/>
  <c r="BD53" i="9"/>
  <c r="BD54" i="9"/>
  <c r="BD55" i="9"/>
  <c r="BD56" i="9"/>
  <c r="BD57" i="9"/>
  <c r="BD58" i="9"/>
  <c r="BD59" i="9"/>
  <c r="BD60" i="9"/>
  <c r="BD61" i="9"/>
  <c r="BD62" i="9"/>
  <c r="BD63" i="9"/>
  <c r="BD64" i="9"/>
  <c r="BD65" i="9"/>
  <c r="BD66" i="9"/>
  <c r="BD67" i="9"/>
  <c r="BD68" i="9"/>
  <c r="BD69" i="9"/>
  <c r="BD70" i="9"/>
  <c r="BD71" i="9"/>
  <c r="BD72" i="9"/>
  <c r="BD73" i="9"/>
  <c r="BD74" i="9"/>
  <c r="BD75" i="9"/>
  <c r="BD76" i="9"/>
  <c r="BD77" i="9"/>
  <c r="BD78" i="9"/>
  <c r="BD79" i="9"/>
  <c r="BD80" i="9"/>
  <c r="BD81" i="9"/>
  <c r="BD82" i="9"/>
  <c r="BD83" i="9"/>
  <c r="BD84" i="9"/>
  <c r="BD85" i="9"/>
  <c r="BD86" i="9"/>
  <c r="BD87" i="9"/>
  <c r="BD88" i="9"/>
  <c r="BD89" i="9"/>
  <c r="BD90" i="9"/>
  <c r="BD91" i="9"/>
  <c r="BD92" i="9"/>
  <c r="BD93" i="9"/>
  <c r="BD94" i="9"/>
  <c r="BD95" i="9"/>
  <c r="BD96" i="9"/>
  <c r="BD97" i="9"/>
  <c r="BD98" i="9"/>
  <c r="BD99" i="9"/>
  <c r="BD100" i="9"/>
  <c r="BD101" i="9"/>
  <c r="BD102" i="9"/>
  <c r="BD103" i="9"/>
  <c r="BD104" i="9"/>
  <c r="BD105" i="9"/>
  <c r="BD106" i="9"/>
  <c r="BD107" i="9"/>
  <c r="BD108" i="9"/>
  <c r="BD109" i="9"/>
  <c r="BD110" i="9"/>
  <c r="BD111" i="9"/>
  <c r="BD112" i="9"/>
  <c r="BD113" i="9"/>
  <c r="BD114" i="9"/>
  <c r="BD115" i="9"/>
  <c r="BD116" i="9"/>
  <c r="BD117" i="9"/>
  <c r="BD118" i="9"/>
  <c r="BD119" i="9"/>
  <c r="BD120" i="9"/>
  <c r="BD121" i="9"/>
  <c r="BD122" i="9"/>
  <c r="BD123" i="9"/>
  <c r="BD124" i="9"/>
  <c r="BD125" i="9"/>
  <c r="BD126" i="9"/>
  <c r="BD127" i="9"/>
  <c r="BD128" i="9"/>
  <c r="BD129" i="9"/>
  <c r="BD130" i="9"/>
  <c r="BD131" i="9"/>
  <c r="BD132" i="9"/>
  <c r="BD133" i="9"/>
  <c r="BD134" i="9"/>
  <c r="BD135" i="9"/>
  <c r="BD136" i="9"/>
  <c r="BD137" i="9"/>
  <c r="BD138" i="9"/>
  <c r="BD139" i="9"/>
  <c r="BD140" i="9"/>
  <c r="BD141" i="9"/>
  <c r="BD142" i="9"/>
  <c r="BD143" i="9"/>
  <c r="BD144" i="9"/>
  <c r="BD145" i="9"/>
  <c r="BD146" i="9"/>
  <c r="BD147" i="9"/>
  <c r="BD148" i="9"/>
  <c r="BD149" i="9"/>
  <c r="BD150" i="9"/>
  <c r="BD151" i="9"/>
  <c r="BD152" i="9"/>
  <c r="BD153" i="9"/>
  <c r="BD154" i="9"/>
  <c r="BD155" i="9"/>
  <c r="BD156" i="9"/>
  <c r="BD157" i="9"/>
  <c r="BD158" i="9"/>
  <c r="BD159" i="9"/>
  <c r="BD160" i="9"/>
  <c r="BD161" i="9"/>
  <c r="BD162" i="9"/>
  <c r="BD163" i="9"/>
  <c r="BD164" i="9"/>
  <c r="BD165" i="9"/>
  <c r="BD166" i="9"/>
  <c r="BD167" i="9"/>
  <c r="BD168" i="9"/>
  <c r="BD169" i="9"/>
  <c r="BD170" i="9"/>
  <c r="BD171" i="9"/>
  <c r="BD172" i="9"/>
  <c r="BD173" i="9"/>
  <c r="BD174" i="9"/>
  <c r="BD175" i="9"/>
  <c r="BD176" i="9"/>
  <c r="BD177" i="9"/>
  <c r="BD178" i="9"/>
  <c r="BD179" i="9"/>
  <c r="BD180" i="9"/>
  <c r="BD181" i="9"/>
  <c r="BD182" i="9"/>
  <c r="BD183" i="9"/>
  <c r="BD184" i="9"/>
  <c r="BD185" i="9"/>
  <c r="BD186" i="9"/>
  <c r="BD187" i="9"/>
  <c r="BD188" i="9"/>
  <c r="BD189" i="9"/>
  <c r="BD190" i="9"/>
  <c r="BD191" i="9"/>
  <c r="BD192" i="9"/>
  <c r="BD193" i="9"/>
  <c r="BD194" i="9"/>
  <c r="BD195" i="9"/>
  <c r="BD196" i="9"/>
  <c r="BD197" i="9"/>
  <c r="BD198" i="9"/>
  <c r="BD199" i="9"/>
  <c r="BD200" i="9"/>
  <c r="BD201" i="9"/>
  <c r="BD202" i="9"/>
  <c r="BD203" i="9"/>
  <c r="BD204" i="9"/>
  <c r="BD205" i="9"/>
  <c r="BD206" i="9"/>
  <c r="BD207" i="9"/>
  <c r="BD208" i="9"/>
  <c r="BD209" i="9"/>
  <c r="BD210" i="9"/>
  <c r="BD211" i="9"/>
  <c r="BD212" i="9"/>
  <c r="BD213" i="9"/>
  <c r="BD214" i="9"/>
  <c r="BD215" i="9"/>
  <c r="BD216" i="9"/>
  <c r="BD217" i="9"/>
  <c r="BD218" i="9"/>
  <c r="BD219" i="9"/>
  <c r="BD220" i="9"/>
  <c r="BD221" i="9"/>
  <c r="BD222" i="9"/>
  <c r="BD223" i="9"/>
  <c r="BD224" i="9"/>
  <c r="BD225" i="9"/>
  <c r="BD226" i="9"/>
  <c r="BD227" i="9"/>
  <c r="BD228" i="9"/>
  <c r="BD229" i="9"/>
  <c r="BD230" i="9"/>
  <c r="BD231" i="9"/>
  <c r="BD232" i="9"/>
  <c r="BD233" i="9"/>
  <c r="BD234" i="9"/>
  <c r="BD235" i="9"/>
  <c r="BD236" i="9"/>
  <c r="BD237" i="9"/>
  <c r="BD238" i="9"/>
  <c r="BD239" i="9"/>
  <c r="BD240" i="9"/>
  <c r="BD241" i="9"/>
  <c r="BD242" i="9"/>
  <c r="BD243" i="9"/>
  <c r="BD244" i="9"/>
  <c r="BD245" i="9"/>
  <c r="BD246" i="9"/>
  <c r="BD247" i="9"/>
  <c r="BD248" i="9"/>
  <c r="BD249" i="9"/>
  <c r="BD250" i="9"/>
  <c r="BD251" i="9"/>
  <c r="BD252" i="9"/>
  <c r="BD253" i="9"/>
  <c r="BD254" i="9"/>
  <c r="BD255" i="9"/>
  <c r="BD256" i="9"/>
  <c r="BD257" i="9"/>
  <c r="BD258" i="9"/>
  <c r="BD259" i="9"/>
  <c r="BD260" i="9"/>
  <c r="BD261" i="9"/>
  <c r="BD262" i="9"/>
  <c r="BD263" i="9"/>
  <c r="BD264" i="9"/>
  <c r="BD265" i="9"/>
  <c r="BD266" i="9"/>
  <c r="BD267" i="9"/>
  <c r="BD268" i="9"/>
  <c r="BD269" i="9"/>
  <c r="BD270" i="9"/>
  <c r="BD271" i="9"/>
  <c r="BD272" i="9"/>
  <c r="BD273" i="9"/>
  <c r="BD274" i="9"/>
  <c r="BD275" i="9"/>
  <c r="BD276" i="9"/>
  <c r="BD277" i="9"/>
  <c r="BD278" i="9"/>
  <c r="BD279" i="9"/>
  <c r="BD280" i="9"/>
  <c r="BD281" i="9"/>
  <c r="BD282" i="9"/>
  <c r="BD283" i="9"/>
  <c r="BD284" i="9"/>
  <c r="BD285" i="9"/>
  <c r="BD286" i="9"/>
  <c r="BD287" i="9"/>
  <c r="BD288" i="9"/>
  <c r="BD289" i="9"/>
  <c r="BD290" i="9"/>
  <c r="BD291" i="9"/>
  <c r="BD292" i="9"/>
  <c r="BD293" i="9"/>
  <c r="BD294" i="9"/>
  <c r="BD295" i="9"/>
  <c r="BD296" i="9"/>
  <c r="BD297" i="9"/>
  <c r="BD298" i="9"/>
  <c r="BD299" i="9"/>
  <c r="BD300" i="9"/>
  <c r="BD301" i="9"/>
  <c r="BD302" i="9"/>
  <c r="BD303" i="9"/>
  <c r="BD304" i="9"/>
  <c r="BD305" i="9"/>
  <c r="BD306" i="9"/>
  <c r="BD307" i="9"/>
  <c r="BD308" i="9"/>
  <c r="BD309" i="9"/>
  <c r="BD310" i="9"/>
  <c r="BD311" i="9"/>
  <c r="BD312" i="9"/>
  <c r="BD313" i="9"/>
  <c r="BD314" i="9"/>
  <c r="BD315" i="9"/>
  <c r="BD316" i="9"/>
  <c r="BD317" i="9"/>
  <c r="BD318" i="9"/>
  <c r="BD319" i="9"/>
  <c r="BD320" i="9"/>
  <c r="BD321" i="9"/>
  <c r="BD322" i="9"/>
  <c r="BD323" i="9"/>
  <c r="BD324" i="9"/>
  <c r="BD325" i="9"/>
  <c r="BD326" i="9"/>
  <c r="BD327" i="9"/>
  <c r="BD328" i="9"/>
  <c r="BD329" i="9"/>
  <c r="BD330" i="9"/>
  <c r="BD331" i="9"/>
  <c r="BD332" i="9"/>
  <c r="BD333" i="9"/>
  <c r="BD334" i="9"/>
  <c r="BD335" i="9"/>
  <c r="BD336" i="9"/>
  <c r="BD337" i="9"/>
  <c r="BD338" i="9"/>
  <c r="BD339" i="9"/>
  <c r="BD340" i="9"/>
  <c r="BD341" i="9"/>
  <c r="BD342" i="9"/>
  <c r="BD343" i="9"/>
  <c r="BD344" i="9"/>
  <c r="BD345" i="9"/>
  <c r="BD346" i="9"/>
  <c r="BD347" i="9"/>
  <c r="BD348" i="9"/>
  <c r="BD349" i="9"/>
  <c r="BD350" i="9"/>
  <c r="BD351" i="9"/>
  <c r="BD352" i="9"/>
  <c r="BD353" i="9"/>
  <c r="BD354" i="9"/>
  <c r="BD355" i="9"/>
  <c r="BD356" i="9"/>
  <c r="BD357" i="9"/>
  <c r="BD358" i="9"/>
  <c r="BD359" i="9"/>
  <c r="BD360" i="9"/>
  <c r="BD361" i="9"/>
  <c r="BD362" i="9"/>
  <c r="BD363" i="9"/>
  <c r="BD364" i="9"/>
  <c r="BD365" i="9"/>
  <c r="BD366" i="9"/>
  <c r="BD367" i="9"/>
  <c r="BD368" i="9"/>
  <c r="BD369" i="9"/>
  <c r="BD370" i="9"/>
  <c r="BD371" i="9"/>
  <c r="BD372" i="9"/>
  <c r="BD373" i="9"/>
  <c r="BD374" i="9"/>
  <c r="BD375" i="9"/>
  <c r="BD376" i="9"/>
  <c r="BD377" i="9"/>
  <c r="BD378" i="9"/>
  <c r="BD379" i="9"/>
  <c r="BD380" i="9"/>
  <c r="BD381" i="9"/>
  <c r="BD382" i="9"/>
  <c r="BD383" i="9"/>
  <c r="BD384" i="9"/>
  <c r="BD385" i="9"/>
  <c r="BD386" i="9"/>
  <c r="BD387" i="9"/>
  <c r="BD388" i="9"/>
  <c r="BD389" i="9"/>
  <c r="BD390" i="9"/>
  <c r="BD391" i="9"/>
  <c r="BD392" i="9"/>
  <c r="BD393" i="9"/>
  <c r="BD394" i="9"/>
  <c r="BD395" i="9"/>
  <c r="BD396" i="9"/>
  <c r="BD397" i="9"/>
  <c r="BD398" i="9"/>
  <c r="BD399" i="9"/>
  <c r="BD400" i="9"/>
  <c r="BD401" i="9"/>
  <c r="BD402" i="9"/>
  <c r="BD403" i="9"/>
  <c r="BD404" i="9"/>
  <c r="BD405" i="9"/>
  <c r="BD406" i="9"/>
  <c r="BD407" i="9"/>
  <c r="BD408" i="9"/>
  <c r="BD409" i="9"/>
  <c r="BD410" i="9"/>
  <c r="BD411" i="9"/>
  <c r="BD412" i="9"/>
  <c r="BD413" i="9"/>
  <c r="BD414" i="9"/>
  <c r="BD415" i="9"/>
  <c r="BD416" i="9"/>
  <c r="BD417" i="9"/>
  <c r="BD418" i="9"/>
  <c r="BD419" i="9"/>
  <c r="BD420" i="9"/>
  <c r="BD421" i="9"/>
  <c r="BD422" i="9"/>
  <c r="BD423" i="9"/>
  <c r="BD424" i="9"/>
  <c r="BD425" i="9"/>
  <c r="BD426" i="9"/>
  <c r="BD427" i="9"/>
  <c r="BD428" i="9"/>
  <c r="BD429" i="9"/>
  <c r="BD430" i="9"/>
  <c r="BD431" i="9"/>
  <c r="BD432" i="9"/>
  <c r="BD433" i="9"/>
  <c r="BD434" i="9"/>
  <c r="BD435" i="9"/>
  <c r="BD436" i="9"/>
  <c r="BD437" i="9"/>
  <c r="BD438" i="9"/>
  <c r="BD439" i="9"/>
  <c r="BD440" i="9"/>
  <c r="BD441" i="9"/>
  <c r="BD442" i="9"/>
  <c r="BD443" i="9"/>
  <c r="BD444" i="9"/>
  <c r="BD445" i="9"/>
  <c r="BD446" i="9"/>
  <c r="BD447" i="9"/>
  <c r="BD448" i="9"/>
  <c r="BD449" i="9"/>
  <c r="BD450" i="9"/>
  <c r="BD451" i="9"/>
  <c r="BD452" i="9"/>
  <c r="BD453" i="9"/>
  <c r="BD454" i="9"/>
  <c r="BD455" i="9"/>
  <c r="BD456" i="9"/>
  <c r="BD457" i="9"/>
  <c r="BD458" i="9"/>
  <c r="BD459" i="9"/>
  <c r="BD460" i="9"/>
  <c r="BD461" i="9"/>
  <c r="BD462" i="9"/>
  <c r="BD463" i="9"/>
  <c r="BD464" i="9"/>
  <c r="BD465" i="9"/>
  <c r="BD466" i="9"/>
  <c r="BD467" i="9"/>
  <c r="BD468" i="9"/>
  <c r="BD469" i="9"/>
  <c r="BD470" i="9"/>
  <c r="BD471" i="9"/>
  <c r="BD472" i="9"/>
  <c r="BD473" i="9"/>
  <c r="BD474" i="9"/>
  <c r="BD475" i="9"/>
  <c r="BE475" i="9" s="1"/>
  <c r="BD476" i="9"/>
  <c r="BD477" i="9"/>
  <c r="BD478" i="9"/>
  <c r="BD479" i="9"/>
  <c r="BD480" i="9"/>
  <c r="BD481" i="9"/>
  <c r="BD482" i="9"/>
  <c r="BD483" i="9"/>
  <c r="BD484" i="9"/>
  <c r="BD485" i="9"/>
  <c r="BD486" i="9"/>
  <c r="BD487" i="9"/>
  <c r="BD488" i="9"/>
  <c r="BD489" i="9"/>
  <c r="BD490" i="9"/>
  <c r="BD491" i="9"/>
  <c r="BE491" i="9" s="1"/>
  <c r="BD492" i="9"/>
  <c r="BD493" i="9"/>
  <c r="BD494" i="9"/>
  <c r="BD495" i="9"/>
  <c r="BD496" i="9"/>
  <c r="BD497" i="9"/>
  <c r="BD498" i="9"/>
  <c r="BD499" i="9"/>
  <c r="BD500" i="9"/>
  <c r="BD501" i="9"/>
  <c r="BD502" i="9"/>
  <c r="BD503" i="9"/>
  <c r="BD504" i="9"/>
  <c r="BD505" i="9"/>
  <c r="BD506" i="9"/>
  <c r="BD507" i="9"/>
  <c r="BE507" i="9" s="1"/>
  <c r="BD508" i="9"/>
  <c r="BD509" i="9"/>
  <c r="BD510" i="9"/>
  <c r="BD511" i="9"/>
  <c r="BD512" i="9"/>
  <c r="BD513" i="9"/>
  <c r="BD514" i="9"/>
  <c r="BD515" i="9"/>
  <c r="BD516" i="9"/>
  <c r="BD517" i="9"/>
  <c r="BD518" i="9"/>
  <c r="BD519" i="9"/>
  <c r="BD520" i="9"/>
  <c r="BD521" i="9"/>
  <c r="BD522" i="9"/>
  <c r="BD523" i="9"/>
  <c r="BE523" i="9" s="1"/>
  <c r="BD524" i="9"/>
  <c r="BD525" i="9"/>
  <c r="BD526" i="9"/>
  <c r="BD527" i="9"/>
  <c r="BD528" i="9"/>
  <c r="BD529" i="9"/>
  <c r="BD530" i="9"/>
  <c r="BD531" i="9"/>
  <c r="BD532" i="9"/>
  <c r="BD533" i="9"/>
  <c r="BD534" i="9"/>
  <c r="BD535" i="9"/>
  <c r="BD536" i="9"/>
  <c r="BD537" i="9"/>
  <c r="BD538" i="9"/>
  <c r="BD539" i="9"/>
  <c r="BE539" i="9" s="1"/>
  <c r="BD540" i="9"/>
  <c r="BD541" i="9"/>
  <c r="BD542" i="9"/>
  <c r="BD543" i="9"/>
  <c r="BD544" i="9"/>
  <c r="BD545" i="9"/>
  <c r="BD546" i="9"/>
  <c r="BD547" i="9"/>
  <c r="BD548" i="9"/>
  <c r="BD549" i="9"/>
  <c r="BD550" i="9"/>
  <c r="BD551" i="9"/>
  <c r="BD552" i="9"/>
  <c r="BD553" i="9"/>
  <c r="BD554" i="9"/>
  <c r="BD555" i="9"/>
  <c r="BE555" i="9" s="1"/>
  <c r="BD556" i="9"/>
  <c r="BD557" i="9"/>
  <c r="BD558" i="9"/>
  <c r="BD559" i="9"/>
  <c r="BD560" i="9"/>
  <c r="BD561" i="9"/>
  <c r="BD562" i="9"/>
  <c r="BD563" i="9"/>
  <c r="BD564" i="9"/>
  <c r="BD565" i="9"/>
  <c r="BD566" i="9"/>
  <c r="BD567" i="9"/>
  <c r="BD568" i="9"/>
  <c r="BD569" i="9"/>
  <c r="BD570" i="9"/>
  <c r="BD571" i="9"/>
  <c r="BE571" i="9" s="1"/>
  <c r="BD572" i="9"/>
  <c r="BD573" i="9"/>
  <c r="BD574" i="9"/>
  <c r="BD575" i="9"/>
  <c r="BD576" i="9"/>
  <c r="BD577" i="9"/>
  <c r="BD578" i="9"/>
  <c r="BD579" i="9"/>
  <c r="BD580" i="9"/>
  <c r="BD581" i="9"/>
  <c r="BD582" i="9"/>
  <c r="BD583" i="9"/>
  <c r="BD584" i="9"/>
  <c r="BD585" i="9"/>
  <c r="BD586" i="9"/>
  <c r="BD587" i="9"/>
  <c r="BE587" i="9" s="1"/>
  <c r="BD588" i="9"/>
  <c r="BD589" i="9"/>
  <c r="BD590" i="9"/>
  <c r="BD591" i="9"/>
  <c r="BD592" i="9"/>
  <c r="BD593" i="9"/>
  <c r="BD594" i="9"/>
  <c r="BD595" i="9"/>
  <c r="BD596" i="9"/>
  <c r="BD597" i="9"/>
  <c r="BD598" i="9"/>
  <c r="BD599" i="9"/>
  <c r="BD600" i="9"/>
  <c r="BD601" i="9"/>
  <c r="BD602" i="9"/>
  <c r="BD603" i="9"/>
  <c r="BE603" i="9" s="1"/>
  <c r="BD604" i="9"/>
  <c r="BD605" i="9"/>
  <c r="BD606" i="9"/>
  <c r="BD607" i="9"/>
  <c r="BD608" i="9"/>
  <c r="BD609" i="9"/>
  <c r="BD610" i="9"/>
  <c r="BD611" i="9"/>
  <c r="BD612" i="9"/>
  <c r="BD613" i="9"/>
  <c r="BD614" i="9"/>
  <c r="BD615" i="9"/>
  <c r="BD616" i="9"/>
  <c r="BD617" i="9"/>
  <c r="BD618" i="9"/>
  <c r="BD619" i="9"/>
  <c r="BE619" i="9" s="1"/>
  <c r="BD620" i="9"/>
  <c r="BD621" i="9"/>
  <c r="BD622" i="9"/>
  <c r="BD623" i="9"/>
  <c r="BD624" i="9"/>
  <c r="BD625" i="9"/>
  <c r="BD626" i="9"/>
  <c r="BD627" i="9"/>
  <c r="BD628" i="9"/>
  <c r="BD629" i="9"/>
  <c r="BD630" i="9"/>
  <c r="BD631" i="9"/>
  <c r="BD632" i="9"/>
  <c r="BD633" i="9"/>
  <c r="BD634" i="9"/>
  <c r="BD635" i="9"/>
  <c r="BE635" i="9" s="1"/>
  <c r="BD636" i="9"/>
  <c r="BD637" i="9"/>
  <c r="BD638" i="9"/>
  <c r="BD639" i="9"/>
  <c r="BD640" i="9"/>
  <c r="BD641" i="9"/>
  <c r="BD642" i="9"/>
  <c r="BD643" i="9"/>
  <c r="BD644" i="9"/>
  <c r="BD645" i="9"/>
  <c r="BD646" i="9"/>
  <c r="BD647" i="9"/>
  <c r="BD648" i="9"/>
  <c r="BD649" i="9"/>
  <c r="BD650" i="9"/>
  <c r="BD651" i="9"/>
  <c r="BD652" i="9"/>
  <c r="BD653" i="9"/>
  <c r="BD654" i="9"/>
  <c r="BD655" i="9"/>
  <c r="BE655" i="9" s="1"/>
  <c r="BD656" i="9"/>
  <c r="BD657" i="9"/>
  <c r="BD658" i="9"/>
  <c r="BD659" i="9"/>
  <c r="BD660" i="9"/>
  <c r="BD661" i="9"/>
  <c r="BD662" i="9"/>
  <c r="BD663" i="9"/>
  <c r="BD664" i="9"/>
  <c r="BD665" i="9"/>
  <c r="BD666" i="9"/>
  <c r="BD667" i="9"/>
  <c r="BD668" i="9"/>
  <c r="BD669" i="9"/>
  <c r="BD670" i="9"/>
  <c r="BD671" i="9"/>
  <c r="BD672" i="9"/>
  <c r="BD673" i="9"/>
  <c r="BD674" i="9"/>
  <c r="BD675" i="9"/>
  <c r="BD676" i="9"/>
  <c r="BD677" i="9"/>
  <c r="BD678" i="9"/>
  <c r="BD679" i="9"/>
  <c r="BD680" i="9"/>
  <c r="BD681" i="9"/>
  <c r="BD682" i="9"/>
  <c r="BD683" i="9"/>
  <c r="BD684" i="9"/>
  <c r="BD685" i="9"/>
  <c r="BD686" i="9"/>
  <c r="BD687" i="9"/>
  <c r="BD688" i="9"/>
  <c r="BD689" i="9"/>
  <c r="BD690" i="9"/>
  <c r="BD691" i="9"/>
  <c r="BD692" i="9"/>
  <c r="BD693" i="9"/>
  <c r="BD694" i="9"/>
  <c r="BD695" i="9"/>
  <c r="BD696" i="9"/>
  <c r="BD697" i="9"/>
  <c r="BD698" i="9"/>
  <c r="BD699" i="9"/>
  <c r="BD700" i="9"/>
  <c r="BD701" i="9"/>
  <c r="BD702" i="9"/>
  <c r="BD703" i="9"/>
  <c r="BD704" i="9"/>
  <c r="BD705" i="9"/>
  <c r="BD706" i="9"/>
  <c r="BD707" i="9"/>
  <c r="BD708" i="9"/>
  <c r="BD709" i="9"/>
  <c r="BD710" i="9"/>
  <c r="BD711" i="9"/>
  <c r="BD712" i="9"/>
  <c r="BD713" i="9"/>
  <c r="BD714" i="9"/>
  <c r="BD715" i="9"/>
  <c r="BD716" i="9"/>
  <c r="BD717" i="9"/>
  <c r="BD718" i="9"/>
  <c r="BD719" i="9"/>
  <c r="BD720" i="9"/>
  <c r="BD721" i="9"/>
  <c r="BD722" i="9"/>
  <c r="BD723" i="9"/>
  <c r="BD724" i="9"/>
  <c r="BD725" i="9"/>
  <c r="BD726" i="9"/>
  <c r="BD727" i="9"/>
  <c r="BD728" i="9"/>
  <c r="BD729" i="9"/>
  <c r="BD730" i="9"/>
  <c r="BD731" i="9"/>
  <c r="BD732" i="9"/>
  <c r="BD733" i="9"/>
  <c r="BD734" i="9"/>
  <c r="BD735" i="9"/>
  <c r="BD736" i="9"/>
  <c r="BD737" i="9"/>
  <c r="BD738" i="9"/>
  <c r="BD739" i="9"/>
  <c r="BD740" i="9"/>
  <c r="BD741" i="9"/>
  <c r="BD742" i="9"/>
  <c r="BD743" i="9"/>
  <c r="BD744" i="9"/>
  <c r="BD745" i="9"/>
  <c r="BD746" i="9"/>
  <c r="BD747" i="9"/>
  <c r="BD748" i="9"/>
  <c r="BD749" i="9"/>
  <c r="BD750" i="9"/>
  <c r="BD751" i="9"/>
  <c r="BD752" i="9"/>
  <c r="BD753" i="9"/>
  <c r="BD754" i="9"/>
  <c r="BD755" i="9"/>
  <c r="BD756" i="9"/>
  <c r="BD757" i="9"/>
  <c r="BD758" i="9"/>
  <c r="BD759" i="9"/>
  <c r="BD760" i="9"/>
  <c r="BD761" i="9"/>
  <c r="BD762" i="9"/>
  <c r="BD763" i="9"/>
  <c r="BD764" i="9"/>
  <c r="BD765" i="9"/>
  <c r="BD766" i="9"/>
  <c r="BD767" i="9"/>
  <c r="BD768" i="9"/>
  <c r="BD769" i="9"/>
  <c r="BD770" i="9"/>
  <c r="BD771" i="9"/>
  <c r="BD772" i="9"/>
  <c r="BD773" i="9"/>
  <c r="BD774" i="9"/>
  <c r="BD775" i="9"/>
  <c r="BD776" i="9"/>
  <c r="BD777" i="9"/>
  <c r="BD778" i="9"/>
  <c r="BD779" i="9"/>
  <c r="BD780" i="9"/>
  <c r="BD781" i="9"/>
  <c r="BD782" i="9"/>
  <c r="BD783" i="9"/>
  <c r="BD784" i="9"/>
  <c r="BD785" i="9"/>
  <c r="BD786" i="9"/>
  <c r="BD787" i="9"/>
  <c r="BD788" i="9"/>
  <c r="BD789" i="9"/>
  <c r="BD790" i="9"/>
  <c r="BD791" i="9"/>
  <c r="BD792" i="9"/>
  <c r="BD793" i="9"/>
  <c r="BD794" i="9"/>
  <c r="BD795" i="9"/>
  <c r="BD796" i="9"/>
  <c r="BD797" i="9"/>
  <c r="BD798" i="9"/>
  <c r="BD799" i="9"/>
  <c r="BD800" i="9"/>
  <c r="BD801" i="9"/>
  <c r="BD802" i="9"/>
  <c r="BD803" i="9"/>
  <c r="BD804" i="9"/>
  <c r="BD805" i="9"/>
  <c r="BD806" i="9"/>
  <c r="BD807" i="9"/>
  <c r="BD808" i="9"/>
  <c r="BD809" i="9"/>
  <c r="BD810" i="9"/>
  <c r="BD811" i="9"/>
  <c r="BD812" i="9"/>
  <c r="BD813" i="9"/>
  <c r="BD814" i="9"/>
  <c r="BD815" i="9"/>
  <c r="BD816" i="9"/>
  <c r="BD817" i="9"/>
  <c r="BD818" i="9"/>
  <c r="BD819" i="9"/>
  <c r="BD820" i="9"/>
  <c r="BD821" i="9"/>
  <c r="BD822" i="9"/>
  <c r="BD823" i="9"/>
  <c r="BD824" i="9"/>
  <c r="BD825" i="9"/>
  <c r="BD826" i="9"/>
  <c r="BD827" i="9"/>
  <c r="BD828" i="9"/>
  <c r="BD829" i="9"/>
  <c r="BD830" i="9"/>
  <c r="BD831" i="9"/>
  <c r="BD832" i="9"/>
  <c r="BD833" i="9"/>
  <c r="BD834" i="9"/>
  <c r="BD835" i="9"/>
  <c r="BD836" i="9"/>
  <c r="BD837" i="9"/>
  <c r="BD838" i="9"/>
  <c r="BD839" i="9"/>
  <c r="BD840" i="9"/>
  <c r="BD841" i="9"/>
  <c r="BD842" i="9"/>
  <c r="BD843" i="9"/>
  <c r="BD844" i="9"/>
  <c r="BD845" i="9"/>
  <c r="BD846" i="9"/>
  <c r="BD847" i="9"/>
  <c r="BD848" i="9"/>
  <c r="BD849" i="9"/>
  <c r="BD850" i="9"/>
  <c r="BD851" i="9"/>
  <c r="BD852" i="9"/>
  <c r="BD853" i="9"/>
  <c r="BD854" i="9"/>
  <c r="BD855" i="9"/>
  <c r="BD856" i="9"/>
  <c r="BD857" i="9"/>
  <c r="BD858" i="9"/>
  <c r="BD859" i="9"/>
  <c r="BD860" i="9"/>
  <c r="BD861" i="9"/>
  <c r="BD862" i="9"/>
  <c r="BD863" i="9"/>
  <c r="BD864" i="9"/>
  <c r="BD865" i="9"/>
  <c r="BD866" i="9"/>
  <c r="BD867" i="9"/>
  <c r="BD868" i="9"/>
  <c r="BD869" i="9"/>
  <c r="BD870" i="9"/>
  <c r="BD871" i="9"/>
  <c r="BD872" i="9"/>
  <c r="BD873" i="9"/>
  <c r="BD874" i="9"/>
  <c r="BD875" i="9"/>
  <c r="BD876" i="9"/>
  <c r="BD877" i="9"/>
  <c r="BD878" i="9"/>
  <c r="BD879" i="9"/>
  <c r="BD880" i="9"/>
  <c r="BD881" i="9"/>
  <c r="BD882" i="9"/>
  <c r="BD883" i="9"/>
  <c r="BD884" i="9"/>
  <c r="BD885" i="9"/>
  <c r="BD886" i="9"/>
  <c r="BD887" i="9"/>
  <c r="BD888" i="9"/>
  <c r="BD889" i="9"/>
  <c r="BD890" i="9"/>
  <c r="BD891" i="9"/>
  <c r="BD892" i="9"/>
  <c r="BD893" i="9"/>
  <c r="BD894" i="9"/>
  <c r="BD895" i="9"/>
  <c r="BD896" i="9"/>
  <c r="BD897" i="9"/>
  <c r="BD898" i="9"/>
  <c r="BD899" i="9"/>
  <c r="BD900" i="9"/>
  <c r="BD901" i="9"/>
  <c r="BD902" i="9"/>
  <c r="BD903" i="9"/>
  <c r="BD904" i="9"/>
  <c r="BD905" i="9"/>
  <c r="BD906" i="9"/>
  <c r="BD907" i="9"/>
  <c r="BD908" i="9"/>
  <c r="BD909" i="9"/>
  <c r="BD910" i="9"/>
  <c r="BD911" i="9"/>
  <c r="BD912" i="9"/>
  <c r="BD913" i="9"/>
  <c r="BD914" i="9"/>
  <c r="BD915" i="9"/>
  <c r="BD916" i="9"/>
  <c r="BD917" i="9"/>
  <c r="BD918" i="9"/>
  <c r="BD919" i="9"/>
  <c r="BD920" i="9"/>
  <c r="BD921" i="9"/>
  <c r="BD922" i="9"/>
  <c r="BD923" i="9"/>
  <c r="BD924" i="9"/>
  <c r="BD925" i="9"/>
  <c r="BD926" i="9"/>
  <c r="BD927" i="9"/>
  <c r="BD928" i="9"/>
  <c r="BD929" i="9"/>
  <c r="BD930" i="9"/>
  <c r="BD931" i="9"/>
  <c r="BD932" i="9"/>
  <c r="BD933" i="9"/>
  <c r="BD934" i="9"/>
  <c r="BD935" i="9"/>
  <c r="BD936" i="9"/>
  <c r="BD937" i="9"/>
  <c r="BD938" i="9"/>
  <c r="BD939" i="9"/>
  <c r="BD940" i="9"/>
  <c r="BD941" i="9"/>
  <c r="BD942" i="9"/>
  <c r="BD943" i="9"/>
  <c r="BD944" i="9"/>
  <c r="BD945" i="9"/>
  <c r="BD946" i="9"/>
  <c r="BD947" i="9"/>
  <c r="BD948" i="9"/>
  <c r="BD949" i="9"/>
  <c r="BD950" i="9"/>
  <c r="BD951" i="9"/>
  <c r="BD952" i="9"/>
  <c r="BD953" i="9"/>
  <c r="BD954" i="9"/>
  <c r="BD955" i="9"/>
  <c r="BD956" i="9"/>
  <c r="BD957" i="9"/>
  <c r="BD958" i="9"/>
  <c r="BD959" i="9"/>
  <c r="BD960" i="9"/>
  <c r="BD961" i="9"/>
  <c r="BD962" i="9"/>
  <c r="BD963" i="9"/>
  <c r="BD964" i="9"/>
  <c r="BD965" i="9"/>
  <c r="BD966" i="9"/>
  <c r="BD967" i="9"/>
  <c r="BD968" i="9"/>
  <c r="BD969" i="9"/>
  <c r="BD970" i="9"/>
  <c r="BD971" i="9"/>
  <c r="BD972" i="9"/>
  <c r="BD973" i="9"/>
  <c r="BD974" i="9"/>
  <c r="BD975" i="9"/>
  <c r="BD976" i="9"/>
  <c r="BD977" i="9"/>
  <c r="BD978" i="9"/>
  <c r="BD979" i="9"/>
  <c r="BD980" i="9"/>
  <c r="BD981" i="9"/>
  <c r="BD982" i="9"/>
  <c r="BD983" i="9"/>
  <c r="BD984" i="9"/>
  <c r="BD985" i="9"/>
  <c r="BD986" i="9"/>
  <c r="BD987" i="9"/>
  <c r="BD988" i="9"/>
  <c r="BD989" i="9"/>
  <c r="BD990" i="9"/>
  <c r="BD991" i="9"/>
  <c r="BD992" i="9"/>
  <c r="BE992" i="9" s="1"/>
  <c r="BD993" i="9"/>
  <c r="BD994" i="9"/>
  <c r="BD995" i="9"/>
  <c r="BD996" i="9"/>
  <c r="BD997" i="9"/>
  <c r="BD998" i="9"/>
  <c r="BD999" i="9"/>
  <c r="BE999" i="9" s="1"/>
  <c r="BE978" i="9" l="1"/>
  <c r="BE962" i="9"/>
  <c r="BE930" i="9"/>
  <c r="BE914" i="9"/>
  <c r="BE882" i="9"/>
  <c r="BE858" i="9"/>
  <c r="BE993" i="9"/>
  <c r="BE984" i="9"/>
  <c r="BE976" i="9"/>
  <c r="BE977" i="9"/>
  <c r="BE968" i="9"/>
  <c r="BE969" i="9"/>
  <c r="BE960" i="9"/>
  <c r="BE961" i="9"/>
  <c r="BE952" i="9"/>
  <c r="BE953" i="9"/>
  <c r="BE944" i="9"/>
  <c r="BE945" i="9"/>
  <c r="BE936" i="9"/>
  <c r="BE937" i="9"/>
  <c r="BE928" i="9"/>
  <c r="BE929" i="9"/>
  <c r="BE920" i="9"/>
  <c r="BE921" i="9"/>
  <c r="BE912" i="9"/>
  <c r="BE913" i="9"/>
  <c r="BE904" i="9"/>
  <c r="BE905" i="9"/>
  <c r="BE896" i="9"/>
  <c r="BE897" i="9"/>
  <c r="BE888" i="9"/>
  <c r="BE889" i="9"/>
  <c r="BE880" i="9"/>
  <c r="BE881" i="9"/>
  <c r="BE872" i="9"/>
  <c r="BE873" i="9"/>
  <c r="BE864" i="9"/>
  <c r="BE865" i="9"/>
  <c r="BE856" i="9"/>
  <c r="BE857" i="9"/>
  <c r="BE848" i="9"/>
  <c r="BE849" i="9"/>
  <c r="BE840" i="9"/>
  <c r="BE841" i="9"/>
  <c r="BE832" i="9"/>
  <c r="BE833" i="9"/>
  <c r="BE824" i="9"/>
  <c r="BE825" i="9"/>
  <c r="BE816" i="9"/>
  <c r="BE817" i="9"/>
  <c r="BE808" i="9"/>
  <c r="BE809" i="9"/>
  <c r="BE800" i="9"/>
  <c r="BE801" i="9"/>
  <c r="BE793" i="9"/>
  <c r="BE785" i="9"/>
  <c r="BE777" i="9"/>
  <c r="BE769" i="9"/>
  <c r="BE761" i="9"/>
  <c r="BE753" i="9"/>
  <c r="BE745" i="9"/>
  <c r="BE737" i="9"/>
  <c r="BE729" i="9"/>
  <c r="BE721" i="9"/>
  <c r="BE713" i="9"/>
  <c r="BE705" i="9"/>
  <c r="BE697" i="9"/>
  <c r="BE689" i="9"/>
  <c r="BE673" i="9"/>
  <c r="BE665" i="9"/>
  <c r="BE657" i="9"/>
  <c r="BE649" i="9"/>
  <c r="BE641" i="9"/>
  <c r="BE633" i="9"/>
  <c r="BE625" i="9"/>
  <c r="BE617" i="9"/>
  <c r="BE608" i="9"/>
  <c r="BE609" i="9"/>
  <c r="BE601" i="9"/>
  <c r="BE592" i="9"/>
  <c r="BE593" i="9"/>
  <c r="BE585" i="9"/>
  <c r="BE576" i="9"/>
  <c r="BE577" i="9"/>
  <c r="BE569" i="9"/>
  <c r="BE560" i="9"/>
  <c r="BE561" i="9"/>
  <c r="BE553" i="9"/>
  <c r="BE544" i="9"/>
  <c r="BE545" i="9"/>
  <c r="BE537" i="9"/>
  <c r="BE528" i="9"/>
  <c r="BE529" i="9"/>
  <c r="BE521" i="9"/>
  <c r="BE512" i="9"/>
  <c r="BE513" i="9"/>
  <c r="BE505" i="9"/>
  <c r="BE496" i="9"/>
  <c r="BE497" i="9"/>
  <c r="BE489" i="9"/>
  <c r="BE480" i="9"/>
  <c r="BE481" i="9"/>
  <c r="BE473" i="9"/>
  <c r="BE464" i="9"/>
  <c r="BE465" i="9"/>
  <c r="BE456" i="9"/>
  <c r="BE457" i="9"/>
  <c r="BE448" i="9"/>
  <c r="BE449" i="9"/>
  <c r="BE440" i="9"/>
  <c r="BE441" i="9"/>
  <c r="BE432" i="9"/>
  <c r="BE433" i="9"/>
  <c r="BE424" i="9"/>
  <c r="BE425" i="9"/>
  <c r="BE416" i="9"/>
  <c r="BE417" i="9"/>
  <c r="BE408" i="9"/>
  <c r="BE409" i="9"/>
  <c r="BE400" i="9"/>
  <c r="BE401" i="9"/>
  <c r="BE392" i="9"/>
  <c r="BE393" i="9"/>
  <c r="BE384" i="9"/>
  <c r="BE385" i="9"/>
  <c r="BE376" i="9"/>
  <c r="BE377" i="9"/>
  <c r="BE368" i="9"/>
  <c r="BE369" i="9"/>
  <c r="BE360" i="9"/>
  <c r="BE361" i="9"/>
  <c r="BE352" i="9"/>
  <c r="BE353" i="9"/>
  <c r="BE344" i="9"/>
  <c r="BE345" i="9"/>
  <c r="BE336" i="9"/>
  <c r="BE337" i="9"/>
  <c r="BE328" i="9"/>
  <c r="BE329" i="9"/>
  <c r="BE320" i="9"/>
  <c r="BE321" i="9"/>
  <c r="BE312" i="9"/>
  <c r="BE313" i="9"/>
  <c r="BE304" i="9"/>
  <c r="BE305" i="9"/>
  <c r="BE296" i="9"/>
  <c r="BE297" i="9"/>
  <c r="BE288" i="9"/>
  <c r="BE289" i="9"/>
  <c r="BE280" i="9"/>
  <c r="BE281" i="9"/>
  <c r="BE273" i="9"/>
  <c r="BE265" i="9"/>
  <c r="BE257" i="9"/>
  <c r="BE248" i="9"/>
  <c r="BE249" i="9"/>
  <c r="BE240" i="9"/>
  <c r="BE241" i="9"/>
  <c r="BE232" i="9"/>
  <c r="BE233" i="9"/>
  <c r="BE224" i="9"/>
  <c r="BE225" i="9"/>
  <c r="BE216" i="9"/>
  <c r="BE217" i="9"/>
  <c r="BE208" i="9"/>
  <c r="BE209" i="9"/>
  <c r="BE200" i="9"/>
  <c r="BE201" i="9"/>
  <c r="BE192" i="9"/>
  <c r="BE193" i="9"/>
  <c r="BE184" i="9"/>
  <c r="BE185" i="9"/>
  <c r="BE176" i="9"/>
  <c r="BE177" i="9"/>
  <c r="BE168" i="9"/>
  <c r="BE169" i="9"/>
  <c r="BE160" i="9"/>
  <c r="BE161" i="9"/>
  <c r="BE152" i="9"/>
  <c r="BE153" i="9"/>
  <c r="BE144" i="9"/>
  <c r="BE145" i="9"/>
  <c r="BE136" i="9"/>
  <c r="BE137" i="9"/>
  <c r="BE128" i="9"/>
  <c r="BE129" i="9"/>
  <c r="BE120" i="9"/>
  <c r="BE121" i="9"/>
  <c r="BE112" i="9"/>
  <c r="BE113" i="9"/>
  <c r="BE104" i="9"/>
  <c r="BE105" i="9"/>
  <c r="BE96" i="9"/>
  <c r="BE97" i="9"/>
  <c r="BE88" i="9"/>
  <c r="BE89" i="9"/>
  <c r="BE80" i="9"/>
  <c r="BE81" i="9"/>
  <c r="BE72" i="9"/>
  <c r="BE73" i="9"/>
  <c r="BE64" i="9"/>
  <c r="BE65" i="9"/>
  <c r="BE56" i="9"/>
  <c r="BE57" i="9"/>
  <c r="BE48" i="9"/>
  <c r="BE49" i="9"/>
  <c r="BE40" i="9"/>
  <c r="BE41" i="9"/>
  <c r="BE32" i="9"/>
  <c r="BE33" i="9"/>
  <c r="BE24" i="9"/>
  <c r="BE25" i="9"/>
  <c r="BE16" i="9"/>
  <c r="BE17" i="9"/>
  <c r="BE8" i="9"/>
  <c r="BE9" i="9"/>
  <c r="BE668" i="9"/>
  <c r="BE792" i="9"/>
  <c r="BE784" i="9"/>
  <c r="BE776" i="9"/>
  <c r="BE768" i="9"/>
  <c r="BE760" i="9"/>
  <c r="BE752" i="9"/>
  <c r="BE744" i="9"/>
  <c r="BE736" i="9"/>
  <c r="BE728" i="9"/>
  <c r="BE720" i="9"/>
  <c r="BE712" i="9"/>
  <c r="BE704" i="9"/>
  <c r="BE696" i="9"/>
  <c r="BE688" i="9"/>
  <c r="BE680" i="9"/>
  <c r="BE672" i="9"/>
  <c r="BE664" i="9"/>
  <c r="BE656" i="9"/>
  <c r="BE648" i="9"/>
  <c r="BE640" i="9"/>
  <c r="BE632" i="9"/>
  <c r="BE624" i="9"/>
  <c r="BE616" i="9"/>
  <c r="BE600" i="9"/>
  <c r="BE584" i="9"/>
  <c r="BE568" i="9"/>
  <c r="BE552" i="9"/>
  <c r="BE536" i="9"/>
  <c r="BE520" i="9"/>
  <c r="BE504" i="9"/>
  <c r="BE488" i="9"/>
  <c r="BE472" i="9"/>
  <c r="BE272" i="9"/>
  <c r="BE264" i="9"/>
  <c r="BE256" i="9"/>
  <c r="BE986" i="9"/>
  <c r="BE938" i="9"/>
  <c r="BE890" i="9"/>
  <c r="BE842" i="9"/>
  <c r="BE683" i="9"/>
  <c r="BE667" i="9"/>
  <c r="BE651" i="9"/>
  <c r="BE990" i="9"/>
  <c r="BE991" i="9"/>
  <c r="BE983" i="9"/>
  <c r="BE975" i="9"/>
  <c r="BE967" i="9"/>
  <c r="BE959" i="9"/>
  <c r="BE951" i="9"/>
  <c r="BE943" i="9"/>
  <c r="BE935" i="9"/>
  <c r="BE927" i="9"/>
  <c r="BE919" i="9"/>
  <c r="BE911" i="9"/>
  <c r="BE903" i="9"/>
  <c r="BE895" i="9"/>
  <c r="BE887" i="9"/>
  <c r="BE879" i="9"/>
  <c r="BE871" i="9"/>
  <c r="BE863" i="9"/>
  <c r="BE855" i="9"/>
  <c r="BE847" i="9"/>
  <c r="BE839" i="9"/>
  <c r="BE831" i="9"/>
  <c r="BE823" i="9"/>
  <c r="BE815" i="9"/>
  <c r="BE807" i="9"/>
  <c r="BE799" i="9"/>
  <c r="BE791" i="9"/>
  <c r="BE783" i="9"/>
  <c r="BE775" i="9"/>
  <c r="BE767" i="9"/>
  <c r="BE759" i="9"/>
  <c r="BE751" i="9"/>
  <c r="BE743" i="9"/>
  <c r="BE735" i="9"/>
  <c r="BE727" i="9"/>
  <c r="BE719" i="9"/>
  <c r="BE711" i="9"/>
  <c r="BE703" i="9"/>
  <c r="BE695" i="9"/>
  <c r="BE687" i="9"/>
  <c r="BE679" i="9"/>
  <c r="BE671" i="9"/>
  <c r="BE663" i="9"/>
  <c r="BE647" i="9"/>
  <c r="BE639" i="9"/>
  <c r="BE631" i="9"/>
  <c r="BE623" i="9"/>
  <c r="BE615" i="9"/>
  <c r="BE607" i="9"/>
  <c r="BE598" i="9"/>
  <c r="BE599" i="9"/>
  <c r="BE591" i="9"/>
  <c r="BE582" i="9"/>
  <c r="BE583" i="9"/>
  <c r="BE575" i="9"/>
  <c r="BE566" i="9"/>
  <c r="BE567" i="9"/>
  <c r="BE559" i="9"/>
  <c r="BE550" i="9"/>
  <c r="BE551" i="9"/>
  <c r="BE543" i="9"/>
  <c r="BE534" i="9"/>
  <c r="BE535" i="9"/>
  <c r="BE527" i="9"/>
  <c r="BE518" i="9"/>
  <c r="BE519" i="9"/>
  <c r="BE511" i="9"/>
  <c r="BE502" i="9"/>
  <c r="BE503" i="9"/>
  <c r="BE495" i="9"/>
  <c r="BE486" i="9"/>
  <c r="BE487" i="9"/>
  <c r="BE479" i="9"/>
  <c r="BE470" i="9"/>
  <c r="BE471" i="9"/>
  <c r="BE463" i="9"/>
  <c r="BE454" i="9"/>
  <c r="BE455" i="9"/>
  <c r="BE447" i="9"/>
  <c r="BE438" i="9"/>
  <c r="BE439" i="9"/>
  <c r="BE431" i="9"/>
  <c r="BE422" i="9"/>
  <c r="BE423" i="9"/>
  <c r="BE415" i="9"/>
  <c r="BE406" i="9"/>
  <c r="BE407" i="9"/>
  <c r="BE399" i="9"/>
  <c r="BE390" i="9"/>
  <c r="BE391" i="9"/>
  <c r="BE383" i="9"/>
  <c r="BE374" i="9"/>
  <c r="BE375" i="9"/>
  <c r="BE367" i="9"/>
  <c r="BE358" i="9"/>
  <c r="BE359" i="9"/>
  <c r="BE351" i="9"/>
  <c r="BE342" i="9"/>
  <c r="BE343" i="9"/>
  <c r="BE335" i="9"/>
  <c r="BE326" i="9"/>
  <c r="BE327" i="9"/>
  <c r="BE319" i="9"/>
  <c r="BE310" i="9"/>
  <c r="BE311" i="9"/>
  <c r="BE303" i="9"/>
  <c r="BE294" i="9"/>
  <c r="BE295" i="9"/>
  <c r="BE287" i="9"/>
  <c r="BE278" i="9"/>
  <c r="BE279" i="9"/>
  <c r="BE271" i="9"/>
  <c r="BE262" i="9"/>
  <c r="BE263" i="9"/>
  <c r="BE255" i="9"/>
  <c r="BE246" i="9"/>
  <c r="BE247" i="9"/>
  <c r="BE238" i="9"/>
  <c r="BE239" i="9"/>
  <c r="BE230" i="9"/>
  <c r="BE231" i="9"/>
  <c r="BE222" i="9"/>
  <c r="BE223" i="9"/>
  <c r="BE214" i="9"/>
  <c r="BE215" i="9"/>
  <c r="BE206" i="9"/>
  <c r="BE207" i="9"/>
  <c r="BE198" i="9"/>
  <c r="BE199" i="9"/>
  <c r="BE190" i="9"/>
  <c r="BE191" i="9"/>
  <c r="BE182" i="9"/>
  <c r="BE183" i="9"/>
  <c r="BE174" i="9"/>
  <c r="BE175" i="9"/>
  <c r="BE166" i="9"/>
  <c r="BE167" i="9"/>
  <c r="BE158" i="9"/>
  <c r="BE159" i="9"/>
  <c r="BE150" i="9"/>
  <c r="BE151" i="9"/>
  <c r="BE142" i="9"/>
  <c r="BE143" i="9"/>
  <c r="BE134" i="9"/>
  <c r="BE135" i="9"/>
  <c r="BE126" i="9"/>
  <c r="BE127" i="9"/>
  <c r="BE118" i="9"/>
  <c r="BE119" i="9"/>
  <c r="BE110" i="9"/>
  <c r="BE111" i="9"/>
  <c r="BE102" i="9"/>
  <c r="BE103" i="9"/>
  <c r="BE94" i="9"/>
  <c r="BE95" i="9"/>
  <c r="BE86" i="9"/>
  <c r="BE87" i="9"/>
  <c r="BE78" i="9"/>
  <c r="BE79" i="9"/>
  <c r="BE70" i="9"/>
  <c r="BE71" i="9"/>
  <c r="BE62" i="9"/>
  <c r="BE63" i="9"/>
  <c r="BE54" i="9"/>
  <c r="BE55" i="9"/>
  <c r="BE46" i="9"/>
  <c r="BE47" i="9"/>
  <c r="BE38" i="9"/>
  <c r="BE39" i="9"/>
  <c r="BE30" i="9"/>
  <c r="BE31" i="9"/>
  <c r="BE22" i="9"/>
  <c r="BE23" i="9"/>
  <c r="BE14" i="9"/>
  <c r="BE15" i="9"/>
  <c r="BE6" i="9"/>
  <c r="BE7" i="9"/>
  <c r="BE946" i="9"/>
  <c r="BE898" i="9"/>
  <c r="BE850" i="9"/>
  <c r="BE998" i="9"/>
  <c r="BE982" i="9"/>
  <c r="BE973" i="9"/>
  <c r="BE974" i="9"/>
  <c r="BE965" i="9"/>
  <c r="BE966" i="9"/>
  <c r="BE957" i="9"/>
  <c r="BE958" i="9"/>
  <c r="BE949" i="9"/>
  <c r="BE950" i="9"/>
  <c r="BE941" i="9"/>
  <c r="BE942" i="9"/>
  <c r="BE933" i="9"/>
  <c r="BE934" i="9"/>
  <c r="BE925" i="9"/>
  <c r="BE926" i="9"/>
  <c r="BE917" i="9"/>
  <c r="BE918" i="9"/>
  <c r="BE909" i="9"/>
  <c r="BE910" i="9"/>
  <c r="BE901" i="9"/>
  <c r="BE902" i="9"/>
  <c r="BE893" i="9"/>
  <c r="BE894" i="9"/>
  <c r="BE885" i="9"/>
  <c r="BE886" i="9"/>
  <c r="BE877" i="9"/>
  <c r="BE878" i="9"/>
  <c r="BE869" i="9"/>
  <c r="BE870" i="9"/>
  <c r="BE861" i="9"/>
  <c r="BE862" i="9"/>
  <c r="BE853" i="9"/>
  <c r="BE854" i="9"/>
  <c r="BE845" i="9"/>
  <c r="BE846" i="9"/>
  <c r="BE837" i="9"/>
  <c r="BE838" i="9"/>
  <c r="BE829" i="9"/>
  <c r="BE830" i="9"/>
  <c r="BE821" i="9"/>
  <c r="BE822" i="9"/>
  <c r="BE813" i="9"/>
  <c r="BE814" i="9"/>
  <c r="BE805" i="9"/>
  <c r="BE806" i="9"/>
  <c r="BE797" i="9"/>
  <c r="BE798" i="9"/>
  <c r="BE790" i="9"/>
  <c r="BE782" i="9"/>
  <c r="BE774" i="9"/>
  <c r="BE766" i="9"/>
  <c r="BE758" i="9"/>
  <c r="BE750" i="9"/>
  <c r="BE742" i="9"/>
  <c r="BE734" i="9"/>
  <c r="BE726" i="9"/>
  <c r="BE718" i="9"/>
  <c r="BE710" i="9"/>
  <c r="BE702" i="9"/>
  <c r="BE694" i="9"/>
  <c r="BE686" i="9"/>
  <c r="BE678" i="9"/>
  <c r="BE670" i="9"/>
  <c r="BE662" i="9"/>
  <c r="BE654" i="9"/>
  <c r="BE646" i="9"/>
  <c r="BE638" i="9"/>
  <c r="BE630" i="9"/>
  <c r="BE622" i="9"/>
  <c r="BE614" i="9"/>
  <c r="BE606" i="9"/>
  <c r="BE590" i="9"/>
  <c r="BE574" i="9"/>
  <c r="BE558" i="9"/>
  <c r="BE542" i="9"/>
  <c r="BE526" i="9"/>
  <c r="BE510" i="9"/>
  <c r="BE494" i="9"/>
  <c r="BE478" i="9"/>
  <c r="BE462" i="9"/>
  <c r="BE446" i="9"/>
  <c r="BE430" i="9"/>
  <c r="BE414" i="9"/>
  <c r="BE398" i="9"/>
  <c r="BE382" i="9"/>
  <c r="BE366" i="9"/>
  <c r="BE350" i="9"/>
  <c r="BE334" i="9"/>
  <c r="BE318" i="9"/>
  <c r="BE302" i="9"/>
  <c r="BE286" i="9"/>
  <c r="BE270" i="9"/>
  <c r="BE254" i="9"/>
  <c r="BE994" i="9"/>
  <c r="BE970" i="9"/>
  <c r="BE954" i="9"/>
  <c r="BE922" i="9"/>
  <c r="BE906" i="9"/>
  <c r="BE874" i="9"/>
  <c r="BE866" i="9"/>
  <c r="BE834" i="9"/>
  <c r="BE985" i="9"/>
  <c r="BE681" i="9"/>
  <c r="BE997" i="9"/>
  <c r="BE988" i="9"/>
  <c r="BE989" i="9"/>
  <c r="BE981" i="9"/>
  <c r="BE789" i="9"/>
  <c r="BE781" i="9"/>
  <c r="BE773" i="9"/>
  <c r="BE765" i="9"/>
  <c r="BE757" i="9"/>
  <c r="BE749" i="9"/>
  <c r="BE741" i="9"/>
  <c r="BE733" i="9"/>
  <c r="BE725" i="9"/>
  <c r="BE717" i="9"/>
  <c r="BE709" i="9"/>
  <c r="BE701" i="9"/>
  <c r="BE693" i="9"/>
  <c r="BE685" i="9"/>
  <c r="BE677" i="9"/>
  <c r="BE669" i="9"/>
  <c r="BE661" i="9"/>
  <c r="BE653" i="9"/>
  <c r="BE645" i="9"/>
  <c r="BE637" i="9"/>
  <c r="BE629" i="9"/>
  <c r="BE621" i="9"/>
  <c r="BE613" i="9"/>
  <c r="BE605" i="9"/>
  <c r="BE597" i="9"/>
  <c r="BE589" i="9"/>
  <c r="BE581" i="9"/>
  <c r="BE573" i="9"/>
  <c r="BE565" i="9"/>
  <c r="BE557" i="9"/>
  <c r="BE549" i="9"/>
  <c r="BE541" i="9"/>
  <c r="BE533" i="9"/>
  <c r="BE525" i="9"/>
  <c r="BE517" i="9"/>
  <c r="BE509" i="9"/>
  <c r="BE501" i="9"/>
  <c r="BE493" i="9"/>
  <c r="BE485" i="9"/>
  <c r="BE477" i="9"/>
  <c r="BE469" i="9"/>
  <c r="BE461" i="9"/>
  <c r="BE453" i="9"/>
  <c r="BE445" i="9"/>
  <c r="BE437" i="9"/>
  <c r="BE429" i="9"/>
  <c r="BE421" i="9"/>
  <c r="BE413" i="9"/>
  <c r="BE405" i="9"/>
  <c r="BE397" i="9"/>
  <c r="BE389" i="9"/>
  <c r="BE381" i="9"/>
  <c r="BE373" i="9"/>
  <c r="BE365" i="9"/>
  <c r="BE357" i="9"/>
  <c r="BE349" i="9"/>
  <c r="BE341" i="9"/>
  <c r="BE333" i="9"/>
  <c r="BE325" i="9"/>
  <c r="BE317" i="9"/>
  <c r="BE309" i="9"/>
  <c r="BE301" i="9"/>
  <c r="BE293" i="9"/>
  <c r="BE285" i="9"/>
  <c r="BE277" i="9"/>
  <c r="BE269" i="9"/>
  <c r="BE261" i="9"/>
  <c r="BE253" i="9"/>
  <c r="BE245" i="9"/>
  <c r="BE237" i="9"/>
  <c r="BE229" i="9"/>
  <c r="BE221" i="9"/>
  <c r="BE213" i="9"/>
  <c r="BE205" i="9"/>
  <c r="BE197" i="9"/>
  <c r="BE189" i="9"/>
  <c r="BE181" i="9"/>
  <c r="BE173" i="9"/>
  <c r="BE165" i="9"/>
  <c r="BE157" i="9"/>
  <c r="BE149" i="9"/>
  <c r="BE141" i="9"/>
  <c r="BE133" i="9"/>
  <c r="BE125" i="9"/>
  <c r="BE117" i="9"/>
  <c r="BE109" i="9"/>
  <c r="BE101" i="9"/>
  <c r="BE93" i="9"/>
  <c r="BE85" i="9"/>
  <c r="BE77" i="9"/>
  <c r="BE69" i="9"/>
  <c r="BE61" i="9"/>
  <c r="BE53" i="9"/>
  <c r="BE45" i="9"/>
  <c r="BE37" i="9"/>
  <c r="BE29" i="9"/>
  <c r="BE21" i="9"/>
  <c r="BE13" i="9"/>
  <c r="BE1001" i="9"/>
  <c r="BE979" i="9"/>
  <c r="BE980" i="9"/>
  <c r="BE971" i="9"/>
  <c r="BE972" i="9"/>
  <c r="BE947" i="9"/>
  <c r="BE948" i="9"/>
  <c r="BE915" i="9"/>
  <c r="BE916" i="9"/>
  <c r="BE899" i="9"/>
  <c r="BE900" i="9"/>
  <c r="BE883" i="9"/>
  <c r="BE884" i="9"/>
  <c r="BE867" i="9"/>
  <c r="BE868" i="9"/>
  <c r="BE851" i="9"/>
  <c r="BE852" i="9"/>
  <c r="BE835" i="9"/>
  <c r="BE836" i="9"/>
  <c r="BE819" i="9"/>
  <c r="BE820" i="9"/>
  <c r="BE803" i="9"/>
  <c r="BE804" i="9"/>
  <c r="BE595" i="9"/>
  <c r="BE596" i="9"/>
  <c r="BE579" i="9"/>
  <c r="BE580" i="9"/>
  <c r="BE563" i="9"/>
  <c r="BE564" i="9"/>
  <c r="BE547" i="9"/>
  <c r="BE548" i="9"/>
  <c r="BE531" i="9"/>
  <c r="BE532" i="9"/>
  <c r="BE515" i="9"/>
  <c r="BE516" i="9"/>
  <c r="BE499" i="9"/>
  <c r="BE500" i="9"/>
  <c r="BE483" i="9"/>
  <c r="BE484" i="9"/>
  <c r="BE467" i="9"/>
  <c r="BE468" i="9"/>
  <c r="BE459" i="9"/>
  <c r="BE460" i="9"/>
  <c r="BE451" i="9"/>
  <c r="BE452" i="9"/>
  <c r="BE436" i="9"/>
  <c r="BE428" i="9"/>
  <c r="BE420" i="9"/>
  <c r="BE412" i="9"/>
  <c r="BE404" i="9"/>
  <c r="BE396" i="9"/>
  <c r="BE388" i="9"/>
  <c r="BE380" i="9"/>
  <c r="BE372" i="9"/>
  <c r="BE364" i="9"/>
  <c r="BE356" i="9"/>
  <c r="BE348" i="9"/>
  <c r="BE340" i="9"/>
  <c r="BE332" i="9"/>
  <c r="BE324" i="9"/>
  <c r="BE316" i="9"/>
  <c r="BE308" i="9"/>
  <c r="BE300" i="9"/>
  <c r="BE292" i="9"/>
  <c r="BE284" i="9"/>
  <c r="BE276" i="9"/>
  <c r="BE268" i="9"/>
  <c r="BE260" i="9"/>
  <c r="BE252" i="9"/>
  <c r="BE244" i="9"/>
  <c r="BE236" i="9"/>
  <c r="BE228" i="9"/>
  <c r="BE220" i="9"/>
  <c r="BE212" i="9"/>
  <c r="BE204" i="9"/>
  <c r="BE196" i="9"/>
  <c r="BE188" i="9"/>
  <c r="BE180" i="9"/>
  <c r="BE172" i="9"/>
  <c r="BE164" i="9"/>
  <c r="BE156" i="9"/>
  <c r="BE148" i="9"/>
  <c r="BE140" i="9"/>
  <c r="BE132" i="9"/>
  <c r="BE124" i="9"/>
  <c r="BE116" i="9"/>
  <c r="BE108" i="9"/>
  <c r="BE100" i="9"/>
  <c r="BE92" i="9"/>
  <c r="BE84" i="9"/>
  <c r="BE76" i="9"/>
  <c r="BE68" i="9"/>
  <c r="BE60" i="9"/>
  <c r="BE52" i="9"/>
  <c r="BE44" i="9"/>
  <c r="BE36" i="9"/>
  <c r="BE28" i="9"/>
  <c r="BE20" i="9"/>
  <c r="BE12" i="9"/>
  <c r="BE5" i="9"/>
  <c r="BE627" i="9"/>
  <c r="BE611" i="9"/>
  <c r="BE443" i="9"/>
  <c r="BE435" i="9"/>
  <c r="BE427" i="9"/>
  <c r="BE419" i="9"/>
  <c r="BE411" i="9"/>
  <c r="BE403" i="9"/>
  <c r="BE395" i="9"/>
  <c r="BE387" i="9"/>
  <c r="BE379" i="9"/>
  <c r="BE371" i="9"/>
  <c r="BE363" i="9"/>
  <c r="BE355" i="9"/>
  <c r="BE347" i="9"/>
  <c r="BE339" i="9"/>
  <c r="BE331" i="9"/>
  <c r="BE323" i="9"/>
  <c r="BE315" i="9"/>
  <c r="BE307" i="9"/>
  <c r="BE299" i="9"/>
  <c r="BE291" i="9"/>
  <c r="BE283" i="9"/>
  <c r="BE275" i="9"/>
  <c r="BE267" i="9"/>
  <c r="BE259" i="9"/>
  <c r="BE251" i="9"/>
  <c r="BE243" i="9"/>
  <c r="BE235" i="9"/>
  <c r="BE227" i="9"/>
  <c r="BE219" i="9"/>
  <c r="BE211" i="9"/>
  <c r="BE203" i="9"/>
  <c r="BE195" i="9"/>
  <c r="BE187" i="9"/>
  <c r="BE179" i="9"/>
  <c r="BE171" i="9"/>
  <c r="BE163" i="9"/>
  <c r="BE155" i="9"/>
  <c r="BE147" i="9"/>
  <c r="BE139" i="9"/>
  <c r="BE131" i="9"/>
  <c r="BE123" i="9"/>
  <c r="BE115" i="9"/>
  <c r="BE107" i="9"/>
  <c r="BE99" i="9"/>
  <c r="BE91" i="9"/>
  <c r="BE83" i="9"/>
  <c r="BE75" i="9"/>
  <c r="BE67" i="9"/>
  <c r="BE59" i="9"/>
  <c r="BE51" i="9"/>
  <c r="BE43" i="9"/>
  <c r="BE35" i="9"/>
  <c r="BE27" i="9"/>
  <c r="BE19" i="9"/>
  <c r="BE11" i="9"/>
  <c r="BE1000" i="9"/>
  <c r="BE1002" i="9" l="1"/>
  <c r="AQ5" i="9" a="1"/>
  <c r="AQ6" i="9"/>
  <c r="AQ5" i="9"/>
  <c r="AQ9" i="9"/>
  <c r="AQ7" i="9"/>
  <c r="AQ8" i="9"/>
</calcChain>
</file>

<file path=xl/sharedStrings.xml><?xml version="1.0" encoding="utf-8"?>
<sst xmlns="http://schemas.openxmlformats.org/spreadsheetml/2006/main" count="7516" uniqueCount="289">
  <si>
    <t>Age</t>
  </si>
  <si>
    <t>Attrition</t>
  </si>
  <si>
    <t>Education</t>
  </si>
  <si>
    <t>EmployeeNumber</t>
  </si>
  <si>
    <t>EnvironmentSatisfaction</t>
  </si>
  <si>
    <t>Gender</t>
  </si>
  <si>
    <t>JobInvolvement</t>
  </si>
  <si>
    <t>JobSatisfaction</t>
  </si>
  <si>
    <t>MaritalStatus</t>
  </si>
  <si>
    <t>NumCompaniesWorked</t>
  </si>
  <si>
    <t>OverTime</t>
  </si>
  <si>
    <t>PercentSalaryHike</t>
  </si>
  <si>
    <t>PerformanceRating</t>
  </si>
  <si>
    <t>WorkLifeBalance</t>
  </si>
  <si>
    <t>YearsAtCompany</t>
  </si>
  <si>
    <t>YearsInCurrentRole</t>
  </si>
  <si>
    <t>YearsSinceLastPromotion</t>
  </si>
  <si>
    <t>Yes</t>
  </si>
  <si>
    <t>Single</t>
  </si>
  <si>
    <t>No</t>
  </si>
  <si>
    <t>Married</t>
  </si>
  <si>
    <t>Divorced</t>
  </si>
  <si>
    <t xml:space="preserve">Year </t>
  </si>
  <si>
    <t>Month</t>
  </si>
  <si>
    <t>Energy consumption MW</t>
  </si>
  <si>
    <t>Jan</t>
  </si>
  <si>
    <t>Feb</t>
  </si>
  <si>
    <t>Mar</t>
  </si>
  <si>
    <t>Apr</t>
  </si>
  <si>
    <t>May</t>
  </si>
  <si>
    <t>Jun</t>
  </si>
  <si>
    <t>Jul</t>
  </si>
  <si>
    <t>Aug</t>
  </si>
  <si>
    <t>Sep</t>
  </si>
  <si>
    <t>Oct</t>
  </si>
  <si>
    <t>Nov</t>
  </si>
  <si>
    <t>Dec</t>
  </si>
  <si>
    <t xml:space="preserve">Variable Name </t>
  </si>
  <si>
    <t xml:space="preserve">Description </t>
  </si>
  <si>
    <t>YEARS SINCE LAST PROMOTION</t>
  </si>
  <si>
    <t>YEARS IN CURRENT ROLE</t>
  </si>
  <si>
    <t>TOTAL NUMBER OF YEARS AT THE COMPNAY</t>
  </si>
  <si>
    <t>PERCENTAGE INCREASE IN SALARY</t>
  </si>
  <si>
    <t>(1=NO, 2=YES)</t>
  </si>
  <si>
    <t>NO. OF COMPANIES WORKED AT</t>
  </si>
  <si>
    <t>(1=DIVORCED, 2=MARRIED, 3=SINGLE)</t>
  </si>
  <si>
    <t>(1=FEMALE, 2=MALE)</t>
  </si>
  <si>
    <t xml:space="preserve">SATISFACTION WITH THE JOB - Responses were obtained on a 4 point scale ranging from 1 to 4 where 1 indicating low and 4 indicating very high
</t>
  </si>
  <si>
    <t xml:space="preserve">PERFORMANCE RATING - Responses were obtained on a 4 point scale ranging from 1 to 4 where 1 indicating low and 4 indicating very high
</t>
  </si>
  <si>
    <t xml:space="preserve">1 Below College; 2 College; 3 Bachelor; 4 Master
</t>
  </si>
  <si>
    <t>Measured to the nearest year</t>
  </si>
  <si>
    <t>Employee leaving the company (0=No, 1=Yes)</t>
  </si>
  <si>
    <t>TIME SPENT BEWTWEEN WORK AND OUTSIDE 1 'Bad' 2 'Good' 3 'Better' 4 'Best'</t>
  </si>
  <si>
    <t>Job level</t>
  </si>
  <si>
    <t>JobLevel</t>
  </si>
  <si>
    <t xml:space="preserve">Degree to which a job is central to a person's identity - Responses were obtained on a 4 point scale ranging from 1 to 4 where 1 indicating low and 4 indicating very high
</t>
  </si>
  <si>
    <t xml:space="preserve">SATISFACTION WITH THE ENVIROMENT (working conditions; development opportunities; company culture; management styles; hierarchies and human resources policies etc)-
Responses were obtained on a 4 point scale ranging from 1 to 4 where 1 indicating low and 4 indicating very high
</t>
  </si>
  <si>
    <t>Row Labels</t>
  </si>
  <si>
    <t>Grand Total</t>
  </si>
  <si>
    <t>Count of Attrition</t>
  </si>
  <si>
    <t>Summary of Attrition</t>
  </si>
  <si>
    <t>Mean</t>
  </si>
  <si>
    <t>Standard Error</t>
  </si>
  <si>
    <t>Median</t>
  </si>
  <si>
    <t>Mode</t>
  </si>
  <si>
    <t>Standard Deviation</t>
  </si>
  <si>
    <t>Sample Variance</t>
  </si>
  <si>
    <t>Kurtosis</t>
  </si>
  <si>
    <t>Skewness</t>
  </si>
  <si>
    <t>Range</t>
  </si>
  <si>
    <t>Minimum</t>
  </si>
  <si>
    <t>Maximum</t>
  </si>
  <si>
    <t>Sum</t>
  </si>
  <si>
    <t>Count</t>
  </si>
  <si>
    <t>Summary of PercentSalaryHike</t>
  </si>
  <si>
    <t>Correlation between all independent variables and dependent variable</t>
  </si>
  <si>
    <t>NOTE: Employee (n. 513) has typos on jobsatisfaction (value: 11) has been  changed to value 1 (due 1 has the closest typos relation to 11)</t>
  </si>
  <si>
    <t>More he has highest education level but only has level 2 JobLevel. Additionally he rates 1 for environment satisfaction. I believe these evidences are enough to predict that his job statistaction must be 1.</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</si>
  <si>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</si>
  <si>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</si>
  <si>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</si>
  <si>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</si>
  <si>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</si>
  <si>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</si>
  <si>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</si>
  <si>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</si>
  <si>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</si>
  <si>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</si>
  <si>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</si>
  <si>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</si>
  <si>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</si>
  <si>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</si>
  <si>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</si>
  <si>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</si>
  <si>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</si>
  <si>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</si>
  <si>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</si>
  <si>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</si>
  <si>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</si>
  <si>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</si>
  <si>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</si>
  <si>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</si>
  <si>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</si>
  <si>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</si>
  <si>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Predicted PercentSalaryHike</t>
  </si>
  <si>
    <t>Responsibility level and expectations of roles - 1 'Low' 2 'Medium'3 'High' 4 'Very High, 5 'Senior Executive'</t>
  </si>
  <si>
    <t>JobSat * PerformRate</t>
  </si>
  <si>
    <t>Variable names:</t>
  </si>
  <si>
    <t>Name of independent variable:</t>
  </si>
  <si>
    <t>Name of interacting variable (moderator):</t>
  </si>
  <si>
    <t>Regression Coefficients:</t>
  </si>
  <si>
    <t>Independent variable:</t>
  </si>
  <si>
    <t>Interacting variable (moderator):</t>
  </si>
  <si>
    <t>Interaction Term:</t>
  </si>
  <si>
    <t>Intercept / Constant:</t>
  </si>
  <si>
    <t>Means / SDs of variables:</t>
  </si>
  <si>
    <t>Mean of independent variable:</t>
  </si>
  <si>
    <t>SD of independent variable:</t>
  </si>
  <si>
    <t>Mean of moderator:</t>
  </si>
  <si>
    <t>SD of moderator:</t>
  </si>
  <si>
    <t>Performance Rate</t>
  </si>
  <si>
    <t>Job Satisfaction</t>
  </si>
  <si>
    <t>Do not type below this line</t>
  </si>
  <si>
    <t>In either case of low or high performance rate, salary percentage is boosted up by the effect of job satisfaction. This means that we always find better percentage of salary hike in all performance rate cases whenever job satisfaction is higher. More remarkably, at the high level of job satisfaction, the increment of salary percentage jumps more sharply than at low level of job satisfaction. Therefore, the interacting effect of job sastifaction on performance rate does exist and it contributes to various increments of salary percentage.</t>
  </si>
  <si>
    <t>The correlation table here is taken from TPM Dummy worksheet</t>
  </si>
  <si>
    <t>Dummy_Attrition</t>
  </si>
  <si>
    <t>Logistic Regression</t>
  </si>
  <si>
    <t>Success</t>
  </si>
  <si>
    <t>Failure</t>
  </si>
  <si>
    <t>p-Obs</t>
  </si>
  <si>
    <t>p-Pred</t>
  </si>
  <si>
    <t>Suc-Pred</t>
  </si>
  <si>
    <t>Fail-Pred</t>
  </si>
  <si>
    <t>LL</t>
  </si>
  <si>
    <t>% Correct</t>
  </si>
  <si>
    <t>HL Stat</t>
  </si>
  <si>
    <t>Coeff</t>
  </si>
  <si>
    <t>LL0</t>
  </si>
  <si>
    <t>LL1</t>
  </si>
  <si>
    <t>Chi-Sq</t>
  </si>
  <si>
    <t>p-value</t>
  </si>
  <si>
    <t>alpha</t>
  </si>
  <si>
    <t>sig</t>
  </si>
  <si>
    <t>R-Sq (L)</t>
  </si>
  <si>
    <t>R-Sq (CS)</t>
  </si>
  <si>
    <t>R-Sq (N)</t>
  </si>
  <si>
    <t>Hosmer</t>
  </si>
  <si>
    <t>Covariance Matrix</t>
  </si>
  <si>
    <t>coeff b</t>
  </si>
  <si>
    <t>s.e.</t>
  </si>
  <si>
    <t>Wald</t>
  </si>
  <si>
    <t>exp(b)</t>
  </si>
  <si>
    <t>lower</t>
  </si>
  <si>
    <t>upper</t>
  </si>
  <si>
    <t>Converge</t>
  </si>
  <si>
    <t>Classification Table</t>
  </si>
  <si>
    <t>Suc-Obs</t>
  </si>
  <si>
    <t>Fail-Obs</t>
  </si>
  <si>
    <t>Accuracy</t>
  </si>
  <si>
    <t>Cutoff</t>
  </si>
  <si>
    <t>ROC Table</t>
  </si>
  <si>
    <t>Fail-Cum</t>
  </si>
  <si>
    <t>Suc-Cum</t>
  </si>
  <si>
    <t>FPR</t>
  </si>
  <si>
    <t>TPR</t>
  </si>
  <si>
    <t>AUC</t>
  </si>
  <si>
    <t>yes</t>
  </si>
  <si>
    <t>Logit</t>
  </si>
  <si>
    <t>Odds</t>
  </si>
  <si>
    <t>Dummy_OverTime</t>
  </si>
  <si>
    <t>Dummy_MaritalStatus</t>
  </si>
  <si>
    <t>Plots for the green highlighted pairs (in the table) to see their correlations visually</t>
  </si>
  <si>
    <t>Salary percentage vs. Performance Rate plot shows abnormality. It seems that polynomial with order 2 (red line) is better fitted.</t>
  </si>
  <si>
    <t>Next iteration with PerformanceRating removed</t>
  </si>
  <si>
    <t>Next iteration with YearsAtCompany removed</t>
  </si>
  <si>
    <t>This is the summary model used by Mr. Hugo.
 See the detail on the right.</t>
  </si>
  <si>
    <t>Next iteration with PercentageSalaryHike removed</t>
  </si>
  <si>
    <t>Next iteration with NumCompaniesWorked removed</t>
  </si>
  <si>
    <t>Build the model with 15 independent variables.</t>
  </si>
  <si>
    <t>Build the model with 14 independent variables.</t>
  </si>
  <si>
    <t>Build the model with 13 independent variables.</t>
  </si>
  <si>
    <t>Build the model with 12 independent variables.</t>
  </si>
  <si>
    <t>Next iteration with JobSatisfaction removed</t>
  </si>
  <si>
    <t>Build the model with 11 independent variables.</t>
  </si>
  <si>
    <t>Next iteration with Gender removed</t>
  </si>
  <si>
    <t>Build the model with 10 independent variables.</t>
  </si>
  <si>
    <t>Next iteration with Education removed</t>
  </si>
  <si>
    <t>Build the model with 9 independent variables.</t>
  </si>
  <si>
    <t>Start Model building with all 16 independent variables. 
The followings are the summary of iteration steps in refining the model by removing insignificant variables (whose p-value &gt; alpha).</t>
  </si>
  <si>
    <t>Build the model with 8 independent variables.</t>
  </si>
  <si>
    <t>Next iteration with JobInvolvement removed</t>
  </si>
  <si>
    <t>NOW the model is complete!</t>
  </si>
  <si>
    <t>Rebuild the model with 8 independent variables.</t>
  </si>
  <si>
    <t>Build the model based on Mr. Hugo requirements with 9 independent variables. Some variables are insignificant, therefore this model need to be refine before use. Below steps show the iteration steps of removing insignificant variables with p-value below alpha 0.05%.</t>
  </si>
  <si>
    <t>NOW the model is complete and is ready for prediction!!!</t>
  </si>
  <si>
    <t xml:space="preserve">Find the Hit Ratio: </t>
  </si>
  <si>
    <t>Failure proportion</t>
  </si>
  <si>
    <t>Success proportion</t>
  </si>
  <si>
    <t>Standard Ratio:</t>
  </si>
  <si>
    <t>Proportional Chance Criterion:</t>
  </si>
  <si>
    <t>Find P(y)</t>
  </si>
  <si>
    <t>Where:</t>
  </si>
  <si>
    <t xml:space="preserve">JobSatisfaction = </t>
  </si>
  <si>
    <t xml:space="preserve">EnvironmentSatisfaction = </t>
  </si>
  <si>
    <t>(medium level)</t>
  </si>
  <si>
    <t xml:space="preserve"> medium level (NOT included because JobSatisfaction has been removed)</t>
  </si>
  <si>
    <t xml:space="preserve">YearsSinceLastPromotion = </t>
  </si>
  <si>
    <t xml:space="preserve">Age = </t>
  </si>
  <si>
    <t xml:space="preserve">Dummy_MaritalStatus = </t>
  </si>
  <si>
    <t>JobLevel =</t>
  </si>
  <si>
    <t>WorkLifeBalance =</t>
  </si>
  <si>
    <t>P(y)</t>
  </si>
  <si>
    <t>Without Over Time = 1</t>
  </si>
  <si>
    <t>With Over Time = 2</t>
  </si>
  <si>
    <t>Time Period</t>
  </si>
  <si>
    <t>Year_label</t>
  </si>
  <si>
    <t>Ratio (Obs/MA)</t>
  </si>
  <si>
    <t>SUM</t>
  </si>
  <si>
    <t>Average</t>
  </si>
  <si>
    <t>Summer</t>
  </si>
  <si>
    <t>Autumn</t>
  </si>
  <si>
    <t>Winter</t>
  </si>
  <si>
    <t>Spring</t>
  </si>
  <si>
    <t>Normed Indices</t>
  </si>
  <si>
    <t>Year</t>
  </si>
  <si>
    <t>Annual Index</t>
  </si>
  <si>
    <t>Index</t>
  </si>
  <si>
    <t>Deseasonalised</t>
  </si>
  <si>
    <t>Trend</t>
  </si>
  <si>
    <t>Forecast</t>
  </si>
  <si>
    <t>Predictive Seasonal Figure (2020)</t>
  </si>
  <si>
    <t>7-MA</t>
  </si>
  <si>
    <t>Seasonal Indices</t>
  </si>
  <si>
    <t>Average:</t>
  </si>
  <si>
    <t>Difference:</t>
  </si>
  <si>
    <t>Count of PercentSalaryHike</t>
  </si>
  <si>
    <t>sub total:</t>
  </si>
  <si>
    <r>
      <t xml:space="preserve">Now remove the insignificant </t>
    </r>
    <r>
      <rPr>
        <b/>
        <sz val="11"/>
        <color theme="1"/>
        <rFont val="Calibri"/>
        <family val="2"/>
        <scheme val="minor"/>
      </rPr>
      <t>YearsSinceLastPromotio</t>
    </r>
    <r>
      <rPr>
        <sz val="11"/>
        <color theme="1"/>
        <rFont val="Calibri"/>
        <family val="2"/>
        <scheme val="minor"/>
      </rPr>
      <t>n variable and test again</t>
    </r>
  </si>
  <si>
    <r>
      <t xml:space="preserve">Now remove the insignificant </t>
    </r>
    <r>
      <rPr>
        <b/>
        <sz val="11"/>
        <color theme="1"/>
        <rFont val="Calibri"/>
        <family val="2"/>
        <scheme val="minor"/>
      </rPr>
      <t>YearsInCurrentRole</t>
    </r>
    <r>
      <rPr>
        <sz val="11"/>
        <color theme="1"/>
        <rFont val="Calibri"/>
        <family val="2"/>
        <scheme val="minor"/>
      </rPr>
      <t xml:space="preserve"> variable and test again</t>
    </r>
  </si>
  <si>
    <t>This is the model building process. There are iterative process of eliminating the most insignificant variable once at a time. The process is listed from top to bottom until the model is completed.</t>
  </si>
  <si>
    <r>
      <t xml:space="preserve">Now remove the insignificant </t>
    </r>
    <r>
      <rPr>
        <b/>
        <sz val="11"/>
        <color theme="1"/>
        <rFont val="Calibri"/>
        <family val="2"/>
        <scheme val="minor"/>
      </rPr>
      <t>Education</t>
    </r>
    <r>
      <rPr>
        <sz val="11"/>
        <color theme="1"/>
        <rFont val="Calibri"/>
        <family val="2"/>
        <scheme val="minor"/>
      </rPr>
      <t xml:space="preserve"> variable and test again</t>
    </r>
  </si>
  <si>
    <r>
      <t xml:space="preserve">Now remove the insignificant </t>
    </r>
    <r>
      <rPr>
        <b/>
        <sz val="11"/>
        <color theme="1"/>
        <rFont val="Calibri"/>
        <family val="2"/>
        <scheme val="minor"/>
      </rPr>
      <t>EnvironmentSatisfaction</t>
    </r>
    <r>
      <rPr>
        <sz val="11"/>
        <color theme="1"/>
        <rFont val="Calibri"/>
        <family val="2"/>
        <scheme val="minor"/>
      </rPr>
      <t xml:space="preserve"> variable and test again</t>
    </r>
  </si>
  <si>
    <r>
      <t xml:space="preserve">Now remove the insignificant </t>
    </r>
    <r>
      <rPr>
        <b/>
        <sz val="11"/>
        <color theme="1"/>
        <rFont val="Calibri"/>
        <family val="2"/>
        <scheme val="minor"/>
      </rPr>
      <t>Dummy_Attrition</t>
    </r>
    <r>
      <rPr>
        <sz val="11"/>
        <color theme="1"/>
        <rFont val="Calibri"/>
        <family val="2"/>
        <scheme val="minor"/>
      </rPr>
      <t xml:space="preserve"> variable and test again</t>
    </r>
  </si>
  <si>
    <r>
      <rPr>
        <b/>
        <sz val="11"/>
        <color theme="1"/>
        <rFont val="Calibri"/>
        <family val="2"/>
        <scheme val="minor"/>
      </rPr>
      <t>Step 6</t>
    </r>
    <r>
      <rPr>
        <sz val="11"/>
        <color theme="1"/>
        <rFont val="Calibri"/>
        <family val="2"/>
        <scheme val="minor"/>
      </rPr>
      <t xml:space="preserve">: build the model with all </t>
    </r>
    <r>
      <rPr>
        <b/>
        <sz val="11"/>
        <color theme="1"/>
        <rFont val="Calibri"/>
        <family val="2"/>
        <scheme val="minor"/>
      </rPr>
      <t>11</t>
    </r>
    <r>
      <rPr>
        <sz val="11"/>
        <color theme="1"/>
        <rFont val="Calibri"/>
        <family val="2"/>
        <scheme val="minor"/>
      </rPr>
      <t xml:space="preserve"> independent variables</t>
    </r>
  </si>
  <si>
    <r>
      <rPr>
        <b/>
        <sz val="11"/>
        <color theme="1"/>
        <rFont val="Calibri"/>
        <family val="2"/>
        <scheme val="minor"/>
      </rPr>
      <t>Step 5</t>
    </r>
    <r>
      <rPr>
        <sz val="11"/>
        <color theme="1"/>
        <rFont val="Calibri"/>
        <family val="2"/>
        <scheme val="minor"/>
      </rPr>
      <t xml:space="preserve">: build the model with all </t>
    </r>
    <r>
      <rPr>
        <b/>
        <sz val="11"/>
        <color theme="1"/>
        <rFont val="Calibri"/>
        <family val="2"/>
        <scheme val="minor"/>
      </rPr>
      <t xml:space="preserve">12 </t>
    </r>
    <r>
      <rPr>
        <sz val="11"/>
        <color theme="1"/>
        <rFont val="Calibri"/>
        <family val="2"/>
        <scheme val="minor"/>
      </rPr>
      <t>independent variables</t>
    </r>
  </si>
  <si>
    <r>
      <rPr>
        <b/>
        <sz val="11"/>
        <color theme="1"/>
        <rFont val="Calibri"/>
        <family val="2"/>
        <scheme val="minor"/>
      </rPr>
      <t>Step 4</t>
    </r>
    <r>
      <rPr>
        <sz val="11"/>
        <color theme="1"/>
        <rFont val="Calibri"/>
        <family val="2"/>
        <scheme val="minor"/>
      </rPr>
      <t xml:space="preserve">: build the model with all </t>
    </r>
    <r>
      <rPr>
        <b/>
        <sz val="11"/>
        <color theme="1"/>
        <rFont val="Calibri"/>
        <family val="2"/>
        <scheme val="minor"/>
      </rPr>
      <t>13</t>
    </r>
    <r>
      <rPr>
        <sz val="11"/>
        <color theme="1"/>
        <rFont val="Calibri"/>
        <family val="2"/>
        <scheme val="minor"/>
      </rPr>
      <t xml:space="preserve"> independent variables</t>
    </r>
  </si>
  <si>
    <r>
      <rPr>
        <b/>
        <sz val="11"/>
        <color theme="1"/>
        <rFont val="Calibri"/>
        <family val="2"/>
        <scheme val="minor"/>
      </rPr>
      <t>Step 3</t>
    </r>
    <r>
      <rPr>
        <sz val="11"/>
        <color theme="1"/>
        <rFont val="Calibri"/>
        <family val="2"/>
        <scheme val="minor"/>
      </rPr>
      <t xml:space="preserve">: build the model with all </t>
    </r>
    <r>
      <rPr>
        <b/>
        <sz val="11"/>
        <color theme="1"/>
        <rFont val="Calibri"/>
        <family val="2"/>
        <scheme val="minor"/>
      </rPr>
      <t>14</t>
    </r>
    <r>
      <rPr>
        <sz val="11"/>
        <color theme="1"/>
        <rFont val="Calibri"/>
        <family val="2"/>
        <scheme val="minor"/>
      </rPr>
      <t xml:space="preserve"> independent variables</t>
    </r>
  </si>
  <si>
    <r>
      <rPr>
        <b/>
        <sz val="11"/>
        <color theme="1"/>
        <rFont val="Calibri"/>
        <family val="2"/>
        <scheme val="minor"/>
      </rPr>
      <t>Step 2</t>
    </r>
    <r>
      <rPr>
        <sz val="11"/>
        <color theme="1"/>
        <rFont val="Calibri"/>
        <family val="2"/>
        <scheme val="minor"/>
      </rPr>
      <t xml:space="preserve">: build the model with all </t>
    </r>
    <r>
      <rPr>
        <b/>
        <sz val="11"/>
        <color theme="1"/>
        <rFont val="Calibri"/>
        <family val="2"/>
        <scheme val="minor"/>
      </rPr>
      <t>15</t>
    </r>
    <r>
      <rPr>
        <sz val="11"/>
        <color theme="1"/>
        <rFont val="Calibri"/>
        <family val="2"/>
        <scheme val="minor"/>
      </rPr>
      <t xml:space="preserve"> independent variables</t>
    </r>
  </si>
  <si>
    <r>
      <rPr>
        <b/>
        <sz val="11"/>
        <color theme="1"/>
        <rFont val="Calibri"/>
        <family val="2"/>
        <scheme val="minor"/>
      </rPr>
      <t>Step 1</t>
    </r>
    <r>
      <rPr>
        <sz val="11"/>
        <color theme="1"/>
        <rFont val="Calibri"/>
        <family val="2"/>
        <scheme val="minor"/>
      </rPr>
      <t xml:space="preserve">: build the model with all </t>
    </r>
    <r>
      <rPr>
        <b/>
        <sz val="11"/>
        <color theme="1"/>
        <rFont val="Calibri"/>
        <family val="2"/>
        <scheme val="minor"/>
      </rPr>
      <t>16</t>
    </r>
    <r>
      <rPr>
        <sz val="11"/>
        <color theme="1"/>
        <rFont val="Calibri"/>
        <family val="2"/>
        <scheme val="minor"/>
      </rPr>
      <t xml:space="preserve"> independent variables</t>
    </r>
  </si>
  <si>
    <r>
      <t xml:space="preserve">Now remove the insignificant </t>
    </r>
    <r>
      <rPr>
        <b/>
        <sz val="11"/>
        <color theme="1"/>
        <rFont val="Calibri"/>
        <family val="2"/>
        <scheme val="minor"/>
      </rPr>
      <t>WorkLifeBalance</t>
    </r>
    <r>
      <rPr>
        <sz val="11"/>
        <color theme="1"/>
        <rFont val="Calibri"/>
        <family val="2"/>
        <scheme val="minor"/>
      </rPr>
      <t xml:space="preserve"> variable and test again</t>
    </r>
  </si>
  <si>
    <r>
      <rPr>
        <b/>
        <sz val="11"/>
        <color theme="1"/>
        <rFont val="Calibri"/>
        <family val="2"/>
        <scheme val="minor"/>
      </rPr>
      <t>Step 7</t>
    </r>
    <r>
      <rPr>
        <sz val="11"/>
        <color theme="1"/>
        <rFont val="Calibri"/>
        <family val="2"/>
        <scheme val="minor"/>
      </rPr>
      <t xml:space="preserve">: build the model with all </t>
    </r>
    <r>
      <rPr>
        <b/>
        <sz val="11"/>
        <color theme="1"/>
        <rFont val="Calibri"/>
        <family val="2"/>
        <scheme val="minor"/>
      </rPr>
      <t>10</t>
    </r>
    <r>
      <rPr>
        <sz val="11"/>
        <color theme="1"/>
        <rFont val="Calibri"/>
        <family val="2"/>
        <scheme val="minor"/>
      </rPr>
      <t xml:space="preserve"> independent variables</t>
    </r>
  </si>
  <si>
    <r>
      <t xml:space="preserve">Now remove the insignificant </t>
    </r>
    <r>
      <rPr>
        <b/>
        <sz val="11"/>
        <color theme="1"/>
        <rFont val="Calibri"/>
        <family val="2"/>
        <scheme val="minor"/>
      </rPr>
      <t>JobLevel</t>
    </r>
    <r>
      <rPr>
        <sz val="11"/>
        <color theme="1"/>
        <rFont val="Calibri"/>
        <family val="2"/>
        <scheme val="minor"/>
      </rPr>
      <t xml:space="preserve"> variable and test again</t>
    </r>
  </si>
  <si>
    <r>
      <rPr>
        <b/>
        <sz val="11"/>
        <color theme="1"/>
        <rFont val="Calibri"/>
        <family val="2"/>
        <scheme val="minor"/>
      </rPr>
      <t>Step 8</t>
    </r>
    <r>
      <rPr>
        <sz val="11"/>
        <color theme="1"/>
        <rFont val="Calibri"/>
        <family val="2"/>
        <scheme val="minor"/>
      </rPr>
      <t xml:space="preserve">: build the model with all </t>
    </r>
    <r>
      <rPr>
        <b/>
        <sz val="11"/>
        <color theme="1"/>
        <rFont val="Calibri"/>
        <family val="2"/>
        <scheme val="minor"/>
      </rPr>
      <t>9</t>
    </r>
    <r>
      <rPr>
        <sz val="11"/>
        <color theme="1"/>
        <rFont val="Calibri"/>
        <family val="2"/>
        <scheme val="minor"/>
      </rPr>
      <t xml:space="preserve"> independent variables</t>
    </r>
  </si>
  <si>
    <r>
      <t xml:space="preserve">Now remove the insignificant </t>
    </r>
    <r>
      <rPr>
        <b/>
        <sz val="11"/>
        <color theme="1"/>
        <rFont val="Calibri"/>
        <family val="2"/>
        <scheme val="minor"/>
      </rPr>
      <t xml:space="preserve">Dummy_OverTime </t>
    </r>
    <r>
      <rPr>
        <sz val="11"/>
        <color theme="1"/>
        <rFont val="Calibri"/>
        <family val="2"/>
        <scheme val="minor"/>
      </rPr>
      <t>variable and test again</t>
    </r>
  </si>
  <si>
    <r>
      <rPr>
        <b/>
        <sz val="11"/>
        <color theme="1"/>
        <rFont val="Calibri"/>
        <family val="2"/>
        <scheme val="minor"/>
      </rPr>
      <t>Step 9</t>
    </r>
    <r>
      <rPr>
        <sz val="11"/>
        <color theme="1"/>
        <rFont val="Calibri"/>
        <family val="2"/>
        <scheme val="minor"/>
      </rPr>
      <t xml:space="preserve">: build the model with all </t>
    </r>
    <r>
      <rPr>
        <b/>
        <sz val="11"/>
        <color theme="1"/>
        <rFont val="Calibri"/>
        <family val="2"/>
        <scheme val="minor"/>
      </rPr>
      <t>8</t>
    </r>
    <r>
      <rPr>
        <sz val="11"/>
        <color theme="1"/>
        <rFont val="Calibri"/>
        <family val="2"/>
        <scheme val="minor"/>
      </rPr>
      <t xml:space="preserve"> independent variables</t>
    </r>
  </si>
  <si>
    <r>
      <t xml:space="preserve">Now remove the insignificant </t>
    </r>
    <r>
      <rPr>
        <b/>
        <sz val="11"/>
        <color theme="1"/>
        <rFont val="Calibri"/>
        <family val="2"/>
        <scheme val="minor"/>
      </rPr>
      <t xml:space="preserve">Dummy_MaritalStatus </t>
    </r>
    <r>
      <rPr>
        <sz val="11"/>
        <color theme="1"/>
        <rFont val="Calibri"/>
        <family val="2"/>
        <scheme val="minor"/>
      </rPr>
      <t>variable and test again</t>
    </r>
  </si>
  <si>
    <r>
      <rPr>
        <b/>
        <sz val="11"/>
        <color theme="1"/>
        <rFont val="Calibri"/>
        <family val="2"/>
        <scheme val="minor"/>
      </rPr>
      <t>Step 10</t>
    </r>
    <r>
      <rPr>
        <sz val="11"/>
        <color theme="1"/>
        <rFont val="Calibri"/>
        <family val="2"/>
        <scheme val="minor"/>
      </rPr>
      <t xml:space="preserve">: build the model with all </t>
    </r>
    <r>
      <rPr>
        <b/>
        <sz val="11"/>
        <color theme="1"/>
        <rFont val="Calibri"/>
        <family val="2"/>
        <scheme val="minor"/>
      </rPr>
      <t>7</t>
    </r>
    <r>
      <rPr>
        <sz val="11"/>
        <color theme="1"/>
        <rFont val="Calibri"/>
        <family val="2"/>
        <scheme val="minor"/>
      </rPr>
      <t xml:space="preserve"> independent variables</t>
    </r>
  </si>
  <si>
    <t>PerformanceRating ^2</t>
  </si>
  <si>
    <t>Now all insignificant variable have been removed.</t>
  </si>
  <si>
    <t>We found an abnormality residual of PerformanceRating plot. As we learn earlier in Q2.1, PerformanceRating is fitted better with Quardratic Linear Regression (Polinomial Order 2). So we test another regression at Q2.3.b worksheet.</t>
  </si>
  <si>
    <t xml:space="preserve">Y = </t>
  </si>
  <si>
    <t xml:space="preserve"> -4.124 + 0.011(Age) + 0.842(Gender) + 0.633(JobInv.) + 0.932(JobSat.) - 0.28(NumComWork) + 4.8.06(PerfRating) - 0.017(YearsAtCom.)</t>
  </si>
  <si>
    <t>Interpretation:</t>
  </si>
  <si>
    <t>Holding other variable constant, a unit increase in AGE will additionally increase the PercentageSalaryHike by 0.011%</t>
  </si>
  <si>
    <t>Holding other variable constant, a unit increase in Gender will additionally increase the PercentageSalaryHike by 0.842%</t>
  </si>
  <si>
    <t>Holding other variable constant, a unit increase in JobSatisfaction will additionally increase the PercentageSalaryHike by 0.932%</t>
  </si>
  <si>
    <t>Holding other variable constant, a unit increase in JobInvolvement will additionally increase the PercentageSalaryHike by 0.633%</t>
  </si>
  <si>
    <t>Holding other variable constant, a unit increase in NumCompaniesWorked will descrease the PercentageSalaryHike by 0.28%</t>
  </si>
  <si>
    <t>Holding other variable constant, a unit increase in PerformanceRating will additionally increase the PercentageSalaryHike by 4.806%</t>
  </si>
  <si>
    <t>Holding other variable constant, a unit increase in YearsAtCompany will descrease the PercentageSalaryHike by -0.017%</t>
  </si>
  <si>
    <t>Now we fix the residual problem of PerformanceRating variable. We can see the R Square also improves from 0.8267% to 0.8388%</t>
  </si>
  <si>
    <t>Plot the interaction effect of JobSatisfaction and PerformanceRating over the PercentSalaryHike</t>
  </si>
  <si>
    <t xml:space="preserve"> - 1.576 - 0.031(Age) - 0.351 (EnvironmentSatisfaction) - 0.376(JobLevel) + 0.642(MaritalStatus) + 1.555(OverTime) -0.231(WorkLifeBalance) - 0.163(YearsInCurrentRole) + 0.146(YearsSinceLastPromotion)</t>
  </si>
  <si>
    <t>Logit =</t>
  </si>
  <si>
    <t xml:space="preserve">odds = </t>
  </si>
  <si>
    <t>exp(Logit)</t>
  </si>
  <si>
    <t>Propability P(y) =</t>
  </si>
  <si>
    <t>Odds/(1+Odds)</t>
  </si>
  <si>
    <t>Percentage in Odds</t>
  </si>
  <si>
    <t>Holding other variables constant, a unit increase in JobLevel will decrease the odds of employee leaving the company by 31.32%</t>
  </si>
  <si>
    <t>Holding other variables constant, a unit increase in OverTime will increase the odds of employee leaving the company by 373.59%</t>
  </si>
  <si>
    <t>Holding other variables constant, a unit increase in WorkLifeBalance will decrease the odds of employee leaving the company by20.61%</t>
  </si>
  <si>
    <t>Holding other variables constant, a unit increase in MaritalStatus will increase the odds of employee leaving the company by 90.04%</t>
  </si>
  <si>
    <t>Holding other variables constant, a unit increase in Age will decrease the odds of employee leaving the company by 3.07%</t>
  </si>
  <si>
    <t>Holding other variables constant, a unit increase in EnvironmentSatisfaction will decrease the odds of employee leaving the company by 28.58%</t>
  </si>
  <si>
    <t>Holding other variables constant, a unit increase in YearsInCurrentRole will decrease the odds of employee leaving the company by 15.05%</t>
  </si>
  <si>
    <t>Holding other variables constant, a unit increase in YearsSinceLastPromotion will increase the odds of employee leaving the company by 15.76%</t>
  </si>
  <si>
    <t xml:space="preserve">Now, formulate the linear regression model considering interaction term between JobSatisfaction and PerformanceRating (model-2). </t>
  </si>
  <si>
    <t>Formulate the linear regression model without considering interaction term (model-1).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</si>
</sst>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0000000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name val="Calibri"/>
      <family val="2"/>
      <scheme val="minor"/>
    </font>
    <font>
      <i/>
      <sz val="11"/>
      <color theme="1"/>
      <name val="Calibri"/>
      <family val="2"/>
      <scheme val="minor"/>
    </font>
    <font>
      <sz val="8"/>
      <name val="Calibri"/>
      <family val="2"/>
      <scheme val="minor"/>
    </font>
    <font>
      <b/>
      <sz val="10"/>
      <color indexed="18"/>
      <name val="Arial"/>
      <family val="2"/>
    </font>
    <font>
      <sz val="10"/>
      <color indexed="18"/>
      <name val="Arial"/>
      <family val="2"/>
    </font>
    <font>
      <sz val="10"/>
      <color indexed="10"/>
      <name val="Arial"/>
      <family val="2"/>
    </font>
    <font>
      <sz val="10"/>
      <name val="Arial"/>
      <family val="2"/>
    </font>
    <font>
      <sz val="11"/>
      <name val="Calibri"/>
      <family val="2"/>
      <scheme val="minor"/>
    </font>
    <font>
      <sz val="12"/>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9"/>
        <bgColor indexed="64"/>
      </patternFill>
    </fill>
    <fill>
      <patternFill patternType="solid">
        <fgColor theme="7"/>
        <bgColor indexed="64"/>
      </patternFill>
    </fill>
    <fill>
      <patternFill patternType="solid">
        <fgColor rgb="FFFFFF00"/>
        <bgColor indexed="64"/>
      </patternFill>
    </fill>
    <fill>
      <patternFill patternType="solid">
        <fgColor indexed="43"/>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4"/>
        <bgColor indexed="64"/>
      </patternFill>
    </fill>
    <fill>
      <patternFill patternType="solid">
        <fgColor theme="2"/>
        <bgColor indexed="64"/>
      </patternFill>
    </fill>
    <fill>
      <patternFill patternType="solid">
        <fgColor theme="9" tint="0.59999389629810485"/>
        <bgColor indexed="64"/>
      </patternFill>
    </fill>
    <fill>
      <patternFill patternType="solid">
        <fgColor theme="0" tint="-4.9989318521683403E-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double">
        <color indexed="64"/>
      </top>
      <bottom style="thin">
        <color auto="1"/>
      </bottom>
      <diagonal/>
    </border>
    <border>
      <left/>
      <right/>
      <top style="thin">
        <color auto="1"/>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right/>
      <top style="double">
        <color indexed="64"/>
      </top>
      <bottom style="thin">
        <color indexed="64"/>
      </bottom>
      <diagonal/>
    </border>
    <border>
      <left/>
      <right/>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8"/>
      </left>
      <right style="thin">
        <color indexed="8"/>
      </right>
      <top style="medium">
        <color indexed="64"/>
      </top>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86">
    <xf numFmtId="0" fontId="0" fillId="0" borderId="0" xfId="0"/>
    <xf numFmtId="0" fontId="0" fillId="0" borderId="0" xfId="0" applyAlignment="1"/>
    <xf numFmtId="0" fontId="0" fillId="0" borderId="0" xfId="0" applyAlignment="1">
      <alignment horizontal="right"/>
    </xf>
    <xf numFmtId="0" fontId="16" fillId="33" borderId="0" xfId="0" applyFont="1" applyFill="1" applyAlignment="1">
      <alignment horizontal="right"/>
    </xf>
    <xf numFmtId="0" fontId="18" fillId="0" borderId="0" xfId="0" applyFont="1"/>
    <xf numFmtId="0" fontId="16" fillId="0" borderId="0" xfId="0" applyFont="1"/>
    <xf numFmtId="0" fontId="0" fillId="0" borderId="12" xfId="0" applyBorder="1"/>
    <xf numFmtId="0" fontId="0" fillId="0" borderId="13" xfId="0" applyBorder="1"/>
    <xf numFmtId="0" fontId="0" fillId="0" borderId="12" xfId="0" applyBorder="1" applyAlignment="1">
      <alignment horizontal="left"/>
    </xf>
    <xf numFmtId="0" fontId="0" fillId="0" borderId="13" xfId="0" applyBorder="1" applyAlignment="1">
      <alignment horizontal="left"/>
    </xf>
    <xf numFmtId="0" fontId="16" fillId="33" borderId="10" xfId="0" applyFont="1" applyFill="1" applyBorder="1"/>
    <xf numFmtId="0" fontId="16" fillId="33" borderId="0" xfId="0" applyFont="1" applyFill="1" applyAlignment="1"/>
    <xf numFmtId="0" fontId="19" fillId="33" borderId="0" xfId="0" applyFont="1" applyFill="1" applyAlignment="1">
      <alignment horizontal="right"/>
    </xf>
    <xf numFmtId="0" fontId="0" fillId="0" borderId="11" xfId="0" applyBorder="1"/>
    <xf numFmtId="0" fontId="0" fillId="0" borderId="11" xfId="0" applyBorder="1" applyAlignment="1">
      <alignment horizontal="left"/>
    </xf>
    <xf numFmtId="0" fontId="0" fillId="0" borderId="12" xfId="0" applyBorder="1" applyAlignment="1">
      <alignment horizontal="left" vertical="top"/>
    </xf>
    <xf numFmtId="0" fontId="0" fillId="0" borderId="12" xfId="0" applyBorder="1" applyAlignment="1">
      <alignment horizontal="left" vertical="top" wrapText="1"/>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34" borderId="0" xfId="0" applyFill="1"/>
    <xf numFmtId="0" fontId="0" fillId="0" borderId="0" xfId="0" applyFill="1" applyBorder="1" applyAlignment="1"/>
    <xf numFmtId="0" fontId="0" fillId="0" borderId="15" xfId="0" applyFill="1" applyBorder="1" applyAlignment="1"/>
    <xf numFmtId="0" fontId="20" fillId="0" borderId="17" xfId="0" applyFont="1" applyFill="1" applyBorder="1" applyAlignment="1">
      <alignment horizontal="center"/>
    </xf>
    <xf numFmtId="0" fontId="20" fillId="0" borderId="17" xfId="0" applyFont="1" applyFill="1" applyBorder="1" applyAlignment="1">
      <alignment horizontal="centerContinuous"/>
    </xf>
    <xf numFmtId="2" fontId="0" fillId="0" borderId="0" xfId="0" applyNumberFormat="1"/>
    <xf numFmtId="0" fontId="20" fillId="0" borderId="17" xfId="0" applyFont="1" applyFill="1" applyBorder="1" applyAlignment="1">
      <alignment horizontal="center" textRotation="90"/>
    </xf>
    <xf numFmtId="0" fontId="0" fillId="34" borderId="15" xfId="0" applyFill="1" applyBorder="1" applyAlignment="1"/>
    <xf numFmtId="164" fontId="0" fillId="0" borderId="0" xfId="0" applyNumberFormat="1" applyFill="1" applyBorder="1" applyAlignment="1"/>
    <xf numFmtId="164" fontId="0" fillId="0" borderId="15" xfId="0" applyNumberFormat="1" applyFill="1" applyBorder="1" applyAlignment="1"/>
    <xf numFmtId="0" fontId="0" fillId="0" borderId="18" xfId="0" applyBorder="1"/>
    <xf numFmtId="0" fontId="22" fillId="0" borderId="0" xfId="0" applyFont="1" applyAlignment="1">
      <alignment horizontal="right"/>
    </xf>
    <xf numFmtId="0" fontId="23" fillId="0" borderId="0" xfId="0" applyFont="1" applyAlignment="1">
      <alignment horizontal="right"/>
    </xf>
    <xf numFmtId="0" fontId="24" fillId="37" borderId="0" xfId="0" applyFont="1" applyFill="1" applyAlignment="1">
      <alignment horizontal="right"/>
    </xf>
    <xf numFmtId="0" fontId="23" fillId="0" borderId="0" xfId="0" applyFont="1"/>
    <xf numFmtId="0" fontId="24" fillId="0" borderId="0" xfId="0" applyFont="1"/>
    <xf numFmtId="164" fontId="24" fillId="37" borderId="0" xfId="0" applyNumberFormat="1" applyFont="1" applyFill="1"/>
    <xf numFmtId="0" fontId="25" fillId="0" borderId="0" xfId="0" applyFont="1"/>
    <xf numFmtId="0" fontId="17" fillId="0" borderId="0" xfId="0" applyFont="1"/>
    <xf numFmtId="0" fontId="0" fillId="0" borderId="0" xfId="0" applyAlignment="1">
      <alignment horizontal="center"/>
    </xf>
    <xf numFmtId="0" fontId="0" fillId="38" borderId="0" xfId="0" applyFill="1"/>
    <xf numFmtId="0" fontId="0" fillId="38" borderId="0" xfId="0" applyFill="1" applyAlignment="1">
      <alignment horizontal="right"/>
    </xf>
    <xf numFmtId="0" fontId="0" fillId="0" borderId="0" xfId="0" applyFill="1"/>
    <xf numFmtId="0" fontId="0" fillId="0" borderId="19"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applyBorder="1"/>
    <xf numFmtId="0" fontId="0" fillId="0" borderId="25" xfId="0" applyBorder="1"/>
    <xf numFmtId="0" fontId="0" fillId="0" borderId="26" xfId="0" applyBorder="1"/>
    <xf numFmtId="0" fontId="0" fillId="0" borderId="27" xfId="0" applyBorder="1"/>
    <xf numFmtId="0" fontId="0" fillId="0" borderId="28" xfId="0" applyBorder="1"/>
    <xf numFmtId="0" fontId="20" fillId="0" borderId="29" xfId="0" applyFont="1" applyBorder="1" applyAlignment="1">
      <alignment horizontal="center"/>
    </xf>
    <xf numFmtId="0" fontId="0" fillId="0" borderId="30" xfId="0" applyBorder="1"/>
    <xf numFmtId="0" fontId="0" fillId="0" borderId="31" xfId="0" applyBorder="1"/>
    <xf numFmtId="0" fontId="0" fillId="0" borderId="32" xfId="0" applyBorder="1"/>
    <xf numFmtId="0" fontId="0" fillId="0" borderId="33" xfId="0" applyBorder="1"/>
    <xf numFmtId="0" fontId="0" fillId="0" borderId="33" xfId="0" applyBorder="1" applyAlignment="1">
      <alignment horizontal="right"/>
    </xf>
    <xf numFmtId="0" fontId="20"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20" xfId="0" applyBorder="1"/>
    <xf numFmtId="0" fontId="0" fillId="35" borderId="0" xfId="0" applyFill="1" applyAlignment="1">
      <alignment textRotation="90"/>
    </xf>
    <xf numFmtId="0" fontId="0" fillId="35" borderId="31" xfId="0" applyFill="1" applyBorder="1"/>
    <xf numFmtId="0" fontId="0" fillId="35" borderId="32" xfId="0" applyFill="1" applyBorder="1"/>
    <xf numFmtId="0" fontId="0" fillId="35" borderId="33" xfId="0" applyFill="1" applyBorder="1"/>
    <xf numFmtId="164" fontId="0" fillId="35" borderId="32" xfId="0" applyNumberFormat="1" applyFill="1" applyBorder="1"/>
    <xf numFmtId="0" fontId="0" fillId="35" borderId="18" xfId="0" applyFill="1" applyBorder="1"/>
    <xf numFmtId="2" fontId="0" fillId="0" borderId="0" xfId="42" applyNumberFormat="1" applyFont="1"/>
    <xf numFmtId="0" fontId="0" fillId="0" borderId="38" xfId="0" applyBorder="1"/>
    <xf numFmtId="0" fontId="0" fillId="0" borderId="14" xfId="0" applyBorder="1" applyAlignment="1">
      <alignment horizontal="center"/>
    </xf>
    <xf numFmtId="0" fontId="0" fillId="0" borderId="39" xfId="0" applyBorder="1"/>
    <xf numFmtId="0" fontId="0" fillId="0" borderId="40" xfId="0" applyBorder="1"/>
    <xf numFmtId="0" fontId="0" fillId="0" borderId="41" xfId="0" applyBorder="1"/>
    <xf numFmtId="0" fontId="0" fillId="0" borderId="42" xfId="0" applyBorder="1"/>
    <xf numFmtId="164" fontId="0" fillId="0" borderId="0" xfId="0" applyNumberFormat="1" applyBorder="1"/>
    <xf numFmtId="0" fontId="19" fillId="35" borderId="0" xfId="0" applyFont="1" applyFill="1" applyAlignment="1">
      <alignment horizontal="right" textRotation="90"/>
    </xf>
    <xf numFmtId="0" fontId="0" fillId="0" borderId="14" xfId="0" applyBorder="1"/>
    <xf numFmtId="0" fontId="0" fillId="0" borderId="0" xfId="0" applyBorder="1" applyAlignment="1">
      <alignment horizontal="center"/>
    </xf>
    <xf numFmtId="0" fontId="0" fillId="36" borderId="0" xfId="0" applyFill="1"/>
    <xf numFmtId="0" fontId="0" fillId="0" borderId="44" xfId="0" applyBorder="1"/>
    <xf numFmtId="0" fontId="20" fillId="0" borderId="45" xfId="0" applyFont="1" applyBorder="1" applyAlignment="1">
      <alignment horizontal="center"/>
    </xf>
    <xf numFmtId="0" fontId="20" fillId="0" borderId="46" xfId="0" applyFont="1" applyBorder="1" applyAlignment="1">
      <alignment horizontal="center"/>
    </xf>
    <xf numFmtId="164" fontId="0" fillId="0" borderId="41" xfId="0" applyNumberFormat="1" applyBorder="1"/>
    <xf numFmtId="164" fontId="0" fillId="0" borderId="15" xfId="0" applyNumberFormat="1" applyBorder="1"/>
    <xf numFmtId="164" fontId="0" fillId="0" borderId="43" xfId="0" applyNumberFormat="1" applyBorder="1"/>
    <xf numFmtId="0" fontId="0" fillId="40" borderId="0" xfId="0" applyFill="1" applyBorder="1" applyAlignment="1"/>
    <xf numFmtId="0" fontId="26" fillId="34" borderId="15" xfId="0" applyFont="1" applyFill="1" applyBorder="1" applyAlignment="1"/>
    <xf numFmtId="0" fontId="19" fillId="35" borderId="18" xfId="0" applyFont="1" applyFill="1" applyBorder="1" applyAlignment="1">
      <alignment horizontal="right" textRotation="90"/>
    </xf>
    <xf numFmtId="0" fontId="20" fillId="35" borderId="17" xfId="0" applyFont="1" applyFill="1" applyBorder="1" applyAlignment="1">
      <alignment horizontal="center" textRotation="90"/>
    </xf>
    <xf numFmtId="0" fontId="0" fillId="35" borderId="0" xfId="0" applyFill="1" applyBorder="1"/>
    <xf numFmtId="164" fontId="0" fillId="35" borderId="0" xfId="0" applyNumberFormat="1" applyFill="1" applyBorder="1"/>
    <xf numFmtId="164" fontId="0" fillId="35" borderId="15" xfId="0" applyNumberFormat="1" applyFill="1" applyBorder="1"/>
    <xf numFmtId="0" fontId="0" fillId="39" borderId="0" xfId="0" applyFill="1" applyBorder="1"/>
    <xf numFmtId="0" fontId="0" fillId="39" borderId="31" xfId="0" applyFill="1" applyBorder="1"/>
    <xf numFmtId="0" fontId="0" fillId="39" borderId="32" xfId="0" applyFill="1" applyBorder="1"/>
    <xf numFmtId="0" fontId="0" fillId="39" borderId="33" xfId="0" applyFill="1" applyBorder="1"/>
    <xf numFmtId="164" fontId="0" fillId="39" borderId="32" xfId="0" applyNumberFormat="1" applyFill="1" applyBorder="1"/>
    <xf numFmtId="164" fontId="0" fillId="39" borderId="0" xfId="0" applyNumberFormat="1" applyFill="1" applyBorder="1"/>
    <xf numFmtId="164" fontId="0" fillId="39" borderId="15" xfId="0" applyNumberFormat="1" applyFill="1" applyBorder="1"/>
    <xf numFmtId="0" fontId="0" fillId="0" borderId="47" xfId="0" applyBorder="1"/>
    <xf numFmtId="0" fontId="0" fillId="39" borderId="18" xfId="0" applyFill="1" applyBorder="1"/>
    <xf numFmtId="10" fontId="0" fillId="0" borderId="18" xfId="42" applyNumberFormat="1" applyFont="1" applyBorder="1"/>
    <xf numFmtId="165" fontId="0" fillId="0" borderId="0" xfId="0" applyNumberFormat="1" applyAlignment="1">
      <alignment horizontal="right"/>
    </xf>
    <xf numFmtId="0" fontId="0" fillId="38" borderId="0" xfId="0" applyFill="1" applyAlignment="1"/>
    <xf numFmtId="164" fontId="0" fillId="0" borderId="18" xfId="42" applyNumberFormat="1" applyFont="1" applyBorder="1"/>
    <xf numFmtId="164" fontId="0" fillId="0" borderId="18" xfId="0" applyNumberFormat="1" applyBorder="1"/>
    <xf numFmtId="0" fontId="19" fillId="39" borderId="0" xfId="0" applyFont="1" applyFill="1" applyAlignment="1">
      <alignment horizontal="right" textRotation="90"/>
    </xf>
    <xf numFmtId="164" fontId="0" fillId="40" borderId="0" xfId="0" applyNumberFormat="1" applyFill="1" applyBorder="1"/>
    <xf numFmtId="164" fontId="0" fillId="40" borderId="15" xfId="0" applyNumberFormat="1" applyFill="1" applyBorder="1"/>
    <xf numFmtId="0" fontId="0" fillId="40" borderId="40" xfId="0" applyFill="1" applyBorder="1"/>
    <xf numFmtId="0" fontId="0" fillId="40" borderId="42" xfId="0" applyFill="1" applyBorder="1"/>
    <xf numFmtId="0" fontId="0" fillId="35" borderId="0" xfId="0" applyFill="1" applyAlignment="1">
      <alignment horizontal="center" vertical="center" wrapText="1"/>
    </xf>
    <xf numFmtId="0" fontId="0" fillId="0" borderId="40" xfId="0" applyFill="1" applyBorder="1"/>
    <xf numFmtId="0" fontId="0" fillId="43" borderId="0" xfId="0" applyFill="1"/>
    <xf numFmtId="0" fontId="0" fillId="35" borderId="18" xfId="0" applyFill="1" applyBorder="1" applyAlignment="1"/>
    <xf numFmtId="2" fontId="0" fillId="0" borderId="18" xfId="0" applyNumberFormat="1" applyBorder="1"/>
    <xf numFmtId="10" fontId="0" fillId="44" borderId="18" xfId="42" applyNumberFormat="1" applyFont="1" applyFill="1" applyBorder="1"/>
    <xf numFmtId="10" fontId="0" fillId="44" borderId="18" xfId="0" applyNumberFormat="1" applyFill="1" applyBorder="1"/>
    <xf numFmtId="0" fontId="16" fillId="0" borderId="0" xfId="0" applyFont="1" applyAlignment="1">
      <alignment horizontal="center" vertical="center"/>
    </xf>
    <xf numFmtId="0" fontId="16" fillId="0" borderId="16" xfId="0" applyFont="1" applyBorder="1" applyAlignment="1">
      <alignment horizontal="right" vertical="center"/>
    </xf>
    <xf numFmtId="0" fontId="16" fillId="0" borderId="0" xfId="0" applyFont="1" applyAlignment="1">
      <alignment horizontal="right" vertical="center"/>
    </xf>
    <xf numFmtId="0" fontId="16" fillId="0" borderId="0" xfId="0" applyFont="1" applyFill="1" applyBorder="1" applyAlignment="1">
      <alignment horizontal="center" vertical="center"/>
    </xf>
    <xf numFmtId="0" fontId="16" fillId="0" borderId="0" xfId="0" applyFont="1" applyBorder="1" applyAlignment="1">
      <alignment horizontal="center" vertical="center"/>
    </xf>
    <xf numFmtId="2" fontId="0" fillId="0" borderId="35" xfId="0" applyNumberFormat="1" applyBorder="1" applyAlignment="1">
      <alignment horizontal="center" vertical="center"/>
    </xf>
    <xf numFmtId="2" fontId="0" fillId="33" borderId="0" xfId="0" applyNumberFormat="1" applyFill="1" applyAlignment="1">
      <alignment horizontal="center" vertical="center"/>
    </xf>
    <xf numFmtId="2" fontId="0" fillId="44" borderId="19" xfId="0" applyNumberFormat="1" applyFill="1" applyBorder="1" applyAlignment="1">
      <alignment horizontal="right" vertical="center"/>
    </xf>
    <xf numFmtId="2" fontId="0" fillId="44" borderId="0" xfId="0" applyNumberFormat="1" applyFill="1" applyBorder="1" applyAlignment="1">
      <alignment horizontal="right" vertical="center"/>
    </xf>
    <xf numFmtId="2" fontId="0" fillId="44" borderId="0" xfId="0" applyNumberFormat="1" applyFill="1" applyBorder="1" applyAlignment="1">
      <alignment horizontal="right"/>
    </xf>
    <xf numFmtId="2" fontId="0" fillId="44" borderId="35" xfId="0" applyNumberFormat="1" applyFont="1" applyFill="1" applyBorder="1" applyAlignment="1">
      <alignment horizontal="right" vertical="center"/>
    </xf>
    <xf numFmtId="2" fontId="0" fillId="44" borderId="35" xfId="0" applyNumberFormat="1" applyFont="1" applyFill="1" applyBorder="1" applyAlignment="1">
      <alignment horizontal="right"/>
    </xf>
    <xf numFmtId="2" fontId="0" fillId="38" borderId="0" xfId="0" applyNumberFormat="1" applyFill="1"/>
    <xf numFmtId="2" fontId="0" fillId="0" borderId="0" xfId="0" applyNumberFormat="1" applyAlignment="1"/>
    <xf numFmtId="2" fontId="0" fillId="0" borderId="0" xfId="0" applyNumberFormat="1" applyFill="1"/>
    <xf numFmtId="0" fontId="16" fillId="45" borderId="0" xfId="0" applyFont="1" applyFill="1" applyAlignment="1">
      <alignment horizontal="right"/>
    </xf>
    <xf numFmtId="0" fontId="0" fillId="45" borderId="0" xfId="0" applyFill="1"/>
    <xf numFmtId="2" fontId="0" fillId="45" borderId="0" xfId="0" applyNumberFormat="1" applyFill="1"/>
    <xf numFmtId="0" fontId="0" fillId="35" borderId="0" xfId="0" applyFont="1" applyFill="1" applyAlignment="1">
      <alignment horizontal="center" wrapText="1"/>
    </xf>
    <xf numFmtId="0" fontId="0" fillId="35" borderId="18" xfId="0" applyFont="1" applyFill="1" applyBorder="1" applyAlignment="1">
      <alignment horizontal="center" wrapText="1"/>
    </xf>
    <xf numFmtId="0" fontId="0" fillId="35" borderId="18" xfId="0" applyFill="1" applyBorder="1" applyAlignment="1">
      <alignment horizontal="center" vertical="center"/>
    </xf>
    <xf numFmtId="1" fontId="0" fillId="0" borderId="18" xfId="0" applyNumberFormat="1" applyFill="1" applyBorder="1" applyAlignment="1">
      <alignment vertical="center"/>
    </xf>
    <xf numFmtId="1" fontId="0" fillId="0" borderId="18" xfId="0" applyNumberFormat="1" applyBorder="1" applyAlignment="1"/>
    <xf numFmtId="164" fontId="0" fillId="35" borderId="0" xfId="0" applyNumberFormat="1" applyFill="1" applyBorder="1" applyAlignment="1"/>
    <xf numFmtId="164" fontId="0" fillId="35" borderId="15" xfId="0" applyNumberFormat="1" applyFill="1" applyBorder="1" applyAlignment="1"/>
    <xf numFmtId="0" fontId="0" fillId="35" borderId="0" xfId="0" applyFill="1" applyBorder="1" applyAlignment="1"/>
    <xf numFmtId="10" fontId="0" fillId="36" borderId="0" xfId="0" applyNumberFormat="1" applyFill="1"/>
    <xf numFmtId="0" fontId="0" fillId="36" borderId="0" xfId="0" applyFill="1" applyAlignment="1">
      <alignment horizontal="left"/>
    </xf>
    <xf numFmtId="10" fontId="0" fillId="36" borderId="0" xfId="0" applyNumberFormat="1" applyFill="1" applyAlignment="1">
      <alignment horizontal="left" vertical="center"/>
    </xf>
    <xf numFmtId="164" fontId="0" fillId="40" borderId="15" xfId="0" applyNumberFormat="1" applyFill="1" applyBorder="1" applyAlignment="1"/>
    <xf numFmtId="164" fontId="0" fillId="39" borderId="0" xfId="0" applyNumberFormat="1" applyFill="1" applyBorder="1" applyAlignment="1"/>
    <xf numFmtId="0" fontId="0" fillId="0" borderId="0" xfId="0" applyFill="1" applyAlignment="1">
      <alignment horizontal="center" vertical="center" wrapText="1"/>
    </xf>
    <xf numFmtId="0" fontId="0" fillId="35" borderId="0" xfId="0" applyFill="1" applyAlignment="1">
      <alignment horizontal="left" vertical="top"/>
    </xf>
    <xf numFmtId="0" fontId="0" fillId="39" borderId="0" xfId="0" applyFill="1" applyAlignment="1">
      <alignment horizontal="left" vertical="top"/>
    </xf>
    <xf numFmtId="0" fontId="0" fillId="39" borderId="0" xfId="0" applyFill="1"/>
    <xf numFmtId="164" fontId="0" fillId="39" borderId="15" xfId="0" applyNumberFormat="1" applyFill="1" applyBorder="1" applyAlignment="1"/>
    <xf numFmtId="0" fontId="0" fillId="39" borderId="0" xfId="0" applyFill="1" applyBorder="1" applyAlignment="1"/>
    <xf numFmtId="164" fontId="0" fillId="40" borderId="0" xfId="0" applyNumberFormat="1" applyFill="1" applyBorder="1" applyAlignment="1"/>
    <xf numFmtId="0" fontId="0" fillId="0" borderId="0" xfId="0" applyAlignment="1">
      <alignment textRotation="90"/>
    </xf>
    <xf numFmtId="0" fontId="0" fillId="40" borderId="15" xfId="0" applyFill="1" applyBorder="1" applyAlignment="1"/>
    <xf numFmtId="164" fontId="0" fillId="38" borderId="0" xfId="0" applyNumberFormat="1" applyFill="1"/>
    <xf numFmtId="0" fontId="0" fillId="0" borderId="0" xfId="0" applyFill="1" applyAlignment="1">
      <alignment horizontal="center" vertical="center"/>
    </xf>
    <xf numFmtId="164" fontId="0" fillId="0" borderId="0" xfId="0" applyNumberFormat="1" applyFill="1" applyBorder="1"/>
    <xf numFmtId="0" fontId="20" fillId="0" borderId="16" xfId="0" applyFont="1" applyFill="1" applyBorder="1" applyAlignment="1">
      <alignment horizontal="left"/>
    </xf>
    <xf numFmtId="0" fontId="0" fillId="39" borderId="35" xfId="0" applyFill="1" applyBorder="1"/>
    <xf numFmtId="0" fontId="0" fillId="0" borderId="0" xfId="0" applyFill="1" applyAlignment="1">
      <alignment horizontal="right"/>
    </xf>
    <xf numFmtId="0" fontId="0" fillId="41" borderId="0" xfId="0" applyFill="1" applyAlignment="1">
      <alignment horizontal="left" vertical="top" wrapText="1"/>
    </xf>
    <xf numFmtId="0" fontId="0" fillId="38" borderId="0" xfId="0" applyFill="1" applyAlignment="1">
      <alignment horizontal="center" vertical="top" wrapText="1"/>
    </xf>
    <xf numFmtId="0" fontId="0" fillId="39" borderId="0" xfId="0" applyFill="1" applyAlignment="1">
      <alignment horizontal="center" vertical="center" wrapText="1"/>
    </xf>
    <xf numFmtId="0" fontId="0" fillId="39" borderId="0" xfId="0" applyFill="1" applyAlignment="1">
      <alignment horizontal="left" vertical="top" wrapText="1"/>
    </xf>
    <xf numFmtId="0" fontId="0" fillId="39" borderId="0" xfId="0" applyFill="1" applyAlignment="1">
      <alignment horizontal="left" vertical="top"/>
    </xf>
    <xf numFmtId="0" fontId="0" fillId="39" borderId="0" xfId="0" applyFill="1" applyAlignment="1">
      <alignment horizontal="center" vertical="center"/>
    </xf>
    <xf numFmtId="0" fontId="23" fillId="34" borderId="0" xfId="0" applyFont="1" applyFill="1" applyAlignment="1">
      <alignment horizontal="left" vertical="top" wrapText="1"/>
    </xf>
    <xf numFmtId="0" fontId="27" fillId="35" borderId="15" xfId="0" applyFont="1" applyFill="1" applyBorder="1" applyAlignment="1">
      <alignment horizontal="center" vertical="center" wrapText="1"/>
    </xf>
    <xf numFmtId="0" fontId="27" fillId="35" borderId="15" xfId="0" applyFont="1" applyFill="1" applyBorder="1" applyAlignment="1">
      <alignment horizontal="center" vertical="center"/>
    </xf>
    <xf numFmtId="0" fontId="0" fillId="35" borderId="15" xfId="0" applyFill="1" applyBorder="1" applyAlignment="1">
      <alignment horizontal="center" vertical="center" wrapText="1"/>
    </xf>
    <xf numFmtId="0" fontId="0" fillId="35" borderId="15" xfId="0" applyFill="1" applyBorder="1" applyAlignment="1">
      <alignment horizontal="center" vertical="center"/>
    </xf>
    <xf numFmtId="0" fontId="0" fillId="35" borderId="48" xfId="0" applyFill="1" applyBorder="1" applyAlignment="1">
      <alignment horizontal="center"/>
    </xf>
    <xf numFmtId="0" fontId="0" fillId="35" borderId="16" xfId="0" applyFill="1" applyBorder="1" applyAlignment="1">
      <alignment horizontal="center"/>
    </xf>
    <xf numFmtId="0" fontId="0" fillId="35" borderId="49" xfId="0" applyFill="1" applyBorder="1" applyAlignment="1">
      <alignment horizontal="center"/>
    </xf>
    <xf numFmtId="0" fontId="0" fillId="35" borderId="0" xfId="0" applyFill="1" applyAlignment="1">
      <alignment horizontal="center" vertical="center" wrapText="1"/>
    </xf>
    <xf numFmtId="0" fontId="0" fillId="39" borderId="15" xfId="0" applyFill="1" applyBorder="1" applyAlignment="1">
      <alignment horizontal="center"/>
    </xf>
    <xf numFmtId="0" fontId="0" fillId="42" borderId="0" xfId="0" applyFill="1" applyAlignment="1">
      <alignment horizontal="center"/>
    </xf>
    <xf numFmtId="0" fontId="0" fillId="35" borderId="18"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[A2_220051603.xlsx]Q1!PivotTable1</c:name>
    <c:fmtId val="0"/>
  </c:pivotSource>
  <c:chart>
    <c:title>
      <c:layout>
        <c:manualLayout>
          <c:xMode val="edge"/>
          <c:yMode val="edge"/>
          <c:x val="0.38442072746788269"/>
          <c:y val="5.163904170906239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s>
    <c:plotArea>
      <c:layout>
        <c:manualLayout>
          <c:layoutTarget val="inner"/>
          <c:xMode val="edge"/>
          <c:yMode val="edge"/>
          <c:x val="0.20098088225773766"/>
          <c:y val="0.18286102521328312"/>
          <c:w val="0.62236262917509899"/>
          <c:h val="0.75243965526424139"/>
        </c:manualLayout>
      </c:layout>
      <c:pieChart>
        <c:varyColors val="1"/>
        <c:ser>
          <c:idx val="0"/>
          <c:order val="0"/>
          <c:tx>
            <c:strRef>
              <c:f>'Q1'!$F$4</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52B6-4EF6-A213-B8925243F5E0}"/>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52B6-4EF6-A213-B8925243F5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'Q1'!$E$5:$E$7</c:f>
              <c:strCache>
                <c:ptCount val="2"/>
                <c:pt idx="0">
                  <c:v>No</c:v>
                </c:pt>
                <c:pt idx="1">
                  <c:v>Yes</c:v>
                </c:pt>
              </c:strCache>
            </c:strRef>
          </c:cat>
          <c:val>
            <c:numRef>
              <c:f>'Q1'!$F$5:$F$7</c:f>
              <c:numCache>
                <c:formatCode>General</c:formatCode>
                <c:ptCount val="2"/>
                <c:pt idx="0">
                  <c:v>1233</c:v>
                </c:pt>
                <c:pt idx="1">
                  <c:v>237</c:v>
                </c:pt>
              </c:numCache>
            </c:numRef>
          </c:val>
          <c:extLst>
            <c:ext xmlns:c16="http://schemas.microsoft.com/office/drawing/2014/chart" uri="{C3380CC4-5D6E-409C-BE32-E72D297353CC}">
              <c16:uniqueId val="{00000000-5F9D-4A7A-887A-2C00E323336E}"/>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percentage vs. Job Involvement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'TPM Dummy'!$R$1</c:f>
              <c:strCache>
                <c:ptCount val="1"/>
                <c:pt idx="0">
                  <c:v>PercentSalaryHike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'TPM Dummy'!$G$2:$G$1471</c:f>
              <c:numCache>
                <c:formatCode>General</c:formatCode>
                <c:ptCount val="1470"/>
                <c:pt idx="0">
                  <c:v>2</c:v>
                </c:pt>
                <c:pt idx="1">
                  <c:v>4</c:v>
                </c:pt>
                <c:pt idx="2">
                  <c:v>3</c:v>
                </c:pt>
                <c:pt idx="3">
                  <c:v>2</c:v>
                </c:pt>
                <c:pt idx="4">
                  <c:v>3</c:v>
                </c:pt>
                <c:pt idx="5">
                  <c:v>3</c:v>
                </c:pt>
                <c:pt idx="6">
                  <c:v>3</c:v>
                </c:pt>
                <c:pt idx="7">
                  <c:v>3</c:v>
                </c:pt>
                <c:pt idx="8">
                  <c:v>1</c:v>
                </c:pt>
                <c:pt idx="9">
                  <c:v>1</c:v>
                </c:pt>
                <c:pt idx="10">
                  <c:v>1</c:v>
                </c:pt>
                <c:pt idx="11">
                  <c:v>3</c:v>
                </c:pt>
                <c:pt idx="12">
                  <c:v>2</c:v>
                </c:pt>
                <c:pt idx="13">
                  <c:v>2</c:v>
                </c:pt>
                <c:pt idx="14">
                  <c:v>3</c:v>
                </c:pt>
                <c:pt idx="15">
                  <c:v>3</c:v>
                </c:pt>
                <c:pt idx="16">
                  <c:v>4</c:v>
                </c:pt>
                <c:pt idx="17">
                  <c:v>3</c:v>
                </c:pt>
                <c:pt idx="18">
                  <c:v>1</c:v>
                </c:pt>
                <c:pt idx="19">
                  <c:v>3</c:v>
                </c:pt>
                <c:pt idx="20">
                  <c:v>3</c:v>
                </c:pt>
                <c:pt idx="21">
                  <c:v>3</c:v>
                </c:pt>
                <c:pt idx="22">
                  <c:v>2</c:v>
                </c:pt>
                <c:pt idx="23">
                  <c:v>3</c:v>
                </c:pt>
                <c:pt idx="24">
                  <c:v>4</c:v>
                </c:pt>
                <c:pt idx="25">
                  <c:v>3</c:v>
                </c:pt>
                <c:pt idx="26">
                  <c:v>3</c:v>
                </c:pt>
                <c:pt idx="27">
                  <c:v>2</c:v>
                </c:pt>
                <c:pt idx="28">
                  <c:v>2</c:v>
                </c:pt>
                <c:pt idx="29">
                  <c:v>1</c:v>
                </c:pt>
                <c:pt idx="30">
                  <c:v>3</c:v>
                </c:pt>
                <c:pt idx="31">
                  <c:v>3</c:v>
                </c:pt>
                <c:pt idx="32">
                  <c:v>3</c:v>
                </c:pt>
                <c:pt idx="33">
                  <c:v>3</c:v>
                </c:pt>
                <c:pt idx="34">
                  <c:v>3</c:v>
                </c:pt>
                <c:pt idx="35">
                  <c:v>3</c:v>
                </c:pt>
                <c:pt idx="36">
                  <c:v>3</c:v>
                </c:pt>
                <c:pt idx="37">
                  <c:v>3</c:v>
                </c:pt>
                <c:pt idx="38">
                  <c:v>1</c:v>
                </c:pt>
                <c:pt idx="39">
                  <c:v>3</c:v>
                </c:pt>
                <c:pt idx="40">
                  <c:v>2</c:v>
                </c:pt>
                <c:pt idx="41">
                  <c:v>2</c:v>
                </c:pt>
                <c:pt idx="42">
                  <c:v>2</c:v>
                </c:pt>
                <c:pt idx="43">
                  <c:v>3</c:v>
                </c:pt>
                <c:pt idx="44">
                  <c:v>1</c:v>
                </c:pt>
                <c:pt idx="45">
                  <c:v>1</c:v>
                </c:pt>
                <c:pt idx="46">
                  <c:v>2</c:v>
                </c:pt>
                <c:pt idx="47">
                  <c:v>2</c:v>
                </c:pt>
                <c:pt idx="48">
                  <c:v>3</c:v>
                </c:pt>
                <c:pt idx="49">
                  <c:v>3</c:v>
                </c:pt>
                <c:pt idx="50">
                  <c:v>3</c:v>
                </c:pt>
                <c:pt idx="51">
                  <c:v>4</c:v>
                </c:pt>
                <c:pt idx="52">
                  <c:v>2</c:v>
                </c:pt>
                <c:pt idx="53">
                  <c:v>4</c:v>
                </c:pt>
                <c:pt idx="54">
                  <c:v>2</c:v>
                </c:pt>
                <c:pt idx="55">
                  <c:v>2</c:v>
                </c:pt>
                <c:pt idx="56">
                  <c:v>3</c:v>
                </c:pt>
                <c:pt idx="57">
                  <c:v>3</c:v>
                </c:pt>
                <c:pt idx="58">
                  <c:v>3</c:v>
                </c:pt>
                <c:pt idx="59">
                  <c:v>3</c:v>
                </c:pt>
                <c:pt idx="60">
                  <c:v>2</c:v>
                </c:pt>
                <c:pt idx="61">
                  <c:v>2</c:v>
                </c:pt>
                <c:pt idx="62">
                  <c:v>2</c:v>
                </c:pt>
                <c:pt idx="63">
                  <c:v>2</c:v>
                </c:pt>
                <c:pt idx="64">
                  <c:v>2</c:v>
                </c:pt>
                <c:pt idx="65">
                  <c:v>2</c:v>
                </c:pt>
                <c:pt idx="66">
                  <c:v>3</c:v>
                </c:pt>
                <c:pt idx="67">
                  <c:v>3</c:v>
                </c:pt>
                <c:pt idx="68">
                  <c:v>3</c:v>
                </c:pt>
                <c:pt idx="69">
                  <c:v>3</c:v>
                </c:pt>
                <c:pt idx="70">
                  <c:v>3</c:v>
                </c:pt>
                <c:pt idx="71">
                  <c:v>4</c:v>
                </c:pt>
                <c:pt idx="72">
                  <c:v>2</c:v>
                </c:pt>
                <c:pt idx="73">
                  <c:v>3</c:v>
                </c:pt>
                <c:pt idx="74">
                  <c:v>3</c:v>
                </c:pt>
                <c:pt idx="75">
                  <c:v>3</c:v>
                </c:pt>
                <c:pt idx="76">
                  <c:v>3</c:v>
                </c:pt>
                <c:pt idx="77">
                  <c:v>3</c:v>
                </c:pt>
                <c:pt idx="78">
                  <c:v>2</c:v>
                </c:pt>
                <c:pt idx="79">
                  <c:v>1</c:v>
                </c:pt>
                <c:pt idx="80">
                  <c:v>3</c:v>
                </c:pt>
                <c:pt idx="81">
                  <c:v>2</c:v>
                </c:pt>
                <c:pt idx="82">
                  <c:v>3</c:v>
                </c:pt>
                <c:pt idx="83">
                  <c:v>3</c:v>
                </c:pt>
                <c:pt idx="84">
                  <c:v>3</c:v>
                </c:pt>
                <c:pt idx="85">
                  <c:v>2</c:v>
                </c:pt>
                <c:pt idx="86">
                  <c:v>3</c:v>
                </c:pt>
                <c:pt idx="87">
                  <c:v>3</c:v>
                </c:pt>
                <c:pt idx="88">
                  <c:v>3</c:v>
                </c:pt>
                <c:pt idx="89">
                  <c:v>3</c:v>
                </c:pt>
                <c:pt idx="90">
                  <c:v>2</c:v>
                </c:pt>
                <c:pt idx="91">
                  <c:v>3</c:v>
                </c:pt>
                <c:pt idx="92">
                  <c:v>2</c:v>
                </c:pt>
                <c:pt idx="93">
                  <c:v>3</c:v>
                </c:pt>
                <c:pt idx="94">
                  <c:v>2</c:v>
                </c:pt>
                <c:pt idx="95">
                  <c:v>3</c:v>
                </c:pt>
                <c:pt idx="96">
                  <c:v>3</c:v>
                </c:pt>
                <c:pt idx="97">
                  <c:v>3</c:v>
                </c:pt>
                <c:pt idx="98">
                  <c:v>1</c:v>
                </c:pt>
                <c:pt idx="99">
                  <c:v>3</c:v>
                </c:pt>
                <c:pt idx="100">
                  <c:v>2</c:v>
                </c:pt>
                <c:pt idx="101">
                  <c:v>3</c:v>
                </c:pt>
                <c:pt idx="102">
                  <c:v>1</c:v>
                </c:pt>
                <c:pt idx="103">
                  <c:v>3</c:v>
                </c:pt>
                <c:pt idx="104">
                  <c:v>3</c:v>
                </c:pt>
                <c:pt idx="105">
                  <c:v>4</c:v>
                </c:pt>
                <c:pt idx="106">
                  <c:v>3</c:v>
                </c:pt>
                <c:pt idx="107">
                  <c:v>1</c:v>
                </c:pt>
                <c:pt idx="108">
                  <c:v>3</c:v>
                </c:pt>
                <c:pt idx="109">
                  <c:v>3</c:v>
                </c:pt>
                <c:pt idx="110">
                  <c:v>3</c:v>
                </c:pt>
                <c:pt idx="111">
                  <c:v>3</c:v>
                </c:pt>
                <c:pt idx="112">
                  <c:v>3</c:v>
                </c:pt>
                <c:pt idx="113">
                  <c:v>4</c:v>
                </c:pt>
                <c:pt idx="114">
                  <c:v>3</c:v>
                </c:pt>
                <c:pt idx="115">
                  <c:v>3</c:v>
                </c:pt>
                <c:pt idx="116">
                  <c:v>3</c:v>
                </c:pt>
                <c:pt idx="117">
                  <c:v>3</c:v>
                </c:pt>
                <c:pt idx="118">
                  <c:v>3</c:v>
                </c:pt>
                <c:pt idx="119">
                  <c:v>3</c:v>
                </c:pt>
                <c:pt idx="120">
                  <c:v>2</c:v>
                </c:pt>
                <c:pt idx="121">
                  <c:v>2</c:v>
                </c:pt>
                <c:pt idx="122">
                  <c:v>2</c:v>
                </c:pt>
                <c:pt idx="123">
                  <c:v>1</c:v>
                </c:pt>
                <c:pt idx="124">
                  <c:v>2</c:v>
                </c:pt>
                <c:pt idx="125">
                  <c:v>2</c:v>
                </c:pt>
                <c:pt idx="126">
                  <c:v>2</c:v>
                </c:pt>
                <c:pt idx="127">
                  <c:v>4</c:v>
                </c:pt>
                <c:pt idx="128">
                  <c:v>4</c:v>
                </c:pt>
                <c:pt idx="129">
                  <c:v>3</c:v>
                </c:pt>
                <c:pt idx="130">
                  <c:v>3</c:v>
                </c:pt>
                <c:pt idx="131">
                  <c:v>3</c:v>
                </c:pt>
                <c:pt idx="132">
                  <c:v>3</c:v>
                </c:pt>
                <c:pt idx="133">
                  <c:v>2</c:v>
                </c:pt>
                <c:pt idx="134">
                  <c:v>2</c:v>
                </c:pt>
                <c:pt idx="135">
                  <c:v>4</c:v>
                </c:pt>
                <c:pt idx="136">
                  <c:v>3</c:v>
                </c:pt>
                <c:pt idx="137">
                  <c:v>3</c:v>
                </c:pt>
                <c:pt idx="138">
                  <c:v>1</c:v>
                </c:pt>
                <c:pt idx="139">
                  <c:v>3</c:v>
                </c:pt>
                <c:pt idx="140">
                  <c:v>3</c:v>
                </c:pt>
                <c:pt idx="141">
                  <c:v>1</c:v>
                </c:pt>
                <c:pt idx="142">
                  <c:v>2</c:v>
                </c:pt>
                <c:pt idx="143">
                  <c:v>3</c:v>
                </c:pt>
                <c:pt idx="144">
                  <c:v>2</c:v>
                </c:pt>
                <c:pt idx="145">
                  <c:v>3</c:v>
                </c:pt>
                <c:pt idx="146">
                  <c:v>4</c:v>
                </c:pt>
                <c:pt idx="147">
                  <c:v>3</c:v>
                </c:pt>
                <c:pt idx="148">
                  <c:v>3</c:v>
                </c:pt>
                <c:pt idx="149">
                  <c:v>3</c:v>
                </c:pt>
                <c:pt idx="150">
                  <c:v>3</c:v>
                </c:pt>
                <c:pt idx="151">
                  <c:v>4</c:v>
                </c:pt>
                <c:pt idx="152">
                  <c:v>3</c:v>
                </c:pt>
                <c:pt idx="153">
                  <c:v>2</c:v>
                </c:pt>
                <c:pt idx="154">
                  <c:v>3</c:v>
                </c:pt>
                <c:pt idx="155">
                  <c:v>3</c:v>
                </c:pt>
                <c:pt idx="156">
                  <c:v>2</c:v>
                </c:pt>
                <c:pt idx="157">
                  <c:v>3</c:v>
                </c:pt>
                <c:pt idx="158">
                  <c:v>3</c:v>
                </c:pt>
                <c:pt idx="159">
                  <c:v>4</c:v>
                </c:pt>
                <c:pt idx="160">
                  <c:v>3</c:v>
                </c:pt>
                <c:pt idx="161">
                  <c:v>3</c:v>
                </c:pt>
                <c:pt idx="162">
                  <c:v>4</c:v>
                </c:pt>
                <c:pt idx="163">
                  <c:v>2</c:v>
                </c:pt>
                <c:pt idx="164">
                  <c:v>1</c:v>
                </c:pt>
                <c:pt idx="165">
                  <c:v>2</c:v>
                </c:pt>
                <c:pt idx="166">
                  <c:v>3</c:v>
                </c:pt>
                <c:pt idx="167">
                  <c:v>3</c:v>
                </c:pt>
                <c:pt idx="168">
                  <c:v>4</c:v>
                </c:pt>
                <c:pt idx="169">
                  <c:v>2</c:v>
                </c:pt>
                <c:pt idx="170">
                  <c:v>3</c:v>
                </c:pt>
                <c:pt idx="171">
                  <c:v>2</c:v>
                </c:pt>
                <c:pt idx="172">
                  <c:v>3</c:v>
                </c:pt>
                <c:pt idx="173">
                  <c:v>3</c:v>
                </c:pt>
                <c:pt idx="174">
                  <c:v>3</c:v>
                </c:pt>
                <c:pt idx="175">
                  <c:v>3</c:v>
                </c:pt>
                <c:pt idx="176">
                  <c:v>2</c:v>
                </c:pt>
                <c:pt idx="177">
                  <c:v>3</c:v>
                </c:pt>
                <c:pt idx="178">
                  <c:v>2</c:v>
                </c:pt>
                <c:pt idx="179">
                  <c:v>2</c:v>
                </c:pt>
                <c:pt idx="180">
                  <c:v>2</c:v>
                </c:pt>
                <c:pt idx="181">
                  <c:v>3</c:v>
                </c:pt>
                <c:pt idx="182">
                  <c:v>3</c:v>
                </c:pt>
                <c:pt idx="183">
                  <c:v>2</c:v>
                </c:pt>
                <c:pt idx="184">
                  <c:v>3</c:v>
                </c:pt>
                <c:pt idx="185">
                  <c:v>4</c:v>
                </c:pt>
                <c:pt idx="186">
                  <c:v>1</c:v>
                </c:pt>
                <c:pt idx="187">
                  <c:v>2</c:v>
                </c:pt>
                <c:pt idx="188">
                  <c:v>3</c:v>
                </c:pt>
                <c:pt idx="189">
                  <c:v>2</c:v>
                </c:pt>
                <c:pt idx="190">
                  <c:v>3</c:v>
                </c:pt>
                <c:pt idx="191">
                  <c:v>3</c:v>
                </c:pt>
                <c:pt idx="192">
                  <c:v>1</c:v>
                </c:pt>
                <c:pt idx="193">
                  <c:v>3</c:v>
                </c:pt>
                <c:pt idx="194">
                  <c:v>3</c:v>
                </c:pt>
                <c:pt idx="195">
                  <c:v>2</c:v>
                </c:pt>
                <c:pt idx="196">
                  <c:v>2</c:v>
                </c:pt>
                <c:pt idx="197">
                  <c:v>3</c:v>
                </c:pt>
                <c:pt idx="198">
                  <c:v>3</c:v>
                </c:pt>
                <c:pt idx="199">
                  <c:v>1</c:v>
                </c:pt>
                <c:pt idx="200">
                  <c:v>2</c:v>
                </c:pt>
                <c:pt idx="201">
                  <c:v>3</c:v>
                </c:pt>
                <c:pt idx="202">
                  <c:v>3</c:v>
                </c:pt>
                <c:pt idx="203">
                  <c:v>3</c:v>
                </c:pt>
                <c:pt idx="204">
                  <c:v>3</c:v>
                </c:pt>
                <c:pt idx="205">
                  <c:v>3</c:v>
                </c:pt>
                <c:pt idx="206">
                  <c:v>3</c:v>
                </c:pt>
                <c:pt idx="207">
                  <c:v>3</c:v>
                </c:pt>
                <c:pt idx="208">
                  <c:v>4</c:v>
                </c:pt>
                <c:pt idx="209">
                  <c:v>1</c:v>
                </c:pt>
                <c:pt idx="210">
                  <c:v>2</c:v>
                </c:pt>
                <c:pt idx="211">
                  <c:v>3</c:v>
                </c:pt>
                <c:pt idx="212">
                  <c:v>3</c:v>
                </c:pt>
                <c:pt idx="213">
                  <c:v>2</c:v>
                </c:pt>
                <c:pt idx="214">
                  <c:v>3</c:v>
                </c:pt>
                <c:pt idx="215">
                  <c:v>3</c:v>
                </c:pt>
                <c:pt idx="216">
                  <c:v>4</c:v>
                </c:pt>
                <c:pt idx="217">
                  <c:v>2</c:v>
                </c:pt>
                <c:pt idx="218">
                  <c:v>3</c:v>
                </c:pt>
                <c:pt idx="219">
                  <c:v>2</c:v>
                </c:pt>
                <c:pt idx="220">
                  <c:v>4</c:v>
                </c:pt>
                <c:pt idx="221">
                  <c:v>3</c:v>
                </c:pt>
                <c:pt idx="222">
                  <c:v>3</c:v>
                </c:pt>
                <c:pt idx="223">
                  <c:v>3</c:v>
                </c:pt>
                <c:pt idx="224">
                  <c:v>3</c:v>
                </c:pt>
                <c:pt idx="225">
                  <c:v>3</c:v>
                </c:pt>
                <c:pt idx="226">
                  <c:v>2</c:v>
                </c:pt>
                <c:pt idx="227">
                  <c:v>3</c:v>
                </c:pt>
                <c:pt idx="228">
                  <c:v>3</c:v>
                </c:pt>
                <c:pt idx="229">
                  <c:v>1</c:v>
                </c:pt>
                <c:pt idx="230">
                  <c:v>4</c:v>
                </c:pt>
                <c:pt idx="231">
                  <c:v>3</c:v>
                </c:pt>
                <c:pt idx="232">
                  <c:v>2</c:v>
                </c:pt>
                <c:pt idx="233">
                  <c:v>3</c:v>
                </c:pt>
                <c:pt idx="234">
                  <c:v>3</c:v>
                </c:pt>
                <c:pt idx="235">
                  <c:v>2</c:v>
                </c:pt>
                <c:pt idx="236">
                  <c:v>3</c:v>
                </c:pt>
                <c:pt idx="237">
                  <c:v>3</c:v>
                </c:pt>
                <c:pt idx="238">
                  <c:v>3</c:v>
                </c:pt>
                <c:pt idx="239">
                  <c:v>3</c:v>
                </c:pt>
                <c:pt idx="240">
                  <c:v>4</c:v>
                </c:pt>
                <c:pt idx="241">
                  <c:v>3</c:v>
                </c:pt>
                <c:pt idx="242">
                  <c:v>4</c:v>
                </c:pt>
                <c:pt idx="243">
                  <c:v>1</c:v>
                </c:pt>
                <c:pt idx="244">
                  <c:v>3</c:v>
                </c:pt>
                <c:pt idx="245">
                  <c:v>3</c:v>
                </c:pt>
                <c:pt idx="246">
                  <c:v>3</c:v>
                </c:pt>
                <c:pt idx="247">
                  <c:v>4</c:v>
                </c:pt>
                <c:pt idx="248">
                  <c:v>3</c:v>
                </c:pt>
                <c:pt idx="249">
                  <c:v>3</c:v>
                </c:pt>
                <c:pt idx="250">
                  <c:v>3</c:v>
                </c:pt>
                <c:pt idx="251">
                  <c:v>2</c:v>
                </c:pt>
                <c:pt idx="252">
                  <c:v>2</c:v>
                </c:pt>
                <c:pt idx="253">
                  <c:v>3</c:v>
                </c:pt>
                <c:pt idx="254">
                  <c:v>1</c:v>
                </c:pt>
                <c:pt idx="255">
                  <c:v>3</c:v>
                </c:pt>
                <c:pt idx="256">
                  <c:v>3</c:v>
                </c:pt>
                <c:pt idx="257">
                  <c:v>4</c:v>
                </c:pt>
                <c:pt idx="258">
                  <c:v>3</c:v>
                </c:pt>
                <c:pt idx="259">
                  <c:v>2</c:v>
                </c:pt>
                <c:pt idx="260">
                  <c:v>3</c:v>
                </c:pt>
                <c:pt idx="261">
                  <c:v>2</c:v>
                </c:pt>
                <c:pt idx="262">
                  <c:v>1</c:v>
                </c:pt>
                <c:pt idx="263">
                  <c:v>3</c:v>
                </c:pt>
                <c:pt idx="264">
                  <c:v>2</c:v>
                </c:pt>
                <c:pt idx="265">
                  <c:v>3</c:v>
                </c:pt>
                <c:pt idx="266">
                  <c:v>2</c:v>
                </c:pt>
                <c:pt idx="267">
                  <c:v>2</c:v>
                </c:pt>
                <c:pt idx="268">
                  <c:v>3</c:v>
                </c:pt>
                <c:pt idx="269">
                  <c:v>3</c:v>
                </c:pt>
                <c:pt idx="270">
                  <c:v>3</c:v>
                </c:pt>
                <c:pt idx="271">
                  <c:v>3</c:v>
                </c:pt>
                <c:pt idx="272">
                  <c:v>2</c:v>
                </c:pt>
                <c:pt idx="273">
                  <c:v>2</c:v>
                </c:pt>
                <c:pt idx="274">
                  <c:v>4</c:v>
                </c:pt>
                <c:pt idx="275">
                  <c:v>2</c:v>
                </c:pt>
                <c:pt idx="276">
                  <c:v>3</c:v>
                </c:pt>
                <c:pt idx="277">
                  <c:v>3</c:v>
                </c:pt>
                <c:pt idx="278">
                  <c:v>2</c:v>
                </c:pt>
                <c:pt idx="279">
                  <c:v>1</c:v>
                </c:pt>
                <c:pt idx="280">
                  <c:v>3</c:v>
                </c:pt>
                <c:pt idx="281">
                  <c:v>3</c:v>
                </c:pt>
                <c:pt idx="282">
                  <c:v>3</c:v>
                </c:pt>
                <c:pt idx="283">
                  <c:v>3</c:v>
                </c:pt>
                <c:pt idx="284">
                  <c:v>2</c:v>
                </c:pt>
                <c:pt idx="285">
                  <c:v>3</c:v>
                </c:pt>
                <c:pt idx="286">
                  <c:v>4</c:v>
                </c:pt>
                <c:pt idx="287">
                  <c:v>4</c:v>
                </c:pt>
                <c:pt idx="288">
                  <c:v>4</c:v>
                </c:pt>
                <c:pt idx="289">
                  <c:v>3</c:v>
                </c:pt>
                <c:pt idx="290">
                  <c:v>4</c:v>
                </c:pt>
                <c:pt idx="291">
                  <c:v>2</c:v>
                </c:pt>
                <c:pt idx="292">
                  <c:v>3</c:v>
                </c:pt>
                <c:pt idx="293">
                  <c:v>3</c:v>
                </c:pt>
                <c:pt idx="294">
                  <c:v>3</c:v>
                </c:pt>
                <c:pt idx="295">
                  <c:v>2</c:v>
                </c:pt>
                <c:pt idx="296">
                  <c:v>3</c:v>
                </c:pt>
                <c:pt idx="297">
                  <c:v>4</c:v>
                </c:pt>
                <c:pt idx="298">
                  <c:v>4</c:v>
                </c:pt>
                <c:pt idx="299">
                  <c:v>3</c:v>
                </c:pt>
                <c:pt idx="300">
                  <c:v>2</c:v>
                </c:pt>
                <c:pt idx="301">
                  <c:v>3</c:v>
                </c:pt>
                <c:pt idx="302">
                  <c:v>3</c:v>
                </c:pt>
                <c:pt idx="303">
                  <c:v>3</c:v>
                </c:pt>
                <c:pt idx="304">
                  <c:v>1</c:v>
                </c:pt>
                <c:pt idx="305">
                  <c:v>3</c:v>
                </c:pt>
                <c:pt idx="306">
                  <c:v>2</c:v>
                </c:pt>
                <c:pt idx="307">
                  <c:v>3</c:v>
                </c:pt>
                <c:pt idx="308">
                  <c:v>2</c:v>
                </c:pt>
                <c:pt idx="309">
                  <c:v>3</c:v>
                </c:pt>
                <c:pt idx="310">
                  <c:v>3</c:v>
                </c:pt>
                <c:pt idx="311">
                  <c:v>2</c:v>
                </c:pt>
                <c:pt idx="312">
                  <c:v>2</c:v>
                </c:pt>
                <c:pt idx="313">
                  <c:v>2</c:v>
                </c:pt>
                <c:pt idx="314">
                  <c:v>3</c:v>
                </c:pt>
                <c:pt idx="315">
                  <c:v>3</c:v>
                </c:pt>
                <c:pt idx="316">
                  <c:v>3</c:v>
                </c:pt>
                <c:pt idx="317">
                  <c:v>3</c:v>
                </c:pt>
                <c:pt idx="318">
                  <c:v>4</c:v>
                </c:pt>
                <c:pt idx="319">
                  <c:v>2</c:v>
                </c:pt>
                <c:pt idx="320">
                  <c:v>3</c:v>
                </c:pt>
                <c:pt idx="321">
                  <c:v>3</c:v>
                </c:pt>
                <c:pt idx="322">
                  <c:v>3</c:v>
                </c:pt>
                <c:pt idx="323">
                  <c:v>3</c:v>
                </c:pt>
                <c:pt idx="324">
                  <c:v>2</c:v>
                </c:pt>
                <c:pt idx="325">
                  <c:v>4</c:v>
                </c:pt>
                <c:pt idx="326">
                  <c:v>2</c:v>
                </c:pt>
                <c:pt idx="327">
                  <c:v>4</c:v>
                </c:pt>
                <c:pt idx="328">
                  <c:v>1</c:v>
                </c:pt>
                <c:pt idx="329">
                  <c:v>2</c:v>
                </c:pt>
                <c:pt idx="330">
                  <c:v>3</c:v>
                </c:pt>
                <c:pt idx="331">
                  <c:v>1</c:v>
                </c:pt>
                <c:pt idx="332">
                  <c:v>1</c:v>
                </c:pt>
                <c:pt idx="333">
                  <c:v>4</c:v>
                </c:pt>
                <c:pt idx="334">
                  <c:v>3</c:v>
                </c:pt>
                <c:pt idx="335">
                  <c:v>3</c:v>
                </c:pt>
                <c:pt idx="336">
                  <c:v>3</c:v>
                </c:pt>
                <c:pt idx="337">
                  <c:v>2</c:v>
                </c:pt>
                <c:pt idx="338">
                  <c:v>4</c:v>
                </c:pt>
                <c:pt idx="339">
                  <c:v>2</c:v>
                </c:pt>
                <c:pt idx="340">
                  <c:v>3</c:v>
                </c:pt>
                <c:pt idx="341">
                  <c:v>3</c:v>
                </c:pt>
                <c:pt idx="342">
                  <c:v>2</c:v>
                </c:pt>
                <c:pt idx="343">
                  <c:v>2</c:v>
                </c:pt>
                <c:pt idx="344">
                  <c:v>3</c:v>
                </c:pt>
                <c:pt idx="345">
                  <c:v>3</c:v>
                </c:pt>
                <c:pt idx="346">
                  <c:v>2</c:v>
                </c:pt>
                <c:pt idx="347">
                  <c:v>3</c:v>
                </c:pt>
                <c:pt idx="348">
                  <c:v>2</c:v>
                </c:pt>
                <c:pt idx="349">
                  <c:v>2</c:v>
                </c:pt>
                <c:pt idx="350">
                  <c:v>2</c:v>
                </c:pt>
                <c:pt idx="351">
                  <c:v>3</c:v>
                </c:pt>
                <c:pt idx="352">
                  <c:v>3</c:v>
                </c:pt>
                <c:pt idx="353">
                  <c:v>2</c:v>
                </c:pt>
                <c:pt idx="354">
                  <c:v>3</c:v>
                </c:pt>
                <c:pt idx="355">
                  <c:v>4</c:v>
                </c:pt>
                <c:pt idx="356">
                  <c:v>2</c:v>
                </c:pt>
                <c:pt idx="357">
                  <c:v>2</c:v>
                </c:pt>
                <c:pt idx="358">
                  <c:v>3</c:v>
                </c:pt>
                <c:pt idx="359">
                  <c:v>3</c:v>
                </c:pt>
                <c:pt idx="360">
                  <c:v>3</c:v>
                </c:pt>
                <c:pt idx="361">
                  <c:v>1</c:v>
                </c:pt>
                <c:pt idx="362">
                  <c:v>4</c:v>
                </c:pt>
                <c:pt idx="363">
                  <c:v>4</c:v>
                </c:pt>
                <c:pt idx="364">
                  <c:v>2</c:v>
                </c:pt>
                <c:pt idx="365">
                  <c:v>3</c:v>
                </c:pt>
                <c:pt idx="366">
                  <c:v>3</c:v>
                </c:pt>
                <c:pt idx="367">
                  <c:v>2</c:v>
                </c:pt>
                <c:pt idx="368">
                  <c:v>3</c:v>
                </c:pt>
                <c:pt idx="369">
                  <c:v>3</c:v>
                </c:pt>
                <c:pt idx="370">
                  <c:v>2</c:v>
                </c:pt>
                <c:pt idx="371">
                  <c:v>2</c:v>
                </c:pt>
                <c:pt idx="372">
                  <c:v>1</c:v>
                </c:pt>
                <c:pt idx="373">
                  <c:v>4</c:v>
                </c:pt>
                <c:pt idx="374">
                  <c:v>3</c:v>
                </c:pt>
                <c:pt idx="375">
                  <c:v>3</c:v>
                </c:pt>
                <c:pt idx="376">
                  <c:v>3</c:v>
                </c:pt>
                <c:pt idx="377">
                  <c:v>3</c:v>
                </c:pt>
                <c:pt idx="378">
                  <c:v>3</c:v>
                </c:pt>
                <c:pt idx="379">
                  <c:v>3</c:v>
                </c:pt>
                <c:pt idx="380">
                  <c:v>2</c:v>
                </c:pt>
                <c:pt idx="381">
                  <c:v>3</c:v>
                </c:pt>
                <c:pt idx="382">
                  <c:v>2</c:v>
                </c:pt>
                <c:pt idx="383">
                  <c:v>3</c:v>
                </c:pt>
                <c:pt idx="384">
                  <c:v>2</c:v>
                </c:pt>
                <c:pt idx="385">
                  <c:v>2</c:v>
                </c:pt>
                <c:pt idx="386">
                  <c:v>3</c:v>
                </c:pt>
                <c:pt idx="387">
                  <c:v>1</c:v>
                </c:pt>
                <c:pt idx="388">
                  <c:v>4</c:v>
                </c:pt>
                <c:pt idx="389">
                  <c:v>3</c:v>
                </c:pt>
                <c:pt idx="390">
                  <c:v>3</c:v>
                </c:pt>
                <c:pt idx="391">
                  <c:v>1</c:v>
                </c:pt>
                <c:pt idx="392">
                  <c:v>1</c:v>
                </c:pt>
                <c:pt idx="393">
                  <c:v>2</c:v>
                </c:pt>
                <c:pt idx="394">
                  <c:v>2</c:v>
                </c:pt>
                <c:pt idx="395">
                  <c:v>2</c:v>
                </c:pt>
                <c:pt idx="396">
                  <c:v>2</c:v>
                </c:pt>
                <c:pt idx="397">
                  <c:v>1</c:v>
                </c:pt>
                <c:pt idx="398">
                  <c:v>3</c:v>
                </c:pt>
                <c:pt idx="399">
                  <c:v>3</c:v>
                </c:pt>
                <c:pt idx="400">
                  <c:v>3</c:v>
                </c:pt>
                <c:pt idx="401">
                  <c:v>3</c:v>
                </c:pt>
                <c:pt idx="402">
                  <c:v>4</c:v>
                </c:pt>
                <c:pt idx="403">
                  <c:v>2</c:v>
                </c:pt>
                <c:pt idx="404">
                  <c:v>2</c:v>
                </c:pt>
                <c:pt idx="405">
                  <c:v>3</c:v>
                </c:pt>
                <c:pt idx="406">
                  <c:v>3</c:v>
                </c:pt>
                <c:pt idx="407">
                  <c:v>3</c:v>
                </c:pt>
                <c:pt idx="408">
                  <c:v>3</c:v>
                </c:pt>
                <c:pt idx="409">
                  <c:v>3</c:v>
                </c:pt>
                <c:pt idx="410">
                  <c:v>2</c:v>
                </c:pt>
                <c:pt idx="411">
                  <c:v>3</c:v>
                </c:pt>
                <c:pt idx="412">
                  <c:v>2</c:v>
                </c:pt>
                <c:pt idx="413">
                  <c:v>4</c:v>
                </c:pt>
                <c:pt idx="414">
                  <c:v>3</c:v>
                </c:pt>
                <c:pt idx="415">
                  <c:v>2</c:v>
                </c:pt>
                <c:pt idx="416">
                  <c:v>3</c:v>
                </c:pt>
                <c:pt idx="417">
                  <c:v>2</c:v>
                </c:pt>
                <c:pt idx="418">
                  <c:v>2</c:v>
                </c:pt>
                <c:pt idx="419">
                  <c:v>3</c:v>
                </c:pt>
                <c:pt idx="420">
                  <c:v>3</c:v>
                </c:pt>
                <c:pt idx="421">
                  <c:v>1</c:v>
                </c:pt>
                <c:pt idx="422">
                  <c:v>2</c:v>
                </c:pt>
                <c:pt idx="423">
                  <c:v>3</c:v>
                </c:pt>
                <c:pt idx="424">
                  <c:v>2</c:v>
                </c:pt>
                <c:pt idx="425">
                  <c:v>3</c:v>
                </c:pt>
                <c:pt idx="426">
                  <c:v>3</c:v>
                </c:pt>
                <c:pt idx="427">
                  <c:v>3</c:v>
                </c:pt>
                <c:pt idx="428">
                  <c:v>3</c:v>
                </c:pt>
                <c:pt idx="429">
                  <c:v>4</c:v>
                </c:pt>
                <c:pt idx="430">
                  <c:v>3</c:v>
                </c:pt>
                <c:pt idx="431">
                  <c:v>4</c:v>
                </c:pt>
                <c:pt idx="432">
                  <c:v>2</c:v>
                </c:pt>
                <c:pt idx="433">
                  <c:v>2</c:v>
                </c:pt>
                <c:pt idx="434">
                  <c:v>3</c:v>
                </c:pt>
                <c:pt idx="435">
                  <c:v>2</c:v>
                </c:pt>
                <c:pt idx="436">
                  <c:v>3</c:v>
                </c:pt>
                <c:pt idx="437">
                  <c:v>3</c:v>
                </c:pt>
                <c:pt idx="438">
                  <c:v>3</c:v>
                </c:pt>
                <c:pt idx="439">
                  <c:v>2</c:v>
                </c:pt>
                <c:pt idx="440">
                  <c:v>3</c:v>
                </c:pt>
                <c:pt idx="441">
                  <c:v>3</c:v>
                </c:pt>
                <c:pt idx="442">
                  <c:v>3</c:v>
                </c:pt>
                <c:pt idx="443">
                  <c:v>3</c:v>
                </c:pt>
                <c:pt idx="444">
                  <c:v>4</c:v>
                </c:pt>
                <c:pt idx="445">
                  <c:v>3</c:v>
                </c:pt>
                <c:pt idx="446">
                  <c:v>3</c:v>
                </c:pt>
                <c:pt idx="447">
                  <c:v>3</c:v>
                </c:pt>
                <c:pt idx="448">
                  <c:v>2</c:v>
                </c:pt>
                <c:pt idx="449">
                  <c:v>2</c:v>
                </c:pt>
                <c:pt idx="450">
                  <c:v>4</c:v>
                </c:pt>
                <c:pt idx="451">
                  <c:v>3</c:v>
                </c:pt>
                <c:pt idx="452">
                  <c:v>3</c:v>
                </c:pt>
                <c:pt idx="453">
                  <c:v>2</c:v>
                </c:pt>
                <c:pt idx="454">
                  <c:v>4</c:v>
                </c:pt>
                <c:pt idx="455">
                  <c:v>3</c:v>
                </c:pt>
                <c:pt idx="456">
                  <c:v>4</c:v>
                </c:pt>
                <c:pt idx="457">
                  <c:v>2</c:v>
                </c:pt>
                <c:pt idx="458">
                  <c:v>3</c:v>
                </c:pt>
                <c:pt idx="459">
                  <c:v>2</c:v>
                </c:pt>
                <c:pt idx="460">
                  <c:v>3</c:v>
                </c:pt>
                <c:pt idx="461">
                  <c:v>2</c:v>
                </c:pt>
                <c:pt idx="462">
                  <c:v>3</c:v>
                </c:pt>
                <c:pt idx="463">
                  <c:v>4</c:v>
                </c:pt>
                <c:pt idx="464">
                  <c:v>3</c:v>
                </c:pt>
                <c:pt idx="465">
                  <c:v>3</c:v>
                </c:pt>
                <c:pt idx="466">
                  <c:v>4</c:v>
                </c:pt>
                <c:pt idx="467">
                  <c:v>1</c:v>
                </c:pt>
                <c:pt idx="468">
                  <c:v>4</c:v>
                </c:pt>
                <c:pt idx="469">
                  <c:v>3</c:v>
                </c:pt>
                <c:pt idx="470">
                  <c:v>3</c:v>
                </c:pt>
                <c:pt idx="471">
                  <c:v>3</c:v>
                </c:pt>
                <c:pt idx="472">
                  <c:v>3</c:v>
                </c:pt>
                <c:pt idx="473">
                  <c:v>3</c:v>
                </c:pt>
                <c:pt idx="474">
                  <c:v>3</c:v>
                </c:pt>
                <c:pt idx="475">
                  <c:v>3</c:v>
                </c:pt>
                <c:pt idx="476">
                  <c:v>3</c:v>
                </c:pt>
                <c:pt idx="477">
                  <c:v>3</c:v>
                </c:pt>
                <c:pt idx="478">
                  <c:v>2</c:v>
                </c:pt>
                <c:pt idx="479">
                  <c:v>3</c:v>
                </c:pt>
                <c:pt idx="480">
                  <c:v>3</c:v>
                </c:pt>
                <c:pt idx="481">
                  <c:v>4</c:v>
                </c:pt>
                <c:pt idx="482">
                  <c:v>3</c:v>
                </c:pt>
                <c:pt idx="483">
                  <c:v>1</c:v>
                </c:pt>
                <c:pt idx="484">
                  <c:v>2</c:v>
                </c:pt>
                <c:pt idx="485">
                  <c:v>1</c:v>
                </c:pt>
                <c:pt idx="486">
                  <c:v>1</c:v>
                </c:pt>
                <c:pt idx="487">
                  <c:v>3</c:v>
                </c:pt>
                <c:pt idx="488">
                  <c:v>3</c:v>
                </c:pt>
                <c:pt idx="489">
                  <c:v>1</c:v>
                </c:pt>
                <c:pt idx="490">
                  <c:v>2</c:v>
                </c:pt>
                <c:pt idx="491">
                  <c:v>1</c:v>
                </c:pt>
                <c:pt idx="492">
                  <c:v>3</c:v>
                </c:pt>
                <c:pt idx="493">
                  <c:v>3</c:v>
                </c:pt>
                <c:pt idx="494">
                  <c:v>1</c:v>
                </c:pt>
                <c:pt idx="495">
                  <c:v>4</c:v>
                </c:pt>
                <c:pt idx="496">
                  <c:v>3</c:v>
                </c:pt>
                <c:pt idx="497">
                  <c:v>2</c:v>
                </c:pt>
                <c:pt idx="498">
                  <c:v>3</c:v>
                </c:pt>
                <c:pt idx="499">
                  <c:v>1</c:v>
                </c:pt>
                <c:pt idx="500">
                  <c:v>2</c:v>
                </c:pt>
                <c:pt idx="501">
                  <c:v>3</c:v>
                </c:pt>
                <c:pt idx="502">
                  <c:v>3</c:v>
                </c:pt>
                <c:pt idx="503">
                  <c:v>3</c:v>
                </c:pt>
                <c:pt idx="504">
                  <c:v>2</c:v>
                </c:pt>
                <c:pt idx="505">
                  <c:v>1</c:v>
                </c:pt>
                <c:pt idx="506">
                  <c:v>3</c:v>
                </c:pt>
                <c:pt idx="507">
                  <c:v>2</c:v>
                </c:pt>
                <c:pt idx="508">
                  <c:v>3</c:v>
                </c:pt>
                <c:pt idx="509">
                  <c:v>2</c:v>
                </c:pt>
                <c:pt idx="510">
                  <c:v>3</c:v>
                </c:pt>
                <c:pt idx="511">
                  <c:v>1</c:v>
                </c:pt>
                <c:pt idx="512">
                  <c:v>2</c:v>
                </c:pt>
                <c:pt idx="513">
                  <c:v>2</c:v>
                </c:pt>
                <c:pt idx="514">
                  <c:v>1</c:v>
                </c:pt>
                <c:pt idx="515">
                  <c:v>3</c:v>
                </c:pt>
                <c:pt idx="516">
                  <c:v>3</c:v>
                </c:pt>
                <c:pt idx="517">
                  <c:v>3</c:v>
                </c:pt>
                <c:pt idx="518">
                  <c:v>2</c:v>
                </c:pt>
                <c:pt idx="519">
                  <c:v>2</c:v>
                </c:pt>
                <c:pt idx="520">
                  <c:v>1</c:v>
                </c:pt>
                <c:pt idx="521">
                  <c:v>2</c:v>
                </c:pt>
                <c:pt idx="522">
                  <c:v>1</c:v>
                </c:pt>
                <c:pt idx="523">
                  <c:v>3</c:v>
                </c:pt>
                <c:pt idx="524">
                  <c:v>1</c:v>
                </c:pt>
                <c:pt idx="525">
                  <c:v>1</c:v>
                </c:pt>
                <c:pt idx="526">
                  <c:v>2</c:v>
                </c:pt>
                <c:pt idx="527">
                  <c:v>1</c:v>
                </c:pt>
                <c:pt idx="528">
                  <c:v>1</c:v>
                </c:pt>
                <c:pt idx="529">
                  <c:v>1</c:v>
                </c:pt>
                <c:pt idx="530">
                  <c:v>3</c:v>
                </c:pt>
                <c:pt idx="531">
                  <c:v>2</c:v>
                </c:pt>
                <c:pt idx="532">
                  <c:v>2</c:v>
                </c:pt>
                <c:pt idx="533">
                  <c:v>2</c:v>
                </c:pt>
                <c:pt idx="534">
                  <c:v>3</c:v>
                </c:pt>
                <c:pt idx="535">
                  <c:v>1</c:v>
                </c:pt>
                <c:pt idx="536">
                  <c:v>1</c:v>
                </c:pt>
                <c:pt idx="537">
                  <c:v>1</c:v>
                </c:pt>
                <c:pt idx="538">
                  <c:v>2</c:v>
                </c:pt>
                <c:pt idx="539">
                  <c:v>3</c:v>
                </c:pt>
                <c:pt idx="540">
                  <c:v>1</c:v>
                </c:pt>
                <c:pt idx="541">
                  <c:v>1</c:v>
                </c:pt>
                <c:pt idx="542">
                  <c:v>2</c:v>
                </c:pt>
                <c:pt idx="543">
                  <c:v>2</c:v>
                </c:pt>
                <c:pt idx="544">
                  <c:v>2</c:v>
                </c:pt>
                <c:pt idx="545">
                  <c:v>2</c:v>
                </c:pt>
                <c:pt idx="546">
                  <c:v>3</c:v>
                </c:pt>
                <c:pt idx="547">
                  <c:v>3</c:v>
                </c:pt>
                <c:pt idx="548">
                  <c:v>1</c:v>
                </c:pt>
                <c:pt idx="549">
                  <c:v>3</c:v>
                </c:pt>
                <c:pt idx="550">
                  <c:v>2</c:v>
                </c:pt>
                <c:pt idx="551">
                  <c:v>4</c:v>
                </c:pt>
                <c:pt idx="552">
                  <c:v>1</c:v>
                </c:pt>
                <c:pt idx="553">
                  <c:v>1</c:v>
                </c:pt>
                <c:pt idx="554">
                  <c:v>1</c:v>
                </c:pt>
                <c:pt idx="555">
                  <c:v>3</c:v>
                </c:pt>
                <c:pt idx="556">
                  <c:v>2</c:v>
                </c:pt>
                <c:pt idx="557">
                  <c:v>4</c:v>
                </c:pt>
                <c:pt idx="558">
                  <c:v>3</c:v>
                </c:pt>
                <c:pt idx="559">
                  <c:v>3</c:v>
                </c:pt>
                <c:pt idx="560">
                  <c:v>2</c:v>
                </c:pt>
                <c:pt idx="561">
                  <c:v>2</c:v>
                </c:pt>
                <c:pt idx="562">
                  <c:v>1</c:v>
                </c:pt>
                <c:pt idx="563">
                  <c:v>1</c:v>
                </c:pt>
                <c:pt idx="564">
                  <c:v>3</c:v>
                </c:pt>
                <c:pt idx="565">
                  <c:v>1</c:v>
                </c:pt>
                <c:pt idx="566">
                  <c:v>2</c:v>
                </c:pt>
                <c:pt idx="567">
                  <c:v>3</c:v>
                </c:pt>
                <c:pt idx="568">
                  <c:v>2</c:v>
                </c:pt>
                <c:pt idx="569">
                  <c:v>2</c:v>
                </c:pt>
                <c:pt idx="570">
                  <c:v>1</c:v>
                </c:pt>
                <c:pt idx="571">
                  <c:v>1</c:v>
                </c:pt>
                <c:pt idx="572">
                  <c:v>3</c:v>
                </c:pt>
                <c:pt idx="573">
                  <c:v>3</c:v>
                </c:pt>
                <c:pt idx="574">
                  <c:v>2</c:v>
                </c:pt>
                <c:pt idx="575">
                  <c:v>2</c:v>
                </c:pt>
                <c:pt idx="576">
                  <c:v>3</c:v>
                </c:pt>
                <c:pt idx="577">
                  <c:v>2</c:v>
                </c:pt>
                <c:pt idx="578">
                  <c:v>4</c:v>
                </c:pt>
                <c:pt idx="579">
                  <c:v>3</c:v>
                </c:pt>
                <c:pt idx="580">
                  <c:v>1</c:v>
                </c:pt>
                <c:pt idx="581">
                  <c:v>1</c:v>
                </c:pt>
                <c:pt idx="582">
                  <c:v>2</c:v>
                </c:pt>
                <c:pt idx="583">
                  <c:v>1</c:v>
                </c:pt>
                <c:pt idx="584">
                  <c:v>2</c:v>
                </c:pt>
                <c:pt idx="585">
                  <c:v>3</c:v>
                </c:pt>
                <c:pt idx="586">
                  <c:v>1</c:v>
                </c:pt>
                <c:pt idx="587">
                  <c:v>4</c:v>
                </c:pt>
                <c:pt idx="588">
                  <c:v>2</c:v>
                </c:pt>
                <c:pt idx="589">
                  <c:v>1</c:v>
                </c:pt>
                <c:pt idx="590">
                  <c:v>2</c:v>
                </c:pt>
                <c:pt idx="591">
                  <c:v>3</c:v>
                </c:pt>
                <c:pt idx="592">
                  <c:v>1</c:v>
                </c:pt>
                <c:pt idx="593">
                  <c:v>2</c:v>
                </c:pt>
                <c:pt idx="594">
                  <c:v>3</c:v>
                </c:pt>
                <c:pt idx="595">
                  <c:v>4</c:v>
                </c:pt>
                <c:pt idx="596">
                  <c:v>1</c:v>
                </c:pt>
                <c:pt idx="597">
                  <c:v>1</c:v>
                </c:pt>
                <c:pt idx="598">
                  <c:v>3</c:v>
                </c:pt>
                <c:pt idx="599">
                  <c:v>1</c:v>
                </c:pt>
                <c:pt idx="600">
                  <c:v>1</c:v>
                </c:pt>
                <c:pt idx="601">
                  <c:v>3</c:v>
                </c:pt>
                <c:pt idx="602">
                  <c:v>2</c:v>
                </c:pt>
                <c:pt idx="603">
                  <c:v>4</c:v>
                </c:pt>
                <c:pt idx="604">
                  <c:v>3</c:v>
                </c:pt>
                <c:pt idx="605">
                  <c:v>1</c:v>
                </c:pt>
                <c:pt idx="606">
                  <c:v>2</c:v>
                </c:pt>
                <c:pt idx="607">
                  <c:v>1</c:v>
                </c:pt>
                <c:pt idx="608">
                  <c:v>2</c:v>
                </c:pt>
                <c:pt idx="609">
                  <c:v>3</c:v>
                </c:pt>
                <c:pt idx="610">
                  <c:v>1</c:v>
                </c:pt>
                <c:pt idx="611">
                  <c:v>2</c:v>
                </c:pt>
                <c:pt idx="612">
                  <c:v>1</c:v>
                </c:pt>
                <c:pt idx="613">
                  <c:v>1</c:v>
                </c:pt>
                <c:pt idx="614">
                  <c:v>4</c:v>
                </c:pt>
                <c:pt idx="615">
                  <c:v>3</c:v>
                </c:pt>
                <c:pt idx="616">
                  <c:v>1</c:v>
                </c:pt>
                <c:pt idx="617">
                  <c:v>2</c:v>
                </c:pt>
                <c:pt idx="618">
                  <c:v>1</c:v>
                </c:pt>
                <c:pt idx="619">
                  <c:v>2</c:v>
                </c:pt>
                <c:pt idx="620">
                  <c:v>2</c:v>
                </c:pt>
                <c:pt idx="621">
                  <c:v>1</c:v>
                </c:pt>
                <c:pt idx="622">
                  <c:v>1</c:v>
                </c:pt>
                <c:pt idx="623">
                  <c:v>2</c:v>
                </c:pt>
                <c:pt idx="624">
                  <c:v>3</c:v>
                </c:pt>
                <c:pt idx="625">
                  <c:v>3</c:v>
                </c:pt>
                <c:pt idx="626">
                  <c:v>3</c:v>
                </c:pt>
                <c:pt idx="627">
                  <c:v>3</c:v>
                </c:pt>
                <c:pt idx="628">
                  <c:v>1</c:v>
                </c:pt>
                <c:pt idx="629">
                  <c:v>1</c:v>
                </c:pt>
                <c:pt idx="630">
                  <c:v>2</c:v>
                </c:pt>
                <c:pt idx="631">
                  <c:v>2</c:v>
                </c:pt>
                <c:pt idx="632">
                  <c:v>3</c:v>
                </c:pt>
                <c:pt idx="633">
                  <c:v>2</c:v>
                </c:pt>
                <c:pt idx="634">
                  <c:v>1</c:v>
                </c:pt>
                <c:pt idx="635">
                  <c:v>2</c:v>
                </c:pt>
                <c:pt idx="636">
                  <c:v>2</c:v>
                </c:pt>
                <c:pt idx="637">
                  <c:v>1</c:v>
                </c:pt>
                <c:pt idx="638">
                  <c:v>1</c:v>
                </c:pt>
                <c:pt idx="639">
                  <c:v>2</c:v>
                </c:pt>
                <c:pt idx="640">
                  <c:v>4</c:v>
                </c:pt>
                <c:pt idx="641">
                  <c:v>2</c:v>
                </c:pt>
                <c:pt idx="642">
                  <c:v>3</c:v>
                </c:pt>
                <c:pt idx="643">
                  <c:v>4</c:v>
                </c:pt>
                <c:pt idx="644">
                  <c:v>2</c:v>
                </c:pt>
                <c:pt idx="645">
                  <c:v>1</c:v>
                </c:pt>
                <c:pt idx="646">
                  <c:v>3</c:v>
                </c:pt>
                <c:pt idx="647">
                  <c:v>3</c:v>
                </c:pt>
                <c:pt idx="648">
                  <c:v>3</c:v>
                </c:pt>
                <c:pt idx="649">
                  <c:v>2</c:v>
                </c:pt>
                <c:pt idx="650">
                  <c:v>2</c:v>
                </c:pt>
                <c:pt idx="651">
                  <c:v>1</c:v>
                </c:pt>
                <c:pt idx="652">
                  <c:v>2</c:v>
                </c:pt>
                <c:pt idx="653">
                  <c:v>4</c:v>
                </c:pt>
                <c:pt idx="654">
                  <c:v>1</c:v>
                </c:pt>
                <c:pt idx="655">
                  <c:v>1</c:v>
                </c:pt>
                <c:pt idx="656">
                  <c:v>2</c:v>
                </c:pt>
                <c:pt idx="657">
                  <c:v>1</c:v>
                </c:pt>
                <c:pt idx="658">
                  <c:v>2</c:v>
                </c:pt>
                <c:pt idx="659">
                  <c:v>1</c:v>
                </c:pt>
                <c:pt idx="660">
                  <c:v>1</c:v>
                </c:pt>
                <c:pt idx="661">
                  <c:v>3</c:v>
                </c:pt>
                <c:pt idx="662">
                  <c:v>3</c:v>
                </c:pt>
                <c:pt idx="663">
                  <c:v>3</c:v>
                </c:pt>
                <c:pt idx="664">
                  <c:v>2</c:v>
                </c:pt>
                <c:pt idx="665">
                  <c:v>4</c:v>
                </c:pt>
                <c:pt idx="666">
                  <c:v>2</c:v>
                </c:pt>
                <c:pt idx="667">
                  <c:v>1</c:v>
                </c:pt>
                <c:pt idx="668">
                  <c:v>2</c:v>
                </c:pt>
                <c:pt idx="669">
                  <c:v>3</c:v>
                </c:pt>
                <c:pt idx="670">
                  <c:v>2</c:v>
                </c:pt>
                <c:pt idx="671">
                  <c:v>1</c:v>
                </c:pt>
                <c:pt idx="672">
                  <c:v>1</c:v>
                </c:pt>
                <c:pt idx="673">
                  <c:v>3</c:v>
                </c:pt>
                <c:pt idx="674">
                  <c:v>2</c:v>
                </c:pt>
                <c:pt idx="675">
                  <c:v>2</c:v>
                </c:pt>
                <c:pt idx="676">
                  <c:v>4</c:v>
                </c:pt>
                <c:pt idx="677">
                  <c:v>3</c:v>
                </c:pt>
                <c:pt idx="678">
                  <c:v>3</c:v>
                </c:pt>
                <c:pt idx="679">
                  <c:v>1</c:v>
                </c:pt>
                <c:pt idx="680">
                  <c:v>1</c:v>
                </c:pt>
                <c:pt idx="681">
                  <c:v>3</c:v>
                </c:pt>
                <c:pt idx="682">
                  <c:v>2</c:v>
                </c:pt>
                <c:pt idx="683">
                  <c:v>2</c:v>
                </c:pt>
                <c:pt idx="684">
                  <c:v>1</c:v>
                </c:pt>
                <c:pt idx="685">
                  <c:v>2</c:v>
                </c:pt>
                <c:pt idx="686">
                  <c:v>1</c:v>
                </c:pt>
                <c:pt idx="687">
                  <c:v>2</c:v>
                </c:pt>
                <c:pt idx="688">
                  <c:v>1</c:v>
                </c:pt>
                <c:pt idx="689">
                  <c:v>1</c:v>
                </c:pt>
                <c:pt idx="690">
                  <c:v>3</c:v>
                </c:pt>
                <c:pt idx="691">
                  <c:v>3</c:v>
                </c:pt>
                <c:pt idx="692">
                  <c:v>3</c:v>
                </c:pt>
                <c:pt idx="693">
                  <c:v>3</c:v>
                </c:pt>
                <c:pt idx="694">
                  <c:v>1</c:v>
                </c:pt>
                <c:pt idx="695">
                  <c:v>2</c:v>
                </c:pt>
                <c:pt idx="696">
                  <c:v>2</c:v>
                </c:pt>
                <c:pt idx="697">
                  <c:v>1</c:v>
                </c:pt>
                <c:pt idx="698">
                  <c:v>2</c:v>
                </c:pt>
                <c:pt idx="699">
                  <c:v>1</c:v>
                </c:pt>
                <c:pt idx="700">
                  <c:v>2</c:v>
                </c:pt>
                <c:pt idx="701">
                  <c:v>2</c:v>
                </c:pt>
                <c:pt idx="702">
                  <c:v>1</c:v>
                </c:pt>
                <c:pt idx="703">
                  <c:v>3</c:v>
                </c:pt>
                <c:pt idx="704">
                  <c:v>3</c:v>
                </c:pt>
                <c:pt idx="705">
                  <c:v>1</c:v>
                </c:pt>
                <c:pt idx="706">
                  <c:v>1</c:v>
                </c:pt>
                <c:pt idx="707">
                  <c:v>2</c:v>
                </c:pt>
                <c:pt idx="708">
                  <c:v>3</c:v>
                </c:pt>
                <c:pt idx="709">
                  <c:v>2</c:v>
                </c:pt>
                <c:pt idx="710">
                  <c:v>1</c:v>
                </c:pt>
                <c:pt idx="711">
                  <c:v>2</c:v>
                </c:pt>
                <c:pt idx="712">
                  <c:v>1</c:v>
                </c:pt>
                <c:pt idx="713">
                  <c:v>3</c:v>
                </c:pt>
                <c:pt idx="714">
                  <c:v>3</c:v>
                </c:pt>
                <c:pt idx="715">
                  <c:v>3</c:v>
                </c:pt>
                <c:pt idx="716">
                  <c:v>1</c:v>
                </c:pt>
                <c:pt idx="717">
                  <c:v>2</c:v>
                </c:pt>
                <c:pt idx="718">
                  <c:v>1</c:v>
                </c:pt>
                <c:pt idx="719">
                  <c:v>2</c:v>
                </c:pt>
                <c:pt idx="720">
                  <c:v>1</c:v>
                </c:pt>
                <c:pt idx="721">
                  <c:v>2</c:v>
                </c:pt>
                <c:pt idx="722">
                  <c:v>1</c:v>
                </c:pt>
                <c:pt idx="723">
                  <c:v>1</c:v>
                </c:pt>
                <c:pt idx="724">
                  <c:v>1</c:v>
                </c:pt>
                <c:pt idx="725">
                  <c:v>3</c:v>
                </c:pt>
                <c:pt idx="726">
                  <c:v>1</c:v>
                </c:pt>
                <c:pt idx="727">
                  <c:v>2</c:v>
                </c:pt>
                <c:pt idx="728">
                  <c:v>3</c:v>
                </c:pt>
                <c:pt idx="729">
                  <c:v>1</c:v>
                </c:pt>
                <c:pt idx="730">
                  <c:v>1</c:v>
                </c:pt>
                <c:pt idx="731">
                  <c:v>1</c:v>
                </c:pt>
                <c:pt idx="732">
                  <c:v>1</c:v>
                </c:pt>
                <c:pt idx="733">
                  <c:v>1</c:v>
                </c:pt>
                <c:pt idx="734">
                  <c:v>2</c:v>
                </c:pt>
                <c:pt idx="735">
                  <c:v>4</c:v>
                </c:pt>
                <c:pt idx="736">
                  <c:v>4</c:v>
                </c:pt>
                <c:pt idx="737">
                  <c:v>1</c:v>
                </c:pt>
                <c:pt idx="738">
                  <c:v>1</c:v>
                </c:pt>
                <c:pt idx="739">
                  <c:v>3</c:v>
                </c:pt>
                <c:pt idx="740">
                  <c:v>2</c:v>
                </c:pt>
                <c:pt idx="741">
                  <c:v>2</c:v>
                </c:pt>
                <c:pt idx="742">
                  <c:v>2</c:v>
                </c:pt>
                <c:pt idx="743">
                  <c:v>2</c:v>
                </c:pt>
                <c:pt idx="744">
                  <c:v>1</c:v>
                </c:pt>
                <c:pt idx="745">
                  <c:v>1</c:v>
                </c:pt>
                <c:pt idx="746">
                  <c:v>4</c:v>
                </c:pt>
                <c:pt idx="747">
                  <c:v>3</c:v>
                </c:pt>
                <c:pt idx="748">
                  <c:v>3</c:v>
                </c:pt>
                <c:pt idx="749">
                  <c:v>1</c:v>
                </c:pt>
                <c:pt idx="750">
                  <c:v>2</c:v>
                </c:pt>
                <c:pt idx="751">
                  <c:v>3</c:v>
                </c:pt>
                <c:pt idx="752">
                  <c:v>1</c:v>
                </c:pt>
                <c:pt idx="753">
                  <c:v>2</c:v>
                </c:pt>
                <c:pt idx="754">
                  <c:v>2</c:v>
                </c:pt>
                <c:pt idx="755">
                  <c:v>1</c:v>
                </c:pt>
                <c:pt idx="756">
                  <c:v>2</c:v>
                </c:pt>
                <c:pt idx="757">
                  <c:v>1</c:v>
                </c:pt>
                <c:pt idx="758">
                  <c:v>2</c:v>
                </c:pt>
                <c:pt idx="759">
                  <c:v>2</c:v>
                </c:pt>
                <c:pt idx="760">
                  <c:v>2</c:v>
                </c:pt>
                <c:pt idx="761">
                  <c:v>2</c:v>
                </c:pt>
                <c:pt idx="762">
                  <c:v>1</c:v>
                </c:pt>
                <c:pt idx="763">
                  <c:v>3</c:v>
                </c:pt>
                <c:pt idx="764">
                  <c:v>3</c:v>
                </c:pt>
                <c:pt idx="765">
                  <c:v>1</c:v>
                </c:pt>
                <c:pt idx="766">
                  <c:v>2</c:v>
                </c:pt>
                <c:pt idx="767">
                  <c:v>1</c:v>
                </c:pt>
                <c:pt idx="768">
                  <c:v>1</c:v>
                </c:pt>
                <c:pt idx="769">
                  <c:v>1</c:v>
                </c:pt>
                <c:pt idx="770">
                  <c:v>3</c:v>
                </c:pt>
                <c:pt idx="771">
                  <c:v>3</c:v>
                </c:pt>
                <c:pt idx="772">
                  <c:v>2</c:v>
                </c:pt>
                <c:pt idx="773">
                  <c:v>2</c:v>
                </c:pt>
                <c:pt idx="774">
                  <c:v>4</c:v>
                </c:pt>
                <c:pt idx="775">
                  <c:v>1</c:v>
                </c:pt>
                <c:pt idx="776">
                  <c:v>2</c:v>
                </c:pt>
                <c:pt idx="777">
                  <c:v>3</c:v>
                </c:pt>
                <c:pt idx="778">
                  <c:v>1</c:v>
                </c:pt>
                <c:pt idx="779">
                  <c:v>2</c:v>
                </c:pt>
                <c:pt idx="780">
                  <c:v>3</c:v>
                </c:pt>
                <c:pt idx="781">
                  <c:v>1</c:v>
                </c:pt>
                <c:pt idx="782">
                  <c:v>1</c:v>
                </c:pt>
                <c:pt idx="783">
                  <c:v>1</c:v>
                </c:pt>
                <c:pt idx="784">
                  <c:v>1</c:v>
                </c:pt>
                <c:pt idx="785">
                  <c:v>1</c:v>
                </c:pt>
                <c:pt idx="786">
                  <c:v>2</c:v>
                </c:pt>
                <c:pt idx="787">
                  <c:v>2</c:v>
                </c:pt>
                <c:pt idx="788">
                  <c:v>1</c:v>
                </c:pt>
                <c:pt idx="789">
                  <c:v>3</c:v>
                </c:pt>
                <c:pt idx="790">
                  <c:v>1</c:v>
                </c:pt>
                <c:pt idx="791">
                  <c:v>3</c:v>
                </c:pt>
                <c:pt idx="792">
                  <c:v>1</c:v>
                </c:pt>
                <c:pt idx="793">
                  <c:v>1</c:v>
                </c:pt>
                <c:pt idx="794">
                  <c:v>2</c:v>
                </c:pt>
                <c:pt idx="795">
                  <c:v>2</c:v>
                </c:pt>
                <c:pt idx="796">
                  <c:v>1</c:v>
                </c:pt>
                <c:pt idx="797">
                  <c:v>1</c:v>
                </c:pt>
                <c:pt idx="798">
                  <c:v>2</c:v>
                </c:pt>
                <c:pt idx="799">
                  <c:v>2</c:v>
                </c:pt>
                <c:pt idx="800">
                  <c:v>1</c:v>
                </c:pt>
                <c:pt idx="801">
                  <c:v>3</c:v>
                </c:pt>
                <c:pt idx="802">
                  <c:v>1</c:v>
                </c:pt>
                <c:pt idx="803">
                  <c:v>1</c:v>
                </c:pt>
                <c:pt idx="804">
                  <c:v>1</c:v>
                </c:pt>
                <c:pt idx="805">
                  <c:v>3</c:v>
                </c:pt>
                <c:pt idx="806">
                  <c:v>2</c:v>
                </c:pt>
                <c:pt idx="807">
                  <c:v>2</c:v>
                </c:pt>
                <c:pt idx="808">
                  <c:v>3</c:v>
                </c:pt>
                <c:pt idx="809">
                  <c:v>1</c:v>
                </c:pt>
                <c:pt idx="810">
                  <c:v>3</c:v>
                </c:pt>
                <c:pt idx="811">
                  <c:v>2</c:v>
                </c:pt>
                <c:pt idx="812">
                  <c:v>2</c:v>
                </c:pt>
                <c:pt idx="813">
                  <c:v>4</c:v>
                </c:pt>
                <c:pt idx="814">
                  <c:v>2</c:v>
                </c:pt>
                <c:pt idx="815">
                  <c:v>2</c:v>
                </c:pt>
                <c:pt idx="816">
                  <c:v>1</c:v>
                </c:pt>
                <c:pt idx="817">
                  <c:v>3</c:v>
                </c:pt>
                <c:pt idx="818">
                  <c:v>1</c:v>
                </c:pt>
                <c:pt idx="819">
                  <c:v>2</c:v>
                </c:pt>
                <c:pt idx="820">
                  <c:v>2</c:v>
                </c:pt>
                <c:pt idx="821">
                  <c:v>2</c:v>
                </c:pt>
                <c:pt idx="822">
                  <c:v>3</c:v>
                </c:pt>
                <c:pt idx="823">
                  <c:v>3</c:v>
                </c:pt>
                <c:pt idx="824">
                  <c:v>2</c:v>
                </c:pt>
                <c:pt idx="825">
                  <c:v>2</c:v>
                </c:pt>
                <c:pt idx="826">
                  <c:v>4</c:v>
                </c:pt>
                <c:pt idx="827">
                  <c:v>3</c:v>
                </c:pt>
                <c:pt idx="828">
                  <c:v>1</c:v>
                </c:pt>
                <c:pt idx="829">
                  <c:v>2</c:v>
                </c:pt>
                <c:pt idx="830">
                  <c:v>1</c:v>
                </c:pt>
                <c:pt idx="831">
                  <c:v>1</c:v>
                </c:pt>
                <c:pt idx="832">
                  <c:v>3</c:v>
                </c:pt>
                <c:pt idx="833">
                  <c:v>3</c:v>
                </c:pt>
                <c:pt idx="834">
                  <c:v>1</c:v>
                </c:pt>
                <c:pt idx="835">
                  <c:v>3</c:v>
                </c:pt>
                <c:pt idx="836">
                  <c:v>2</c:v>
                </c:pt>
                <c:pt idx="837">
                  <c:v>2</c:v>
                </c:pt>
                <c:pt idx="838">
                  <c:v>1</c:v>
                </c:pt>
                <c:pt idx="839">
                  <c:v>1</c:v>
                </c:pt>
                <c:pt idx="840">
                  <c:v>2</c:v>
                </c:pt>
                <c:pt idx="841">
                  <c:v>1</c:v>
                </c:pt>
                <c:pt idx="842">
                  <c:v>2</c:v>
                </c:pt>
                <c:pt idx="843">
                  <c:v>3</c:v>
                </c:pt>
                <c:pt idx="844">
                  <c:v>1</c:v>
                </c:pt>
                <c:pt idx="845">
                  <c:v>2</c:v>
                </c:pt>
                <c:pt idx="846">
                  <c:v>1</c:v>
                </c:pt>
                <c:pt idx="847">
                  <c:v>3</c:v>
                </c:pt>
                <c:pt idx="848">
                  <c:v>3</c:v>
                </c:pt>
                <c:pt idx="849">
                  <c:v>4</c:v>
                </c:pt>
                <c:pt idx="850">
                  <c:v>3</c:v>
                </c:pt>
                <c:pt idx="851">
                  <c:v>2</c:v>
                </c:pt>
                <c:pt idx="852">
                  <c:v>1</c:v>
                </c:pt>
                <c:pt idx="853">
                  <c:v>2</c:v>
                </c:pt>
                <c:pt idx="854">
                  <c:v>1</c:v>
                </c:pt>
                <c:pt idx="855">
                  <c:v>3</c:v>
                </c:pt>
                <c:pt idx="856">
                  <c:v>1</c:v>
                </c:pt>
                <c:pt idx="857">
                  <c:v>3</c:v>
                </c:pt>
                <c:pt idx="858">
                  <c:v>3</c:v>
                </c:pt>
                <c:pt idx="859">
                  <c:v>2</c:v>
                </c:pt>
                <c:pt idx="860">
                  <c:v>3</c:v>
                </c:pt>
                <c:pt idx="861">
                  <c:v>2</c:v>
                </c:pt>
                <c:pt idx="862">
                  <c:v>4</c:v>
                </c:pt>
                <c:pt idx="863">
                  <c:v>4</c:v>
                </c:pt>
                <c:pt idx="864">
                  <c:v>2</c:v>
                </c:pt>
                <c:pt idx="865">
                  <c:v>1</c:v>
                </c:pt>
                <c:pt idx="866">
                  <c:v>3</c:v>
                </c:pt>
                <c:pt idx="867">
                  <c:v>3</c:v>
                </c:pt>
                <c:pt idx="868">
                  <c:v>3</c:v>
                </c:pt>
                <c:pt idx="869">
                  <c:v>2</c:v>
                </c:pt>
                <c:pt idx="870">
                  <c:v>1</c:v>
                </c:pt>
                <c:pt idx="871">
                  <c:v>1</c:v>
                </c:pt>
                <c:pt idx="872">
                  <c:v>1</c:v>
                </c:pt>
                <c:pt idx="873">
                  <c:v>1</c:v>
                </c:pt>
                <c:pt idx="874">
                  <c:v>1</c:v>
                </c:pt>
                <c:pt idx="875">
                  <c:v>2</c:v>
                </c:pt>
                <c:pt idx="876">
                  <c:v>4</c:v>
                </c:pt>
                <c:pt idx="877">
                  <c:v>1</c:v>
                </c:pt>
                <c:pt idx="878">
                  <c:v>1</c:v>
                </c:pt>
                <c:pt idx="879">
                  <c:v>2</c:v>
                </c:pt>
                <c:pt idx="880">
                  <c:v>4</c:v>
                </c:pt>
                <c:pt idx="881">
                  <c:v>1</c:v>
                </c:pt>
                <c:pt idx="882">
                  <c:v>1</c:v>
                </c:pt>
                <c:pt idx="883">
                  <c:v>3</c:v>
                </c:pt>
                <c:pt idx="884">
                  <c:v>1</c:v>
                </c:pt>
                <c:pt idx="885">
                  <c:v>2</c:v>
                </c:pt>
                <c:pt idx="886">
                  <c:v>1</c:v>
                </c:pt>
                <c:pt idx="887">
                  <c:v>2</c:v>
                </c:pt>
                <c:pt idx="888">
                  <c:v>1</c:v>
                </c:pt>
                <c:pt idx="889">
                  <c:v>2</c:v>
                </c:pt>
                <c:pt idx="890">
                  <c:v>2</c:v>
                </c:pt>
                <c:pt idx="891">
                  <c:v>1</c:v>
                </c:pt>
                <c:pt idx="892">
                  <c:v>1</c:v>
                </c:pt>
                <c:pt idx="893">
                  <c:v>3</c:v>
                </c:pt>
                <c:pt idx="894">
                  <c:v>1</c:v>
                </c:pt>
                <c:pt idx="895">
                  <c:v>1</c:v>
                </c:pt>
                <c:pt idx="896">
                  <c:v>1</c:v>
                </c:pt>
                <c:pt idx="897">
                  <c:v>1</c:v>
                </c:pt>
                <c:pt idx="898">
                  <c:v>1</c:v>
                </c:pt>
                <c:pt idx="899">
                  <c:v>2</c:v>
                </c:pt>
                <c:pt idx="900">
                  <c:v>1</c:v>
                </c:pt>
                <c:pt idx="901">
                  <c:v>2</c:v>
                </c:pt>
                <c:pt idx="902">
                  <c:v>1</c:v>
                </c:pt>
                <c:pt idx="903">
                  <c:v>1</c:v>
                </c:pt>
                <c:pt idx="904">
                  <c:v>1</c:v>
                </c:pt>
                <c:pt idx="905">
                  <c:v>2</c:v>
                </c:pt>
                <c:pt idx="906">
                  <c:v>3</c:v>
                </c:pt>
                <c:pt idx="907">
                  <c:v>3</c:v>
                </c:pt>
                <c:pt idx="908">
                  <c:v>1</c:v>
                </c:pt>
                <c:pt idx="909">
                  <c:v>1</c:v>
                </c:pt>
                <c:pt idx="910">
                  <c:v>1</c:v>
                </c:pt>
                <c:pt idx="911">
                  <c:v>1</c:v>
                </c:pt>
                <c:pt idx="912">
                  <c:v>1</c:v>
                </c:pt>
                <c:pt idx="913">
                  <c:v>2</c:v>
                </c:pt>
                <c:pt idx="914">
                  <c:v>1</c:v>
                </c:pt>
                <c:pt idx="915">
                  <c:v>4</c:v>
                </c:pt>
                <c:pt idx="916">
                  <c:v>3</c:v>
                </c:pt>
                <c:pt idx="917">
                  <c:v>1</c:v>
                </c:pt>
                <c:pt idx="918">
                  <c:v>4</c:v>
                </c:pt>
                <c:pt idx="919">
                  <c:v>1</c:v>
                </c:pt>
                <c:pt idx="920">
                  <c:v>3</c:v>
                </c:pt>
                <c:pt idx="921">
                  <c:v>3</c:v>
                </c:pt>
                <c:pt idx="922">
                  <c:v>1</c:v>
                </c:pt>
                <c:pt idx="923">
                  <c:v>2</c:v>
                </c:pt>
                <c:pt idx="924">
                  <c:v>1</c:v>
                </c:pt>
                <c:pt idx="925">
                  <c:v>3</c:v>
                </c:pt>
                <c:pt idx="926">
                  <c:v>1</c:v>
                </c:pt>
                <c:pt idx="927">
                  <c:v>1</c:v>
                </c:pt>
                <c:pt idx="928">
                  <c:v>3</c:v>
                </c:pt>
                <c:pt idx="929">
                  <c:v>2</c:v>
                </c:pt>
                <c:pt idx="930">
                  <c:v>1</c:v>
                </c:pt>
                <c:pt idx="931">
                  <c:v>1</c:v>
                </c:pt>
                <c:pt idx="932">
                  <c:v>4</c:v>
                </c:pt>
                <c:pt idx="933">
                  <c:v>1</c:v>
                </c:pt>
                <c:pt idx="934">
                  <c:v>2</c:v>
                </c:pt>
                <c:pt idx="935">
                  <c:v>2</c:v>
                </c:pt>
                <c:pt idx="936">
                  <c:v>3</c:v>
                </c:pt>
                <c:pt idx="937">
                  <c:v>1</c:v>
                </c:pt>
                <c:pt idx="938">
                  <c:v>1</c:v>
                </c:pt>
                <c:pt idx="939">
                  <c:v>2</c:v>
                </c:pt>
                <c:pt idx="940">
                  <c:v>1</c:v>
                </c:pt>
                <c:pt idx="941">
                  <c:v>2</c:v>
                </c:pt>
                <c:pt idx="942">
                  <c:v>4</c:v>
                </c:pt>
                <c:pt idx="943">
                  <c:v>4</c:v>
                </c:pt>
                <c:pt idx="944">
                  <c:v>1</c:v>
                </c:pt>
                <c:pt idx="945">
                  <c:v>3</c:v>
                </c:pt>
                <c:pt idx="946">
                  <c:v>2</c:v>
                </c:pt>
                <c:pt idx="947">
                  <c:v>1</c:v>
                </c:pt>
                <c:pt idx="948">
                  <c:v>2</c:v>
                </c:pt>
                <c:pt idx="949">
                  <c:v>1</c:v>
                </c:pt>
                <c:pt idx="950">
                  <c:v>1</c:v>
                </c:pt>
                <c:pt idx="951">
                  <c:v>2</c:v>
                </c:pt>
                <c:pt idx="952">
                  <c:v>2</c:v>
                </c:pt>
                <c:pt idx="953">
                  <c:v>2</c:v>
                </c:pt>
                <c:pt idx="954">
                  <c:v>2</c:v>
                </c:pt>
                <c:pt idx="955">
                  <c:v>1</c:v>
                </c:pt>
                <c:pt idx="956">
                  <c:v>3</c:v>
                </c:pt>
                <c:pt idx="957">
                  <c:v>3</c:v>
                </c:pt>
                <c:pt idx="958">
                  <c:v>1</c:v>
                </c:pt>
                <c:pt idx="959">
                  <c:v>1</c:v>
                </c:pt>
                <c:pt idx="960">
                  <c:v>1</c:v>
                </c:pt>
                <c:pt idx="961">
                  <c:v>1</c:v>
                </c:pt>
                <c:pt idx="962">
                  <c:v>3</c:v>
                </c:pt>
                <c:pt idx="963">
                  <c:v>2</c:v>
                </c:pt>
                <c:pt idx="964">
                  <c:v>3</c:v>
                </c:pt>
                <c:pt idx="965">
                  <c:v>1</c:v>
                </c:pt>
                <c:pt idx="966">
                  <c:v>3</c:v>
                </c:pt>
                <c:pt idx="967">
                  <c:v>1</c:v>
                </c:pt>
                <c:pt idx="968">
                  <c:v>2</c:v>
                </c:pt>
                <c:pt idx="969">
                  <c:v>2</c:v>
                </c:pt>
                <c:pt idx="970">
                  <c:v>2</c:v>
                </c:pt>
                <c:pt idx="971">
                  <c:v>1</c:v>
                </c:pt>
                <c:pt idx="972">
                  <c:v>3</c:v>
                </c:pt>
                <c:pt idx="973">
                  <c:v>2</c:v>
                </c:pt>
                <c:pt idx="974">
                  <c:v>1</c:v>
                </c:pt>
                <c:pt idx="975">
                  <c:v>3</c:v>
                </c:pt>
                <c:pt idx="976">
                  <c:v>1</c:v>
                </c:pt>
                <c:pt idx="977">
                  <c:v>1</c:v>
                </c:pt>
                <c:pt idx="978">
                  <c:v>2</c:v>
                </c:pt>
                <c:pt idx="979">
                  <c:v>1</c:v>
                </c:pt>
                <c:pt idx="980">
                  <c:v>1</c:v>
                </c:pt>
                <c:pt idx="981">
                  <c:v>2</c:v>
                </c:pt>
                <c:pt idx="982">
                  <c:v>4</c:v>
                </c:pt>
                <c:pt idx="983">
                  <c:v>3</c:v>
                </c:pt>
                <c:pt idx="984">
                  <c:v>3</c:v>
                </c:pt>
                <c:pt idx="985">
                  <c:v>2</c:v>
                </c:pt>
                <c:pt idx="986">
                  <c:v>2</c:v>
                </c:pt>
                <c:pt idx="987">
                  <c:v>2</c:v>
                </c:pt>
                <c:pt idx="988">
                  <c:v>1</c:v>
                </c:pt>
                <c:pt idx="989">
                  <c:v>2</c:v>
                </c:pt>
                <c:pt idx="990">
                  <c:v>1</c:v>
                </c:pt>
                <c:pt idx="991">
                  <c:v>1</c:v>
                </c:pt>
                <c:pt idx="992">
                  <c:v>2</c:v>
                </c:pt>
                <c:pt idx="993">
                  <c:v>2</c:v>
                </c:pt>
                <c:pt idx="994">
                  <c:v>1</c:v>
                </c:pt>
                <c:pt idx="995">
                  <c:v>1</c:v>
                </c:pt>
                <c:pt idx="996">
                  <c:v>4</c:v>
                </c:pt>
                <c:pt idx="997">
                  <c:v>1</c:v>
                </c:pt>
                <c:pt idx="998">
                  <c:v>1</c:v>
                </c:pt>
                <c:pt idx="999">
                  <c:v>2</c:v>
                </c:pt>
                <c:pt idx="1000">
                  <c:v>2</c:v>
                </c:pt>
                <c:pt idx="1001">
                  <c:v>2</c:v>
                </c:pt>
                <c:pt idx="1002">
                  <c:v>1</c:v>
                </c:pt>
                <c:pt idx="1003">
                  <c:v>2</c:v>
                </c:pt>
                <c:pt idx="1004">
                  <c:v>1</c:v>
                </c:pt>
                <c:pt idx="1005">
                  <c:v>2</c:v>
                </c:pt>
                <c:pt idx="1006">
                  <c:v>1</c:v>
                </c:pt>
                <c:pt idx="1007">
                  <c:v>3</c:v>
                </c:pt>
                <c:pt idx="1008">
                  <c:v>1</c:v>
                </c:pt>
                <c:pt idx="1009">
                  <c:v>1</c:v>
                </c:pt>
                <c:pt idx="1010">
                  <c:v>3</c:v>
                </c:pt>
                <c:pt idx="1011">
                  <c:v>3</c:v>
                </c:pt>
                <c:pt idx="1012">
                  <c:v>3</c:v>
                </c:pt>
                <c:pt idx="1013">
                  <c:v>1</c:v>
                </c:pt>
                <c:pt idx="1014">
                  <c:v>1</c:v>
                </c:pt>
                <c:pt idx="1015">
                  <c:v>1</c:v>
                </c:pt>
                <c:pt idx="1016">
                  <c:v>1</c:v>
                </c:pt>
                <c:pt idx="1017">
                  <c:v>1</c:v>
                </c:pt>
                <c:pt idx="1018">
                  <c:v>2</c:v>
                </c:pt>
                <c:pt idx="1019">
                  <c:v>2</c:v>
                </c:pt>
                <c:pt idx="1020">
                  <c:v>3</c:v>
                </c:pt>
                <c:pt idx="1021">
                  <c:v>4</c:v>
                </c:pt>
                <c:pt idx="1022">
                  <c:v>2</c:v>
                </c:pt>
                <c:pt idx="1023">
                  <c:v>1</c:v>
                </c:pt>
                <c:pt idx="1024">
                  <c:v>2</c:v>
                </c:pt>
                <c:pt idx="1025">
                  <c:v>1</c:v>
                </c:pt>
                <c:pt idx="1026">
                  <c:v>2</c:v>
                </c:pt>
                <c:pt idx="1027">
                  <c:v>2</c:v>
                </c:pt>
                <c:pt idx="1028">
                  <c:v>1</c:v>
                </c:pt>
                <c:pt idx="1029">
                  <c:v>1</c:v>
                </c:pt>
                <c:pt idx="1030">
                  <c:v>2</c:v>
                </c:pt>
                <c:pt idx="1031">
                  <c:v>2</c:v>
                </c:pt>
                <c:pt idx="1032">
                  <c:v>2</c:v>
                </c:pt>
                <c:pt idx="1033">
                  <c:v>4</c:v>
                </c:pt>
                <c:pt idx="1034">
                  <c:v>1</c:v>
                </c:pt>
                <c:pt idx="1035">
                  <c:v>1</c:v>
                </c:pt>
                <c:pt idx="1036">
                  <c:v>1</c:v>
                </c:pt>
                <c:pt idx="1037">
                  <c:v>1</c:v>
                </c:pt>
                <c:pt idx="1038">
                  <c:v>1</c:v>
                </c:pt>
                <c:pt idx="1039">
                  <c:v>2</c:v>
                </c:pt>
                <c:pt idx="1040">
                  <c:v>2</c:v>
                </c:pt>
                <c:pt idx="1041">
                  <c:v>3</c:v>
                </c:pt>
                <c:pt idx="1042">
                  <c:v>2</c:v>
                </c:pt>
                <c:pt idx="1043">
                  <c:v>1</c:v>
                </c:pt>
                <c:pt idx="1044">
                  <c:v>1</c:v>
                </c:pt>
                <c:pt idx="1045">
                  <c:v>1</c:v>
                </c:pt>
                <c:pt idx="1046">
                  <c:v>4</c:v>
                </c:pt>
                <c:pt idx="1047">
                  <c:v>3</c:v>
                </c:pt>
                <c:pt idx="1048">
                  <c:v>2</c:v>
                </c:pt>
                <c:pt idx="1049">
                  <c:v>1</c:v>
                </c:pt>
                <c:pt idx="1050">
                  <c:v>2</c:v>
                </c:pt>
                <c:pt idx="1051">
                  <c:v>1</c:v>
                </c:pt>
                <c:pt idx="1052">
                  <c:v>1</c:v>
                </c:pt>
                <c:pt idx="1053">
                  <c:v>1</c:v>
                </c:pt>
                <c:pt idx="1054">
                  <c:v>3</c:v>
                </c:pt>
                <c:pt idx="1055">
                  <c:v>2</c:v>
                </c:pt>
                <c:pt idx="1056">
                  <c:v>1</c:v>
                </c:pt>
                <c:pt idx="1057">
                  <c:v>2</c:v>
                </c:pt>
                <c:pt idx="1058">
                  <c:v>1</c:v>
                </c:pt>
                <c:pt idx="1059">
                  <c:v>1</c:v>
                </c:pt>
                <c:pt idx="1060">
                  <c:v>2</c:v>
                </c:pt>
                <c:pt idx="1061">
                  <c:v>2</c:v>
                </c:pt>
                <c:pt idx="1062">
                  <c:v>2</c:v>
                </c:pt>
                <c:pt idx="1063">
                  <c:v>3</c:v>
                </c:pt>
                <c:pt idx="1064">
                  <c:v>2</c:v>
                </c:pt>
                <c:pt idx="1065">
                  <c:v>3</c:v>
                </c:pt>
                <c:pt idx="1066">
                  <c:v>3</c:v>
                </c:pt>
                <c:pt idx="1067">
                  <c:v>3</c:v>
                </c:pt>
                <c:pt idx="1068">
                  <c:v>3</c:v>
                </c:pt>
                <c:pt idx="1069">
                  <c:v>2</c:v>
                </c:pt>
                <c:pt idx="1070">
                  <c:v>3</c:v>
                </c:pt>
                <c:pt idx="1071">
                  <c:v>3</c:v>
                </c:pt>
                <c:pt idx="1072">
                  <c:v>1</c:v>
                </c:pt>
                <c:pt idx="1073">
                  <c:v>2</c:v>
                </c:pt>
                <c:pt idx="1074">
                  <c:v>2</c:v>
                </c:pt>
                <c:pt idx="1075">
                  <c:v>2</c:v>
                </c:pt>
                <c:pt idx="1076">
                  <c:v>1</c:v>
                </c:pt>
                <c:pt idx="1077">
                  <c:v>2</c:v>
                </c:pt>
                <c:pt idx="1078">
                  <c:v>2</c:v>
                </c:pt>
                <c:pt idx="1079">
                  <c:v>1</c:v>
                </c:pt>
                <c:pt idx="1080">
                  <c:v>2</c:v>
                </c:pt>
                <c:pt idx="1081">
                  <c:v>1</c:v>
                </c:pt>
                <c:pt idx="1082">
                  <c:v>1</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1</c:v>
                </c:pt>
                <c:pt idx="1096">
                  <c:v>3</c:v>
                </c:pt>
                <c:pt idx="1097">
                  <c:v>2</c:v>
                </c:pt>
                <c:pt idx="1098">
                  <c:v>2</c:v>
                </c:pt>
                <c:pt idx="1099">
                  <c:v>2</c:v>
                </c:pt>
                <c:pt idx="1100">
                  <c:v>2</c:v>
                </c:pt>
                <c:pt idx="1101">
                  <c:v>2</c:v>
                </c:pt>
                <c:pt idx="1102">
                  <c:v>3</c:v>
                </c:pt>
                <c:pt idx="1103">
                  <c:v>3</c:v>
                </c:pt>
                <c:pt idx="1104">
                  <c:v>1</c:v>
                </c:pt>
                <c:pt idx="1105">
                  <c:v>3</c:v>
                </c:pt>
                <c:pt idx="1106">
                  <c:v>3</c:v>
                </c:pt>
                <c:pt idx="1107">
                  <c:v>1</c:v>
                </c:pt>
                <c:pt idx="1108">
                  <c:v>2</c:v>
                </c:pt>
                <c:pt idx="1109">
                  <c:v>1</c:v>
                </c:pt>
                <c:pt idx="1110">
                  <c:v>3</c:v>
                </c:pt>
                <c:pt idx="1111">
                  <c:v>2</c:v>
                </c:pt>
                <c:pt idx="1112">
                  <c:v>1</c:v>
                </c:pt>
                <c:pt idx="1113">
                  <c:v>2</c:v>
                </c:pt>
                <c:pt idx="1114">
                  <c:v>2</c:v>
                </c:pt>
                <c:pt idx="1115">
                  <c:v>1</c:v>
                </c:pt>
                <c:pt idx="1116">
                  <c:v>3</c:v>
                </c:pt>
                <c:pt idx="1117">
                  <c:v>3</c:v>
                </c:pt>
                <c:pt idx="1118">
                  <c:v>1</c:v>
                </c:pt>
                <c:pt idx="1119">
                  <c:v>4</c:v>
                </c:pt>
                <c:pt idx="1120">
                  <c:v>1</c:v>
                </c:pt>
                <c:pt idx="1121">
                  <c:v>1</c:v>
                </c:pt>
                <c:pt idx="1122">
                  <c:v>2</c:v>
                </c:pt>
                <c:pt idx="1123">
                  <c:v>2</c:v>
                </c:pt>
                <c:pt idx="1124">
                  <c:v>1</c:v>
                </c:pt>
                <c:pt idx="1125">
                  <c:v>2</c:v>
                </c:pt>
                <c:pt idx="1126">
                  <c:v>1</c:v>
                </c:pt>
                <c:pt idx="1127">
                  <c:v>2</c:v>
                </c:pt>
                <c:pt idx="1128">
                  <c:v>2</c:v>
                </c:pt>
                <c:pt idx="1129">
                  <c:v>3</c:v>
                </c:pt>
                <c:pt idx="1130">
                  <c:v>1</c:v>
                </c:pt>
                <c:pt idx="1131">
                  <c:v>3</c:v>
                </c:pt>
                <c:pt idx="1132">
                  <c:v>1</c:v>
                </c:pt>
                <c:pt idx="1133">
                  <c:v>1</c:v>
                </c:pt>
                <c:pt idx="1134">
                  <c:v>2</c:v>
                </c:pt>
                <c:pt idx="1135">
                  <c:v>2</c:v>
                </c:pt>
                <c:pt idx="1136">
                  <c:v>2</c:v>
                </c:pt>
                <c:pt idx="1137">
                  <c:v>1</c:v>
                </c:pt>
                <c:pt idx="1138">
                  <c:v>2</c:v>
                </c:pt>
                <c:pt idx="1139">
                  <c:v>3</c:v>
                </c:pt>
                <c:pt idx="1140">
                  <c:v>2</c:v>
                </c:pt>
                <c:pt idx="1141">
                  <c:v>1</c:v>
                </c:pt>
                <c:pt idx="1142">
                  <c:v>1</c:v>
                </c:pt>
                <c:pt idx="1143">
                  <c:v>4</c:v>
                </c:pt>
                <c:pt idx="1144">
                  <c:v>2</c:v>
                </c:pt>
                <c:pt idx="1145">
                  <c:v>1</c:v>
                </c:pt>
                <c:pt idx="1146">
                  <c:v>3</c:v>
                </c:pt>
                <c:pt idx="1147">
                  <c:v>1</c:v>
                </c:pt>
                <c:pt idx="1148">
                  <c:v>2</c:v>
                </c:pt>
                <c:pt idx="1149">
                  <c:v>1</c:v>
                </c:pt>
                <c:pt idx="1150">
                  <c:v>1</c:v>
                </c:pt>
                <c:pt idx="1151">
                  <c:v>4</c:v>
                </c:pt>
                <c:pt idx="1152">
                  <c:v>1</c:v>
                </c:pt>
                <c:pt idx="1153">
                  <c:v>1</c:v>
                </c:pt>
                <c:pt idx="1154">
                  <c:v>2</c:v>
                </c:pt>
                <c:pt idx="1155">
                  <c:v>2</c:v>
                </c:pt>
                <c:pt idx="1156">
                  <c:v>2</c:v>
                </c:pt>
                <c:pt idx="1157">
                  <c:v>2</c:v>
                </c:pt>
                <c:pt idx="1158">
                  <c:v>2</c:v>
                </c:pt>
                <c:pt idx="1159">
                  <c:v>2</c:v>
                </c:pt>
                <c:pt idx="1160">
                  <c:v>2</c:v>
                </c:pt>
                <c:pt idx="1161">
                  <c:v>2</c:v>
                </c:pt>
                <c:pt idx="1162">
                  <c:v>1</c:v>
                </c:pt>
                <c:pt idx="1163">
                  <c:v>3</c:v>
                </c:pt>
                <c:pt idx="1164">
                  <c:v>1</c:v>
                </c:pt>
                <c:pt idx="1165">
                  <c:v>1</c:v>
                </c:pt>
                <c:pt idx="1166">
                  <c:v>4</c:v>
                </c:pt>
                <c:pt idx="1167">
                  <c:v>1</c:v>
                </c:pt>
                <c:pt idx="1168">
                  <c:v>2</c:v>
                </c:pt>
                <c:pt idx="1169">
                  <c:v>2</c:v>
                </c:pt>
                <c:pt idx="1170">
                  <c:v>1</c:v>
                </c:pt>
                <c:pt idx="1171">
                  <c:v>1</c:v>
                </c:pt>
                <c:pt idx="1172">
                  <c:v>2</c:v>
                </c:pt>
                <c:pt idx="1173">
                  <c:v>2</c:v>
                </c:pt>
                <c:pt idx="1174">
                  <c:v>1</c:v>
                </c:pt>
                <c:pt idx="1175">
                  <c:v>2</c:v>
                </c:pt>
                <c:pt idx="1176">
                  <c:v>4</c:v>
                </c:pt>
                <c:pt idx="1177">
                  <c:v>2</c:v>
                </c:pt>
                <c:pt idx="1178">
                  <c:v>1</c:v>
                </c:pt>
                <c:pt idx="1179">
                  <c:v>1</c:v>
                </c:pt>
                <c:pt idx="1180">
                  <c:v>2</c:v>
                </c:pt>
                <c:pt idx="1181">
                  <c:v>2</c:v>
                </c:pt>
                <c:pt idx="1182">
                  <c:v>2</c:v>
                </c:pt>
                <c:pt idx="1183">
                  <c:v>2</c:v>
                </c:pt>
                <c:pt idx="1184">
                  <c:v>3</c:v>
                </c:pt>
                <c:pt idx="1185">
                  <c:v>1</c:v>
                </c:pt>
                <c:pt idx="1186">
                  <c:v>1</c:v>
                </c:pt>
                <c:pt idx="1187">
                  <c:v>1</c:v>
                </c:pt>
                <c:pt idx="1188">
                  <c:v>3</c:v>
                </c:pt>
                <c:pt idx="1189">
                  <c:v>3</c:v>
                </c:pt>
                <c:pt idx="1190">
                  <c:v>2</c:v>
                </c:pt>
                <c:pt idx="1191">
                  <c:v>3</c:v>
                </c:pt>
                <c:pt idx="1192">
                  <c:v>2</c:v>
                </c:pt>
                <c:pt idx="1193">
                  <c:v>1</c:v>
                </c:pt>
                <c:pt idx="1194">
                  <c:v>1</c:v>
                </c:pt>
                <c:pt idx="1195">
                  <c:v>2</c:v>
                </c:pt>
                <c:pt idx="1196">
                  <c:v>1</c:v>
                </c:pt>
                <c:pt idx="1197">
                  <c:v>2</c:v>
                </c:pt>
                <c:pt idx="1198">
                  <c:v>2</c:v>
                </c:pt>
                <c:pt idx="1199">
                  <c:v>2</c:v>
                </c:pt>
                <c:pt idx="1200">
                  <c:v>1</c:v>
                </c:pt>
                <c:pt idx="1201">
                  <c:v>2</c:v>
                </c:pt>
                <c:pt idx="1202">
                  <c:v>1</c:v>
                </c:pt>
                <c:pt idx="1203">
                  <c:v>1</c:v>
                </c:pt>
                <c:pt idx="1204">
                  <c:v>2</c:v>
                </c:pt>
                <c:pt idx="1205">
                  <c:v>1</c:v>
                </c:pt>
                <c:pt idx="1206">
                  <c:v>1</c:v>
                </c:pt>
                <c:pt idx="1207">
                  <c:v>2</c:v>
                </c:pt>
                <c:pt idx="1208">
                  <c:v>2</c:v>
                </c:pt>
                <c:pt idx="1209">
                  <c:v>1</c:v>
                </c:pt>
                <c:pt idx="1210">
                  <c:v>2</c:v>
                </c:pt>
                <c:pt idx="1211">
                  <c:v>2</c:v>
                </c:pt>
                <c:pt idx="1212">
                  <c:v>1</c:v>
                </c:pt>
                <c:pt idx="1213">
                  <c:v>2</c:v>
                </c:pt>
                <c:pt idx="1214">
                  <c:v>2</c:v>
                </c:pt>
                <c:pt idx="1215">
                  <c:v>2</c:v>
                </c:pt>
                <c:pt idx="1216">
                  <c:v>2</c:v>
                </c:pt>
                <c:pt idx="1217">
                  <c:v>3</c:v>
                </c:pt>
                <c:pt idx="1218">
                  <c:v>1</c:v>
                </c:pt>
                <c:pt idx="1219">
                  <c:v>2</c:v>
                </c:pt>
                <c:pt idx="1220">
                  <c:v>4</c:v>
                </c:pt>
                <c:pt idx="1221">
                  <c:v>1</c:v>
                </c:pt>
                <c:pt idx="1222">
                  <c:v>1</c:v>
                </c:pt>
                <c:pt idx="1223">
                  <c:v>4</c:v>
                </c:pt>
                <c:pt idx="1224">
                  <c:v>1</c:v>
                </c:pt>
                <c:pt idx="1225">
                  <c:v>2</c:v>
                </c:pt>
                <c:pt idx="1226">
                  <c:v>2</c:v>
                </c:pt>
                <c:pt idx="1227">
                  <c:v>2</c:v>
                </c:pt>
                <c:pt idx="1228">
                  <c:v>2</c:v>
                </c:pt>
                <c:pt idx="1229">
                  <c:v>1</c:v>
                </c:pt>
                <c:pt idx="1230">
                  <c:v>2</c:v>
                </c:pt>
                <c:pt idx="1231">
                  <c:v>1</c:v>
                </c:pt>
                <c:pt idx="1232">
                  <c:v>1</c:v>
                </c:pt>
                <c:pt idx="1233">
                  <c:v>3</c:v>
                </c:pt>
                <c:pt idx="1234">
                  <c:v>1</c:v>
                </c:pt>
                <c:pt idx="1235">
                  <c:v>1</c:v>
                </c:pt>
                <c:pt idx="1236">
                  <c:v>1</c:v>
                </c:pt>
                <c:pt idx="1237">
                  <c:v>1</c:v>
                </c:pt>
                <c:pt idx="1238">
                  <c:v>2</c:v>
                </c:pt>
                <c:pt idx="1239">
                  <c:v>2</c:v>
                </c:pt>
                <c:pt idx="1240">
                  <c:v>1</c:v>
                </c:pt>
                <c:pt idx="1241">
                  <c:v>2</c:v>
                </c:pt>
                <c:pt idx="1242">
                  <c:v>1</c:v>
                </c:pt>
                <c:pt idx="1243">
                  <c:v>2</c:v>
                </c:pt>
                <c:pt idx="1244">
                  <c:v>1</c:v>
                </c:pt>
                <c:pt idx="1245">
                  <c:v>1</c:v>
                </c:pt>
                <c:pt idx="1246">
                  <c:v>1</c:v>
                </c:pt>
                <c:pt idx="1247">
                  <c:v>1</c:v>
                </c:pt>
                <c:pt idx="1248">
                  <c:v>1</c:v>
                </c:pt>
                <c:pt idx="1249">
                  <c:v>1</c:v>
                </c:pt>
                <c:pt idx="1250">
                  <c:v>1</c:v>
                </c:pt>
                <c:pt idx="1251">
                  <c:v>2</c:v>
                </c:pt>
                <c:pt idx="1252">
                  <c:v>2</c:v>
                </c:pt>
                <c:pt idx="1253">
                  <c:v>1</c:v>
                </c:pt>
                <c:pt idx="1254">
                  <c:v>2</c:v>
                </c:pt>
                <c:pt idx="1255">
                  <c:v>1</c:v>
                </c:pt>
                <c:pt idx="1256">
                  <c:v>3</c:v>
                </c:pt>
                <c:pt idx="1257">
                  <c:v>1</c:v>
                </c:pt>
                <c:pt idx="1258">
                  <c:v>2</c:v>
                </c:pt>
                <c:pt idx="1259">
                  <c:v>1</c:v>
                </c:pt>
                <c:pt idx="1260">
                  <c:v>2</c:v>
                </c:pt>
                <c:pt idx="1261">
                  <c:v>1</c:v>
                </c:pt>
                <c:pt idx="1262">
                  <c:v>1</c:v>
                </c:pt>
                <c:pt idx="1263">
                  <c:v>1</c:v>
                </c:pt>
                <c:pt idx="1264">
                  <c:v>1</c:v>
                </c:pt>
                <c:pt idx="1265">
                  <c:v>1</c:v>
                </c:pt>
                <c:pt idx="1266">
                  <c:v>2</c:v>
                </c:pt>
                <c:pt idx="1267">
                  <c:v>2</c:v>
                </c:pt>
                <c:pt idx="1268">
                  <c:v>3</c:v>
                </c:pt>
                <c:pt idx="1269">
                  <c:v>1</c:v>
                </c:pt>
                <c:pt idx="1270">
                  <c:v>1</c:v>
                </c:pt>
                <c:pt idx="1271">
                  <c:v>2</c:v>
                </c:pt>
                <c:pt idx="1272">
                  <c:v>1</c:v>
                </c:pt>
                <c:pt idx="1273">
                  <c:v>2</c:v>
                </c:pt>
                <c:pt idx="1274">
                  <c:v>2</c:v>
                </c:pt>
                <c:pt idx="1275">
                  <c:v>1</c:v>
                </c:pt>
                <c:pt idx="1276">
                  <c:v>1</c:v>
                </c:pt>
                <c:pt idx="1277">
                  <c:v>3</c:v>
                </c:pt>
                <c:pt idx="1278">
                  <c:v>2</c:v>
                </c:pt>
                <c:pt idx="1279">
                  <c:v>1</c:v>
                </c:pt>
                <c:pt idx="1280">
                  <c:v>2</c:v>
                </c:pt>
                <c:pt idx="1281">
                  <c:v>1</c:v>
                </c:pt>
                <c:pt idx="1282">
                  <c:v>3</c:v>
                </c:pt>
                <c:pt idx="1283">
                  <c:v>2</c:v>
                </c:pt>
                <c:pt idx="1284">
                  <c:v>1</c:v>
                </c:pt>
                <c:pt idx="1285">
                  <c:v>2</c:v>
                </c:pt>
                <c:pt idx="1286">
                  <c:v>2</c:v>
                </c:pt>
                <c:pt idx="1287">
                  <c:v>2</c:v>
                </c:pt>
                <c:pt idx="1288">
                  <c:v>1</c:v>
                </c:pt>
                <c:pt idx="1289">
                  <c:v>2</c:v>
                </c:pt>
                <c:pt idx="1290">
                  <c:v>1</c:v>
                </c:pt>
                <c:pt idx="1291">
                  <c:v>1</c:v>
                </c:pt>
                <c:pt idx="1292">
                  <c:v>1</c:v>
                </c:pt>
                <c:pt idx="1293">
                  <c:v>1</c:v>
                </c:pt>
                <c:pt idx="1294">
                  <c:v>1</c:v>
                </c:pt>
                <c:pt idx="1295">
                  <c:v>3</c:v>
                </c:pt>
                <c:pt idx="1296">
                  <c:v>1</c:v>
                </c:pt>
                <c:pt idx="1297">
                  <c:v>4</c:v>
                </c:pt>
                <c:pt idx="1298">
                  <c:v>2</c:v>
                </c:pt>
                <c:pt idx="1299">
                  <c:v>1</c:v>
                </c:pt>
                <c:pt idx="1300">
                  <c:v>1</c:v>
                </c:pt>
                <c:pt idx="1301">
                  <c:v>3</c:v>
                </c:pt>
                <c:pt idx="1302">
                  <c:v>1</c:v>
                </c:pt>
                <c:pt idx="1303">
                  <c:v>1</c:v>
                </c:pt>
                <c:pt idx="1304">
                  <c:v>2</c:v>
                </c:pt>
                <c:pt idx="1305">
                  <c:v>1</c:v>
                </c:pt>
                <c:pt idx="1306">
                  <c:v>2</c:v>
                </c:pt>
                <c:pt idx="1307">
                  <c:v>1</c:v>
                </c:pt>
                <c:pt idx="1308">
                  <c:v>3</c:v>
                </c:pt>
                <c:pt idx="1309">
                  <c:v>1</c:v>
                </c:pt>
                <c:pt idx="1310">
                  <c:v>2</c:v>
                </c:pt>
                <c:pt idx="1311">
                  <c:v>2</c:v>
                </c:pt>
                <c:pt idx="1312">
                  <c:v>1</c:v>
                </c:pt>
                <c:pt idx="1313">
                  <c:v>1</c:v>
                </c:pt>
                <c:pt idx="1314">
                  <c:v>2</c:v>
                </c:pt>
                <c:pt idx="1315">
                  <c:v>1</c:v>
                </c:pt>
                <c:pt idx="1316">
                  <c:v>2</c:v>
                </c:pt>
                <c:pt idx="1317">
                  <c:v>2</c:v>
                </c:pt>
                <c:pt idx="1318">
                  <c:v>2</c:v>
                </c:pt>
                <c:pt idx="1319">
                  <c:v>1</c:v>
                </c:pt>
                <c:pt idx="1320">
                  <c:v>1</c:v>
                </c:pt>
                <c:pt idx="1321">
                  <c:v>2</c:v>
                </c:pt>
                <c:pt idx="1322">
                  <c:v>1</c:v>
                </c:pt>
                <c:pt idx="1323">
                  <c:v>4</c:v>
                </c:pt>
                <c:pt idx="1324">
                  <c:v>2</c:v>
                </c:pt>
                <c:pt idx="1325">
                  <c:v>2</c:v>
                </c:pt>
                <c:pt idx="1326">
                  <c:v>1</c:v>
                </c:pt>
                <c:pt idx="1327">
                  <c:v>2</c:v>
                </c:pt>
                <c:pt idx="1328">
                  <c:v>2</c:v>
                </c:pt>
                <c:pt idx="1329">
                  <c:v>2</c:v>
                </c:pt>
                <c:pt idx="1330">
                  <c:v>1</c:v>
                </c:pt>
                <c:pt idx="1331">
                  <c:v>3</c:v>
                </c:pt>
                <c:pt idx="1332">
                  <c:v>1</c:v>
                </c:pt>
                <c:pt idx="1333">
                  <c:v>4</c:v>
                </c:pt>
                <c:pt idx="1334">
                  <c:v>1</c:v>
                </c:pt>
                <c:pt idx="1335">
                  <c:v>2</c:v>
                </c:pt>
                <c:pt idx="1336">
                  <c:v>2</c:v>
                </c:pt>
                <c:pt idx="1337">
                  <c:v>1</c:v>
                </c:pt>
                <c:pt idx="1338">
                  <c:v>1</c:v>
                </c:pt>
                <c:pt idx="1339">
                  <c:v>2</c:v>
                </c:pt>
                <c:pt idx="1340">
                  <c:v>1</c:v>
                </c:pt>
                <c:pt idx="1341">
                  <c:v>1</c:v>
                </c:pt>
                <c:pt idx="1342">
                  <c:v>2</c:v>
                </c:pt>
                <c:pt idx="1343">
                  <c:v>1</c:v>
                </c:pt>
                <c:pt idx="1344">
                  <c:v>2</c:v>
                </c:pt>
                <c:pt idx="1345">
                  <c:v>1</c:v>
                </c:pt>
                <c:pt idx="1346">
                  <c:v>3</c:v>
                </c:pt>
                <c:pt idx="1347">
                  <c:v>1</c:v>
                </c:pt>
                <c:pt idx="1348">
                  <c:v>2</c:v>
                </c:pt>
                <c:pt idx="1349">
                  <c:v>1</c:v>
                </c:pt>
                <c:pt idx="1350">
                  <c:v>1</c:v>
                </c:pt>
                <c:pt idx="1351">
                  <c:v>3</c:v>
                </c:pt>
                <c:pt idx="1352">
                  <c:v>1</c:v>
                </c:pt>
                <c:pt idx="1353">
                  <c:v>2</c:v>
                </c:pt>
                <c:pt idx="1354">
                  <c:v>3</c:v>
                </c:pt>
                <c:pt idx="1355">
                  <c:v>1</c:v>
                </c:pt>
                <c:pt idx="1356">
                  <c:v>2</c:v>
                </c:pt>
                <c:pt idx="1357">
                  <c:v>2</c:v>
                </c:pt>
                <c:pt idx="1358">
                  <c:v>1</c:v>
                </c:pt>
                <c:pt idx="1359">
                  <c:v>1</c:v>
                </c:pt>
                <c:pt idx="1360">
                  <c:v>2</c:v>
                </c:pt>
                <c:pt idx="1361">
                  <c:v>2</c:v>
                </c:pt>
                <c:pt idx="1362">
                  <c:v>2</c:v>
                </c:pt>
                <c:pt idx="1363">
                  <c:v>1</c:v>
                </c:pt>
                <c:pt idx="1364">
                  <c:v>1</c:v>
                </c:pt>
                <c:pt idx="1365">
                  <c:v>2</c:v>
                </c:pt>
                <c:pt idx="1366">
                  <c:v>4</c:v>
                </c:pt>
                <c:pt idx="1367">
                  <c:v>1</c:v>
                </c:pt>
                <c:pt idx="1368">
                  <c:v>3</c:v>
                </c:pt>
                <c:pt idx="1369">
                  <c:v>1</c:v>
                </c:pt>
                <c:pt idx="1370">
                  <c:v>1</c:v>
                </c:pt>
                <c:pt idx="1371">
                  <c:v>3</c:v>
                </c:pt>
                <c:pt idx="1372">
                  <c:v>4</c:v>
                </c:pt>
                <c:pt idx="1373">
                  <c:v>1</c:v>
                </c:pt>
                <c:pt idx="1374">
                  <c:v>4</c:v>
                </c:pt>
                <c:pt idx="1375">
                  <c:v>1</c:v>
                </c:pt>
                <c:pt idx="1376">
                  <c:v>3</c:v>
                </c:pt>
                <c:pt idx="1377">
                  <c:v>1</c:v>
                </c:pt>
                <c:pt idx="1378">
                  <c:v>2</c:v>
                </c:pt>
                <c:pt idx="1379">
                  <c:v>2</c:v>
                </c:pt>
                <c:pt idx="1380">
                  <c:v>1</c:v>
                </c:pt>
                <c:pt idx="1381">
                  <c:v>1</c:v>
                </c:pt>
                <c:pt idx="1382">
                  <c:v>2</c:v>
                </c:pt>
                <c:pt idx="1383">
                  <c:v>2</c:v>
                </c:pt>
                <c:pt idx="1384">
                  <c:v>1</c:v>
                </c:pt>
                <c:pt idx="1385">
                  <c:v>3</c:v>
                </c:pt>
                <c:pt idx="1386">
                  <c:v>2</c:v>
                </c:pt>
                <c:pt idx="1387">
                  <c:v>1</c:v>
                </c:pt>
                <c:pt idx="1388">
                  <c:v>2</c:v>
                </c:pt>
                <c:pt idx="1389">
                  <c:v>1</c:v>
                </c:pt>
                <c:pt idx="1390">
                  <c:v>1</c:v>
                </c:pt>
                <c:pt idx="1391">
                  <c:v>2</c:v>
                </c:pt>
                <c:pt idx="1392">
                  <c:v>1</c:v>
                </c:pt>
                <c:pt idx="1393">
                  <c:v>2</c:v>
                </c:pt>
                <c:pt idx="1394">
                  <c:v>2</c:v>
                </c:pt>
                <c:pt idx="1395">
                  <c:v>3</c:v>
                </c:pt>
                <c:pt idx="1396">
                  <c:v>2</c:v>
                </c:pt>
                <c:pt idx="1397">
                  <c:v>1</c:v>
                </c:pt>
                <c:pt idx="1398">
                  <c:v>1</c:v>
                </c:pt>
                <c:pt idx="1399">
                  <c:v>2</c:v>
                </c:pt>
                <c:pt idx="1400">
                  <c:v>2</c:v>
                </c:pt>
                <c:pt idx="1401">
                  <c:v>2</c:v>
                </c:pt>
                <c:pt idx="1402">
                  <c:v>1</c:v>
                </c:pt>
                <c:pt idx="1403">
                  <c:v>1</c:v>
                </c:pt>
                <c:pt idx="1404">
                  <c:v>1</c:v>
                </c:pt>
                <c:pt idx="1405">
                  <c:v>2</c:v>
                </c:pt>
                <c:pt idx="1406">
                  <c:v>4</c:v>
                </c:pt>
                <c:pt idx="1407">
                  <c:v>3</c:v>
                </c:pt>
                <c:pt idx="1408">
                  <c:v>3</c:v>
                </c:pt>
                <c:pt idx="1409">
                  <c:v>2</c:v>
                </c:pt>
                <c:pt idx="1410">
                  <c:v>2</c:v>
                </c:pt>
                <c:pt idx="1411">
                  <c:v>2</c:v>
                </c:pt>
                <c:pt idx="1412">
                  <c:v>2</c:v>
                </c:pt>
                <c:pt idx="1413">
                  <c:v>1</c:v>
                </c:pt>
                <c:pt idx="1414">
                  <c:v>2</c:v>
                </c:pt>
                <c:pt idx="1415">
                  <c:v>4</c:v>
                </c:pt>
                <c:pt idx="1416">
                  <c:v>2</c:v>
                </c:pt>
                <c:pt idx="1417">
                  <c:v>2</c:v>
                </c:pt>
                <c:pt idx="1418">
                  <c:v>1</c:v>
                </c:pt>
                <c:pt idx="1419">
                  <c:v>3</c:v>
                </c:pt>
                <c:pt idx="1420">
                  <c:v>3</c:v>
                </c:pt>
                <c:pt idx="1421">
                  <c:v>2</c:v>
                </c:pt>
                <c:pt idx="1422">
                  <c:v>2</c:v>
                </c:pt>
                <c:pt idx="1423">
                  <c:v>2</c:v>
                </c:pt>
                <c:pt idx="1424">
                  <c:v>1</c:v>
                </c:pt>
                <c:pt idx="1425">
                  <c:v>2</c:v>
                </c:pt>
                <c:pt idx="1426">
                  <c:v>1</c:v>
                </c:pt>
                <c:pt idx="1427">
                  <c:v>2</c:v>
                </c:pt>
                <c:pt idx="1428">
                  <c:v>2</c:v>
                </c:pt>
                <c:pt idx="1429">
                  <c:v>2</c:v>
                </c:pt>
                <c:pt idx="1430">
                  <c:v>1</c:v>
                </c:pt>
                <c:pt idx="1431">
                  <c:v>1</c:v>
                </c:pt>
                <c:pt idx="1432">
                  <c:v>1</c:v>
                </c:pt>
                <c:pt idx="1433">
                  <c:v>3</c:v>
                </c:pt>
                <c:pt idx="1434">
                  <c:v>1</c:v>
                </c:pt>
                <c:pt idx="1435">
                  <c:v>1</c:v>
                </c:pt>
                <c:pt idx="1436">
                  <c:v>3</c:v>
                </c:pt>
                <c:pt idx="1437">
                  <c:v>1</c:v>
                </c:pt>
                <c:pt idx="1438">
                  <c:v>2</c:v>
                </c:pt>
                <c:pt idx="1439">
                  <c:v>1</c:v>
                </c:pt>
                <c:pt idx="1440">
                  <c:v>1</c:v>
                </c:pt>
                <c:pt idx="1441">
                  <c:v>2</c:v>
                </c:pt>
                <c:pt idx="1442">
                  <c:v>4</c:v>
                </c:pt>
                <c:pt idx="1443">
                  <c:v>1</c:v>
                </c:pt>
                <c:pt idx="1444">
                  <c:v>2</c:v>
                </c:pt>
                <c:pt idx="1445">
                  <c:v>2</c:v>
                </c:pt>
                <c:pt idx="1446">
                  <c:v>2</c:v>
                </c:pt>
                <c:pt idx="1447">
                  <c:v>2</c:v>
                </c:pt>
                <c:pt idx="1448">
                  <c:v>3</c:v>
                </c:pt>
                <c:pt idx="1449">
                  <c:v>1</c:v>
                </c:pt>
                <c:pt idx="1450">
                  <c:v>1</c:v>
                </c:pt>
                <c:pt idx="1451">
                  <c:v>1</c:v>
                </c:pt>
                <c:pt idx="1452">
                  <c:v>1</c:v>
                </c:pt>
                <c:pt idx="1453">
                  <c:v>2</c:v>
                </c:pt>
                <c:pt idx="1454">
                  <c:v>3</c:v>
                </c:pt>
                <c:pt idx="1455">
                  <c:v>1</c:v>
                </c:pt>
                <c:pt idx="1456">
                  <c:v>1</c:v>
                </c:pt>
                <c:pt idx="1457">
                  <c:v>1</c:v>
                </c:pt>
                <c:pt idx="1458">
                  <c:v>2</c:v>
                </c:pt>
                <c:pt idx="1459">
                  <c:v>1</c:v>
                </c:pt>
                <c:pt idx="1460">
                  <c:v>1</c:v>
                </c:pt>
                <c:pt idx="1461">
                  <c:v>1</c:v>
                </c:pt>
                <c:pt idx="1462">
                  <c:v>2</c:v>
                </c:pt>
                <c:pt idx="1463">
                  <c:v>4</c:v>
                </c:pt>
                <c:pt idx="1464">
                  <c:v>2</c:v>
                </c:pt>
                <c:pt idx="1465">
                  <c:v>1</c:v>
                </c:pt>
                <c:pt idx="1466">
                  <c:v>2</c:v>
                </c:pt>
                <c:pt idx="1467">
                  <c:v>1</c:v>
                </c:pt>
                <c:pt idx="1468">
                  <c:v>1</c:v>
                </c:pt>
                <c:pt idx="1469">
                  <c:v>2</c:v>
                </c:pt>
              </c:numCache>
            </c:numRef>
          </c:xVal>
          <c:yVal>
            <c:numRef>
              <c:f>'TPM Dummy'!$R$2:$R$1471</c:f>
              <c:numCache>
                <c:formatCode>General</c:formatCode>
                <c:ptCount val="1470"/>
                <c:pt idx="0">
                  <c:v>21</c:v>
                </c:pt>
                <c:pt idx="1">
                  <c:v>18</c:v>
                </c:pt>
                <c:pt idx="2">
                  <c:v>20</c:v>
                </c:pt>
                <c:pt idx="3">
                  <c:v>17</c:v>
                </c:pt>
                <c:pt idx="4">
                  <c:v>23</c:v>
                </c:pt>
                <c:pt idx="5">
                  <c:v>22</c:v>
                </c:pt>
                <c:pt idx="6">
                  <c:v>21</c:v>
                </c:pt>
                <c:pt idx="7">
                  <c:v>19</c:v>
                </c:pt>
                <c:pt idx="8">
                  <c:v>12</c:v>
                </c:pt>
                <c:pt idx="9">
                  <c:v>14</c:v>
                </c:pt>
                <c:pt idx="10">
                  <c:v>18</c:v>
                </c:pt>
                <c:pt idx="11">
                  <c:v>19</c:v>
                </c:pt>
                <c:pt idx="12">
                  <c:v>17</c:v>
                </c:pt>
                <c:pt idx="13">
                  <c:v>20</c:v>
                </c:pt>
                <c:pt idx="14">
                  <c:v>18</c:v>
                </c:pt>
                <c:pt idx="15">
                  <c:v>16</c:v>
                </c:pt>
                <c:pt idx="16">
                  <c:v>21</c:v>
                </c:pt>
                <c:pt idx="17">
                  <c:v>18</c:v>
                </c:pt>
                <c:pt idx="18">
                  <c:v>14</c:v>
                </c:pt>
                <c:pt idx="19">
                  <c:v>25</c:v>
                </c:pt>
                <c:pt idx="20">
                  <c:v>18</c:v>
                </c:pt>
                <c:pt idx="21">
                  <c:v>18</c:v>
                </c:pt>
                <c:pt idx="22">
                  <c:v>14</c:v>
                </c:pt>
                <c:pt idx="23">
                  <c:v>18</c:v>
                </c:pt>
                <c:pt idx="24">
                  <c:v>17</c:v>
                </c:pt>
                <c:pt idx="25">
                  <c:v>25</c:v>
                </c:pt>
                <c:pt idx="26">
                  <c:v>19</c:v>
                </c:pt>
                <c:pt idx="27">
                  <c:v>11</c:v>
                </c:pt>
                <c:pt idx="28">
                  <c:v>21</c:v>
                </c:pt>
                <c:pt idx="29">
                  <c:v>14</c:v>
                </c:pt>
                <c:pt idx="30">
                  <c:v>18</c:v>
                </c:pt>
                <c:pt idx="31">
                  <c:v>15</c:v>
                </c:pt>
                <c:pt idx="32">
                  <c:v>18</c:v>
                </c:pt>
                <c:pt idx="33">
                  <c:v>19</c:v>
                </c:pt>
                <c:pt idx="34">
                  <c:v>17</c:v>
                </c:pt>
                <c:pt idx="35">
                  <c:v>18</c:v>
                </c:pt>
                <c:pt idx="36">
                  <c:v>19</c:v>
                </c:pt>
                <c:pt idx="37">
                  <c:v>18</c:v>
                </c:pt>
                <c:pt idx="38">
                  <c:v>13</c:v>
                </c:pt>
                <c:pt idx="39">
                  <c:v>16</c:v>
                </c:pt>
                <c:pt idx="40">
                  <c:v>17</c:v>
                </c:pt>
                <c:pt idx="41">
                  <c:v>14</c:v>
                </c:pt>
                <c:pt idx="42">
                  <c:v>19</c:v>
                </c:pt>
                <c:pt idx="43">
                  <c:v>22</c:v>
                </c:pt>
                <c:pt idx="44">
                  <c:v>16</c:v>
                </c:pt>
                <c:pt idx="45">
                  <c:v>14</c:v>
                </c:pt>
                <c:pt idx="46">
                  <c:v>18</c:v>
                </c:pt>
                <c:pt idx="47">
                  <c:v>14</c:v>
                </c:pt>
                <c:pt idx="48">
                  <c:v>19</c:v>
                </c:pt>
                <c:pt idx="49">
                  <c:v>17</c:v>
                </c:pt>
                <c:pt idx="50">
                  <c:v>20</c:v>
                </c:pt>
                <c:pt idx="51">
                  <c:v>22</c:v>
                </c:pt>
                <c:pt idx="52">
                  <c:v>20</c:v>
                </c:pt>
                <c:pt idx="53">
                  <c:v>19</c:v>
                </c:pt>
                <c:pt idx="54">
                  <c:v>18</c:v>
                </c:pt>
                <c:pt idx="55">
                  <c:v>20</c:v>
                </c:pt>
                <c:pt idx="56">
                  <c:v>18</c:v>
                </c:pt>
                <c:pt idx="57">
                  <c:v>19</c:v>
                </c:pt>
                <c:pt idx="58">
                  <c:v>15</c:v>
                </c:pt>
                <c:pt idx="59">
                  <c:v>19</c:v>
                </c:pt>
                <c:pt idx="60">
                  <c:v>18</c:v>
                </c:pt>
                <c:pt idx="61">
                  <c:v>19</c:v>
                </c:pt>
                <c:pt idx="62">
                  <c:v>21</c:v>
                </c:pt>
                <c:pt idx="63">
                  <c:v>17</c:v>
                </c:pt>
                <c:pt idx="64">
                  <c:v>19</c:v>
                </c:pt>
                <c:pt idx="65">
                  <c:v>19</c:v>
                </c:pt>
                <c:pt idx="66">
                  <c:v>22</c:v>
                </c:pt>
                <c:pt idx="67">
                  <c:v>17</c:v>
                </c:pt>
                <c:pt idx="68">
                  <c:v>19</c:v>
                </c:pt>
                <c:pt idx="69">
                  <c:v>25</c:v>
                </c:pt>
                <c:pt idx="70">
                  <c:v>18</c:v>
                </c:pt>
                <c:pt idx="71">
                  <c:v>16</c:v>
                </c:pt>
                <c:pt idx="72">
                  <c:v>22</c:v>
                </c:pt>
                <c:pt idx="73">
                  <c:v>17</c:v>
                </c:pt>
                <c:pt idx="74">
                  <c:v>17</c:v>
                </c:pt>
                <c:pt idx="75">
                  <c:v>18</c:v>
                </c:pt>
                <c:pt idx="76">
                  <c:v>18</c:v>
                </c:pt>
                <c:pt idx="77">
                  <c:v>18</c:v>
                </c:pt>
                <c:pt idx="78">
                  <c:v>19</c:v>
                </c:pt>
                <c:pt idx="79">
                  <c:v>11</c:v>
                </c:pt>
                <c:pt idx="80">
                  <c:v>17</c:v>
                </c:pt>
                <c:pt idx="81">
                  <c:v>18</c:v>
                </c:pt>
                <c:pt idx="82">
                  <c:v>18</c:v>
                </c:pt>
                <c:pt idx="83">
                  <c:v>22</c:v>
                </c:pt>
                <c:pt idx="84">
                  <c:v>17</c:v>
                </c:pt>
                <c:pt idx="85">
                  <c:v>20</c:v>
                </c:pt>
                <c:pt idx="86">
                  <c:v>17</c:v>
                </c:pt>
                <c:pt idx="87">
                  <c:v>17</c:v>
                </c:pt>
                <c:pt idx="88">
                  <c:v>19</c:v>
                </c:pt>
                <c:pt idx="89">
                  <c:v>17</c:v>
                </c:pt>
                <c:pt idx="90">
                  <c:v>17</c:v>
                </c:pt>
                <c:pt idx="91">
                  <c:v>17</c:v>
                </c:pt>
                <c:pt idx="92">
                  <c:v>20</c:v>
                </c:pt>
                <c:pt idx="93">
                  <c:v>19</c:v>
                </c:pt>
                <c:pt idx="94">
                  <c:v>18</c:v>
                </c:pt>
                <c:pt idx="95">
                  <c:v>19</c:v>
                </c:pt>
                <c:pt idx="96">
                  <c:v>25</c:v>
                </c:pt>
                <c:pt idx="97">
                  <c:v>18</c:v>
                </c:pt>
                <c:pt idx="98">
                  <c:v>14</c:v>
                </c:pt>
                <c:pt idx="99">
                  <c:v>21</c:v>
                </c:pt>
                <c:pt idx="100">
                  <c:v>25</c:v>
                </c:pt>
                <c:pt idx="101">
                  <c:v>17</c:v>
                </c:pt>
                <c:pt idx="102">
                  <c:v>14</c:v>
                </c:pt>
                <c:pt idx="103">
                  <c:v>17</c:v>
                </c:pt>
                <c:pt idx="104">
                  <c:v>17</c:v>
                </c:pt>
                <c:pt idx="105">
                  <c:v>20</c:v>
                </c:pt>
                <c:pt idx="106">
                  <c:v>18</c:v>
                </c:pt>
                <c:pt idx="107">
                  <c:v>14</c:v>
                </c:pt>
                <c:pt idx="108">
                  <c:v>18</c:v>
                </c:pt>
                <c:pt idx="109">
                  <c:v>19</c:v>
                </c:pt>
                <c:pt idx="110">
                  <c:v>18</c:v>
                </c:pt>
                <c:pt idx="111">
                  <c:v>18</c:v>
                </c:pt>
                <c:pt idx="112">
                  <c:v>24</c:v>
                </c:pt>
                <c:pt idx="113">
                  <c:v>23</c:v>
                </c:pt>
                <c:pt idx="114">
                  <c:v>18</c:v>
                </c:pt>
                <c:pt idx="115">
                  <c:v>21</c:v>
                </c:pt>
                <c:pt idx="116">
                  <c:v>16</c:v>
                </c:pt>
                <c:pt idx="117">
                  <c:v>25</c:v>
                </c:pt>
                <c:pt idx="118">
                  <c:v>18</c:v>
                </c:pt>
                <c:pt idx="119">
                  <c:v>25</c:v>
                </c:pt>
                <c:pt idx="120">
                  <c:v>14</c:v>
                </c:pt>
                <c:pt idx="121">
                  <c:v>23</c:v>
                </c:pt>
                <c:pt idx="122">
                  <c:v>16</c:v>
                </c:pt>
                <c:pt idx="123">
                  <c:v>21</c:v>
                </c:pt>
                <c:pt idx="124">
                  <c:v>15</c:v>
                </c:pt>
                <c:pt idx="125">
                  <c:v>19</c:v>
                </c:pt>
                <c:pt idx="126">
                  <c:v>25</c:v>
                </c:pt>
                <c:pt idx="127">
                  <c:v>17</c:v>
                </c:pt>
                <c:pt idx="128">
                  <c:v>20</c:v>
                </c:pt>
                <c:pt idx="129">
                  <c:v>25</c:v>
                </c:pt>
                <c:pt idx="130">
                  <c:v>16</c:v>
                </c:pt>
                <c:pt idx="131">
                  <c:v>18</c:v>
                </c:pt>
                <c:pt idx="132">
                  <c:v>19</c:v>
                </c:pt>
                <c:pt idx="133">
                  <c:v>14</c:v>
                </c:pt>
                <c:pt idx="134">
                  <c:v>20</c:v>
                </c:pt>
                <c:pt idx="135">
                  <c:v>19</c:v>
                </c:pt>
                <c:pt idx="136">
                  <c:v>17</c:v>
                </c:pt>
                <c:pt idx="137">
                  <c:v>18</c:v>
                </c:pt>
                <c:pt idx="138">
                  <c:v>16</c:v>
                </c:pt>
                <c:pt idx="139">
                  <c:v>25</c:v>
                </c:pt>
                <c:pt idx="140">
                  <c:v>17</c:v>
                </c:pt>
                <c:pt idx="141">
                  <c:v>14</c:v>
                </c:pt>
                <c:pt idx="142">
                  <c:v>19</c:v>
                </c:pt>
                <c:pt idx="143">
                  <c:v>18</c:v>
                </c:pt>
                <c:pt idx="144">
                  <c:v>19</c:v>
                </c:pt>
                <c:pt idx="145">
                  <c:v>18</c:v>
                </c:pt>
                <c:pt idx="146">
                  <c:v>18</c:v>
                </c:pt>
                <c:pt idx="147">
                  <c:v>19</c:v>
                </c:pt>
                <c:pt idx="148">
                  <c:v>19</c:v>
                </c:pt>
                <c:pt idx="149">
                  <c:v>17</c:v>
                </c:pt>
                <c:pt idx="150">
                  <c:v>18</c:v>
                </c:pt>
                <c:pt idx="151">
                  <c:v>25</c:v>
                </c:pt>
                <c:pt idx="152">
                  <c:v>22</c:v>
                </c:pt>
                <c:pt idx="153">
                  <c:v>19</c:v>
                </c:pt>
                <c:pt idx="154">
                  <c:v>23</c:v>
                </c:pt>
                <c:pt idx="155">
                  <c:v>19</c:v>
                </c:pt>
                <c:pt idx="156">
                  <c:v>18</c:v>
                </c:pt>
                <c:pt idx="157">
                  <c:v>17</c:v>
                </c:pt>
                <c:pt idx="158">
                  <c:v>23</c:v>
                </c:pt>
                <c:pt idx="159">
                  <c:v>20</c:v>
                </c:pt>
                <c:pt idx="160">
                  <c:v>22</c:v>
                </c:pt>
                <c:pt idx="161">
                  <c:v>17</c:v>
                </c:pt>
                <c:pt idx="162">
                  <c:v>23</c:v>
                </c:pt>
                <c:pt idx="163">
                  <c:v>14</c:v>
                </c:pt>
                <c:pt idx="164">
                  <c:v>22</c:v>
                </c:pt>
                <c:pt idx="165">
                  <c:v>14</c:v>
                </c:pt>
                <c:pt idx="166">
                  <c:v>15</c:v>
                </c:pt>
                <c:pt idx="167">
                  <c:v>23</c:v>
                </c:pt>
                <c:pt idx="168">
                  <c:v>19</c:v>
                </c:pt>
                <c:pt idx="169">
                  <c:v>19</c:v>
                </c:pt>
                <c:pt idx="170">
                  <c:v>22</c:v>
                </c:pt>
                <c:pt idx="171">
                  <c:v>18</c:v>
                </c:pt>
                <c:pt idx="172">
                  <c:v>22</c:v>
                </c:pt>
                <c:pt idx="173">
                  <c:v>17</c:v>
                </c:pt>
                <c:pt idx="174">
                  <c:v>17</c:v>
                </c:pt>
                <c:pt idx="175">
                  <c:v>23</c:v>
                </c:pt>
                <c:pt idx="176">
                  <c:v>18</c:v>
                </c:pt>
                <c:pt idx="177">
                  <c:v>15</c:v>
                </c:pt>
                <c:pt idx="178">
                  <c:v>19</c:v>
                </c:pt>
                <c:pt idx="179">
                  <c:v>16</c:v>
                </c:pt>
                <c:pt idx="180">
                  <c:v>22</c:v>
                </c:pt>
                <c:pt idx="181">
                  <c:v>16</c:v>
                </c:pt>
                <c:pt idx="182">
                  <c:v>15</c:v>
                </c:pt>
                <c:pt idx="183">
                  <c:v>18</c:v>
                </c:pt>
                <c:pt idx="184">
                  <c:v>15</c:v>
                </c:pt>
                <c:pt idx="185">
                  <c:v>24</c:v>
                </c:pt>
                <c:pt idx="186">
                  <c:v>25</c:v>
                </c:pt>
                <c:pt idx="187">
                  <c:v>19</c:v>
                </c:pt>
                <c:pt idx="188">
                  <c:v>19</c:v>
                </c:pt>
                <c:pt idx="189">
                  <c:v>14</c:v>
                </c:pt>
                <c:pt idx="190">
                  <c:v>23</c:v>
                </c:pt>
                <c:pt idx="191">
                  <c:v>20</c:v>
                </c:pt>
                <c:pt idx="192">
                  <c:v>14</c:v>
                </c:pt>
                <c:pt idx="193">
                  <c:v>18</c:v>
                </c:pt>
                <c:pt idx="194">
                  <c:v>24</c:v>
                </c:pt>
                <c:pt idx="195">
                  <c:v>15</c:v>
                </c:pt>
                <c:pt idx="196">
                  <c:v>22</c:v>
                </c:pt>
                <c:pt idx="197">
                  <c:v>23</c:v>
                </c:pt>
                <c:pt idx="198">
                  <c:v>22</c:v>
                </c:pt>
                <c:pt idx="199">
                  <c:v>14</c:v>
                </c:pt>
                <c:pt idx="200">
                  <c:v>17</c:v>
                </c:pt>
                <c:pt idx="201">
                  <c:v>16</c:v>
                </c:pt>
                <c:pt idx="202">
                  <c:v>23</c:v>
                </c:pt>
                <c:pt idx="203">
                  <c:v>18</c:v>
                </c:pt>
                <c:pt idx="204">
                  <c:v>15</c:v>
                </c:pt>
                <c:pt idx="205">
                  <c:v>17</c:v>
                </c:pt>
                <c:pt idx="206">
                  <c:v>19</c:v>
                </c:pt>
                <c:pt idx="207">
                  <c:v>22</c:v>
                </c:pt>
                <c:pt idx="208">
                  <c:v>16</c:v>
                </c:pt>
                <c:pt idx="209">
                  <c:v>13</c:v>
                </c:pt>
                <c:pt idx="210">
                  <c:v>22</c:v>
                </c:pt>
                <c:pt idx="211">
                  <c:v>16</c:v>
                </c:pt>
                <c:pt idx="212">
                  <c:v>14</c:v>
                </c:pt>
                <c:pt idx="213">
                  <c:v>18</c:v>
                </c:pt>
                <c:pt idx="214">
                  <c:v>17</c:v>
                </c:pt>
                <c:pt idx="215">
                  <c:v>19</c:v>
                </c:pt>
                <c:pt idx="216">
                  <c:v>20</c:v>
                </c:pt>
                <c:pt idx="217">
                  <c:v>18</c:v>
                </c:pt>
                <c:pt idx="218">
                  <c:v>23</c:v>
                </c:pt>
                <c:pt idx="219">
                  <c:v>17</c:v>
                </c:pt>
                <c:pt idx="220">
                  <c:v>24</c:v>
                </c:pt>
                <c:pt idx="221">
                  <c:v>20</c:v>
                </c:pt>
                <c:pt idx="222">
                  <c:v>25</c:v>
                </c:pt>
                <c:pt idx="223">
                  <c:v>18</c:v>
                </c:pt>
                <c:pt idx="224">
                  <c:v>13</c:v>
                </c:pt>
                <c:pt idx="225">
                  <c:v>21</c:v>
                </c:pt>
                <c:pt idx="226">
                  <c:v>18</c:v>
                </c:pt>
                <c:pt idx="227">
                  <c:v>19</c:v>
                </c:pt>
                <c:pt idx="228">
                  <c:v>18</c:v>
                </c:pt>
                <c:pt idx="229">
                  <c:v>14</c:v>
                </c:pt>
                <c:pt idx="230">
                  <c:v>16</c:v>
                </c:pt>
                <c:pt idx="231">
                  <c:v>24</c:v>
                </c:pt>
                <c:pt idx="232">
                  <c:v>15</c:v>
                </c:pt>
                <c:pt idx="233">
                  <c:v>18</c:v>
                </c:pt>
                <c:pt idx="234">
                  <c:v>16</c:v>
                </c:pt>
                <c:pt idx="235">
                  <c:v>14</c:v>
                </c:pt>
                <c:pt idx="236">
                  <c:v>17</c:v>
                </c:pt>
                <c:pt idx="237">
                  <c:v>23</c:v>
                </c:pt>
                <c:pt idx="238">
                  <c:v>24</c:v>
                </c:pt>
                <c:pt idx="239">
                  <c:v>18</c:v>
                </c:pt>
                <c:pt idx="240">
                  <c:v>15</c:v>
                </c:pt>
                <c:pt idx="241">
                  <c:v>16</c:v>
                </c:pt>
                <c:pt idx="242">
                  <c:v>24</c:v>
                </c:pt>
                <c:pt idx="243">
                  <c:v>12</c:v>
                </c:pt>
                <c:pt idx="244">
                  <c:v>18</c:v>
                </c:pt>
                <c:pt idx="245">
                  <c:v>23</c:v>
                </c:pt>
                <c:pt idx="246">
                  <c:v>20</c:v>
                </c:pt>
                <c:pt idx="247">
                  <c:v>16</c:v>
                </c:pt>
                <c:pt idx="248">
                  <c:v>16</c:v>
                </c:pt>
                <c:pt idx="249">
                  <c:v>23</c:v>
                </c:pt>
                <c:pt idx="250">
                  <c:v>22</c:v>
                </c:pt>
                <c:pt idx="251">
                  <c:v>16</c:v>
                </c:pt>
                <c:pt idx="252">
                  <c:v>19</c:v>
                </c:pt>
                <c:pt idx="253">
                  <c:v>25</c:v>
                </c:pt>
                <c:pt idx="254">
                  <c:v>14</c:v>
                </c:pt>
                <c:pt idx="255">
                  <c:v>23</c:v>
                </c:pt>
                <c:pt idx="256">
                  <c:v>21</c:v>
                </c:pt>
                <c:pt idx="257">
                  <c:v>19</c:v>
                </c:pt>
                <c:pt idx="258">
                  <c:v>16</c:v>
                </c:pt>
                <c:pt idx="259">
                  <c:v>18</c:v>
                </c:pt>
                <c:pt idx="260">
                  <c:v>16</c:v>
                </c:pt>
                <c:pt idx="261">
                  <c:v>17</c:v>
                </c:pt>
                <c:pt idx="262">
                  <c:v>11</c:v>
                </c:pt>
                <c:pt idx="263">
                  <c:v>20</c:v>
                </c:pt>
                <c:pt idx="264">
                  <c:v>21</c:v>
                </c:pt>
                <c:pt idx="265">
                  <c:v>16</c:v>
                </c:pt>
                <c:pt idx="266">
                  <c:v>18</c:v>
                </c:pt>
                <c:pt idx="267">
                  <c:v>13</c:v>
                </c:pt>
                <c:pt idx="268">
                  <c:v>18</c:v>
                </c:pt>
                <c:pt idx="269">
                  <c:v>20</c:v>
                </c:pt>
                <c:pt idx="270">
                  <c:v>15</c:v>
                </c:pt>
                <c:pt idx="271">
                  <c:v>23</c:v>
                </c:pt>
                <c:pt idx="272">
                  <c:v>18</c:v>
                </c:pt>
                <c:pt idx="273">
                  <c:v>18</c:v>
                </c:pt>
                <c:pt idx="274">
                  <c:v>20</c:v>
                </c:pt>
                <c:pt idx="275">
                  <c:v>14</c:v>
                </c:pt>
                <c:pt idx="276">
                  <c:v>21</c:v>
                </c:pt>
                <c:pt idx="277">
                  <c:v>23</c:v>
                </c:pt>
                <c:pt idx="278">
                  <c:v>19</c:v>
                </c:pt>
                <c:pt idx="279">
                  <c:v>14</c:v>
                </c:pt>
                <c:pt idx="280">
                  <c:v>15</c:v>
                </c:pt>
                <c:pt idx="281">
                  <c:v>23</c:v>
                </c:pt>
                <c:pt idx="282">
                  <c:v>18</c:v>
                </c:pt>
                <c:pt idx="283">
                  <c:v>22</c:v>
                </c:pt>
                <c:pt idx="284">
                  <c:v>15</c:v>
                </c:pt>
                <c:pt idx="285">
                  <c:v>16</c:v>
                </c:pt>
                <c:pt idx="286">
                  <c:v>24</c:v>
                </c:pt>
                <c:pt idx="287">
                  <c:v>21</c:v>
                </c:pt>
                <c:pt idx="288">
                  <c:v>24</c:v>
                </c:pt>
                <c:pt idx="289">
                  <c:v>17</c:v>
                </c:pt>
                <c:pt idx="290">
                  <c:v>24</c:v>
                </c:pt>
                <c:pt idx="291">
                  <c:v>16</c:v>
                </c:pt>
                <c:pt idx="292">
                  <c:v>18</c:v>
                </c:pt>
                <c:pt idx="293">
                  <c:v>16</c:v>
                </c:pt>
                <c:pt idx="294">
                  <c:v>24</c:v>
                </c:pt>
                <c:pt idx="295">
                  <c:v>16</c:v>
                </c:pt>
                <c:pt idx="296">
                  <c:v>20</c:v>
                </c:pt>
                <c:pt idx="297">
                  <c:v>22</c:v>
                </c:pt>
                <c:pt idx="298">
                  <c:v>24</c:v>
                </c:pt>
                <c:pt idx="299">
                  <c:v>18</c:v>
                </c:pt>
                <c:pt idx="300">
                  <c:v>20</c:v>
                </c:pt>
                <c:pt idx="301">
                  <c:v>19</c:v>
                </c:pt>
                <c:pt idx="302">
                  <c:v>19</c:v>
                </c:pt>
                <c:pt idx="303">
                  <c:v>18</c:v>
                </c:pt>
                <c:pt idx="304">
                  <c:v>13</c:v>
                </c:pt>
                <c:pt idx="305">
                  <c:v>24</c:v>
                </c:pt>
                <c:pt idx="306">
                  <c:v>13</c:v>
                </c:pt>
                <c:pt idx="307">
                  <c:v>19</c:v>
                </c:pt>
                <c:pt idx="308">
                  <c:v>18</c:v>
                </c:pt>
                <c:pt idx="309">
                  <c:v>18</c:v>
                </c:pt>
                <c:pt idx="310">
                  <c:v>19</c:v>
                </c:pt>
                <c:pt idx="311">
                  <c:v>17</c:v>
                </c:pt>
                <c:pt idx="312">
                  <c:v>20</c:v>
                </c:pt>
                <c:pt idx="313">
                  <c:v>18</c:v>
                </c:pt>
                <c:pt idx="314">
                  <c:v>19</c:v>
                </c:pt>
                <c:pt idx="315">
                  <c:v>15</c:v>
                </c:pt>
                <c:pt idx="316">
                  <c:v>16</c:v>
                </c:pt>
                <c:pt idx="317">
                  <c:v>24</c:v>
                </c:pt>
                <c:pt idx="318">
                  <c:v>19</c:v>
                </c:pt>
                <c:pt idx="319">
                  <c:v>20</c:v>
                </c:pt>
                <c:pt idx="320">
                  <c:v>18</c:v>
                </c:pt>
                <c:pt idx="321">
                  <c:v>15</c:v>
                </c:pt>
                <c:pt idx="322">
                  <c:v>17</c:v>
                </c:pt>
                <c:pt idx="323">
                  <c:v>18</c:v>
                </c:pt>
                <c:pt idx="324">
                  <c:v>15</c:v>
                </c:pt>
                <c:pt idx="325">
                  <c:v>24</c:v>
                </c:pt>
                <c:pt idx="326">
                  <c:v>15</c:v>
                </c:pt>
                <c:pt idx="327">
                  <c:v>12</c:v>
                </c:pt>
                <c:pt idx="328">
                  <c:v>15</c:v>
                </c:pt>
                <c:pt idx="329">
                  <c:v>16</c:v>
                </c:pt>
                <c:pt idx="330">
                  <c:v>20</c:v>
                </c:pt>
                <c:pt idx="331">
                  <c:v>22</c:v>
                </c:pt>
                <c:pt idx="332">
                  <c:v>18</c:v>
                </c:pt>
                <c:pt idx="333">
                  <c:v>16</c:v>
                </c:pt>
                <c:pt idx="334">
                  <c:v>16</c:v>
                </c:pt>
                <c:pt idx="335">
                  <c:v>19</c:v>
                </c:pt>
                <c:pt idx="336">
                  <c:v>22</c:v>
                </c:pt>
                <c:pt idx="337">
                  <c:v>13</c:v>
                </c:pt>
                <c:pt idx="338">
                  <c:v>23</c:v>
                </c:pt>
                <c:pt idx="339">
                  <c:v>16</c:v>
                </c:pt>
                <c:pt idx="340">
                  <c:v>15</c:v>
                </c:pt>
                <c:pt idx="341">
                  <c:v>20</c:v>
                </c:pt>
                <c:pt idx="342">
                  <c:v>19</c:v>
                </c:pt>
                <c:pt idx="343">
                  <c:v>22</c:v>
                </c:pt>
                <c:pt idx="344">
                  <c:v>16</c:v>
                </c:pt>
                <c:pt idx="345">
                  <c:v>20</c:v>
                </c:pt>
                <c:pt idx="346">
                  <c:v>15</c:v>
                </c:pt>
                <c:pt idx="347">
                  <c:v>16</c:v>
                </c:pt>
                <c:pt idx="348">
                  <c:v>14</c:v>
                </c:pt>
                <c:pt idx="349">
                  <c:v>19</c:v>
                </c:pt>
                <c:pt idx="350">
                  <c:v>15</c:v>
                </c:pt>
                <c:pt idx="351">
                  <c:v>20</c:v>
                </c:pt>
                <c:pt idx="352">
                  <c:v>17</c:v>
                </c:pt>
                <c:pt idx="353">
                  <c:v>13</c:v>
                </c:pt>
                <c:pt idx="354">
                  <c:v>17</c:v>
                </c:pt>
                <c:pt idx="355">
                  <c:v>22</c:v>
                </c:pt>
                <c:pt idx="356">
                  <c:v>18</c:v>
                </c:pt>
                <c:pt idx="357">
                  <c:v>13</c:v>
                </c:pt>
                <c:pt idx="358">
                  <c:v>25</c:v>
                </c:pt>
                <c:pt idx="359">
                  <c:v>18</c:v>
                </c:pt>
                <c:pt idx="360">
                  <c:v>23</c:v>
                </c:pt>
                <c:pt idx="361">
                  <c:v>13</c:v>
                </c:pt>
                <c:pt idx="362">
                  <c:v>17</c:v>
                </c:pt>
                <c:pt idx="363">
                  <c:v>16</c:v>
                </c:pt>
                <c:pt idx="364">
                  <c:v>20</c:v>
                </c:pt>
                <c:pt idx="365">
                  <c:v>17</c:v>
                </c:pt>
                <c:pt idx="366">
                  <c:v>15</c:v>
                </c:pt>
                <c:pt idx="367">
                  <c:v>19</c:v>
                </c:pt>
                <c:pt idx="368">
                  <c:v>22</c:v>
                </c:pt>
                <c:pt idx="369">
                  <c:v>20</c:v>
                </c:pt>
                <c:pt idx="370">
                  <c:v>15</c:v>
                </c:pt>
                <c:pt idx="371">
                  <c:v>20</c:v>
                </c:pt>
                <c:pt idx="372">
                  <c:v>14</c:v>
                </c:pt>
                <c:pt idx="373">
                  <c:v>16</c:v>
                </c:pt>
                <c:pt idx="374">
                  <c:v>18</c:v>
                </c:pt>
                <c:pt idx="375">
                  <c:v>18</c:v>
                </c:pt>
                <c:pt idx="376">
                  <c:v>18</c:v>
                </c:pt>
                <c:pt idx="377">
                  <c:v>19</c:v>
                </c:pt>
                <c:pt idx="378">
                  <c:v>23</c:v>
                </c:pt>
                <c:pt idx="379">
                  <c:v>19</c:v>
                </c:pt>
                <c:pt idx="380">
                  <c:v>13</c:v>
                </c:pt>
                <c:pt idx="381">
                  <c:v>15</c:v>
                </c:pt>
                <c:pt idx="382">
                  <c:v>20</c:v>
                </c:pt>
                <c:pt idx="383">
                  <c:v>15</c:v>
                </c:pt>
                <c:pt idx="384">
                  <c:v>12</c:v>
                </c:pt>
                <c:pt idx="385">
                  <c:v>16</c:v>
                </c:pt>
                <c:pt idx="386">
                  <c:v>18</c:v>
                </c:pt>
                <c:pt idx="387">
                  <c:v>11</c:v>
                </c:pt>
                <c:pt idx="388">
                  <c:v>18</c:v>
                </c:pt>
                <c:pt idx="389">
                  <c:v>15</c:v>
                </c:pt>
                <c:pt idx="390">
                  <c:v>18</c:v>
                </c:pt>
                <c:pt idx="391">
                  <c:v>13</c:v>
                </c:pt>
                <c:pt idx="392">
                  <c:v>11</c:v>
                </c:pt>
                <c:pt idx="393">
                  <c:v>14</c:v>
                </c:pt>
                <c:pt idx="394">
                  <c:v>25</c:v>
                </c:pt>
                <c:pt idx="395">
                  <c:v>19</c:v>
                </c:pt>
                <c:pt idx="396">
                  <c:v>14</c:v>
                </c:pt>
                <c:pt idx="397">
                  <c:v>13</c:v>
                </c:pt>
                <c:pt idx="398">
                  <c:v>17</c:v>
                </c:pt>
                <c:pt idx="399">
                  <c:v>20</c:v>
                </c:pt>
                <c:pt idx="400">
                  <c:v>21</c:v>
                </c:pt>
                <c:pt idx="401">
                  <c:v>18</c:v>
                </c:pt>
                <c:pt idx="402">
                  <c:v>18</c:v>
                </c:pt>
                <c:pt idx="403">
                  <c:v>19</c:v>
                </c:pt>
                <c:pt idx="404">
                  <c:v>21</c:v>
                </c:pt>
                <c:pt idx="405">
                  <c:v>21</c:v>
                </c:pt>
                <c:pt idx="406">
                  <c:v>18</c:v>
                </c:pt>
                <c:pt idx="407">
                  <c:v>19</c:v>
                </c:pt>
                <c:pt idx="408">
                  <c:v>16</c:v>
                </c:pt>
                <c:pt idx="409">
                  <c:v>17</c:v>
                </c:pt>
                <c:pt idx="410">
                  <c:v>14</c:v>
                </c:pt>
                <c:pt idx="411">
                  <c:v>15</c:v>
                </c:pt>
                <c:pt idx="412">
                  <c:v>18</c:v>
                </c:pt>
                <c:pt idx="413">
                  <c:v>15</c:v>
                </c:pt>
                <c:pt idx="414">
                  <c:v>17</c:v>
                </c:pt>
                <c:pt idx="415">
                  <c:v>15</c:v>
                </c:pt>
                <c:pt idx="416">
                  <c:v>18</c:v>
                </c:pt>
                <c:pt idx="417">
                  <c:v>13</c:v>
                </c:pt>
                <c:pt idx="418">
                  <c:v>19</c:v>
                </c:pt>
                <c:pt idx="419">
                  <c:v>17</c:v>
                </c:pt>
                <c:pt idx="420">
                  <c:v>19</c:v>
                </c:pt>
                <c:pt idx="421">
                  <c:v>12</c:v>
                </c:pt>
                <c:pt idx="422">
                  <c:v>24</c:v>
                </c:pt>
                <c:pt idx="423">
                  <c:v>24</c:v>
                </c:pt>
                <c:pt idx="424">
                  <c:v>22</c:v>
                </c:pt>
                <c:pt idx="425">
                  <c:v>25</c:v>
                </c:pt>
                <c:pt idx="426">
                  <c:v>20</c:v>
                </c:pt>
                <c:pt idx="427">
                  <c:v>18</c:v>
                </c:pt>
                <c:pt idx="428">
                  <c:v>21</c:v>
                </c:pt>
                <c:pt idx="429">
                  <c:v>19</c:v>
                </c:pt>
                <c:pt idx="430">
                  <c:v>17</c:v>
                </c:pt>
                <c:pt idx="431">
                  <c:v>16</c:v>
                </c:pt>
                <c:pt idx="432">
                  <c:v>14</c:v>
                </c:pt>
                <c:pt idx="433">
                  <c:v>13</c:v>
                </c:pt>
                <c:pt idx="434">
                  <c:v>15</c:v>
                </c:pt>
                <c:pt idx="435">
                  <c:v>16</c:v>
                </c:pt>
                <c:pt idx="436">
                  <c:v>19</c:v>
                </c:pt>
                <c:pt idx="437">
                  <c:v>20</c:v>
                </c:pt>
                <c:pt idx="438">
                  <c:v>17</c:v>
                </c:pt>
                <c:pt idx="439">
                  <c:v>14</c:v>
                </c:pt>
                <c:pt idx="440">
                  <c:v>17</c:v>
                </c:pt>
                <c:pt idx="441">
                  <c:v>18</c:v>
                </c:pt>
                <c:pt idx="442">
                  <c:v>18</c:v>
                </c:pt>
                <c:pt idx="443">
                  <c:v>15</c:v>
                </c:pt>
                <c:pt idx="444">
                  <c:v>21</c:v>
                </c:pt>
                <c:pt idx="445">
                  <c:v>16</c:v>
                </c:pt>
                <c:pt idx="446">
                  <c:v>20</c:v>
                </c:pt>
                <c:pt idx="447">
                  <c:v>15</c:v>
                </c:pt>
                <c:pt idx="448">
                  <c:v>21</c:v>
                </c:pt>
                <c:pt idx="449">
                  <c:v>11</c:v>
                </c:pt>
                <c:pt idx="450">
                  <c:v>24</c:v>
                </c:pt>
                <c:pt idx="451">
                  <c:v>19</c:v>
                </c:pt>
                <c:pt idx="452">
                  <c:v>23</c:v>
                </c:pt>
                <c:pt idx="453">
                  <c:v>21</c:v>
                </c:pt>
                <c:pt idx="454">
                  <c:v>23</c:v>
                </c:pt>
                <c:pt idx="455">
                  <c:v>16</c:v>
                </c:pt>
                <c:pt idx="456">
                  <c:v>17</c:v>
                </c:pt>
                <c:pt idx="457">
                  <c:v>15</c:v>
                </c:pt>
                <c:pt idx="458">
                  <c:v>18</c:v>
                </c:pt>
                <c:pt idx="459">
                  <c:v>16</c:v>
                </c:pt>
                <c:pt idx="460">
                  <c:v>25</c:v>
                </c:pt>
                <c:pt idx="461">
                  <c:v>16</c:v>
                </c:pt>
                <c:pt idx="462">
                  <c:v>16</c:v>
                </c:pt>
                <c:pt idx="463">
                  <c:v>22</c:v>
                </c:pt>
                <c:pt idx="464">
                  <c:v>21</c:v>
                </c:pt>
                <c:pt idx="465">
                  <c:v>18</c:v>
                </c:pt>
                <c:pt idx="466">
                  <c:v>21</c:v>
                </c:pt>
                <c:pt idx="467">
                  <c:v>14</c:v>
                </c:pt>
                <c:pt idx="468">
                  <c:v>24</c:v>
                </c:pt>
                <c:pt idx="469">
                  <c:v>20</c:v>
                </c:pt>
                <c:pt idx="470">
                  <c:v>17</c:v>
                </c:pt>
                <c:pt idx="471">
                  <c:v>20</c:v>
                </c:pt>
                <c:pt idx="472">
                  <c:v>19</c:v>
                </c:pt>
                <c:pt idx="473">
                  <c:v>19</c:v>
                </c:pt>
                <c:pt idx="474">
                  <c:v>19</c:v>
                </c:pt>
                <c:pt idx="475">
                  <c:v>19</c:v>
                </c:pt>
                <c:pt idx="476">
                  <c:v>19</c:v>
                </c:pt>
                <c:pt idx="477">
                  <c:v>21</c:v>
                </c:pt>
                <c:pt idx="478">
                  <c:v>21</c:v>
                </c:pt>
                <c:pt idx="479">
                  <c:v>24</c:v>
                </c:pt>
                <c:pt idx="480">
                  <c:v>16</c:v>
                </c:pt>
                <c:pt idx="481">
                  <c:v>20</c:v>
                </c:pt>
                <c:pt idx="482">
                  <c:v>13</c:v>
                </c:pt>
                <c:pt idx="483">
                  <c:v>13</c:v>
                </c:pt>
                <c:pt idx="484">
                  <c:v>16</c:v>
                </c:pt>
                <c:pt idx="485">
                  <c:v>11</c:v>
                </c:pt>
                <c:pt idx="486">
                  <c:v>13</c:v>
                </c:pt>
                <c:pt idx="487">
                  <c:v>16</c:v>
                </c:pt>
                <c:pt idx="488">
                  <c:v>19</c:v>
                </c:pt>
                <c:pt idx="489">
                  <c:v>13</c:v>
                </c:pt>
                <c:pt idx="490">
                  <c:v>13</c:v>
                </c:pt>
                <c:pt idx="491">
                  <c:v>14</c:v>
                </c:pt>
                <c:pt idx="492">
                  <c:v>17</c:v>
                </c:pt>
                <c:pt idx="493">
                  <c:v>23</c:v>
                </c:pt>
                <c:pt idx="494">
                  <c:v>13</c:v>
                </c:pt>
                <c:pt idx="495">
                  <c:v>12</c:v>
                </c:pt>
                <c:pt idx="496">
                  <c:v>12</c:v>
                </c:pt>
                <c:pt idx="497">
                  <c:v>12</c:v>
                </c:pt>
                <c:pt idx="498">
                  <c:v>18</c:v>
                </c:pt>
                <c:pt idx="499">
                  <c:v>15</c:v>
                </c:pt>
                <c:pt idx="500">
                  <c:v>18</c:v>
                </c:pt>
                <c:pt idx="501">
                  <c:v>21</c:v>
                </c:pt>
                <c:pt idx="502">
                  <c:v>20</c:v>
                </c:pt>
                <c:pt idx="503">
                  <c:v>18</c:v>
                </c:pt>
                <c:pt idx="504">
                  <c:v>17</c:v>
                </c:pt>
                <c:pt idx="505">
                  <c:v>12</c:v>
                </c:pt>
                <c:pt idx="506">
                  <c:v>15</c:v>
                </c:pt>
                <c:pt idx="507">
                  <c:v>15</c:v>
                </c:pt>
                <c:pt idx="508">
                  <c:v>16</c:v>
                </c:pt>
                <c:pt idx="509">
                  <c:v>19</c:v>
                </c:pt>
                <c:pt idx="510">
                  <c:v>16</c:v>
                </c:pt>
                <c:pt idx="511">
                  <c:v>14</c:v>
                </c:pt>
                <c:pt idx="512">
                  <c:v>16</c:v>
                </c:pt>
                <c:pt idx="513">
                  <c:v>14</c:v>
                </c:pt>
                <c:pt idx="514">
                  <c:v>12</c:v>
                </c:pt>
                <c:pt idx="515">
                  <c:v>17</c:v>
                </c:pt>
                <c:pt idx="516">
                  <c:v>20</c:v>
                </c:pt>
                <c:pt idx="517">
                  <c:v>16</c:v>
                </c:pt>
                <c:pt idx="518">
                  <c:v>14</c:v>
                </c:pt>
                <c:pt idx="519">
                  <c:v>14</c:v>
                </c:pt>
                <c:pt idx="520">
                  <c:v>11</c:v>
                </c:pt>
                <c:pt idx="521">
                  <c:v>19</c:v>
                </c:pt>
                <c:pt idx="522">
                  <c:v>14</c:v>
                </c:pt>
                <c:pt idx="523">
                  <c:v>18</c:v>
                </c:pt>
                <c:pt idx="524">
                  <c:v>13</c:v>
                </c:pt>
                <c:pt idx="525">
                  <c:v>13</c:v>
                </c:pt>
                <c:pt idx="526">
                  <c:v>15</c:v>
                </c:pt>
                <c:pt idx="527">
                  <c:v>22</c:v>
                </c:pt>
                <c:pt idx="528">
                  <c:v>14</c:v>
                </c:pt>
                <c:pt idx="529">
                  <c:v>11</c:v>
                </c:pt>
                <c:pt idx="530">
                  <c:v>20</c:v>
                </c:pt>
                <c:pt idx="531">
                  <c:v>14</c:v>
                </c:pt>
                <c:pt idx="532">
                  <c:v>12</c:v>
                </c:pt>
                <c:pt idx="533">
                  <c:v>16</c:v>
                </c:pt>
                <c:pt idx="534">
                  <c:v>16</c:v>
                </c:pt>
                <c:pt idx="535">
                  <c:v>13</c:v>
                </c:pt>
                <c:pt idx="536">
                  <c:v>12</c:v>
                </c:pt>
                <c:pt idx="537">
                  <c:v>14</c:v>
                </c:pt>
                <c:pt idx="538">
                  <c:v>14</c:v>
                </c:pt>
                <c:pt idx="539">
                  <c:v>13</c:v>
                </c:pt>
                <c:pt idx="540">
                  <c:v>20</c:v>
                </c:pt>
                <c:pt idx="541">
                  <c:v>14</c:v>
                </c:pt>
                <c:pt idx="542">
                  <c:v>15</c:v>
                </c:pt>
                <c:pt idx="543">
                  <c:v>19</c:v>
                </c:pt>
                <c:pt idx="544">
                  <c:v>14</c:v>
                </c:pt>
                <c:pt idx="545">
                  <c:v>17</c:v>
                </c:pt>
                <c:pt idx="546">
                  <c:v>17</c:v>
                </c:pt>
                <c:pt idx="547">
                  <c:v>20</c:v>
                </c:pt>
                <c:pt idx="548">
                  <c:v>14</c:v>
                </c:pt>
                <c:pt idx="549">
                  <c:v>15</c:v>
                </c:pt>
                <c:pt idx="550">
                  <c:v>11</c:v>
                </c:pt>
                <c:pt idx="551">
                  <c:v>16</c:v>
                </c:pt>
                <c:pt idx="552">
                  <c:v>12</c:v>
                </c:pt>
                <c:pt idx="553">
                  <c:v>14</c:v>
                </c:pt>
                <c:pt idx="554">
                  <c:v>14</c:v>
                </c:pt>
                <c:pt idx="555">
                  <c:v>17</c:v>
                </c:pt>
                <c:pt idx="556">
                  <c:v>17</c:v>
                </c:pt>
                <c:pt idx="557">
                  <c:v>16</c:v>
                </c:pt>
                <c:pt idx="558">
                  <c:v>17</c:v>
                </c:pt>
                <c:pt idx="559">
                  <c:v>16</c:v>
                </c:pt>
                <c:pt idx="560">
                  <c:v>15</c:v>
                </c:pt>
                <c:pt idx="561">
                  <c:v>14</c:v>
                </c:pt>
                <c:pt idx="562">
                  <c:v>14</c:v>
                </c:pt>
                <c:pt idx="563">
                  <c:v>11</c:v>
                </c:pt>
                <c:pt idx="564">
                  <c:v>16</c:v>
                </c:pt>
                <c:pt idx="565">
                  <c:v>13</c:v>
                </c:pt>
                <c:pt idx="566">
                  <c:v>13</c:v>
                </c:pt>
                <c:pt idx="567">
                  <c:v>18</c:v>
                </c:pt>
                <c:pt idx="568">
                  <c:v>12</c:v>
                </c:pt>
                <c:pt idx="569">
                  <c:v>12</c:v>
                </c:pt>
                <c:pt idx="570">
                  <c:v>13</c:v>
                </c:pt>
                <c:pt idx="571">
                  <c:v>12</c:v>
                </c:pt>
                <c:pt idx="572">
                  <c:v>15</c:v>
                </c:pt>
                <c:pt idx="573">
                  <c:v>17</c:v>
                </c:pt>
                <c:pt idx="574">
                  <c:v>13</c:v>
                </c:pt>
                <c:pt idx="575">
                  <c:v>12</c:v>
                </c:pt>
                <c:pt idx="576">
                  <c:v>19</c:v>
                </c:pt>
                <c:pt idx="577">
                  <c:v>14</c:v>
                </c:pt>
                <c:pt idx="578">
                  <c:v>22</c:v>
                </c:pt>
                <c:pt idx="579">
                  <c:v>20</c:v>
                </c:pt>
                <c:pt idx="580">
                  <c:v>11</c:v>
                </c:pt>
                <c:pt idx="581">
                  <c:v>12</c:v>
                </c:pt>
                <c:pt idx="582">
                  <c:v>18</c:v>
                </c:pt>
                <c:pt idx="583">
                  <c:v>13</c:v>
                </c:pt>
                <c:pt idx="584">
                  <c:v>17</c:v>
                </c:pt>
                <c:pt idx="585">
                  <c:v>22</c:v>
                </c:pt>
                <c:pt idx="586">
                  <c:v>11</c:v>
                </c:pt>
                <c:pt idx="587">
                  <c:v>21</c:v>
                </c:pt>
                <c:pt idx="588">
                  <c:v>13</c:v>
                </c:pt>
                <c:pt idx="589">
                  <c:v>16</c:v>
                </c:pt>
                <c:pt idx="590">
                  <c:v>14</c:v>
                </c:pt>
                <c:pt idx="591">
                  <c:v>24</c:v>
                </c:pt>
                <c:pt idx="592">
                  <c:v>11</c:v>
                </c:pt>
                <c:pt idx="593">
                  <c:v>12</c:v>
                </c:pt>
                <c:pt idx="594">
                  <c:v>16</c:v>
                </c:pt>
                <c:pt idx="595">
                  <c:v>16</c:v>
                </c:pt>
                <c:pt idx="596">
                  <c:v>11</c:v>
                </c:pt>
                <c:pt idx="597">
                  <c:v>11</c:v>
                </c:pt>
                <c:pt idx="598">
                  <c:v>19</c:v>
                </c:pt>
                <c:pt idx="599">
                  <c:v>13</c:v>
                </c:pt>
                <c:pt idx="600">
                  <c:v>14</c:v>
                </c:pt>
                <c:pt idx="601">
                  <c:v>22</c:v>
                </c:pt>
                <c:pt idx="602">
                  <c:v>17</c:v>
                </c:pt>
                <c:pt idx="603">
                  <c:v>12</c:v>
                </c:pt>
                <c:pt idx="604">
                  <c:v>23</c:v>
                </c:pt>
                <c:pt idx="605">
                  <c:v>18</c:v>
                </c:pt>
                <c:pt idx="606">
                  <c:v>11</c:v>
                </c:pt>
                <c:pt idx="607">
                  <c:v>14</c:v>
                </c:pt>
                <c:pt idx="608">
                  <c:v>14</c:v>
                </c:pt>
                <c:pt idx="609">
                  <c:v>17</c:v>
                </c:pt>
                <c:pt idx="610">
                  <c:v>14</c:v>
                </c:pt>
                <c:pt idx="611">
                  <c:v>13</c:v>
                </c:pt>
                <c:pt idx="612">
                  <c:v>12</c:v>
                </c:pt>
                <c:pt idx="613">
                  <c:v>11</c:v>
                </c:pt>
                <c:pt idx="614">
                  <c:v>16</c:v>
                </c:pt>
                <c:pt idx="615">
                  <c:v>15</c:v>
                </c:pt>
                <c:pt idx="616">
                  <c:v>13</c:v>
                </c:pt>
                <c:pt idx="617">
                  <c:v>17</c:v>
                </c:pt>
                <c:pt idx="618">
                  <c:v>13</c:v>
                </c:pt>
                <c:pt idx="619">
                  <c:v>19</c:v>
                </c:pt>
                <c:pt idx="620">
                  <c:v>15</c:v>
                </c:pt>
                <c:pt idx="621">
                  <c:v>11</c:v>
                </c:pt>
                <c:pt idx="622">
                  <c:v>14</c:v>
                </c:pt>
                <c:pt idx="623">
                  <c:v>19</c:v>
                </c:pt>
                <c:pt idx="624">
                  <c:v>16</c:v>
                </c:pt>
                <c:pt idx="625">
                  <c:v>16</c:v>
                </c:pt>
                <c:pt idx="626">
                  <c:v>20</c:v>
                </c:pt>
                <c:pt idx="627">
                  <c:v>20</c:v>
                </c:pt>
                <c:pt idx="628">
                  <c:v>13</c:v>
                </c:pt>
                <c:pt idx="629">
                  <c:v>14</c:v>
                </c:pt>
                <c:pt idx="630">
                  <c:v>16</c:v>
                </c:pt>
                <c:pt idx="631">
                  <c:v>14</c:v>
                </c:pt>
                <c:pt idx="632">
                  <c:v>11</c:v>
                </c:pt>
                <c:pt idx="633">
                  <c:v>13</c:v>
                </c:pt>
                <c:pt idx="634">
                  <c:v>14</c:v>
                </c:pt>
                <c:pt idx="635">
                  <c:v>12</c:v>
                </c:pt>
                <c:pt idx="636">
                  <c:v>14</c:v>
                </c:pt>
                <c:pt idx="637">
                  <c:v>20</c:v>
                </c:pt>
                <c:pt idx="638">
                  <c:v>14</c:v>
                </c:pt>
                <c:pt idx="639">
                  <c:v>17</c:v>
                </c:pt>
                <c:pt idx="640">
                  <c:v>12</c:v>
                </c:pt>
                <c:pt idx="641">
                  <c:v>20</c:v>
                </c:pt>
                <c:pt idx="642">
                  <c:v>13</c:v>
                </c:pt>
                <c:pt idx="643">
                  <c:v>15</c:v>
                </c:pt>
                <c:pt idx="644">
                  <c:v>16</c:v>
                </c:pt>
                <c:pt idx="645">
                  <c:v>11</c:v>
                </c:pt>
                <c:pt idx="646">
                  <c:v>19</c:v>
                </c:pt>
                <c:pt idx="647">
                  <c:v>23</c:v>
                </c:pt>
                <c:pt idx="648">
                  <c:v>15</c:v>
                </c:pt>
                <c:pt idx="649">
                  <c:v>13</c:v>
                </c:pt>
                <c:pt idx="650">
                  <c:v>14</c:v>
                </c:pt>
                <c:pt idx="651">
                  <c:v>14</c:v>
                </c:pt>
                <c:pt idx="652">
                  <c:v>14</c:v>
                </c:pt>
                <c:pt idx="653">
                  <c:v>12</c:v>
                </c:pt>
                <c:pt idx="654">
                  <c:v>11</c:v>
                </c:pt>
                <c:pt idx="655">
                  <c:v>11</c:v>
                </c:pt>
                <c:pt idx="656">
                  <c:v>14</c:v>
                </c:pt>
                <c:pt idx="657">
                  <c:v>12</c:v>
                </c:pt>
                <c:pt idx="658">
                  <c:v>14</c:v>
                </c:pt>
                <c:pt idx="659">
                  <c:v>12</c:v>
                </c:pt>
                <c:pt idx="660">
                  <c:v>12</c:v>
                </c:pt>
                <c:pt idx="661">
                  <c:v>15</c:v>
                </c:pt>
                <c:pt idx="662">
                  <c:v>22</c:v>
                </c:pt>
                <c:pt idx="663">
                  <c:v>13</c:v>
                </c:pt>
                <c:pt idx="664">
                  <c:v>13</c:v>
                </c:pt>
                <c:pt idx="665">
                  <c:v>12</c:v>
                </c:pt>
                <c:pt idx="666">
                  <c:v>14</c:v>
                </c:pt>
                <c:pt idx="667">
                  <c:v>13</c:v>
                </c:pt>
                <c:pt idx="668">
                  <c:v>12</c:v>
                </c:pt>
                <c:pt idx="669">
                  <c:v>14</c:v>
                </c:pt>
                <c:pt idx="670">
                  <c:v>20</c:v>
                </c:pt>
                <c:pt idx="671">
                  <c:v>12</c:v>
                </c:pt>
                <c:pt idx="672">
                  <c:v>11</c:v>
                </c:pt>
                <c:pt idx="673">
                  <c:v>20</c:v>
                </c:pt>
                <c:pt idx="674">
                  <c:v>14</c:v>
                </c:pt>
                <c:pt idx="675">
                  <c:v>13</c:v>
                </c:pt>
                <c:pt idx="676">
                  <c:v>16</c:v>
                </c:pt>
                <c:pt idx="677">
                  <c:v>15</c:v>
                </c:pt>
                <c:pt idx="678">
                  <c:v>20</c:v>
                </c:pt>
                <c:pt idx="679">
                  <c:v>11</c:v>
                </c:pt>
                <c:pt idx="680">
                  <c:v>12</c:v>
                </c:pt>
                <c:pt idx="681">
                  <c:v>13</c:v>
                </c:pt>
                <c:pt idx="682">
                  <c:v>13</c:v>
                </c:pt>
                <c:pt idx="683">
                  <c:v>17</c:v>
                </c:pt>
                <c:pt idx="684">
                  <c:v>11</c:v>
                </c:pt>
                <c:pt idx="685">
                  <c:v>13</c:v>
                </c:pt>
                <c:pt idx="686">
                  <c:v>12</c:v>
                </c:pt>
                <c:pt idx="687">
                  <c:v>11</c:v>
                </c:pt>
                <c:pt idx="688">
                  <c:v>12</c:v>
                </c:pt>
                <c:pt idx="689">
                  <c:v>11</c:v>
                </c:pt>
                <c:pt idx="690">
                  <c:v>14</c:v>
                </c:pt>
                <c:pt idx="691">
                  <c:v>16</c:v>
                </c:pt>
                <c:pt idx="692">
                  <c:v>19</c:v>
                </c:pt>
                <c:pt idx="693">
                  <c:v>22</c:v>
                </c:pt>
                <c:pt idx="694">
                  <c:v>11</c:v>
                </c:pt>
                <c:pt idx="695">
                  <c:v>12</c:v>
                </c:pt>
                <c:pt idx="696">
                  <c:v>17</c:v>
                </c:pt>
                <c:pt idx="697">
                  <c:v>12</c:v>
                </c:pt>
                <c:pt idx="698">
                  <c:v>12</c:v>
                </c:pt>
                <c:pt idx="699">
                  <c:v>11</c:v>
                </c:pt>
                <c:pt idx="700">
                  <c:v>14</c:v>
                </c:pt>
                <c:pt idx="701">
                  <c:v>11</c:v>
                </c:pt>
                <c:pt idx="702">
                  <c:v>12</c:v>
                </c:pt>
                <c:pt idx="703">
                  <c:v>13</c:v>
                </c:pt>
                <c:pt idx="704">
                  <c:v>19</c:v>
                </c:pt>
                <c:pt idx="705">
                  <c:v>14</c:v>
                </c:pt>
                <c:pt idx="706">
                  <c:v>11</c:v>
                </c:pt>
                <c:pt idx="707">
                  <c:v>13</c:v>
                </c:pt>
                <c:pt idx="708">
                  <c:v>21</c:v>
                </c:pt>
                <c:pt idx="709">
                  <c:v>11</c:v>
                </c:pt>
                <c:pt idx="710">
                  <c:v>13</c:v>
                </c:pt>
                <c:pt idx="711">
                  <c:v>13</c:v>
                </c:pt>
                <c:pt idx="712">
                  <c:v>12</c:v>
                </c:pt>
                <c:pt idx="713">
                  <c:v>16</c:v>
                </c:pt>
                <c:pt idx="714">
                  <c:v>15</c:v>
                </c:pt>
                <c:pt idx="715">
                  <c:v>21</c:v>
                </c:pt>
                <c:pt idx="716">
                  <c:v>11</c:v>
                </c:pt>
                <c:pt idx="717">
                  <c:v>12</c:v>
                </c:pt>
                <c:pt idx="718">
                  <c:v>15</c:v>
                </c:pt>
                <c:pt idx="719">
                  <c:v>12</c:v>
                </c:pt>
                <c:pt idx="720">
                  <c:v>12</c:v>
                </c:pt>
                <c:pt idx="721">
                  <c:v>16</c:v>
                </c:pt>
                <c:pt idx="722">
                  <c:v>15</c:v>
                </c:pt>
                <c:pt idx="723">
                  <c:v>12</c:v>
                </c:pt>
                <c:pt idx="724">
                  <c:v>13</c:v>
                </c:pt>
                <c:pt idx="725">
                  <c:v>19</c:v>
                </c:pt>
                <c:pt idx="726">
                  <c:v>11</c:v>
                </c:pt>
                <c:pt idx="727">
                  <c:v>12</c:v>
                </c:pt>
                <c:pt idx="728">
                  <c:v>17</c:v>
                </c:pt>
                <c:pt idx="729">
                  <c:v>13</c:v>
                </c:pt>
                <c:pt idx="730">
                  <c:v>11</c:v>
                </c:pt>
                <c:pt idx="731">
                  <c:v>12</c:v>
                </c:pt>
                <c:pt idx="732">
                  <c:v>13</c:v>
                </c:pt>
                <c:pt idx="733">
                  <c:v>13</c:v>
                </c:pt>
                <c:pt idx="734">
                  <c:v>13</c:v>
                </c:pt>
                <c:pt idx="735">
                  <c:v>12</c:v>
                </c:pt>
                <c:pt idx="736">
                  <c:v>17</c:v>
                </c:pt>
                <c:pt idx="737">
                  <c:v>12</c:v>
                </c:pt>
                <c:pt idx="738">
                  <c:v>14</c:v>
                </c:pt>
                <c:pt idx="739">
                  <c:v>15</c:v>
                </c:pt>
                <c:pt idx="740">
                  <c:v>15</c:v>
                </c:pt>
                <c:pt idx="741">
                  <c:v>12</c:v>
                </c:pt>
                <c:pt idx="742">
                  <c:v>11</c:v>
                </c:pt>
                <c:pt idx="743">
                  <c:v>11</c:v>
                </c:pt>
                <c:pt idx="744">
                  <c:v>14</c:v>
                </c:pt>
                <c:pt idx="745">
                  <c:v>14</c:v>
                </c:pt>
                <c:pt idx="746">
                  <c:v>21</c:v>
                </c:pt>
                <c:pt idx="747">
                  <c:v>13</c:v>
                </c:pt>
                <c:pt idx="748">
                  <c:v>20</c:v>
                </c:pt>
                <c:pt idx="749">
                  <c:v>13</c:v>
                </c:pt>
                <c:pt idx="750">
                  <c:v>12</c:v>
                </c:pt>
                <c:pt idx="751">
                  <c:v>21</c:v>
                </c:pt>
                <c:pt idx="752">
                  <c:v>11</c:v>
                </c:pt>
                <c:pt idx="753">
                  <c:v>22</c:v>
                </c:pt>
                <c:pt idx="754">
                  <c:v>12</c:v>
                </c:pt>
                <c:pt idx="755">
                  <c:v>14</c:v>
                </c:pt>
                <c:pt idx="756">
                  <c:v>16</c:v>
                </c:pt>
                <c:pt idx="757">
                  <c:v>11</c:v>
                </c:pt>
                <c:pt idx="758">
                  <c:v>11</c:v>
                </c:pt>
                <c:pt idx="759">
                  <c:v>15</c:v>
                </c:pt>
                <c:pt idx="760">
                  <c:v>13</c:v>
                </c:pt>
                <c:pt idx="761">
                  <c:v>14</c:v>
                </c:pt>
                <c:pt idx="762">
                  <c:v>13</c:v>
                </c:pt>
                <c:pt idx="763">
                  <c:v>14</c:v>
                </c:pt>
                <c:pt idx="764">
                  <c:v>15</c:v>
                </c:pt>
                <c:pt idx="765">
                  <c:v>11</c:v>
                </c:pt>
                <c:pt idx="766">
                  <c:v>13</c:v>
                </c:pt>
                <c:pt idx="767">
                  <c:v>14</c:v>
                </c:pt>
                <c:pt idx="768">
                  <c:v>13</c:v>
                </c:pt>
                <c:pt idx="769">
                  <c:v>14</c:v>
                </c:pt>
                <c:pt idx="770">
                  <c:v>16</c:v>
                </c:pt>
                <c:pt idx="771">
                  <c:v>15</c:v>
                </c:pt>
                <c:pt idx="772">
                  <c:v>13</c:v>
                </c:pt>
                <c:pt idx="773">
                  <c:v>11</c:v>
                </c:pt>
                <c:pt idx="774">
                  <c:v>13</c:v>
                </c:pt>
                <c:pt idx="775">
                  <c:v>13</c:v>
                </c:pt>
                <c:pt idx="776">
                  <c:v>15</c:v>
                </c:pt>
                <c:pt idx="777">
                  <c:v>15</c:v>
                </c:pt>
                <c:pt idx="778">
                  <c:v>14</c:v>
                </c:pt>
                <c:pt idx="779">
                  <c:v>17</c:v>
                </c:pt>
                <c:pt idx="780">
                  <c:v>12</c:v>
                </c:pt>
                <c:pt idx="781">
                  <c:v>11</c:v>
                </c:pt>
                <c:pt idx="782">
                  <c:v>12</c:v>
                </c:pt>
                <c:pt idx="783">
                  <c:v>11</c:v>
                </c:pt>
                <c:pt idx="784">
                  <c:v>12</c:v>
                </c:pt>
                <c:pt idx="785">
                  <c:v>11</c:v>
                </c:pt>
                <c:pt idx="786">
                  <c:v>13</c:v>
                </c:pt>
                <c:pt idx="787">
                  <c:v>13</c:v>
                </c:pt>
                <c:pt idx="788">
                  <c:v>11</c:v>
                </c:pt>
                <c:pt idx="789">
                  <c:v>15</c:v>
                </c:pt>
                <c:pt idx="790">
                  <c:v>13</c:v>
                </c:pt>
                <c:pt idx="791">
                  <c:v>17</c:v>
                </c:pt>
                <c:pt idx="792">
                  <c:v>14</c:v>
                </c:pt>
                <c:pt idx="793">
                  <c:v>14</c:v>
                </c:pt>
                <c:pt idx="794">
                  <c:v>12</c:v>
                </c:pt>
                <c:pt idx="795">
                  <c:v>17</c:v>
                </c:pt>
                <c:pt idx="796">
                  <c:v>14</c:v>
                </c:pt>
                <c:pt idx="797">
                  <c:v>11</c:v>
                </c:pt>
                <c:pt idx="798">
                  <c:v>14</c:v>
                </c:pt>
                <c:pt idx="799">
                  <c:v>14</c:v>
                </c:pt>
                <c:pt idx="800">
                  <c:v>13</c:v>
                </c:pt>
                <c:pt idx="801">
                  <c:v>22</c:v>
                </c:pt>
                <c:pt idx="802">
                  <c:v>12</c:v>
                </c:pt>
                <c:pt idx="803">
                  <c:v>12</c:v>
                </c:pt>
                <c:pt idx="804">
                  <c:v>11</c:v>
                </c:pt>
                <c:pt idx="805">
                  <c:v>11</c:v>
                </c:pt>
                <c:pt idx="806">
                  <c:v>13</c:v>
                </c:pt>
                <c:pt idx="807">
                  <c:v>11</c:v>
                </c:pt>
                <c:pt idx="808">
                  <c:v>15</c:v>
                </c:pt>
                <c:pt idx="809">
                  <c:v>11</c:v>
                </c:pt>
                <c:pt idx="810">
                  <c:v>22</c:v>
                </c:pt>
                <c:pt idx="811">
                  <c:v>16</c:v>
                </c:pt>
                <c:pt idx="812">
                  <c:v>12</c:v>
                </c:pt>
                <c:pt idx="813">
                  <c:v>20</c:v>
                </c:pt>
                <c:pt idx="814">
                  <c:v>11</c:v>
                </c:pt>
                <c:pt idx="815">
                  <c:v>12</c:v>
                </c:pt>
                <c:pt idx="816">
                  <c:v>14</c:v>
                </c:pt>
                <c:pt idx="817">
                  <c:v>21</c:v>
                </c:pt>
                <c:pt idx="818">
                  <c:v>13</c:v>
                </c:pt>
                <c:pt idx="819">
                  <c:v>12</c:v>
                </c:pt>
                <c:pt idx="820">
                  <c:v>20</c:v>
                </c:pt>
                <c:pt idx="821">
                  <c:v>12</c:v>
                </c:pt>
                <c:pt idx="822">
                  <c:v>21</c:v>
                </c:pt>
                <c:pt idx="823">
                  <c:v>16</c:v>
                </c:pt>
                <c:pt idx="824">
                  <c:v>11</c:v>
                </c:pt>
                <c:pt idx="825">
                  <c:v>12</c:v>
                </c:pt>
                <c:pt idx="826">
                  <c:v>14</c:v>
                </c:pt>
                <c:pt idx="827">
                  <c:v>12</c:v>
                </c:pt>
                <c:pt idx="828">
                  <c:v>11</c:v>
                </c:pt>
                <c:pt idx="829">
                  <c:v>14</c:v>
                </c:pt>
                <c:pt idx="830">
                  <c:v>13</c:v>
                </c:pt>
                <c:pt idx="831">
                  <c:v>14</c:v>
                </c:pt>
                <c:pt idx="832">
                  <c:v>15</c:v>
                </c:pt>
                <c:pt idx="833">
                  <c:v>17</c:v>
                </c:pt>
                <c:pt idx="834">
                  <c:v>13</c:v>
                </c:pt>
                <c:pt idx="835">
                  <c:v>20</c:v>
                </c:pt>
                <c:pt idx="836">
                  <c:v>13</c:v>
                </c:pt>
                <c:pt idx="837">
                  <c:v>14</c:v>
                </c:pt>
                <c:pt idx="838">
                  <c:v>12</c:v>
                </c:pt>
                <c:pt idx="839">
                  <c:v>13</c:v>
                </c:pt>
                <c:pt idx="840">
                  <c:v>13</c:v>
                </c:pt>
                <c:pt idx="841">
                  <c:v>12</c:v>
                </c:pt>
                <c:pt idx="842">
                  <c:v>12</c:v>
                </c:pt>
                <c:pt idx="843">
                  <c:v>21</c:v>
                </c:pt>
                <c:pt idx="844">
                  <c:v>11</c:v>
                </c:pt>
                <c:pt idx="845">
                  <c:v>12</c:v>
                </c:pt>
                <c:pt idx="846">
                  <c:v>13</c:v>
                </c:pt>
                <c:pt idx="847">
                  <c:v>17</c:v>
                </c:pt>
                <c:pt idx="848">
                  <c:v>16</c:v>
                </c:pt>
                <c:pt idx="849">
                  <c:v>13</c:v>
                </c:pt>
                <c:pt idx="850">
                  <c:v>17</c:v>
                </c:pt>
                <c:pt idx="851">
                  <c:v>12</c:v>
                </c:pt>
                <c:pt idx="852">
                  <c:v>12</c:v>
                </c:pt>
                <c:pt idx="853">
                  <c:v>11</c:v>
                </c:pt>
                <c:pt idx="854">
                  <c:v>12</c:v>
                </c:pt>
                <c:pt idx="855">
                  <c:v>17</c:v>
                </c:pt>
                <c:pt idx="856">
                  <c:v>13</c:v>
                </c:pt>
                <c:pt idx="857">
                  <c:v>14</c:v>
                </c:pt>
                <c:pt idx="858">
                  <c:v>16</c:v>
                </c:pt>
                <c:pt idx="859">
                  <c:v>13</c:v>
                </c:pt>
                <c:pt idx="860">
                  <c:v>16</c:v>
                </c:pt>
                <c:pt idx="861">
                  <c:v>11</c:v>
                </c:pt>
                <c:pt idx="862">
                  <c:v>15</c:v>
                </c:pt>
                <c:pt idx="863">
                  <c:v>20</c:v>
                </c:pt>
                <c:pt idx="864">
                  <c:v>12</c:v>
                </c:pt>
                <c:pt idx="865">
                  <c:v>12</c:v>
                </c:pt>
                <c:pt idx="866">
                  <c:v>17</c:v>
                </c:pt>
                <c:pt idx="867">
                  <c:v>15</c:v>
                </c:pt>
                <c:pt idx="868">
                  <c:v>23</c:v>
                </c:pt>
                <c:pt idx="869">
                  <c:v>11</c:v>
                </c:pt>
                <c:pt idx="870">
                  <c:v>12</c:v>
                </c:pt>
                <c:pt idx="871">
                  <c:v>13</c:v>
                </c:pt>
                <c:pt idx="872">
                  <c:v>13</c:v>
                </c:pt>
                <c:pt idx="873">
                  <c:v>13</c:v>
                </c:pt>
                <c:pt idx="874">
                  <c:v>12</c:v>
                </c:pt>
                <c:pt idx="875">
                  <c:v>13</c:v>
                </c:pt>
                <c:pt idx="876">
                  <c:v>16</c:v>
                </c:pt>
                <c:pt idx="877">
                  <c:v>16</c:v>
                </c:pt>
                <c:pt idx="878">
                  <c:v>12</c:v>
                </c:pt>
                <c:pt idx="879">
                  <c:v>11</c:v>
                </c:pt>
                <c:pt idx="880">
                  <c:v>12</c:v>
                </c:pt>
                <c:pt idx="881">
                  <c:v>11</c:v>
                </c:pt>
                <c:pt idx="882">
                  <c:v>13</c:v>
                </c:pt>
                <c:pt idx="883">
                  <c:v>22</c:v>
                </c:pt>
                <c:pt idx="884">
                  <c:v>14</c:v>
                </c:pt>
                <c:pt idx="885">
                  <c:v>11</c:v>
                </c:pt>
                <c:pt idx="886">
                  <c:v>14</c:v>
                </c:pt>
                <c:pt idx="887">
                  <c:v>13</c:v>
                </c:pt>
                <c:pt idx="888">
                  <c:v>11</c:v>
                </c:pt>
                <c:pt idx="889">
                  <c:v>12</c:v>
                </c:pt>
                <c:pt idx="890">
                  <c:v>11</c:v>
                </c:pt>
                <c:pt idx="891">
                  <c:v>11</c:v>
                </c:pt>
                <c:pt idx="892">
                  <c:v>14</c:v>
                </c:pt>
                <c:pt idx="893">
                  <c:v>15</c:v>
                </c:pt>
                <c:pt idx="894">
                  <c:v>12</c:v>
                </c:pt>
                <c:pt idx="895">
                  <c:v>14</c:v>
                </c:pt>
                <c:pt idx="896">
                  <c:v>13</c:v>
                </c:pt>
                <c:pt idx="897">
                  <c:v>12</c:v>
                </c:pt>
                <c:pt idx="898">
                  <c:v>11</c:v>
                </c:pt>
                <c:pt idx="899">
                  <c:v>11</c:v>
                </c:pt>
                <c:pt idx="900">
                  <c:v>11</c:v>
                </c:pt>
                <c:pt idx="901">
                  <c:v>12</c:v>
                </c:pt>
                <c:pt idx="902">
                  <c:v>13</c:v>
                </c:pt>
                <c:pt idx="903">
                  <c:v>14</c:v>
                </c:pt>
                <c:pt idx="904">
                  <c:v>13</c:v>
                </c:pt>
                <c:pt idx="905">
                  <c:v>12</c:v>
                </c:pt>
                <c:pt idx="906">
                  <c:v>15</c:v>
                </c:pt>
                <c:pt idx="907">
                  <c:v>22</c:v>
                </c:pt>
                <c:pt idx="908">
                  <c:v>12</c:v>
                </c:pt>
                <c:pt idx="909">
                  <c:v>13</c:v>
                </c:pt>
                <c:pt idx="910">
                  <c:v>12</c:v>
                </c:pt>
                <c:pt idx="911">
                  <c:v>11</c:v>
                </c:pt>
                <c:pt idx="912">
                  <c:v>12</c:v>
                </c:pt>
                <c:pt idx="913">
                  <c:v>11</c:v>
                </c:pt>
                <c:pt idx="914">
                  <c:v>11</c:v>
                </c:pt>
                <c:pt idx="915">
                  <c:v>13</c:v>
                </c:pt>
                <c:pt idx="916">
                  <c:v>11</c:v>
                </c:pt>
                <c:pt idx="917">
                  <c:v>11</c:v>
                </c:pt>
                <c:pt idx="918">
                  <c:v>12</c:v>
                </c:pt>
                <c:pt idx="919">
                  <c:v>13</c:v>
                </c:pt>
                <c:pt idx="920">
                  <c:v>21</c:v>
                </c:pt>
                <c:pt idx="921">
                  <c:v>21</c:v>
                </c:pt>
                <c:pt idx="922">
                  <c:v>12</c:v>
                </c:pt>
                <c:pt idx="923">
                  <c:v>13</c:v>
                </c:pt>
                <c:pt idx="924">
                  <c:v>14</c:v>
                </c:pt>
                <c:pt idx="925">
                  <c:v>13</c:v>
                </c:pt>
                <c:pt idx="926">
                  <c:v>11</c:v>
                </c:pt>
                <c:pt idx="927">
                  <c:v>12</c:v>
                </c:pt>
                <c:pt idx="928">
                  <c:v>22</c:v>
                </c:pt>
                <c:pt idx="929">
                  <c:v>11</c:v>
                </c:pt>
                <c:pt idx="930">
                  <c:v>12</c:v>
                </c:pt>
                <c:pt idx="931">
                  <c:v>14</c:v>
                </c:pt>
                <c:pt idx="932">
                  <c:v>12</c:v>
                </c:pt>
                <c:pt idx="933">
                  <c:v>11</c:v>
                </c:pt>
                <c:pt idx="934">
                  <c:v>14</c:v>
                </c:pt>
                <c:pt idx="935">
                  <c:v>13</c:v>
                </c:pt>
                <c:pt idx="936">
                  <c:v>13</c:v>
                </c:pt>
                <c:pt idx="937">
                  <c:v>11</c:v>
                </c:pt>
                <c:pt idx="938">
                  <c:v>12</c:v>
                </c:pt>
                <c:pt idx="939">
                  <c:v>22</c:v>
                </c:pt>
                <c:pt idx="940">
                  <c:v>12</c:v>
                </c:pt>
                <c:pt idx="941">
                  <c:v>11</c:v>
                </c:pt>
                <c:pt idx="942">
                  <c:v>14</c:v>
                </c:pt>
                <c:pt idx="943">
                  <c:v>12</c:v>
                </c:pt>
                <c:pt idx="944">
                  <c:v>11</c:v>
                </c:pt>
                <c:pt idx="945">
                  <c:v>17</c:v>
                </c:pt>
                <c:pt idx="946">
                  <c:v>13</c:v>
                </c:pt>
                <c:pt idx="947">
                  <c:v>11</c:v>
                </c:pt>
                <c:pt idx="948">
                  <c:v>13</c:v>
                </c:pt>
                <c:pt idx="949">
                  <c:v>12</c:v>
                </c:pt>
                <c:pt idx="950">
                  <c:v>14</c:v>
                </c:pt>
                <c:pt idx="951">
                  <c:v>12</c:v>
                </c:pt>
                <c:pt idx="952">
                  <c:v>12</c:v>
                </c:pt>
                <c:pt idx="953">
                  <c:v>12</c:v>
                </c:pt>
                <c:pt idx="954">
                  <c:v>12</c:v>
                </c:pt>
                <c:pt idx="955">
                  <c:v>11</c:v>
                </c:pt>
                <c:pt idx="956">
                  <c:v>12</c:v>
                </c:pt>
                <c:pt idx="957">
                  <c:v>13</c:v>
                </c:pt>
                <c:pt idx="958">
                  <c:v>11</c:v>
                </c:pt>
                <c:pt idx="959">
                  <c:v>11</c:v>
                </c:pt>
                <c:pt idx="960">
                  <c:v>12</c:v>
                </c:pt>
                <c:pt idx="961">
                  <c:v>13</c:v>
                </c:pt>
                <c:pt idx="962">
                  <c:v>15</c:v>
                </c:pt>
                <c:pt idx="963">
                  <c:v>11</c:v>
                </c:pt>
                <c:pt idx="964">
                  <c:v>11</c:v>
                </c:pt>
                <c:pt idx="965">
                  <c:v>13</c:v>
                </c:pt>
                <c:pt idx="966">
                  <c:v>13</c:v>
                </c:pt>
                <c:pt idx="967">
                  <c:v>11</c:v>
                </c:pt>
                <c:pt idx="968">
                  <c:v>14</c:v>
                </c:pt>
                <c:pt idx="969">
                  <c:v>11</c:v>
                </c:pt>
                <c:pt idx="970">
                  <c:v>12</c:v>
                </c:pt>
                <c:pt idx="971">
                  <c:v>12</c:v>
                </c:pt>
                <c:pt idx="972">
                  <c:v>15</c:v>
                </c:pt>
                <c:pt idx="973">
                  <c:v>12</c:v>
                </c:pt>
                <c:pt idx="974">
                  <c:v>12</c:v>
                </c:pt>
                <c:pt idx="975">
                  <c:v>17</c:v>
                </c:pt>
                <c:pt idx="976">
                  <c:v>11</c:v>
                </c:pt>
                <c:pt idx="977">
                  <c:v>13</c:v>
                </c:pt>
                <c:pt idx="978">
                  <c:v>12</c:v>
                </c:pt>
                <c:pt idx="979">
                  <c:v>13</c:v>
                </c:pt>
                <c:pt idx="980">
                  <c:v>11</c:v>
                </c:pt>
                <c:pt idx="981">
                  <c:v>14</c:v>
                </c:pt>
                <c:pt idx="982">
                  <c:v>22</c:v>
                </c:pt>
                <c:pt idx="983">
                  <c:v>11</c:v>
                </c:pt>
                <c:pt idx="984">
                  <c:v>13</c:v>
                </c:pt>
                <c:pt idx="985">
                  <c:v>14</c:v>
                </c:pt>
                <c:pt idx="986">
                  <c:v>11</c:v>
                </c:pt>
                <c:pt idx="987">
                  <c:v>11</c:v>
                </c:pt>
                <c:pt idx="988">
                  <c:v>12</c:v>
                </c:pt>
                <c:pt idx="989">
                  <c:v>12</c:v>
                </c:pt>
                <c:pt idx="990">
                  <c:v>11</c:v>
                </c:pt>
                <c:pt idx="991">
                  <c:v>11</c:v>
                </c:pt>
                <c:pt idx="992">
                  <c:v>11</c:v>
                </c:pt>
                <c:pt idx="993">
                  <c:v>13</c:v>
                </c:pt>
                <c:pt idx="994">
                  <c:v>14</c:v>
                </c:pt>
                <c:pt idx="995">
                  <c:v>13</c:v>
                </c:pt>
                <c:pt idx="996">
                  <c:v>12</c:v>
                </c:pt>
                <c:pt idx="997">
                  <c:v>12</c:v>
                </c:pt>
                <c:pt idx="998">
                  <c:v>13</c:v>
                </c:pt>
                <c:pt idx="999">
                  <c:v>11</c:v>
                </c:pt>
                <c:pt idx="1000">
                  <c:v>11</c:v>
                </c:pt>
                <c:pt idx="1001">
                  <c:v>11</c:v>
                </c:pt>
                <c:pt idx="1002">
                  <c:v>13</c:v>
                </c:pt>
                <c:pt idx="1003">
                  <c:v>12</c:v>
                </c:pt>
                <c:pt idx="1004">
                  <c:v>12</c:v>
                </c:pt>
                <c:pt idx="1005">
                  <c:v>13</c:v>
                </c:pt>
                <c:pt idx="1006">
                  <c:v>11</c:v>
                </c:pt>
                <c:pt idx="1007">
                  <c:v>21</c:v>
                </c:pt>
                <c:pt idx="1008">
                  <c:v>13</c:v>
                </c:pt>
                <c:pt idx="1009">
                  <c:v>11</c:v>
                </c:pt>
                <c:pt idx="1010">
                  <c:v>17</c:v>
                </c:pt>
                <c:pt idx="1011">
                  <c:v>13</c:v>
                </c:pt>
                <c:pt idx="1012">
                  <c:v>21</c:v>
                </c:pt>
                <c:pt idx="1013">
                  <c:v>11</c:v>
                </c:pt>
                <c:pt idx="1014">
                  <c:v>12</c:v>
                </c:pt>
                <c:pt idx="1015">
                  <c:v>13</c:v>
                </c:pt>
                <c:pt idx="1016">
                  <c:v>11</c:v>
                </c:pt>
                <c:pt idx="1017">
                  <c:v>14</c:v>
                </c:pt>
                <c:pt idx="1018">
                  <c:v>12</c:v>
                </c:pt>
                <c:pt idx="1019">
                  <c:v>13</c:v>
                </c:pt>
                <c:pt idx="1020">
                  <c:v>22</c:v>
                </c:pt>
                <c:pt idx="1021">
                  <c:v>12</c:v>
                </c:pt>
                <c:pt idx="1022">
                  <c:v>17</c:v>
                </c:pt>
                <c:pt idx="1023">
                  <c:v>13</c:v>
                </c:pt>
                <c:pt idx="1024">
                  <c:v>11</c:v>
                </c:pt>
                <c:pt idx="1025">
                  <c:v>14</c:v>
                </c:pt>
                <c:pt idx="1026">
                  <c:v>13</c:v>
                </c:pt>
                <c:pt idx="1027">
                  <c:v>11</c:v>
                </c:pt>
                <c:pt idx="1028">
                  <c:v>11</c:v>
                </c:pt>
                <c:pt idx="1029">
                  <c:v>12</c:v>
                </c:pt>
                <c:pt idx="1030">
                  <c:v>13</c:v>
                </c:pt>
                <c:pt idx="1031">
                  <c:v>11</c:v>
                </c:pt>
                <c:pt idx="1032">
                  <c:v>11</c:v>
                </c:pt>
                <c:pt idx="1033">
                  <c:v>15</c:v>
                </c:pt>
                <c:pt idx="1034">
                  <c:v>11</c:v>
                </c:pt>
                <c:pt idx="1035">
                  <c:v>12</c:v>
                </c:pt>
                <c:pt idx="1036">
                  <c:v>14</c:v>
                </c:pt>
                <c:pt idx="1037">
                  <c:v>11</c:v>
                </c:pt>
                <c:pt idx="1038">
                  <c:v>11</c:v>
                </c:pt>
                <c:pt idx="1039">
                  <c:v>12</c:v>
                </c:pt>
                <c:pt idx="1040">
                  <c:v>13</c:v>
                </c:pt>
                <c:pt idx="1041">
                  <c:v>11</c:v>
                </c:pt>
                <c:pt idx="1042">
                  <c:v>13</c:v>
                </c:pt>
                <c:pt idx="1043">
                  <c:v>12</c:v>
                </c:pt>
                <c:pt idx="1044">
                  <c:v>11</c:v>
                </c:pt>
                <c:pt idx="1045">
                  <c:v>11</c:v>
                </c:pt>
                <c:pt idx="1046">
                  <c:v>12</c:v>
                </c:pt>
                <c:pt idx="1047">
                  <c:v>13</c:v>
                </c:pt>
                <c:pt idx="1048">
                  <c:v>14</c:v>
                </c:pt>
                <c:pt idx="1049">
                  <c:v>12</c:v>
                </c:pt>
                <c:pt idx="1050">
                  <c:v>11</c:v>
                </c:pt>
                <c:pt idx="1051">
                  <c:v>14</c:v>
                </c:pt>
                <c:pt idx="1052">
                  <c:v>11</c:v>
                </c:pt>
                <c:pt idx="1053">
                  <c:v>12</c:v>
                </c:pt>
                <c:pt idx="1054">
                  <c:v>21</c:v>
                </c:pt>
                <c:pt idx="1055">
                  <c:v>14</c:v>
                </c:pt>
                <c:pt idx="1056">
                  <c:v>11</c:v>
                </c:pt>
                <c:pt idx="1057">
                  <c:v>12</c:v>
                </c:pt>
                <c:pt idx="1058">
                  <c:v>21</c:v>
                </c:pt>
                <c:pt idx="1059">
                  <c:v>11</c:v>
                </c:pt>
                <c:pt idx="1060">
                  <c:v>11</c:v>
                </c:pt>
                <c:pt idx="1061">
                  <c:v>14</c:v>
                </c:pt>
                <c:pt idx="1062">
                  <c:v>14</c:v>
                </c:pt>
                <c:pt idx="1063">
                  <c:v>17</c:v>
                </c:pt>
                <c:pt idx="1064">
                  <c:v>13</c:v>
                </c:pt>
                <c:pt idx="1065">
                  <c:v>22</c:v>
                </c:pt>
                <c:pt idx="1066">
                  <c:v>17</c:v>
                </c:pt>
                <c:pt idx="1067">
                  <c:v>22</c:v>
                </c:pt>
                <c:pt idx="1068">
                  <c:v>15</c:v>
                </c:pt>
                <c:pt idx="1069">
                  <c:v>15</c:v>
                </c:pt>
                <c:pt idx="1070">
                  <c:v>22</c:v>
                </c:pt>
                <c:pt idx="1071">
                  <c:v>22</c:v>
                </c:pt>
                <c:pt idx="1072">
                  <c:v>12</c:v>
                </c:pt>
                <c:pt idx="1073">
                  <c:v>13</c:v>
                </c:pt>
                <c:pt idx="1074">
                  <c:v>12</c:v>
                </c:pt>
                <c:pt idx="1075">
                  <c:v>13</c:v>
                </c:pt>
                <c:pt idx="1076">
                  <c:v>14</c:v>
                </c:pt>
                <c:pt idx="1077">
                  <c:v>12</c:v>
                </c:pt>
                <c:pt idx="1078">
                  <c:v>12</c:v>
                </c:pt>
                <c:pt idx="1079">
                  <c:v>13</c:v>
                </c:pt>
                <c:pt idx="1080">
                  <c:v>14</c:v>
                </c:pt>
                <c:pt idx="1081">
                  <c:v>12</c:v>
                </c:pt>
                <c:pt idx="1082">
                  <c:v>11</c:v>
                </c:pt>
                <c:pt idx="1083">
                  <c:v>14</c:v>
                </c:pt>
                <c:pt idx="1084">
                  <c:v>11</c:v>
                </c:pt>
                <c:pt idx="1085">
                  <c:v>13</c:v>
                </c:pt>
                <c:pt idx="1086">
                  <c:v>13</c:v>
                </c:pt>
                <c:pt idx="1087">
                  <c:v>13</c:v>
                </c:pt>
                <c:pt idx="1088">
                  <c:v>13</c:v>
                </c:pt>
                <c:pt idx="1089">
                  <c:v>15</c:v>
                </c:pt>
                <c:pt idx="1090">
                  <c:v>12</c:v>
                </c:pt>
                <c:pt idx="1091">
                  <c:v>14</c:v>
                </c:pt>
                <c:pt idx="1092">
                  <c:v>11</c:v>
                </c:pt>
                <c:pt idx="1093">
                  <c:v>11</c:v>
                </c:pt>
                <c:pt idx="1094">
                  <c:v>13</c:v>
                </c:pt>
                <c:pt idx="1095">
                  <c:v>12</c:v>
                </c:pt>
                <c:pt idx="1096">
                  <c:v>21</c:v>
                </c:pt>
                <c:pt idx="1097">
                  <c:v>12</c:v>
                </c:pt>
                <c:pt idx="1098">
                  <c:v>12</c:v>
                </c:pt>
                <c:pt idx="1099">
                  <c:v>13</c:v>
                </c:pt>
                <c:pt idx="1100">
                  <c:v>14</c:v>
                </c:pt>
                <c:pt idx="1101">
                  <c:v>11</c:v>
                </c:pt>
                <c:pt idx="1102">
                  <c:v>22</c:v>
                </c:pt>
                <c:pt idx="1103">
                  <c:v>13</c:v>
                </c:pt>
                <c:pt idx="1104">
                  <c:v>13</c:v>
                </c:pt>
                <c:pt idx="1105">
                  <c:v>14</c:v>
                </c:pt>
                <c:pt idx="1106">
                  <c:v>13</c:v>
                </c:pt>
                <c:pt idx="1107">
                  <c:v>11</c:v>
                </c:pt>
                <c:pt idx="1108">
                  <c:v>14</c:v>
                </c:pt>
                <c:pt idx="1109">
                  <c:v>11</c:v>
                </c:pt>
                <c:pt idx="1110">
                  <c:v>11</c:v>
                </c:pt>
                <c:pt idx="1111">
                  <c:v>15</c:v>
                </c:pt>
                <c:pt idx="1112">
                  <c:v>12</c:v>
                </c:pt>
                <c:pt idx="1113">
                  <c:v>14</c:v>
                </c:pt>
                <c:pt idx="1114">
                  <c:v>13</c:v>
                </c:pt>
                <c:pt idx="1115">
                  <c:v>11</c:v>
                </c:pt>
                <c:pt idx="1116">
                  <c:v>13</c:v>
                </c:pt>
                <c:pt idx="1117">
                  <c:v>22</c:v>
                </c:pt>
                <c:pt idx="1118">
                  <c:v>11</c:v>
                </c:pt>
                <c:pt idx="1119">
                  <c:v>12</c:v>
                </c:pt>
                <c:pt idx="1120">
                  <c:v>14</c:v>
                </c:pt>
                <c:pt idx="1121">
                  <c:v>13</c:v>
                </c:pt>
                <c:pt idx="1122">
                  <c:v>14</c:v>
                </c:pt>
                <c:pt idx="1123">
                  <c:v>11</c:v>
                </c:pt>
                <c:pt idx="1124">
                  <c:v>13</c:v>
                </c:pt>
                <c:pt idx="1125">
                  <c:v>13</c:v>
                </c:pt>
                <c:pt idx="1126">
                  <c:v>11</c:v>
                </c:pt>
                <c:pt idx="1127">
                  <c:v>11</c:v>
                </c:pt>
                <c:pt idx="1128">
                  <c:v>13</c:v>
                </c:pt>
                <c:pt idx="1129">
                  <c:v>11</c:v>
                </c:pt>
                <c:pt idx="1130">
                  <c:v>13</c:v>
                </c:pt>
                <c:pt idx="1131">
                  <c:v>11</c:v>
                </c:pt>
                <c:pt idx="1132">
                  <c:v>12</c:v>
                </c:pt>
                <c:pt idx="1133">
                  <c:v>11</c:v>
                </c:pt>
                <c:pt idx="1134">
                  <c:v>13</c:v>
                </c:pt>
                <c:pt idx="1135">
                  <c:v>21</c:v>
                </c:pt>
                <c:pt idx="1136">
                  <c:v>11</c:v>
                </c:pt>
                <c:pt idx="1137">
                  <c:v>13</c:v>
                </c:pt>
                <c:pt idx="1138">
                  <c:v>11</c:v>
                </c:pt>
                <c:pt idx="1139">
                  <c:v>15</c:v>
                </c:pt>
                <c:pt idx="1140">
                  <c:v>14</c:v>
                </c:pt>
                <c:pt idx="1141">
                  <c:v>13</c:v>
                </c:pt>
                <c:pt idx="1142">
                  <c:v>14</c:v>
                </c:pt>
                <c:pt idx="1143">
                  <c:v>12</c:v>
                </c:pt>
                <c:pt idx="1144">
                  <c:v>14</c:v>
                </c:pt>
                <c:pt idx="1145">
                  <c:v>14</c:v>
                </c:pt>
                <c:pt idx="1146">
                  <c:v>15</c:v>
                </c:pt>
                <c:pt idx="1147">
                  <c:v>14</c:v>
                </c:pt>
                <c:pt idx="1148">
                  <c:v>11</c:v>
                </c:pt>
                <c:pt idx="1149">
                  <c:v>11</c:v>
                </c:pt>
                <c:pt idx="1150">
                  <c:v>12</c:v>
                </c:pt>
                <c:pt idx="1151">
                  <c:v>12</c:v>
                </c:pt>
                <c:pt idx="1152">
                  <c:v>15</c:v>
                </c:pt>
                <c:pt idx="1153">
                  <c:v>15</c:v>
                </c:pt>
                <c:pt idx="1154">
                  <c:v>12</c:v>
                </c:pt>
                <c:pt idx="1155">
                  <c:v>13</c:v>
                </c:pt>
                <c:pt idx="1156">
                  <c:v>11</c:v>
                </c:pt>
                <c:pt idx="1157">
                  <c:v>14</c:v>
                </c:pt>
                <c:pt idx="1158">
                  <c:v>13</c:v>
                </c:pt>
                <c:pt idx="1159">
                  <c:v>12</c:v>
                </c:pt>
                <c:pt idx="1160">
                  <c:v>12</c:v>
                </c:pt>
                <c:pt idx="1161">
                  <c:v>13</c:v>
                </c:pt>
                <c:pt idx="1162">
                  <c:v>12</c:v>
                </c:pt>
                <c:pt idx="1163">
                  <c:v>11</c:v>
                </c:pt>
                <c:pt idx="1164">
                  <c:v>13</c:v>
                </c:pt>
                <c:pt idx="1165">
                  <c:v>11</c:v>
                </c:pt>
                <c:pt idx="1166">
                  <c:v>12</c:v>
                </c:pt>
                <c:pt idx="1167">
                  <c:v>13</c:v>
                </c:pt>
                <c:pt idx="1168">
                  <c:v>14</c:v>
                </c:pt>
                <c:pt idx="1169">
                  <c:v>13</c:v>
                </c:pt>
                <c:pt idx="1170">
                  <c:v>14</c:v>
                </c:pt>
                <c:pt idx="1171">
                  <c:v>14</c:v>
                </c:pt>
                <c:pt idx="1172">
                  <c:v>11</c:v>
                </c:pt>
                <c:pt idx="1173">
                  <c:v>11</c:v>
                </c:pt>
                <c:pt idx="1174">
                  <c:v>12</c:v>
                </c:pt>
                <c:pt idx="1175">
                  <c:v>11</c:v>
                </c:pt>
                <c:pt idx="1176">
                  <c:v>12</c:v>
                </c:pt>
                <c:pt idx="1177">
                  <c:v>14</c:v>
                </c:pt>
                <c:pt idx="1178">
                  <c:v>14</c:v>
                </c:pt>
                <c:pt idx="1179">
                  <c:v>11</c:v>
                </c:pt>
                <c:pt idx="1180">
                  <c:v>15</c:v>
                </c:pt>
                <c:pt idx="1181">
                  <c:v>12</c:v>
                </c:pt>
                <c:pt idx="1182">
                  <c:v>14</c:v>
                </c:pt>
                <c:pt idx="1183">
                  <c:v>13</c:v>
                </c:pt>
                <c:pt idx="1184">
                  <c:v>15</c:v>
                </c:pt>
                <c:pt idx="1185">
                  <c:v>12</c:v>
                </c:pt>
                <c:pt idx="1186">
                  <c:v>13</c:v>
                </c:pt>
                <c:pt idx="1187">
                  <c:v>13</c:v>
                </c:pt>
                <c:pt idx="1188">
                  <c:v>21</c:v>
                </c:pt>
                <c:pt idx="1189">
                  <c:v>22</c:v>
                </c:pt>
                <c:pt idx="1190">
                  <c:v>13</c:v>
                </c:pt>
                <c:pt idx="1191">
                  <c:v>21</c:v>
                </c:pt>
                <c:pt idx="1192">
                  <c:v>12</c:v>
                </c:pt>
                <c:pt idx="1193">
                  <c:v>11</c:v>
                </c:pt>
                <c:pt idx="1194">
                  <c:v>11</c:v>
                </c:pt>
                <c:pt idx="1195">
                  <c:v>12</c:v>
                </c:pt>
                <c:pt idx="1196">
                  <c:v>11</c:v>
                </c:pt>
                <c:pt idx="1197">
                  <c:v>11</c:v>
                </c:pt>
                <c:pt idx="1198">
                  <c:v>14</c:v>
                </c:pt>
                <c:pt idx="1199">
                  <c:v>15</c:v>
                </c:pt>
                <c:pt idx="1200">
                  <c:v>13</c:v>
                </c:pt>
                <c:pt idx="1201">
                  <c:v>11</c:v>
                </c:pt>
                <c:pt idx="1202">
                  <c:v>13</c:v>
                </c:pt>
                <c:pt idx="1203">
                  <c:v>13</c:v>
                </c:pt>
                <c:pt idx="1204">
                  <c:v>15</c:v>
                </c:pt>
                <c:pt idx="1205">
                  <c:v>13</c:v>
                </c:pt>
                <c:pt idx="1206">
                  <c:v>11</c:v>
                </c:pt>
                <c:pt idx="1207">
                  <c:v>12</c:v>
                </c:pt>
                <c:pt idx="1208">
                  <c:v>21</c:v>
                </c:pt>
                <c:pt idx="1209">
                  <c:v>11</c:v>
                </c:pt>
                <c:pt idx="1210">
                  <c:v>13</c:v>
                </c:pt>
                <c:pt idx="1211">
                  <c:v>11</c:v>
                </c:pt>
                <c:pt idx="1212">
                  <c:v>11</c:v>
                </c:pt>
                <c:pt idx="1213">
                  <c:v>15</c:v>
                </c:pt>
                <c:pt idx="1214">
                  <c:v>13</c:v>
                </c:pt>
                <c:pt idx="1215">
                  <c:v>15</c:v>
                </c:pt>
                <c:pt idx="1216">
                  <c:v>22</c:v>
                </c:pt>
                <c:pt idx="1217">
                  <c:v>13</c:v>
                </c:pt>
                <c:pt idx="1218">
                  <c:v>12</c:v>
                </c:pt>
                <c:pt idx="1219">
                  <c:v>11</c:v>
                </c:pt>
                <c:pt idx="1220">
                  <c:v>12</c:v>
                </c:pt>
                <c:pt idx="1221">
                  <c:v>13</c:v>
                </c:pt>
                <c:pt idx="1222">
                  <c:v>13</c:v>
                </c:pt>
                <c:pt idx="1223">
                  <c:v>12</c:v>
                </c:pt>
                <c:pt idx="1224">
                  <c:v>11</c:v>
                </c:pt>
                <c:pt idx="1225">
                  <c:v>14</c:v>
                </c:pt>
                <c:pt idx="1226">
                  <c:v>22</c:v>
                </c:pt>
                <c:pt idx="1227">
                  <c:v>14</c:v>
                </c:pt>
                <c:pt idx="1228">
                  <c:v>13</c:v>
                </c:pt>
                <c:pt idx="1229">
                  <c:v>13</c:v>
                </c:pt>
                <c:pt idx="1230">
                  <c:v>13</c:v>
                </c:pt>
                <c:pt idx="1231">
                  <c:v>11</c:v>
                </c:pt>
                <c:pt idx="1232">
                  <c:v>13</c:v>
                </c:pt>
                <c:pt idx="1233">
                  <c:v>13</c:v>
                </c:pt>
                <c:pt idx="1234">
                  <c:v>14</c:v>
                </c:pt>
                <c:pt idx="1235">
                  <c:v>13</c:v>
                </c:pt>
                <c:pt idx="1236">
                  <c:v>13</c:v>
                </c:pt>
                <c:pt idx="1237">
                  <c:v>14</c:v>
                </c:pt>
                <c:pt idx="1238">
                  <c:v>11</c:v>
                </c:pt>
                <c:pt idx="1239">
                  <c:v>12</c:v>
                </c:pt>
                <c:pt idx="1240">
                  <c:v>12</c:v>
                </c:pt>
                <c:pt idx="1241">
                  <c:v>12</c:v>
                </c:pt>
                <c:pt idx="1242">
                  <c:v>12</c:v>
                </c:pt>
                <c:pt idx="1243">
                  <c:v>13</c:v>
                </c:pt>
                <c:pt idx="1244">
                  <c:v>12</c:v>
                </c:pt>
                <c:pt idx="1245">
                  <c:v>13</c:v>
                </c:pt>
                <c:pt idx="1246">
                  <c:v>14</c:v>
                </c:pt>
                <c:pt idx="1247">
                  <c:v>13</c:v>
                </c:pt>
                <c:pt idx="1248">
                  <c:v>12</c:v>
                </c:pt>
                <c:pt idx="1249">
                  <c:v>13</c:v>
                </c:pt>
                <c:pt idx="1250">
                  <c:v>13</c:v>
                </c:pt>
                <c:pt idx="1251">
                  <c:v>14</c:v>
                </c:pt>
                <c:pt idx="1252">
                  <c:v>13</c:v>
                </c:pt>
                <c:pt idx="1253">
                  <c:v>14</c:v>
                </c:pt>
                <c:pt idx="1254">
                  <c:v>13</c:v>
                </c:pt>
                <c:pt idx="1255">
                  <c:v>14</c:v>
                </c:pt>
                <c:pt idx="1256">
                  <c:v>15</c:v>
                </c:pt>
                <c:pt idx="1257">
                  <c:v>14</c:v>
                </c:pt>
                <c:pt idx="1258">
                  <c:v>13</c:v>
                </c:pt>
                <c:pt idx="1259">
                  <c:v>14</c:v>
                </c:pt>
                <c:pt idx="1260">
                  <c:v>11</c:v>
                </c:pt>
                <c:pt idx="1261">
                  <c:v>14</c:v>
                </c:pt>
                <c:pt idx="1262">
                  <c:v>13</c:v>
                </c:pt>
                <c:pt idx="1263">
                  <c:v>14</c:v>
                </c:pt>
                <c:pt idx="1264">
                  <c:v>15</c:v>
                </c:pt>
                <c:pt idx="1265">
                  <c:v>14</c:v>
                </c:pt>
                <c:pt idx="1266">
                  <c:v>14</c:v>
                </c:pt>
                <c:pt idx="1267">
                  <c:v>11</c:v>
                </c:pt>
                <c:pt idx="1268">
                  <c:v>13</c:v>
                </c:pt>
                <c:pt idx="1269">
                  <c:v>13</c:v>
                </c:pt>
                <c:pt idx="1270">
                  <c:v>13</c:v>
                </c:pt>
                <c:pt idx="1271">
                  <c:v>12</c:v>
                </c:pt>
                <c:pt idx="1272">
                  <c:v>11</c:v>
                </c:pt>
                <c:pt idx="1273">
                  <c:v>11</c:v>
                </c:pt>
                <c:pt idx="1274">
                  <c:v>11</c:v>
                </c:pt>
                <c:pt idx="1275">
                  <c:v>12</c:v>
                </c:pt>
                <c:pt idx="1276">
                  <c:v>13</c:v>
                </c:pt>
                <c:pt idx="1277">
                  <c:v>22</c:v>
                </c:pt>
                <c:pt idx="1278">
                  <c:v>11</c:v>
                </c:pt>
                <c:pt idx="1279">
                  <c:v>14</c:v>
                </c:pt>
                <c:pt idx="1280">
                  <c:v>15</c:v>
                </c:pt>
                <c:pt idx="1281">
                  <c:v>14</c:v>
                </c:pt>
                <c:pt idx="1282">
                  <c:v>15</c:v>
                </c:pt>
                <c:pt idx="1283">
                  <c:v>12</c:v>
                </c:pt>
                <c:pt idx="1284">
                  <c:v>12</c:v>
                </c:pt>
                <c:pt idx="1285">
                  <c:v>14</c:v>
                </c:pt>
                <c:pt idx="1286">
                  <c:v>12</c:v>
                </c:pt>
                <c:pt idx="1287">
                  <c:v>12</c:v>
                </c:pt>
                <c:pt idx="1288">
                  <c:v>12</c:v>
                </c:pt>
                <c:pt idx="1289">
                  <c:v>11</c:v>
                </c:pt>
                <c:pt idx="1290">
                  <c:v>14</c:v>
                </c:pt>
                <c:pt idx="1291">
                  <c:v>11</c:v>
                </c:pt>
                <c:pt idx="1292">
                  <c:v>12</c:v>
                </c:pt>
                <c:pt idx="1293">
                  <c:v>13</c:v>
                </c:pt>
                <c:pt idx="1294">
                  <c:v>14</c:v>
                </c:pt>
                <c:pt idx="1295">
                  <c:v>15</c:v>
                </c:pt>
                <c:pt idx="1296">
                  <c:v>14</c:v>
                </c:pt>
                <c:pt idx="1297">
                  <c:v>12</c:v>
                </c:pt>
                <c:pt idx="1298">
                  <c:v>11</c:v>
                </c:pt>
                <c:pt idx="1299">
                  <c:v>12</c:v>
                </c:pt>
                <c:pt idx="1300">
                  <c:v>14</c:v>
                </c:pt>
                <c:pt idx="1301">
                  <c:v>15</c:v>
                </c:pt>
                <c:pt idx="1302">
                  <c:v>13</c:v>
                </c:pt>
                <c:pt idx="1303">
                  <c:v>11</c:v>
                </c:pt>
                <c:pt idx="1304">
                  <c:v>12</c:v>
                </c:pt>
                <c:pt idx="1305">
                  <c:v>13</c:v>
                </c:pt>
                <c:pt idx="1306">
                  <c:v>11</c:v>
                </c:pt>
                <c:pt idx="1307">
                  <c:v>14</c:v>
                </c:pt>
                <c:pt idx="1308">
                  <c:v>21</c:v>
                </c:pt>
                <c:pt idx="1309">
                  <c:v>13</c:v>
                </c:pt>
                <c:pt idx="1310">
                  <c:v>11</c:v>
                </c:pt>
                <c:pt idx="1311">
                  <c:v>14</c:v>
                </c:pt>
                <c:pt idx="1312">
                  <c:v>14</c:v>
                </c:pt>
                <c:pt idx="1313">
                  <c:v>11</c:v>
                </c:pt>
                <c:pt idx="1314">
                  <c:v>15</c:v>
                </c:pt>
                <c:pt idx="1315">
                  <c:v>11</c:v>
                </c:pt>
                <c:pt idx="1316">
                  <c:v>14</c:v>
                </c:pt>
                <c:pt idx="1317">
                  <c:v>13</c:v>
                </c:pt>
                <c:pt idx="1318">
                  <c:v>13</c:v>
                </c:pt>
                <c:pt idx="1319">
                  <c:v>13</c:v>
                </c:pt>
                <c:pt idx="1320">
                  <c:v>12</c:v>
                </c:pt>
                <c:pt idx="1321">
                  <c:v>12</c:v>
                </c:pt>
                <c:pt idx="1322">
                  <c:v>11</c:v>
                </c:pt>
                <c:pt idx="1323">
                  <c:v>14</c:v>
                </c:pt>
                <c:pt idx="1324">
                  <c:v>12</c:v>
                </c:pt>
                <c:pt idx="1325">
                  <c:v>14</c:v>
                </c:pt>
                <c:pt idx="1326">
                  <c:v>13</c:v>
                </c:pt>
                <c:pt idx="1327">
                  <c:v>12</c:v>
                </c:pt>
                <c:pt idx="1328">
                  <c:v>14</c:v>
                </c:pt>
                <c:pt idx="1329">
                  <c:v>14</c:v>
                </c:pt>
                <c:pt idx="1330">
                  <c:v>11</c:v>
                </c:pt>
                <c:pt idx="1331">
                  <c:v>15</c:v>
                </c:pt>
                <c:pt idx="1332">
                  <c:v>11</c:v>
                </c:pt>
                <c:pt idx="1333">
                  <c:v>12</c:v>
                </c:pt>
                <c:pt idx="1334">
                  <c:v>14</c:v>
                </c:pt>
                <c:pt idx="1335">
                  <c:v>12</c:v>
                </c:pt>
                <c:pt idx="1336">
                  <c:v>13</c:v>
                </c:pt>
                <c:pt idx="1337">
                  <c:v>12</c:v>
                </c:pt>
                <c:pt idx="1338">
                  <c:v>14</c:v>
                </c:pt>
                <c:pt idx="1339">
                  <c:v>11</c:v>
                </c:pt>
                <c:pt idx="1340">
                  <c:v>14</c:v>
                </c:pt>
                <c:pt idx="1341">
                  <c:v>14</c:v>
                </c:pt>
                <c:pt idx="1342">
                  <c:v>12</c:v>
                </c:pt>
                <c:pt idx="1343">
                  <c:v>14</c:v>
                </c:pt>
                <c:pt idx="1344">
                  <c:v>13</c:v>
                </c:pt>
                <c:pt idx="1345">
                  <c:v>13</c:v>
                </c:pt>
                <c:pt idx="1346">
                  <c:v>15</c:v>
                </c:pt>
                <c:pt idx="1347">
                  <c:v>14</c:v>
                </c:pt>
                <c:pt idx="1348">
                  <c:v>13</c:v>
                </c:pt>
                <c:pt idx="1349">
                  <c:v>11</c:v>
                </c:pt>
                <c:pt idx="1350">
                  <c:v>15</c:v>
                </c:pt>
                <c:pt idx="1351">
                  <c:v>11</c:v>
                </c:pt>
                <c:pt idx="1352">
                  <c:v>13</c:v>
                </c:pt>
                <c:pt idx="1353">
                  <c:v>13</c:v>
                </c:pt>
                <c:pt idx="1354">
                  <c:v>21</c:v>
                </c:pt>
                <c:pt idx="1355">
                  <c:v>13</c:v>
                </c:pt>
                <c:pt idx="1356">
                  <c:v>12</c:v>
                </c:pt>
                <c:pt idx="1357">
                  <c:v>13</c:v>
                </c:pt>
                <c:pt idx="1358">
                  <c:v>11</c:v>
                </c:pt>
                <c:pt idx="1359">
                  <c:v>14</c:v>
                </c:pt>
                <c:pt idx="1360">
                  <c:v>11</c:v>
                </c:pt>
                <c:pt idx="1361">
                  <c:v>14</c:v>
                </c:pt>
                <c:pt idx="1362">
                  <c:v>13</c:v>
                </c:pt>
                <c:pt idx="1363">
                  <c:v>13</c:v>
                </c:pt>
                <c:pt idx="1364">
                  <c:v>12</c:v>
                </c:pt>
                <c:pt idx="1365">
                  <c:v>14</c:v>
                </c:pt>
                <c:pt idx="1366">
                  <c:v>12</c:v>
                </c:pt>
                <c:pt idx="1367">
                  <c:v>11</c:v>
                </c:pt>
                <c:pt idx="1368">
                  <c:v>22</c:v>
                </c:pt>
                <c:pt idx="1369">
                  <c:v>14</c:v>
                </c:pt>
                <c:pt idx="1370">
                  <c:v>11</c:v>
                </c:pt>
                <c:pt idx="1371">
                  <c:v>15</c:v>
                </c:pt>
                <c:pt idx="1372">
                  <c:v>13</c:v>
                </c:pt>
                <c:pt idx="1373">
                  <c:v>11</c:v>
                </c:pt>
                <c:pt idx="1374">
                  <c:v>12</c:v>
                </c:pt>
                <c:pt idx="1375">
                  <c:v>11</c:v>
                </c:pt>
                <c:pt idx="1376">
                  <c:v>14</c:v>
                </c:pt>
                <c:pt idx="1377">
                  <c:v>11</c:v>
                </c:pt>
                <c:pt idx="1378">
                  <c:v>13</c:v>
                </c:pt>
                <c:pt idx="1379">
                  <c:v>11</c:v>
                </c:pt>
                <c:pt idx="1380">
                  <c:v>14</c:v>
                </c:pt>
                <c:pt idx="1381">
                  <c:v>11</c:v>
                </c:pt>
                <c:pt idx="1382">
                  <c:v>12</c:v>
                </c:pt>
                <c:pt idx="1383">
                  <c:v>14</c:v>
                </c:pt>
                <c:pt idx="1384">
                  <c:v>11</c:v>
                </c:pt>
                <c:pt idx="1385">
                  <c:v>22</c:v>
                </c:pt>
                <c:pt idx="1386">
                  <c:v>13</c:v>
                </c:pt>
                <c:pt idx="1387">
                  <c:v>13</c:v>
                </c:pt>
                <c:pt idx="1388">
                  <c:v>12</c:v>
                </c:pt>
                <c:pt idx="1389">
                  <c:v>14</c:v>
                </c:pt>
                <c:pt idx="1390">
                  <c:v>11</c:v>
                </c:pt>
                <c:pt idx="1391">
                  <c:v>12</c:v>
                </c:pt>
                <c:pt idx="1392">
                  <c:v>14</c:v>
                </c:pt>
                <c:pt idx="1393">
                  <c:v>11</c:v>
                </c:pt>
                <c:pt idx="1394">
                  <c:v>11</c:v>
                </c:pt>
                <c:pt idx="1395">
                  <c:v>15</c:v>
                </c:pt>
                <c:pt idx="1396">
                  <c:v>11</c:v>
                </c:pt>
                <c:pt idx="1397">
                  <c:v>12</c:v>
                </c:pt>
                <c:pt idx="1398">
                  <c:v>14</c:v>
                </c:pt>
                <c:pt idx="1399">
                  <c:v>12</c:v>
                </c:pt>
                <c:pt idx="1400">
                  <c:v>22</c:v>
                </c:pt>
                <c:pt idx="1401">
                  <c:v>11</c:v>
                </c:pt>
                <c:pt idx="1402">
                  <c:v>11</c:v>
                </c:pt>
                <c:pt idx="1403">
                  <c:v>11</c:v>
                </c:pt>
                <c:pt idx="1404">
                  <c:v>11</c:v>
                </c:pt>
                <c:pt idx="1405">
                  <c:v>12</c:v>
                </c:pt>
                <c:pt idx="1406">
                  <c:v>12</c:v>
                </c:pt>
                <c:pt idx="1407">
                  <c:v>15</c:v>
                </c:pt>
                <c:pt idx="1408">
                  <c:v>22</c:v>
                </c:pt>
                <c:pt idx="1409">
                  <c:v>12</c:v>
                </c:pt>
                <c:pt idx="1410">
                  <c:v>15</c:v>
                </c:pt>
                <c:pt idx="1411">
                  <c:v>12</c:v>
                </c:pt>
                <c:pt idx="1412">
                  <c:v>13</c:v>
                </c:pt>
                <c:pt idx="1413">
                  <c:v>14</c:v>
                </c:pt>
                <c:pt idx="1414">
                  <c:v>11</c:v>
                </c:pt>
                <c:pt idx="1415">
                  <c:v>12</c:v>
                </c:pt>
                <c:pt idx="1416">
                  <c:v>12</c:v>
                </c:pt>
                <c:pt idx="1417">
                  <c:v>11</c:v>
                </c:pt>
                <c:pt idx="1418">
                  <c:v>14</c:v>
                </c:pt>
                <c:pt idx="1419">
                  <c:v>15</c:v>
                </c:pt>
                <c:pt idx="1420">
                  <c:v>12</c:v>
                </c:pt>
                <c:pt idx="1421">
                  <c:v>14</c:v>
                </c:pt>
                <c:pt idx="1422">
                  <c:v>13</c:v>
                </c:pt>
                <c:pt idx="1423">
                  <c:v>14</c:v>
                </c:pt>
                <c:pt idx="1424">
                  <c:v>12</c:v>
                </c:pt>
                <c:pt idx="1425">
                  <c:v>21</c:v>
                </c:pt>
                <c:pt idx="1426">
                  <c:v>14</c:v>
                </c:pt>
                <c:pt idx="1427">
                  <c:v>14</c:v>
                </c:pt>
                <c:pt idx="1428">
                  <c:v>14</c:v>
                </c:pt>
                <c:pt idx="1429">
                  <c:v>12</c:v>
                </c:pt>
                <c:pt idx="1430">
                  <c:v>14</c:v>
                </c:pt>
                <c:pt idx="1431">
                  <c:v>11</c:v>
                </c:pt>
                <c:pt idx="1432">
                  <c:v>14</c:v>
                </c:pt>
                <c:pt idx="1433">
                  <c:v>15</c:v>
                </c:pt>
                <c:pt idx="1434">
                  <c:v>11</c:v>
                </c:pt>
                <c:pt idx="1435">
                  <c:v>11</c:v>
                </c:pt>
                <c:pt idx="1436">
                  <c:v>15</c:v>
                </c:pt>
                <c:pt idx="1437">
                  <c:v>11</c:v>
                </c:pt>
                <c:pt idx="1438">
                  <c:v>21</c:v>
                </c:pt>
                <c:pt idx="1439">
                  <c:v>14</c:v>
                </c:pt>
                <c:pt idx="1440">
                  <c:v>14</c:v>
                </c:pt>
                <c:pt idx="1441">
                  <c:v>12</c:v>
                </c:pt>
                <c:pt idx="1442">
                  <c:v>15</c:v>
                </c:pt>
                <c:pt idx="1443">
                  <c:v>11</c:v>
                </c:pt>
                <c:pt idx="1444">
                  <c:v>13</c:v>
                </c:pt>
                <c:pt idx="1445">
                  <c:v>12</c:v>
                </c:pt>
                <c:pt idx="1446">
                  <c:v>12</c:v>
                </c:pt>
                <c:pt idx="1447">
                  <c:v>14</c:v>
                </c:pt>
                <c:pt idx="1448">
                  <c:v>22</c:v>
                </c:pt>
                <c:pt idx="1449">
                  <c:v>14</c:v>
                </c:pt>
                <c:pt idx="1450">
                  <c:v>12</c:v>
                </c:pt>
                <c:pt idx="1451">
                  <c:v>14</c:v>
                </c:pt>
                <c:pt idx="1452">
                  <c:v>12</c:v>
                </c:pt>
                <c:pt idx="1453">
                  <c:v>14</c:v>
                </c:pt>
                <c:pt idx="1454">
                  <c:v>15</c:v>
                </c:pt>
                <c:pt idx="1455">
                  <c:v>14</c:v>
                </c:pt>
                <c:pt idx="1456">
                  <c:v>11</c:v>
                </c:pt>
                <c:pt idx="1457">
                  <c:v>11</c:v>
                </c:pt>
                <c:pt idx="1458">
                  <c:v>11</c:v>
                </c:pt>
                <c:pt idx="1459">
                  <c:v>11</c:v>
                </c:pt>
                <c:pt idx="1460">
                  <c:v>13</c:v>
                </c:pt>
                <c:pt idx="1461">
                  <c:v>12</c:v>
                </c:pt>
                <c:pt idx="1462">
                  <c:v>11</c:v>
                </c:pt>
                <c:pt idx="1463">
                  <c:v>14</c:v>
                </c:pt>
                <c:pt idx="1464">
                  <c:v>11</c:v>
                </c:pt>
                <c:pt idx="1465">
                  <c:v>14</c:v>
                </c:pt>
                <c:pt idx="1466">
                  <c:v>13</c:v>
                </c:pt>
                <c:pt idx="1467">
                  <c:v>13</c:v>
                </c:pt>
                <c:pt idx="1468">
                  <c:v>14</c:v>
                </c:pt>
                <c:pt idx="1469">
                  <c:v>11</c:v>
                </c:pt>
              </c:numCache>
            </c:numRef>
          </c:yVal>
          <c:smooth val="0"/>
          <c:extLst>
            <c:ext xmlns:c16="http://schemas.microsoft.com/office/drawing/2014/chart" uri="{C3380CC4-5D6E-409C-BE32-E72D297353CC}">
              <c16:uniqueId val="{00000002-0DC4-4735-8512-B14A9EB50311}"/>
            </c:ext>
          </c:extLst>
        </c:ser>
        <c:dLbls>
          <c:showLegendKey val="0"/>
          <c:showVal val="0"/>
          <c:showCatName val="0"/>
          <c:showSerName val="0"/>
          <c:showPercent val="0"/>
          <c:showBubbleSize val="0"/>
        </c:dLbls>
        <c:axId val="2104640367"/>
        <c:axId val="494930047"/>
      </c:scatterChart>
      <c:valAx>
        <c:axId val="2104640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30047"/>
        <c:crosses val="autoZero"/>
        <c:crossBetween val="midCat"/>
      </c:valAx>
      <c:valAx>
        <c:axId val="49493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640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percentage vs. Job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'TPM Dummy'!$R$1</c:f>
              <c:strCache>
                <c:ptCount val="1"/>
                <c:pt idx="0">
                  <c:v>PercentSalaryHike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'TPM Dummy'!$I$2:$I$1471</c:f>
              <c:numCache>
                <c:formatCode>General</c:formatCode>
                <c:ptCount val="1470"/>
                <c:pt idx="0">
                  <c:v>3</c:v>
                </c:pt>
                <c:pt idx="1">
                  <c:v>3</c:v>
                </c:pt>
                <c:pt idx="2">
                  <c:v>3</c:v>
                </c:pt>
                <c:pt idx="3">
                  <c:v>3</c:v>
                </c:pt>
                <c:pt idx="4">
                  <c:v>4</c:v>
                </c:pt>
                <c:pt idx="5">
                  <c:v>4</c:v>
                </c:pt>
                <c:pt idx="6">
                  <c:v>3</c:v>
                </c:pt>
                <c:pt idx="7">
                  <c:v>2</c:v>
                </c:pt>
                <c:pt idx="8">
                  <c:v>2</c:v>
                </c:pt>
                <c:pt idx="9">
                  <c:v>4</c:v>
                </c:pt>
                <c:pt idx="10">
                  <c:v>3</c:v>
                </c:pt>
                <c:pt idx="11">
                  <c:v>4</c:v>
                </c:pt>
                <c:pt idx="12">
                  <c:v>4</c:v>
                </c:pt>
                <c:pt idx="13">
                  <c:v>3</c:v>
                </c:pt>
                <c:pt idx="14">
                  <c:v>3</c:v>
                </c:pt>
                <c:pt idx="15">
                  <c:v>2</c:v>
                </c:pt>
                <c:pt idx="16">
                  <c:v>4</c:v>
                </c:pt>
                <c:pt idx="17">
                  <c:v>4</c:v>
                </c:pt>
                <c:pt idx="18">
                  <c:v>4</c:v>
                </c:pt>
                <c:pt idx="19">
                  <c:v>4</c:v>
                </c:pt>
                <c:pt idx="20">
                  <c:v>2</c:v>
                </c:pt>
                <c:pt idx="21">
                  <c:v>4</c:v>
                </c:pt>
                <c:pt idx="22">
                  <c:v>3</c:v>
                </c:pt>
                <c:pt idx="23">
                  <c:v>4</c:v>
                </c:pt>
                <c:pt idx="24">
                  <c:v>3</c:v>
                </c:pt>
                <c:pt idx="25">
                  <c:v>4</c:v>
                </c:pt>
                <c:pt idx="26">
                  <c:v>3</c:v>
                </c:pt>
                <c:pt idx="27">
                  <c:v>2</c:v>
                </c:pt>
                <c:pt idx="28">
                  <c:v>4</c:v>
                </c:pt>
                <c:pt idx="29">
                  <c:v>1</c:v>
                </c:pt>
                <c:pt idx="30">
                  <c:v>3</c:v>
                </c:pt>
                <c:pt idx="31">
                  <c:v>2</c:v>
                </c:pt>
                <c:pt idx="32">
                  <c:v>4</c:v>
                </c:pt>
                <c:pt idx="33">
                  <c:v>3</c:v>
                </c:pt>
                <c:pt idx="34">
                  <c:v>4</c:v>
                </c:pt>
                <c:pt idx="35">
                  <c:v>4</c:v>
                </c:pt>
                <c:pt idx="36">
                  <c:v>4</c:v>
                </c:pt>
                <c:pt idx="37">
                  <c:v>3</c:v>
                </c:pt>
                <c:pt idx="38">
                  <c:v>2</c:v>
                </c:pt>
                <c:pt idx="39">
                  <c:v>3</c:v>
                </c:pt>
                <c:pt idx="40">
                  <c:v>4</c:v>
                </c:pt>
                <c:pt idx="41">
                  <c:v>4</c:v>
                </c:pt>
                <c:pt idx="42">
                  <c:v>3</c:v>
                </c:pt>
                <c:pt idx="43">
                  <c:v>4</c:v>
                </c:pt>
                <c:pt idx="44">
                  <c:v>3</c:v>
                </c:pt>
                <c:pt idx="45">
                  <c:v>3</c:v>
                </c:pt>
                <c:pt idx="46">
                  <c:v>3</c:v>
                </c:pt>
                <c:pt idx="47">
                  <c:v>2</c:v>
                </c:pt>
                <c:pt idx="48">
                  <c:v>3</c:v>
                </c:pt>
                <c:pt idx="49">
                  <c:v>4</c:v>
                </c:pt>
                <c:pt idx="50">
                  <c:v>3</c:v>
                </c:pt>
                <c:pt idx="51">
                  <c:v>3</c:v>
                </c:pt>
                <c:pt idx="52">
                  <c:v>4</c:v>
                </c:pt>
                <c:pt idx="53">
                  <c:v>3</c:v>
                </c:pt>
                <c:pt idx="54">
                  <c:v>4</c:v>
                </c:pt>
                <c:pt idx="55">
                  <c:v>4</c:v>
                </c:pt>
                <c:pt idx="56">
                  <c:v>4</c:v>
                </c:pt>
                <c:pt idx="57">
                  <c:v>4</c:v>
                </c:pt>
                <c:pt idx="58">
                  <c:v>2</c:v>
                </c:pt>
                <c:pt idx="59">
                  <c:v>4</c:v>
                </c:pt>
                <c:pt idx="60">
                  <c:v>4</c:v>
                </c:pt>
                <c:pt idx="61">
                  <c:v>3</c:v>
                </c:pt>
                <c:pt idx="62">
                  <c:v>4</c:v>
                </c:pt>
                <c:pt idx="63">
                  <c:v>4</c:v>
                </c:pt>
                <c:pt idx="64">
                  <c:v>3</c:v>
                </c:pt>
                <c:pt idx="65">
                  <c:v>3</c:v>
                </c:pt>
                <c:pt idx="66">
                  <c:v>4</c:v>
                </c:pt>
                <c:pt idx="67">
                  <c:v>4</c:v>
                </c:pt>
                <c:pt idx="68">
                  <c:v>3</c:v>
                </c:pt>
                <c:pt idx="69">
                  <c:v>4</c:v>
                </c:pt>
                <c:pt idx="70">
                  <c:v>3</c:v>
                </c:pt>
                <c:pt idx="71">
                  <c:v>2</c:v>
                </c:pt>
                <c:pt idx="72">
                  <c:v>4</c:v>
                </c:pt>
                <c:pt idx="73">
                  <c:v>3</c:v>
                </c:pt>
                <c:pt idx="74">
                  <c:v>2</c:v>
                </c:pt>
                <c:pt idx="75">
                  <c:v>4</c:v>
                </c:pt>
                <c:pt idx="76">
                  <c:v>4</c:v>
                </c:pt>
                <c:pt idx="77">
                  <c:v>4</c:v>
                </c:pt>
                <c:pt idx="78">
                  <c:v>4</c:v>
                </c:pt>
                <c:pt idx="79">
                  <c:v>1</c:v>
                </c:pt>
                <c:pt idx="80">
                  <c:v>4</c:v>
                </c:pt>
                <c:pt idx="81">
                  <c:v>3</c:v>
                </c:pt>
                <c:pt idx="82">
                  <c:v>2</c:v>
                </c:pt>
                <c:pt idx="83">
                  <c:v>4</c:v>
                </c:pt>
                <c:pt idx="84">
                  <c:v>4</c:v>
                </c:pt>
                <c:pt idx="85">
                  <c:v>4</c:v>
                </c:pt>
                <c:pt idx="86">
                  <c:v>2</c:v>
                </c:pt>
                <c:pt idx="87">
                  <c:v>2</c:v>
                </c:pt>
                <c:pt idx="88">
                  <c:v>3</c:v>
                </c:pt>
                <c:pt idx="89">
                  <c:v>2</c:v>
                </c:pt>
                <c:pt idx="90">
                  <c:v>2</c:v>
                </c:pt>
                <c:pt idx="91">
                  <c:v>3</c:v>
                </c:pt>
                <c:pt idx="92">
                  <c:v>4</c:v>
                </c:pt>
                <c:pt idx="93">
                  <c:v>3</c:v>
                </c:pt>
                <c:pt idx="94">
                  <c:v>4</c:v>
                </c:pt>
                <c:pt idx="95">
                  <c:v>3</c:v>
                </c:pt>
                <c:pt idx="96">
                  <c:v>4</c:v>
                </c:pt>
                <c:pt idx="97">
                  <c:v>4</c:v>
                </c:pt>
                <c:pt idx="98">
                  <c:v>4</c:v>
                </c:pt>
                <c:pt idx="99">
                  <c:v>3</c:v>
                </c:pt>
                <c:pt idx="100">
                  <c:v>3</c:v>
                </c:pt>
                <c:pt idx="101">
                  <c:v>3</c:v>
                </c:pt>
                <c:pt idx="102">
                  <c:v>3</c:v>
                </c:pt>
                <c:pt idx="103">
                  <c:v>4</c:v>
                </c:pt>
                <c:pt idx="104">
                  <c:v>3</c:v>
                </c:pt>
                <c:pt idx="105">
                  <c:v>3</c:v>
                </c:pt>
                <c:pt idx="106">
                  <c:v>3</c:v>
                </c:pt>
                <c:pt idx="107">
                  <c:v>1</c:v>
                </c:pt>
                <c:pt idx="108">
                  <c:v>3</c:v>
                </c:pt>
                <c:pt idx="109">
                  <c:v>3</c:v>
                </c:pt>
                <c:pt idx="110">
                  <c:v>4</c:v>
                </c:pt>
                <c:pt idx="111">
                  <c:v>3</c:v>
                </c:pt>
                <c:pt idx="112">
                  <c:v>4</c:v>
                </c:pt>
                <c:pt idx="113">
                  <c:v>4</c:v>
                </c:pt>
                <c:pt idx="114">
                  <c:v>3</c:v>
                </c:pt>
                <c:pt idx="115">
                  <c:v>3</c:v>
                </c:pt>
                <c:pt idx="116">
                  <c:v>3</c:v>
                </c:pt>
                <c:pt idx="117">
                  <c:v>4</c:v>
                </c:pt>
                <c:pt idx="118">
                  <c:v>2</c:v>
                </c:pt>
                <c:pt idx="119">
                  <c:v>4</c:v>
                </c:pt>
                <c:pt idx="120">
                  <c:v>1</c:v>
                </c:pt>
                <c:pt idx="121">
                  <c:v>3</c:v>
                </c:pt>
                <c:pt idx="122">
                  <c:v>4</c:v>
                </c:pt>
                <c:pt idx="123">
                  <c:v>4</c:v>
                </c:pt>
                <c:pt idx="124">
                  <c:v>3</c:v>
                </c:pt>
                <c:pt idx="125">
                  <c:v>3</c:v>
                </c:pt>
                <c:pt idx="126">
                  <c:v>4</c:v>
                </c:pt>
                <c:pt idx="127">
                  <c:v>3</c:v>
                </c:pt>
                <c:pt idx="128">
                  <c:v>4</c:v>
                </c:pt>
                <c:pt idx="129">
                  <c:v>4</c:v>
                </c:pt>
                <c:pt idx="130">
                  <c:v>2</c:v>
                </c:pt>
                <c:pt idx="131">
                  <c:v>4</c:v>
                </c:pt>
                <c:pt idx="132">
                  <c:v>3</c:v>
                </c:pt>
                <c:pt idx="133">
                  <c:v>4</c:v>
                </c:pt>
                <c:pt idx="134">
                  <c:v>3</c:v>
                </c:pt>
                <c:pt idx="135">
                  <c:v>4</c:v>
                </c:pt>
                <c:pt idx="136">
                  <c:v>4</c:v>
                </c:pt>
                <c:pt idx="137">
                  <c:v>4</c:v>
                </c:pt>
                <c:pt idx="138">
                  <c:v>3</c:v>
                </c:pt>
                <c:pt idx="139">
                  <c:v>4</c:v>
                </c:pt>
                <c:pt idx="140">
                  <c:v>2</c:v>
                </c:pt>
                <c:pt idx="141">
                  <c:v>4</c:v>
                </c:pt>
                <c:pt idx="142">
                  <c:v>4</c:v>
                </c:pt>
                <c:pt idx="143">
                  <c:v>4</c:v>
                </c:pt>
                <c:pt idx="144">
                  <c:v>3</c:v>
                </c:pt>
                <c:pt idx="145">
                  <c:v>4</c:v>
                </c:pt>
                <c:pt idx="146">
                  <c:v>3</c:v>
                </c:pt>
                <c:pt idx="147">
                  <c:v>3</c:v>
                </c:pt>
                <c:pt idx="148">
                  <c:v>3</c:v>
                </c:pt>
                <c:pt idx="149">
                  <c:v>4</c:v>
                </c:pt>
                <c:pt idx="150">
                  <c:v>2</c:v>
                </c:pt>
                <c:pt idx="151">
                  <c:v>4</c:v>
                </c:pt>
                <c:pt idx="152">
                  <c:v>3</c:v>
                </c:pt>
                <c:pt idx="153">
                  <c:v>4</c:v>
                </c:pt>
                <c:pt idx="154">
                  <c:v>4</c:v>
                </c:pt>
                <c:pt idx="155">
                  <c:v>3</c:v>
                </c:pt>
                <c:pt idx="156">
                  <c:v>3</c:v>
                </c:pt>
                <c:pt idx="157">
                  <c:v>4</c:v>
                </c:pt>
                <c:pt idx="158">
                  <c:v>4</c:v>
                </c:pt>
                <c:pt idx="159">
                  <c:v>4</c:v>
                </c:pt>
                <c:pt idx="160">
                  <c:v>3</c:v>
                </c:pt>
                <c:pt idx="161">
                  <c:v>3</c:v>
                </c:pt>
                <c:pt idx="162">
                  <c:v>4</c:v>
                </c:pt>
                <c:pt idx="163">
                  <c:v>4</c:v>
                </c:pt>
                <c:pt idx="164">
                  <c:v>4</c:v>
                </c:pt>
                <c:pt idx="165">
                  <c:v>3</c:v>
                </c:pt>
                <c:pt idx="166">
                  <c:v>3</c:v>
                </c:pt>
                <c:pt idx="167">
                  <c:v>4</c:v>
                </c:pt>
                <c:pt idx="168">
                  <c:v>4</c:v>
                </c:pt>
                <c:pt idx="169">
                  <c:v>4</c:v>
                </c:pt>
                <c:pt idx="170">
                  <c:v>4</c:v>
                </c:pt>
                <c:pt idx="171">
                  <c:v>3</c:v>
                </c:pt>
                <c:pt idx="172">
                  <c:v>4</c:v>
                </c:pt>
                <c:pt idx="173">
                  <c:v>2</c:v>
                </c:pt>
                <c:pt idx="174">
                  <c:v>2</c:v>
                </c:pt>
                <c:pt idx="175">
                  <c:v>4</c:v>
                </c:pt>
                <c:pt idx="176">
                  <c:v>3</c:v>
                </c:pt>
                <c:pt idx="177">
                  <c:v>2</c:v>
                </c:pt>
                <c:pt idx="178">
                  <c:v>4</c:v>
                </c:pt>
                <c:pt idx="179">
                  <c:v>4</c:v>
                </c:pt>
                <c:pt idx="180">
                  <c:v>2</c:v>
                </c:pt>
                <c:pt idx="181">
                  <c:v>3</c:v>
                </c:pt>
                <c:pt idx="182">
                  <c:v>3</c:v>
                </c:pt>
                <c:pt idx="183">
                  <c:v>4</c:v>
                </c:pt>
                <c:pt idx="184">
                  <c:v>4</c:v>
                </c:pt>
                <c:pt idx="185">
                  <c:v>4</c:v>
                </c:pt>
                <c:pt idx="186">
                  <c:v>4</c:v>
                </c:pt>
                <c:pt idx="187">
                  <c:v>3</c:v>
                </c:pt>
                <c:pt idx="188">
                  <c:v>3</c:v>
                </c:pt>
                <c:pt idx="189">
                  <c:v>1</c:v>
                </c:pt>
                <c:pt idx="190">
                  <c:v>4</c:v>
                </c:pt>
                <c:pt idx="191">
                  <c:v>2</c:v>
                </c:pt>
                <c:pt idx="192">
                  <c:v>2</c:v>
                </c:pt>
                <c:pt idx="193">
                  <c:v>3</c:v>
                </c:pt>
                <c:pt idx="194">
                  <c:v>4</c:v>
                </c:pt>
                <c:pt idx="195">
                  <c:v>3</c:v>
                </c:pt>
                <c:pt idx="196">
                  <c:v>4</c:v>
                </c:pt>
                <c:pt idx="197">
                  <c:v>4</c:v>
                </c:pt>
                <c:pt idx="198">
                  <c:v>3</c:v>
                </c:pt>
                <c:pt idx="199">
                  <c:v>3</c:v>
                </c:pt>
                <c:pt idx="200">
                  <c:v>3</c:v>
                </c:pt>
                <c:pt idx="201">
                  <c:v>2</c:v>
                </c:pt>
                <c:pt idx="202">
                  <c:v>4</c:v>
                </c:pt>
                <c:pt idx="203">
                  <c:v>4</c:v>
                </c:pt>
                <c:pt idx="204">
                  <c:v>4</c:v>
                </c:pt>
                <c:pt idx="205">
                  <c:v>3</c:v>
                </c:pt>
                <c:pt idx="206">
                  <c:v>4</c:v>
                </c:pt>
                <c:pt idx="207">
                  <c:v>4</c:v>
                </c:pt>
                <c:pt idx="208">
                  <c:v>2</c:v>
                </c:pt>
                <c:pt idx="209">
                  <c:v>1</c:v>
                </c:pt>
                <c:pt idx="210">
                  <c:v>3</c:v>
                </c:pt>
                <c:pt idx="211">
                  <c:v>2</c:v>
                </c:pt>
                <c:pt idx="212">
                  <c:v>4</c:v>
                </c:pt>
                <c:pt idx="213">
                  <c:v>3</c:v>
                </c:pt>
                <c:pt idx="214">
                  <c:v>4</c:v>
                </c:pt>
                <c:pt idx="215">
                  <c:v>4</c:v>
                </c:pt>
                <c:pt idx="216">
                  <c:v>3</c:v>
                </c:pt>
                <c:pt idx="217">
                  <c:v>4</c:v>
                </c:pt>
                <c:pt idx="218">
                  <c:v>4</c:v>
                </c:pt>
                <c:pt idx="219">
                  <c:v>3</c:v>
                </c:pt>
                <c:pt idx="220">
                  <c:v>4</c:v>
                </c:pt>
                <c:pt idx="221">
                  <c:v>2</c:v>
                </c:pt>
                <c:pt idx="222">
                  <c:v>4</c:v>
                </c:pt>
                <c:pt idx="223">
                  <c:v>4</c:v>
                </c:pt>
                <c:pt idx="224">
                  <c:v>1</c:v>
                </c:pt>
                <c:pt idx="225">
                  <c:v>4</c:v>
                </c:pt>
                <c:pt idx="226">
                  <c:v>3</c:v>
                </c:pt>
                <c:pt idx="227">
                  <c:v>3</c:v>
                </c:pt>
                <c:pt idx="228">
                  <c:v>3</c:v>
                </c:pt>
                <c:pt idx="229">
                  <c:v>1</c:v>
                </c:pt>
                <c:pt idx="230">
                  <c:v>4</c:v>
                </c:pt>
                <c:pt idx="231">
                  <c:v>4</c:v>
                </c:pt>
                <c:pt idx="232">
                  <c:v>4</c:v>
                </c:pt>
                <c:pt idx="233">
                  <c:v>2</c:v>
                </c:pt>
                <c:pt idx="234">
                  <c:v>4</c:v>
                </c:pt>
                <c:pt idx="235">
                  <c:v>2</c:v>
                </c:pt>
                <c:pt idx="236">
                  <c:v>3</c:v>
                </c:pt>
                <c:pt idx="237">
                  <c:v>4</c:v>
                </c:pt>
                <c:pt idx="238">
                  <c:v>4</c:v>
                </c:pt>
                <c:pt idx="239">
                  <c:v>3</c:v>
                </c:pt>
                <c:pt idx="240">
                  <c:v>2</c:v>
                </c:pt>
                <c:pt idx="241">
                  <c:v>4</c:v>
                </c:pt>
                <c:pt idx="242">
                  <c:v>4</c:v>
                </c:pt>
                <c:pt idx="243">
                  <c:v>1</c:v>
                </c:pt>
                <c:pt idx="244">
                  <c:v>3</c:v>
                </c:pt>
                <c:pt idx="245">
                  <c:v>4</c:v>
                </c:pt>
                <c:pt idx="246">
                  <c:v>4</c:v>
                </c:pt>
                <c:pt idx="247">
                  <c:v>2</c:v>
                </c:pt>
                <c:pt idx="248">
                  <c:v>2</c:v>
                </c:pt>
                <c:pt idx="249">
                  <c:v>4</c:v>
                </c:pt>
                <c:pt idx="250">
                  <c:v>4</c:v>
                </c:pt>
                <c:pt idx="251">
                  <c:v>2</c:v>
                </c:pt>
                <c:pt idx="252">
                  <c:v>4</c:v>
                </c:pt>
                <c:pt idx="253">
                  <c:v>4</c:v>
                </c:pt>
                <c:pt idx="254">
                  <c:v>4</c:v>
                </c:pt>
                <c:pt idx="255">
                  <c:v>4</c:v>
                </c:pt>
                <c:pt idx="256">
                  <c:v>4</c:v>
                </c:pt>
                <c:pt idx="257">
                  <c:v>3</c:v>
                </c:pt>
                <c:pt idx="258">
                  <c:v>3</c:v>
                </c:pt>
                <c:pt idx="259">
                  <c:v>4</c:v>
                </c:pt>
                <c:pt idx="260">
                  <c:v>4</c:v>
                </c:pt>
                <c:pt idx="261">
                  <c:v>3</c:v>
                </c:pt>
                <c:pt idx="262">
                  <c:v>1</c:v>
                </c:pt>
                <c:pt idx="263">
                  <c:v>4</c:v>
                </c:pt>
                <c:pt idx="264">
                  <c:v>4</c:v>
                </c:pt>
                <c:pt idx="265">
                  <c:v>3</c:v>
                </c:pt>
                <c:pt idx="266">
                  <c:v>4</c:v>
                </c:pt>
                <c:pt idx="267">
                  <c:v>2</c:v>
                </c:pt>
                <c:pt idx="268">
                  <c:v>3</c:v>
                </c:pt>
                <c:pt idx="269">
                  <c:v>3</c:v>
                </c:pt>
                <c:pt idx="270">
                  <c:v>3</c:v>
                </c:pt>
                <c:pt idx="271">
                  <c:v>4</c:v>
                </c:pt>
                <c:pt idx="272">
                  <c:v>3</c:v>
                </c:pt>
                <c:pt idx="273">
                  <c:v>4</c:v>
                </c:pt>
                <c:pt idx="274">
                  <c:v>4</c:v>
                </c:pt>
                <c:pt idx="275">
                  <c:v>2</c:v>
                </c:pt>
                <c:pt idx="276">
                  <c:v>4</c:v>
                </c:pt>
                <c:pt idx="277">
                  <c:v>4</c:v>
                </c:pt>
                <c:pt idx="278">
                  <c:v>4</c:v>
                </c:pt>
                <c:pt idx="279">
                  <c:v>2</c:v>
                </c:pt>
                <c:pt idx="280">
                  <c:v>4</c:v>
                </c:pt>
                <c:pt idx="281">
                  <c:v>4</c:v>
                </c:pt>
                <c:pt idx="282">
                  <c:v>3</c:v>
                </c:pt>
                <c:pt idx="283">
                  <c:v>4</c:v>
                </c:pt>
                <c:pt idx="284">
                  <c:v>2</c:v>
                </c:pt>
                <c:pt idx="285">
                  <c:v>4</c:v>
                </c:pt>
                <c:pt idx="286">
                  <c:v>4</c:v>
                </c:pt>
                <c:pt idx="287">
                  <c:v>4</c:v>
                </c:pt>
                <c:pt idx="288">
                  <c:v>4</c:v>
                </c:pt>
                <c:pt idx="289">
                  <c:v>3</c:v>
                </c:pt>
                <c:pt idx="290">
                  <c:v>4</c:v>
                </c:pt>
                <c:pt idx="291">
                  <c:v>4</c:v>
                </c:pt>
                <c:pt idx="292">
                  <c:v>4</c:v>
                </c:pt>
                <c:pt idx="293">
                  <c:v>4</c:v>
                </c:pt>
                <c:pt idx="294">
                  <c:v>3</c:v>
                </c:pt>
                <c:pt idx="295">
                  <c:v>4</c:v>
                </c:pt>
                <c:pt idx="296">
                  <c:v>3</c:v>
                </c:pt>
                <c:pt idx="297">
                  <c:v>4</c:v>
                </c:pt>
                <c:pt idx="298">
                  <c:v>4</c:v>
                </c:pt>
                <c:pt idx="299">
                  <c:v>3</c:v>
                </c:pt>
                <c:pt idx="300">
                  <c:v>3</c:v>
                </c:pt>
                <c:pt idx="301">
                  <c:v>2</c:v>
                </c:pt>
                <c:pt idx="302">
                  <c:v>4</c:v>
                </c:pt>
                <c:pt idx="303">
                  <c:v>4</c:v>
                </c:pt>
                <c:pt idx="304">
                  <c:v>1</c:v>
                </c:pt>
                <c:pt idx="305">
                  <c:v>4</c:v>
                </c:pt>
                <c:pt idx="306">
                  <c:v>3</c:v>
                </c:pt>
                <c:pt idx="307">
                  <c:v>4</c:v>
                </c:pt>
                <c:pt idx="308">
                  <c:v>4</c:v>
                </c:pt>
                <c:pt idx="309">
                  <c:v>3</c:v>
                </c:pt>
                <c:pt idx="310">
                  <c:v>3</c:v>
                </c:pt>
                <c:pt idx="311">
                  <c:v>3</c:v>
                </c:pt>
                <c:pt idx="312">
                  <c:v>4</c:v>
                </c:pt>
                <c:pt idx="313">
                  <c:v>3</c:v>
                </c:pt>
                <c:pt idx="314">
                  <c:v>3</c:v>
                </c:pt>
                <c:pt idx="315">
                  <c:v>4</c:v>
                </c:pt>
                <c:pt idx="316">
                  <c:v>3</c:v>
                </c:pt>
                <c:pt idx="317">
                  <c:v>3</c:v>
                </c:pt>
                <c:pt idx="318">
                  <c:v>3</c:v>
                </c:pt>
                <c:pt idx="319">
                  <c:v>2</c:v>
                </c:pt>
                <c:pt idx="320">
                  <c:v>4</c:v>
                </c:pt>
                <c:pt idx="321">
                  <c:v>1</c:v>
                </c:pt>
                <c:pt idx="322">
                  <c:v>4</c:v>
                </c:pt>
                <c:pt idx="323">
                  <c:v>3</c:v>
                </c:pt>
                <c:pt idx="324">
                  <c:v>3</c:v>
                </c:pt>
                <c:pt idx="325">
                  <c:v>4</c:v>
                </c:pt>
                <c:pt idx="326">
                  <c:v>2</c:v>
                </c:pt>
                <c:pt idx="327">
                  <c:v>1</c:v>
                </c:pt>
                <c:pt idx="328">
                  <c:v>2</c:v>
                </c:pt>
                <c:pt idx="329">
                  <c:v>4</c:v>
                </c:pt>
                <c:pt idx="330">
                  <c:v>4</c:v>
                </c:pt>
                <c:pt idx="331">
                  <c:v>3</c:v>
                </c:pt>
                <c:pt idx="332">
                  <c:v>4</c:v>
                </c:pt>
                <c:pt idx="333">
                  <c:v>2</c:v>
                </c:pt>
                <c:pt idx="334">
                  <c:v>2</c:v>
                </c:pt>
                <c:pt idx="335">
                  <c:v>3</c:v>
                </c:pt>
                <c:pt idx="336">
                  <c:v>4</c:v>
                </c:pt>
                <c:pt idx="337">
                  <c:v>1</c:v>
                </c:pt>
                <c:pt idx="338">
                  <c:v>4</c:v>
                </c:pt>
                <c:pt idx="339">
                  <c:v>2</c:v>
                </c:pt>
                <c:pt idx="340">
                  <c:v>2</c:v>
                </c:pt>
                <c:pt idx="341">
                  <c:v>4</c:v>
                </c:pt>
                <c:pt idx="342">
                  <c:v>3</c:v>
                </c:pt>
                <c:pt idx="343">
                  <c:v>3</c:v>
                </c:pt>
                <c:pt idx="344">
                  <c:v>3</c:v>
                </c:pt>
                <c:pt idx="345">
                  <c:v>3</c:v>
                </c:pt>
                <c:pt idx="346">
                  <c:v>2</c:v>
                </c:pt>
                <c:pt idx="347">
                  <c:v>2</c:v>
                </c:pt>
                <c:pt idx="348">
                  <c:v>3</c:v>
                </c:pt>
                <c:pt idx="349">
                  <c:v>4</c:v>
                </c:pt>
                <c:pt idx="350">
                  <c:v>4</c:v>
                </c:pt>
                <c:pt idx="351">
                  <c:v>3</c:v>
                </c:pt>
                <c:pt idx="352">
                  <c:v>3</c:v>
                </c:pt>
                <c:pt idx="353">
                  <c:v>1</c:v>
                </c:pt>
                <c:pt idx="354">
                  <c:v>3</c:v>
                </c:pt>
                <c:pt idx="355">
                  <c:v>4</c:v>
                </c:pt>
                <c:pt idx="356">
                  <c:v>3</c:v>
                </c:pt>
                <c:pt idx="357">
                  <c:v>1</c:v>
                </c:pt>
                <c:pt idx="358">
                  <c:v>4</c:v>
                </c:pt>
                <c:pt idx="359">
                  <c:v>3</c:v>
                </c:pt>
                <c:pt idx="360">
                  <c:v>3</c:v>
                </c:pt>
                <c:pt idx="361">
                  <c:v>3</c:v>
                </c:pt>
                <c:pt idx="362">
                  <c:v>4</c:v>
                </c:pt>
                <c:pt idx="363">
                  <c:v>2</c:v>
                </c:pt>
                <c:pt idx="364">
                  <c:v>3</c:v>
                </c:pt>
                <c:pt idx="365">
                  <c:v>3</c:v>
                </c:pt>
                <c:pt idx="366">
                  <c:v>4</c:v>
                </c:pt>
                <c:pt idx="367">
                  <c:v>4</c:v>
                </c:pt>
                <c:pt idx="368">
                  <c:v>3</c:v>
                </c:pt>
                <c:pt idx="369">
                  <c:v>4</c:v>
                </c:pt>
                <c:pt idx="370">
                  <c:v>2</c:v>
                </c:pt>
                <c:pt idx="371">
                  <c:v>3</c:v>
                </c:pt>
                <c:pt idx="372">
                  <c:v>1</c:v>
                </c:pt>
                <c:pt idx="373">
                  <c:v>2</c:v>
                </c:pt>
                <c:pt idx="374">
                  <c:v>3</c:v>
                </c:pt>
                <c:pt idx="375">
                  <c:v>3</c:v>
                </c:pt>
                <c:pt idx="376">
                  <c:v>3</c:v>
                </c:pt>
                <c:pt idx="377">
                  <c:v>2</c:v>
                </c:pt>
                <c:pt idx="378">
                  <c:v>4</c:v>
                </c:pt>
                <c:pt idx="379">
                  <c:v>3</c:v>
                </c:pt>
                <c:pt idx="380">
                  <c:v>1</c:v>
                </c:pt>
                <c:pt idx="381">
                  <c:v>4</c:v>
                </c:pt>
                <c:pt idx="382">
                  <c:v>3</c:v>
                </c:pt>
                <c:pt idx="383">
                  <c:v>3</c:v>
                </c:pt>
                <c:pt idx="384">
                  <c:v>2</c:v>
                </c:pt>
                <c:pt idx="385">
                  <c:v>4</c:v>
                </c:pt>
                <c:pt idx="386">
                  <c:v>4</c:v>
                </c:pt>
                <c:pt idx="387">
                  <c:v>2</c:v>
                </c:pt>
                <c:pt idx="388">
                  <c:v>3</c:v>
                </c:pt>
                <c:pt idx="389">
                  <c:v>3</c:v>
                </c:pt>
                <c:pt idx="390">
                  <c:v>4</c:v>
                </c:pt>
                <c:pt idx="391">
                  <c:v>3</c:v>
                </c:pt>
                <c:pt idx="392">
                  <c:v>1</c:v>
                </c:pt>
                <c:pt idx="393">
                  <c:v>3</c:v>
                </c:pt>
                <c:pt idx="394">
                  <c:v>4</c:v>
                </c:pt>
                <c:pt idx="395">
                  <c:v>3</c:v>
                </c:pt>
                <c:pt idx="396">
                  <c:v>3</c:v>
                </c:pt>
                <c:pt idx="397">
                  <c:v>1</c:v>
                </c:pt>
                <c:pt idx="398">
                  <c:v>4</c:v>
                </c:pt>
                <c:pt idx="399">
                  <c:v>4</c:v>
                </c:pt>
                <c:pt idx="400">
                  <c:v>4</c:v>
                </c:pt>
                <c:pt idx="401">
                  <c:v>4</c:v>
                </c:pt>
                <c:pt idx="402">
                  <c:v>3</c:v>
                </c:pt>
                <c:pt idx="403">
                  <c:v>2</c:v>
                </c:pt>
                <c:pt idx="404">
                  <c:v>4</c:v>
                </c:pt>
                <c:pt idx="405">
                  <c:v>4</c:v>
                </c:pt>
                <c:pt idx="406">
                  <c:v>4</c:v>
                </c:pt>
                <c:pt idx="407">
                  <c:v>4</c:v>
                </c:pt>
                <c:pt idx="408">
                  <c:v>3</c:v>
                </c:pt>
                <c:pt idx="409">
                  <c:v>3</c:v>
                </c:pt>
                <c:pt idx="410">
                  <c:v>3</c:v>
                </c:pt>
                <c:pt idx="411">
                  <c:v>2</c:v>
                </c:pt>
                <c:pt idx="412">
                  <c:v>4</c:v>
                </c:pt>
                <c:pt idx="413">
                  <c:v>1</c:v>
                </c:pt>
                <c:pt idx="414">
                  <c:v>2</c:v>
                </c:pt>
                <c:pt idx="415">
                  <c:v>2</c:v>
                </c:pt>
                <c:pt idx="416">
                  <c:v>4</c:v>
                </c:pt>
                <c:pt idx="417">
                  <c:v>3</c:v>
                </c:pt>
                <c:pt idx="418">
                  <c:v>4</c:v>
                </c:pt>
                <c:pt idx="419">
                  <c:v>3</c:v>
                </c:pt>
                <c:pt idx="420">
                  <c:v>3</c:v>
                </c:pt>
                <c:pt idx="421">
                  <c:v>2</c:v>
                </c:pt>
                <c:pt idx="422">
                  <c:v>3</c:v>
                </c:pt>
                <c:pt idx="423">
                  <c:v>4</c:v>
                </c:pt>
                <c:pt idx="424">
                  <c:v>3</c:v>
                </c:pt>
                <c:pt idx="425">
                  <c:v>4</c:v>
                </c:pt>
                <c:pt idx="426">
                  <c:v>4</c:v>
                </c:pt>
                <c:pt idx="427">
                  <c:v>3</c:v>
                </c:pt>
                <c:pt idx="428">
                  <c:v>4</c:v>
                </c:pt>
                <c:pt idx="429">
                  <c:v>4</c:v>
                </c:pt>
                <c:pt idx="430">
                  <c:v>4</c:v>
                </c:pt>
                <c:pt idx="431">
                  <c:v>3</c:v>
                </c:pt>
                <c:pt idx="432">
                  <c:v>3</c:v>
                </c:pt>
                <c:pt idx="433">
                  <c:v>1</c:v>
                </c:pt>
                <c:pt idx="434">
                  <c:v>4</c:v>
                </c:pt>
                <c:pt idx="435">
                  <c:v>2</c:v>
                </c:pt>
                <c:pt idx="436">
                  <c:v>3</c:v>
                </c:pt>
                <c:pt idx="437">
                  <c:v>4</c:v>
                </c:pt>
                <c:pt idx="438">
                  <c:v>2</c:v>
                </c:pt>
                <c:pt idx="439">
                  <c:v>2</c:v>
                </c:pt>
                <c:pt idx="440">
                  <c:v>4</c:v>
                </c:pt>
                <c:pt idx="441">
                  <c:v>4</c:v>
                </c:pt>
                <c:pt idx="442">
                  <c:v>4</c:v>
                </c:pt>
                <c:pt idx="443">
                  <c:v>2</c:v>
                </c:pt>
                <c:pt idx="444">
                  <c:v>3</c:v>
                </c:pt>
                <c:pt idx="445">
                  <c:v>3</c:v>
                </c:pt>
                <c:pt idx="446">
                  <c:v>4</c:v>
                </c:pt>
                <c:pt idx="447">
                  <c:v>4</c:v>
                </c:pt>
                <c:pt idx="448">
                  <c:v>3</c:v>
                </c:pt>
                <c:pt idx="449">
                  <c:v>2</c:v>
                </c:pt>
                <c:pt idx="450">
                  <c:v>4</c:v>
                </c:pt>
                <c:pt idx="451">
                  <c:v>3</c:v>
                </c:pt>
                <c:pt idx="452">
                  <c:v>3</c:v>
                </c:pt>
                <c:pt idx="453">
                  <c:v>4</c:v>
                </c:pt>
                <c:pt idx="454">
                  <c:v>4</c:v>
                </c:pt>
                <c:pt idx="455">
                  <c:v>4</c:v>
                </c:pt>
                <c:pt idx="456">
                  <c:v>2</c:v>
                </c:pt>
                <c:pt idx="457">
                  <c:v>4</c:v>
                </c:pt>
                <c:pt idx="458">
                  <c:v>3</c:v>
                </c:pt>
                <c:pt idx="459">
                  <c:v>2</c:v>
                </c:pt>
                <c:pt idx="460">
                  <c:v>4</c:v>
                </c:pt>
                <c:pt idx="461">
                  <c:v>2</c:v>
                </c:pt>
                <c:pt idx="462">
                  <c:v>2</c:v>
                </c:pt>
                <c:pt idx="463">
                  <c:v>4</c:v>
                </c:pt>
                <c:pt idx="464">
                  <c:v>4</c:v>
                </c:pt>
                <c:pt idx="465">
                  <c:v>3</c:v>
                </c:pt>
                <c:pt idx="466">
                  <c:v>4</c:v>
                </c:pt>
                <c:pt idx="467">
                  <c:v>4</c:v>
                </c:pt>
                <c:pt idx="468">
                  <c:v>4</c:v>
                </c:pt>
                <c:pt idx="469">
                  <c:v>3</c:v>
                </c:pt>
                <c:pt idx="470">
                  <c:v>3</c:v>
                </c:pt>
                <c:pt idx="471">
                  <c:v>3</c:v>
                </c:pt>
                <c:pt idx="472">
                  <c:v>3</c:v>
                </c:pt>
                <c:pt idx="473">
                  <c:v>3</c:v>
                </c:pt>
                <c:pt idx="474">
                  <c:v>4</c:v>
                </c:pt>
                <c:pt idx="475">
                  <c:v>4</c:v>
                </c:pt>
                <c:pt idx="476">
                  <c:v>4</c:v>
                </c:pt>
                <c:pt idx="477">
                  <c:v>3</c:v>
                </c:pt>
                <c:pt idx="478">
                  <c:v>3</c:v>
                </c:pt>
                <c:pt idx="479">
                  <c:v>4</c:v>
                </c:pt>
                <c:pt idx="480">
                  <c:v>4</c:v>
                </c:pt>
                <c:pt idx="481">
                  <c:v>4</c:v>
                </c:pt>
                <c:pt idx="482">
                  <c:v>1</c:v>
                </c:pt>
                <c:pt idx="483">
                  <c:v>2</c:v>
                </c:pt>
                <c:pt idx="484">
                  <c:v>4</c:v>
                </c:pt>
                <c:pt idx="485">
                  <c:v>1</c:v>
                </c:pt>
                <c:pt idx="486">
                  <c:v>1</c:v>
                </c:pt>
                <c:pt idx="487">
                  <c:v>4</c:v>
                </c:pt>
                <c:pt idx="488">
                  <c:v>4</c:v>
                </c:pt>
                <c:pt idx="489">
                  <c:v>1</c:v>
                </c:pt>
                <c:pt idx="490">
                  <c:v>1</c:v>
                </c:pt>
                <c:pt idx="491">
                  <c:v>3</c:v>
                </c:pt>
                <c:pt idx="492">
                  <c:v>2</c:v>
                </c:pt>
                <c:pt idx="493">
                  <c:v>4</c:v>
                </c:pt>
                <c:pt idx="494">
                  <c:v>3</c:v>
                </c:pt>
                <c:pt idx="495">
                  <c:v>1</c:v>
                </c:pt>
                <c:pt idx="496">
                  <c:v>1</c:v>
                </c:pt>
                <c:pt idx="497">
                  <c:v>1</c:v>
                </c:pt>
                <c:pt idx="498">
                  <c:v>3</c:v>
                </c:pt>
                <c:pt idx="499">
                  <c:v>4</c:v>
                </c:pt>
                <c:pt idx="500">
                  <c:v>3</c:v>
                </c:pt>
                <c:pt idx="501">
                  <c:v>1</c:v>
                </c:pt>
                <c:pt idx="502">
                  <c:v>3</c:v>
                </c:pt>
                <c:pt idx="503">
                  <c:v>2</c:v>
                </c:pt>
                <c:pt idx="504">
                  <c:v>3</c:v>
                </c:pt>
                <c:pt idx="505">
                  <c:v>1</c:v>
                </c:pt>
                <c:pt idx="506">
                  <c:v>2</c:v>
                </c:pt>
                <c:pt idx="507">
                  <c:v>3</c:v>
                </c:pt>
                <c:pt idx="508">
                  <c:v>3</c:v>
                </c:pt>
                <c:pt idx="509">
                  <c:v>3</c:v>
                </c:pt>
                <c:pt idx="510">
                  <c:v>2</c:v>
                </c:pt>
                <c:pt idx="511">
                  <c:v>3</c:v>
                </c:pt>
                <c:pt idx="512">
                  <c:v>2</c:v>
                </c:pt>
                <c:pt idx="513">
                  <c:v>1</c:v>
                </c:pt>
                <c:pt idx="514">
                  <c:v>2</c:v>
                </c:pt>
                <c:pt idx="515">
                  <c:v>3</c:v>
                </c:pt>
                <c:pt idx="516">
                  <c:v>4</c:v>
                </c:pt>
                <c:pt idx="517">
                  <c:v>2</c:v>
                </c:pt>
                <c:pt idx="518">
                  <c:v>1</c:v>
                </c:pt>
                <c:pt idx="519">
                  <c:v>4</c:v>
                </c:pt>
                <c:pt idx="520">
                  <c:v>1</c:v>
                </c:pt>
                <c:pt idx="521">
                  <c:v>3</c:v>
                </c:pt>
                <c:pt idx="522">
                  <c:v>4</c:v>
                </c:pt>
                <c:pt idx="523">
                  <c:v>4</c:v>
                </c:pt>
                <c:pt idx="524">
                  <c:v>2</c:v>
                </c:pt>
                <c:pt idx="525">
                  <c:v>3</c:v>
                </c:pt>
                <c:pt idx="526">
                  <c:v>2</c:v>
                </c:pt>
                <c:pt idx="527">
                  <c:v>4</c:v>
                </c:pt>
                <c:pt idx="528">
                  <c:v>4</c:v>
                </c:pt>
                <c:pt idx="529">
                  <c:v>1</c:v>
                </c:pt>
                <c:pt idx="530">
                  <c:v>4</c:v>
                </c:pt>
                <c:pt idx="531">
                  <c:v>3</c:v>
                </c:pt>
                <c:pt idx="532">
                  <c:v>1</c:v>
                </c:pt>
                <c:pt idx="533">
                  <c:v>2</c:v>
                </c:pt>
                <c:pt idx="534">
                  <c:v>4</c:v>
                </c:pt>
                <c:pt idx="535">
                  <c:v>1</c:v>
                </c:pt>
                <c:pt idx="536">
                  <c:v>2</c:v>
                </c:pt>
                <c:pt idx="537">
                  <c:v>3</c:v>
                </c:pt>
                <c:pt idx="538">
                  <c:v>3</c:v>
                </c:pt>
                <c:pt idx="539">
                  <c:v>1</c:v>
                </c:pt>
                <c:pt idx="540">
                  <c:v>4</c:v>
                </c:pt>
                <c:pt idx="541">
                  <c:v>3</c:v>
                </c:pt>
                <c:pt idx="542">
                  <c:v>3</c:v>
                </c:pt>
                <c:pt idx="543">
                  <c:v>4</c:v>
                </c:pt>
                <c:pt idx="544">
                  <c:v>4</c:v>
                </c:pt>
                <c:pt idx="545">
                  <c:v>3</c:v>
                </c:pt>
                <c:pt idx="546">
                  <c:v>2</c:v>
                </c:pt>
                <c:pt idx="547">
                  <c:v>4</c:v>
                </c:pt>
                <c:pt idx="548">
                  <c:v>1</c:v>
                </c:pt>
                <c:pt idx="549">
                  <c:v>2</c:v>
                </c:pt>
                <c:pt idx="550">
                  <c:v>2</c:v>
                </c:pt>
                <c:pt idx="551">
                  <c:v>3</c:v>
                </c:pt>
                <c:pt idx="552">
                  <c:v>1</c:v>
                </c:pt>
                <c:pt idx="553">
                  <c:v>3</c:v>
                </c:pt>
                <c:pt idx="554">
                  <c:v>1</c:v>
                </c:pt>
                <c:pt idx="555">
                  <c:v>4</c:v>
                </c:pt>
                <c:pt idx="556">
                  <c:v>3</c:v>
                </c:pt>
                <c:pt idx="557">
                  <c:v>4</c:v>
                </c:pt>
                <c:pt idx="558">
                  <c:v>3</c:v>
                </c:pt>
                <c:pt idx="559">
                  <c:v>3</c:v>
                </c:pt>
                <c:pt idx="560">
                  <c:v>2</c:v>
                </c:pt>
                <c:pt idx="561">
                  <c:v>3</c:v>
                </c:pt>
                <c:pt idx="562">
                  <c:v>3</c:v>
                </c:pt>
                <c:pt idx="563">
                  <c:v>1</c:v>
                </c:pt>
                <c:pt idx="564">
                  <c:v>4</c:v>
                </c:pt>
                <c:pt idx="565">
                  <c:v>1</c:v>
                </c:pt>
                <c:pt idx="566">
                  <c:v>2</c:v>
                </c:pt>
                <c:pt idx="567">
                  <c:v>4</c:v>
                </c:pt>
                <c:pt idx="568">
                  <c:v>2</c:v>
                </c:pt>
                <c:pt idx="569">
                  <c:v>1</c:v>
                </c:pt>
                <c:pt idx="570">
                  <c:v>1</c:v>
                </c:pt>
                <c:pt idx="571">
                  <c:v>2</c:v>
                </c:pt>
                <c:pt idx="572">
                  <c:v>4</c:v>
                </c:pt>
                <c:pt idx="573">
                  <c:v>3</c:v>
                </c:pt>
                <c:pt idx="574">
                  <c:v>3</c:v>
                </c:pt>
                <c:pt idx="575">
                  <c:v>2</c:v>
                </c:pt>
                <c:pt idx="576">
                  <c:v>3</c:v>
                </c:pt>
                <c:pt idx="577">
                  <c:v>4</c:v>
                </c:pt>
                <c:pt idx="578">
                  <c:v>4</c:v>
                </c:pt>
                <c:pt idx="579">
                  <c:v>4</c:v>
                </c:pt>
                <c:pt idx="580">
                  <c:v>1</c:v>
                </c:pt>
                <c:pt idx="581">
                  <c:v>1</c:v>
                </c:pt>
                <c:pt idx="582">
                  <c:v>3</c:v>
                </c:pt>
                <c:pt idx="583">
                  <c:v>3</c:v>
                </c:pt>
                <c:pt idx="584">
                  <c:v>3</c:v>
                </c:pt>
                <c:pt idx="585">
                  <c:v>4</c:v>
                </c:pt>
                <c:pt idx="586">
                  <c:v>1</c:v>
                </c:pt>
                <c:pt idx="587">
                  <c:v>4</c:v>
                </c:pt>
                <c:pt idx="588">
                  <c:v>3</c:v>
                </c:pt>
                <c:pt idx="589">
                  <c:v>2</c:v>
                </c:pt>
                <c:pt idx="590">
                  <c:v>2</c:v>
                </c:pt>
                <c:pt idx="591">
                  <c:v>4</c:v>
                </c:pt>
                <c:pt idx="592">
                  <c:v>1</c:v>
                </c:pt>
                <c:pt idx="593">
                  <c:v>2</c:v>
                </c:pt>
                <c:pt idx="594">
                  <c:v>3</c:v>
                </c:pt>
                <c:pt idx="595">
                  <c:v>3</c:v>
                </c:pt>
                <c:pt idx="596">
                  <c:v>2</c:v>
                </c:pt>
                <c:pt idx="597">
                  <c:v>2</c:v>
                </c:pt>
                <c:pt idx="598">
                  <c:v>4</c:v>
                </c:pt>
                <c:pt idx="599">
                  <c:v>1</c:v>
                </c:pt>
                <c:pt idx="600">
                  <c:v>1</c:v>
                </c:pt>
                <c:pt idx="601">
                  <c:v>4</c:v>
                </c:pt>
                <c:pt idx="602">
                  <c:v>2</c:v>
                </c:pt>
                <c:pt idx="603">
                  <c:v>1</c:v>
                </c:pt>
                <c:pt idx="604">
                  <c:v>3</c:v>
                </c:pt>
                <c:pt idx="605">
                  <c:v>3</c:v>
                </c:pt>
                <c:pt idx="606">
                  <c:v>2</c:v>
                </c:pt>
                <c:pt idx="607">
                  <c:v>3</c:v>
                </c:pt>
                <c:pt idx="608">
                  <c:v>3</c:v>
                </c:pt>
                <c:pt idx="609">
                  <c:v>3</c:v>
                </c:pt>
                <c:pt idx="610">
                  <c:v>4</c:v>
                </c:pt>
                <c:pt idx="611">
                  <c:v>1</c:v>
                </c:pt>
                <c:pt idx="612">
                  <c:v>2</c:v>
                </c:pt>
                <c:pt idx="613">
                  <c:v>2</c:v>
                </c:pt>
                <c:pt idx="614">
                  <c:v>3</c:v>
                </c:pt>
                <c:pt idx="615">
                  <c:v>3</c:v>
                </c:pt>
                <c:pt idx="616">
                  <c:v>1</c:v>
                </c:pt>
                <c:pt idx="617">
                  <c:v>2</c:v>
                </c:pt>
                <c:pt idx="618">
                  <c:v>1</c:v>
                </c:pt>
                <c:pt idx="619">
                  <c:v>3</c:v>
                </c:pt>
                <c:pt idx="620">
                  <c:v>3</c:v>
                </c:pt>
                <c:pt idx="621">
                  <c:v>1</c:v>
                </c:pt>
                <c:pt idx="622">
                  <c:v>4</c:v>
                </c:pt>
                <c:pt idx="623">
                  <c:v>3</c:v>
                </c:pt>
                <c:pt idx="624">
                  <c:v>4</c:v>
                </c:pt>
                <c:pt idx="625">
                  <c:v>3</c:v>
                </c:pt>
                <c:pt idx="626">
                  <c:v>4</c:v>
                </c:pt>
                <c:pt idx="627">
                  <c:v>4</c:v>
                </c:pt>
                <c:pt idx="628">
                  <c:v>1</c:v>
                </c:pt>
                <c:pt idx="629">
                  <c:v>2</c:v>
                </c:pt>
                <c:pt idx="630">
                  <c:v>3</c:v>
                </c:pt>
                <c:pt idx="631">
                  <c:v>3</c:v>
                </c:pt>
                <c:pt idx="632">
                  <c:v>1</c:v>
                </c:pt>
                <c:pt idx="633">
                  <c:v>2</c:v>
                </c:pt>
                <c:pt idx="634">
                  <c:v>4</c:v>
                </c:pt>
                <c:pt idx="635">
                  <c:v>1</c:v>
                </c:pt>
                <c:pt idx="636">
                  <c:v>1</c:v>
                </c:pt>
                <c:pt idx="637">
                  <c:v>4</c:v>
                </c:pt>
                <c:pt idx="638">
                  <c:v>3</c:v>
                </c:pt>
                <c:pt idx="639">
                  <c:v>3</c:v>
                </c:pt>
                <c:pt idx="640">
                  <c:v>1</c:v>
                </c:pt>
                <c:pt idx="641">
                  <c:v>4</c:v>
                </c:pt>
                <c:pt idx="642">
                  <c:v>1</c:v>
                </c:pt>
                <c:pt idx="643">
                  <c:v>2</c:v>
                </c:pt>
                <c:pt idx="644">
                  <c:v>2</c:v>
                </c:pt>
                <c:pt idx="645">
                  <c:v>1</c:v>
                </c:pt>
                <c:pt idx="646">
                  <c:v>4</c:v>
                </c:pt>
                <c:pt idx="647">
                  <c:v>4</c:v>
                </c:pt>
                <c:pt idx="648">
                  <c:v>4</c:v>
                </c:pt>
                <c:pt idx="649">
                  <c:v>1</c:v>
                </c:pt>
                <c:pt idx="650">
                  <c:v>3</c:v>
                </c:pt>
                <c:pt idx="651">
                  <c:v>3</c:v>
                </c:pt>
                <c:pt idx="652">
                  <c:v>2</c:v>
                </c:pt>
                <c:pt idx="653">
                  <c:v>2</c:v>
                </c:pt>
                <c:pt idx="654">
                  <c:v>2</c:v>
                </c:pt>
                <c:pt idx="655">
                  <c:v>2</c:v>
                </c:pt>
                <c:pt idx="656">
                  <c:v>4</c:v>
                </c:pt>
                <c:pt idx="657">
                  <c:v>1</c:v>
                </c:pt>
                <c:pt idx="658">
                  <c:v>4</c:v>
                </c:pt>
                <c:pt idx="659">
                  <c:v>1</c:v>
                </c:pt>
                <c:pt idx="660">
                  <c:v>1</c:v>
                </c:pt>
                <c:pt idx="661">
                  <c:v>1</c:v>
                </c:pt>
                <c:pt idx="662">
                  <c:v>4</c:v>
                </c:pt>
                <c:pt idx="663">
                  <c:v>3</c:v>
                </c:pt>
                <c:pt idx="664">
                  <c:v>2</c:v>
                </c:pt>
                <c:pt idx="665">
                  <c:v>1</c:v>
                </c:pt>
                <c:pt idx="666">
                  <c:v>4</c:v>
                </c:pt>
                <c:pt idx="667">
                  <c:v>1</c:v>
                </c:pt>
                <c:pt idx="668">
                  <c:v>2</c:v>
                </c:pt>
                <c:pt idx="669">
                  <c:v>3</c:v>
                </c:pt>
                <c:pt idx="670">
                  <c:v>4</c:v>
                </c:pt>
                <c:pt idx="671">
                  <c:v>1</c:v>
                </c:pt>
                <c:pt idx="672">
                  <c:v>1</c:v>
                </c:pt>
                <c:pt idx="673">
                  <c:v>3</c:v>
                </c:pt>
                <c:pt idx="674">
                  <c:v>3</c:v>
                </c:pt>
                <c:pt idx="675">
                  <c:v>1</c:v>
                </c:pt>
                <c:pt idx="676">
                  <c:v>4</c:v>
                </c:pt>
                <c:pt idx="677">
                  <c:v>2</c:v>
                </c:pt>
                <c:pt idx="678">
                  <c:v>3</c:v>
                </c:pt>
                <c:pt idx="679">
                  <c:v>1</c:v>
                </c:pt>
                <c:pt idx="680">
                  <c:v>1</c:v>
                </c:pt>
                <c:pt idx="681">
                  <c:v>2</c:v>
                </c:pt>
                <c:pt idx="682">
                  <c:v>3</c:v>
                </c:pt>
                <c:pt idx="683">
                  <c:v>4</c:v>
                </c:pt>
                <c:pt idx="684">
                  <c:v>1</c:v>
                </c:pt>
                <c:pt idx="685">
                  <c:v>1</c:v>
                </c:pt>
                <c:pt idx="686">
                  <c:v>3</c:v>
                </c:pt>
                <c:pt idx="687">
                  <c:v>1</c:v>
                </c:pt>
                <c:pt idx="688">
                  <c:v>2</c:v>
                </c:pt>
                <c:pt idx="689">
                  <c:v>1</c:v>
                </c:pt>
                <c:pt idx="690">
                  <c:v>2</c:v>
                </c:pt>
                <c:pt idx="691">
                  <c:v>3</c:v>
                </c:pt>
                <c:pt idx="692">
                  <c:v>4</c:v>
                </c:pt>
                <c:pt idx="693">
                  <c:v>3</c:v>
                </c:pt>
                <c:pt idx="694">
                  <c:v>2</c:v>
                </c:pt>
                <c:pt idx="695">
                  <c:v>1</c:v>
                </c:pt>
                <c:pt idx="696">
                  <c:v>2</c:v>
                </c:pt>
                <c:pt idx="697">
                  <c:v>1</c:v>
                </c:pt>
                <c:pt idx="698">
                  <c:v>1</c:v>
                </c:pt>
                <c:pt idx="699">
                  <c:v>1</c:v>
                </c:pt>
                <c:pt idx="700">
                  <c:v>4</c:v>
                </c:pt>
                <c:pt idx="701">
                  <c:v>1</c:v>
                </c:pt>
                <c:pt idx="702">
                  <c:v>3</c:v>
                </c:pt>
                <c:pt idx="703">
                  <c:v>2</c:v>
                </c:pt>
                <c:pt idx="704">
                  <c:v>3</c:v>
                </c:pt>
                <c:pt idx="705">
                  <c:v>3</c:v>
                </c:pt>
                <c:pt idx="706">
                  <c:v>1</c:v>
                </c:pt>
                <c:pt idx="707">
                  <c:v>2</c:v>
                </c:pt>
                <c:pt idx="708">
                  <c:v>3</c:v>
                </c:pt>
                <c:pt idx="709">
                  <c:v>2</c:v>
                </c:pt>
                <c:pt idx="710">
                  <c:v>3</c:v>
                </c:pt>
                <c:pt idx="711">
                  <c:v>3</c:v>
                </c:pt>
                <c:pt idx="712">
                  <c:v>1</c:v>
                </c:pt>
                <c:pt idx="713">
                  <c:v>2</c:v>
                </c:pt>
                <c:pt idx="714">
                  <c:v>3</c:v>
                </c:pt>
                <c:pt idx="715">
                  <c:v>4</c:v>
                </c:pt>
                <c:pt idx="716">
                  <c:v>1</c:v>
                </c:pt>
                <c:pt idx="717">
                  <c:v>1</c:v>
                </c:pt>
                <c:pt idx="718">
                  <c:v>3</c:v>
                </c:pt>
                <c:pt idx="719">
                  <c:v>1</c:v>
                </c:pt>
                <c:pt idx="720">
                  <c:v>3</c:v>
                </c:pt>
                <c:pt idx="721">
                  <c:v>3</c:v>
                </c:pt>
                <c:pt idx="722">
                  <c:v>2</c:v>
                </c:pt>
                <c:pt idx="723">
                  <c:v>1</c:v>
                </c:pt>
                <c:pt idx="724">
                  <c:v>1</c:v>
                </c:pt>
                <c:pt idx="725">
                  <c:v>3</c:v>
                </c:pt>
                <c:pt idx="726">
                  <c:v>2</c:v>
                </c:pt>
                <c:pt idx="727">
                  <c:v>1</c:v>
                </c:pt>
                <c:pt idx="728">
                  <c:v>2</c:v>
                </c:pt>
                <c:pt idx="729">
                  <c:v>3</c:v>
                </c:pt>
                <c:pt idx="730">
                  <c:v>1</c:v>
                </c:pt>
                <c:pt idx="731">
                  <c:v>2</c:v>
                </c:pt>
                <c:pt idx="732">
                  <c:v>1</c:v>
                </c:pt>
                <c:pt idx="733">
                  <c:v>1</c:v>
                </c:pt>
                <c:pt idx="734">
                  <c:v>1</c:v>
                </c:pt>
                <c:pt idx="735">
                  <c:v>2</c:v>
                </c:pt>
                <c:pt idx="736">
                  <c:v>4</c:v>
                </c:pt>
                <c:pt idx="737">
                  <c:v>1</c:v>
                </c:pt>
                <c:pt idx="738">
                  <c:v>3</c:v>
                </c:pt>
                <c:pt idx="739">
                  <c:v>4</c:v>
                </c:pt>
                <c:pt idx="740">
                  <c:v>4</c:v>
                </c:pt>
                <c:pt idx="741">
                  <c:v>1</c:v>
                </c:pt>
                <c:pt idx="742">
                  <c:v>1</c:v>
                </c:pt>
                <c:pt idx="743">
                  <c:v>2</c:v>
                </c:pt>
                <c:pt idx="744">
                  <c:v>1</c:v>
                </c:pt>
                <c:pt idx="745">
                  <c:v>4</c:v>
                </c:pt>
                <c:pt idx="746">
                  <c:v>3</c:v>
                </c:pt>
                <c:pt idx="747">
                  <c:v>1</c:v>
                </c:pt>
                <c:pt idx="748">
                  <c:v>3</c:v>
                </c:pt>
                <c:pt idx="749">
                  <c:v>3</c:v>
                </c:pt>
                <c:pt idx="750">
                  <c:v>2</c:v>
                </c:pt>
                <c:pt idx="751">
                  <c:v>3</c:v>
                </c:pt>
                <c:pt idx="752">
                  <c:v>1</c:v>
                </c:pt>
                <c:pt idx="753">
                  <c:v>4</c:v>
                </c:pt>
                <c:pt idx="754">
                  <c:v>1</c:v>
                </c:pt>
                <c:pt idx="755">
                  <c:v>2</c:v>
                </c:pt>
                <c:pt idx="756">
                  <c:v>2</c:v>
                </c:pt>
                <c:pt idx="757">
                  <c:v>2</c:v>
                </c:pt>
                <c:pt idx="758">
                  <c:v>1</c:v>
                </c:pt>
                <c:pt idx="759">
                  <c:v>3</c:v>
                </c:pt>
                <c:pt idx="760">
                  <c:v>2</c:v>
                </c:pt>
                <c:pt idx="761">
                  <c:v>4</c:v>
                </c:pt>
                <c:pt idx="762">
                  <c:v>1</c:v>
                </c:pt>
                <c:pt idx="763">
                  <c:v>4</c:v>
                </c:pt>
                <c:pt idx="764">
                  <c:v>4</c:v>
                </c:pt>
                <c:pt idx="765">
                  <c:v>1</c:v>
                </c:pt>
                <c:pt idx="766">
                  <c:v>1</c:v>
                </c:pt>
                <c:pt idx="767">
                  <c:v>2</c:v>
                </c:pt>
                <c:pt idx="768">
                  <c:v>1</c:v>
                </c:pt>
                <c:pt idx="769">
                  <c:v>4</c:v>
                </c:pt>
                <c:pt idx="770">
                  <c:v>3</c:v>
                </c:pt>
                <c:pt idx="771">
                  <c:v>2</c:v>
                </c:pt>
                <c:pt idx="772">
                  <c:v>3</c:v>
                </c:pt>
                <c:pt idx="773">
                  <c:v>1</c:v>
                </c:pt>
                <c:pt idx="774">
                  <c:v>3</c:v>
                </c:pt>
                <c:pt idx="775">
                  <c:v>3</c:v>
                </c:pt>
                <c:pt idx="776">
                  <c:v>4</c:v>
                </c:pt>
                <c:pt idx="777">
                  <c:v>4</c:v>
                </c:pt>
                <c:pt idx="778">
                  <c:v>3</c:v>
                </c:pt>
                <c:pt idx="779">
                  <c:v>4</c:v>
                </c:pt>
                <c:pt idx="780">
                  <c:v>2</c:v>
                </c:pt>
                <c:pt idx="781">
                  <c:v>1</c:v>
                </c:pt>
                <c:pt idx="782">
                  <c:v>2</c:v>
                </c:pt>
                <c:pt idx="783">
                  <c:v>1</c:v>
                </c:pt>
                <c:pt idx="784">
                  <c:v>1</c:v>
                </c:pt>
                <c:pt idx="785">
                  <c:v>1</c:v>
                </c:pt>
                <c:pt idx="786">
                  <c:v>1</c:v>
                </c:pt>
                <c:pt idx="787">
                  <c:v>1</c:v>
                </c:pt>
                <c:pt idx="788">
                  <c:v>2</c:v>
                </c:pt>
                <c:pt idx="789">
                  <c:v>2</c:v>
                </c:pt>
                <c:pt idx="790">
                  <c:v>2</c:v>
                </c:pt>
                <c:pt idx="791">
                  <c:v>4</c:v>
                </c:pt>
                <c:pt idx="792">
                  <c:v>1</c:v>
                </c:pt>
                <c:pt idx="793">
                  <c:v>4</c:v>
                </c:pt>
                <c:pt idx="794">
                  <c:v>1</c:v>
                </c:pt>
                <c:pt idx="795">
                  <c:v>4</c:v>
                </c:pt>
                <c:pt idx="796">
                  <c:v>4</c:v>
                </c:pt>
                <c:pt idx="797">
                  <c:v>1</c:v>
                </c:pt>
                <c:pt idx="798">
                  <c:v>4</c:v>
                </c:pt>
                <c:pt idx="799">
                  <c:v>4</c:v>
                </c:pt>
                <c:pt idx="800">
                  <c:v>3</c:v>
                </c:pt>
                <c:pt idx="801">
                  <c:v>3</c:v>
                </c:pt>
                <c:pt idx="802">
                  <c:v>1</c:v>
                </c:pt>
                <c:pt idx="803">
                  <c:v>2</c:v>
                </c:pt>
                <c:pt idx="804">
                  <c:v>1</c:v>
                </c:pt>
                <c:pt idx="805">
                  <c:v>1</c:v>
                </c:pt>
                <c:pt idx="806">
                  <c:v>3</c:v>
                </c:pt>
                <c:pt idx="807">
                  <c:v>1</c:v>
                </c:pt>
                <c:pt idx="808">
                  <c:v>2</c:v>
                </c:pt>
                <c:pt idx="809">
                  <c:v>1</c:v>
                </c:pt>
                <c:pt idx="810">
                  <c:v>3</c:v>
                </c:pt>
                <c:pt idx="811">
                  <c:v>2</c:v>
                </c:pt>
                <c:pt idx="812">
                  <c:v>1</c:v>
                </c:pt>
                <c:pt idx="813">
                  <c:v>4</c:v>
                </c:pt>
                <c:pt idx="814">
                  <c:v>1</c:v>
                </c:pt>
                <c:pt idx="815">
                  <c:v>1</c:v>
                </c:pt>
                <c:pt idx="816">
                  <c:v>4</c:v>
                </c:pt>
                <c:pt idx="817">
                  <c:v>3</c:v>
                </c:pt>
                <c:pt idx="818">
                  <c:v>3</c:v>
                </c:pt>
                <c:pt idx="819">
                  <c:v>1</c:v>
                </c:pt>
                <c:pt idx="820">
                  <c:v>4</c:v>
                </c:pt>
                <c:pt idx="821">
                  <c:v>1</c:v>
                </c:pt>
                <c:pt idx="822">
                  <c:v>4</c:v>
                </c:pt>
                <c:pt idx="823">
                  <c:v>2</c:v>
                </c:pt>
                <c:pt idx="824">
                  <c:v>2</c:v>
                </c:pt>
                <c:pt idx="825">
                  <c:v>1</c:v>
                </c:pt>
                <c:pt idx="826">
                  <c:v>3</c:v>
                </c:pt>
                <c:pt idx="827">
                  <c:v>1</c:v>
                </c:pt>
                <c:pt idx="828">
                  <c:v>1</c:v>
                </c:pt>
                <c:pt idx="829">
                  <c:v>3</c:v>
                </c:pt>
                <c:pt idx="830">
                  <c:v>1</c:v>
                </c:pt>
                <c:pt idx="831">
                  <c:v>2</c:v>
                </c:pt>
                <c:pt idx="832">
                  <c:v>3</c:v>
                </c:pt>
                <c:pt idx="833">
                  <c:v>3</c:v>
                </c:pt>
                <c:pt idx="834">
                  <c:v>2</c:v>
                </c:pt>
                <c:pt idx="835">
                  <c:v>4</c:v>
                </c:pt>
                <c:pt idx="836">
                  <c:v>1</c:v>
                </c:pt>
                <c:pt idx="837">
                  <c:v>1</c:v>
                </c:pt>
                <c:pt idx="838">
                  <c:v>2</c:v>
                </c:pt>
                <c:pt idx="839">
                  <c:v>1</c:v>
                </c:pt>
                <c:pt idx="840">
                  <c:v>2</c:v>
                </c:pt>
                <c:pt idx="841">
                  <c:v>2</c:v>
                </c:pt>
                <c:pt idx="842">
                  <c:v>2</c:v>
                </c:pt>
                <c:pt idx="843">
                  <c:v>4</c:v>
                </c:pt>
                <c:pt idx="844">
                  <c:v>2</c:v>
                </c:pt>
                <c:pt idx="845">
                  <c:v>2</c:v>
                </c:pt>
                <c:pt idx="846">
                  <c:v>1</c:v>
                </c:pt>
                <c:pt idx="847">
                  <c:v>4</c:v>
                </c:pt>
                <c:pt idx="848">
                  <c:v>3</c:v>
                </c:pt>
                <c:pt idx="849">
                  <c:v>1</c:v>
                </c:pt>
                <c:pt idx="850">
                  <c:v>4</c:v>
                </c:pt>
                <c:pt idx="851">
                  <c:v>2</c:v>
                </c:pt>
                <c:pt idx="852">
                  <c:v>1</c:v>
                </c:pt>
                <c:pt idx="853">
                  <c:v>1</c:v>
                </c:pt>
                <c:pt idx="854">
                  <c:v>2</c:v>
                </c:pt>
                <c:pt idx="855">
                  <c:v>3</c:v>
                </c:pt>
                <c:pt idx="856">
                  <c:v>3</c:v>
                </c:pt>
                <c:pt idx="857">
                  <c:v>1</c:v>
                </c:pt>
                <c:pt idx="858">
                  <c:v>2</c:v>
                </c:pt>
                <c:pt idx="859">
                  <c:v>2</c:v>
                </c:pt>
                <c:pt idx="860">
                  <c:v>3</c:v>
                </c:pt>
                <c:pt idx="861">
                  <c:v>1</c:v>
                </c:pt>
                <c:pt idx="862">
                  <c:v>4</c:v>
                </c:pt>
                <c:pt idx="863">
                  <c:v>4</c:v>
                </c:pt>
                <c:pt idx="864">
                  <c:v>1</c:v>
                </c:pt>
                <c:pt idx="865">
                  <c:v>3</c:v>
                </c:pt>
                <c:pt idx="866">
                  <c:v>3</c:v>
                </c:pt>
                <c:pt idx="867">
                  <c:v>4</c:v>
                </c:pt>
                <c:pt idx="868">
                  <c:v>3</c:v>
                </c:pt>
                <c:pt idx="869">
                  <c:v>2</c:v>
                </c:pt>
                <c:pt idx="870">
                  <c:v>1</c:v>
                </c:pt>
                <c:pt idx="871">
                  <c:v>2</c:v>
                </c:pt>
                <c:pt idx="872">
                  <c:v>3</c:v>
                </c:pt>
                <c:pt idx="873">
                  <c:v>2</c:v>
                </c:pt>
                <c:pt idx="874">
                  <c:v>1</c:v>
                </c:pt>
                <c:pt idx="875">
                  <c:v>1</c:v>
                </c:pt>
                <c:pt idx="876">
                  <c:v>3</c:v>
                </c:pt>
                <c:pt idx="877">
                  <c:v>4</c:v>
                </c:pt>
                <c:pt idx="878">
                  <c:v>2</c:v>
                </c:pt>
                <c:pt idx="879">
                  <c:v>1</c:v>
                </c:pt>
                <c:pt idx="880">
                  <c:v>2</c:v>
                </c:pt>
                <c:pt idx="881">
                  <c:v>2</c:v>
                </c:pt>
                <c:pt idx="882">
                  <c:v>1</c:v>
                </c:pt>
                <c:pt idx="883">
                  <c:v>3</c:v>
                </c:pt>
                <c:pt idx="884">
                  <c:v>4</c:v>
                </c:pt>
                <c:pt idx="885">
                  <c:v>2</c:v>
                </c:pt>
                <c:pt idx="886">
                  <c:v>1</c:v>
                </c:pt>
                <c:pt idx="887">
                  <c:v>1</c:v>
                </c:pt>
                <c:pt idx="888">
                  <c:v>1</c:v>
                </c:pt>
                <c:pt idx="889">
                  <c:v>1</c:v>
                </c:pt>
                <c:pt idx="890">
                  <c:v>2</c:v>
                </c:pt>
                <c:pt idx="891">
                  <c:v>1</c:v>
                </c:pt>
                <c:pt idx="892">
                  <c:v>3</c:v>
                </c:pt>
                <c:pt idx="893">
                  <c:v>4</c:v>
                </c:pt>
                <c:pt idx="894">
                  <c:v>1</c:v>
                </c:pt>
                <c:pt idx="895">
                  <c:v>3</c:v>
                </c:pt>
                <c:pt idx="896">
                  <c:v>1</c:v>
                </c:pt>
                <c:pt idx="897">
                  <c:v>1</c:v>
                </c:pt>
                <c:pt idx="898">
                  <c:v>1</c:v>
                </c:pt>
                <c:pt idx="899">
                  <c:v>1</c:v>
                </c:pt>
                <c:pt idx="900">
                  <c:v>2</c:v>
                </c:pt>
                <c:pt idx="901">
                  <c:v>1</c:v>
                </c:pt>
                <c:pt idx="902">
                  <c:v>1</c:v>
                </c:pt>
                <c:pt idx="903">
                  <c:v>2</c:v>
                </c:pt>
                <c:pt idx="904">
                  <c:v>2</c:v>
                </c:pt>
                <c:pt idx="905">
                  <c:v>1</c:v>
                </c:pt>
                <c:pt idx="906">
                  <c:v>2</c:v>
                </c:pt>
                <c:pt idx="907">
                  <c:v>4</c:v>
                </c:pt>
                <c:pt idx="908">
                  <c:v>3</c:v>
                </c:pt>
                <c:pt idx="909">
                  <c:v>1</c:v>
                </c:pt>
                <c:pt idx="910">
                  <c:v>1</c:v>
                </c:pt>
                <c:pt idx="911">
                  <c:v>1</c:v>
                </c:pt>
                <c:pt idx="912">
                  <c:v>1</c:v>
                </c:pt>
                <c:pt idx="913">
                  <c:v>1</c:v>
                </c:pt>
                <c:pt idx="914">
                  <c:v>2</c:v>
                </c:pt>
                <c:pt idx="915">
                  <c:v>1</c:v>
                </c:pt>
                <c:pt idx="916">
                  <c:v>3</c:v>
                </c:pt>
                <c:pt idx="917">
                  <c:v>1</c:v>
                </c:pt>
                <c:pt idx="918">
                  <c:v>1</c:v>
                </c:pt>
                <c:pt idx="919">
                  <c:v>1</c:v>
                </c:pt>
                <c:pt idx="920">
                  <c:v>2</c:v>
                </c:pt>
                <c:pt idx="921">
                  <c:v>4</c:v>
                </c:pt>
                <c:pt idx="922">
                  <c:v>1</c:v>
                </c:pt>
                <c:pt idx="923">
                  <c:v>1</c:v>
                </c:pt>
                <c:pt idx="924">
                  <c:v>1</c:v>
                </c:pt>
                <c:pt idx="925">
                  <c:v>3</c:v>
                </c:pt>
                <c:pt idx="926">
                  <c:v>1</c:v>
                </c:pt>
                <c:pt idx="927">
                  <c:v>2</c:v>
                </c:pt>
                <c:pt idx="928">
                  <c:v>4</c:v>
                </c:pt>
                <c:pt idx="929">
                  <c:v>1</c:v>
                </c:pt>
                <c:pt idx="930">
                  <c:v>1</c:v>
                </c:pt>
                <c:pt idx="931">
                  <c:v>4</c:v>
                </c:pt>
                <c:pt idx="932">
                  <c:v>3</c:v>
                </c:pt>
                <c:pt idx="933">
                  <c:v>1</c:v>
                </c:pt>
                <c:pt idx="934">
                  <c:v>3</c:v>
                </c:pt>
                <c:pt idx="935">
                  <c:v>1</c:v>
                </c:pt>
                <c:pt idx="936">
                  <c:v>3</c:v>
                </c:pt>
                <c:pt idx="937">
                  <c:v>1</c:v>
                </c:pt>
                <c:pt idx="938">
                  <c:v>1</c:v>
                </c:pt>
                <c:pt idx="939">
                  <c:v>4</c:v>
                </c:pt>
                <c:pt idx="940">
                  <c:v>2</c:v>
                </c:pt>
                <c:pt idx="941">
                  <c:v>1</c:v>
                </c:pt>
                <c:pt idx="942">
                  <c:v>4</c:v>
                </c:pt>
                <c:pt idx="943">
                  <c:v>1</c:v>
                </c:pt>
                <c:pt idx="944">
                  <c:v>1</c:v>
                </c:pt>
                <c:pt idx="945">
                  <c:v>4</c:v>
                </c:pt>
                <c:pt idx="946">
                  <c:v>1</c:v>
                </c:pt>
                <c:pt idx="947">
                  <c:v>1</c:v>
                </c:pt>
                <c:pt idx="948">
                  <c:v>1</c:v>
                </c:pt>
                <c:pt idx="949">
                  <c:v>2</c:v>
                </c:pt>
                <c:pt idx="950">
                  <c:v>4</c:v>
                </c:pt>
                <c:pt idx="951">
                  <c:v>1</c:v>
                </c:pt>
                <c:pt idx="952">
                  <c:v>2</c:v>
                </c:pt>
                <c:pt idx="953">
                  <c:v>1</c:v>
                </c:pt>
                <c:pt idx="954">
                  <c:v>1</c:v>
                </c:pt>
                <c:pt idx="955">
                  <c:v>1</c:v>
                </c:pt>
                <c:pt idx="956">
                  <c:v>1</c:v>
                </c:pt>
                <c:pt idx="957">
                  <c:v>1</c:v>
                </c:pt>
                <c:pt idx="958">
                  <c:v>1</c:v>
                </c:pt>
                <c:pt idx="959">
                  <c:v>1</c:v>
                </c:pt>
                <c:pt idx="960">
                  <c:v>1</c:v>
                </c:pt>
                <c:pt idx="961">
                  <c:v>1</c:v>
                </c:pt>
                <c:pt idx="962">
                  <c:v>4</c:v>
                </c:pt>
                <c:pt idx="963">
                  <c:v>1</c:v>
                </c:pt>
                <c:pt idx="964">
                  <c:v>1</c:v>
                </c:pt>
                <c:pt idx="965">
                  <c:v>3</c:v>
                </c:pt>
                <c:pt idx="966">
                  <c:v>2</c:v>
                </c:pt>
                <c:pt idx="967">
                  <c:v>1</c:v>
                </c:pt>
                <c:pt idx="968">
                  <c:v>3</c:v>
                </c:pt>
                <c:pt idx="969">
                  <c:v>1</c:v>
                </c:pt>
                <c:pt idx="970">
                  <c:v>1</c:v>
                </c:pt>
                <c:pt idx="971">
                  <c:v>1</c:v>
                </c:pt>
                <c:pt idx="972">
                  <c:v>4</c:v>
                </c:pt>
                <c:pt idx="973">
                  <c:v>1</c:v>
                </c:pt>
                <c:pt idx="974">
                  <c:v>1</c:v>
                </c:pt>
                <c:pt idx="975">
                  <c:v>3</c:v>
                </c:pt>
                <c:pt idx="976">
                  <c:v>1</c:v>
                </c:pt>
                <c:pt idx="977">
                  <c:v>1</c:v>
                </c:pt>
                <c:pt idx="978">
                  <c:v>1</c:v>
                </c:pt>
                <c:pt idx="979">
                  <c:v>2</c:v>
                </c:pt>
                <c:pt idx="980">
                  <c:v>2</c:v>
                </c:pt>
                <c:pt idx="981">
                  <c:v>4</c:v>
                </c:pt>
                <c:pt idx="982">
                  <c:v>4</c:v>
                </c:pt>
                <c:pt idx="983">
                  <c:v>1</c:v>
                </c:pt>
                <c:pt idx="984">
                  <c:v>1</c:v>
                </c:pt>
                <c:pt idx="985">
                  <c:v>4</c:v>
                </c:pt>
                <c:pt idx="986">
                  <c:v>2</c:v>
                </c:pt>
                <c:pt idx="987">
                  <c:v>1</c:v>
                </c:pt>
                <c:pt idx="988">
                  <c:v>1</c:v>
                </c:pt>
                <c:pt idx="989">
                  <c:v>1</c:v>
                </c:pt>
                <c:pt idx="990">
                  <c:v>1</c:v>
                </c:pt>
                <c:pt idx="991">
                  <c:v>1</c:v>
                </c:pt>
                <c:pt idx="992">
                  <c:v>2</c:v>
                </c:pt>
                <c:pt idx="993">
                  <c:v>1</c:v>
                </c:pt>
                <c:pt idx="994">
                  <c:v>3</c:v>
                </c:pt>
                <c:pt idx="995">
                  <c:v>3</c:v>
                </c:pt>
                <c:pt idx="996">
                  <c:v>2</c:v>
                </c:pt>
                <c:pt idx="997">
                  <c:v>1</c:v>
                </c:pt>
                <c:pt idx="998">
                  <c:v>1</c:v>
                </c:pt>
                <c:pt idx="999">
                  <c:v>1</c:v>
                </c:pt>
                <c:pt idx="1000">
                  <c:v>1</c:v>
                </c:pt>
                <c:pt idx="1001">
                  <c:v>1</c:v>
                </c:pt>
                <c:pt idx="1002">
                  <c:v>2</c:v>
                </c:pt>
                <c:pt idx="1003">
                  <c:v>1</c:v>
                </c:pt>
                <c:pt idx="1004">
                  <c:v>1</c:v>
                </c:pt>
                <c:pt idx="1005">
                  <c:v>1</c:v>
                </c:pt>
                <c:pt idx="1006">
                  <c:v>1</c:v>
                </c:pt>
                <c:pt idx="1007">
                  <c:v>3</c:v>
                </c:pt>
                <c:pt idx="1008">
                  <c:v>1</c:v>
                </c:pt>
                <c:pt idx="1009">
                  <c:v>2</c:v>
                </c:pt>
                <c:pt idx="1010">
                  <c:v>3</c:v>
                </c:pt>
                <c:pt idx="1011">
                  <c:v>1</c:v>
                </c:pt>
                <c:pt idx="1012">
                  <c:v>3</c:v>
                </c:pt>
                <c:pt idx="1013">
                  <c:v>1</c:v>
                </c:pt>
                <c:pt idx="1014">
                  <c:v>1</c:v>
                </c:pt>
                <c:pt idx="1015">
                  <c:v>1</c:v>
                </c:pt>
                <c:pt idx="1016">
                  <c:v>1</c:v>
                </c:pt>
                <c:pt idx="1017">
                  <c:v>1</c:v>
                </c:pt>
                <c:pt idx="1018">
                  <c:v>1</c:v>
                </c:pt>
                <c:pt idx="1019">
                  <c:v>3</c:v>
                </c:pt>
                <c:pt idx="1020">
                  <c:v>4</c:v>
                </c:pt>
                <c:pt idx="1021">
                  <c:v>1</c:v>
                </c:pt>
                <c:pt idx="1022">
                  <c:v>2</c:v>
                </c:pt>
                <c:pt idx="1023">
                  <c:v>1</c:v>
                </c:pt>
                <c:pt idx="1024">
                  <c:v>1</c:v>
                </c:pt>
                <c:pt idx="1025">
                  <c:v>3</c:v>
                </c:pt>
                <c:pt idx="1026">
                  <c:v>1</c:v>
                </c:pt>
                <c:pt idx="1027">
                  <c:v>1</c:v>
                </c:pt>
                <c:pt idx="1028">
                  <c:v>1</c:v>
                </c:pt>
                <c:pt idx="1029">
                  <c:v>1</c:v>
                </c:pt>
                <c:pt idx="1030">
                  <c:v>2</c:v>
                </c:pt>
                <c:pt idx="1031">
                  <c:v>1</c:v>
                </c:pt>
                <c:pt idx="1032">
                  <c:v>2</c:v>
                </c:pt>
                <c:pt idx="1033">
                  <c:v>4</c:v>
                </c:pt>
                <c:pt idx="1034">
                  <c:v>1</c:v>
                </c:pt>
                <c:pt idx="1035">
                  <c:v>1</c:v>
                </c:pt>
                <c:pt idx="1036">
                  <c:v>3</c:v>
                </c:pt>
                <c:pt idx="1037">
                  <c:v>1</c:v>
                </c:pt>
                <c:pt idx="1038">
                  <c:v>1</c:v>
                </c:pt>
                <c:pt idx="1039">
                  <c:v>2</c:v>
                </c:pt>
                <c:pt idx="1040">
                  <c:v>3</c:v>
                </c:pt>
                <c:pt idx="1041">
                  <c:v>1</c:v>
                </c:pt>
                <c:pt idx="1042">
                  <c:v>1</c:v>
                </c:pt>
                <c:pt idx="1043">
                  <c:v>1</c:v>
                </c:pt>
                <c:pt idx="1044">
                  <c:v>1</c:v>
                </c:pt>
                <c:pt idx="1045">
                  <c:v>1</c:v>
                </c:pt>
                <c:pt idx="1046">
                  <c:v>2</c:v>
                </c:pt>
                <c:pt idx="1047">
                  <c:v>2</c:v>
                </c:pt>
                <c:pt idx="1048">
                  <c:v>2</c:v>
                </c:pt>
                <c:pt idx="1049">
                  <c:v>1</c:v>
                </c:pt>
                <c:pt idx="1050">
                  <c:v>2</c:v>
                </c:pt>
                <c:pt idx="1051">
                  <c:v>1</c:v>
                </c:pt>
                <c:pt idx="1052">
                  <c:v>1</c:v>
                </c:pt>
                <c:pt idx="1053">
                  <c:v>1</c:v>
                </c:pt>
                <c:pt idx="1054">
                  <c:v>3</c:v>
                </c:pt>
                <c:pt idx="1055">
                  <c:v>3</c:v>
                </c:pt>
                <c:pt idx="1056">
                  <c:v>2</c:v>
                </c:pt>
                <c:pt idx="1057">
                  <c:v>1</c:v>
                </c:pt>
                <c:pt idx="1058">
                  <c:v>3</c:v>
                </c:pt>
                <c:pt idx="1059">
                  <c:v>1</c:v>
                </c:pt>
                <c:pt idx="1060">
                  <c:v>1</c:v>
                </c:pt>
                <c:pt idx="1061">
                  <c:v>2</c:v>
                </c:pt>
                <c:pt idx="1062">
                  <c:v>4</c:v>
                </c:pt>
                <c:pt idx="1063">
                  <c:v>4</c:v>
                </c:pt>
                <c:pt idx="1064">
                  <c:v>1</c:v>
                </c:pt>
                <c:pt idx="1065">
                  <c:v>3</c:v>
                </c:pt>
                <c:pt idx="1066">
                  <c:v>4</c:v>
                </c:pt>
                <c:pt idx="1067">
                  <c:v>3</c:v>
                </c:pt>
                <c:pt idx="1068">
                  <c:v>4</c:v>
                </c:pt>
                <c:pt idx="1069">
                  <c:v>2</c:v>
                </c:pt>
                <c:pt idx="1070">
                  <c:v>3</c:v>
                </c:pt>
                <c:pt idx="1071">
                  <c:v>3</c:v>
                </c:pt>
                <c:pt idx="1072">
                  <c:v>1</c:v>
                </c:pt>
                <c:pt idx="1073">
                  <c:v>3</c:v>
                </c:pt>
                <c:pt idx="1074">
                  <c:v>2</c:v>
                </c:pt>
                <c:pt idx="1075">
                  <c:v>3</c:v>
                </c:pt>
                <c:pt idx="1076">
                  <c:v>3</c:v>
                </c:pt>
                <c:pt idx="1077">
                  <c:v>1</c:v>
                </c:pt>
                <c:pt idx="1078">
                  <c:v>1</c:v>
                </c:pt>
                <c:pt idx="1079">
                  <c:v>1</c:v>
                </c:pt>
                <c:pt idx="1080">
                  <c:v>1</c:v>
                </c:pt>
                <c:pt idx="1081">
                  <c:v>1</c:v>
                </c:pt>
                <c:pt idx="1082">
                  <c:v>2</c:v>
                </c:pt>
                <c:pt idx="1083">
                  <c:v>2</c:v>
                </c:pt>
                <c:pt idx="1084">
                  <c:v>1</c:v>
                </c:pt>
                <c:pt idx="1085">
                  <c:v>2</c:v>
                </c:pt>
                <c:pt idx="1086">
                  <c:v>1</c:v>
                </c:pt>
                <c:pt idx="1087">
                  <c:v>2</c:v>
                </c:pt>
                <c:pt idx="1088">
                  <c:v>1</c:v>
                </c:pt>
                <c:pt idx="1089">
                  <c:v>1</c:v>
                </c:pt>
                <c:pt idx="1090">
                  <c:v>1</c:v>
                </c:pt>
                <c:pt idx="1091">
                  <c:v>3</c:v>
                </c:pt>
                <c:pt idx="1092">
                  <c:v>1</c:v>
                </c:pt>
                <c:pt idx="1093">
                  <c:v>1</c:v>
                </c:pt>
                <c:pt idx="1094">
                  <c:v>3</c:v>
                </c:pt>
                <c:pt idx="1095">
                  <c:v>1</c:v>
                </c:pt>
                <c:pt idx="1096">
                  <c:v>4</c:v>
                </c:pt>
                <c:pt idx="1097">
                  <c:v>3</c:v>
                </c:pt>
                <c:pt idx="1098">
                  <c:v>1</c:v>
                </c:pt>
                <c:pt idx="1099">
                  <c:v>1</c:v>
                </c:pt>
                <c:pt idx="1100">
                  <c:v>4</c:v>
                </c:pt>
                <c:pt idx="1101">
                  <c:v>2</c:v>
                </c:pt>
                <c:pt idx="1102">
                  <c:v>4</c:v>
                </c:pt>
                <c:pt idx="1103">
                  <c:v>3</c:v>
                </c:pt>
                <c:pt idx="1104">
                  <c:v>1</c:v>
                </c:pt>
                <c:pt idx="1105">
                  <c:v>1</c:v>
                </c:pt>
                <c:pt idx="1106">
                  <c:v>2</c:v>
                </c:pt>
                <c:pt idx="1107">
                  <c:v>1</c:v>
                </c:pt>
                <c:pt idx="1108">
                  <c:v>3</c:v>
                </c:pt>
                <c:pt idx="1109">
                  <c:v>2</c:v>
                </c:pt>
                <c:pt idx="1110">
                  <c:v>1</c:v>
                </c:pt>
                <c:pt idx="1111">
                  <c:v>1</c:v>
                </c:pt>
                <c:pt idx="1112">
                  <c:v>1</c:v>
                </c:pt>
                <c:pt idx="1113">
                  <c:v>3</c:v>
                </c:pt>
                <c:pt idx="1114">
                  <c:v>1</c:v>
                </c:pt>
                <c:pt idx="1115">
                  <c:v>1</c:v>
                </c:pt>
                <c:pt idx="1116">
                  <c:v>1</c:v>
                </c:pt>
                <c:pt idx="1117">
                  <c:v>4</c:v>
                </c:pt>
                <c:pt idx="1118">
                  <c:v>2</c:v>
                </c:pt>
                <c:pt idx="1119">
                  <c:v>1</c:v>
                </c:pt>
                <c:pt idx="1120">
                  <c:v>2</c:v>
                </c:pt>
                <c:pt idx="1121">
                  <c:v>3</c:v>
                </c:pt>
                <c:pt idx="1122">
                  <c:v>3</c:v>
                </c:pt>
                <c:pt idx="1123">
                  <c:v>2</c:v>
                </c:pt>
                <c:pt idx="1124">
                  <c:v>1</c:v>
                </c:pt>
                <c:pt idx="1125">
                  <c:v>3</c:v>
                </c:pt>
                <c:pt idx="1126">
                  <c:v>2</c:v>
                </c:pt>
                <c:pt idx="1127">
                  <c:v>2</c:v>
                </c:pt>
                <c:pt idx="1128">
                  <c:v>1</c:v>
                </c:pt>
                <c:pt idx="1129">
                  <c:v>1</c:v>
                </c:pt>
                <c:pt idx="1130">
                  <c:v>1</c:v>
                </c:pt>
                <c:pt idx="1131">
                  <c:v>2</c:v>
                </c:pt>
                <c:pt idx="1132">
                  <c:v>1</c:v>
                </c:pt>
                <c:pt idx="1133">
                  <c:v>1</c:v>
                </c:pt>
                <c:pt idx="1134">
                  <c:v>1</c:v>
                </c:pt>
                <c:pt idx="1135">
                  <c:v>2</c:v>
                </c:pt>
                <c:pt idx="1136">
                  <c:v>1</c:v>
                </c:pt>
                <c:pt idx="1137">
                  <c:v>1</c:v>
                </c:pt>
                <c:pt idx="1138">
                  <c:v>2</c:v>
                </c:pt>
                <c:pt idx="1139">
                  <c:v>2</c:v>
                </c:pt>
                <c:pt idx="1140">
                  <c:v>3</c:v>
                </c:pt>
                <c:pt idx="1141">
                  <c:v>2</c:v>
                </c:pt>
                <c:pt idx="1142">
                  <c:v>4</c:v>
                </c:pt>
                <c:pt idx="1143">
                  <c:v>1</c:v>
                </c:pt>
                <c:pt idx="1144">
                  <c:v>4</c:v>
                </c:pt>
                <c:pt idx="1145">
                  <c:v>4</c:v>
                </c:pt>
                <c:pt idx="1146">
                  <c:v>4</c:v>
                </c:pt>
                <c:pt idx="1147">
                  <c:v>2</c:v>
                </c:pt>
                <c:pt idx="1148">
                  <c:v>2</c:v>
                </c:pt>
                <c:pt idx="1149">
                  <c:v>2</c:v>
                </c:pt>
                <c:pt idx="1150">
                  <c:v>1</c:v>
                </c:pt>
                <c:pt idx="1151">
                  <c:v>1</c:v>
                </c:pt>
                <c:pt idx="1152">
                  <c:v>2</c:v>
                </c:pt>
                <c:pt idx="1153">
                  <c:v>4</c:v>
                </c:pt>
                <c:pt idx="1154">
                  <c:v>1</c:v>
                </c:pt>
                <c:pt idx="1155">
                  <c:v>1</c:v>
                </c:pt>
                <c:pt idx="1156">
                  <c:v>2</c:v>
                </c:pt>
                <c:pt idx="1157">
                  <c:v>2</c:v>
                </c:pt>
                <c:pt idx="1158">
                  <c:v>3</c:v>
                </c:pt>
                <c:pt idx="1159">
                  <c:v>1</c:v>
                </c:pt>
                <c:pt idx="1160">
                  <c:v>3</c:v>
                </c:pt>
                <c:pt idx="1161">
                  <c:v>3</c:v>
                </c:pt>
                <c:pt idx="1162">
                  <c:v>2</c:v>
                </c:pt>
                <c:pt idx="1163">
                  <c:v>2</c:v>
                </c:pt>
                <c:pt idx="1164">
                  <c:v>1</c:v>
                </c:pt>
                <c:pt idx="1165">
                  <c:v>2</c:v>
                </c:pt>
                <c:pt idx="1166">
                  <c:v>1</c:v>
                </c:pt>
                <c:pt idx="1167">
                  <c:v>2</c:v>
                </c:pt>
                <c:pt idx="1168">
                  <c:v>3</c:v>
                </c:pt>
                <c:pt idx="1169">
                  <c:v>1</c:v>
                </c:pt>
                <c:pt idx="1170">
                  <c:v>1</c:v>
                </c:pt>
                <c:pt idx="1171">
                  <c:v>1</c:v>
                </c:pt>
                <c:pt idx="1172">
                  <c:v>2</c:v>
                </c:pt>
                <c:pt idx="1173">
                  <c:v>1</c:v>
                </c:pt>
                <c:pt idx="1174">
                  <c:v>1</c:v>
                </c:pt>
                <c:pt idx="1175">
                  <c:v>2</c:v>
                </c:pt>
                <c:pt idx="1176">
                  <c:v>2</c:v>
                </c:pt>
                <c:pt idx="1177">
                  <c:v>3</c:v>
                </c:pt>
                <c:pt idx="1178">
                  <c:v>1</c:v>
                </c:pt>
                <c:pt idx="1179">
                  <c:v>1</c:v>
                </c:pt>
                <c:pt idx="1180">
                  <c:v>2</c:v>
                </c:pt>
                <c:pt idx="1181">
                  <c:v>2</c:v>
                </c:pt>
                <c:pt idx="1182">
                  <c:v>4</c:v>
                </c:pt>
                <c:pt idx="1183">
                  <c:v>1</c:v>
                </c:pt>
                <c:pt idx="1184">
                  <c:v>2</c:v>
                </c:pt>
                <c:pt idx="1185">
                  <c:v>1</c:v>
                </c:pt>
                <c:pt idx="1186">
                  <c:v>2</c:v>
                </c:pt>
                <c:pt idx="1187">
                  <c:v>1</c:v>
                </c:pt>
                <c:pt idx="1188">
                  <c:v>2</c:v>
                </c:pt>
                <c:pt idx="1189">
                  <c:v>4</c:v>
                </c:pt>
                <c:pt idx="1190">
                  <c:v>3</c:v>
                </c:pt>
                <c:pt idx="1191">
                  <c:v>3</c:v>
                </c:pt>
                <c:pt idx="1192">
                  <c:v>1</c:v>
                </c:pt>
                <c:pt idx="1193">
                  <c:v>2</c:v>
                </c:pt>
                <c:pt idx="1194">
                  <c:v>1</c:v>
                </c:pt>
                <c:pt idx="1195">
                  <c:v>1</c:v>
                </c:pt>
                <c:pt idx="1196">
                  <c:v>1</c:v>
                </c:pt>
                <c:pt idx="1197">
                  <c:v>1</c:v>
                </c:pt>
                <c:pt idx="1198">
                  <c:v>1</c:v>
                </c:pt>
                <c:pt idx="1199">
                  <c:v>3</c:v>
                </c:pt>
                <c:pt idx="1200">
                  <c:v>3</c:v>
                </c:pt>
                <c:pt idx="1201">
                  <c:v>1</c:v>
                </c:pt>
                <c:pt idx="1202">
                  <c:v>3</c:v>
                </c:pt>
                <c:pt idx="1203">
                  <c:v>1</c:v>
                </c:pt>
                <c:pt idx="1204">
                  <c:v>2</c:v>
                </c:pt>
                <c:pt idx="1205">
                  <c:v>2</c:v>
                </c:pt>
                <c:pt idx="1206">
                  <c:v>2</c:v>
                </c:pt>
                <c:pt idx="1207">
                  <c:v>1</c:v>
                </c:pt>
                <c:pt idx="1208">
                  <c:v>2</c:v>
                </c:pt>
                <c:pt idx="1209">
                  <c:v>1</c:v>
                </c:pt>
                <c:pt idx="1210">
                  <c:v>1</c:v>
                </c:pt>
                <c:pt idx="1211">
                  <c:v>1</c:v>
                </c:pt>
                <c:pt idx="1212">
                  <c:v>2</c:v>
                </c:pt>
                <c:pt idx="1213">
                  <c:v>2</c:v>
                </c:pt>
                <c:pt idx="1214">
                  <c:v>3</c:v>
                </c:pt>
                <c:pt idx="1215">
                  <c:v>4</c:v>
                </c:pt>
                <c:pt idx="1216">
                  <c:v>3</c:v>
                </c:pt>
                <c:pt idx="1217">
                  <c:v>3</c:v>
                </c:pt>
                <c:pt idx="1218">
                  <c:v>2</c:v>
                </c:pt>
                <c:pt idx="1219">
                  <c:v>1</c:v>
                </c:pt>
                <c:pt idx="1220">
                  <c:v>3</c:v>
                </c:pt>
                <c:pt idx="1221">
                  <c:v>3</c:v>
                </c:pt>
                <c:pt idx="1222">
                  <c:v>4</c:v>
                </c:pt>
                <c:pt idx="1223">
                  <c:v>1</c:v>
                </c:pt>
                <c:pt idx="1224">
                  <c:v>1</c:v>
                </c:pt>
                <c:pt idx="1225">
                  <c:v>3</c:v>
                </c:pt>
                <c:pt idx="1226">
                  <c:v>4</c:v>
                </c:pt>
                <c:pt idx="1227">
                  <c:v>4</c:v>
                </c:pt>
                <c:pt idx="1228">
                  <c:v>1</c:v>
                </c:pt>
                <c:pt idx="1229">
                  <c:v>3</c:v>
                </c:pt>
                <c:pt idx="1230">
                  <c:v>1</c:v>
                </c:pt>
                <c:pt idx="1231">
                  <c:v>2</c:v>
                </c:pt>
                <c:pt idx="1232">
                  <c:v>2</c:v>
                </c:pt>
                <c:pt idx="1233">
                  <c:v>3</c:v>
                </c:pt>
                <c:pt idx="1234">
                  <c:v>3</c:v>
                </c:pt>
                <c:pt idx="1235">
                  <c:v>3</c:v>
                </c:pt>
                <c:pt idx="1236">
                  <c:v>1</c:v>
                </c:pt>
                <c:pt idx="1237">
                  <c:v>1</c:v>
                </c:pt>
                <c:pt idx="1238">
                  <c:v>2</c:v>
                </c:pt>
                <c:pt idx="1239">
                  <c:v>1</c:v>
                </c:pt>
                <c:pt idx="1240">
                  <c:v>2</c:v>
                </c:pt>
                <c:pt idx="1241">
                  <c:v>1</c:v>
                </c:pt>
                <c:pt idx="1242">
                  <c:v>1</c:v>
                </c:pt>
                <c:pt idx="1243">
                  <c:v>2</c:v>
                </c:pt>
                <c:pt idx="1244">
                  <c:v>1</c:v>
                </c:pt>
                <c:pt idx="1245">
                  <c:v>2</c:v>
                </c:pt>
                <c:pt idx="1246">
                  <c:v>2</c:v>
                </c:pt>
                <c:pt idx="1247">
                  <c:v>1</c:v>
                </c:pt>
                <c:pt idx="1248">
                  <c:v>1</c:v>
                </c:pt>
                <c:pt idx="1249">
                  <c:v>1</c:v>
                </c:pt>
                <c:pt idx="1250">
                  <c:v>3</c:v>
                </c:pt>
                <c:pt idx="1251">
                  <c:v>3</c:v>
                </c:pt>
                <c:pt idx="1252">
                  <c:v>1</c:v>
                </c:pt>
                <c:pt idx="1253">
                  <c:v>3</c:v>
                </c:pt>
                <c:pt idx="1254">
                  <c:v>3</c:v>
                </c:pt>
                <c:pt idx="1255">
                  <c:v>1</c:v>
                </c:pt>
                <c:pt idx="1256">
                  <c:v>4</c:v>
                </c:pt>
                <c:pt idx="1257">
                  <c:v>4</c:v>
                </c:pt>
                <c:pt idx="1258">
                  <c:v>4</c:v>
                </c:pt>
                <c:pt idx="1259">
                  <c:v>2</c:v>
                </c:pt>
                <c:pt idx="1260">
                  <c:v>1</c:v>
                </c:pt>
                <c:pt idx="1261">
                  <c:v>3</c:v>
                </c:pt>
                <c:pt idx="1262">
                  <c:v>3</c:v>
                </c:pt>
                <c:pt idx="1263">
                  <c:v>2</c:v>
                </c:pt>
                <c:pt idx="1264">
                  <c:v>2</c:v>
                </c:pt>
                <c:pt idx="1265">
                  <c:v>2</c:v>
                </c:pt>
                <c:pt idx="1266">
                  <c:v>4</c:v>
                </c:pt>
                <c:pt idx="1267">
                  <c:v>1</c:v>
                </c:pt>
                <c:pt idx="1268">
                  <c:v>2</c:v>
                </c:pt>
                <c:pt idx="1269">
                  <c:v>1</c:v>
                </c:pt>
                <c:pt idx="1270">
                  <c:v>1</c:v>
                </c:pt>
                <c:pt idx="1271">
                  <c:v>1</c:v>
                </c:pt>
                <c:pt idx="1272">
                  <c:v>1</c:v>
                </c:pt>
                <c:pt idx="1273">
                  <c:v>1</c:v>
                </c:pt>
                <c:pt idx="1274">
                  <c:v>1</c:v>
                </c:pt>
                <c:pt idx="1275">
                  <c:v>1</c:v>
                </c:pt>
                <c:pt idx="1276">
                  <c:v>3</c:v>
                </c:pt>
                <c:pt idx="1277">
                  <c:v>4</c:v>
                </c:pt>
                <c:pt idx="1278">
                  <c:v>1</c:v>
                </c:pt>
                <c:pt idx="1279">
                  <c:v>4</c:v>
                </c:pt>
                <c:pt idx="1280">
                  <c:v>4</c:v>
                </c:pt>
                <c:pt idx="1281">
                  <c:v>3</c:v>
                </c:pt>
                <c:pt idx="1282">
                  <c:v>2</c:v>
                </c:pt>
                <c:pt idx="1283">
                  <c:v>1</c:v>
                </c:pt>
                <c:pt idx="1284">
                  <c:v>2</c:v>
                </c:pt>
                <c:pt idx="1285">
                  <c:v>4</c:v>
                </c:pt>
                <c:pt idx="1286">
                  <c:v>1</c:v>
                </c:pt>
                <c:pt idx="1287">
                  <c:v>2</c:v>
                </c:pt>
                <c:pt idx="1288">
                  <c:v>1</c:v>
                </c:pt>
                <c:pt idx="1289">
                  <c:v>1</c:v>
                </c:pt>
                <c:pt idx="1290">
                  <c:v>4</c:v>
                </c:pt>
                <c:pt idx="1291">
                  <c:v>1</c:v>
                </c:pt>
                <c:pt idx="1292">
                  <c:v>1</c:v>
                </c:pt>
                <c:pt idx="1293">
                  <c:v>1</c:v>
                </c:pt>
                <c:pt idx="1294">
                  <c:v>4</c:v>
                </c:pt>
                <c:pt idx="1295">
                  <c:v>3</c:v>
                </c:pt>
                <c:pt idx="1296">
                  <c:v>2</c:v>
                </c:pt>
                <c:pt idx="1297">
                  <c:v>1</c:v>
                </c:pt>
                <c:pt idx="1298">
                  <c:v>1</c:v>
                </c:pt>
                <c:pt idx="1299">
                  <c:v>1</c:v>
                </c:pt>
                <c:pt idx="1300">
                  <c:v>3</c:v>
                </c:pt>
                <c:pt idx="1301">
                  <c:v>2</c:v>
                </c:pt>
                <c:pt idx="1302">
                  <c:v>2</c:v>
                </c:pt>
                <c:pt idx="1303">
                  <c:v>1</c:v>
                </c:pt>
                <c:pt idx="1304">
                  <c:v>2</c:v>
                </c:pt>
                <c:pt idx="1305">
                  <c:v>1</c:v>
                </c:pt>
                <c:pt idx="1306">
                  <c:v>1</c:v>
                </c:pt>
                <c:pt idx="1307">
                  <c:v>4</c:v>
                </c:pt>
                <c:pt idx="1308">
                  <c:v>4</c:v>
                </c:pt>
                <c:pt idx="1309">
                  <c:v>3</c:v>
                </c:pt>
                <c:pt idx="1310">
                  <c:v>1</c:v>
                </c:pt>
                <c:pt idx="1311">
                  <c:v>3</c:v>
                </c:pt>
                <c:pt idx="1312">
                  <c:v>3</c:v>
                </c:pt>
                <c:pt idx="1313">
                  <c:v>2</c:v>
                </c:pt>
                <c:pt idx="1314">
                  <c:v>1</c:v>
                </c:pt>
                <c:pt idx="1315">
                  <c:v>1</c:v>
                </c:pt>
                <c:pt idx="1316">
                  <c:v>3</c:v>
                </c:pt>
                <c:pt idx="1317">
                  <c:v>1</c:v>
                </c:pt>
                <c:pt idx="1318">
                  <c:v>3</c:v>
                </c:pt>
                <c:pt idx="1319">
                  <c:v>1</c:v>
                </c:pt>
                <c:pt idx="1320">
                  <c:v>1</c:v>
                </c:pt>
                <c:pt idx="1321">
                  <c:v>2</c:v>
                </c:pt>
                <c:pt idx="1322">
                  <c:v>2</c:v>
                </c:pt>
                <c:pt idx="1323">
                  <c:v>3</c:v>
                </c:pt>
                <c:pt idx="1324">
                  <c:v>1</c:v>
                </c:pt>
                <c:pt idx="1325">
                  <c:v>3</c:v>
                </c:pt>
                <c:pt idx="1326">
                  <c:v>1</c:v>
                </c:pt>
                <c:pt idx="1327">
                  <c:v>1</c:v>
                </c:pt>
                <c:pt idx="1328">
                  <c:v>1</c:v>
                </c:pt>
                <c:pt idx="1329">
                  <c:v>4</c:v>
                </c:pt>
                <c:pt idx="1330">
                  <c:v>1</c:v>
                </c:pt>
                <c:pt idx="1331">
                  <c:v>3</c:v>
                </c:pt>
                <c:pt idx="1332">
                  <c:v>1</c:v>
                </c:pt>
                <c:pt idx="1333">
                  <c:v>1</c:v>
                </c:pt>
                <c:pt idx="1334">
                  <c:v>1</c:v>
                </c:pt>
                <c:pt idx="1335">
                  <c:v>1</c:v>
                </c:pt>
                <c:pt idx="1336">
                  <c:v>2</c:v>
                </c:pt>
                <c:pt idx="1337">
                  <c:v>1</c:v>
                </c:pt>
                <c:pt idx="1338">
                  <c:v>1</c:v>
                </c:pt>
                <c:pt idx="1339">
                  <c:v>1</c:v>
                </c:pt>
                <c:pt idx="1340">
                  <c:v>1</c:v>
                </c:pt>
                <c:pt idx="1341">
                  <c:v>2</c:v>
                </c:pt>
                <c:pt idx="1342">
                  <c:v>2</c:v>
                </c:pt>
                <c:pt idx="1343">
                  <c:v>4</c:v>
                </c:pt>
                <c:pt idx="1344">
                  <c:v>1</c:v>
                </c:pt>
                <c:pt idx="1345">
                  <c:v>4</c:v>
                </c:pt>
                <c:pt idx="1346">
                  <c:v>4</c:v>
                </c:pt>
                <c:pt idx="1347">
                  <c:v>4</c:v>
                </c:pt>
                <c:pt idx="1348">
                  <c:v>2</c:v>
                </c:pt>
                <c:pt idx="1349">
                  <c:v>1</c:v>
                </c:pt>
                <c:pt idx="1350">
                  <c:v>3</c:v>
                </c:pt>
                <c:pt idx="1351">
                  <c:v>2</c:v>
                </c:pt>
                <c:pt idx="1352">
                  <c:v>1</c:v>
                </c:pt>
                <c:pt idx="1353">
                  <c:v>1</c:v>
                </c:pt>
                <c:pt idx="1354">
                  <c:v>3</c:v>
                </c:pt>
                <c:pt idx="1355">
                  <c:v>1</c:v>
                </c:pt>
                <c:pt idx="1356">
                  <c:v>2</c:v>
                </c:pt>
                <c:pt idx="1357">
                  <c:v>3</c:v>
                </c:pt>
                <c:pt idx="1358">
                  <c:v>1</c:v>
                </c:pt>
                <c:pt idx="1359">
                  <c:v>3</c:v>
                </c:pt>
                <c:pt idx="1360">
                  <c:v>1</c:v>
                </c:pt>
                <c:pt idx="1361">
                  <c:v>2</c:v>
                </c:pt>
                <c:pt idx="1362">
                  <c:v>1</c:v>
                </c:pt>
                <c:pt idx="1363">
                  <c:v>2</c:v>
                </c:pt>
                <c:pt idx="1364">
                  <c:v>1</c:v>
                </c:pt>
                <c:pt idx="1365">
                  <c:v>3</c:v>
                </c:pt>
                <c:pt idx="1366">
                  <c:v>1</c:v>
                </c:pt>
                <c:pt idx="1367">
                  <c:v>1</c:v>
                </c:pt>
                <c:pt idx="1368">
                  <c:v>2</c:v>
                </c:pt>
                <c:pt idx="1369">
                  <c:v>4</c:v>
                </c:pt>
                <c:pt idx="1370">
                  <c:v>2</c:v>
                </c:pt>
                <c:pt idx="1371">
                  <c:v>4</c:v>
                </c:pt>
                <c:pt idx="1372">
                  <c:v>1</c:v>
                </c:pt>
                <c:pt idx="1373">
                  <c:v>1</c:v>
                </c:pt>
                <c:pt idx="1374">
                  <c:v>2</c:v>
                </c:pt>
                <c:pt idx="1375">
                  <c:v>1</c:v>
                </c:pt>
                <c:pt idx="1376">
                  <c:v>1</c:v>
                </c:pt>
                <c:pt idx="1377">
                  <c:v>1</c:v>
                </c:pt>
                <c:pt idx="1378">
                  <c:v>1</c:v>
                </c:pt>
                <c:pt idx="1379">
                  <c:v>1</c:v>
                </c:pt>
                <c:pt idx="1380">
                  <c:v>2</c:v>
                </c:pt>
                <c:pt idx="1381">
                  <c:v>2</c:v>
                </c:pt>
                <c:pt idx="1382">
                  <c:v>1</c:v>
                </c:pt>
                <c:pt idx="1383">
                  <c:v>3</c:v>
                </c:pt>
                <c:pt idx="1384">
                  <c:v>1</c:v>
                </c:pt>
                <c:pt idx="1385">
                  <c:v>2</c:v>
                </c:pt>
                <c:pt idx="1386">
                  <c:v>1</c:v>
                </c:pt>
                <c:pt idx="1387">
                  <c:v>3</c:v>
                </c:pt>
                <c:pt idx="1388">
                  <c:v>1</c:v>
                </c:pt>
                <c:pt idx="1389">
                  <c:v>3</c:v>
                </c:pt>
                <c:pt idx="1390">
                  <c:v>1</c:v>
                </c:pt>
                <c:pt idx="1391">
                  <c:v>1</c:v>
                </c:pt>
                <c:pt idx="1392">
                  <c:v>4</c:v>
                </c:pt>
                <c:pt idx="1393">
                  <c:v>2</c:v>
                </c:pt>
                <c:pt idx="1394">
                  <c:v>1</c:v>
                </c:pt>
                <c:pt idx="1395">
                  <c:v>3</c:v>
                </c:pt>
                <c:pt idx="1396">
                  <c:v>2</c:v>
                </c:pt>
                <c:pt idx="1397">
                  <c:v>2</c:v>
                </c:pt>
                <c:pt idx="1398">
                  <c:v>3</c:v>
                </c:pt>
                <c:pt idx="1399">
                  <c:v>1</c:v>
                </c:pt>
                <c:pt idx="1400">
                  <c:v>4</c:v>
                </c:pt>
                <c:pt idx="1401">
                  <c:v>1</c:v>
                </c:pt>
                <c:pt idx="1402">
                  <c:v>2</c:v>
                </c:pt>
                <c:pt idx="1403">
                  <c:v>2</c:v>
                </c:pt>
                <c:pt idx="1404">
                  <c:v>1</c:v>
                </c:pt>
                <c:pt idx="1405">
                  <c:v>2</c:v>
                </c:pt>
                <c:pt idx="1406">
                  <c:v>1</c:v>
                </c:pt>
                <c:pt idx="1407">
                  <c:v>2</c:v>
                </c:pt>
                <c:pt idx="1408">
                  <c:v>3</c:v>
                </c:pt>
                <c:pt idx="1409">
                  <c:v>1</c:v>
                </c:pt>
                <c:pt idx="1410">
                  <c:v>2</c:v>
                </c:pt>
                <c:pt idx="1411">
                  <c:v>2</c:v>
                </c:pt>
                <c:pt idx="1412">
                  <c:v>1</c:v>
                </c:pt>
                <c:pt idx="1413">
                  <c:v>4</c:v>
                </c:pt>
                <c:pt idx="1414">
                  <c:v>2</c:v>
                </c:pt>
                <c:pt idx="1415">
                  <c:v>1</c:v>
                </c:pt>
                <c:pt idx="1416">
                  <c:v>2</c:v>
                </c:pt>
                <c:pt idx="1417">
                  <c:v>1</c:v>
                </c:pt>
                <c:pt idx="1418">
                  <c:v>1</c:v>
                </c:pt>
                <c:pt idx="1419">
                  <c:v>3</c:v>
                </c:pt>
                <c:pt idx="1420">
                  <c:v>2</c:v>
                </c:pt>
                <c:pt idx="1421">
                  <c:v>1</c:v>
                </c:pt>
                <c:pt idx="1422">
                  <c:v>3</c:v>
                </c:pt>
                <c:pt idx="1423">
                  <c:v>1</c:v>
                </c:pt>
                <c:pt idx="1424">
                  <c:v>1</c:v>
                </c:pt>
                <c:pt idx="1425">
                  <c:v>4</c:v>
                </c:pt>
                <c:pt idx="1426">
                  <c:v>3</c:v>
                </c:pt>
                <c:pt idx="1427">
                  <c:v>4</c:v>
                </c:pt>
                <c:pt idx="1428">
                  <c:v>3</c:v>
                </c:pt>
                <c:pt idx="1429">
                  <c:v>1</c:v>
                </c:pt>
                <c:pt idx="1430">
                  <c:v>4</c:v>
                </c:pt>
                <c:pt idx="1431">
                  <c:v>1</c:v>
                </c:pt>
                <c:pt idx="1432">
                  <c:v>4</c:v>
                </c:pt>
                <c:pt idx="1433">
                  <c:v>3</c:v>
                </c:pt>
                <c:pt idx="1434">
                  <c:v>1</c:v>
                </c:pt>
                <c:pt idx="1435">
                  <c:v>1</c:v>
                </c:pt>
                <c:pt idx="1436">
                  <c:v>1</c:v>
                </c:pt>
                <c:pt idx="1437">
                  <c:v>3</c:v>
                </c:pt>
                <c:pt idx="1438">
                  <c:v>4</c:v>
                </c:pt>
                <c:pt idx="1439">
                  <c:v>3</c:v>
                </c:pt>
                <c:pt idx="1440">
                  <c:v>1</c:v>
                </c:pt>
                <c:pt idx="1441">
                  <c:v>1</c:v>
                </c:pt>
                <c:pt idx="1442">
                  <c:v>2</c:v>
                </c:pt>
                <c:pt idx="1443">
                  <c:v>1</c:v>
                </c:pt>
                <c:pt idx="1444">
                  <c:v>1</c:v>
                </c:pt>
                <c:pt idx="1445">
                  <c:v>2</c:v>
                </c:pt>
                <c:pt idx="1446">
                  <c:v>1</c:v>
                </c:pt>
                <c:pt idx="1447">
                  <c:v>4</c:v>
                </c:pt>
                <c:pt idx="1448">
                  <c:v>4</c:v>
                </c:pt>
                <c:pt idx="1449">
                  <c:v>2</c:v>
                </c:pt>
                <c:pt idx="1450">
                  <c:v>2</c:v>
                </c:pt>
                <c:pt idx="1451">
                  <c:v>4</c:v>
                </c:pt>
                <c:pt idx="1452">
                  <c:v>2</c:v>
                </c:pt>
                <c:pt idx="1453">
                  <c:v>1</c:v>
                </c:pt>
                <c:pt idx="1454">
                  <c:v>2</c:v>
                </c:pt>
                <c:pt idx="1455">
                  <c:v>4</c:v>
                </c:pt>
                <c:pt idx="1456">
                  <c:v>2</c:v>
                </c:pt>
                <c:pt idx="1457">
                  <c:v>2</c:v>
                </c:pt>
                <c:pt idx="1458">
                  <c:v>2</c:v>
                </c:pt>
                <c:pt idx="1459">
                  <c:v>2</c:v>
                </c:pt>
                <c:pt idx="1460">
                  <c:v>1</c:v>
                </c:pt>
                <c:pt idx="1461">
                  <c:v>2</c:v>
                </c:pt>
                <c:pt idx="1462">
                  <c:v>2</c:v>
                </c:pt>
                <c:pt idx="1463">
                  <c:v>4</c:v>
                </c:pt>
                <c:pt idx="1464">
                  <c:v>1</c:v>
                </c:pt>
                <c:pt idx="1465">
                  <c:v>3</c:v>
                </c:pt>
                <c:pt idx="1466">
                  <c:v>1</c:v>
                </c:pt>
                <c:pt idx="1467">
                  <c:v>1</c:v>
                </c:pt>
                <c:pt idx="1468">
                  <c:v>4</c:v>
                </c:pt>
                <c:pt idx="1469">
                  <c:v>2</c:v>
                </c:pt>
              </c:numCache>
            </c:numRef>
          </c:xVal>
          <c:yVal>
            <c:numRef>
              <c:f>'TPM Dummy'!$R$2:$R$1471</c:f>
              <c:numCache>
                <c:formatCode>General</c:formatCode>
                <c:ptCount val="1470"/>
                <c:pt idx="0">
                  <c:v>21</c:v>
                </c:pt>
                <c:pt idx="1">
                  <c:v>18</c:v>
                </c:pt>
                <c:pt idx="2">
                  <c:v>20</c:v>
                </c:pt>
                <c:pt idx="3">
                  <c:v>17</c:v>
                </c:pt>
                <c:pt idx="4">
                  <c:v>23</c:v>
                </c:pt>
                <c:pt idx="5">
                  <c:v>22</c:v>
                </c:pt>
                <c:pt idx="6">
                  <c:v>21</c:v>
                </c:pt>
                <c:pt idx="7">
                  <c:v>19</c:v>
                </c:pt>
                <c:pt idx="8">
                  <c:v>12</c:v>
                </c:pt>
                <c:pt idx="9">
                  <c:v>14</c:v>
                </c:pt>
                <c:pt idx="10">
                  <c:v>18</c:v>
                </c:pt>
                <c:pt idx="11">
                  <c:v>19</c:v>
                </c:pt>
                <c:pt idx="12">
                  <c:v>17</c:v>
                </c:pt>
                <c:pt idx="13">
                  <c:v>20</c:v>
                </c:pt>
                <c:pt idx="14">
                  <c:v>18</c:v>
                </c:pt>
                <c:pt idx="15">
                  <c:v>16</c:v>
                </c:pt>
                <c:pt idx="16">
                  <c:v>21</c:v>
                </c:pt>
                <c:pt idx="17">
                  <c:v>18</c:v>
                </c:pt>
                <c:pt idx="18">
                  <c:v>14</c:v>
                </c:pt>
                <c:pt idx="19">
                  <c:v>25</c:v>
                </c:pt>
                <c:pt idx="20">
                  <c:v>18</c:v>
                </c:pt>
                <c:pt idx="21">
                  <c:v>18</c:v>
                </c:pt>
                <c:pt idx="22">
                  <c:v>14</c:v>
                </c:pt>
                <c:pt idx="23">
                  <c:v>18</c:v>
                </c:pt>
                <c:pt idx="24">
                  <c:v>17</c:v>
                </c:pt>
                <c:pt idx="25">
                  <c:v>25</c:v>
                </c:pt>
                <c:pt idx="26">
                  <c:v>19</c:v>
                </c:pt>
                <c:pt idx="27">
                  <c:v>11</c:v>
                </c:pt>
                <c:pt idx="28">
                  <c:v>21</c:v>
                </c:pt>
                <c:pt idx="29">
                  <c:v>14</c:v>
                </c:pt>
                <c:pt idx="30">
                  <c:v>18</c:v>
                </c:pt>
                <c:pt idx="31">
                  <c:v>15</c:v>
                </c:pt>
                <c:pt idx="32">
                  <c:v>18</c:v>
                </c:pt>
                <c:pt idx="33">
                  <c:v>19</c:v>
                </c:pt>
                <c:pt idx="34">
                  <c:v>17</c:v>
                </c:pt>
                <c:pt idx="35">
                  <c:v>18</c:v>
                </c:pt>
                <c:pt idx="36">
                  <c:v>19</c:v>
                </c:pt>
                <c:pt idx="37">
                  <c:v>18</c:v>
                </c:pt>
                <c:pt idx="38">
                  <c:v>13</c:v>
                </c:pt>
                <c:pt idx="39">
                  <c:v>16</c:v>
                </c:pt>
                <c:pt idx="40">
                  <c:v>17</c:v>
                </c:pt>
                <c:pt idx="41">
                  <c:v>14</c:v>
                </c:pt>
                <c:pt idx="42">
                  <c:v>19</c:v>
                </c:pt>
                <c:pt idx="43">
                  <c:v>22</c:v>
                </c:pt>
                <c:pt idx="44">
                  <c:v>16</c:v>
                </c:pt>
                <c:pt idx="45">
                  <c:v>14</c:v>
                </c:pt>
                <c:pt idx="46">
                  <c:v>18</c:v>
                </c:pt>
                <c:pt idx="47">
                  <c:v>14</c:v>
                </c:pt>
                <c:pt idx="48">
                  <c:v>19</c:v>
                </c:pt>
                <c:pt idx="49">
                  <c:v>17</c:v>
                </c:pt>
                <c:pt idx="50">
                  <c:v>20</c:v>
                </c:pt>
                <c:pt idx="51">
                  <c:v>22</c:v>
                </c:pt>
                <c:pt idx="52">
                  <c:v>20</c:v>
                </c:pt>
                <c:pt idx="53">
                  <c:v>19</c:v>
                </c:pt>
                <c:pt idx="54">
                  <c:v>18</c:v>
                </c:pt>
                <c:pt idx="55">
                  <c:v>20</c:v>
                </c:pt>
                <c:pt idx="56">
                  <c:v>18</c:v>
                </c:pt>
                <c:pt idx="57">
                  <c:v>19</c:v>
                </c:pt>
                <c:pt idx="58">
                  <c:v>15</c:v>
                </c:pt>
                <c:pt idx="59">
                  <c:v>19</c:v>
                </c:pt>
                <c:pt idx="60">
                  <c:v>18</c:v>
                </c:pt>
                <c:pt idx="61">
                  <c:v>19</c:v>
                </c:pt>
                <c:pt idx="62">
                  <c:v>21</c:v>
                </c:pt>
                <c:pt idx="63">
                  <c:v>17</c:v>
                </c:pt>
                <c:pt idx="64">
                  <c:v>19</c:v>
                </c:pt>
                <c:pt idx="65">
                  <c:v>19</c:v>
                </c:pt>
                <c:pt idx="66">
                  <c:v>22</c:v>
                </c:pt>
                <c:pt idx="67">
                  <c:v>17</c:v>
                </c:pt>
                <c:pt idx="68">
                  <c:v>19</c:v>
                </c:pt>
                <c:pt idx="69">
                  <c:v>25</c:v>
                </c:pt>
                <c:pt idx="70">
                  <c:v>18</c:v>
                </c:pt>
                <c:pt idx="71">
                  <c:v>16</c:v>
                </c:pt>
                <c:pt idx="72">
                  <c:v>22</c:v>
                </c:pt>
                <c:pt idx="73">
                  <c:v>17</c:v>
                </c:pt>
                <c:pt idx="74">
                  <c:v>17</c:v>
                </c:pt>
                <c:pt idx="75">
                  <c:v>18</c:v>
                </c:pt>
                <c:pt idx="76">
                  <c:v>18</c:v>
                </c:pt>
                <c:pt idx="77">
                  <c:v>18</c:v>
                </c:pt>
                <c:pt idx="78">
                  <c:v>19</c:v>
                </c:pt>
                <c:pt idx="79">
                  <c:v>11</c:v>
                </c:pt>
                <c:pt idx="80">
                  <c:v>17</c:v>
                </c:pt>
                <c:pt idx="81">
                  <c:v>18</c:v>
                </c:pt>
                <c:pt idx="82">
                  <c:v>18</c:v>
                </c:pt>
                <c:pt idx="83">
                  <c:v>22</c:v>
                </c:pt>
                <c:pt idx="84">
                  <c:v>17</c:v>
                </c:pt>
                <c:pt idx="85">
                  <c:v>20</c:v>
                </c:pt>
                <c:pt idx="86">
                  <c:v>17</c:v>
                </c:pt>
                <c:pt idx="87">
                  <c:v>17</c:v>
                </c:pt>
                <c:pt idx="88">
                  <c:v>19</c:v>
                </c:pt>
                <c:pt idx="89">
                  <c:v>17</c:v>
                </c:pt>
                <c:pt idx="90">
                  <c:v>17</c:v>
                </c:pt>
                <c:pt idx="91">
                  <c:v>17</c:v>
                </c:pt>
                <c:pt idx="92">
                  <c:v>20</c:v>
                </c:pt>
                <c:pt idx="93">
                  <c:v>19</c:v>
                </c:pt>
                <c:pt idx="94">
                  <c:v>18</c:v>
                </c:pt>
                <c:pt idx="95">
                  <c:v>19</c:v>
                </c:pt>
                <c:pt idx="96">
                  <c:v>25</c:v>
                </c:pt>
                <c:pt idx="97">
                  <c:v>18</c:v>
                </c:pt>
                <c:pt idx="98">
                  <c:v>14</c:v>
                </c:pt>
                <c:pt idx="99">
                  <c:v>21</c:v>
                </c:pt>
                <c:pt idx="100">
                  <c:v>25</c:v>
                </c:pt>
                <c:pt idx="101">
                  <c:v>17</c:v>
                </c:pt>
                <c:pt idx="102">
                  <c:v>14</c:v>
                </c:pt>
                <c:pt idx="103">
                  <c:v>17</c:v>
                </c:pt>
                <c:pt idx="104">
                  <c:v>17</c:v>
                </c:pt>
                <c:pt idx="105">
                  <c:v>20</c:v>
                </c:pt>
                <c:pt idx="106">
                  <c:v>18</c:v>
                </c:pt>
                <c:pt idx="107">
                  <c:v>14</c:v>
                </c:pt>
                <c:pt idx="108">
                  <c:v>18</c:v>
                </c:pt>
                <c:pt idx="109">
                  <c:v>19</c:v>
                </c:pt>
                <c:pt idx="110">
                  <c:v>18</c:v>
                </c:pt>
                <c:pt idx="111">
                  <c:v>18</c:v>
                </c:pt>
                <c:pt idx="112">
                  <c:v>24</c:v>
                </c:pt>
                <c:pt idx="113">
                  <c:v>23</c:v>
                </c:pt>
                <c:pt idx="114">
                  <c:v>18</c:v>
                </c:pt>
                <c:pt idx="115">
                  <c:v>21</c:v>
                </c:pt>
                <c:pt idx="116">
                  <c:v>16</c:v>
                </c:pt>
                <c:pt idx="117">
                  <c:v>25</c:v>
                </c:pt>
                <c:pt idx="118">
                  <c:v>18</c:v>
                </c:pt>
                <c:pt idx="119">
                  <c:v>25</c:v>
                </c:pt>
                <c:pt idx="120">
                  <c:v>14</c:v>
                </c:pt>
                <c:pt idx="121">
                  <c:v>23</c:v>
                </c:pt>
                <c:pt idx="122">
                  <c:v>16</c:v>
                </c:pt>
                <c:pt idx="123">
                  <c:v>21</c:v>
                </c:pt>
                <c:pt idx="124">
                  <c:v>15</c:v>
                </c:pt>
                <c:pt idx="125">
                  <c:v>19</c:v>
                </c:pt>
                <c:pt idx="126">
                  <c:v>25</c:v>
                </c:pt>
                <c:pt idx="127">
                  <c:v>17</c:v>
                </c:pt>
                <c:pt idx="128">
                  <c:v>20</c:v>
                </c:pt>
                <c:pt idx="129">
                  <c:v>25</c:v>
                </c:pt>
                <c:pt idx="130">
                  <c:v>16</c:v>
                </c:pt>
                <c:pt idx="131">
                  <c:v>18</c:v>
                </c:pt>
                <c:pt idx="132">
                  <c:v>19</c:v>
                </c:pt>
                <c:pt idx="133">
                  <c:v>14</c:v>
                </c:pt>
                <c:pt idx="134">
                  <c:v>20</c:v>
                </c:pt>
                <c:pt idx="135">
                  <c:v>19</c:v>
                </c:pt>
                <c:pt idx="136">
                  <c:v>17</c:v>
                </c:pt>
                <c:pt idx="137">
                  <c:v>18</c:v>
                </c:pt>
                <c:pt idx="138">
                  <c:v>16</c:v>
                </c:pt>
                <c:pt idx="139">
                  <c:v>25</c:v>
                </c:pt>
                <c:pt idx="140">
                  <c:v>17</c:v>
                </c:pt>
                <c:pt idx="141">
                  <c:v>14</c:v>
                </c:pt>
                <c:pt idx="142">
                  <c:v>19</c:v>
                </c:pt>
                <c:pt idx="143">
                  <c:v>18</c:v>
                </c:pt>
                <c:pt idx="144">
                  <c:v>19</c:v>
                </c:pt>
                <c:pt idx="145">
                  <c:v>18</c:v>
                </c:pt>
                <c:pt idx="146">
                  <c:v>18</c:v>
                </c:pt>
                <c:pt idx="147">
                  <c:v>19</c:v>
                </c:pt>
                <c:pt idx="148">
                  <c:v>19</c:v>
                </c:pt>
                <c:pt idx="149">
                  <c:v>17</c:v>
                </c:pt>
                <c:pt idx="150">
                  <c:v>18</c:v>
                </c:pt>
                <c:pt idx="151">
                  <c:v>25</c:v>
                </c:pt>
                <c:pt idx="152">
                  <c:v>22</c:v>
                </c:pt>
                <c:pt idx="153">
                  <c:v>19</c:v>
                </c:pt>
                <c:pt idx="154">
                  <c:v>23</c:v>
                </c:pt>
                <c:pt idx="155">
                  <c:v>19</c:v>
                </c:pt>
                <c:pt idx="156">
                  <c:v>18</c:v>
                </c:pt>
                <c:pt idx="157">
                  <c:v>17</c:v>
                </c:pt>
                <c:pt idx="158">
                  <c:v>23</c:v>
                </c:pt>
                <c:pt idx="159">
                  <c:v>20</c:v>
                </c:pt>
                <c:pt idx="160">
                  <c:v>22</c:v>
                </c:pt>
                <c:pt idx="161">
                  <c:v>17</c:v>
                </c:pt>
                <c:pt idx="162">
                  <c:v>23</c:v>
                </c:pt>
                <c:pt idx="163">
                  <c:v>14</c:v>
                </c:pt>
                <c:pt idx="164">
                  <c:v>22</c:v>
                </c:pt>
                <c:pt idx="165">
                  <c:v>14</c:v>
                </c:pt>
                <c:pt idx="166">
                  <c:v>15</c:v>
                </c:pt>
                <c:pt idx="167">
                  <c:v>23</c:v>
                </c:pt>
                <c:pt idx="168">
                  <c:v>19</c:v>
                </c:pt>
                <c:pt idx="169">
                  <c:v>19</c:v>
                </c:pt>
                <c:pt idx="170">
                  <c:v>22</c:v>
                </c:pt>
                <c:pt idx="171">
                  <c:v>18</c:v>
                </c:pt>
                <c:pt idx="172">
                  <c:v>22</c:v>
                </c:pt>
                <c:pt idx="173">
                  <c:v>17</c:v>
                </c:pt>
                <c:pt idx="174">
                  <c:v>17</c:v>
                </c:pt>
                <c:pt idx="175">
                  <c:v>23</c:v>
                </c:pt>
                <c:pt idx="176">
                  <c:v>18</c:v>
                </c:pt>
                <c:pt idx="177">
                  <c:v>15</c:v>
                </c:pt>
                <c:pt idx="178">
                  <c:v>19</c:v>
                </c:pt>
                <c:pt idx="179">
                  <c:v>16</c:v>
                </c:pt>
                <c:pt idx="180">
                  <c:v>22</c:v>
                </c:pt>
                <c:pt idx="181">
                  <c:v>16</c:v>
                </c:pt>
                <c:pt idx="182">
                  <c:v>15</c:v>
                </c:pt>
                <c:pt idx="183">
                  <c:v>18</c:v>
                </c:pt>
                <c:pt idx="184">
                  <c:v>15</c:v>
                </c:pt>
                <c:pt idx="185">
                  <c:v>24</c:v>
                </c:pt>
                <c:pt idx="186">
                  <c:v>25</c:v>
                </c:pt>
                <c:pt idx="187">
                  <c:v>19</c:v>
                </c:pt>
                <c:pt idx="188">
                  <c:v>19</c:v>
                </c:pt>
                <c:pt idx="189">
                  <c:v>14</c:v>
                </c:pt>
                <c:pt idx="190">
                  <c:v>23</c:v>
                </c:pt>
                <c:pt idx="191">
                  <c:v>20</c:v>
                </c:pt>
                <c:pt idx="192">
                  <c:v>14</c:v>
                </c:pt>
                <c:pt idx="193">
                  <c:v>18</c:v>
                </c:pt>
                <c:pt idx="194">
                  <c:v>24</c:v>
                </c:pt>
                <c:pt idx="195">
                  <c:v>15</c:v>
                </c:pt>
                <c:pt idx="196">
                  <c:v>22</c:v>
                </c:pt>
                <c:pt idx="197">
                  <c:v>23</c:v>
                </c:pt>
                <c:pt idx="198">
                  <c:v>22</c:v>
                </c:pt>
                <c:pt idx="199">
                  <c:v>14</c:v>
                </c:pt>
                <c:pt idx="200">
                  <c:v>17</c:v>
                </c:pt>
                <c:pt idx="201">
                  <c:v>16</c:v>
                </c:pt>
                <c:pt idx="202">
                  <c:v>23</c:v>
                </c:pt>
                <c:pt idx="203">
                  <c:v>18</c:v>
                </c:pt>
                <c:pt idx="204">
                  <c:v>15</c:v>
                </c:pt>
                <c:pt idx="205">
                  <c:v>17</c:v>
                </c:pt>
                <c:pt idx="206">
                  <c:v>19</c:v>
                </c:pt>
                <c:pt idx="207">
                  <c:v>22</c:v>
                </c:pt>
                <c:pt idx="208">
                  <c:v>16</c:v>
                </c:pt>
                <c:pt idx="209">
                  <c:v>13</c:v>
                </c:pt>
                <c:pt idx="210">
                  <c:v>22</c:v>
                </c:pt>
                <c:pt idx="211">
                  <c:v>16</c:v>
                </c:pt>
                <c:pt idx="212">
                  <c:v>14</c:v>
                </c:pt>
                <c:pt idx="213">
                  <c:v>18</c:v>
                </c:pt>
                <c:pt idx="214">
                  <c:v>17</c:v>
                </c:pt>
                <c:pt idx="215">
                  <c:v>19</c:v>
                </c:pt>
                <c:pt idx="216">
                  <c:v>20</c:v>
                </c:pt>
                <c:pt idx="217">
                  <c:v>18</c:v>
                </c:pt>
                <c:pt idx="218">
                  <c:v>23</c:v>
                </c:pt>
                <c:pt idx="219">
                  <c:v>17</c:v>
                </c:pt>
                <c:pt idx="220">
                  <c:v>24</c:v>
                </c:pt>
                <c:pt idx="221">
                  <c:v>20</c:v>
                </c:pt>
                <c:pt idx="222">
                  <c:v>25</c:v>
                </c:pt>
                <c:pt idx="223">
                  <c:v>18</c:v>
                </c:pt>
                <c:pt idx="224">
                  <c:v>13</c:v>
                </c:pt>
                <c:pt idx="225">
                  <c:v>21</c:v>
                </c:pt>
                <c:pt idx="226">
                  <c:v>18</c:v>
                </c:pt>
                <c:pt idx="227">
                  <c:v>19</c:v>
                </c:pt>
                <c:pt idx="228">
                  <c:v>18</c:v>
                </c:pt>
                <c:pt idx="229">
                  <c:v>14</c:v>
                </c:pt>
                <c:pt idx="230">
                  <c:v>16</c:v>
                </c:pt>
                <c:pt idx="231">
                  <c:v>24</c:v>
                </c:pt>
                <c:pt idx="232">
                  <c:v>15</c:v>
                </c:pt>
                <c:pt idx="233">
                  <c:v>18</c:v>
                </c:pt>
                <c:pt idx="234">
                  <c:v>16</c:v>
                </c:pt>
                <c:pt idx="235">
                  <c:v>14</c:v>
                </c:pt>
                <c:pt idx="236">
                  <c:v>17</c:v>
                </c:pt>
                <c:pt idx="237">
                  <c:v>23</c:v>
                </c:pt>
                <c:pt idx="238">
                  <c:v>24</c:v>
                </c:pt>
                <c:pt idx="239">
                  <c:v>18</c:v>
                </c:pt>
                <c:pt idx="240">
                  <c:v>15</c:v>
                </c:pt>
                <c:pt idx="241">
                  <c:v>16</c:v>
                </c:pt>
                <c:pt idx="242">
                  <c:v>24</c:v>
                </c:pt>
                <c:pt idx="243">
                  <c:v>12</c:v>
                </c:pt>
                <c:pt idx="244">
                  <c:v>18</c:v>
                </c:pt>
                <c:pt idx="245">
                  <c:v>23</c:v>
                </c:pt>
                <c:pt idx="246">
                  <c:v>20</c:v>
                </c:pt>
                <c:pt idx="247">
                  <c:v>16</c:v>
                </c:pt>
                <c:pt idx="248">
                  <c:v>16</c:v>
                </c:pt>
                <c:pt idx="249">
                  <c:v>23</c:v>
                </c:pt>
                <c:pt idx="250">
                  <c:v>22</c:v>
                </c:pt>
                <c:pt idx="251">
                  <c:v>16</c:v>
                </c:pt>
                <c:pt idx="252">
                  <c:v>19</c:v>
                </c:pt>
                <c:pt idx="253">
                  <c:v>25</c:v>
                </c:pt>
                <c:pt idx="254">
                  <c:v>14</c:v>
                </c:pt>
                <c:pt idx="255">
                  <c:v>23</c:v>
                </c:pt>
                <c:pt idx="256">
                  <c:v>21</c:v>
                </c:pt>
                <c:pt idx="257">
                  <c:v>19</c:v>
                </c:pt>
                <c:pt idx="258">
                  <c:v>16</c:v>
                </c:pt>
                <c:pt idx="259">
                  <c:v>18</c:v>
                </c:pt>
                <c:pt idx="260">
                  <c:v>16</c:v>
                </c:pt>
                <c:pt idx="261">
                  <c:v>17</c:v>
                </c:pt>
                <c:pt idx="262">
                  <c:v>11</c:v>
                </c:pt>
                <c:pt idx="263">
                  <c:v>20</c:v>
                </c:pt>
                <c:pt idx="264">
                  <c:v>21</c:v>
                </c:pt>
                <c:pt idx="265">
                  <c:v>16</c:v>
                </c:pt>
                <c:pt idx="266">
                  <c:v>18</c:v>
                </c:pt>
                <c:pt idx="267">
                  <c:v>13</c:v>
                </c:pt>
                <c:pt idx="268">
                  <c:v>18</c:v>
                </c:pt>
                <c:pt idx="269">
                  <c:v>20</c:v>
                </c:pt>
                <c:pt idx="270">
                  <c:v>15</c:v>
                </c:pt>
                <c:pt idx="271">
                  <c:v>23</c:v>
                </c:pt>
                <c:pt idx="272">
                  <c:v>18</c:v>
                </c:pt>
                <c:pt idx="273">
                  <c:v>18</c:v>
                </c:pt>
                <c:pt idx="274">
                  <c:v>20</c:v>
                </c:pt>
                <c:pt idx="275">
                  <c:v>14</c:v>
                </c:pt>
                <c:pt idx="276">
                  <c:v>21</c:v>
                </c:pt>
                <c:pt idx="277">
                  <c:v>23</c:v>
                </c:pt>
                <c:pt idx="278">
                  <c:v>19</c:v>
                </c:pt>
                <c:pt idx="279">
                  <c:v>14</c:v>
                </c:pt>
                <c:pt idx="280">
                  <c:v>15</c:v>
                </c:pt>
                <c:pt idx="281">
                  <c:v>23</c:v>
                </c:pt>
                <c:pt idx="282">
                  <c:v>18</c:v>
                </c:pt>
                <c:pt idx="283">
                  <c:v>22</c:v>
                </c:pt>
                <c:pt idx="284">
                  <c:v>15</c:v>
                </c:pt>
                <c:pt idx="285">
                  <c:v>16</c:v>
                </c:pt>
                <c:pt idx="286">
                  <c:v>24</c:v>
                </c:pt>
                <c:pt idx="287">
                  <c:v>21</c:v>
                </c:pt>
                <c:pt idx="288">
                  <c:v>24</c:v>
                </c:pt>
                <c:pt idx="289">
                  <c:v>17</c:v>
                </c:pt>
                <c:pt idx="290">
                  <c:v>24</c:v>
                </c:pt>
                <c:pt idx="291">
                  <c:v>16</c:v>
                </c:pt>
                <c:pt idx="292">
                  <c:v>18</c:v>
                </c:pt>
                <c:pt idx="293">
                  <c:v>16</c:v>
                </c:pt>
                <c:pt idx="294">
                  <c:v>24</c:v>
                </c:pt>
                <c:pt idx="295">
                  <c:v>16</c:v>
                </c:pt>
                <c:pt idx="296">
                  <c:v>20</c:v>
                </c:pt>
                <c:pt idx="297">
                  <c:v>22</c:v>
                </c:pt>
                <c:pt idx="298">
                  <c:v>24</c:v>
                </c:pt>
                <c:pt idx="299">
                  <c:v>18</c:v>
                </c:pt>
                <c:pt idx="300">
                  <c:v>20</c:v>
                </c:pt>
                <c:pt idx="301">
                  <c:v>19</c:v>
                </c:pt>
                <c:pt idx="302">
                  <c:v>19</c:v>
                </c:pt>
                <c:pt idx="303">
                  <c:v>18</c:v>
                </c:pt>
                <c:pt idx="304">
                  <c:v>13</c:v>
                </c:pt>
                <c:pt idx="305">
                  <c:v>24</c:v>
                </c:pt>
                <c:pt idx="306">
                  <c:v>13</c:v>
                </c:pt>
                <c:pt idx="307">
                  <c:v>19</c:v>
                </c:pt>
                <c:pt idx="308">
                  <c:v>18</c:v>
                </c:pt>
                <c:pt idx="309">
                  <c:v>18</c:v>
                </c:pt>
                <c:pt idx="310">
                  <c:v>19</c:v>
                </c:pt>
                <c:pt idx="311">
                  <c:v>17</c:v>
                </c:pt>
                <c:pt idx="312">
                  <c:v>20</c:v>
                </c:pt>
                <c:pt idx="313">
                  <c:v>18</c:v>
                </c:pt>
                <c:pt idx="314">
                  <c:v>19</c:v>
                </c:pt>
                <c:pt idx="315">
                  <c:v>15</c:v>
                </c:pt>
                <c:pt idx="316">
                  <c:v>16</c:v>
                </c:pt>
                <c:pt idx="317">
                  <c:v>24</c:v>
                </c:pt>
                <c:pt idx="318">
                  <c:v>19</c:v>
                </c:pt>
                <c:pt idx="319">
                  <c:v>20</c:v>
                </c:pt>
                <c:pt idx="320">
                  <c:v>18</c:v>
                </c:pt>
                <c:pt idx="321">
                  <c:v>15</c:v>
                </c:pt>
                <c:pt idx="322">
                  <c:v>17</c:v>
                </c:pt>
                <c:pt idx="323">
                  <c:v>18</c:v>
                </c:pt>
                <c:pt idx="324">
                  <c:v>15</c:v>
                </c:pt>
                <c:pt idx="325">
                  <c:v>24</c:v>
                </c:pt>
                <c:pt idx="326">
                  <c:v>15</c:v>
                </c:pt>
                <c:pt idx="327">
                  <c:v>12</c:v>
                </c:pt>
                <c:pt idx="328">
                  <c:v>15</c:v>
                </c:pt>
                <c:pt idx="329">
                  <c:v>16</c:v>
                </c:pt>
                <c:pt idx="330">
                  <c:v>20</c:v>
                </c:pt>
                <c:pt idx="331">
                  <c:v>22</c:v>
                </c:pt>
                <c:pt idx="332">
                  <c:v>18</c:v>
                </c:pt>
                <c:pt idx="333">
                  <c:v>16</c:v>
                </c:pt>
                <c:pt idx="334">
                  <c:v>16</c:v>
                </c:pt>
                <c:pt idx="335">
                  <c:v>19</c:v>
                </c:pt>
                <c:pt idx="336">
                  <c:v>22</c:v>
                </c:pt>
                <c:pt idx="337">
                  <c:v>13</c:v>
                </c:pt>
                <c:pt idx="338">
                  <c:v>23</c:v>
                </c:pt>
                <c:pt idx="339">
                  <c:v>16</c:v>
                </c:pt>
                <c:pt idx="340">
                  <c:v>15</c:v>
                </c:pt>
                <c:pt idx="341">
                  <c:v>20</c:v>
                </c:pt>
                <c:pt idx="342">
                  <c:v>19</c:v>
                </c:pt>
                <c:pt idx="343">
                  <c:v>22</c:v>
                </c:pt>
                <c:pt idx="344">
                  <c:v>16</c:v>
                </c:pt>
                <c:pt idx="345">
                  <c:v>20</c:v>
                </c:pt>
                <c:pt idx="346">
                  <c:v>15</c:v>
                </c:pt>
                <c:pt idx="347">
                  <c:v>16</c:v>
                </c:pt>
                <c:pt idx="348">
                  <c:v>14</c:v>
                </c:pt>
                <c:pt idx="349">
                  <c:v>19</c:v>
                </c:pt>
                <c:pt idx="350">
                  <c:v>15</c:v>
                </c:pt>
                <c:pt idx="351">
                  <c:v>20</c:v>
                </c:pt>
                <c:pt idx="352">
                  <c:v>17</c:v>
                </c:pt>
                <c:pt idx="353">
                  <c:v>13</c:v>
                </c:pt>
                <c:pt idx="354">
                  <c:v>17</c:v>
                </c:pt>
                <c:pt idx="355">
                  <c:v>22</c:v>
                </c:pt>
                <c:pt idx="356">
                  <c:v>18</c:v>
                </c:pt>
                <c:pt idx="357">
                  <c:v>13</c:v>
                </c:pt>
                <c:pt idx="358">
                  <c:v>25</c:v>
                </c:pt>
                <c:pt idx="359">
                  <c:v>18</c:v>
                </c:pt>
                <c:pt idx="360">
                  <c:v>23</c:v>
                </c:pt>
                <c:pt idx="361">
                  <c:v>13</c:v>
                </c:pt>
                <c:pt idx="362">
                  <c:v>17</c:v>
                </c:pt>
                <c:pt idx="363">
                  <c:v>16</c:v>
                </c:pt>
                <c:pt idx="364">
                  <c:v>20</c:v>
                </c:pt>
                <c:pt idx="365">
                  <c:v>17</c:v>
                </c:pt>
                <c:pt idx="366">
                  <c:v>15</c:v>
                </c:pt>
                <c:pt idx="367">
                  <c:v>19</c:v>
                </c:pt>
                <c:pt idx="368">
                  <c:v>22</c:v>
                </c:pt>
                <c:pt idx="369">
                  <c:v>20</c:v>
                </c:pt>
                <c:pt idx="370">
                  <c:v>15</c:v>
                </c:pt>
                <c:pt idx="371">
                  <c:v>20</c:v>
                </c:pt>
                <c:pt idx="372">
                  <c:v>14</c:v>
                </c:pt>
                <c:pt idx="373">
                  <c:v>16</c:v>
                </c:pt>
                <c:pt idx="374">
                  <c:v>18</c:v>
                </c:pt>
                <c:pt idx="375">
                  <c:v>18</c:v>
                </c:pt>
                <c:pt idx="376">
                  <c:v>18</c:v>
                </c:pt>
                <c:pt idx="377">
                  <c:v>19</c:v>
                </c:pt>
                <c:pt idx="378">
                  <c:v>23</c:v>
                </c:pt>
                <c:pt idx="379">
                  <c:v>19</c:v>
                </c:pt>
                <c:pt idx="380">
                  <c:v>13</c:v>
                </c:pt>
                <c:pt idx="381">
                  <c:v>15</c:v>
                </c:pt>
                <c:pt idx="382">
                  <c:v>20</c:v>
                </c:pt>
                <c:pt idx="383">
                  <c:v>15</c:v>
                </c:pt>
                <c:pt idx="384">
                  <c:v>12</c:v>
                </c:pt>
                <c:pt idx="385">
                  <c:v>16</c:v>
                </c:pt>
                <c:pt idx="386">
                  <c:v>18</c:v>
                </c:pt>
                <c:pt idx="387">
                  <c:v>11</c:v>
                </c:pt>
                <c:pt idx="388">
                  <c:v>18</c:v>
                </c:pt>
                <c:pt idx="389">
                  <c:v>15</c:v>
                </c:pt>
                <c:pt idx="390">
                  <c:v>18</c:v>
                </c:pt>
                <c:pt idx="391">
                  <c:v>13</c:v>
                </c:pt>
                <c:pt idx="392">
                  <c:v>11</c:v>
                </c:pt>
                <c:pt idx="393">
                  <c:v>14</c:v>
                </c:pt>
                <c:pt idx="394">
                  <c:v>25</c:v>
                </c:pt>
                <c:pt idx="395">
                  <c:v>19</c:v>
                </c:pt>
                <c:pt idx="396">
                  <c:v>14</c:v>
                </c:pt>
                <c:pt idx="397">
                  <c:v>13</c:v>
                </c:pt>
                <c:pt idx="398">
                  <c:v>17</c:v>
                </c:pt>
                <c:pt idx="399">
                  <c:v>20</c:v>
                </c:pt>
                <c:pt idx="400">
                  <c:v>21</c:v>
                </c:pt>
                <c:pt idx="401">
                  <c:v>18</c:v>
                </c:pt>
                <c:pt idx="402">
                  <c:v>18</c:v>
                </c:pt>
                <c:pt idx="403">
                  <c:v>19</c:v>
                </c:pt>
                <c:pt idx="404">
                  <c:v>21</c:v>
                </c:pt>
                <c:pt idx="405">
                  <c:v>21</c:v>
                </c:pt>
                <c:pt idx="406">
                  <c:v>18</c:v>
                </c:pt>
                <c:pt idx="407">
                  <c:v>19</c:v>
                </c:pt>
                <c:pt idx="408">
                  <c:v>16</c:v>
                </c:pt>
                <c:pt idx="409">
                  <c:v>17</c:v>
                </c:pt>
                <c:pt idx="410">
                  <c:v>14</c:v>
                </c:pt>
                <c:pt idx="411">
                  <c:v>15</c:v>
                </c:pt>
                <c:pt idx="412">
                  <c:v>18</c:v>
                </c:pt>
                <c:pt idx="413">
                  <c:v>15</c:v>
                </c:pt>
                <c:pt idx="414">
                  <c:v>17</c:v>
                </c:pt>
                <c:pt idx="415">
                  <c:v>15</c:v>
                </c:pt>
                <c:pt idx="416">
                  <c:v>18</c:v>
                </c:pt>
                <c:pt idx="417">
                  <c:v>13</c:v>
                </c:pt>
                <c:pt idx="418">
                  <c:v>19</c:v>
                </c:pt>
                <c:pt idx="419">
                  <c:v>17</c:v>
                </c:pt>
                <c:pt idx="420">
                  <c:v>19</c:v>
                </c:pt>
                <c:pt idx="421">
                  <c:v>12</c:v>
                </c:pt>
                <c:pt idx="422">
                  <c:v>24</c:v>
                </c:pt>
                <c:pt idx="423">
                  <c:v>24</c:v>
                </c:pt>
                <c:pt idx="424">
                  <c:v>22</c:v>
                </c:pt>
                <c:pt idx="425">
                  <c:v>25</c:v>
                </c:pt>
                <c:pt idx="426">
                  <c:v>20</c:v>
                </c:pt>
                <c:pt idx="427">
                  <c:v>18</c:v>
                </c:pt>
                <c:pt idx="428">
                  <c:v>21</c:v>
                </c:pt>
                <c:pt idx="429">
                  <c:v>19</c:v>
                </c:pt>
                <c:pt idx="430">
                  <c:v>17</c:v>
                </c:pt>
                <c:pt idx="431">
                  <c:v>16</c:v>
                </c:pt>
                <c:pt idx="432">
                  <c:v>14</c:v>
                </c:pt>
                <c:pt idx="433">
                  <c:v>13</c:v>
                </c:pt>
                <c:pt idx="434">
                  <c:v>15</c:v>
                </c:pt>
                <c:pt idx="435">
                  <c:v>16</c:v>
                </c:pt>
                <c:pt idx="436">
                  <c:v>19</c:v>
                </c:pt>
                <c:pt idx="437">
                  <c:v>20</c:v>
                </c:pt>
                <c:pt idx="438">
                  <c:v>17</c:v>
                </c:pt>
                <c:pt idx="439">
                  <c:v>14</c:v>
                </c:pt>
                <c:pt idx="440">
                  <c:v>17</c:v>
                </c:pt>
                <c:pt idx="441">
                  <c:v>18</c:v>
                </c:pt>
                <c:pt idx="442">
                  <c:v>18</c:v>
                </c:pt>
                <c:pt idx="443">
                  <c:v>15</c:v>
                </c:pt>
                <c:pt idx="444">
                  <c:v>21</c:v>
                </c:pt>
                <c:pt idx="445">
                  <c:v>16</c:v>
                </c:pt>
                <c:pt idx="446">
                  <c:v>20</c:v>
                </c:pt>
                <c:pt idx="447">
                  <c:v>15</c:v>
                </c:pt>
                <c:pt idx="448">
                  <c:v>21</c:v>
                </c:pt>
                <c:pt idx="449">
                  <c:v>11</c:v>
                </c:pt>
                <c:pt idx="450">
                  <c:v>24</c:v>
                </c:pt>
                <c:pt idx="451">
                  <c:v>19</c:v>
                </c:pt>
                <c:pt idx="452">
                  <c:v>23</c:v>
                </c:pt>
                <c:pt idx="453">
                  <c:v>21</c:v>
                </c:pt>
                <c:pt idx="454">
                  <c:v>23</c:v>
                </c:pt>
                <c:pt idx="455">
                  <c:v>16</c:v>
                </c:pt>
                <c:pt idx="456">
                  <c:v>17</c:v>
                </c:pt>
                <c:pt idx="457">
                  <c:v>15</c:v>
                </c:pt>
                <c:pt idx="458">
                  <c:v>18</c:v>
                </c:pt>
                <c:pt idx="459">
                  <c:v>16</c:v>
                </c:pt>
                <c:pt idx="460">
                  <c:v>25</c:v>
                </c:pt>
                <c:pt idx="461">
                  <c:v>16</c:v>
                </c:pt>
                <c:pt idx="462">
                  <c:v>16</c:v>
                </c:pt>
                <c:pt idx="463">
                  <c:v>22</c:v>
                </c:pt>
                <c:pt idx="464">
                  <c:v>21</c:v>
                </c:pt>
                <c:pt idx="465">
                  <c:v>18</c:v>
                </c:pt>
                <c:pt idx="466">
                  <c:v>21</c:v>
                </c:pt>
                <c:pt idx="467">
                  <c:v>14</c:v>
                </c:pt>
                <c:pt idx="468">
                  <c:v>24</c:v>
                </c:pt>
                <c:pt idx="469">
                  <c:v>20</c:v>
                </c:pt>
                <c:pt idx="470">
                  <c:v>17</c:v>
                </c:pt>
                <c:pt idx="471">
                  <c:v>20</c:v>
                </c:pt>
                <c:pt idx="472">
                  <c:v>19</c:v>
                </c:pt>
                <c:pt idx="473">
                  <c:v>19</c:v>
                </c:pt>
                <c:pt idx="474">
                  <c:v>19</c:v>
                </c:pt>
                <c:pt idx="475">
                  <c:v>19</c:v>
                </c:pt>
                <c:pt idx="476">
                  <c:v>19</c:v>
                </c:pt>
                <c:pt idx="477">
                  <c:v>21</c:v>
                </c:pt>
                <c:pt idx="478">
                  <c:v>21</c:v>
                </c:pt>
                <c:pt idx="479">
                  <c:v>24</c:v>
                </c:pt>
                <c:pt idx="480">
                  <c:v>16</c:v>
                </c:pt>
                <c:pt idx="481">
                  <c:v>20</c:v>
                </c:pt>
                <c:pt idx="482">
                  <c:v>13</c:v>
                </c:pt>
                <c:pt idx="483">
                  <c:v>13</c:v>
                </c:pt>
                <c:pt idx="484">
                  <c:v>16</c:v>
                </c:pt>
                <c:pt idx="485">
                  <c:v>11</c:v>
                </c:pt>
                <c:pt idx="486">
                  <c:v>13</c:v>
                </c:pt>
                <c:pt idx="487">
                  <c:v>16</c:v>
                </c:pt>
                <c:pt idx="488">
                  <c:v>19</c:v>
                </c:pt>
                <c:pt idx="489">
                  <c:v>13</c:v>
                </c:pt>
                <c:pt idx="490">
                  <c:v>13</c:v>
                </c:pt>
                <c:pt idx="491">
                  <c:v>14</c:v>
                </c:pt>
                <c:pt idx="492">
                  <c:v>17</c:v>
                </c:pt>
                <c:pt idx="493">
                  <c:v>23</c:v>
                </c:pt>
                <c:pt idx="494">
                  <c:v>13</c:v>
                </c:pt>
                <c:pt idx="495">
                  <c:v>12</c:v>
                </c:pt>
                <c:pt idx="496">
                  <c:v>12</c:v>
                </c:pt>
                <c:pt idx="497">
                  <c:v>12</c:v>
                </c:pt>
                <c:pt idx="498">
                  <c:v>18</c:v>
                </c:pt>
                <c:pt idx="499">
                  <c:v>15</c:v>
                </c:pt>
                <c:pt idx="500">
                  <c:v>18</c:v>
                </c:pt>
                <c:pt idx="501">
                  <c:v>21</c:v>
                </c:pt>
                <c:pt idx="502">
                  <c:v>20</c:v>
                </c:pt>
                <c:pt idx="503">
                  <c:v>18</c:v>
                </c:pt>
                <c:pt idx="504">
                  <c:v>17</c:v>
                </c:pt>
                <c:pt idx="505">
                  <c:v>12</c:v>
                </c:pt>
                <c:pt idx="506">
                  <c:v>15</c:v>
                </c:pt>
                <c:pt idx="507">
                  <c:v>15</c:v>
                </c:pt>
                <c:pt idx="508">
                  <c:v>16</c:v>
                </c:pt>
                <c:pt idx="509">
                  <c:v>19</c:v>
                </c:pt>
                <c:pt idx="510">
                  <c:v>16</c:v>
                </c:pt>
                <c:pt idx="511">
                  <c:v>14</c:v>
                </c:pt>
                <c:pt idx="512">
                  <c:v>16</c:v>
                </c:pt>
                <c:pt idx="513">
                  <c:v>14</c:v>
                </c:pt>
                <c:pt idx="514">
                  <c:v>12</c:v>
                </c:pt>
                <c:pt idx="515">
                  <c:v>17</c:v>
                </c:pt>
                <c:pt idx="516">
                  <c:v>20</c:v>
                </c:pt>
                <c:pt idx="517">
                  <c:v>16</c:v>
                </c:pt>
                <c:pt idx="518">
                  <c:v>14</c:v>
                </c:pt>
                <c:pt idx="519">
                  <c:v>14</c:v>
                </c:pt>
                <c:pt idx="520">
                  <c:v>11</c:v>
                </c:pt>
                <c:pt idx="521">
                  <c:v>19</c:v>
                </c:pt>
                <c:pt idx="522">
                  <c:v>14</c:v>
                </c:pt>
                <c:pt idx="523">
                  <c:v>18</c:v>
                </c:pt>
                <c:pt idx="524">
                  <c:v>13</c:v>
                </c:pt>
                <c:pt idx="525">
                  <c:v>13</c:v>
                </c:pt>
                <c:pt idx="526">
                  <c:v>15</c:v>
                </c:pt>
                <c:pt idx="527">
                  <c:v>22</c:v>
                </c:pt>
                <c:pt idx="528">
                  <c:v>14</c:v>
                </c:pt>
                <c:pt idx="529">
                  <c:v>11</c:v>
                </c:pt>
                <c:pt idx="530">
                  <c:v>20</c:v>
                </c:pt>
                <c:pt idx="531">
                  <c:v>14</c:v>
                </c:pt>
                <c:pt idx="532">
                  <c:v>12</c:v>
                </c:pt>
                <c:pt idx="533">
                  <c:v>16</c:v>
                </c:pt>
                <c:pt idx="534">
                  <c:v>16</c:v>
                </c:pt>
                <c:pt idx="535">
                  <c:v>13</c:v>
                </c:pt>
                <c:pt idx="536">
                  <c:v>12</c:v>
                </c:pt>
                <c:pt idx="537">
                  <c:v>14</c:v>
                </c:pt>
                <c:pt idx="538">
                  <c:v>14</c:v>
                </c:pt>
                <c:pt idx="539">
                  <c:v>13</c:v>
                </c:pt>
                <c:pt idx="540">
                  <c:v>20</c:v>
                </c:pt>
                <c:pt idx="541">
                  <c:v>14</c:v>
                </c:pt>
                <c:pt idx="542">
                  <c:v>15</c:v>
                </c:pt>
                <c:pt idx="543">
                  <c:v>19</c:v>
                </c:pt>
                <c:pt idx="544">
                  <c:v>14</c:v>
                </c:pt>
                <c:pt idx="545">
                  <c:v>17</c:v>
                </c:pt>
                <c:pt idx="546">
                  <c:v>17</c:v>
                </c:pt>
                <c:pt idx="547">
                  <c:v>20</c:v>
                </c:pt>
                <c:pt idx="548">
                  <c:v>14</c:v>
                </c:pt>
                <c:pt idx="549">
                  <c:v>15</c:v>
                </c:pt>
                <c:pt idx="550">
                  <c:v>11</c:v>
                </c:pt>
                <c:pt idx="551">
                  <c:v>16</c:v>
                </c:pt>
                <c:pt idx="552">
                  <c:v>12</c:v>
                </c:pt>
                <c:pt idx="553">
                  <c:v>14</c:v>
                </c:pt>
                <c:pt idx="554">
                  <c:v>14</c:v>
                </c:pt>
                <c:pt idx="555">
                  <c:v>17</c:v>
                </c:pt>
                <c:pt idx="556">
                  <c:v>17</c:v>
                </c:pt>
                <c:pt idx="557">
                  <c:v>16</c:v>
                </c:pt>
                <c:pt idx="558">
                  <c:v>17</c:v>
                </c:pt>
                <c:pt idx="559">
                  <c:v>16</c:v>
                </c:pt>
                <c:pt idx="560">
                  <c:v>15</c:v>
                </c:pt>
                <c:pt idx="561">
                  <c:v>14</c:v>
                </c:pt>
                <c:pt idx="562">
                  <c:v>14</c:v>
                </c:pt>
                <c:pt idx="563">
                  <c:v>11</c:v>
                </c:pt>
                <c:pt idx="564">
                  <c:v>16</c:v>
                </c:pt>
                <c:pt idx="565">
                  <c:v>13</c:v>
                </c:pt>
                <c:pt idx="566">
                  <c:v>13</c:v>
                </c:pt>
                <c:pt idx="567">
                  <c:v>18</c:v>
                </c:pt>
                <c:pt idx="568">
                  <c:v>12</c:v>
                </c:pt>
                <c:pt idx="569">
                  <c:v>12</c:v>
                </c:pt>
                <c:pt idx="570">
                  <c:v>13</c:v>
                </c:pt>
                <c:pt idx="571">
                  <c:v>12</c:v>
                </c:pt>
                <c:pt idx="572">
                  <c:v>15</c:v>
                </c:pt>
                <c:pt idx="573">
                  <c:v>17</c:v>
                </c:pt>
                <c:pt idx="574">
                  <c:v>13</c:v>
                </c:pt>
                <c:pt idx="575">
                  <c:v>12</c:v>
                </c:pt>
                <c:pt idx="576">
                  <c:v>19</c:v>
                </c:pt>
                <c:pt idx="577">
                  <c:v>14</c:v>
                </c:pt>
                <c:pt idx="578">
                  <c:v>22</c:v>
                </c:pt>
                <c:pt idx="579">
                  <c:v>20</c:v>
                </c:pt>
                <c:pt idx="580">
                  <c:v>11</c:v>
                </c:pt>
                <c:pt idx="581">
                  <c:v>12</c:v>
                </c:pt>
                <c:pt idx="582">
                  <c:v>18</c:v>
                </c:pt>
                <c:pt idx="583">
                  <c:v>13</c:v>
                </c:pt>
                <c:pt idx="584">
                  <c:v>17</c:v>
                </c:pt>
                <c:pt idx="585">
                  <c:v>22</c:v>
                </c:pt>
                <c:pt idx="586">
                  <c:v>11</c:v>
                </c:pt>
                <c:pt idx="587">
                  <c:v>21</c:v>
                </c:pt>
                <c:pt idx="588">
                  <c:v>13</c:v>
                </c:pt>
                <c:pt idx="589">
                  <c:v>16</c:v>
                </c:pt>
                <c:pt idx="590">
                  <c:v>14</c:v>
                </c:pt>
                <c:pt idx="591">
                  <c:v>24</c:v>
                </c:pt>
                <c:pt idx="592">
                  <c:v>11</c:v>
                </c:pt>
                <c:pt idx="593">
                  <c:v>12</c:v>
                </c:pt>
                <c:pt idx="594">
                  <c:v>16</c:v>
                </c:pt>
                <c:pt idx="595">
                  <c:v>16</c:v>
                </c:pt>
                <c:pt idx="596">
                  <c:v>11</c:v>
                </c:pt>
                <c:pt idx="597">
                  <c:v>11</c:v>
                </c:pt>
                <c:pt idx="598">
                  <c:v>19</c:v>
                </c:pt>
                <c:pt idx="599">
                  <c:v>13</c:v>
                </c:pt>
                <c:pt idx="600">
                  <c:v>14</c:v>
                </c:pt>
                <c:pt idx="601">
                  <c:v>22</c:v>
                </c:pt>
                <c:pt idx="602">
                  <c:v>17</c:v>
                </c:pt>
                <c:pt idx="603">
                  <c:v>12</c:v>
                </c:pt>
                <c:pt idx="604">
                  <c:v>23</c:v>
                </c:pt>
                <c:pt idx="605">
                  <c:v>18</c:v>
                </c:pt>
                <c:pt idx="606">
                  <c:v>11</c:v>
                </c:pt>
                <c:pt idx="607">
                  <c:v>14</c:v>
                </c:pt>
                <c:pt idx="608">
                  <c:v>14</c:v>
                </c:pt>
                <c:pt idx="609">
                  <c:v>17</c:v>
                </c:pt>
                <c:pt idx="610">
                  <c:v>14</c:v>
                </c:pt>
                <c:pt idx="611">
                  <c:v>13</c:v>
                </c:pt>
                <c:pt idx="612">
                  <c:v>12</c:v>
                </c:pt>
                <c:pt idx="613">
                  <c:v>11</c:v>
                </c:pt>
                <c:pt idx="614">
                  <c:v>16</c:v>
                </c:pt>
                <c:pt idx="615">
                  <c:v>15</c:v>
                </c:pt>
                <c:pt idx="616">
                  <c:v>13</c:v>
                </c:pt>
                <c:pt idx="617">
                  <c:v>17</c:v>
                </c:pt>
                <c:pt idx="618">
                  <c:v>13</c:v>
                </c:pt>
                <c:pt idx="619">
                  <c:v>19</c:v>
                </c:pt>
                <c:pt idx="620">
                  <c:v>15</c:v>
                </c:pt>
                <c:pt idx="621">
                  <c:v>11</c:v>
                </c:pt>
                <c:pt idx="622">
                  <c:v>14</c:v>
                </c:pt>
                <c:pt idx="623">
                  <c:v>19</c:v>
                </c:pt>
                <c:pt idx="624">
                  <c:v>16</c:v>
                </c:pt>
                <c:pt idx="625">
                  <c:v>16</c:v>
                </c:pt>
                <c:pt idx="626">
                  <c:v>20</c:v>
                </c:pt>
                <c:pt idx="627">
                  <c:v>20</c:v>
                </c:pt>
                <c:pt idx="628">
                  <c:v>13</c:v>
                </c:pt>
                <c:pt idx="629">
                  <c:v>14</c:v>
                </c:pt>
                <c:pt idx="630">
                  <c:v>16</c:v>
                </c:pt>
                <c:pt idx="631">
                  <c:v>14</c:v>
                </c:pt>
                <c:pt idx="632">
                  <c:v>11</c:v>
                </c:pt>
                <c:pt idx="633">
                  <c:v>13</c:v>
                </c:pt>
                <c:pt idx="634">
                  <c:v>14</c:v>
                </c:pt>
                <c:pt idx="635">
                  <c:v>12</c:v>
                </c:pt>
                <c:pt idx="636">
                  <c:v>14</c:v>
                </c:pt>
                <c:pt idx="637">
                  <c:v>20</c:v>
                </c:pt>
                <c:pt idx="638">
                  <c:v>14</c:v>
                </c:pt>
                <c:pt idx="639">
                  <c:v>17</c:v>
                </c:pt>
                <c:pt idx="640">
                  <c:v>12</c:v>
                </c:pt>
                <c:pt idx="641">
                  <c:v>20</c:v>
                </c:pt>
                <c:pt idx="642">
                  <c:v>13</c:v>
                </c:pt>
                <c:pt idx="643">
                  <c:v>15</c:v>
                </c:pt>
                <c:pt idx="644">
                  <c:v>16</c:v>
                </c:pt>
                <c:pt idx="645">
                  <c:v>11</c:v>
                </c:pt>
                <c:pt idx="646">
                  <c:v>19</c:v>
                </c:pt>
                <c:pt idx="647">
                  <c:v>23</c:v>
                </c:pt>
                <c:pt idx="648">
                  <c:v>15</c:v>
                </c:pt>
                <c:pt idx="649">
                  <c:v>13</c:v>
                </c:pt>
                <c:pt idx="650">
                  <c:v>14</c:v>
                </c:pt>
                <c:pt idx="651">
                  <c:v>14</c:v>
                </c:pt>
                <c:pt idx="652">
                  <c:v>14</c:v>
                </c:pt>
                <c:pt idx="653">
                  <c:v>12</c:v>
                </c:pt>
                <c:pt idx="654">
                  <c:v>11</c:v>
                </c:pt>
                <c:pt idx="655">
                  <c:v>11</c:v>
                </c:pt>
                <c:pt idx="656">
                  <c:v>14</c:v>
                </c:pt>
                <c:pt idx="657">
                  <c:v>12</c:v>
                </c:pt>
                <c:pt idx="658">
                  <c:v>14</c:v>
                </c:pt>
                <c:pt idx="659">
                  <c:v>12</c:v>
                </c:pt>
                <c:pt idx="660">
                  <c:v>12</c:v>
                </c:pt>
                <c:pt idx="661">
                  <c:v>15</c:v>
                </c:pt>
                <c:pt idx="662">
                  <c:v>22</c:v>
                </c:pt>
                <c:pt idx="663">
                  <c:v>13</c:v>
                </c:pt>
                <c:pt idx="664">
                  <c:v>13</c:v>
                </c:pt>
                <c:pt idx="665">
                  <c:v>12</c:v>
                </c:pt>
                <c:pt idx="666">
                  <c:v>14</c:v>
                </c:pt>
                <c:pt idx="667">
                  <c:v>13</c:v>
                </c:pt>
                <c:pt idx="668">
                  <c:v>12</c:v>
                </c:pt>
                <c:pt idx="669">
                  <c:v>14</c:v>
                </c:pt>
                <c:pt idx="670">
                  <c:v>20</c:v>
                </c:pt>
                <c:pt idx="671">
                  <c:v>12</c:v>
                </c:pt>
                <c:pt idx="672">
                  <c:v>11</c:v>
                </c:pt>
                <c:pt idx="673">
                  <c:v>20</c:v>
                </c:pt>
                <c:pt idx="674">
                  <c:v>14</c:v>
                </c:pt>
                <c:pt idx="675">
                  <c:v>13</c:v>
                </c:pt>
                <c:pt idx="676">
                  <c:v>16</c:v>
                </c:pt>
                <c:pt idx="677">
                  <c:v>15</c:v>
                </c:pt>
                <c:pt idx="678">
                  <c:v>20</c:v>
                </c:pt>
                <c:pt idx="679">
                  <c:v>11</c:v>
                </c:pt>
                <c:pt idx="680">
                  <c:v>12</c:v>
                </c:pt>
                <c:pt idx="681">
                  <c:v>13</c:v>
                </c:pt>
                <c:pt idx="682">
                  <c:v>13</c:v>
                </c:pt>
                <c:pt idx="683">
                  <c:v>17</c:v>
                </c:pt>
                <c:pt idx="684">
                  <c:v>11</c:v>
                </c:pt>
                <c:pt idx="685">
                  <c:v>13</c:v>
                </c:pt>
                <c:pt idx="686">
                  <c:v>12</c:v>
                </c:pt>
                <c:pt idx="687">
                  <c:v>11</c:v>
                </c:pt>
                <c:pt idx="688">
                  <c:v>12</c:v>
                </c:pt>
                <c:pt idx="689">
                  <c:v>11</c:v>
                </c:pt>
                <c:pt idx="690">
                  <c:v>14</c:v>
                </c:pt>
                <c:pt idx="691">
                  <c:v>16</c:v>
                </c:pt>
                <c:pt idx="692">
                  <c:v>19</c:v>
                </c:pt>
                <c:pt idx="693">
                  <c:v>22</c:v>
                </c:pt>
                <c:pt idx="694">
                  <c:v>11</c:v>
                </c:pt>
                <c:pt idx="695">
                  <c:v>12</c:v>
                </c:pt>
                <c:pt idx="696">
                  <c:v>17</c:v>
                </c:pt>
                <c:pt idx="697">
                  <c:v>12</c:v>
                </c:pt>
                <c:pt idx="698">
                  <c:v>12</c:v>
                </c:pt>
                <c:pt idx="699">
                  <c:v>11</c:v>
                </c:pt>
                <c:pt idx="700">
                  <c:v>14</c:v>
                </c:pt>
                <c:pt idx="701">
                  <c:v>11</c:v>
                </c:pt>
                <c:pt idx="702">
                  <c:v>12</c:v>
                </c:pt>
                <c:pt idx="703">
                  <c:v>13</c:v>
                </c:pt>
                <c:pt idx="704">
                  <c:v>19</c:v>
                </c:pt>
                <c:pt idx="705">
                  <c:v>14</c:v>
                </c:pt>
                <c:pt idx="706">
                  <c:v>11</c:v>
                </c:pt>
                <c:pt idx="707">
                  <c:v>13</c:v>
                </c:pt>
                <c:pt idx="708">
                  <c:v>21</c:v>
                </c:pt>
                <c:pt idx="709">
                  <c:v>11</c:v>
                </c:pt>
                <c:pt idx="710">
                  <c:v>13</c:v>
                </c:pt>
                <c:pt idx="711">
                  <c:v>13</c:v>
                </c:pt>
                <c:pt idx="712">
                  <c:v>12</c:v>
                </c:pt>
                <c:pt idx="713">
                  <c:v>16</c:v>
                </c:pt>
                <c:pt idx="714">
                  <c:v>15</c:v>
                </c:pt>
                <c:pt idx="715">
                  <c:v>21</c:v>
                </c:pt>
                <c:pt idx="716">
                  <c:v>11</c:v>
                </c:pt>
                <c:pt idx="717">
                  <c:v>12</c:v>
                </c:pt>
                <c:pt idx="718">
                  <c:v>15</c:v>
                </c:pt>
                <c:pt idx="719">
                  <c:v>12</c:v>
                </c:pt>
                <c:pt idx="720">
                  <c:v>12</c:v>
                </c:pt>
                <c:pt idx="721">
                  <c:v>16</c:v>
                </c:pt>
                <c:pt idx="722">
                  <c:v>15</c:v>
                </c:pt>
                <c:pt idx="723">
                  <c:v>12</c:v>
                </c:pt>
                <c:pt idx="724">
                  <c:v>13</c:v>
                </c:pt>
                <c:pt idx="725">
                  <c:v>19</c:v>
                </c:pt>
                <c:pt idx="726">
                  <c:v>11</c:v>
                </c:pt>
                <c:pt idx="727">
                  <c:v>12</c:v>
                </c:pt>
                <c:pt idx="728">
                  <c:v>17</c:v>
                </c:pt>
                <c:pt idx="729">
                  <c:v>13</c:v>
                </c:pt>
                <c:pt idx="730">
                  <c:v>11</c:v>
                </c:pt>
                <c:pt idx="731">
                  <c:v>12</c:v>
                </c:pt>
                <c:pt idx="732">
                  <c:v>13</c:v>
                </c:pt>
                <c:pt idx="733">
                  <c:v>13</c:v>
                </c:pt>
                <c:pt idx="734">
                  <c:v>13</c:v>
                </c:pt>
                <c:pt idx="735">
                  <c:v>12</c:v>
                </c:pt>
                <c:pt idx="736">
                  <c:v>17</c:v>
                </c:pt>
                <c:pt idx="737">
                  <c:v>12</c:v>
                </c:pt>
                <c:pt idx="738">
                  <c:v>14</c:v>
                </c:pt>
                <c:pt idx="739">
                  <c:v>15</c:v>
                </c:pt>
                <c:pt idx="740">
                  <c:v>15</c:v>
                </c:pt>
                <c:pt idx="741">
                  <c:v>12</c:v>
                </c:pt>
                <c:pt idx="742">
                  <c:v>11</c:v>
                </c:pt>
                <c:pt idx="743">
                  <c:v>11</c:v>
                </c:pt>
                <c:pt idx="744">
                  <c:v>14</c:v>
                </c:pt>
                <c:pt idx="745">
                  <c:v>14</c:v>
                </c:pt>
                <c:pt idx="746">
                  <c:v>21</c:v>
                </c:pt>
                <c:pt idx="747">
                  <c:v>13</c:v>
                </c:pt>
                <c:pt idx="748">
                  <c:v>20</c:v>
                </c:pt>
                <c:pt idx="749">
                  <c:v>13</c:v>
                </c:pt>
                <c:pt idx="750">
                  <c:v>12</c:v>
                </c:pt>
                <c:pt idx="751">
                  <c:v>21</c:v>
                </c:pt>
                <c:pt idx="752">
                  <c:v>11</c:v>
                </c:pt>
                <c:pt idx="753">
                  <c:v>22</c:v>
                </c:pt>
                <c:pt idx="754">
                  <c:v>12</c:v>
                </c:pt>
                <c:pt idx="755">
                  <c:v>14</c:v>
                </c:pt>
                <c:pt idx="756">
                  <c:v>16</c:v>
                </c:pt>
                <c:pt idx="757">
                  <c:v>11</c:v>
                </c:pt>
                <c:pt idx="758">
                  <c:v>11</c:v>
                </c:pt>
                <c:pt idx="759">
                  <c:v>15</c:v>
                </c:pt>
                <c:pt idx="760">
                  <c:v>13</c:v>
                </c:pt>
                <c:pt idx="761">
                  <c:v>14</c:v>
                </c:pt>
                <c:pt idx="762">
                  <c:v>13</c:v>
                </c:pt>
                <c:pt idx="763">
                  <c:v>14</c:v>
                </c:pt>
                <c:pt idx="764">
                  <c:v>15</c:v>
                </c:pt>
                <c:pt idx="765">
                  <c:v>11</c:v>
                </c:pt>
                <c:pt idx="766">
                  <c:v>13</c:v>
                </c:pt>
                <c:pt idx="767">
                  <c:v>14</c:v>
                </c:pt>
                <c:pt idx="768">
                  <c:v>13</c:v>
                </c:pt>
                <c:pt idx="769">
                  <c:v>14</c:v>
                </c:pt>
                <c:pt idx="770">
                  <c:v>16</c:v>
                </c:pt>
                <c:pt idx="771">
                  <c:v>15</c:v>
                </c:pt>
                <c:pt idx="772">
                  <c:v>13</c:v>
                </c:pt>
                <c:pt idx="773">
                  <c:v>11</c:v>
                </c:pt>
                <c:pt idx="774">
                  <c:v>13</c:v>
                </c:pt>
                <c:pt idx="775">
                  <c:v>13</c:v>
                </c:pt>
                <c:pt idx="776">
                  <c:v>15</c:v>
                </c:pt>
                <c:pt idx="777">
                  <c:v>15</c:v>
                </c:pt>
                <c:pt idx="778">
                  <c:v>14</c:v>
                </c:pt>
                <c:pt idx="779">
                  <c:v>17</c:v>
                </c:pt>
                <c:pt idx="780">
                  <c:v>12</c:v>
                </c:pt>
                <c:pt idx="781">
                  <c:v>11</c:v>
                </c:pt>
                <c:pt idx="782">
                  <c:v>12</c:v>
                </c:pt>
                <c:pt idx="783">
                  <c:v>11</c:v>
                </c:pt>
                <c:pt idx="784">
                  <c:v>12</c:v>
                </c:pt>
                <c:pt idx="785">
                  <c:v>11</c:v>
                </c:pt>
                <c:pt idx="786">
                  <c:v>13</c:v>
                </c:pt>
                <c:pt idx="787">
                  <c:v>13</c:v>
                </c:pt>
                <c:pt idx="788">
                  <c:v>11</c:v>
                </c:pt>
                <c:pt idx="789">
                  <c:v>15</c:v>
                </c:pt>
                <c:pt idx="790">
                  <c:v>13</c:v>
                </c:pt>
                <c:pt idx="791">
                  <c:v>17</c:v>
                </c:pt>
                <c:pt idx="792">
                  <c:v>14</c:v>
                </c:pt>
                <c:pt idx="793">
                  <c:v>14</c:v>
                </c:pt>
                <c:pt idx="794">
                  <c:v>12</c:v>
                </c:pt>
                <c:pt idx="795">
                  <c:v>17</c:v>
                </c:pt>
                <c:pt idx="796">
                  <c:v>14</c:v>
                </c:pt>
                <c:pt idx="797">
                  <c:v>11</c:v>
                </c:pt>
                <c:pt idx="798">
                  <c:v>14</c:v>
                </c:pt>
                <c:pt idx="799">
                  <c:v>14</c:v>
                </c:pt>
                <c:pt idx="800">
                  <c:v>13</c:v>
                </c:pt>
                <c:pt idx="801">
                  <c:v>22</c:v>
                </c:pt>
                <c:pt idx="802">
                  <c:v>12</c:v>
                </c:pt>
                <c:pt idx="803">
                  <c:v>12</c:v>
                </c:pt>
                <c:pt idx="804">
                  <c:v>11</c:v>
                </c:pt>
                <c:pt idx="805">
                  <c:v>11</c:v>
                </c:pt>
                <c:pt idx="806">
                  <c:v>13</c:v>
                </c:pt>
                <c:pt idx="807">
                  <c:v>11</c:v>
                </c:pt>
                <c:pt idx="808">
                  <c:v>15</c:v>
                </c:pt>
                <c:pt idx="809">
                  <c:v>11</c:v>
                </c:pt>
                <c:pt idx="810">
                  <c:v>22</c:v>
                </c:pt>
                <c:pt idx="811">
                  <c:v>16</c:v>
                </c:pt>
                <c:pt idx="812">
                  <c:v>12</c:v>
                </c:pt>
                <c:pt idx="813">
                  <c:v>20</c:v>
                </c:pt>
                <c:pt idx="814">
                  <c:v>11</c:v>
                </c:pt>
                <c:pt idx="815">
                  <c:v>12</c:v>
                </c:pt>
                <c:pt idx="816">
                  <c:v>14</c:v>
                </c:pt>
                <c:pt idx="817">
                  <c:v>21</c:v>
                </c:pt>
                <c:pt idx="818">
                  <c:v>13</c:v>
                </c:pt>
                <c:pt idx="819">
                  <c:v>12</c:v>
                </c:pt>
                <c:pt idx="820">
                  <c:v>20</c:v>
                </c:pt>
                <c:pt idx="821">
                  <c:v>12</c:v>
                </c:pt>
                <c:pt idx="822">
                  <c:v>21</c:v>
                </c:pt>
                <c:pt idx="823">
                  <c:v>16</c:v>
                </c:pt>
                <c:pt idx="824">
                  <c:v>11</c:v>
                </c:pt>
                <c:pt idx="825">
                  <c:v>12</c:v>
                </c:pt>
                <c:pt idx="826">
                  <c:v>14</c:v>
                </c:pt>
                <c:pt idx="827">
                  <c:v>12</c:v>
                </c:pt>
                <c:pt idx="828">
                  <c:v>11</c:v>
                </c:pt>
                <c:pt idx="829">
                  <c:v>14</c:v>
                </c:pt>
                <c:pt idx="830">
                  <c:v>13</c:v>
                </c:pt>
                <c:pt idx="831">
                  <c:v>14</c:v>
                </c:pt>
                <c:pt idx="832">
                  <c:v>15</c:v>
                </c:pt>
                <c:pt idx="833">
                  <c:v>17</c:v>
                </c:pt>
                <c:pt idx="834">
                  <c:v>13</c:v>
                </c:pt>
                <c:pt idx="835">
                  <c:v>20</c:v>
                </c:pt>
                <c:pt idx="836">
                  <c:v>13</c:v>
                </c:pt>
                <c:pt idx="837">
                  <c:v>14</c:v>
                </c:pt>
                <c:pt idx="838">
                  <c:v>12</c:v>
                </c:pt>
                <c:pt idx="839">
                  <c:v>13</c:v>
                </c:pt>
                <c:pt idx="840">
                  <c:v>13</c:v>
                </c:pt>
                <c:pt idx="841">
                  <c:v>12</c:v>
                </c:pt>
                <c:pt idx="842">
                  <c:v>12</c:v>
                </c:pt>
                <c:pt idx="843">
                  <c:v>21</c:v>
                </c:pt>
                <c:pt idx="844">
                  <c:v>11</c:v>
                </c:pt>
                <c:pt idx="845">
                  <c:v>12</c:v>
                </c:pt>
                <c:pt idx="846">
                  <c:v>13</c:v>
                </c:pt>
                <c:pt idx="847">
                  <c:v>17</c:v>
                </c:pt>
                <c:pt idx="848">
                  <c:v>16</c:v>
                </c:pt>
                <c:pt idx="849">
                  <c:v>13</c:v>
                </c:pt>
                <c:pt idx="850">
                  <c:v>17</c:v>
                </c:pt>
                <c:pt idx="851">
                  <c:v>12</c:v>
                </c:pt>
                <c:pt idx="852">
                  <c:v>12</c:v>
                </c:pt>
                <c:pt idx="853">
                  <c:v>11</c:v>
                </c:pt>
                <c:pt idx="854">
                  <c:v>12</c:v>
                </c:pt>
                <c:pt idx="855">
                  <c:v>17</c:v>
                </c:pt>
                <c:pt idx="856">
                  <c:v>13</c:v>
                </c:pt>
                <c:pt idx="857">
                  <c:v>14</c:v>
                </c:pt>
                <c:pt idx="858">
                  <c:v>16</c:v>
                </c:pt>
                <c:pt idx="859">
                  <c:v>13</c:v>
                </c:pt>
                <c:pt idx="860">
                  <c:v>16</c:v>
                </c:pt>
                <c:pt idx="861">
                  <c:v>11</c:v>
                </c:pt>
                <c:pt idx="862">
                  <c:v>15</c:v>
                </c:pt>
                <c:pt idx="863">
                  <c:v>20</c:v>
                </c:pt>
                <c:pt idx="864">
                  <c:v>12</c:v>
                </c:pt>
                <c:pt idx="865">
                  <c:v>12</c:v>
                </c:pt>
                <c:pt idx="866">
                  <c:v>17</c:v>
                </c:pt>
                <c:pt idx="867">
                  <c:v>15</c:v>
                </c:pt>
                <c:pt idx="868">
                  <c:v>23</c:v>
                </c:pt>
                <c:pt idx="869">
                  <c:v>11</c:v>
                </c:pt>
                <c:pt idx="870">
                  <c:v>12</c:v>
                </c:pt>
                <c:pt idx="871">
                  <c:v>13</c:v>
                </c:pt>
                <c:pt idx="872">
                  <c:v>13</c:v>
                </c:pt>
                <c:pt idx="873">
                  <c:v>13</c:v>
                </c:pt>
                <c:pt idx="874">
                  <c:v>12</c:v>
                </c:pt>
                <c:pt idx="875">
                  <c:v>13</c:v>
                </c:pt>
                <c:pt idx="876">
                  <c:v>16</c:v>
                </c:pt>
                <c:pt idx="877">
                  <c:v>16</c:v>
                </c:pt>
                <c:pt idx="878">
                  <c:v>12</c:v>
                </c:pt>
                <c:pt idx="879">
                  <c:v>11</c:v>
                </c:pt>
                <c:pt idx="880">
                  <c:v>12</c:v>
                </c:pt>
                <c:pt idx="881">
                  <c:v>11</c:v>
                </c:pt>
                <c:pt idx="882">
                  <c:v>13</c:v>
                </c:pt>
                <c:pt idx="883">
                  <c:v>22</c:v>
                </c:pt>
                <c:pt idx="884">
                  <c:v>14</c:v>
                </c:pt>
                <c:pt idx="885">
                  <c:v>11</c:v>
                </c:pt>
                <c:pt idx="886">
                  <c:v>14</c:v>
                </c:pt>
                <c:pt idx="887">
                  <c:v>13</c:v>
                </c:pt>
                <c:pt idx="888">
                  <c:v>11</c:v>
                </c:pt>
                <c:pt idx="889">
                  <c:v>12</c:v>
                </c:pt>
                <c:pt idx="890">
                  <c:v>11</c:v>
                </c:pt>
                <c:pt idx="891">
                  <c:v>11</c:v>
                </c:pt>
                <c:pt idx="892">
                  <c:v>14</c:v>
                </c:pt>
                <c:pt idx="893">
                  <c:v>15</c:v>
                </c:pt>
                <c:pt idx="894">
                  <c:v>12</c:v>
                </c:pt>
                <c:pt idx="895">
                  <c:v>14</c:v>
                </c:pt>
                <c:pt idx="896">
                  <c:v>13</c:v>
                </c:pt>
                <c:pt idx="897">
                  <c:v>12</c:v>
                </c:pt>
                <c:pt idx="898">
                  <c:v>11</c:v>
                </c:pt>
                <c:pt idx="899">
                  <c:v>11</c:v>
                </c:pt>
                <c:pt idx="900">
                  <c:v>11</c:v>
                </c:pt>
                <c:pt idx="901">
                  <c:v>12</c:v>
                </c:pt>
                <c:pt idx="902">
                  <c:v>13</c:v>
                </c:pt>
                <c:pt idx="903">
                  <c:v>14</c:v>
                </c:pt>
                <c:pt idx="904">
                  <c:v>13</c:v>
                </c:pt>
                <c:pt idx="905">
                  <c:v>12</c:v>
                </c:pt>
                <c:pt idx="906">
                  <c:v>15</c:v>
                </c:pt>
                <c:pt idx="907">
                  <c:v>22</c:v>
                </c:pt>
                <c:pt idx="908">
                  <c:v>12</c:v>
                </c:pt>
                <c:pt idx="909">
                  <c:v>13</c:v>
                </c:pt>
                <c:pt idx="910">
                  <c:v>12</c:v>
                </c:pt>
                <c:pt idx="911">
                  <c:v>11</c:v>
                </c:pt>
                <c:pt idx="912">
                  <c:v>12</c:v>
                </c:pt>
                <c:pt idx="913">
                  <c:v>11</c:v>
                </c:pt>
                <c:pt idx="914">
                  <c:v>11</c:v>
                </c:pt>
                <c:pt idx="915">
                  <c:v>13</c:v>
                </c:pt>
                <c:pt idx="916">
                  <c:v>11</c:v>
                </c:pt>
                <c:pt idx="917">
                  <c:v>11</c:v>
                </c:pt>
                <c:pt idx="918">
                  <c:v>12</c:v>
                </c:pt>
                <c:pt idx="919">
                  <c:v>13</c:v>
                </c:pt>
                <c:pt idx="920">
                  <c:v>21</c:v>
                </c:pt>
                <c:pt idx="921">
                  <c:v>21</c:v>
                </c:pt>
                <c:pt idx="922">
                  <c:v>12</c:v>
                </c:pt>
                <c:pt idx="923">
                  <c:v>13</c:v>
                </c:pt>
                <c:pt idx="924">
                  <c:v>14</c:v>
                </c:pt>
                <c:pt idx="925">
                  <c:v>13</c:v>
                </c:pt>
                <c:pt idx="926">
                  <c:v>11</c:v>
                </c:pt>
                <c:pt idx="927">
                  <c:v>12</c:v>
                </c:pt>
                <c:pt idx="928">
                  <c:v>22</c:v>
                </c:pt>
                <c:pt idx="929">
                  <c:v>11</c:v>
                </c:pt>
                <c:pt idx="930">
                  <c:v>12</c:v>
                </c:pt>
                <c:pt idx="931">
                  <c:v>14</c:v>
                </c:pt>
                <c:pt idx="932">
                  <c:v>12</c:v>
                </c:pt>
                <c:pt idx="933">
                  <c:v>11</c:v>
                </c:pt>
                <c:pt idx="934">
                  <c:v>14</c:v>
                </c:pt>
                <c:pt idx="935">
                  <c:v>13</c:v>
                </c:pt>
                <c:pt idx="936">
                  <c:v>13</c:v>
                </c:pt>
                <c:pt idx="937">
                  <c:v>11</c:v>
                </c:pt>
                <c:pt idx="938">
                  <c:v>12</c:v>
                </c:pt>
                <c:pt idx="939">
                  <c:v>22</c:v>
                </c:pt>
                <c:pt idx="940">
                  <c:v>12</c:v>
                </c:pt>
                <c:pt idx="941">
                  <c:v>11</c:v>
                </c:pt>
                <c:pt idx="942">
                  <c:v>14</c:v>
                </c:pt>
                <c:pt idx="943">
                  <c:v>12</c:v>
                </c:pt>
                <c:pt idx="944">
                  <c:v>11</c:v>
                </c:pt>
                <c:pt idx="945">
                  <c:v>17</c:v>
                </c:pt>
                <c:pt idx="946">
                  <c:v>13</c:v>
                </c:pt>
                <c:pt idx="947">
                  <c:v>11</c:v>
                </c:pt>
                <c:pt idx="948">
                  <c:v>13</c:v>
                </c:pt>
                <c:pt idx="949">
                  <c:v>12</c:v>
                </c:pt>
                <c:pt idx="950">
                  <c:v>14</c:v>
                </c:pt>
                <c:pt idx="951">
                  <c:v>12</c:v>
                </c:pt>
                <c:pt idx="952">
                  <c:v>12</c:v>
                </c:pt>
                <c:pt idx="953">
                  <c:v>12</c:v>
                </c:pt>
                <c:pt idx="954">
                  <c:v>12</c:v>
                </c:pt>
                <c:pt idx="955">
                  <c:v>11</c:v>
                </c:pt>
                <c:pt idx="956">
                  <c:v>12</c:v>
                </c:pt>
                <c:pt idx="957">
                  <c:v>13</c:v>
                </c:pt>
                <c:pt idx="958">
                  <c:v>11</c:v>
                </c:pt>
                <c:pt idx="959">
                  <c:v>11</c:v>
                </c:pt>
                <c:pt idx="960">
                  <c:v>12</c:v>
                </c:pt>
                <c:pt idx="961">
                  <c:v>13</c:v>
                </c:pt>
                <c:pt idx="962">
                  <c:v>15</c:v>
                </c:pt>
                <c:pt idx="963">
                  <c:v>11</c:v>
                </c:pt>
                <c:pt idx="964">
                  <c:v>11</c:v>
                </c:pt>
                <c:pt idx="965">
                  <c:v>13</c:v>
                </c:pt>
                <c:pt idx="966">
                  <c:v>13</c:v>
                </c:pt>
                <c:pt idx="967">
                  <c:v>11</c:v>
                </c:pt>
                <c:pt idx="968">
                  <c:v>14</c:v>
                </c:pt>
                <c:pt idx="969">
                  <c:v>11</c:v>
                </c:pt>
                <c:pt idx="970">
                  <c:v>12</c:v>
                </c:pt>
                <c:pt idx="971">
                  <c:v>12</c:v>
                </c:pt>
                <c:pt idx="972">
                  <c:v>15</c:v>
                </c:pt>
                <c:pt idx="973">
                  <c:v>12</c:v>
                </c:pt>
                <c:pt idx="974">
                  <c:v>12</c:v>
                </c:pt>
                <c:pt idx="975">
                  <c:v>17</c:v>
                </c:pt>
                <c:pt idx="976">
                  <c:v>11</c:v>
                </c:pt>
                <c:pt idx="977">
                  <c:v>13</c:v>
                </c:pt>
                <c:pt idx="978">
                  <c:v>12</c:v>
                </c:pt>
                <c:pt idx="979">
                  <c:v>13</c:v>
                </c:pt>
                <c:pt idx="980">
                  <c:v>11</c:v>
                </c:pt>
                <c:pt idx="981">
                  <c:v>14</c:v>
                </c:pt>
                <c:pt idx="982">
                  <c:v>22</c:v>
                </c:pt>
                <c:pt idx="983">
                  <c:v>11</c:v>
                </c:pt>
                <c:pt idx="984">
                  <c:v>13</c:v>
                </c:pt>
                <c:pt idx="985">
                  <c:v>14</c:v>
                </c:pt>
                <c:pt idx="986">
                  <c:v>11</c:v>
                </c:pt>
                <c:pt idx="987">
                  <c:v>11</c:v>
                </c:pt>
                <c:pt idx="988">
                  <c:v>12</c:v>
                </c:pt>
                <c:pt idx="989">
                  <c:v>12</c:v>
                </c:pt>
                <c:pt idx="990">
                  <c:v>11</c:v>
                </c:pt>
                <c:pt idx="991">
                  <c:v>11</c:v>
                </c:pt>
                <c:pt idx="992">
                  <c:v>11</c:v>
                </c:pt>
                <c:pt idx="993">
                  <c:v>13</c:v>
                </c:pt>
                <c:pt idx="994">
                  <c:v>14</c:v>
                </c:pt>
                <c:pt idx="995">
                  <c:v>13</c:v>
                </c:pt>
                <c:pt idx="996">
                  <c:v>12</c:v>
                </c:pt>
                <c:pt idx="997">
                  <c:v>12</c:v>
                </c:pt>
                <c:pt idx="998">
                  <c:v>13</c:v>
                </c:pt>
                <c:pt idx="999">
                  <c:v>11</c:v>
                </c:pt>
                <c:pt idx="1000">
                  <c:v>11</c:v>
                </c:pt>
                <c:pt idx="1001">
                  <c:v>11</c:v>
                </c:pt>
                <c:pt idx="1002">
                  <c:v>13</c:v>
                </c:pt>
                <c:pt idx="1003">
                  <c:v>12</c:v>
                </c:pt>
                <c:pt idx="1004">
                  <c:v>12</c:v>
                </c:pt>
                <c:pt idx="1005">
                  <c:v>13</c:v>
                </c:pt>
                <c:pt idx="1006">
                  <c:v>11</c:v>
                </c:pt>
                <c:pt idx="1007">
                  <c:v>21</c:v>
                </c:pt>
                <c:pt idx="1008">
                  <c:v>13</c:v>
                </c:pt>
                <c:pt idx="1009">
                  <c:v>11</c:v>
                </c:pt>
                <c:pt idx="1010">
                  <c:v>17</c:v>
                </c:pt>
                <c:pt idx="1011">
                  <c:v>13</c:v>
                </c:pt>
                <c:pt idx="1012">
                  <c:v>21</c:v>
                </c:pt>
                <c:pt idx="1013">
                  <c:v>11</c:v>
                </c:pt>
                <c:pt idx="1014">
                  <c:v>12</c:v>
                </c:pt>
                <c:pt idx="1015">
                  <c:v>13</c:v>
                </c:pt>
                <c:pt idx="1016">
                  <c:v>11</c:v>
                </c:pt>
                <c:pt idx="1017">
                  <c:v>14</c:v>
                </c:pt>
                <c:pt idx="1018">
                  <c:v>12</c:v>
                </c:pt>
                <c:pt idx="1019">
                  <c:v>13</c:v>
                </c:pt>
                <c:pt idx="1020">
                  <c:v>22</c:v>
                </c:pt>
                <c:pt idx="1021">
                  <c:v>12</c:v>
                </c:pt>
                <c:pt idx="1022">
                  <c:v>17</c:v>
                </c:pt>
                <c:pt idx="1023">
                  <c:v>13</c:v>
                </c:pt>
                <c:pt idx="1024">
                  <c:v>11</c:v>
                </c:pt>
                <c:pt idx="1025">
                  <c:v>14</c:v>
                </c:pt>
                <c:pt idx="1026">
                  <c:v>13</c:v>
                </c:pt>
                <c:pt idx="1027">
                  <c:v>11</c:v>
                </c:pt>
                <c:pt idx="1028">
                  <c:v>11</c:v>
                </c:pt>
                <c:pt idx="1029">
                  <c:v>12</c:v>
                </c:pt>
                <c:pt idx="1030">
                  <c:v>13</c:v>
                </c:pt>
                <c:pt idx="1031">
                  <c:v>11</c:v>
                </c:pt>
                <c:pt idx="1032">
                  <c:v>11</c:v>
                </c:pt>
                <c:pt idx="1033">
                  <c:v>15</c:v>
                </c:pt>
                <c:pt idx="1034">
                  <c:v>11</c:v>
                </c:pt>
                <c:pt idx="1035">
                  <c:v>12</c:v>
                </c:pt>
                <c:pt idx="1036">
                  <c:v>14</c:v>
                </c:pt>
                <c:pt idx="1037">
                  <c:v>11</c:v>
                </c:pt>
                <c:pt idx="1038">
                  <c:v>11</c:v>
                </c:pt>
                <c:pt idx="1039">
                  <c:v>12</c:v>
                </c:pt>
                <c:pt idx="1040">
                  <c:v>13</c:v>
                </c:pt>
                <c:pt idx="1041">
                  <c:v>11</c:v>
                </c:pt>
                <c:pt idx="1042">
                  <c:v>13</c:v>
                </c:pt>
                <c:pt idx="1043">
                  <c:v>12</c:v>
                </c:pt>
                <c:pt idx="1044">
                  <c:v>11</c:v>
                </c:pt>
                <c:pt idx="1045">
                  <c:v>11</c:v>
                </c:pt>
                <c:pt idx="1046">
                  <c:v>12</c:v>
                </c:pt>
                <c:pt idx="1047">
                  <c:v>13</c:v>
                </c:pt>
                <c:pt idx="1048">
                  <c:v>14</c:v>
                </c:pt>
                <c:pt idx="1049">
                  <c:v>12</c:v>
                </c:pt>
                <c:pt idx="1050">
                  <c:v>11</c:v>
                </c:pt>
                <c:pt idx="1051">
                  <c:v>14</c:v>
                </c:pt>
                <c:pt idx="1052">
                  <c:v>11</c:v>
                </c:pt>
                <c:pt idx="1053">
                  <c:v>12</c:v>
                </c:pt>
                <c:pt idx="1054">
                  <c:v>21</c:v>
                </c:pt>
                <c:pt idx="1055">
                  <c:v>14</c:v>
                </c:pt>
                <c:pt idx="1056">
                  <c:v>11</c:v>
                </c:pt>
                <c:pt idx="1057">
                  <c:v>12</c:v>
                </c:pt>
                <c:pt idx="1058">
                  <c:v>21</c:v>
                </c:pt>
                <c:pt idx="1059">
                  <c:v>11</c:v>
                </c:pt>
                <c:pt idx="1060">
                  <c:v>11</c:v>
                </c:pt>
                <c:pt idx="1061">
                  <c:v>14</c:v>
                </c:pt>
                <c:pt idx="1062">
                  <c:v>14</c:v>
                </c:pt>
                <c:pt idx="1063">
                  <c:v>17</c:v>
                </c:pt>
                <c:pt idx="1064">
                  <c:v>13</c:v>
                </c:pt>
                <c:pt idx="1065">
                  <c:v>22</c:v>
                </c:pt>
                <c:pt idx="1066">
                  <c:v>17</c:v>
                </c:pt>
                <c:pt idx="1067">
                  <c:v>22</c:v>
                </c:pt>
                <c:pt idx="1068">
                  <c:v>15</c:v>
                </c:pt>
                <c:pt idx="1069">
                  <c:v>15</c:v>
                </c:pt>
                <c:pt idx="1070">
                  <c:v>22</c:v>
                </c:pt>
                <c:pt idx="1071">
                  <c:v>22</c:v>
                </c:pt>
                <c:pt idx="1072">
                  <c:v>12</c:v>
                </c:pt>
                <c:pt idx="1073">
                  <c:v>13</c:v>
                </c:pt>
                <c:pt idx="1074">
                  <c:v>12</c:v>
                </c:pt>
                <c:pt idx="1075">
                  <c:v>13</c:v>
                </c:pt>
                <c:pt idx="1076">
                  <c:v>14</c:v>
                </c:pt>
                <c:pt idx="1077">
                  <c:v>12</c:v>
                </c:pt>
                <c:pt idx="1078">
                  <c:v>12</c:v>
                </c:pt>
                <c:pt idx="1079">
                  <c:v>13</c:v>
                </c:pt>
                <c:pt idx="1080">
                  <c:v>14</c:v>
                </c:pt>
                <c:pt idx="1081">
                  <c:v>12</c:v>
                </c:pt>
                <c:pt idx="1082">
                  <c:v>11</c:v>
                </c:pt>
                <c:pt idx="1083">
                  <c:v>14</c:v>
                </c:pt>
                <c:pt idx="1084">
                  <c:v>11</c:v>
                </c:pt>
                <c:pt idx="1085">
                  <c:v>13</c:v>
                </c:pt>
                <c:pt idx="1086">
                  <c:v>13</c:v>
                </c:pt>
                <c:pt idx="1087">
                  <c:v>13</c:v>
                </c:pt>
                <c:pt idx="1088">
                  <c:v>13</c:v>
                </c:pt>
                <c:pt idx="1089">
                  <c:v>15</c:v>
                </c:pt>
                <c:pt idx="1090">
                  <c:v>12</c:v>
                </c:pt>
                <c:pt idx="1091">
                  <c:v>14</c:v>
                </c:pt>
                <c:pt idx="1092">
                  <c:v>11</c:v>
                </c:pt>
                <c:pt idx="1093">
                  <c:v>11</c:v>
                </c:pt>
                <c:pt idx="1094">
                  <c:v>13</c:v>
                </c:pt>
                <c:pt idx="1095">
                  <c:v>12</c:v>
                </c:pt>
                <c:pt idx="1096">
                  <c:v>21</c:v>
                </c:pt>
                <c:pt idx="1097">
                  <c:v>12</c:v>
                </c:pt>
                <c:pt idx="1098">
                  <c:v>12</c:v>
                </c:pt>
                <c:pt idx="1099">
                  <c:v>13</c:v>
                </c:pt>
                <c:pt idx="1100">
                  <c:v>14</c:v>
                </c:pt>
                <c:pt idx="1101">
                  <c:v>11</c:v>
                </c:pt>
                <c:pt idx="1102">
                  <c:v>22</c:v>
                </c:pt>
                <c:pt idx="1103">
                  <c:v>13</c:v>
                </c:pt>
                <c:pt idx="1104">
                  <c:v>13</c:v>
                </c:pt>
                <c:pt idx="1105">
                  <c:v>14</c:v>
                </c:pt>
                <c:pt idx="1106">
                  <c:v>13</c:v>
                </c:pt>
                <c:pt idx="1107">
                  <c:v>11</c:v>
                </c:pt>
                <c:pt idx="1108">
                  <c:v>14</c:v>
                </c:pt>
                <c:pt idx="1109">
                  <c:v>11</c:v>
                </c:pt>
                <c:pt idx="1110">
                  <c:v>11</c:v>
                </c:pt>
                <c:pt idx="1111">
                  <c:v>15</c:v>
                </c:pt>
                <c:pt idx="1112">
                  <c:v>12</c:v>
                </c:pt>
                <c:pt idx="1113">
                  <c:v>14</c:v>
                </c:pt>
                <c:pt idx="1114">
                  <c:v>13</c:v>
                </c:pt>
                <c:pt idx="1115">
                  <c:v>11</c:v>
                </c:pt>
                <c:pt idx="1116">
                  <c:v>13</c:v>
                </c:pt>
                <c:pt idx="1117">
                  <c:v>22</c:v>
                </c:pt>
                <c:pt idx="1118">
                  <c:v>11</c:v>
                </c:pt>
                <c:pt idx="1119">
                  <c:v>12</c:v>
                </c:pt>
                <c:pt idx="1120">
                  <c:v>14</c:v>
                </c:pt>
                <c:pt idx="1121">
                  <c:v>13</c:v>
                </c:pt>
                <c:pt idx="1122">
                  <c:v>14</c:v>
                </c:pt>
                <c:pt idx="1123">
                  <c:v>11</c:v>
                </c:pt>
                <c:pt idx="1124">
                  <c:v>13</c:v>
                </c:pt>
                <c:pt idx="1125">
                  <c:v>13</c:v>
                </c:pt>
                <c:pt idx="1126">
                  <c:v>11</c:v>
                </c:pt>
                <c:pt idx="1127">
                  <c:v>11</c:v>
                </c:pt>
                <c:pt idx="1128">
                  <c:v>13</c:v>
                </c:pt>
                <c:pt idx="1129">
                  <c:v>11</c:v>
                </c:pt>
                <c:pt idx="1130">
                  <c:v>13</c:v>
                </c:pt>
                <c:pt idx="1131">
                  <c:v>11</c:v>
                </c:pt>
                <c:pt idx="1132">
                  <c:v>12</c:v>
                </c:pt>
                <c:pt idx="1133">
                  <c:v>11</c:v>
                </c:pt>
                <c:pt idx="1134">
                  <c:v>13</c:v>
                </c:pt>
                <c:pt idx="1135">
                  <c:v>21</c:v>
                </c:pt>
                <c:pt idx="1136">
                  <c:v>11</c:v>
                </c:pt>
                <c:pt idx="1137">
                  <c:v>13</c:v>
                </c:pt>
                <c:pt idx="1138">
                  <c:v>11</c:v>
                </c:pt>
                <c:pt idx="1139">
                  <c:v>15</c:v>
                </c:pt>
                <c:pt idx="1140">
                  <c:v>14</c:v>
                </c:pt>
                <c:pt idx="1141">
                  <c:v>13</c:v>
                </c:pt>
                <c:pt idx="1142">
                  <c:v>14</c:v>
                </c:pt>
                <c:pt idx="1143">
                  <c:v>12</c:v>
                </c:pt>
                <c:pt idx="1144">
                  <c:v>14</c:v>
                </c:pt>
                <c:pt idx="1145">
                  <c:v>14</c:v>
                </c:pt>
                <c:pt idx="1146">
                  <c:v>15</c:v>
                </c:pt>
                <c:pt idx="1147">
                  <c:v>14</c:v>
                </c:pt>
                <c:pt idx="1148">
                  <c:v>11</c:v>
                </c:pt>
                <c:pt idx="1149">
                  <c:v>11</c:v>
                </c:pt>
                <c:pt idx="1150">
                  <c:v>12</c:v>
                </c:pt>
                <c:pt idx="1151">
                  <c:v>12</c:v>
                </c:pt>
                <c:pt idx="1152">
                  <c:v>15</c:v>
                </c:pt>
                <c:pt idx="1153">
                  <c:v>15</c:v>
                </c:pt>
                <c:pt idx="1154">
                  <c:v>12</c:v>
                </c:pt>
                <c:pt idx="1155">
                  <c:v>13</c:v>
                </c:pt>
                <c:pt idx="1156">
                  <c:v>11</c:v>
                </c:pt>
                <c:pt idx="1157">
                  <c:v>14</c:v>
                </c:pt>
                <c:pt idx="1158">
                  <c:v>13</c:v>
                </c:pt>
                <c:pt idx="1159">
                  <c:v>12</c:v>
                </c:pt>
                <c:pt idx="1160">
                  <c:v>12</c:v>
                </c:pt>
                <c:pt idx="1161">
                  <c:v>13</c:v>
                </c:pt>
                <c:pt idx="1162">
                  <c:v>12</c:v>
                </c:pt>
                <c:pt idx="1163">
                  <c:v>11</c:v>
                </c:pt>
                <c:pt idx="1164">
                  <c:v>13</c:v>
                </c:pt>
                <c:pt idx="1165">
                  <c:v>11</c:v>
                </c:pt>
                <c:pt idx="1166">
                  <c:v>12</c:v>
                </c:pt>
                <c:pt idx="1167">
                  <c:v>13</c:v>
                </c:pt>
                <c:pt idx="1168">
                  <c:v>14</c:v>
                </c:pt>
                <c:pt idx="1169">
                  <c:v>13</c:v>
                </c:pt>
                <c:pt idx="1170">
                  <c:v>14</c:v>
                </c:pt>
                <c:pt idx="1171">
                  <c:v>14</c:v>
                </c:pt>
                <c:pt idx="1172">
                  <c:v>11</c:v>
                </c:pt>
                <c:pt idx="1173">
                  <c:v>11</c:v>
                </c:pt>
                <c:pt idx="1174">
                  <c:v>12</c:v>
                </c:pt>
                <c:pt idx="1175">
                  <c:v>11</c:v>
                </c:pt>
                <c:pt idx="1176">
                  <c:v>12</c:v>
                </c:pt>
                <c:pt idx="1177">
                  <c:v>14</c:v>
                </c:pt>
                <c:pt idx="1178">
                  <c:v>14</c:v>
                </c:pt>
                <c:pt idx="1179">
                  <c:v>11</c:v>
                </c:pt>
                <c:pt idx="1180">
                  <c:v>15</c:v>
                </c:pt>
                <c:pt idx="1181">
                  <c:v>12</c:v>
                </c:pt>
                <c:pt idx="1182">
                  <c:v>14</c:v>
                </c:pt>
                <c:pt idx="1183">
                  <c:v>13</c:v>
                </c:pt>
                <c:pt idx="1184">
                  <c:v>15</c:v>
                </c:pt>
                <c:pt idx="1185">
                  <c:v>12</c:v>
                </c:pt>
                <c:pt idx="1186">
                  <c:v>13</c:v>
                </c:pt>
                <c:pt idx="1187">
                  <c:v>13</c:v>
                </c:pt>
                <c:pt idx="1188">
                  <c:v>21</c:v>
                </c:pt>
                <c:pt idx="1189">
                  <c:v>22</c:v>
                </c:pt>
                <c:pt idx="1190">
                  <c:v>13</c:v>
                </c:pt>
                <c:pt idx="1191">
                  <c:v>21</c:v>
                </c:pt>
                <c:pt idx="1192">
                  <c:v>12</c:v>
                </c:pt>
                <c:pt idx="1193">
                  <c:v>11</c:v>
                </c:pt>
                <c:pt idx="1194">
                  <c:v>11</c:v>
                </c:pt>
                <c:pt idx="1195">
                  <c:v>12</c:v>
                </c:pt>
                <c:pt idx="1196">
                  <c:v>11</c:v>
                </c:pt>
                <c:pt idx="1197">
                  <c:v>11</c:v>
                </c:pt>
                <c:pt idx="1198">
                  <c:v>14</c:v>
                </c:pt>
                <c:pt idx="1199">
                  <c:v>15</c:v>
                </c:pt>
                <c:pt idx="1200">
                  <c:v>13</c:v>
                </c:pt>
                <c:pt idx="1201">
                  <c:v>11</c:v>
                </c:pt>
                <c:pt idx="1202">
                  <c:v>13</c:v>
                </c:pt>
                <c:pt idx="1203">
                  <c:v>13</c:v>
                </c:pt>
                <c:pt idx="1204">
                  <c:v>15</c:v>
                </c:pt>
                <c:pt idx="1205">
                  <c:v>13</c:v>
                </c:pt>
                <c:pt idx="1206">
                  <c:v>11</c:v>
                </c:pt>
                <c:pt idx="1207">
                  <c:v>12</c:v>
                </c:pt>
                <c:pt idx="1208">
                  <c:v>21</c:v>
                </c:pt>
                <c:pt idx="1209">
                  <c:v>11</c:v>
                </c:pt>
                <c:pt idx="1210">
                  <c:v>13</c:v>
                </c:pt>
                <c:pt idx="1211">
                  <c:v>11</c:v>
                </c:pt>
                <c:pt idx="1212">
                  <c:v>11</c:v>
                </c:pt>
                <c:pt idx="1213">
                  <c:v>15</c:v>
                </c:pt>
                <c:pt idx="1214">
                  <c:v>13</c:v>
                </c:pt>
                <c:pt idx="1215">
                  <c:v>15</c:v>
                </c:pt>
                <c:pt idx="1216">
                  <c:v>22</c:v>
                </c:pt>
                <c:pt idx="1217">
                  <c:v>13</c:v>
                </c:pt>
                <c:pt idx="1218">
                  <c:v>12</c:v>
                </c:pt>
                <c:pt idx="1219">
                  <c:v>11</c:v>
                </c:pt>
                <c:pt idx="1220">
                  <c:v>12</c:v>
                </c:pt>
                <c:pt idx="1221">
                  <c:v>13</c:v>
                </c:pt>
                <c:pt idx="1222">
                  <c:v>13</c:v>
                </c:pt>
                <c:pt idx="1223">
                  <c:v>12</c:v>
                </c:pt>
                <c:pt idx="1224">
                  <c:v>11</c:v>
                </c:pt>
                <c:pt idx="1225">
                  <c:v>14</c:v>
                </c:pt>
                <c:pt idx="1226">
                  <c:v>22</c:v>
                </c:pt>
                <c:pt idx="1227">
                  <c:v>14</c:v>
                </c:pt>
                <c:pt idx="1228">
                  <c:v>13</c:v>
                </c:pt>
                <c:pt idx="1229">
                  <c:v>13</c:v>
                </c:pt>
                <c:pt idx="1230">
                  <c:v>13</c:v>
                </c:pt>
                <c:pt idx="1231">
                  <c:v>11</c:v>
                </c:pt>
                <c:pt idx="1232">
                  <c:v>13</c:v>
                </c:pt>
                <c:pt idx="1233">
                  <c:v>13</c:v>
                </c:pt>
                <c:pt idx="1234">
                  <c:v>14</c:v>
                </c:pt>
                <c:pt idx="1235">
                  <c:v>13</c:v>
                </c:pt>
                <c:pt idx="1236">
                  <c:v>13</c:v>
                </c:pt>
                <c:pt idx="1237">
                  <c:v>14</c:v>
                </c:pt>
                <c:pt idx="1238">
                  <c:v>11</c:v>
                </c:pt>
                <c:pt idx="1239">
                  <c:v>12</c:v>
                </c:pt>
                <c:pt idx="1240">
                  <c:v>12</c:v>
                </c:pt>
                <c:pt idx="1241">
                  <c:v>12</c:v>
                </c:pt>
                <c:pt idx="1242">
                  <c:v>12</c:v>
                </c:pt>
                <c:pt idx="1243">
                  <c:v>13</c:v>
                </c:pt>
                <c:pt idx="1244">
                  <c:v>12</c:v>
                </c:pt>
                <c:pt idx="1245">
                  <c:v>13</c:v>
                </c:pt>
                <c:pt idx="1246">
                  <c:v>14</c:v>
                </c:pt>
                <c:pt idx="1247">
                  <c:v>13</c:v>
                </c:pt>
                <c:pt idx="1248">
                  <c:v>12</c:v>
                </c:pt>
                <c:pt idx="1249">
                  <c:v>13</c:v>
                </c:pt>
                <c:pt idx="1250">
                  <c:v>13</c:v>
                </c:pt>
                <c:pt idx="1251">
                  <c:v>14</c:v>
                </c:pt>
                <c:pt idx="1252">
                  <c:v>13</c:v>
                </c:pt>
                <c:pt idx="1253">
                  <c:v>14</c:v>
                </c:pt>
                <c:pt idx="1254">
                  <c:v>13</c:v>
                </c:pt>
                <c:pt idx="1255">
                  <c:v>14</c:v>
                </c:pt>
                <c:pt idx="1256">
                  <c:v>15</c:v>
                </c:pt>
                <c:pt idx="1257">
                  <c:v>14</c:v>
                </c:pt>
                <c:pt idx="1258">
                  <c:v>13</c:v>
                </c:pt>
                <c:pt idx="1259">
                  <c:v>14</c:v>
                </c:pt>
                <c:pt idx="1260">
                  <c:v>11</c:v>
                </c:pt>
                <c:pt idx="1261">
                  <c:v>14</c:v>
                </c:pt>
                <c:pt idx="1262">
                  <c:v>13</c:v>
                </c:pt>
                <c:pt idx="1263">
                  <c:v>14</c:v>
                </c:pt>
                <c:pt idx="1264">
                  <c:v>15</c:v>
                </c:pt>
                <c:pt idx="1265">
                  <c:v>14</c:v>
                </c:pt>
                <c:pt idx="1266">
                  <c:v>14</c:v>
                </c:pt>
                <c:pt idx="1267">
                  <c:v>11</c:v>
                </c:pt>
                <c:pt idx="1268">
                  <c:v>13</c:v>
                </c:pt>
                <c:pt idx="1269">
                  <c:v>13</c:v>
                </c:pt>
                <c:pt idx="1270">
                  <c:v>13</c:v>
                </c:pt>
                <c:pt idx="1271">
                  <c:v>12</c:v>
                </c:pt>
                <c:pt idx="1272">
                  <c:v>11</c:v>
                </c:pt>
                <c:pt idx="1273">
                  <c:v>11</c:v>
                </c:pt>
                <c:pt idx="1274">
                  <c:v>11</c:v>
                </c:pt>
                <c:pt idx="1275">
                  <c:v>12</c:v>
                </c:pt>
                <c:pt idx="1276">
                  <c:v>13</c:v>
                </c:pt>
                <c:pt idx="1277">
                  <c:v>22</c:v>
                </c:pt>
                <c:pt idx="1278">
                  <c:v>11</c:v>
                </c:pt>
                <c:pt idx="1279">
                  <c:v>14</c:v>
                </c:pt>
                <c:pt idx="1280">
                  <c:v>15</c:v>
                </c:pt>
                <c:pt idx="1281">
                  <c:v>14</c:v>
                </c:pt>
                <c:pt idx="1282">
                  <c:v>15</c:v>
                </c:pt>
                <c:pt idx="1283">
                  <c:v>12</c:v>
                </c:pt>
                <c:pt idx="1284">
                  <c:v>12</c:v>
                </c:pt>
                <c:pt idx="1285">
                  <c:v>14</c:v>
                </c:pt>
                <c:pt idx="1286">
                  <c:v>12</c:v>
                </c:pt>
                <c:pt idx="1287">
                  <c:v>12</c:v>
                </c:pt>
                <c:pt idx="1288">
                  <c:v>12</c:v>
                </c:pt>
                <c:pt idx="1289">
                  <c:v>11</c:v>
                </c:pt>
                <c:pt idx="1290">
                  <c:v>14</c:v>
                </c:pt>
                <c:pt idx="1291">
                  <c:v>11</c:v>
                </c:pt>
                <c:pt idx="1292">
                  <c:v>12</c:v>
                </c:pt>
                <c:pt idx="1293">
                  <c:v>13</c:v>
                </c:pt>
                <c:pt idx="1294">
                  <c:v>14</c:v>
                </c:pt>
                <c:pt idx="1295">
                  <c:v>15</c:v>
                </c:pt>
                <c:pt idx="1296">
                  <c:v>14</c:v>
                </c:pt>
                <c:pt idx="1297">
                  <c:v>12</c:v>
                </c:pt>
                <c:pt idx="1298">
                  <c:v>11</c:v>
                </c:pt>
                <c:pt idx="1299">
                  <c:v>12</c:v>
                </c:pt>
                <c:pt idx="1300">
                  <c:v>14</c:v>
                </c:pt>
                <c:pt idx="1301">
                  <c:v>15</c:v>
                </c:pt>
                <c:pt idx="1302">
                  <c:v>13</c:v>
                </c:pt>
                <c:pt idx="1303">
                  <c:v>11</c:v>
                </c:pt>
                <c:pt idx="1304">
                  <c:v>12</c:v>
                </c:pt>
                <c:pt idx="1305">
                  <c:v>13</c:v>
                </c:pt>
                <c:pt idx="1306">
                  <c:v>11</c:v>
                </c:pt>
                <c:pt idx="1307">
                  <c:v>14</c:v>
                </c:pt>
                <c:pt idx="1308">
                  <c:v>21</c:v>
                </c:pt>
                <c:pt idx="1309">
                  <c:v>13</c:v>
                </c:pt>
                <c:pt idx="1310">
                  <c:v>11</c:v>
                </c:pt>
                <c:pt idx="1311">
                  <c:v>14</c:v>
                </c:pt>
                <c:pt idx="1312">
                  <c:v>14</c:v>
                </c:pt>
                <c:pt idx="1313">
                  <c:v>11</c:v>
                </c:pt>
                <c:pt idx="1314">
                  <c:v>15</c:v>
                </c:pt>
                <c:pt idx="1315">
                  <c:v>11</c:v>
                </c:pt>
                <c:pt idx="1316">
                  <c:v>14</c:v>
                </c:pt>
                <c:pt idx="1317">
                  <c:v>13</c:v>
                </c:pt>
                <c:pt idx="1318">
                  <c:v>13</c:v>
                </c:pt>
                <c:pt idx="1319">
                  <c:v>13</c:v>
                </c:pt>
                <c:pt idx="1320">
                  <c:v>12</c:v>
                </c:pt>
                <c:pt idx="1321">
                  <c:v>12</c:v>
                </c:pt>
                <c:pt idx="1322">
                  <c:v>11</c:v>
                </c:pt>
                <c:pt idx="1323">
                  <c:v>14</c:v>
                </c:pt>
                <c:pt idx="1324">
                  <c:v>12</c:v>
                </c:pt>
                <c:pt idx="1325">
                  <c:v>14</c:v>
                </c:pt>
                <c:pt idx="1326">
                  <c:v>13</c:v>
                </c:pt>
                <c:pt idx="1327">
                  <c:v>12</c:v>
                </c:pt>
                <c:pt idx="1328">
                  <c:v>14</c:v>
                </c:pt>
                <c:pt idx="1329">
                  <c:v>14</c:v>
                </c:pt>
                <c:pt idx="1330">
                  <c:v>11</c:v>
                </c:pt>
                <c:pt idx="1331">
                  <c:v>15</c:v>
                </c:pt>
                <c:pt idx="1332">
                  <c:v>11</c:v>
                </c:pt>
                <c:pt idx="1333">
                  <c:v>12</c:v>
                </c:pt>
                <c:pt idx="1334">
                  <c:v>14</c:v>
                </c:pt>
                <c:pt idx="1335">
                  <c:v>12</c:v>
                </c:pt>
                <c:pt idx="1336">
                  <c:v>13</c:v>
                </c:pt>
                <c:pt idx="1337">
                  <c:v>12</c:v>
                </c:pt>
                <c:pt idx="1338">
                  <c:v>14</c:v>
                </c:pt>
                <c:pt idx="1339">
                  <c:v>11</c:v>
                </c:pt>
                <c:pt idx="1340">
                  <c:v>14</c:v>
                </c:pt>
                <c:pt idx="1341">
                  <c:v>14</c:v>
                </c:pt>
                <c:pt idx="1342">
                  <c:v>12</c:v>
                </c:pt>
                <c:pt idx="1343">
                  <c:v>14</c:v>
                </c:pt>
                <c:pt idx="1344">
                  <c:v>13</c:v>
                </c:pt>
                <c:pt idx="1345">
                  <c:v>13</c:v>
                </c:pt>
                <c:pt idx="1346">
                  <c:v>15</c:v>
                </c:pt>
                <c:pt idx="1347">
                  <c:v>14</c:v>
                </c:pt>
                <c:pt idx="1348">
                  <c:v>13</c:v>
                </c:pt>
                <c:pt idx="1349">
                  <c:v>11</c:v>
                </c:pt>
                <c:pt idx="1350">
                  <c:v>15</c:v>
                </c:pt>
                <c:pt idx="1351">
                  <c:v>11</c:v>
                </c:pt>
                <c:pt idx="1352">
                  <c:v>13</c:v>
                </c:pt>
                <c:pt idx="1353">
                  <c:v>13</c:v>
                </c:pt>
                <c:pt idx="1354">
                  <c:v>21</c:v>
                </c:pt>
                <c:pt idx="1355">
                  <c:v>13</c:v>
                </c:pt>
                <c:pt idx="1356">
                  <c:v>12</c:v>
                </c:pt>
                <c:pt idx="1357">
                  <c:v>13</c:v>
                </c:pt>
                <c:pt idx="1358">
                  <c:v>11</c:v>
                </c:pt>
                <c:pt idx="1359">
                  <c:v>14</c:v>
                </c:pt>
                <c:pt idx="1360">
                  <c:v>11</c:v>
                </c:pt>
                <c:pt idx="1361">
                  <c:v>14</c:v>
                </c:pt>
                <c:pt idx="1362">
                  <c:v>13</c:v>
                </c:pt>
                <c:pt idx="1363">
                  <c:v>13</c:v>
                </c:pt>
                <c:pt idx="1364">
                  <c:v>12</c:v>
                </c:pt>
                <c:pt idx="1365">
                  <c:v>14</c:v>
                </c:pt>
                <c:pt idx="1366">
                  <c:v>12</c:v>
                </c:pt>
                <c:pt idx="1367">
                  <c:v>11</c:v>
                </c:pt>
                <c:pt idx="1368">
                  <c:v>22</c:v>
                </c:pt>
                <c:pt idx="1369">
                  <c:v>14</c:v>
                </c:pt>
                <c:pt idx="1370">
                  <c:v>11</c:v>
                </c:pt>
                <c:pt idx="1371">
                  <c:v>15</c:v>
                </c:pt>
                <c:pt idx="1372">
                  <c:v>13</c:v>
                </c:pt>
                <c:pt idx="1373">
                  <c:v>11</c:v>
                </c:pt>
                <c:pt idx="1374">
                  <c:v>12</c:v>
                </c:pt>
                <c:pt idx="1375">
                  <c:v>11</c:v>
                </c:pt>
                <c:pt idx="1376">
                  <c:v>14</c:v>
                </c:pt>
                <c:pt idx="1377">
                  <c:v>11</c:v>
                </c:pt>
                <c:pt idx="1378">
                  <c:v>13</c:v>
                </c:pt>
                <c:pt idx="1379">
                  <c:v>11</c:v>
                </c:pt>
                <c:pt idx="1380">
                  <c:v>14</c:v>
                </c:pt>
                <c:pt idx="1381">
                  <c:v>11</c:v>
                </c:pt>
                <c:pt idx="1382">
                  <c:v>12</c:v>
                </c:pt>
                <c:pt idx="1383">
                  <c:v>14</c:v>
                </c:pt>
                <c:pt idx="1384">
                  <c:v>11</c:v>
                </c:pt>
                <c:pt idx="1385">
                  <c:v>22</c:v>
                </c:pt>
                <c:pt idx="1386">
                  <c:v>13</c:v>
                </c:pt>
                <c:pt idx="1387">
                  <c:v>13</c:v>
                </c:pt>
                <c:pt idx="1388">
                  <c:v>12</c:v>
                </c:pt>
                <c:pt idx="1389">
                  <c:v>14</c:v>
                </c:pt>
                <c:pt idx="1390">
                  <c:v>11</c:v>
                </c:pt>
                <c:pt idx="1391">
                  <c:v>12</c:v>
                </c:pt>
                <c:pt idx="1392">
                  <c:v>14</c:v>
                </c:pt>
                <c:pt idx="1393">
                  <c:v>11</c:v>
                </c:pt>
                <c:pt idx="1394">
                  <c:v>11</c:v>
                </c:pt>
                <c:pt idx="1395">
                  <c:v>15</c:v>
                </c:pt>
                <c:pt idx="1396">
                  <c:v>11</c:v>
                </c:pt>
                <c:pt idx="1397">
                  <c:v>12</c:v>
                </c:pt>
                <c:pt idx="1398">
                  <c:v>14</c:v>
                </c:pt>
                <c:pt idx="1399">
                  <c:v>12</c:v>
                </c:pt>
                <c:pt idx="1400">
                  <c:v>22</c:v>
                </c:pt>
                <c:pt idx="1401">
                  <c:v>11</c:v>
                </c:pt>
                <c:pt idx="1402">
                  <c:v>11</c:v>
                </c:pt>
                <c:pt idx="1403">
                  <c:v>11</c:v>
                </c:pt>
                <c:pt idx="1404">
                  <c:v>11</c:v>
                </c:pt>
                <c:pt idx="1405">
                  <c:v>12</c:v>
                </c:pt>
                <c:pt idx="1406">
                  <c:v>12</c:v>
                </c:pt>
                <c:pt idx="1407">
                  <c:v>15</c:v>
                </c:pt>
                <c:pt idx="1408">
                  <c:v>22</c:v>
                </c:pt>
                <c:pt idx="1409">
                  <c:v>12</c:v>
                </c:pt>
                <c:pt idx="1410">
                  <c:v>15</c:v>
                </c:pt>
                <c:pt idx="1411">
                  <c:v>12</c:v>
                </c:pt>
                <c:pt idx="1412">
                  <c:v>13</c:v>
                </c:pt>
                <c:pt idx="1413">
                  <c:v>14</c:v>
                </c:pt>
                <c:pt idx="1414">
                  <c:v>11</c:v>
                </c:pt>
                <c:pt idx="1415">
                  <c:v>12</c:v>
                </c:pt>
                <c:pt idx="1416">
                  <c:v>12</c:v>
                </c:pt>
                <c:pt idx="1417">
                  <c:v>11</c:v>
                </c:pt>
                <c:pt idx="1418">
                  <c:v>14</c:v>
                </c:pt>
                <c:pt idx="1419">
                  <c:v>15</c:v>
                </c:pt>
                <c:pt idx="1420">
                  <c:v>12</c:v>
                </c:pt>
                <c:pt idx="1421">
                  <c:v>14</c:v>
                </c:pt>
                <c:pt idx="1422">
                  <c:v>13</c:v>
                </c:pt>
                <c:pt idx="1423">
                  <c:v>14</c:v>
                </c:pt>
                <c:pt idx="1424">
                  <c:v>12</c:v>
                </c:pt>
                <c:pt idx="1425">
                  <c:v>21</c:v>
                </c:pt>
                <c:pt idx="1426">
                  <c:v>14</c:v>
                </c:pt>
                <c:pt idx="1427">
                  <c:v>14</c:v>
                </c:pt>
                <c:pt idx="1428">
                  <c:v>14</c:v>
                </c:pt>
                <c:pt idx="1429">
                  <c:v>12</c:v>
                </c:pt>
                <c:pt idx="1430">
                  <c:v>14</c:v>
                </c:pt>
                <c:pt idx="1431">
                  <c:v>11</c:v>
                </c:pt>
                <c:pt idx="1432">
                  <c:v>14</c:v>
                </c:pt>
                <c:pt idx="1433">
                  <c:v>15</c:v>
                </c:pt>
                <c:pt idx="1434">
                  <c:v>11</c:v>
                </c:pt>
                <c:pt idx="1435">
                  <c:v>11</c:v>
                </c:pt>
                <c:pt idx="1436">
                  <c:v>15</c:v>
                </c:pt>
                <c:pt idx="1437">
                  <c:v>11</c:v>
                </c:pt>
                <c:pt idx="1438">
                  <c:v>21</c:v>
                </c:pt>
                <c:pt idx="1439">
                  <c:v>14</c:v>
                </c:pt>
                <c:pt idx="1440">
                  <c:v>14</c:v>
                </c:pt>
                <c:pt idx="1441">
                  <c:v>12</c:v>
                </c:pt>
                <c:pt idx="1442">
                  <c:v>15</c:v>
                </c:pt>
                <c:pt idx="1443">
                  <c:v>11</c:v>
                </c:pt>
                <c:pt idx="1444">
                  <c:v>13</c:v>
                </c:pt>
                <c:pt idx="1445">
                  <c:v>12</c:v>
                </c:pt>
                <c:pt idx="1446">
                  <c:v>12</c:v>
                </c:pt>
                <c:pt idx="1447">
                  <c:v>14</c:v>
                </c:pt>
                <c:pt idx="1448">
                  <c:v>22</c:v>
                </c:pt>
                <c:pt idx="1449">
                  <c:v>14</c:v>
                </c:pt>
                <c:pt idx="1450">
                  <c:v>12</c:v>
                </c:pt>
                <c:pt idx="1451">
                  <c:v>14</c:v>
                </c:pt>
                <c:pt idx="1452">
                  <c:v>12</c:v>
                </c:pt>
                <c:pt idx="1453">
                  <c:v>14</c:v>
                </c:pt>
                <c:pt idx="1454">
                  <c:v>15</c:v>
                </c:pt>
                <c:pt idx="1455">
                  <c:v>14</c:v>
                </c:pt>
                <c:pt idx="1456">
                  <c:v>11</c:v>
                </c:pt>
                <c:pt idx="1457">
                  <c:v>11</c:v>
                </c:pt>
                <c:pt idx="1458">
                  <c:v>11</c:v>
                </c:pt>
                <c:pt idx="1459">
                  <c:v>11</c:v>
                </c:pt>
                <c:pt idx="1460">
                  <c:v>13</c:v>
                </c:pt>
                <c:pt idx="1461">
                  <c:v>12</c:v>
                </c:pt>
                <c:pt idx="1462">
                  <c:v>11</c:v>
                </c:pt>
                <c:pt idx="1463">
                  <c:v>14</c:v>
                </c:pt>
                <c:pt idx="1464">
                  <c:v>11</c:v>
                </c:pt>
                <c:pt idx="1465">
                  <c:v>14</c:v>
                </c:pt>
                <c:pt idx="1466">
                  <c:v>13</c:v>
                </c:pt>
                <c:pt idx="1467">
                  <c:v>13</c:v>
                </c:pt>
                <c:pt idx="1468">
                  <c:v>14</c:v>
                </c:pt>
                <c:pt idx="1469">
                  <c:v>11</c:v>
                </c:pt>
              </c:numCache>
            </c:numRef>
          </c:yVal>
          <c:smooth val="0"/>
          <c:extLst>
            <c:ext xmlns:c16="http://schemas.microsoft.com/office/drawing/2014/chart" uri="{C3380CC4-5D6E-409C-BE32-E72D297353CC}">
              <c16:uniqueId val="{00000000-01B0-4941-B739-92D8ACB5730A}"/>
            </c:ext>
          </c:extLst>
        </c:ser>
        <c:dLbls>
          <c:showLegendKey val="0"/>
          <c:showVal val="0"/>
          <c:showCatName val="0"/>
          <c:showSerName val="0"/>
          <c:showPercent val="0"/>
          <c:showBubbleSize val="0"/>
        </c:dLbls>
        <c:axId val="485306783"/>
        <c:axId val="494952095"/>
      </c:scatterChart>
      <c:valAx>
        <c:axId val="48530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52095"/>
        <c:crosses val="autoZero"/>
        <c:crossBetween val="midCat"/>
      </c:valAx>
      <c:valAx>
        <c:axId val="49495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06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a:t>
            </a:r>
            <a:r>
              <a:rPr lang="en-US" baseline="0"/>
              <a:t> </a:t>
            </a:r>
            <a:r>
              <a:rPr lang="en-US"/>
              <a:t>percentage vs. Performance</a:t>
            </a:r>
            <a:r>
              <a:rPr lang="en-US" baseline="0"/>
              <a:t> Rate</a:t>
            </a:r>
            <a:endParaRPr lang="en-US"/>
          </a:p>
        </c:rich>
      </c:tx>
      <c:layout>
        <c:manualLayout>
          <c:xMode val="edge"/>
          <c:yMode val="edge"/>
          <c:x val="0.16608212818019261"/>
          <c:y val="3.3684203081264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'TPM Dummy'!$R$1</c:f>
              <c:strCache>
                <c:ptCount val="1"/>
                <c:pt idx="0">
                  <c:v>PercentSalaryHike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rgbClr val="FF0000"/>
                </a:solidFill>
                <a:prstDash val="solid"/>
              </a:ln>
              <a:effectLst/>
            </c:spPr>
            <c:trendlineType val="poly"/>
            <c:order val="2"/>
            <c:dispRSqr val="0"/>
            <c:dispEq val="0"/>
          </c:trendline>
          <c:xVal>
            <c:numRef>
              <c:f>'TPM Dummy'!$M$2:$M$1471</c:f>
              <c:numCache>
                <c:formatCode>General</c:formatCode>
                <c:ptCount val="1470"/>
                <c:pt idx="0">
                  <c:v>4</c:v>
                </c:pt>
                <c:pt idx="1">
                  <c:v>3</c:v>
                </c:pt>
                <c:pt idx="2">
                  <c:v>4</c:v>
                </c:pt>
                <c:pt idx="3">
                  <c:v>3</c:v>
                </c:pt>
                <c:pt idx="4">
                  <c:v>4</c:v>
                </c:pt>
                <c:pt idx="5">
                  <c:v>4</c:v>
                </c:pt>
                <c:pt idx="6">
                  <c:v>4</c:v>
                </c:pt>
                <c:pt idx="7">
                  <c:v>3</c:v>
                </c:pt>
                <c:pt idx="8">
                  <c:v>2</c:v>
                </c:pt>
                <c:pt idx="9">
                  <c:v>3</c:v>
                </c:pt>
                <c:pt idx="10">
                  <c:v>3</c:v>
                </c:pt>
                <c:pt idx="11">
                  <c:v>3</c:v>
                </c:pt>
                <c:pt idx="12">
                  <c:v>3</c:v>
                </c:pt>
                <c:pt idx="13">
                  <c:v>4</c:v>
                </c:pt>
                <c:pt idx="14">
                  <c:v>3</c:v>
                </c:pt>
                <c:pt idx="15">
                  <c:v>3</c:v>
                </c:pt>
                <c:pt idx="16">
                  <c:v>4</c:v>
                </c:pt>
                <c:pt idx="17">
                  <c:v>3</c:v>
                </c:pt>
                <c:pt idx="18">
                  <c:v>3</c:v>
                </c:pt>
                <c:pt idx="19">
                  <c:v>4</c:v>
                </c:pt>
                <c:pt idx="20">
                  <c:v>3</c:v>
                </c:pt>
                <c:pt idx="21">
                  <c:v>3</c:v>
                </c:pt>
                <c:pt idx="22">
                  <c:v>3</c:v>
                </c:pt>
                <c:pt idx="23">
                  <c:v>3</c:v>
                </c:pt>
                <c:pt idx="24">
                  <c:v>3</c:v>
                </c:pt>
                <c:pt idx="25">
                  <c:v>4</c:v>
                </c:pt>
                <c:pt idx="26">
                  <c:v>3</c:v>
                </c:pt>
                <c:pt idx="27">
                  <c:v>2</c:v>
                </c:pt>
                <c:pt idx="28">
                  <c:v>4</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4</c:v>
                </c:pt>
                <c:pt idx="44">
                  <c:v>3</c:v>
                </c:pt>
                <c:pt idx="45">
                  <c:v>3</c:v>
                </c:pt>
                <c:pt idx="46">
                  <c:v>3</c:v>
                </c:pt>
                <c:pt idx="47">
                  <c:v>3</c:v>
                </c:pt>
                <c:pt idx="48">
                  <c:v>3</c:v>
                </c:pt>
                <c:pt idx="49">
                  <c:v>3</c:v>
                </c:pt>
                <c:pt idx="50">
                  <c:v>4</c:v>
                </c:pt>
                <c:pt idx="51">
                  <c:v>4</c:v>
                </c:pt>
                <c:pt idx="52">
                  <c:v>4</c:v>
                </c:pt>
                <c:pt idx="53">
                  <c:v>3</c:v>
                </c:pt>
                <c:pt idx="54">
                  <c:v>3</c:v>
                </c:pt>
                <c:pt idx="55">
                  <c:v>4</c:v>
                </c:pt>
                <c:pt idx="56">
                  <c:v>3</c:v>
                </c:pt>
                <c:pt idx="57">
                  <c:v>3</c:v>
                </c:pt>
                <c:pt idx="58">
                  <c:v>3</c:v>
                </c:pt>
                <c:pt idx="59">
                  <c:v>3</c:v>
                </c:pt>
                <c:pt idx="60">
                  <c:v>3</c:v>
                </c:pt>
                <c:pt idx="61">
                  <c:v>3</c:v>
                </c:pt>
                <c:pt idx="62">
                  <c:v>4</c:v>
                </c:pt>
                <c:pt idx="63">
                  <c:v>3</c:v>
                </c:pt>
                <c:pt idx="64">
                  <c:v>3</c:v>
                </c:pt>
                <c:pt idx="65">
                  <c:v>3</c:v>
                </c:pt>
                <c:pt idx="66">
                  <c:v>4</c:v>
                </c:pt>
                <c:pt idx="67">
                  <c:v>3</c:v>
                </c:pt>
                <c:pt idx="68">
                  <c:v>3</c:v>
                </c:pt>
                <c:pt idx="69">
                  <c:v>4</c:v>
                </c:pt>
                <c:pt idx="70">
                  <c:v>3</c:v>
                </c:pt>
                <c:pt idx="71">
                  <c:v>3</c:v>
                </c:pt>
                <c:pt idx="72">
                  <c:v>4</c:v>
                </c:pt>
                <c:pt idx="73">
                  <c:v>3</c:v>
                </c:pt>
                <c:pt idx="74">
                  <c:v>3</c:v>
                </c:pt>
                <c:pt idx="75">
                  <c:v>3</c:v>
                </c:pt>
                <c:pt idx="76">
                  <c:v>3</c:v>
                </c:pt>
                <c:pt idx="77">
                  <c:v>3</c:v>
                </c:pt>
                <c:pt idx="78">
                  <c:v>3</c:v>
                </c:pt>
                <c:pt idx="79">
                  <c:v>3</c:v>
                </c:pt>
                <c:pt idx="80">
                  <c:v>3</c:v>
                </c:pt>
                <c:pt idx="81">
                  <c:v>3</c:v>
                </c:pt>
                <c:pt idx="82">
                  <c:v>3</c:v>
                </c:pt>
                <c:pt idx="83">
                  <c:v>4</c:v>
                </c:pt>
                <c:pt idx="84">
                  <c:v>3</c:v>
                </c:pt>
                <c:pt idx="85">
                  <c:v>4</c:v>
                </c:pt>
                <c:pt idx="86">
                  <c:v>3</c:v>
                </c:pt>
                <c:pt idx="87">
                  <c:v>3</c:v>
                </c:pt>
                <c:pt idx="88">
                  <c:v>3</c:v>
                </c:pt>
                <c:pt idx="89">
                  <c:v>3</c:v>
                </c:pt>
                <c:pt idx="90">
                  <c:v>3</c:v>
                </c:pt>
                <c:pt idx="91">
                  <c:v>3</c:v>
                </c:pt>
                <c:pt idx="92">
                  <c:v>4</c:v>
                </c:pt>
                <c:pt idx="93">
                  <c:v>3</c:v>
                </c:pt>
                <c:pt idx="94">
                  <c:v>3</c:v>
                </c:pt>
                <c:pt idx="95">
                  <c:v>3</c:v>
                </c:pt>
                <c:pt idx="96">
                  <c:v>4</c:v>
                </c:pt>
                <c:pt idx="97">
                  <c:v>3</c:v>
                </c:pt>
                <c:pt idx="98">
                  <c:v>3</c:v>
                </c:pt>
                <c:pt idx="99">
                  <c:v>4</c:v>
                </c:pt>
                <c:pt idx="100">
                  <c:v>4</c:v>
                </c:pt>
                <c:pt idx="101">
                  <c:v>3</c:v>
                </c:pt>
                <c:pt idx="102">
                  <c:v>3</c:v>
                </c:pt>
                <c:pt idx="103">
                  <c:v>3</c:v>
                </c:pt>
                <c:pt idx="104">
                  <c:v>3</c:v>
                </c:pt>
                <c:pt idx="105">
                  <c:v>4</c:v>
                </c:pt>
                <c:pt idx="106">
                  <c:v>3</c:v>
                </c:pt>
                <c:pt idx="107">
                  <c:v>3</c:v>
                </c:pt>
                <c:pt idx="108">
                  <c:v>3</c:v>
                </c:pt>
                <c:pt idx="109">
                  <c:v>3</c:v>
                </c:pt>
                <c:pt idx="110">
                  <c:v>3</c:v>
                </c:pt>
                <c:pt idx="111">
                  <c:v>3</c:v>
                </c:pt>
                <c:pt idx="112">
                  <c:v>4</c:v>
                </c:pt>
                <c:pt idx="113">
                  <c:v>4</c:v>
                </c:pt>
                <c:pt idx="114">
                  <c:v>3</c:v>
                </c:pt>
                <c:pt idx="115">
                  <c:v>4</c:v>
                </c:pt>
                <c:pt idx="116">
                  <c:v>3</c:v>
                </c:pt>
                <c:pt idx="117">
                  <c:v>4</c:v>
                </c:pt>
                <c:pt idx="118">
                  <c:v>3</c:v>
                </c:pt>
                <c:pt idx="119">
                  <c:v>4</c:v>
                </c:pt>
                <c:pt idx="120">
                  <c:v>3</c:v>
                </c:pt>
                <c:pt idx="121">
                  <c:v>4</c:v>
                </c:pt>
                <c:pt idx="122">
                  <c:v>3</c:v>
                </c:pt>
                <c:pt idx="123">
                  <c:v>4</c:v>
                </c:pt>
                <c:pt idx="124">
                  <c:v>3</c:v>
                </c:pt>
                <c:pt idx="125">
                  <c:v>3</c:v>
                </c:pt>
                <c:pt idx="126">
                  <c:v>4</c:v>
                </c:pt>
                <c:pt idx="127">
                  <c:v>3</c:v>
                </c:pt>
                <c:pt idx="128">
                  <c:v>4</c:v>
                </c:pt>
                <c:pt idx="129">
                  <c:v>4</c:v>
                </c:pt>
                <c:pt idx="130">
                  <c:v>3</c:v>
                </c:pt>
                <c:pt idx="131">
                  <c:v>3</c:v>
                </c:pt>
                <c:pt idx="132">
                  <c:v>3</c:v>
                </c:pt>
                <c:pt idx="133">
                  <c:v>3</c:v>
                </c:pt>
                <c:pt idx="134">
                  <c:v>4</c:v>
                </c:pt>
                <c:pt idx="135">
                  <c:v>3</c:v>
                </c:pt>
                <c:pt idx="136">
                  <c:v>3</c:v>
                </c:pt>
                <c:pt idx="137">
                  <c:v>3</c:v>
                </c:pt>
                <c:pt idx="138">
                  <c:v>3</c:v>
                </c:pt>
                <c:pt idx="139">
                  <c:v>4</c:v>
                </c:pt>
                <c:pt idx="140">
                  <c:v>3</c:v>
                </c:pt>
                <c:pt idx="141">
                  <c:v>3</c:v>
                </c:pt>
                <c:pt idx="142">
                  <c:v>3</c:v>
                </c:pt>
                <c:pt idx="143">
                  <c:v>3</c:v>
                </c:pt>
                <c:pt idx="144">
                  <c:v>3</c:v>
                </c:pt>
                <c:pt idx="145">
                  <c:v>3</c:v>
                </c:pt>
                <c:pt idx="146">
                  <c:v>3</c:v>
                </c:pt>
                <c:pt idx="147">
                  <c:v>3</c:v>
                </c:pt>
                <c:pt idx="148">
                  <c:v>3</c:v>
                </c:pt>
                <c:pt idx="149">
                  <c:v>3</c:v>
                </c:pt>
                <c:pt idx="150">
                  <c:v>3</c:v>
                </c:pt>
                <c:pt idx="151">
                  <c:v>4</c:v>
                </c:pt>
                <c:pt idx="152">
                  <c:v>4</c:v>
                </c:pt>
                <c:pt idx="153">
                  <c:v>3</c:v>
                </c:pt>
                <c:pt idx="154">
                  <c:v>4</c:v>
                </c:pt>
                <c:pt idx="155">
                  <c:v>3</c:v>
                </c:pt>
                <c:pt idx="156">
                  <c:v>3</c:v>
                </c:pt>
                <c:pt idx="157">
                  <c:v>3</c:v>
                </c:pt>
                <c:pt idx="158">
                  <c:v>4</c:v>
                </c:pt>
                <c:pt idx="159">
                  <c:v>4</c:v>
                </c:pt>
                <c:pt idx="160">
                  <c:v>4</c:v>
                </c:pt>
                <c:pt idx="161">
                  <c:v>3</c:v>
                </c:pt>
                <c:pt idx="162">
                  <c:v>4</c:v>
                </c:pt>
                <c:pt idx="163">
                  <c:v>3</c:v>
                </c:pt>
                <c:pt idx="164">
                  <c:v>4</c:v>
                </c:pt>
                <c:pt idx="165">
                  <c:v>3</c:v>
                </c:pt>
                <c:pt idx="166">
                  <c:v>3</c:v>
                </c:pt>
                <c:pt idx="167">
                  <c:v>4</c:v>
                </c:pt>
                <c:pt idx="168">
                  <c:v>3</c:v>
                </c:pt>
                <c:pt idx="169">
                  <c:v>3</c:v>
                </c:pt>
                <c:pt idx="170">
                  <c:v>4</c:v>
                </c:pt>
                <c:pt idx="171">
                  <c:v>3</c:v>
                </c:pt>
                <c:pt idx="172">
                  <c:v>4</c:v>
                </c:pt>
                <c:pt idx="173">
                  <c:v>3</c:v>
                </c:pt>
                <c:pt idx="174">
                  <c:v>3</c:v>
                </c:pt>
                <c:pt idx="175">
                  <c:v>4</c:v>
                </c:pt>
                <c:pt idx="176">
                  <c:v>3</c:v>
                </c:pt>
                <c:pt idx="177">
                  <c:v>3</c:v>
                </c:pt>
                <c:pt idx="178">
                  <c:v>3</c:v>
                </c:pt>
                <c:pt idx="179">
                  <c:v>3</c:v>
                </c:pt>
                <c:pt idx="180">
                  <c:v>4</c:v>
                </c:pt>
                <c:pt idx="181">
                  <c:v>3</c:v>
                </c:pt>
                <c:pt idx="182">
                  <c:v>3</c:v>
                </c:pt>
                <c:pt idx="183">
                  <c:v>3</c:v>
                </c:pt>
                <c:pt idx="184">
                  <c:v>3</c:v>
                </c:pt>
                <c:pt idx="185">
                  <c:v>4</c:v>
                </c:pt>
                <c:pt idx="186">
                  <c:v>4</c:v>
                </c:pt>
                <c:pt idx="187">
                  <c:v>3</c:v>
                </c:pt>
                <c:pt idx="188">
                  <c:v>3</c:v>
                </c:pt>
                <c:pt idx="189">
                  <c:v>3</c:v>
                </c:pt>
                <c:pt idx="190">
                  <c:v>4</c:v>
                </c:pt>
                <c:pt idx="191">
                  <c:v>4</c:v>
                </c:pt>
                <c:pt idx="192">
                  <c:v>3</c:v>
                </c:pt>
                <c:pt idx="193">
                  <c:v>3</c:v>
                </c:pt>
                <c:pt idx="194">
                  <c:v>4</c:v>
                </c:pt>
                <c:pt idx="195">
                  <c:v>3</c:v>
                </c:pt>
                <c:pt idx="196">
                  <c:v>4</c:v>
                </c:pt>
                <c:pt idx="197">
                  <c:v>4</c:v>
                </c:pt>
                <c:pt idx="198">
                  <c:v>4</c:v>
                </c:pt>
                <c:pt idx="199">
                  <c:v>3</c:v>
                </c:pt>
                <c:pt idx="200">
                  <c:v>3</c:v>
                </c:pt>
                <c:pt idx="201">
                  <c:v>3</c:v>
                </c:pt>
                <c:pt idx="202">
                  <c:v>4</c:v>
                </c:pt>
                <c:pt idx="203">
                  <c:v>3</c:v>
                </c:pt>
                <c:pt idx="204">
                  <c:v>3</c:v>
                </c:pt>
                <c:pt idx="205">
                  <c:v>3</c:v>
                </c:pt>
                <c:pt idx="206">
                  <c:v>3</c:v>
                </c:pt>
                <c:pt idx="207">
                  <c:v>4</c:v>
                </c:pt>
                <c:pt idx="208">
                  <c:v>3</c:v>
                </c:pt>
                <c:pt idx="209">
                  <c:v>3</c:v>
                </c:pt>
                <c:pt idx="210">
                  <c:v>4</c:v>
                </c:pt>
                <c:pt idx="211">
                  <c:v>3</c:v>
                </c:pt>
                <c:pt idx="212">
                  <c:v>3</c:v>
                </c:pt>
                <c:pt idx="213">
                  <c:v>3</c:v>
                </c:pt>
                <c:pt idx="214">
                  <c:v>3</c:v>
                </c:pt>
                <c:pt idx="215">
                  <c:v>3</c:v>
                </c:pt>
                <c:pt idx="216">
                  <c:v>4</c:v>
                </c:pt>
                <c:pt idx="217">
                  <c:v>3</c:v>
                </c:pt>
                <c:pt idx="218">
                  <c:v>4</c:v>
                </c:pt>
                <c:pt idx="219">
                  <c:v>3</c:v>
                </c:pt>
                <c:pt idx="220">
                  <c:v>4</c:v>
                </c:pt>
                <c:pt idx="221">
                  <c:v>4</c:v>
                </c:pt>
                <c:pt idx="222">
                  <c:v>4</c:v>
                </c:pt>
                <c:pt idx="223">
                  <c:v>3</c:v>
                </c:pt>
                <c:pt idx="224">
                  <c:v>3</c:v>
                </c:pt>
                <c:pt idx="225">
                  <c:v>4</c:v>
                </c:pt>
                <c:pt idx="226">
                  <c:v>3</c:v>
                </c:pt>
                <c:pt idx="227">
                  <c:v>3</c:v>
                </c:pt>
                <c:pt idx="228">
                  <c:v>3</c:v>
                </c:pt>
                <c:pt idx="229">
                  <c:v>3</c:v>
                </c:pt>
                <c:pt idx="230">
                  <c:v>3</c:v>
                </c:pt>
                <c:pt idx="231">
                  <c:v>4</c:v>
                </c:pt>
                <c:pt idx="232">
                  <c:v>3</c:v>
                </c:pt>
                <c:pt idx="233">
                  <c:v>3</c:v>
                </c:pt>
                <c:pt idx="234">
                  <c:v>3</c:v>
                </c:pt>
                <c:pt idx="235">
                  <c:v>3</c:v>
                </c:pt>
                <c:pt idx="236">
                  <c:v>3</c:v>
                </c:pt>
                <c:pt idx="237">
                  <c:v>4</c:v>
                </c:pt>
                <c:pt idx="238">
                  <c:v>4</c:v>
                </c:pt>
                <c:pt idx="239">
                  <c:v>3</c:v>
                </c:pt>
                <c:pt idx="240">
                  <c:v>3</c:v>
                </c:pt>
                <c:pt idx="241">
                  <c:v>3</c:v>
                </c:pt>
                <c:pt idx="242">
                  <c:v>4</c:v>
                </c:pt>
                <c:pt idx="243">
                  <c:v>3</c:v>
                </c:pt>
                <c:pt idx="244">
                  <c:v>3</c:v>
                </c:pt>
                <c:pt idx="245">
                  <c:v>4</c:v>
                </c:pt>
                <c:pt idx="246">
                  <c:v>4</c:v>
                </c:pt>
                <c:pt idx="247">
                  <c:v>3</c:v>
                </c:pt>
                <c:pt idx="248">
                  <c:v>3</c:v>
                </c:pt>
                <c:pt idx="249">
                  <c:v>4</c:v>
                </c:pt>
                <c:pt idx="250">
                  <c:v>4</c:v>
                </c:pt>
                <c:pt idx="251">
                  <c:v>3</c:v>
                </c:pt>
                <c:pt idx="252">
                  <c:v>3</c:v>
                </c:pt>
                <c:pt idx="253">
                  <c:v>4</c:v>
                </c:pt>
                <c:pt idx="254">
                  <c:v>3</c:v>
                </c:pt>
                <c:pt idx="255">
                  <c:v>4</c:v>
                </c:pt>
                <c:pt idx="256">
                  <c:v>4</c:v>
                </c:pt>
                <c:pt idx="257">
                  <c:v>3</c:v>
                </c:pt>
                <c:pt idx="258">
                  <c:v>3</c:v>
                </c:pt>
                <c:pt idx="259">
                  <c:v>3</c:v>
                </c:pt>
                <c:pt idx="260">
                  <c:v>3</c:v>
                </c:pt>
                <c:pt idx="261">
                  <c:v>3</c:v>
                </c:pt>
                <c:pt idx="262">
                  <c:v>3</c:v>
                </c:pt>
                <c:pt idx="263">
                  <c:v>4</c:v>
                </c:pt>
                <c:pt idx="264">
                  <c:v>4</c:v>
                </c:pt>
                <c:pt idx="265">
                  <c:v>3</c:v>
                </c:pt>
                <c:pt idx="266">
                  <c:v>3</c:v>
                </c:pt>
                <c:pt idx="267">
                  <c:v>3</c:v>
                </c:pt>
                <c:pt idx="268">
                  <c:v>3</c:v>
                </c:pt>
                <c:pt idx="269">
                  <c:v>4</c:v>
                </c:pt>
                <c:pt idx="270">
                  <c:v>3</c:v>
                </c:pt>
                <c:pt idx="271">
                  <c:v>4</c:v>
                </c:pt>
                <c:pt idx="272">
                  <c:v>3</c:v>
                </c:pt>
                <c:pt idx="273">
                  <c:v>3</c:v>
                </c:pt>
                <c:pt idx="274">
                  <c:v>4</c:v>
                </c:pt>
                <c:pt idx="275">
                  <c:v>3</c:v>
                </c:pt>
                <c:pt idx="276">
                  <c:v>4</c:v>
                </c:pt>
                <c:pt idx="277">
                  <c:v>4</c:v>
                </c:pt>
                <c:pt idx="278">
                  <c:v>3</c:v>
                </c:pt>
                <c:pt idx="279">
                  <c:v>3</c:v>
                </c:pt>
                <c:pt idx="280">
                  <c:v>3</c:v>
                </c:pt>
                <c:pt idx="281">
                  <c:v>4</c:v>
                </c:pt>
                <c:pt idx="282">
                  <c:v>3</c:v>
                </c:pt>
                <c:pt idx="283">
                  <c:v>4</c:v>
                </c:pt>
                <c:pt idx="284">
                  <c:v>3</c:v>
                </c:pt>
                <c:pt idx="285">
                  <c:v>3</c:v>
                </c:pt>
                <c:pt idx="286">
                  <c:v>4</c:v>
                </c:pt>
                <c:pt idx="287">
                  <c:v>4</c:v>
                </c:pt>
                <c:pt idx="288">
                  <c:v>4</c:v>
                </c:pt>
                <c:pt idx="289">
                  <c:v>3</c:v>
                </c:pt>
                <c:pt idx="290">
                  <c:v>4</c:v>
                </c:pt>
                <c:pt idx="291">
                  <c:v>3</c:v>
                </c:pt>
                <c:pt idx="292">
                  <c:v>3</c:v>
                </c:pt>
                <c:pt idx="293">
                  <c:v>3</c:v>
                </c:pt>
                <c:pt idx="294">
                  <c:v>4</c:v>
                </c:pt>
                <c:pt idx="295">
                  <c:v>3</c:v>
                </c:pt>
                <c:pt idx="296">
                  <c:v>4</c:v>
                </c:pt>
                <c:pt idx="297">
                  <c:v>4</c:v>
                </c:pt>
                <c:pt idx="298">
                  <c:v>4</c:v>
                </c:pt>
                <c:pt idx="299">
                  <c:v>3</c:v>
                </c:pt>
                <c:pt idx="300">
                  <c:v>4</c:v>
                </c:pt>
                <c:pt idx="301">
                  <c:v>3</c:v>
                </c:pt>
                <c:pt idx="302">
                  <c:v>3</c:v>
                </c:pt>
                <c:pt idx="303">
                  <c:v>3</c:v>
                </c:pt>
                <c:pt idx="304">
                  <c:v>3</c:v>
                </c:pt>
                <c:pt idx="305">
                  <c:v>4</c:v>
                </c:pt>
                <c:pt idx="306">
                  <c:v>3</c:v>
                </c:pt>
                <c:pt idx="307">
                  <c:v>3</c:v>
                </c:pt>
                <c:pt idx="308">
                  <c:v>3</c:v>
                </c:pt>
                <c:pt idx="309">
                  <c:v>3</c:v>
                </c:pt>
                <c:pt idx="310">
                  <c:v>3</c:v>
                </c:pt>
                <c:pt idx="311">
                  <c:v>3</c:v>
                </c:pt>
                <c:pt idx="312">
                  <c:v>4</c:v>
                </c:pt>
                <c:pt idx="313">
                  <c:v>3</c:v>
                </c:pt>
                <c:pt idx="314">
                  <c:v>3</c:v>
                </c:pt>
                <c:pt idx="315">
                  <c:v>3</c:v>
                </c:pt>
                <c:pt idx="316">
                  <c:v>3</c:v>
                </c:pt>
                <c:pt idx="317">
                  <c:v>4</c:v>
                </c:pt>
                <c:pt idx="318">
                  <c:v>3</c:v>
                </c:pt>
                <c:pt idx="319">
                  <c:v>4</c:v>
                </c:pt>
                <c:pt idx="320">
                  <c:v>3</c:v>
                </c:pt>
                <c:pt idx="321">
                  <c:v>3</c:v>
                </c:pt>
                <c:pt idx="322">
                  <c:v>3</c:v>
                </c:pt>
                <c:pt idx="323">
                  <c:v>3</c:v>
                </c:pt>
                <c:pt idx="324">
                  <c:v>3</c:v>
                </c:pt>
                <c:pt idx="325">
                  <c:v>4</c:v>
                </c:pt>
                <c:pt idx="326">
                  <c:v>3</c:v>
                </c:pt>
                <c:pt idx="327">
                  <c:v>3</c:v>
                </c:pt>
                <c:pt idx="328">
                  <c:v>3</c:v>
                </c:pt>
                <c:pt idx="329">
                  <c:v>3</c:v>
                </c:pt>
                <c:pt idx="330">
                  <c:v>4</c:v>
                </c:pt>
                <c:pt idx="331">
                  <c:v>4</c:v>
                </c:pt>
                <c:pt idx="332">
                  <c:v>3</c:v>
                </c:pt>
                <c:pt idx="333">
                  <c:v>3</c:v>
                </c:pt>
                <c:pt idx="334">
                  <c:v>3</c:v>
                </c:pt>
                <c:pt idx="335">
                  <c:v>3</c:v>
                </c:pt>
                <c:pt idx="336">
                  <c:v>4</c:v>
                </c:pt>
                <c:pt idx="337">
                  <c:v>3</c:v>
                </c:pt>
                <c:pt idx="338">
                  <c:v>4</c:v>
                </c:pt>
                <c:pt idx="339">
                  <c:v>3</c:v>
                </c:pt>
                <c:pt idx="340">
                  <c:v>3</c:v>
                </c:pt>
                <c:pt idx="341">
                  <c:v>4</c:v>
                </c:pt>
                <c:pt idx="342">
                  <c:v>3</c:v>
                </c:pt>
                <c:pt idx="343">
                  <c:v>4</c:v>
                </c:pt>
                <c:pt idx="344">
                  <c:v>3</c:v>
                </c:pt>
                <c:pt idx="345">
                  <c:v>4</c:v>
                </c:pt>
                <c:pt idx="346">
                  <c:v>3</c:v>
                </c:pt>
                <c:pt idx="347">
                  <c:v>3</c:v>
                </c:pt>
                <c:pt idx="348">
                  <c:v>3</c:v>
                </c:pt>
                <c:pt idx="349">
                  <c:v>3</c:v>
                </c:pt>
                <c:pt idx="350">
                  <c:v>3</c:v>
                </c:pt>
                <c:pt idx="351">
                  <c:v>4</c:v>
                </c:pt>
                <c:pt idx="352">
                  <c:v>3</c:v>
                </c:pt>
                <c:pt idx="353">
                  <c:v>3</c:v>
                </c:pt>
                <c:pt idx="354">
                  <c:v>3</c:v>
                </c:pt>
                <c:pt idx="355">
                  <c:v>4</c:v>
                </c:pt>
                <c:pt idx="356">
                  <c:v>3</c:v>
                </c:pt>
                <c:pt idx="357">
                  <c:v>3</c:v>
                </c:pt>
                <c:pt idx="358">
                  <c:v>4</c:v>
                </c:pt>
                <c:pt idx="359">
                  <c:v>3</c:v>
                </c:pt>
                <c:pt idx="360">
                  <c:v>4</c:v>
                </c:pt>
                <c:pt idx="361">
                  <c:v>3</c:v>
                </c:pt>
                <c:pt idx="362">
                  <c:v>3</c:v>
                </c:pt>
                <c:pt idx="363">
                  <c:v>3</c:v>
                </c:pt>
                <c:pt idx="364">
                  <c:v>4</c:v>
                </c:pt>
                <c:pt idx="365">
                  <c:v>3</c:v>
                </c:pt>
                <c:pt idx="366">
                  <c:v>3</c:v>
                </c:pt>
                <c:pt idx="367">
                  <c:v>3</c:v>
                </c:pt>
                <c:pt idx="368">
                  <c:v>4</c:v>
                </c:pt>
                <c:pt idx="369">
                  <c:v>4</c:v>
                </c:pt>
                <c:pt idx="370">
                  <c:v>3</c:v>
                </c:pt>
                <c:pt idx="371">
                  <c:v>4</c:v>
                </c:pt>
                <c:pt idx="372">
                  <c:v>3</c:v>
                </c:pt>
                <c:pt idx="373">
                  <c:v>3</c:v>
                </c:pt>
                <c:pt idx="374">
                  <c:v>3</c:v>
                </c:pt>
                <c:pt idx="375">
                  <c:v>3</c:v>
                </c:pt>
                <c:pt idx="376">
                  <c:v>3</c:v>
                </c:pt>
                <c:pt idx="377">
                  <c:v>3</c:v>
                </c:pt>
                <c:pt idx="378">
                  <c:v>4</c:v>
                </c:pt>
                <c:pt idx="379">
                  <c:v>3</c:v>
                </c:pt>
                <c:pt idx="380">
                  <c:v>3</c:v>
                </c:pt>
                <c:pt idx="381">
                  <c:v>3</c:v>
                </c:pt>
                <c:pt idx="382">
                  <c:v>4</c:v>
                </c:pt>
                <c:pt idx="383">
                  <c:v>3</c:v>
                </c:pt>
                <c:pt idx="384">
                  <c:v>3</c:v>
                </c:pt>
                <c:pt idx="385">
                  <c:v>3</c:v>
                </c:pt>
                <c:pt idx="386">
                  <c:v>3</c:v>
                </c:pt>
                <c:pt idx="387">
                  <c:v>3</c:v>
                </c:pt>
                <c:pt idx="388">
                  <c:v>3</c:v>
                </c:pt>
                <c:pt idx="389">
                  <c:v>3</c:v>
                </c:pt>
                <c:pt idx="390">
                  <c:v>3</c:v>
                </c:pt>
                <c:pt idx="391">
                  <c:v>3</c:v>
                </c:pt>
                <c:pt idx="392">
                  <c:v>3</c:v>
                </c:pt>
                <c:pt idx="393">
                  <c:v>3</c:v>
                </c:pt>
                <c:pt idx="394">
                  <c:v>4</c:v>
                </c:pt>
                <c:pt idx="395">
                  <c:v>3</c:v>
                </c:pt>
                <c:pt idx="396">
                  <c:v>3</c:v>
                </c:pt>
                <c:pt idx="397">
                  <c:v>3</c:v>
                </c:pt>
                <c:pt idx="398">
                  <c:v>3</c:v>
                </c:pt>
                <c:pt idx="399">
                  <c:v>4</c:v>
                </c:pt>
                <c:pt idx="400">
                  <c:v>4</c:v>
                </c:pt>
                <c:pt idx="401">
                  <c:v>3</c:v>
                </c:pt>
                <c:pt idx="402">
                  <c:v>3</c:v>
                </c:pt>
                <c:pt idx="403">
                  <c:v>3</c:v>
                </c:pt>
                <c:pt idx="404">
                  <c:v>4</c:v>
                </c:pt>
                <c:pt idx="405">
                  <c:v>4</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4</c:v>
                </c:pt>
                <c:pt idx="423">
                  <c:v>4</c:v>
                </c:pt>
                <c:pt idx="424">
                  <c:v>4</c:v>
                </c:pt>
                <c:pt idx="425">
                  <c:v>4</c:v>
                </c:pt>
                <c:pt idx="426">
                  <c:v>4</c:v>
                </c:pt>
                <c:pt idx="427">
                  <c:v>3</c:v>
                </c:pt>
                <c:pt idx="428">
                  <c:v>4</c:v>
                </c:pt>
                <c:pt idx="429">
                  <c:v>3</c:v>
                </c:pt>
                <c:pt idx="430">
                  <c:v>3</c:v>
                </c:pt>
                <c:pt idx="431">
                  <c:v>3</c:v>
                </c:pt>
                <c:pt idx="432">
                  <c:v>3</c:v>
                </c:pt>
                <c:pt idx="433">
                  <c:v>3</c:v>
                </c:pt>
                <c:pt idx="434">
                  <c:v>3</c:v>
                </c:pt>
                <c:pt idx="435">
                  <c:v>3</c:v>
                </c:pt>
                <c:pt idx="436">
                  <c:v>3</c:v>
                </c:pt>
                <c:pt idx="437">
                  <c:v>4</c:v>
                </c:pt>
                <c:pt idx="438">
                  <c:v>3</c:v>
                </c:pt>
                <c:pt idx="439">
                  <c:v>3</c:v>
                </c:pt>
                <c:pt idx="440">
                  <c:v>3</c:v>
                </c:pt>
                <c:pt idx="441">
                  <c:v>3</c:v>
                </c:pt>
                <c:pt idx="442">
                  <c:v>3</c:v>
                </c:pt>
                <c:pt idx="443">
                  <c:v>3</c:v>
                </c:pt>
                <c:pt idx="444">
                  <c:v>4</c:v>
                </c:pt>
                <c:pt idx="445">
                  <c:v>3</c:v>
                </c:pt>
                <c:pt idx="446">
                  <c:v>4</c:v>
                </c:pt>
                <c:pt idx="447">
                  <c:v>3</c:v>
                </c:pt>
                <c:pt idx="448">
                  <c:v>4</c:v>
                </c:pt>
                <c:pt idx="449">
                  <c:v>3</c:v>
                </c:pt>
                <c:pt idx="450">
                  <c:v>4</c:v>
                </c:pt>
                <c:pt idx="451">
                  <c:v>3</c:v>
                </c:pt>
                <c:pt idx="452">
                  <c:v>4</c:v>
                </c:pt>
                <c:pt idx="453">
                  <c:v>4</c:v>
                </c:pt>
                <c:pt idx="454">
                  <c:v>4</c:v>
                </c:pt>
                <c:pt idx="455">
                  <c:v>3</c:v>
                </c:pt>
                <c:pt idx="456">
                  <c:v>3</c:v>
                </c:pt>
                <c:pt idx="457">
                  <c:v>3</c:v>
                </c:pt>
                <c:pt idx="458">
                  <c:v>3</c:v>
                </c:pt>
                <c:pt idx="459">
                  <c:v>3</c:v>
                </c:pt>
                <c:pt idx="460">
                  <c:v>4</c:v>
                </c:pt>
                <c:pt idx="461">
                  <c:v>3</c:v>
                </c:pt>
                <c:pt idx="462">
                  <c:v>3</c:v>
                </c:pt>
                <c:pt idx="463">
                  <c:v>4</c:v>
                </c:pt>
                <c:pt idx="464">
                  <c:v>4</c:v>
                </c:pt>
                <c:pt idx="465">
                  <c:v>3</c:v>
                </c:pt>
                <c:pt idx="466">
                  <c:v>4</c:v>
                </c:pt>
                <c:pt idx="467">
                  <c:v>3</c:v>
                </c:pt>
                <c:pt idx="468">
                  <c:v>4</c:v>
                </c:pt>
                <c:pt idx="469">
                  <c:v>4</c:v>
                </c:pt>
                <c:pt idx="470">
                  <c:v>3</c:v>
                </c:pt>
                <c:pt idx="471">
                  <c:v>4</c:v>
                </c:pt>
                <c:pt idx="472">
                  <c:v>3</c:v>
                </c:pt>
                <c:pt idx="473">
                  <c:v>3</c:v>
                </c:pt>
                <c:pt idx="474">
                  <c:v>3</c:v>
                </c:pt>
                <c:pt idx="475">
                  <c:v>3</c:v>
                </c:pt>
                <c:pt idx="476">
                  <c:v>3</c:v>
                </c:pt>
                <c:pt idx="477">
                  <c:v>4</c:v>
                </c:pt>
                <c:pt idx="478">
                  <c:v>4</c:v>
                </c:pt>
                <c:pt idx="479">
                  <c:v>4</c:v>
                </c:pt>
                <c:pt idx="480">
                  <c:v>3</c:v>
                </c:pt>
                <c:pt idx="481">
                  <c:v>4</c:v>
                </c:pt>
                <c:pt idx="482">
                  <c:v>3</c:v>
                </c:pt>
                <c:pt idx="483">
                  <c:v>3</c:v>
                </c:pt>
                <c:pt idx="484">
                  <c:v>3</c:v>
                </c:pt>
                <c:pt idx="485">
                  <c:v>3</c:v>
                </c:pt>
                <c:pt idx="486">
                  <c:v>3</c:v>
                </c:pt>
                <c:pt idx="487">
                  <c:v>3</c:v>
                </c:pt>
                <c:pt idx="488">
                  <c:v>3</c:v>
                </c:pt>
                <c:pt idx="489">
                  <c:v>3</c:v>
                </c:pt>
                <c:pt idx="490">
                  <c:v>3</c:v>
                </c:pt>
                <c:pt idx="491">
                  <c:v>3</c:v>
                </c:pt>
                <c:pt idx="492">
                  <c:v>3</c:v>
                </c:pt>
                <c:pt idx="493">
                  <c:v>4</c:v>
                </c:pt>
                <c:pt idx="494">
                  <c:v>3</c:v>
                </c:pt>
                <c:pt idx="495">
                  <c:v>3</c:v>
                </c:pt>
                <c:pt idx="496">
                  <c:v>3</c:v>
                </c:pt>
                <c:pt idx="497">
                  <c:v>3</c:v>
                </c:pt>
                <c:pt idx="498">
                  <c:v>3</c:v>
                </c:pt>
                <c:pt idx="499">
                  <c:v>3</c:v>
                </c:pt>
                <c:pt idx="500">
                  <c:v>3</c:v>
                </c:pt>
                <c:pt idx="501">
                  <c:v>4</c:v>
                </c:pt>
                <c:pt idx="502">
                  <c:v>4</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4</c:v>
                </c:pt>
                <c:pt idx="517">
                  <c:v>3</c:v>
                </c:pt>
                <c:pt idx="518">
                  <c:v>3</c:v>
                </c:pt>
                <c:pt idx="519">
                  <c:v>3</c:v>
                </c:pt>
                <c:pt idx="520">
                  <c:v>3</c:v>
                </c:pt>
                <c:pt idx="521">
                  <c:v>3</c:v>
                </c:pt>
                <c:pt idx="522">
                  <c:v>3</c:v>
                </c:pt>
                <c:pt idx="523">
                  <c:v>3</c:v>
                </c:pt>
                <c:pt idx="524">
                  <c:v>3</c:v>
                </c:pt>
                <c:pt idx="525">
                  <c:v>3</c:v>
                </c:pt>
                <c:pt idx="526">
                  <c:v>3</c:v>
                </c:pt>
                <c:pt idx="527">
                  <c:v>4</c:v>
                </c:pt>
                <c:pt idx="528">
                  <c:v>3</c:v>
                </c:pt>
                <c:pt idx="529">
                  <c:v>3</c:v>
                </c:pt>
                <c:pt idx="530">
                  <c:v>4</c:v>
                </c:pt>
                <c:pt idx="531">
                  <c:v>3</c:v>
                </c:pt>
                <c:pt idx="532">
                  <c:v>3</c:v>
                </c:pt>
                <c:pt idx="533">
                  <c:v>3</c:v>
                </c:pt>
                <c:pt idx="534">
                  <c:v>3</c:v>
                </c:pt>
                <c:pt idx="535">
                  <c:v>3</c:v>
                </c:pt>
                <c:pt idx="536">
                  <c:v>3</c:v>
                </c:pt>
                <c:pt idx="537">
                  <c:v>3</c:v>
                </c:pt>
                <c:pt idx="538">
                  <c:v>3</c:v>
                </c:pt>
                <c:pt idx="539">
                  <c:v>3</c:v>
                </c:pt>
                <c:pt idx="540">
                  <c:v>4</c:v>
                </c:pt>
                <c:pt idx="541">
                  <c:v>3</c:v>
                </c:pt>
                <c:pt idx="542">
                  <c:v>3</c:v>
                </c:pt>
                <c:pt idx="543">
                  <c:v>3</c:v>
                </c:pt>
                <c:pt idx="544">
                  <c:v>3</c:v>
                </c:pt>
                <c:pt idx="545">
                  <c:v>3</c:v>
                </c:pt>
                <c:pt idx="546">
                  <c:v>3</c:v>
                </c:pt>
                <c:pt idx="547">
                  <c:v>4</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4</c:v>
                </c:pt>
                <c:pt idx="579">
                  <c:v>4</c:v>
                </c:pt>
                <c:pt idx="580">
                  <c:v>3</c:v>
                </c:pt>
                <c:pt idx="581">
                  <c:v>3</c:v>
                </c:pt>
                <c:pt idx="582">
                  <c:v>3</c:v>
                </c:pt>
                <c:pt idx="583">
                  <c:v>3</c:v>
                </c:pt>
                <c:pt idx="584">
                  <c:v>3</c:v>
                </c:pt>
                <c:pt idx="585">
                  <c:v>4</c:v>
                </c:pt>
                <c:pt idx="586">
                  <c:v>3</c:v>
                </c:pt>
                <c:pt idx="587">
                  <c:v>4</c:v>
                </c:pt>
                <c:pt idx="588">
                  <c:v>3</c:v>
                </c:pt>
                <c:pt idx="589">
                  <c:v>3</c:v>
                </c:pt>
                <c:pt idx="590">
                  <c:v>3</c:v>
                </c:pt>
                <c:pt idx="591">
                  <c:v>4</c:v>
                </c:pt>
                <c:pt idx="592">
                  <c:v>3</c:v>
                </c:pt>
                <c:pt idx="593">
                  <c:v>3</c:v>
                </c:pt>
                <c:pt idx="594">
                  <c:v>3</c:v>
                </c:pt>
                <c:pt idx="595">
                  <c:v>3</c:v>
                </c:pt>
                <c:pt idx="596">
                  <c:v>3</c:v>
                </c:pt>
                <c:pt idx="597">
                  <c:v>3</c:v>
                </c:pt>
                <c:pt idx="598">
                  <c:v>3</c:v>
                </c:pt>
                <c:pt idx="599">
                  <c:v>3</c:v>
                </c:pt>
                <c:pt idx="600">
                  <c:v>3</c:v>
                </c:pt>
                <c:pt idx="601">
                  <c:v>4</c:v>
                </c:pt>
                <c:pt idx="602">
                  <c:v>3</c:v>
                </c:pt>
                <c:pt idx="603">
                  <c:v>3</c:v>
                </c:pt>
                <c:pt idx="604">
                  <c:v>4</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4</c:v>
                </c:pt>
                <c:pt idx="627">
                  <c:v>4</c:v>
                </c:pt>
                <c:pt idx="628">
                  <c:v>3</c:v>
                </c:pt>
                <c:pt idx="629">
                  <c:v>3</c:v>
                </c:pt>
                <c:pt idx="630">
                  <c:v>3</c:v>
                </c:pt>
                <c:pt idx="631">
                  <c:v>3</c:v>
                </c:pt>
                <c:pt idx="632">
                  <c:v>3</c:v>
                </c:pt>
                <c:pt idx="633">
                  <c:v>3</c:v>
                </c:pt>
                <c:pt idx="634">
                  <c:v>3</c:v>
                </c:pt>
                <c:pt idx="635">
                  <c:v>3</c:v>
                </c:pt>
                <c:pt idx="636">
                  <c:v>3</c:v>
                </c:pt>
                <c:pt idx="637">
                  <c:v>4</c:v>
                </c:pt>
                <c:pt idx="638">
                  <c:v>3</c:v>
                </c:pt>
                <c:pt idx="639">
                  <c:v>3</c:v>
                </c:pt>
                <c:pt idx="640">
                  <c:v>3</c:v>
                </c:pt>
                <c:pt idx="641">
                  <c:v>4</c:v>
                </c:pt>
                <c:pt idx="642">
                  <c:v>3</c:v>
                </c:pt>
                <c:pt idx="643">
                  <c:v>3</c:v>
                </c:pt>
                <c:pt idx="644">
                  <c:v>3</c:v>
                </c:pt>
                <c:pt idx="645">
                  <c:v>3</c:v>
                </c:pt>
                <c:pt idx="646">
                  <c:v>3</c:v>
                </c:pt>
                <c:pt idx="647">
                  <c:v>4</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4</c:v>
                </c:pt>
                <c:pt idx="663">
                  <c:v>3</c:v>
                </c:pt>
                <c:pt idx="664">
                  <c:v>3</c:v>
                </c:pt>
                <c:pt idx="665">
                  <c:v>3</c:v>
                </c:pt>
                <c:pt idx="666">
                  <c:v>3</c:v>
                </c:pt>
                <c:pt idx="667">
                  <c:v>3</c:v>
                </c:pt>
                <c:pt idx="668">
                  <c:v>3</c:v>
                </c:pt>
                <c:pt idx="669">
                  <c:v>3</c:v>
                </c:pt>
                <c:pt idx="670">
                  <c:v>4</c:v>
                </c:pt>
                <c:pt idx="671">
                  <c:v>3</c:v>
                </c:pt>
                <c:pt idx="672">
                  <c:v>3</c:v>
                </c:pt>
                <c:pt idx="673">
                  <c:v>4</c:v>
                </c:pt>
                <c:pt idx="674">
                  <c:v>3</c:v>
                </c:pt>
                <c:pt idx="675">
                  <c:v>3</c:v>
                </c:pt>
                <c:pt idx="676">
                  <c:v>3</c:v>
                </c:pt>
                <c:pt idx="677">
                  <c:v>3</c:v>
                </c:pt>
                <c:pt idx="678">
                  <c:v>4</c:v>
                </c:pt>
                <c:pt idx="679">
                  <c:v>3</c:v>
                </c:pt>
                <c:pt idx="680">
                  <c:v>2</c:v>
                </c:pt>
                <c:pt idx="681">
                  <c:v>3</c:v>
                </c:pt>
                <c:pt idx="682">
                  <c:v>3</c:v>
                </c:pt>
                <c:pt idx="683">
                  <c:v>3</c:v>
                </c:pt>
                <c:pt idx="684">
                  <c:v>3</c:v>
                </c:pt>
                <c:pt idx="685">
                  <c:v>3</c:v>
                </c:pt>
                <c:pt idx="686">
                  <c:v>3</c:v>
                </c:pt>
                <c:pt idx="687">
                  <c:v>2</c:v>
                </c:pt>
                <c:pt idx="688">
                  <c:v>3</c:v>
                </c:pt>
                <c:pt idx="689">
                  <c:v>3</c:v>
                </c:pt>
                <c:pt idx="690">
                  <c:v>3</c:v>
                </c:pt>
                <c:pt idx="691">
                  <c:v>3</c:v>
                </c:pt>
                <c:pt idx="692">
                  <c:v>3</c:v>
                </c:pt>
                <c:pt idx="693">
                  <c:v>4</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4</c:v>
                </c:pt>
                <c:pt idx="709">
                  <c:v>3</c:v>
                </c:pt>
                <c:pt idx="710">
                  <c:v>3</c:v>
                </c:pt>
                <c:pt idx="711">
                  <c:v>3</c:v>
                </c:pt>
                <c:pt idx="712">
                  <c:v>3</c:v>
                </c:pt>
                <c:pt idx="713">
                  <c:v>3</c:v>
                </c:pt>
                <c:pt idx="714">
                  <c:v>3</c:v>
                </c:pt>
                <c:pt idx="715">
                  <c:v>4</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4</c:v>
                </c:pt>
                <c:pt idx="747">
                  <c:v>3</c:v>
                </c:pt>
                <c:pt idx="748">
                  <c:v>4</c:v>
                </c:pt>
                <c:pt idx="749">
                  <c:v>3</c:v>
                </c:pt>
                <c:pt idx="750">
                  <c:v>3</c:v>
                </c:pt>
                <c:pt idx="751">
                  <c:v>4</c:v>
                </c:pt>
                <c:pt idx="752">
                  <c:v>3</c:v>
                </c:pt>
                <c:pt idx="753">
                  <c:v>4</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4</c:v>
                </c:pt>
                <c:pt idx="802">
                  <c:v>3</c:v>
                </c:pt>
                <c:pt idx="803">
                  <c:v>3</c:v>
                </c:pt>
                <c:pt idx="804">
                  <c:v>3</c:v>
                </c:pt>
                <c:pt idx="805">
                  <c:v>3</c:v>
                </c:pt>
                <c:pt idx="806">
                  <c:v>3</c:v>
                </c:pt>
                <c:pt idx="807">
                  <c:v>3</c:v>
                </c:pt>
                <c:pt idx="808">
                  <c:v>3</c:v>
                </c:pt>
                <c:pt idx="809">
                  <c:v>3</c:v>
                </c:pt>
                <c:pt idx="810">
                  <c:v>4</c:v>
                </c:pt>
                <c:pt idx="811">
                  <c:v>3</c:v>
                </c:pt>
                <c:pt idx="812">
                  <c:v>3</c:v>
                </c:pt>
                <c:pt idx="813">
                  <c:v>4</c:v>
                </c:pt>
                <c:pt idx="814">
                  <c:v>3</c:v>
                </c:pt>
                <c:pt idx="815">
                  <c:v>3</c:v>
                </c:pt>
                <c:pt idx="816">
                  <c:v>3</c:v>
                </c:pt>
                <c:pt idx="817">
                  <c:v>4</c:v>
                </c:pt>
                <c:pt idx="818">
                  <c:v>3</c:v>
                </c:pt>
                <c:pt idx="819">
                  <c:v>3</c:v>
                </c:pt>
                <c:pt idx="820">
                  <c:v>4</c:v>
                </c:pt>
                <c:pt idx="821">
                  <c:v>3</c:v>
                </c:pt>
                <c:pt idx="822">
                  <c:v>4</c:v>
                </c:pt>
                <c:pt idx="823">
                  <c:v>3</c:v>
                </c:pt>
                <c:pt idx="824">
                  <c:v>3</c:v>
                </c:pt>
                <c:pt idx="825">
                  <c:v>3</c:v>
                </c:pt>
                <c:pt idx="826">
                  <c:v>3</c:v>
                </c:pt>
                <c:pt idx="827">
                  <c:v>3</c:v>
                </c:pt>
                <c:pt idx="828">
                  <c:v>3</c:v>
                </c:pt>
                <c:pt idx="829">
                  <c:v>3</c:v>
                </c:pt>
                <c:pt idx="830">
                  <c:v>3</c:v>
                </c:pt>
                <c:pt idx="831">
                  <c:v>3</c:v>
                </c:pt>
                <c:pt idx="832">
                  <c:v>3</c:v>
                </c:pt>
                <c:pt idx="833">
                  <c:v>3</c:v>
                </c:pt>
                <c:pt idx="834">
                  <c:v>3</c:v>
                </c:pt>
                <c:pt idx="835">
                  <c:v>4</c:v>
                </c:pt>
                <c:pt idx="836">
                  <c:v>3</c:v>
                </c:pt>
                <c:pt idx="837">
                  <c:v>3</c:v>
                </c:pt>
                <c:pt idx="838">
                  <c:v>3</c:v>
                </c:pt>
                <c:pt idx="839">
                  <c:v>3</c:v>
                </c:pt>
                <c:pt idx="840">
                  <c:v>3</c:v>
                </c:pt>
                <c:pt idx="841">
                  <c:v>3</c:v>
                </c:pt>
                <c:pt idx="842">
                  <c:v>3</c:v>
                </c:pt>
                <c:pt idx="843">
                  <c:v>4</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4</c:v>
                </c:pt>
                <c:pt idx="864">
                  <c:v>3</c:v>
                </c:pt>
                <c:pt idx="865">
                  <c:v>3</c:v>
                </c:pt>
                <c:pt idx="866">
                  <c:v>3</c:v>
                </c:pt>
                <c:pt idx="867">
                  <c:v>3</c:v>
                </c:pt>
                <c:pt idx="868">
                  <c:v>4</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4</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4</c:v>
                </c:pt>
                <c:pt idx="908">
                  <c:v>3</c:v>
                </c:pt>
                <c:pt idx="909">
                  <c:v>3</c:v>
                </c:pt>
                <c:pt idx="910">
                  <c:v>3</c:v>
                </c:pt>
                <c:pt idx="911">
                  <c:v>3</c:v>
                </c:pt>
                <c:pt idx="912">
                  <c:v>3</c:v>
                </c:pt>
                <c:pt idx="913">
                  <c:v>3</c:v>
                </c:pt>
                <c:pt idx="914">
                  <c:v>3</c:v>
                </c:pt>
                <c:pt idx="915">
                  <c:v>3</c:v>
                </c:pt>
                <c:pt idx="916">
                  <c:v>3</c:v>
                </c:pt>
                <c:pt idx="917">
                  <c:v>2</c:v>
                </c:pt>
                <c:pt idx="918">
                  <c:v>3</c:v>
                </c:pt>
                <c:pt idx="919">
                  <c:v>3</c:v>
                </c:pt>
                <c:pt idx="920">
                  <c:v>4</c:v>
                </c:pt>
                <c:pt idx="921">
                  <c:v>4</c:v>
                </c:pt>
                <c:pt idx="922">
                  <c:v>3</c:v>
                </c:pt>
                <c:pt idx="923">
                  <c:v>3</c:v>
                </c:pt>
                <c:pt idx="924">
                  <c:v>3</c:v>
                </c:pt>
                <c:pt idx="925">
                  <c:v>3</c:v>
                </c:pt>
                <c:pt idx="926">
                  <c:v>2</c:v>
                </c:pt>
                <c:pt idx="927">
                  <c:v>3</c:v>
                </c:pt>
                <c:pt idx="928">
                  <c:v>4</c:v>
                </c:pt>
                <c:pt idx="929">
                  <c:v>3</c:v>
                </c:pt>
                <c:pt idx="930">
                  <c:v>3</c:v>
                </c:pt>
                <c:pt idx="931">
                  <c:v>3</c:v>
                </c:pt>
                <c:pt idx="932">
                  <c:v>3</c:v>
                </c:pt>
                <c:pt idx="933">
                  <c:v>3</c:v>
                </c:pt>
                <c:pt idx="934">
                  <c:v>3</c:v>
                </c:pt>
                <c:pt idx="935">
                  <c:v>3</c:v>
                </c:pt>
                <c:pt idx="936">
                  <c:v>3</c:v>
                </c:pt>
                <c:pt idx="937">
                  <c:v>3</c:v>
                </c:pt>
                <c:pt idx="938">
                  <c:v>3</c:v>
                </c:pt>
                <c:pt idx="939">
                  <c:v>4</c:v>
                </c:pt>
                <c:pt idx="940">
                  <c:v>3</c:v>
                </c:pt>
                <c:pt idx="941">
                  <c:v>3</c:v>
                </c:pt>
                <c:pt idx="942">
                  <c:v>3</c:v>
                </c:pt>
                <c:pt idx="943">
                  <c:v>2</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4</c:v>
                </c:pt>
                <c:pt idx="983">
                  <c:v>3</c:v>
                </c:pt>
                <c:pt idx="984">
                  <c:v>3</c:v>
                </c:pt>
                <c:pt idx="985">
                  <c:v>3</c:v>
                </c:pt>
                <c:pt idx="986">
                  <c:v>3</c:v>
                </c:pt>
                <c:pt idx="987">
                  <c:v>3</c:v>
                </c:pt>
                <c:pt idx="988">
                  <c:v>3</c:v>
                </c:pt>
                <c:pt idx="989">
                  <c:v>3</c:v>
                </c:pt>
                <c:pt idx="990">
                  <c:v>3</c:v>
                </c:pt>
                <c:pt idx="991">
                  <c:v>3</c:v>
                </c:pt>
                <c:pt idx="992">
                  <c:v>3</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3</c:v>
                </c:pt>
                <c:pt idx="1007">
                  <c:v>4</c:v>
                </c:pt>
                <c:pt idx="1008">
                  <c:v>3</c:v>
                </c:pt>
                <c:pt idx="1009">
                  <c:v>3</c:v>
                </c:pt>
                <c:pt idx="1010">
                  <c:v>3</c:v>
                </c:pt>
                <c:pt idx="1011">
                  <c:v>3</c:v>
                </c:pt>
                <c:pt idx="1012">
                  <c:v>4</c:v>
                </c:pt>
                <c:pt idx="1013">
                  <c:v>3</c:v>
                </c:pt>
                <c:pt idx="1014">
                  <c:v>3</c:v>
                </c:pt>
                <c:pt idx="1015">
                  <c:v>3</c:v>
                </c:pt>
                <c:pt idx="1016">
                  <c:v>3</c:v>
                </c:pt>
                <c:pt idx="1017">
                  <c:v>3</c:v>
                </c:pt>
                <c:pt idx="1018">
                  <c:v>3</c:v>
                </c:pt>
                <c:pt idx="1019">
                  <c:v>3</c:v>
                </c:pt>
                <c:pt idx="1020">
                  <c:v>4</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3</c:v>
                </c:pt>
                <c:pt idx="1054">
                  <c:v>4</c:v>
                </c:pt>
                <c:pt idx="1055">
                  <c:v>3</c:v>
                </c:pt>
                <c:pt idx="1056">
                  <c:v>3</c:v>
                </c:pt>
                <c:pt idx="1057">
                  <c:v>3</c:v>
                </c:pt>
                <c:pt idx="1058">
                  <c:v>4</c:v>
                </c:pt>
                <c:pt idx="1059">
                  <c:v>3</c:v>
                </c:pt>
                <c:pt idx="1060">
                  <c:v>3</c:v>
                </c:pt>
                <c:pt idx="1061">
                  <c:v>3</c:v>
                </c:pt>
                <c:pt idx="1062">
                  <c:v>3</c:v>
                </c:pt>
                <c:pt idx="1063">
                  <c:v>3</c:v>
                </c:pt>
                <c:pt idx="1064">
                  <c:v>3</c:v>
                </c:pt>
                <c:pt idx="1065">
                  <c:v>4</c:v>
                </c:pt>
                <c:pt idx="1066">
                  <c:v>3</c:v>
                </c:pt>
                <c:pt idx="1067">
                  <c:v>4</c:v>
                </c:pt>
                <c:pt idx="1068">
                  <c:v>3</c:v>
                </c:pt>
                <c:pt idx="1069">
                  <c:v>3</c:v>
                </c:pt>
                <c:pt idx="1070">
                  <c:v>4</c:v>
                </c:pt>
                <c:pt idx="1071">
                  <c:v>4</c:v>
                </c:pt>
                <c:pt idx="1072">
                  <c:v>3</c:v>
                </c:pt>
                <c:pt idx="1073">
                  <c:v>3</c:v>
                </c:pt>
                <c:pt idx="1074">
                  <c:v>3</c:v>
                </c:pt>
                <c:pt idx="1075">
                  <c:v>3</c:v>
                </c:pt>
                <c:pt idx="1076">
                  <c:v>3</c:v>
                </c:pt>
                <c:pt idx="1077">
                  <c:v>3</c:v>
                </c:pt>
                <c:pt idx="1078">
                  <c:v>3</c:v>
                </c:pt>
                <c:pt idx="1079">
                  <c:v>3</c:v>
                </c:pt>
                <c:pt idx="1080">
                  <c:v>3</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2</c:v>
                </c:pt>
                <c:pt idx="1094">
                  <c:v>3</c:v>
                </c:pt>
                <c:pt idx="1095">
                  <c:v>3</c:v>
                </c:pt>
                <c:pt idx="1096">
                  <c:v>4</c:v>
                </c:pt>
                <c:pt idx="1097">
                  <c:v>3</c:v>
                </c:pt>
                <c:pt idx="1098">
                  <c:v>3</c:v>
                </c:pt>
                <c:pt idx="1099">
                  <c:v>3</c:v>
                </c:pt>
                <c:pt idx="1100">
                  <c:v>3</c:v>
                </c:pt>
                <c:pt idx="1101">
                  <c:v>3</c:v>
                </c:pt>
                <c:pt idx="1102">
                  <c:v>4</c:v>
                </c:pt>
                <c:pt idx="1103">
                  <c:v>3</c:v>
                </c:pt>
                <c:pt idx="1104">
                  <c:v>3</c:v>
                </c:pt>
                <c:pt idx="1105">
                  <c:v>3</c:v>
                </c:pt>
                <c:pt idx="1106">
                  <c:v>3</c:v>
                </c:pt>
                <c:pt idx="1107">
                  <c:v>2</c:v>
                </c:pt>
                <c:pt idx="1108">
                  <c:v>3</c:v>
                </c:pt>
                <c:pt idx="1109">
                  <c:v>3</c:v>
                </c:pt>
                <c:pt idx="1110">
                  <c:v>2</c:v>
                </c:pt>
                <c:pt idx="1111">
                  <c:v>3</c:v>
                </c:pt>
                <c:pt idx="1112">
                  <c:v>3</c:v>
                </c:pt>
                <c:pt idx="1113">
                  <c:v>3</c:v>
                </c:pt>
                <c:pt idx="1114">
                  <c:v>3</c:v>
                </c:pt>
                <c:pt idx="1115">
                  <c:v>3</c:v>
                </c:pt>
                <c:pt idx="1116">
                  <c:v>3</c:v>
                </c:pt>
                <c:pt idx="1117">
                  <c:v>4</c:v>
                </c:pt>
                <c:pt idx="1118">
                  <c:v>2</c:v>
                </c:pt>
                <c:pt idx="1119">
                  <c:v>2</c:v>
                </c:pt>
                <c:pt idx="1120">
                  <c:v>3</c:v>
                </c:pt>
                <c:pt idx="1121">
                  <c:v>3</c:v>
                </c:pt>
                <c:pt idx="1122">
                  <c:v>3</c:v>
                </c:pt>
                <c:pt idx="1123">
                  <c:v>3</c:v>
                </c:pt>
                <c:pt idx="1124">
                  <c:v>3</c:v>
                </c:pt>
                <c:pt idx="1125">
                  <c:v>3</c:v>
                </c:pt>
                <c:pt idx="1126">
                  <c:v>3</c:v>
                </c:pt>
                <c:pt idx="1127">
                  <c:v>3</c:v>
                </c:pt>
                <c:pt idx="1128">
                  <c:v>3</c:v>
                </c:pt>
                <c:pt idx="1129">
                  <c:v>3</c:v>
                </c:pt>
                <c:pt idx="1130">
                  <c:v>3</c:v>
                </c:pt>
                <c:pt idx="1131">
                  <c:v>3</c:v>
                </c:pt>
                <c:pt idx="1132">
                  <c:v>3</c:v>
                </c:pt>
                <c:pt idx="1133">
                  <c:v>3</c:v>
                </c:pt>
                <c:pt idx="1134">
                  <c:v>3</c:v>
                </c:pt>
                <c:pt idx="1135">
                  <c:v>4</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3</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3</c:v>
                </c:pt>
                <c:pt idx="1167">
                  <c:v>3</c:v>
                </c:pt>
                <c:pt idx="1168">
                  <c:v>3</c:v>
                </c:pt>
                <c:pt idx="1169">
                  <c:v>3</c:v>
                </c:pt>
                <c:pt idx="1170">
                  <c:v>3</c:v>
                </c:pt>
                <c:pt idx="1171">
                  <c:v>3</c:v>
                </c:pt>
                <c:pt idx="1172">
                  <c:v>3</c:v>
                </c:pt>
                <c:pt idx="1173">
                  <c:v>3</c:v>
                </c:pt>
                <c:pt idx="1174">
                  <c:v>3</c:v>
                </c:pt>
                <c:pt idx="1175">
                  <c:v>3</c:v>
                </c:pt>
                <c:pt idx="1176">
                  <c:v>3</c:v>
                </c:pt>
                <c:pt idx="1177">
                  <c:v>3</c:v>
                </c:pt>
                <c:pt idx="1178">
                  <c:v>3</c:v>
                </c:pt>
                <c:pt idx="1179">
                  <c:v>3</c:v>
                </c:pt>
                <c:pt idx="1180">
                  <c:v>3</c:v>
                </c:pt>
                <c:pt idx="1181">
                  <c:v>3</c:v>
                </c:pt>
                <c:pt idx="1182">
                  <c:v>3</c:v>
                </c:pt>
                <c:pt idx="1183">
                  <c:v>3</c:v>
                </c:pt>
                <c:pt idx="1184">
                  <c:v>3</c:v>
                </c:pt>
                <c:pt idx="1185">
                  <c:v>3</c:v>
                </c:pt>
                <c:pt idx="1186">
                  <c:v>3</c:v>
                </c:pt>
                <c:pt idx="1187">
                  <c:v>3</c:v>
                </c:pt>
                <c:pt idx="1188">
                  <c:v>4</c:v>
                </c:pt>
                <c:pt idx="1189">
                  <c:v>4</c:v>
                </c:pt>
                <c:pt idx="1190">
                  <c:v>3</c:v>
                </c:pt>
                <c:pt idx="1191">
                  <c:v>4</c:v>
                </c:pt>
                <c:pt idx="1192">
                  <c:v>3</c:v>
                </c:pt>
                <c:pt idx="1193">
                  <c:v>3</c:v>
                </c:pt>
                <c:pt idx="1194">
                  <c:v>3</c:v>
                </c:pt>
                <c:pt idx="1195">
                  <c:v>3</c:v>
                </c:pt>
                <c:pt idx="1196">
                  <c:v>3</c:v>
                </c:pt>
                <c:pt idx="1197">
                  <c:v>3</c:v>
                </c:pt>
                <c:pt idx="1198">
                  <c:v>3</c:v>
                </c:pt>
                <c:pt idx="1199">
                  <c:v>3</c:v>
                </c:pt>
                <c:pt idx="1200">
                  <c:v>3</c:v>
                </c:pt>
                <c:pt idx="1201">
                  <c:v>3</c:v>
                </c:pt>
                <c:pt idx="1202">
                  <c:v>3</c:v>
                </c:pt>
                <c:pt idx="1203">
                  <c:v>3</c:v>
                </c:pt>
                <c:pt idx="1204">
                  <c:v>3</c:v>
                </c:pt>
                <c:pt idx="1205">
                  <c:v>3</c:v>
                </c:pt>
                <c:pt idx="1206">
                  <c:v>3</c:v>
                </c:pt>
                <c:pt idx="1207">
                  <c:v>2</c:v>
                </c:pt>
                <c:pt idx="1208">
                  <c:v>4</c:v>
                </c:pt>
                <c:pt idx="1209">
                  <c:v>3</c:v>
                </c:pt>
                <c:pt idx="1210">
                  <c:v>3</c:v>
                </c:pt>
                <c:pt idx="1211">
                  <c:v>3</c:v>
                </c:pt>
                <c:pt idx="1212">
                  <c:v>3</c:v>
                </c:pt>
                <c:pt idx="1213">
                  <c:v>3</c:v>
                </c:pt>
                <c:pt idx="1214">
                  <c:v>3</c:v>
                </c:pt>
                <c:pt idx="1215">
                  <c:v>3</c:v>
                </c:pt>
                <c:pt idx="1216">
                  <c:v>4</c:v>
                </c:pt>
                <c:pt idx="1217">
                  <c:v>3</c:v>
                </c:pt>
                <c:pt idx="1218">
                  <c:v>3</c:v>
                </c:pt>
                <c:pt idx="1219">
                  <c:v>3</c:v>
                </c:pt>
                <c:pt idx="1220">
                  <c:v>3</c:v>
                </c:pt>
                <c:pt idx="1221">
                  <c:v>3</c:v>
                </c:pt>
                <c:pt idx="1222">
                  <c:v>3</c:v>
                </c:pt>
                <c:pt idx="1223">
                  <c:v>3</c:v>
                </c:pt>
                <c:pt idx="1224">
                  <c:v>3</c:v>
                </c:pt>
                <c:pt idx="1225">
                  <c:v>3</c:v>
                </c:pt>
                <c:pt idx="1226">
                  <c:v>4</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3</c:v>
                </c:pt>
                <c:pt idx="1240">
                  <c:v>3</c:v>
                </c:pt>
                <c:pt idx="1241">
                  <c:v>3</c:v>
                </c:pt>
                <c:pt idx="1242">
                  <c:v>3</c:v>
                </c:pt>
                <c:pt idx="1243">
                  <c:v>3</c:v>
                </c:pt>
                <c:pt idx="1244">
                  <c:v>3</c:v>
                </c:pt>
                <c:pt idx="1245">
                  <c:v>3</c:v>
                </c:pt>
                <c:pt idx="1246">
                  <c:v>3</c:v>
                </c:pt>
                <c:pt idx="1247">
                  <c:v>3</c:v>
                </c:pt>
                <c:pt idx="1248">
                  <c:v>3</c:v>
                </c:pt>
                <c:pt idx="1249">
                  <c:v>3</c:v>
                </c:pt>
                <c:pt idx="1250">
                  <c:v>3</c:v>
                </c:pt>
                <c:pt idx="1251">
                  <c:v>3</c:v>
                </c:pt>
                <c:pt idx="1252">
                  <c:v>3</c:v>
                </c:pt>
                <c:pt idx="1253">
                  <c:v>3</c:v>
                </c:pt>
                <c:pt idx="1254">
                  <c:v>3</c:v>
                </c:pt>
                <c:pt idx="1255">
                  <c:v>3</c:v>
                </c:pt>
                <c:pt idx="1256">
                  <c:v>3</c:v>
                </c:pt>
                <c:pt idx="1257">
                  <c:v>3</c:v>
                </c:pt>
                <c:pt idx="1258">
                  <c:v>3</c:v>
                </c:pt>
                <c:pt idx="1259">
                  <c:v>3</c:v>
                </c:pt>
                <c:pt idx="1260">
                  <c:v>3</c:v>
                </c:pt>
                <c:pt idx="1261">
                  <c:v>3</c:v>
                </c:pt>
                <c:pt idx="1262">
                  <c:v>3</c:v>
                </c:pt>
                <c:pt idx="1263">
                  <c:v>3</c:v>
                </c:pt>
                <c:pt idx="1264">
                  <c:v>3</c:v>
                </c:pt>
                <c:pt idx="1265">
                  <c:v>3</c:v>
                </c:pt>
                <c:pt idx="1266">
                  <c:v>3</c:v>
                </c:pt>
                <c:pt idx="1267">
                  <c:v>3</c:v>
                </c:pt>
                <c:pt idx="1268">
                  <c:v>3</c:v>
                </c:pt>
                <c:pt idx="1269">
                  <c:v>3</c:v>
                </c:pt>
                <c:pt idx="1270">
                  <c:v>3</c:v>
                </c:pt>
                <c:pt idx="1271">
                  <c:v>3</c:v>
                </c:pt>
                <c:pt idx="1272">
                  <c:v>2</c:v>
                </c:pt>
                <c:pt idx="1273">
                  <c:v>2</c:v>
                </c:pt>
                <c:pt idx="1274">
                  <c:v>3</c:v>
                </c:pt>
                <c:pt idx="1275">
                  <c:v>3</c:v>
                </c:pt>
                <c:pt idx="1276">
                  <c:v>3</c:v>
                </c:pt>
                <c:pt idx="1277">
                  <c:v>4</c:v>
                </c:pt>
                <c:pt idx="1278">
                  <c:v>3</c:v>
                </c:pt>
                <c:pt idx="1279">
                  <c:v>3</c:v>
                </c:pt>
                <c:pt idx="1280">
                  <c:v>3</c:v>
                </c:pt>
                <c:pt idx="1281">
                  <c:v>3</c:v>
                </c:pt>
                <c:pt idx="1282">
                  <c:v>3</c:v>
                </c:pt>
                <c:pt idx="1283">
                  <c:v>3</c:v>
                </c:pt>
                <c:pt idx="1284">
                  <c:v>3</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3</c:v>
                </c:pt>
                <c:pt idx="1299">
                  <c:v>3</c:v>
                </c:pt>
                <c:pt idx="1300">
                  <c:v>3</c:v>
                </c:pt>
                <c:pt idx="1301">
                  <c:v>3</c:v>
                </c:pt>
                <c:pt idx="1302">
                  <c:v>3</c:v>
                </c:pt>
                <c:pt idx="1303">
                  <c:v>3</c:v>
                </c:pt>
                <c:pt idx="1304">
                  <c:v>3</c:v>
                </c:pt>
                <c:pt idx="1305">
                  <c:v>3</c:v>
                </c:pt>
                <c:pt idx="1306">
                  <c:v>3</c:v>
                </c:pt>
                <c:pt idx="1307">
                  <c:v>3</c:v>
                </c:pt>
                <c:pt idx="1308">
                  <c:v>4</c:v>
                </c:pt>
                <c:pt idx="1309">
                  <c:v>3</c:v>
                </c:pt>
                <c:pt idx="1310">
                  <c:v>3</c:v>
                </c:pt>
                <c:pt idx="1311">
                  <c:v>3</c:v>
                </c:pt>
                <c:pt idx="1312">
                  <c:v>3</c:v>
                </c:pt>
                <c:pt idx="1313">
                  <c:v>3</c:v>
                </c:pt>
                <c:pt idx="1314">
                  <c:v>3</c:v>
                </c:pt>
                <c:pt idx="1315">
                  <c:v>3</c:v>
                </c:pt>
                <c:pt idx="1316">
                  <c:v>3</c:v>
                </c:pt>
                <c:pt idx="1317">
                  <c:v>3</c:v>
                </c:pt>
                <c:pt idx="1318">
                  <c:v>3</c:v>
                </c:pt>
                <c:pt idx="1319">
                  <c:v>3</c:v>
                </c:pt>
                <c:pt idx="1320">
                  <c:v>3</c:v>
                </c:pt>
                <c:pt idx="1321">
                  <c:v>3</c:v>
                </c:pt>
                <c:pt idx="1322">
                  <c:v>3</c:v>
                </c:pt>
                <c:pt idx="1323">
                  <c:v>3</c:v>
                </c:pt>
                <c:pt idx="1324">
                  <c:v>3</c:v>
                </c:pt>
                <c:pt idx="1325">
                  <c:v>3</c:v>
                </c:pt>
                <c:pt idx="1326">
                  <c:v>3</c:v>
                </c:pt>
                <c:pt idx="1327">
                  <c:v>3</c:v>
                </c:pt>
                <c:pt idx="1328">
                  <c:v>3</c:v>
                </c:pt>
                <c:pt idx="1329">
                  <c:v>3</c:v>
                </c:pt>
                <c:pt idx="1330">
                  <c:v>3</c:v>
                </c:pt>
                <c:pt idx="1331">
                  <c:v>3</c:v>
                </c:pt>
                <c:pt idx="1332">
                  <c:v>3</c:v>
                </c:pt>
                <c:pt idx="1333">
                  <c:v>3</c:v>
                </c:pt>
                <c:pt idx="1334">
                  <c:v>3</c:v>
                </c:pt>
                <c:pt idx="1335">
                  <c:v>3</c:v>
                </c:pt>
                <c:pt idx="1336">
                  <c:v>3</c:v>
                </c:pt>
                <c:pt idx="1337">
                  <c:v>3</c:v>
                </c:pt>
                <c:pt idx="1338">
                  <c:v>3</c:v>
                </c:pt>
                <c:pt idx="1339">
                  <c:v>3</c:v>
                </c:pt>
                <c:pt idx="1340">
                  <c:v>3</c:v>
                </c:pt>
                <c:pt idx="1341">
                  <c:v>3</c:v>
                </c:pt>
                <c:pt idx="1342">
                  <c:v>3</c:v>
                </c:pt>
                <c:pt idx="1343">
                  <c:v>3</c:v>
                </c:pt>
                <c:pt idx="1344">
                  <c:v>3</c:v>
                </c:pt>
                <c:pt idx="1345">
                  <c:v>3</c:v>
                </c:pt>
                <c:pt idx="1346">
                  <c:v>3</c:v>
                </c:pt>
                <c:pt idx="1347">
                  <c:v>3</c:v>
                </c:pt>
                <c:pt idx="1348">
                  <c:v>3</c:v>
                </c:pt>
                <c:pt idx="1349">
                  <c:v>3</c:v>
                </c:pt>
                <c:pt idx="1350">
                  <c:v>3</c:v>
                </c:pt>
                <c:pt idx="1351">
                  <c:v>3</c:v>
                </c:pt>
                <c:pt idx="1352">
                  <c:v>3</c:v>
                </c:pt>
                <c:pt idx="1353">
                  <c:v>3</c:v>
                </c:pt>
                <c:pt idx="1354">
                  <c:v>4</c:v>
                </c:pt>
                <c:pt idx="1355">
                  <c:v>3</c:v>
                </c:pt>
                <c:pt idx="1356">
                  <c:v>3</c:v>
                </c:pt>
                <c:pt idx="1357">
                  <c:v>3</c:v>
                </c:pt>
                <c:pt idx="1358">
                  <c:v>3</c:v>
                </c:pt>
                <c:pt idx="1359">
                  <c:v>3</c:v>
                </c:pt>
                <c:pt idx="1360">
                  <c:v>3</c:v>
                </c:pt>
                <c:pt idx="1361">
                  <c:v>3</c:v>
                </c:pt>
                <c:pt idx="1362">
                  <c:v>3</c:v>
                </c:pt>
                <c:pt idx="1363">
                  <c:v>3</c:v>
                </c:pt>
                <c:pt idx="1364">
                  <c:v>3</c:v>
                </c:pt>
                <c:pt idx="1365">
                  <c:v>3</c:v>
                </c:pt>
                <c:pt idx="1366">
                  <c:v>3</c:v>
                </c:pt>
                <c:pt idx="1367">
                  <c:v>3</c:v>
                </c:pt>
                <c:pt idx="1368">
                  <c:v>4</c:v>
                </c:pt>
                <c:pt idx="1369">
                  <c:v>3</c:v>
                </c:pt>
                <c:pt idx="1370">
                  <c:v>3</c:v>
                </c:pt>
                <c:pt idx="1371">
                  <c:v>3</c:v>
                </c:pt>
                <c:pt idx="1372">
                  <c:v>3</c:v>
                </c:pt>
                <c:pt idx="1373">
                  <c:v>3</c:v>
                </c:pt>
                <c:pt idx="1374">
                  <c:v>3</c:v>
                </c:pt>
                <c:pt idx="1375">
                  <c:v>3</c:v>
                </c:pt>
                <c:pt idx="1376">
                  <c:v>3</c:v>
                </c:pt>
                <c:pt idx="1377">
                  <c:v>3</c:v>
                </c:pt>
                <c:pt idx="1378">
                  <c:v>3</c:v>
                </c:pt>
                <c:pt idx="1379">
                  <c:v>3</c:v>
                </c:pt>
                <c:pt idx="1380">
                  <c:v>3</c:v>
                </c:pt>
                <c:pt idx="1381">
                  <c:v>3</c:v>
                </c:pt>
                <c:pt idx="1382">
                  <c:v>3</c:v>
                </c:pt>
                <c:pt idx="1383">
                  <c:v>3</c:v>
                </c:pt>
                <c:pt idx="1384">
                  <c:v>3</c:v>
                </c:pt>
                <c:pt idx="1385">
                  <c:v>4</c:v>
                </c:pt>
                <c:pt idx="1386">
                  <c:v>3</c:v>
                </c:pt>
                <c:pt idx="1387">
                  <c:v>3</c:v>
                </c:pt>
                <c:pt idx="1388">
                  <c:v>3</c:v>
                </c:pt>
                <c:pt idx="1389">
                  <c:v>3</c:v>
                </c:pt>
                <c:pt idx="1390">
                  <c:v>3</c:v>
                </c:pt>
                <c:pt idx="1391">
                  <c:v>3</c:v>
                </c:pt>
                <c:pt idx="1392">
                  <c:v>3</c:v>
                </c:pt>
                <c:pt idx="1393">
                  <c:v>3</c:v>
                </c:pt>
                <c:pt idx="1394">
                  <c:v>3</c:v>
                </c:pt>
                <c:pt idx="1395">
                  <c:v>3</c:v>
                </c:pt>
                <c:pt idx="1396">
                  <c:v>3</c:v>
                </c:pt>
                <c:pt idx="1397">
                  <c:v>3</c:v>
                </c:pt>
                <c:pt idx="1398">
                  <c:v>3</c:v>
                </c:pt>
                <c:pt idx="1399">
                  <c:v>3</c:v>
                </c:pt>
                <c:pt idx="1400">
                  <c:v>4</c:v>
                </c:pt>
                <c:pt idx="1401">
                  <c:v>3</c:v>
                </c:pt>
                <c:pt idx="1402">
                  <c:v>3</c:v>
                </c:pt>
                <c:pt idx="1403">
                  <c:v>3</c:v>
                </c:pt>
                <c:pt idx="1404">
                  <c:v>3</c:v>
                </c:pt>
                <c:pt idx="1405">
                  <c:v>3</c:v>
                </c:pt>
                <c:pt idx="1406">
                  <c:v>3</c:v>
                </c:pt>
                <c:pt idx="1407">
                  <c:v>3</c:v>
                </c:pt>
                <c:pt idx="1408">
                  <c:v>4</c:v>
                </c:pt>
                <c:pt idx="1409">
                  <c:v>3</c:v>
                </c:pt>
                <c:pt idx="1410">
                  <c:v>3</c:v>
                </c:pt>
                <c:pt idx="1411">
                  <c:v>3</c:v>
                </c:pt>
                <c:pt idx="1412">
                  <c:v>3</c:v>
                </c:pt>
                <c:pt idx="1413">
                  <c:v>3</c:v>
                </c:pt>
                <c:pt idx="1414">
                  <c:v>3</c:v>
                </c:pt>
                <c:pt idx="1415">
                  <c:v>3</c:v>
                </c:pt>
                <c:pt idx="1416">
                  <c:v>3</c:v>
                </c:pt>
                <c:pt idx="1417">
                  <c:v>3</c:v>
                </c:pt>
                <c:pt idx="1418">
                  <c:v>3</c:v>
                </c:pt>
                <c:pt idx="1419">
                  <c:v>3</c:v>
                </c:pt>
                <c:pt idx="1420">
                  <c:v>3</c:v>
                </c:pt>
                <c:pt idx="1421">
                  <c:v>3</c:v>
                </c:pt>
                <c:pt idx="1422">
                  <c:v>3</c:v>
                </c:pt>
                <c:pt idx="1423">
                  <c:v>3</c:v>
                </c:pt>
                <c:pt idx="1424">
                  <c:v>2</c:v>
                </c:pt>
                <c:pt idx="1425">
                  <c:v>4</c:v>
                </c:pt>
                <c:pt idx="1426">
                  <c:v>3</c:v>
                </c:pt>
                <c:pt idx="1427">
                  <c:v>3</c:v>
                </c:pt>
                <c:pt idx="1428">
                  <c:v>3</c:v>
                </c:pt>
                <c:pt idx="1429">
                  <c:v>3</c:v>
                </c:pt>
                <c:pt idx="1430">
                  <c:v>3</c:v>
                </c:pt>
                <c:pt idx="1431">
                  <c:v>3</c:v>
                </c:pt>
                <c:pt idx="1432">
                  <c:v>3</c:v>
                </c:pt>
                <c:pt idx="1433">
                  <c:v>3</c:v>
                </c:pt>
                <c:pt idx="1434">
                  <c:v>3</c:v>
                </c:pt>
                <c:pt idx="1435">
                  <c:v>3</c:v>
                </c:pt>
                <c:pt idx="1436">
                  <c:v>3</c:v>
                </c:pt>
                <c:pt idx="1437">
                  <c:v>3</c:v>
                </c:pt>
                <c:pt idx="1438">
                  <c:v>4</c:v>
                </c:pt>
                <c:pt idx="1439">
                  <c:v>3</c:v>
                </c:pt>
                <c:pt idx="1440">
                  <c:v>3</c:v>
                </c:pt>
                <c:pt idx="1441">
                  <c:v>3</c:v>
                </c:pt>
                <c:pt idx="1442">
                  <c:v>3</c:v>
                </c:pt>
                <c:pt idx="1443">
                  <c:v>3</c:v>
                </c:pt>
                <c:pt idx="1444">
                  <c:v>3</c:v>
                </c:pt>
                <c:pt idx="1445">
                  <c:v>3</c:v>
                </c:pt>
                <c:pt idx="1446">
                  <c:v>3</c:v>
                </c:pt>
                <c:pt idx="1447">
                  <c:v>3</c:v>
                </c:pt>
                <c:pt idx="1448">
                  <c:v>4</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3</c:v>
                </c:pt>
                <c:pt idx="1468">
                  <c:v>3</c:v>
                </c:pt>
                <c:pt idx="1469">
                  <c:v>3</c:v>
                </c:pt>
              </c:numCache>
            </c:numRef>
          </c:xVal>
          <c:yVal>
            <c:numRef>
              <c:f>'TPM Dummy'!$R$2:$R$1471</c:f>
              <c:numCache>
                <c:formatCode>General</c:formatCode>
                <c:ptCount val="1470"/>
                <c:pt idx="0">
                  <c:v>21</c:v>
                </c:pt>
                <c:pt idx="1">
                  <c:v>18</c:v>
                </c:pt>
                <c:pt idx="2">
                  <c:v>20</c:v>
                </c:pt>
                <c:pt idx="3">
                  <c:v>17</c:v>
                </c:pt>
                <c:pt idx="4">
                  <c:v>23</c:v>
                </c:pt>
                <c:pt idx="5">
                  <c:v>22</c:v>
                </c:pt>
                <c:pt idx="6">
                  <c:v>21</c:v>
                </c:pt>
                <c:pt idx="7">
                  <c:v>19</c:v>
                </c:pt>
                <c:pt idx="8">
                  <c:v>12</c:v>
                </c:pt>
                <c:pt idx="9">
                  <c:v>14</c:v>
                </c:pt>
                <c:pt idx="10">
                  <c:v>18</c:v>
                </c:pt>
                <c:pt idx="11">
                  <c:v>19</c:v>
                </c:pt>
                <c:pt idx="12">
                  <c:v>17</c:v>
                </c:pt>
                <c:pt idx="13">
                  <c:v>20</c:v>
                </c:pt>
                <c:pt idx="14">
                  <c:v>18</c:v>
                </c:pt>
                <c:pt idx="15">
                  <c:v>16</c:v>
                </c:pt>
                <c:pt idx="16">
                  <c:v>21</c:v>
                </c:pt>
                <c:pt idx="17">
                  <c:v>18</c:v>
                </c:pt>
                <c:pt idx="18">
                  <c:v>14</c:v>
                </c:pt>
                <c:pt idx="19">
                  <c:v>25</c:v>
                </c:pt>
                <c:pt idx="20">
                  <c:v>18</c:v>
                </c:pt>
                <c:pt idx="21">
                  <c:v>18</c:v>
                </c:pt>
                <c:pt idx="22">
                  <c:v>14</c:v>
                </c:pt>
                <c:pt idx="23">
                  <c:v>18</c:v>
                </c:pt>
                <c:pt idx="24">
                  <c:v>17</c:v>
                </c:pt>
                <c:pt idx="25">
                  <c:v>25</c:v>
                </c:pt>
                <c:pt idx="26">
                  <c:v>19</c:v>
                </c:pt>
                <c:pt idx="27">
                  <c:v>11</c:v>
                </c:pt>
                <c:pt idx="28">
                  <c:v>21</c:v>
                </c:pt>
                <c:pt idx="29">
                  <c:v>14</c:v>
                </c:pt>
                <c:pt idx="30">
                  <c:v>18</c:v>
                </c:pt>
                <c:pt idx="31">
                  <c:v>15</c:v>
                </c:pt>
                <c:pt idx="32">
                  <c:v>18</c:v>
                </c:pt>
                <c:pt idx="33">
                  <c:v>19</c:v>
                </c:pt>
                <c:pt idx="34">
                  <c:v>17</c:v>
                </c:pt>
                <c:pt idx="35">
                  <c:v>18</c:v>
                </c:pt>
                <c:pt idx="36">
                  <c:v>19</c:v>
                </c:pt>
                <c:pt idx="37">
                  <c:v>18</c:v>
                </c:pt>
                <c:pt idx="38">
                  <c:v>13</c:v>
                </c:pt>
                <c:pt idx="39">
                  <c:v>16</c:v>
                </c:pt>
                <c:pt idx="40">
                  <c:v>17</c:v>
                </c:pt>
                <c:pt idx="41">
                  <c:v>14</c:v>
                </c:pt>
                <c:pt idx="42">
                  <c:v>19</c:v>
                </c:pt>
                <c:pt idx="43">
                  <c:v>22</c:v>
                </c:pt>
                <c:pt idx="44">
                  <c:v>16</c:v>
                </c:pt>
                <c:pt idx="45">
                  <c:v>14</c:v>
                </c:pt>
                <c:pt idx="46">
                  <c:v>18</c:v>
                </c:pt>
                <c:pt idx="47">
                  <c:v>14</c:v>
                </c:pt>
                <c:pt idx="48">
                  <c:v>19</c:v>
                </c:pt>
                <c:pt idx="49">
                  <c:v>17</c:v>
                </c:pt>
                <c:pt idx="50">
                  <c:v>20</c:v>
                </c:pt>
                <c:pt idx="51">
                  <c:v>22</c:v>
                </c:pt>
                <c:pt idx="52">
                  <c:v>20</c:v>
                </c:pt>
                <c:pt idx="53">
                  <c:v>19</c:v>
                </c:pt>
                <c:pt idx="54">
                  <c:v>18</c:v>
                </c:pt>
                <c:pt idx="55">
                  <c:v>20</c:v>
                </c:pt>
                <c:pt idx="56">
                  <c:v>18</c:v>
                </c:pt>
                <c:pt idx="57">
                  <c:v>19</c:v>
                </c:pt>
                <c:pt idx="58">
                  <c:v>15</c:v>
                </c:pt>
                <c:pt idx="59">
                  <c:v>19</c:v>
                </c:pt>
                <c:pt idx="60">
                  <c:v>18</c:v>
                </c:pt>
                <c:pt idx="61">
                  <c:v>19</c:v>
                </c:pt>
                <c:pt idx="62">
                  <c:v>21</c:v>
                </c:pt>
                <c:pt idx="63">
                  <c:v>17</c:v>
                </c:pt>
                <c:pt idx="64">
                  <c:v>19</c:v>
                </c:pt>
                <c:pt idx="65">
                  <c:v>19</c:v>
                </c:pt>
                <c:pt idx="66">
                  <c:v>22</c:v>
                </c:pt>
                <c:pt idx="67">
                  <c:v>17</c:v>
                </c:pt>
                <c:pt idx="68">
                  <c:v>19</c:v>
                </c:pt>
                <c:pt idx="69">
                  <c:v>25</c:v>
                </c:pt>
                <c:pt idx="70">
                  <c:v>18</c:v>
                </c:pt>
                <c:pt idx="71">
                  <c:v>16</c:v>
                </c:pt>
                <c:pt idx="72">
                  <c:v>22</c:v>
                </c:pt>
                <c:pt idx="73">
                  <c:v>17</c:v>
                </c:pt>
                <c:pt idx="74">
                  <c:v>17</c:v>
                </c:pt>
                <c:pt idx="75">
                  <c:v>18</c:v>
                </c:pt>
                <c:pt idx="76">
                  <c:v>18</c:v>
                </c:pt>
                <c:pt idx="77">
                  <c:v>18</c:v>
                </c:pt>
                <c:pt idx="78">
                  <c:v>19</c:v>
                </c:pt>
                <c:pt idx="79">
                  <c:v>11</c:v>
                </c:pt>
                <c:pt idx="80">
                  <c:v>17</c:v>
                </c:pt>
                <c:pt idx="81">
                  <c:v>18</c:v>
                </c:pt>
                <c:pt idx="82">
                  <c:v>18</c:v>
                </c:pt>
                <c:pt idx="83">
                  <c:v>22</c:v>
                </c:pt>
                <c:pt idx="84">
                  <c:v>17</c:v>
                </c:pt>
                <c:pt idx="85">
                  <c:v>20</c:v>
                </c:pt>
                <c:pt idx="86">
                  <c:v>17</c:v>
                </c:pt>
                <c:pt idx="87">
                  <c:v>17</c:v>
                </c:pt>
                <c:pt idx="88">
                  <c:v>19</c:v>
                </c:pt>
                <c:pt idx="89">
                  <c:v>17</c:v>
                </c:pt>
                <c:pt idx="90">
                  <c:v>17</c:v>
                </c:pt>
                <c:pt idx="91">
                  <c:v>17</c:v>
                </c:pt>
                <c:pt idx="92">
                  <c:v>20</c:v>
                </c:pt>
                <c:pt idx="93">
                  <c:v>19</c:v>
                </c:pt>
                <c:pt idx="94">
                  <c:v>18</c:v>
                </c:pt>
                <c:pt idx="95">
                  <c:v>19</c:v>
                </c:pt>
                <c:pt idx="96">
                  <c:v>25</c:v>
                </c:pt>
                <c:pt idx="97">
                  <c:v>18</c:v>
                </c:pt>
                <c:pt idx="98">
                  <c:v>14</c:v>
                </c:pt>
                <c:pt idx="99">
                  <c:v>21</c:v>
                </c:pt>
                <c:pt idx="100">
                  <c:v>25</c:v>
                </c:pt>
                <c:pt idx="101">
                  <c:v>17</c:v>
                </c:pt>
                <c:pt idx="102">
                  <c:v>14</c:v>
                </c:pt>
                <c:pt idx="103">
                  <c:v>17</c:v>
                </c:pt>
                <c:pt idx="104">
                  <c:v>17</c:v>
                </c:pt>
                <c:pt idx="105">
                  <c:v>20</c:v>
                </c:pt>
                <c:pt idx="106">
                  <c:v>18</c:v>
                </c:pt>
                <c:pt idx="107">
                  <c:v>14</c:v>
                </c:pt>
                <c:pt idx="108">
                  <c:v>18</c:v>
                </c:pt>
                <c:pt idx="109">
                  <c:v>19</c:v>
                </c:pt>
                <c:pt idx="110">
                  <c:v>18</c:v>
                </c:pt>
                <c:pt idx="111">
                  <c:v>18</c:v>
                </c:pt>
                <c:pt idx="112">
                  <c:v>24</c:v>
                </c:pt>
                <c:pt idx="113">
                  <c:v>23</c:v>
                </c:pt>
                <c:pt idx="114">
                  <c:v>18</c:v>
                </c:pt>
                <c:pt idx="115">
                  <c:v>21</c:v>
                </c:pt>
                <c:pt idx="116">
                  <c:v>16</c:v>
                </c:pt>
                <c:pt idx="117">
                  <c:v>25</c:v>
                </c:pt>
                <c:pt idx="118">
                  <c:v>18</c:v>
                </c:pt>
                <c:pt idx="119">
                  <c:v>25</c:v>
                </c:pt>
                <c:pt idx="120">
                  <c:v>14</c:v>
                </c:pt>
                <c:pt idx="121">
                  <c:v>23</c:v>
                </c:pt>
                <c:pt idx="122">
                  <c:v>16</c:v>
                </c:pt>
                <c:pt idx="123">
                  <c:v>21</c:v>
                </c:pt>
                <c:pt idx="124">
                  <c:v>15</c:v>
                </c:pt>
                <c:pt idx="125">
                  <c:v>19</c:v>
                </c:pt>
                <c:pt idx="126">
                  <c:v>25</c:v>
                </c:pt>
                <c:pt idx="127">
                  <c:v>17</c:v>
                </c:pt>
                <c:pt idx="128">
                  <c:v>20</c:v>
                </c:pt>
                <c:pt idx="129">
                  <c:v>25</c:v>
                </c:pt>
                <c:pt idx="130">
                  <c:v>16</c:v>
                </c:pt>
                <c:pt idx="131">
                  <c:v>18</c:v>
                </c:pt>
                <c:pt idx="132">
                  <c:v>19</c:v>
                </c:pt>
                <c:pt idx="133">
                  <c:v>14</c:v>
                </c:pt>
                <c:pt idx="134">
                  <c:v>20</c:v>
                </c:pt>
                <c:pt idx="135">
                  <c:v>19</c:v>
                </c:pt>
                <c:pt idx="136">
                  <c:v>17</c:v>
                </c:pt>
                <c:pt idx="137">
                  <c:v>18</c:v>
                </c:pt>
                <c:pt idx="138">
                  <c:v>16</c:v>
                </c:pt>
                <c:pt idx="139">
                  <c:v>25</c:v>
                </c:pt>
                <c:pt idx="140">
                  <c:v>17</c:v>
                </c:pt>
                <c:pt idx="141">
                  <c:v>14</c:v>
                </c:pt>
                <c:pt idx="142">
                  <c:v>19</c:v>
                </c:pt>
                <c:pt idx="143">
                  <c:v>18</c:v>
                </c:pt>
                <c:pt idx="144">
                  <c:v>19</c:v>
                </c:pt>
                <c:pt idx="145">
                  <c:v>18</c:v>
                </c:pt>
                <c:pt idx="146">
                  <c:v>18</c:v>
                </c:pt>
                <c:pt idx="147">
                  <c:v>19</c:v>
                </c:pt>
                <c:pt idx="148">
                  <c:v>19</c:v>
                </c:pt>
                <c:pt idx="149">
                  <c:v>17</c:v>
                </c:pt>
                <c:pt idx="150">
                  <c:v>18</c:v>
                </c:pt>
                <c:pt idx="151">
                  <c:v>25</c:v>
                </c:pt>
                <c:pt idx="152">
                  <c:v>22</c:v>
                </c:pt>
                <c:pt idx="153">
                  <c:v>19</c:v>
                </c:pt>
                <c:pt idx="154">
                  <c:v>23</c:v>
                </c:pt>
                <c:pt idx="155">
                  <c:v>19</c:v>
                </c:pt>
                <c:pt idx="156">
                  <c:v>18</c:v>
                </c:pt>
                <c:pt idx="157">
                  <c:v>17</c:v>
                </c:pt>
                <c:pt idx="158">
                  <c:v>23</c:v>
                </c:pt>
                <c:pt idx="159">
                  <c:v>20</c:v>
                </c:pt>
                <c:pt idx="160">
                  <c:v>22</c:v>
                </c:pt>
                <c:pt idx="161">
                  <c:v>17</c:v>
                </c:pt>
                <c:pt idx="162">
                  <c:v>23</c:v>
                </c:pt>
                <c:pt idx="163">
                  <c:v>14</c:v>
                </c:pt>
                <c:pt idx="164">
                  <c:v>22</c:v>
                </c:pt>
                <c:pt idx="165">
                  <c:v>14</c:v>
                </c:pt>
                <c:pt idx="166">
                  <c:v>15</c:v>
                </c:pt>
                <c:pt idx="167">
                  <c:v>23</c:v>
                </c:pt>
                <c:pt idx="168">
                  <c:v>19</c:v>
                </c:pt>
                <c:pt idx="169">
                  <c:v>19</c:v>
                </c:pt>
                <c:pt idx="170">
                  <c:v>22</c:v>
                </c:pt>
                <c:pt idx="171">
                  <c:v>18</c:v>
                </c:pt>
                <c:pt idx="172">
                  <c:v>22</c:v>
                </c:pt>
                <c:pt idx="173">
                  <c:v>17</c:v>
                </c:pt>
                <c:pt idx="174">
                  <c:v>17</c:v>
                </c:pt>
                <c:pt idx="175">
                  <c:v>23</c:v>
                </c:pt>
                <c:pt idx="176">
                  <c:v>18</c:v>
                </c:pt>
                <c:pt idx="177">
                  <c:v>15</c:v>
                </c:pt>
                <c:pt idx="178">
                  <c:v>19</c:v>
                </c:pt>
                <c:pt idx="179">
                  <c:v>16</c:v>
                </c:pt>
                <c:pt idx="180">
                  <c:v>22</c:v>
                </c:pt>
                <c:pt idx="181">
                  <c:v>16</c:v>
                </c:pt>
                <c:pt idx="182">
                  <c:v>15</c:v>
                </c:pt>
                <c:pt idx="183">
                  <c:v>18</c:v>
                </c:pt>
                <c:pt idx="184">
                  <c:v>15</c:v>
                </c:pt>
                <c:pt idx="185">
                  <c:v>24</c:v>
                </c:pt>
                <c:pt idx="186">
                  <c:v>25</c:v>
                </c:pt>
                <c:pt idx="187">
                  <c:v>19</c:v>
                </c:pt>
                <c:pt idx="188">
                  <c:v>19</c:v>
                </c:pt>
                <c:pt idx="189">
                  <c:v>14</c:v>
                </c:pt>
                <c:pt idx="190">
                  <c:v>23</c:v>
                </c:pt>
                <c:pt idx="191">
                  <c:v>20</c:v>
                </c:pt>
                <c:pt idx="192">
                  <c:v>14</c:v>
                </c:pt>
                <c:pt idx="193">
                  <c:v>18</c:v>
                </c:pt>
                <c:pt idx="194">
                  <c:v>24</c:v>
                </c:pt>
                <c:pt idx="195">
                  <c:v>15</c:v>
                </c:pt>
                <c:pt idx="196">
                  <c:v>22</c:v>
                </c:pt>
                <c:pt idx="197">
                  <c:v>23</c:v>
                </c:pt>
                <c:pt idx="198">
                  <c:v>22</c:v>
                </c:pt>
                <c:pt idx="199">
                  <c:v>14</c:v>
                </c:pt>
                <c:pt idx="200">
                  <c:v>17</c:v>
                </c:pt>
                <c:pt idx="201">
                  <c:v>16</c:v>
                </c:pt>
                <c:pt idx="202">
                  <c:v>23</c:v>
                </c:pt>
                <c:pt idx="203">
                  <c:v>18</c:v>
                </c:pt>
                <c:pt idx="204">
                  <c:v>15</c:v>
                </c:pt>
                <c:pt idx="205">
                  <c:v>17</c:v>
                </c:pt>
                <c:pt idx="206">
                  <c:v>19</c:v>
                </c:pt>
                <c:pt idx="207">
                  <c:v>22</c:v>
                </c:pt>
                <c:pt idx="208">
                  <c:v>16</c:v>
                </c:pt>
                <c:pt idx="209">
                  <c:v>13</c:v>
                </c:pt>
                <c:pt idx="210">
                  <c:v>22</c:v>
                </c:pt>
                <c:pt idx="211">
                  <c:v>16</c:v>
                </c:pt>
                <c:pt idx="212">
                  <c:v>14</c:v>
                </c:pt>
                <c:pt idx="213">
                  <c:v>18</c:v>
                </c:pt>
                <c:pt idx="214">
                  <c:v>17</c:v>
                </c:pt>
                <c:pt idx="215">
                  <c:v>19</c:v>
                </c:pt>
                <c:pt idx="216">
                  <c:v>20</c:v>
                </c:pt>
                <c:pt idx="217">
                  <c:v>18</c:v>
                </c:pt>
                <c:pt idx="218">
                  <c:v>23</c:v>
                </c:pt>
                <c:pt idx="219">
                  <c:v>17</c:v>
                </c:pt>
                <c:pt idx="220">
                  <c:v>24</c:v>
                </c:pt>
                <c:pt idx="221">
                  <c:v>20</c:v>
                </c:pt>
                <c:pt idx="222">
                  <c:v>25</c:v>
                </c:pt>
                <c:pt idx="223">
                  <c:v>18</c:v>
                </c:pt>
                <c:pt idx="224">
                  <c:v>13</c:v>
                </c:pt>
                <c:pt idx="225">
                  <c:v>21</c:v>
                </c:pt>
                <c:pt idx="226">
                  <c:v>18</c:v>
                </c:pt>
                <c:pt idx="227">
                  <c:v>19</c:v>
                </c:pt>
                <c:pt idx="228">
                  <c:v>18</c:v>
                </c:pt>
                <c:pt idx="229">
                  <c:v>14</c:v>
                </c:pt>
                <c:pt idx="230">
                  <c:v>16</c:v>
                </c:pt>
                <c:pt idx="231">
                  <c:v>24</c:v>
                </c:pt>
                <c:pt idx="232">
                  <c:v>15</c:v>
                </c:pt>
                <c:pt idx="233">
                  <c:v>18</c:v>
                </c:pt>
                <c:pt idx="234">
                  <c:v>16</c:v>
                </c:pt>
                <c:pt idx="235">
                  <c:v>14</c:v>
                </c:pt>
                <c:pt idx="236">
                  <c:v>17</c:v>
                </c:pt>
                <c:pt idx="237">
                  <c:v>23</c:v>
                </c:pt>
                <c:pt idx="238">
                  <c:v>24</c:v>
                </c:pt>
                <c:pt idx="239">
                  <c:v>18</c:v>
                </c:pt>
                <c:pt idx="240">
                  <c:v>15</c:v>
                </c:pt>
                <c:pt idx="241">
                  <c:v>16</c:v>
                </c:pt>
                <c:pt idx="242">
                  <c:v>24</c:v>
                </c:pt>
                <c:pt idx="243">
                  <c:v>12</c:v>
                </c:pt>
                <c:pt idx="244">
                  <c:v>18</c:v>
                </c:pt>
                <c:pt idx="245">
                  <c:v>23</c:v>
                </c:pt>
                <c:pt idx="246">
                  <c:v>20</c:v>
                </c:pt>
                <c:pt idx="247">
                  <c:v>16</c:v>
                </c:pt>
                <c:pt idx="248">
                  <c:v>16</c:v>
                </c:pt>
                <c:pt idx="249">
                  <c:v>23</c:v>
                </c:pt>
                <c:pt idx="250">
                  <c:v>22</c:v>
                </c:pt>
                <c:pt idx="251">
                  <c:v>16</c:v>
                </c:pt>
                <c:pt idx="252">
                  <c:v>19</c:v>
                </c:pt>
                <c:pt idx="253">
                  <c:v>25</c:v>
                </c:pt>
                <c:pt idx="254">
                  <c:v>14</c:v>
                </c:pt>
                <c:pt idx="255">
                  <c:v>23</c:v>
                </c:pt>
                <c:pt idx="256">
                  <c:v>21</c:v>
                </c:pt>
                <c:pt idx="257">
                  <c:v>19</c:v>
                </c:pt>
                <c:pt idx="258">
                  <c:v>16</c:v>
                </c:pt>
                <c:pt idx="259">
                  <c:v>18</c:v>
                </c:pt>
                <c:pt idx="260">
                  <c:v>16</c:v>
                </c:pt>
                <c:pt idx="261">
                  <c:v>17</c:v>
                </c:pt>
                <c:pt idx="262">
                  <c:v>11</c:v>
                </c:pt>
                <c:pt idx="263">
                  <c:v>20</c:v>
                </c:pt>
                <c:pt idx="264">
                  <c:v>21</c:v>
                </c:pt>
                <c:pt idx="265">
                  <c:v>16</c:v>
                </c:pt>
                <c:pt idx="266">
                  <c:v>18</c:v>
                </c:pt>
                <c:pt idx="267">
                  <c:v>13</c:v>
                </c:pt>
                <c:pt idx="268">
                  <c:v>18</c:v>
                </c:pt>
                <c:pt idx="269">
                  <c:v>20</c:v>
                </c:pt>
                <c:pt idx="270">
                  <c:v>15</c:v>
                </c:pt>
                <c:pt idx="271">
                  <c:v>23</c:v>
                </c:pt>
                <c:pt idx="272">
                  <c:v>18</c:v>
                </c:pt>
                <c:pt idx="273">
                  <c:v>18</c:v>
                </c:pt>
                <c:pt idx="274">
                  <c:v>20</c:v>
                </c:pt>
                <c:pt idx="275">
                  <c:v>14</c:v>
                </c:pt>
                <c:pt idx="276">
                  <c:v>21</c:v>
                </c:pt>
                <c:pt idx="277">
                  <c:v>23</c:v>
                </c:pt>
                <c:pt idx="278">
                  <c:v>19</c:v>
                </c:pt>
                <c:pt idx="279">
                  <c:v>14</c:v>
                </c:pt>
                <c:pt idx="280">
                  <c:v>15</c:v>
                </c:pt>
                <c:pt idx="281">
                  <c:v>23</c:v>
                </c:pt>
                <c:pt idx="282">
                  <c:v>18</c:v>
                </c:pt>
                <c:pt idx="283">
                  <c:v>22</c:v>
                </c:pt>
                <c:pt idx="284">
                  <c:v>15</c:v>
                </c:pt>
                <c:pt idx="285">
                  <c:v>16</c:v>
                </c:pt>
                <c:pt idx="286">
                  <c:v>24</c:v>
                </c:pt>
                <c:pt idx="287">
                  <c:v>21</c:v>
                </c:pt>
                <c:pt idx="288">
                  <c:v>24</c:v>
                </c:pt>
                <c:pt idx="289">
                  <c:v>17</c:v>
                </c:pt>
                <c:pt idx="290">
                  <c:v>24</c:v>
                </c:pt>
                <c:pt idx="291">
                  <c:v>16</c:v>
                </c:pt>
                <c:pt idx="292">
                  <c:v>18</c:v>
                </c:pt>
                <c:pt idx="293">
                  <c:v>16</c:v>
                </c:pt>
                <c:pt idx="294">
                  <c:v>24</c:v>
                </c:pt>
                <c:pt idx="295">
                  <c:v>16</c:v>
                </c:pt>
                <c:pt idx="296">
                  <c:v>20</c:v>
                </c:pt>
                <c:pt idx="297">
                  <c:v>22</c:v>
                </c:pt>
                <c:pt idx="298">
                  <c:v>24</c:v>
                </c:pt>
                <c:pt idx="299">
                  <c:v>18</c:v>
                </c:pt>
                <c:pt idx="300">
                  <c:v>20</c:v>
                </c:pt>
                <c:pt idx="301">
                  <c:v>19</c:v>
                </c:pt>
                <c:pt idx="302">
                  <c:v>19</c:v>
                </c:pt>
                <c:pt idx="303">
                  <c:v>18</c:v>
                </c:pt>
                <c:pt idx="304">
                  <c:v>13</c:v>
                </c:pt>
                <c:pt idx="305">
                  <c:v>24</c:v>
                </c:pt>
                <c:pt idx="306">
                  <c:v>13</c:v>
                </c:pt>
                <c:pt idx="307">
                  <c:v>19</c:v>
                </c:pt>
                <c:pt idx="308">
                  <c:v>18</c:v>
                </c:pt>
                <c:pt idx="309">
                  <c:v>18</c:v>
                </c:pt>
                <c:pt idx="310">
                  <c:v>19</c:v>
                </c:pt>
                <c:pt idx="311">
                  <c:v>17</c:v>
                </c:pt>
                <c:pt idx="312">
                  <c:v>20</c:v>
                </c:pt>
                <c:pt idx="313">
                  <c:v>18</c:v>
                </c:pt>
                <c:pt idx="314">
                  <c:v>19</c:v>
                </c:pt>
                <c:pt idx="315">
                  <c:v>15</c:v>
                </c:pt>
                <c:pt idx="316">
                  <c:v>16</c:v>
                </c:pt>
                <c:pt idx="317">
                  <c:v>24</c:v>
                </c:pt>
                <c:pt idx="318">
                  <c:v>19</c:v>
                </c:pt>
                <c:pt idx="319">
                  <c:v>20</c:v>
                </c:pt>
                <c:pt idx="320">
                  <c:v>18</c:v>
                </c:pt>
                <c:pt idx="321">
                  <c:v>15</c:v>
                </c:pt>
                <c:pt idx="322">
                  <c:v>17</c:v>
                </c:pt>
                <c:pt idx="323">
                  <c:v>18</c:v>
                </c:pt>
                <c:pt idx="324">
                  <c:v>15</c:v>
                </c:pt>
                <c:pt idx="325">
                  <c:v>24</c:v>
                </c:pt>
                <c:pt idx="326">
                  <c:v>15</c:v>
                </c:pt>
                <c:pt idx="327">
                  <c:v>12</c:v>
                </c:pt>
                <c:pt idx="328">
                  <c:v>15</c:v>
                </c:pt>
                <c:pt idx="329">
                  <c:v>16</c:v>
                </c:pt>
                <c:pt idx="330">
                  <c:v>20</c:v>
                </c:pt>
                <c:pt idx="331">
                  <c:v>22</c:v>
                </c:pt>
                <c:pt idx="332">
                  <c:v>18</c:v>
                </c:pt>
                <c:pt idx="333">
                  <c:v>16</c:v>
                </c:pt>
                <c:pt idx="334">
                  <c:v>16</c:v>
                </c:pt>
                <c:pt idx="335">
                  <c:v>19</c:v>
                </c:pt>
                <c:pt idx="336">
                  <c:v>22</c:v>
                </c:pt>
                <c:pt idx="337">
                  <c:v>13</c:v>
                </c:pt>
                <c:pt idx="338">
                  <c:v>23</c:v>
                </c:pt>
                <c:pt idx="339">
                  <c:v>16</c:v>
                </c:pt>
                <c:pt idx="340">
                  <c:v>15</c:v>
                </c:pt>
                <c:pt idx="341">
                  <c:v>20</c:v>
                </c:pt>
                <c:pt idx="342">
                  <c:v>19</c:v>
                </c:pt>
                <c:pt idx="343">
                  <c:v>22</c:v>
                </c:pt>
                <c:pt idx="344">
                  <c:v>16</c:v>
                </c:pt>
                <c:pt idx="345">
                  <c:v>20</c:v>
                </c:pt>
                <c:pt idx="346">
                  <c:v>15</c:v>
                </c:pt>
                <c:pt idx="347">
                  <c:v>16</c:v>
                </c:pt>
                <c:pt idx="348">
                  <c:v>14</c:v>
                </c:pt>
                <c:pt idx="349">
                  <c:v>19</c:v>
                </c:pt>
                <c:pt idx="350">
                  <c:v>15</c:v>
                </c:pt>
                <c:pt idx="351">
                  <c:v>20</c:v>
                </c:pt>
                <c:pt idx="352">
                  <c:v>17</c:v>
                </c:pt>
                <c:pt idx="353">
                  <c:v>13</c:v>
                </c:pt>
                <c:pt idx="354">
                  <c:v>17</c:v>
                </c:pt>
                <c:pt idx="355">
                  <c:v>22</c:v>
                </c:pt>
                <c:pt idx="356">
                  <c:v>18</c:v>
                </c:pt>
                <c:pt idx="357">
                  <c:v>13</c:v>
                </c:pt>
                <c:pt idx="358">
                  <c:v>25</c:v>
                </c:pt>
                <c:pt idx="359">
                  <c:v>18</c:v>
                </c:pt>
                <c:pt idx="360">
                  <c:v>23</c:v>
                </c:pt>
                <c:pt idx="361">
                  <c:v>13</c:v>
                </c:pt>
                <c:pt idx="362">
                  <c:v>17</c:v>
                </c:pt>
                <c:pt idx="363">
                  <c:v>16</c:v>
                </c:pt>
                <c:pt idx="364">
                  <c:v>20</c:v>
                </c:pt>
                <c:pt idx="365">
                  <c:v>17</c:v>
                </c:pt>
                <c:pt idx="366">
                  <c:v>15</c:v>
                </c:pt>
                <c:pt idx="367">
                  <c:v>19</c:v>
                </c:pt>
                <c:pt idx="368">
                  <c:v>22</c:v>
                </c:pt>
                <c:pt idx="369">
                  <c:v>20</c:v>
                </c:pt>
                <c:pt idx="370">
                  <c:v>15</c:v>
                </c:pt>
                <c:pt idx="371">
                  <c:v>20</c:v>
                </c:pt>
                <c:pt idx="372">
                  <c:v>14</c:v>
                </c:pt>
                <c:pt idx="373">
                  <c:v>16</c:v>
                </c:pt>
                <c:pt idx="374">
                  <c:v>18</c:v>
                </c:pt>
                <c:pt idx="375">
                  <c:v>18</c:v>
                </c:pt>
                <c:pt idx="376">
                  <c:v>18</c:v>
                </c:pt>
                <c:pt idx="377">
                  <c:v>19</c:v>
                </c:pt>
                <c:pt idx="378">
                  <c:v>23</c:v>
                </c:pt>
                <c:pt idx="379">
                  <c:v>19</c:v>
                </c:pt>
                <c:pt idx="380">
                  <c:v>13</c:v>
                </c:pt>
                <c:pt idx="381">
                  <c:v>15</c:v>
                </c:pt>
                <c:pt idx="382">
                  <c:v>20</c:v>
                </c:pt>
                <c:pt idx="383">
                  <c:v>15</c:v>
                </c:pt>
                <c:pt idx="384">
                  <c:v>12</c:v>
                </c:pt>
                <c:pt idx="385">
                  <c:v>16</c:v>
                </c:pt>
                <c:pt idx="386">
                  <c:v>18</c:v>
                </c:pt>
                <c:pt idx="387">
                  <c:v>11</c:v>
                </c:pt>
                <c:pt idx="388">
                  <c:v>18</c:v>
                </c:pt>
                <c:pt idx="389">
                  <c:v>15</c:v>
                </c:pt>
                <c:pt idx="390">
                  <c:v>18</c:v>
                </c:pt>
                <c:pt idx="391">
                  <c:v>13</c:v>
                </c:pt>
                <c:pt idx="392">
                  <c:v>11</c:v>
                </c:pt>
                <c:pt idx="393">
                  <c:v>14</c:v>
                </c:pt>
                <c:pt idx="394">
                  <c:v>25</c:v>
                </c:pt>
                <c:pt idx="395">
                  <c:v>19</c:v>
                </c:pt>
                <c:pt idx="396">
                  <c:v>14</c:v>
                </c:pt>
                <c:pt idx="397">
                  <c:v>13</c:v>
                </c:pt>
                <c:pt idx="398">
                  <c:v>17</c:v>
                </c:pt>
                <c:pt idx="399">
                  <c:v>20</c:v>
                </c:pt>
                <c:pt idx="400">
                  <c:v>21</c:v>
                </c:pt>
                <c:pt idx="401">
                  <c:v>18</c:v>
                </c:pt>
                <c:pt idx="402">
                  <c:v>18</c:v>
                </c:pt>
                <c:pt idx="403">
                  <c:v>19</c:v>
                </c:pt>
                <c:pt idx="404">
                  <c:v>21</c:v>
                </c:pt>
                <c:pt idx="405">
                  <c:v>21</c:v>
                </c:pt>
                <c:pt idx="406">
                  <c:v>18</c:v>
                </c:pt>
                <c:pt idx="407">
                  <c:v>19</c:v>
                </c:pt>
                <c:pt idx="408">
                  <c:v>16</c:v>
                </c:pt>
                <c:pt idx="409">
                  <c:v>17</c:v>
                </c:pt>
                <c:pt idx="410">
                  <c:v>14</c:v>
                </c:pt>
                <c:pt idx="411">
                  <c:v>15</c:v>
                </c:pt>
                <c:pt idx="412">
                  <c:v>18</c:v>
                </c:pt>
                <c:pt idx="413">
                  <c:v>15</c:v>
                </c:pt>
                <c:pt idx="414">
                  <c:v>17</c:v>
                </c:pt>
                <c:pt idx="415">
                  <c:v>15</c:v>
                </c:pt>
                <c:pt idx="416">
                  <c:v>18</c:v>
                </c:pt>
                <c:pt idx="417">
                  <c:v>13</c:v>
                </c:pt>
                <c:pt idx="418">
                  <c:v>19</c:v>
                </c:pt>
                <c:pt idx="419">
                  <c:v>17</c:v>
                </c:pt>
                <c:pt idx="420">
                  <c:v>19</c:v>
                </c:pt>
                <c:pt idx="421">
                  <c:v>12</c:v>
                </c:pt>
                <c:pt idx="422">
                  <c:v>24</c:v>
                </c:pt>
                <c:pt idx="423">
                  <c:v>24</c:v>
                </c:pt>
                <c:pt idx="424">
                  <c:v>22</c:v>
                </c:pt>
                <c:pt idx="425">
                  <c:v>25</c:v>
                </c:pt>
                <c:pt idx="426">
                  <c:v>20</c:v>
                </c:pt>
                <c:pt idx="427">
                  <c:v>18</c:v>
                </c:pt>
                <c:pt idx="428">
                  <c:v>21</c:v>
                </c:pt>
                <c:pt idx="429">
                  <c:v>19</c:v>
                </c:pt>
                <c:pt idx="430">
                  <c:v>17</c:v>
                </c:pt>
                <c:pt idx="431">
                  <c:v>16</c:v>
                </c:pt>
                <c:pt idx="432">
                  <c:v>14</c:v>
                </c:pt>
                <c:pt idx="433">
                  <c:v>13</c:v>
                </c:pt>
                <c:pt idx="434">
                  <c:v>15</c:v>
                </c:pt>
                <c:pt idx="435">
                  <c:v>16</c:v>
                </c:pt>
                <c:pt idx="436">
                  <c:v>19</c:v>
                </c:pt>
                <c:pt idx="437">
                  <c:v>20</c:v>
                </c:pt>
                <c:pt idx="438">
                  <c:v>17</c:v>
                </c:pt>
                <c:pt idx="439">
                  <c:v>14</c:v>
                </c:pt>
                <c:pt idx="440">
                  <c:v>17</c:v>
                </c:pt>
                <c:pt idx="441">
                  <c:v>18</c:v>
                </c:pt>
                <c:pt idx="442">
                  <c:v>18</c:v>
                </c:pt>
                <c:pt idx="443">
                  <c:v>15</c:v>
                </c:pt>
                <c:pt idx="444">
                  <c:v>21</c:v>
                </c:pt>
                <c:pt idx="445">
                  <c:v>16</c:v>
                </c:pt>
                <c:pt idx="446">
                  <c:v>20</c:v>
                </c:pt>
                <c:pt idx="447">
                  <c:v>15</c:v>
                </c:pt>
                <c:pt idx="448">
                  <c:v>21</c:v>
                </c:pt>
                <c:pt idx="449">
                  <c:v>11</c:v>
                </c:pt>
                <c:pt idx="450">
                  <c:v>24</c:v>
                </c:pt>
                <c:pt idx="451">
                  <c:v>19</c:v>
                </c:pt>
                <c:pt idx="452">
                  <c:v>23</c:v>
                </c:pt>
                <c:pt idx="453">
                  <c:v>21</c:v>
                </c:pt>
                <c:pt idx="454">
                  <c:v>23</c:v>
                </c:pt>
                <c:pt idx="455">
                  <c:v>16</c:v>
                </c:pt>
                <c:pt idx="456">
                  <c:v>17</c:v>
                </c:pt>
                <c:pt idx="457">
                  <c:v>15</c:v>
                </c:pt>
                <c:pt idx="458">
                  <c:v>18</c:v>
                </c:pt>
                <c:pt idx="459">
                  <c:v>16</c:v>
                </c:pt>
                <c:pt idx="460">
                  <c:v>25</c:v>
                </c:pt>
                <c:pt idx="461">
                  <c:v>16</c:v>
                </c:pt>
                <c:pt idx="462">
                  <c:v>16</c:v>
                </c:pt>
                <c:pt idx="463">
                  <c:v>22</c:v>
                </c:pt>
                <c:pt idx="464">
                  <c:v>21</c:v>
                </c:pt>
                <c:pt idx="465">
                  <c:v>18</c:v>
                </c:pt>
                <c:pt idx="466">
                  <c:v>21</c:v>
                </c:pt>
                <c:pt idx="467">
                  <c:v>14</c:v>
                </c:pt>
                <c:pt idx="468">
                  <c:v>24</c:v>
                </c:pt>
                <c:pt idx="469">
                  <c:v>20</c:v>
                </c:pt>
                <c:pt idx="470">
                  <c:v>17</c:v>
                </c:pt>
                <c:pt idx="471">
                  <c:v>20</c:v>
                </c:pt>
                <c:pt idx="472">
                  <c:v>19</c:v>
                </c:pt>
                <c:pt idx="473">
                  <c:v>19</c:v>
                </c:pt>
                <c:pt idx="474">
                  <c:v>19</c:v>
                </c:pt>
                <c:pt idx="475">
                  <c:v>19</c:v>
                </c:pt>
                <c:pt idx="476">
                  <c:v>19</c:v>
                </c:pt>
                <c:pt idx="477">
                  <c:v>21</c:v>
                </c:pt>
                <c:pt idx="478">
                  <c:v>21</c:v>
                </c:pt>
                <c:pt idx="479">
                  <c:v>24</c:v>
                </c:pt>
                <c:pt idx="480">
                  <c:v>16</c:v>
                </c:pt>
                <c:pt idx="481">
                  <c:v>20</c:v>
                </c:pt>
                <c:pt idx="482">
                  <c:v>13</c:v>
                </c:pt>
                <c:pt idx="483">
                  <c:v>13</c:v>
                </c:pt>
                <c:pt idx="484">
                  <c:v>16</c:v>
                </c:pt>
                <c:pt idx="485">
                  <c:v>11</c:v>
                </c:pt>
                <c:pt idx="486">
                  <c:v>13</c:v>
                </c:pt>
                <c:pt idx="487">
                  <c:v>16</c:v>
                </c:pt>
                <c:pt idx="488">
                  <c:v>19</c:v>
                </c:pt>
                <c:pt idx="489">
                  <c:v>13</c:v>
                </c:pt>
                <c:pt idx="490">
                  <c:v>13</c:v>
                </c:pt>
                <c:pt idx="491">
                  <c:v>14</c:v>
                </c:pt>
                <c:pt idx="492">
                  <c:v>17</c:v>
                </c:pt>
                <c:pt idx="493">
                  <c:v>23</c:v>
                </c:pt>
                <c:pt idx="494">
                  <c:v>13</c:v>
                </c:pt>
                <c:pt idx="495">
                  <c:v>12</c:v>
                </c:pt>
                <c:pt idx="496">
                  <c:v>12</c:v>
                </c:pt>
                <c:pt idx="497">
                  <c:v>12</c:v>
                </c:pt>
                <c:pt idx="498">
                  <c:v>18</c:v>
                </c:pt>
                <c:pt idx="499">
                  <c:v>15</c:v>
                </c:pt>
                <c:pt idx="500">
                  <c:v>18</c:v>
                </c:pt>
                <c:pt idx="501">
                  <c:v>21</c:v>
                </c:pt>
                <c:pt idx="502">
                  <c:v>20</c:v>
                </c:pt>
                <c:pt idx="503">
                  <c:v>18</c:v>
                </c:pt>
                <c:pt idx="504">
                  <c:v>17</c:v>
                </c:pt>
                <c:pt idx="505">
                  <c:v>12</c:v>
                </c:pt>
                <c:pt idx="506">
                  <c:v>15</c:v>
                </c:pt>
                <c:pt idx="507">
                  <c:v>15</c:v>
                </c:pt>
                <c:pt idx="508">
                  <c:v>16</c:v>
                </c:pt>
                <c:pt idx="509">
                  <c:v>19</c:v>
                </c:pt>
                <c:pt idx="510">
                  <c:v>16</c:v>
                </c:pt>
                <c:pt idx="511">
                  <c:v>14</c:v>
                </c:pt>
                <c:pt idx="512">
                  <c:v>16</c:v>
                </c:pt>
                <c:pt idx="513">
                  <c:v>14</c:v>
                </c:pt>
                <c:pt idx="514">
                  <c:v>12</c:v>
                </c:pt>
                <c:pt idx="515">
                  <c:v>17</c:v>
                </c:pt>
                <c:pt idx="516">
                  <c:v>20</c:v>
                </c:pt>
                <c:pt idx="517">
                  <c:v>16</c:v>
                </c:pt>
                <c:pt idx="518">
                  <c:v>14</c:v>
                </c:pt>
                <c:pt idx="519">
                  <c:v>14</c:v>
                </c:pt>
                <c:pt idx="520">
                  <c:v>11</c:v>
                </c:pt>
                <c:pt idx="521">
                  <c:v>19</c:v>
                </c:pt>
                <c:pt idx="522">
                  <c:v>14</c:v>
                </c:pt>
                <c:pt idx="523">
                  <c:v>18</c:v>
                </c:pt>
                <c:pt idx="524">
                  <c:v>13</c:v>
                </c:pt>
                <c:pt idx="525">
                  <c:v>13</c:v>
                </c:pt>
                <c:pt idx="526">
                  <c:v>15</c:v>
                </c:pt>
                <c:pt idx="527">
                  <c:v>22</c:v>
                </c:pt>
                <c:pt idx="528">
                  <c:v>14</c:v>
                </c:pt>
                <c:pt idx="529">
                  <c:v>11</c:v>
                </c:pt>
                <c:pt idx="530">
                  <c:v>20</c:v>
                </c:pt>
                <c:pt idx="531">
                  <c:v>14</c:v>
                </c:pt>
                <c:pt idx="532">
                  <c:v>12</c:v>
                </c:pt>
                <c:pt idx="533">
                  <c:v>16</c:v>
                </c:pt>
                <c:pt idx="534">
                  <c:v>16</c:v>
                </c:pt>
                <c:pt idx="535">
                  <c:v>13</c:v>
                </c:pt>
                <c:pt idx="536">
                  <c:v>12</c:v>
                </c:pt>
                <c:pt idx="537">
                  <c:v>14</c:v>
                </c:pt>
                <c:pt idx="538">
                  <c:v>14</c:v>
                </c:pt>
                <c:pt idx="539">
                  <c:v>13</c:v>
                </c:pt>
                <c:pt idx="540">
                  <c:v>20</c:v>
                </c:pt>
                <c:pt idx="541">
                  <c:v>14</c:v>
                </c:pt>
                <c:pt idx="542">
                  <c:v>15</c:v>
                </c:pt>
                <c:pt idx="543">
                  <c:v>19</c:v>
                </c:pt>
                <c:pt idx="544">
                  <c:v>14</c:v>
                </c:pt>
                <c:pt idx="545">
                  <c:v>17</c:v>
                </c:pt>
                <c:pt idx="546">
                  <c:v>17</c:v>
                </c:pt>
                <c:pt idx="547">
                  <c:v>20</c:v>
                </c:pt>
                <c:pt idx="548">
                  <c:v>14</c:v>
                </c:pt>
                <c:pt idx="549">
                  <c:v>15</c:v>
                </c:pt>
                <c:pt idx="550">
                  <c:v>11</c:v>
                </c:pt>
                <c:pt idx="551">
                  <c:v>16</c:v>
                </c:pt>
                <c:pt idx="552">
                  <c:v>12</c:v>
                </c:pt>
                <c:pt idx="553">
                  <c:v>14</c:v>
                </c:pt>
                <c:pt idx="554">
                  <c:v>14</c:v>
                </c:pt>
                <c:pt idx="555">
                  <c:v>17</c:v>
                </c:pt>
                <c:pt idx="556">
                  <c:v>17</c:v>
                </c:pt>
                <c:pt idx="557">
                  <c:v>16</c:v>
                </c:pt>
                <c:pt idx="558">
                  <c:v>17</c:v>
                </c:pt>
                <c:pt idx="559">
                  <c:v>16</c:v>
                </c:pt>
                <c:pt idx="560">
                  <c:v>15</c:v>
                </c:pt>
                <c:pt idx="561">
                  <c:v>14</c:v>
                </c:pt>
                <c:pt idx="562">
                  <c:v>14</c:v>
                </c:pt>
                <c:pt idx="563">
                  <c:v>11</c:v>
                </c:pt>
                <c:pt idx="564">
                  <c:v>16</c:v>
                </c:pt>
                <c:pt idx="565">
                  <c:v>13</c:v>
                </c:pt>
                <c:pt idx="566">
                  <c:v>13</c:v>
                </c:pt>
                <c:pt idx="567">
                  <c:v>18</c:v>
                </c:pt>
                <c:pt idx="568">
                  <c:v>12</c:v>
                </c:pt>
                <c:pt idx="569">
                  <c:v>12</c:v>
                </c:pt>
                <c:pt idx="570">
                  <c:v>13</c:v>
                </c:pt>
                <c:pt idx="571">
                  <c:v>12</c:v>
                </c:pt>
                <c:pt idx="572">
                  <c:v>15</c:v>
                </c:pt>
                <c:pt idx="573">
                  <c:v>17</c:v>
                </c:pt>
                <c:pt idx="574">
                  <c:v>13</c:v>
                </c:pt>
                <c:pt idx="575">
                  <c:v>12</c:v>
                </c:pt>
                <c:pt idx="576">
                  <c:v>19</c:v>
                </c:pt>
                <c:pt idx="577">
                  <c:v>14</c:v>
                </c:pt>
                <c:pt idx="578">
                  <c:v>22</c:v>
                </c:pt>
                <c:pt idx="579">
                  <c:v>20</c:v>
                </c:pt>
                <c:pt idx="580">
                  <c:v>11</c:v>
                </c:pt>
                <c:pt idx="581">
                  <c:v>12</c:v>
                </c:pt>
                <c:pt idx="582">
                  <c:v>18</c:v>
                </c:pt>
                <c:pt idx="583">
                  <c:v>13</c:v>
                </c:pt>
                <c:pt idx="584">
                  <c:v>17</c:v>
                </c:pt>
                <c:pt idx="585">
                  <c:v>22</c:v>
                </c:pt>
                <c:pt idx="586">
                  <c:v>11</c:v>
                </c:pt>
                <c:pt idx="587">
                  <c:v>21</c:v>
                </c:pt>
                <c:pt idx="588">
                  <c:v>13</c:v>
                </c:pt>
                <c:pt idx="589">
                  <c:v>16</c:v>
                </c:pt>
                <c:pt idx="590">
                  <c:v>14</c:v>
                </c:pt>
                <c:pt idx="591">
                  <c:v>24</c:v>
                </c:pt>
                <c:pt idx="592">
                  <c:v>11</c:v>
                </c:pt>
                <c:pt idx="593">
                  <c:v>12</c:v>
                </c:pt>
                <c:pt idx="594">
                  <c:v>16</c:v>
                </c:pt>
                <c:pt idx="595">
                  <c:v>16</c:v>
                </c:pt>
                <c:pt idx="596">
                  <c:v>11</c:v>
                </c:pt>
                <c:pt idx="597">
                  <c:v>11</c:v>
                </c:pt>
                <c:pt idx="598">
                  <c:v>19</c:v>
                </c:pt>
                <c:pt idx="599">
                  <c:v>13</c:v>
                </c:pt>
                <c:pt idx="600">
                  <c:v>14</c:v>
                </c:pt>
                <c:pt idx="601">
                  <c:v>22</c:v>
                </c:pt>
                <c:pt idx="602">
                  <c:v>17</c:v>
                </c:pt>
                <c:pt idx="603">
                  <c:v>12</c:v>
                </c:pt>
                <c:pt idx="604">
                  <c:v>23</c:v>
                </c:pt>
                <c:pt idx="605">
                  <c:v>18</c:v>
                </c:pt>
                <c:pt idx="606">
                  <c:v>11</c:v>
                </c:pt>
                <c:pt idx="607">
                  <c:v>14</c:v>
                </c:pt>
                <c:pt idx="608">
                  <c:v>14</c:v>
                </c:pt>
                <c:pt idx="609">
                  <c:v>17</c:v>
                </c:pt>
                <c:pt idx="610">
                  <c:v>14</c:v>
                </c:pt>
                <c:pt idx="611">
                  <c:v>13</c:v>
                </c:pt>
                <c:pt idx="612">
                  <c:v>12</c:v>
                </c:pt>
                <c:pt idx="613">
                  <c:v>11</c:v>
                </c:pt>
                <c:pt idx="614">
                  <c:v>16</c:v>
                </c:pt>
                <c:pt idx="615">
                  <c:v>15</c:v>
                </c:pt>
                <c:pt idx="616">
                  <c:v>13</c:v>
                </c:pt>
                <c:pt idx="617">
                  <c:v>17</c:v>
                </c:pt>
                <c:pt idx="618">
                  <c:v>13</c:v>
                </c:pt>
                <c:pt idx="619">
                  <c:v>19</c:v>
                </c:pt>
                <c:pt idx="620">
                  <c:v>15</c:v>
                </c:pt>
                <c:pt idx="621">
                  <c:v>11</c:v>
                </c:pt>
                <c:pt idx="622">
                  <c:v>14</c:v>
                </c:pt>
                <c:pt idx="623">
                  <c:v>19</c:v>
                </c:pt>
                <c:pt idx="624">
                  <c:v>16</c:v>
                </c:pt>
                <c:pt idx="625">
                  <c:v>16</c:v>
                </c:pt>
                <c:pt idx="626">
                  <c:v>20</c:v>
                </c:pt>
                <c:pt idx="627">
                  <c:v>20</c:v>
                </c:pt>
                <c:pt idx="628">
                  <c:v>13</c:v>
                </c:pt>
                <c:pt idx="629">
                  <c:v>14</c:v>
                </c:pt>
                <c:pt idx="630">
                  <c:v>16</c:v>
                </c:pt>
                <c:pt idx="631">
                  <c:v>14</c:v>
                </c:pt>
                <c:pt idx="632">
                  <c:v>11</c:v>
                </c:pt>
                <c:pt idx="633">
                  <c:v>13</c:v>
                </c:pt>
                <c:pt idx="634">
                  <c:v>14</c:v>
                </c:pt>
                <c:pt idx="635">
                  <c:v>12</c:v>
                </c:pt>
                <c:pt idx="636">
                  <c:v>14</c:v>
                </c:pt>
                <c:pt idx="637">
                  <c:v>20</c:v>
                </c:pt>
                <c:pt idx="638">
                  <c:v>14</c:v>
                </c:pt>
                <c:pt idx="639">
                  <c:v>17</c:v>
                </c:pt>
                <c:pt idx="640">
                  <c:v>12</c:v>
                </c:pt>
                <c:pt idx="641">
                  <c:v>20</c:v>
                </c:pt>
                <c:pt idx="642">
                  <c:v>13</c:v>
                </c:pt>
                <c:pt idx="643">
                  <c:v>15</c:v>
                </c:pt>
                <c:pt idx="644">
                  <c:v>16</c:v>
                </c:pt>
                <c:pt idx="645">
                  <c:v>11</c:v>
                </c:pt>
                <c:pt idx="646">
                  <c:v>19</c:v>
                </c:pt>
                <c:pt idx="647">
                  <c:v>23</c:v>
                </c:pt>
                <c:pt idx="648">
                  <c:v>15</c:v>
                </c:pt>
                <c:pt idx="649">
                  <c:v>13</c:v>
                </c:pt>
                <c:pt idx="650">
                  <c:v>14</c:v>
                </c:pt>
                <c:pt idx="651">
                  <c:v>14</c:v>
                </c:pt>
                <c:pt idx="652">
                  <c:v>14</c:v>
                </c:pt>
                <c:pt idx="653">
                  <c:v>12</c:v>
                </c:pt>
                <c:pt idx="654">
                  <c:v>11</c:v>
                </c:pt>
                <c:pt idx="655">
                  <c:v>11</c:v>
                </c:pt>
                <c:pt idx="656">
                  <c:v>14</c:v>
                </c:pt>
                <c:pt idx="657">
                  <c:v>12</c:v>
                </c:pt>
                <c:pt idx="658">
                  <c:v>14</c:v>
                </c:pt>
                <c:pt idx="659">
                  <c:v>12</c:v>
                </c:pt>
                <c:pt idx="660">
                  <c:v>12</c:v>
                </c:pt>
                <c:pt idx="661">
                  <c:v>15</c:v>
                </c:pt>
                <c:pt idx="662">
                  <c:v>22</c:v>
                </c:pt>
                <c:pt idx="663">
                  <c:v>13</c:v>
                </c:pt>
                <c:pt idx="664">
                  <c:v>13</c:v>
                </c:pt>
                <c:pt idx="665">
                  <c:v>12</c:v>
                </c:pt>
                <c:pt idx="666">
                  <c:v>14</c:v>
                </c:pt>
                <c:pt idx="667">
                  <c:v>13</c:v>
                </c:pt>
                <c:pt idx="668">
                  <c:v>12</c:v>
                </c:pt>
                <c:pt idx="669">
                  <c:v>14</c:v>
                </c:pt>
                <c:pt idx="670">
                  <c:v>20</c:v>
                </c:pt>
                <c:pt idx="671">
                  <c:v>12</c:v>
                </c:pt>
                <c:pt idx="672">
                  <c:v>11</c:v>
                </c:pt>
                <c:pt idx="673">
                  <c:v>20</c:v>
                </c:pt>
                <c:pt idx="674">
                  <c:v>14</c:v>
                </c:pt>
                <c:pt idx="675">
                  <c:v>13</c:v>
                </c:pt>
                <c:pt idx="676">
                  <c:v>16</c:v>
                </c:pt>
                <c:pt idx="677">
                  <c:v>15</c:v>
                </c:pt>
                <c:pt idx="678">
                  <c:v>20</c:v>
                </c:pt>
                <c:pt idx="679">
                  <c:v>11</c:v>
                </c:pt>
                <c:pt idx="680">
                  <c:v>12</c:v>
                </c:pt>
                <c:pt idx="681">
                  <c:v>13</c:v>
                </c:pt>
                <c:pt idx="682">
                  <c:v>13</c:v>
                </c:pt>
                <c:pt idx="683">
                  <c:v>17</c:v>
                </c:pt>
                <c:pt idx="684">
                  <c:v>11</c:v>
                </c:pt>
                <c:pt idx="685">
                  <c:v>13</c:v>
                </c:pt>
                <c:pt idx="686">
                  <c:v>12</c:v>
                </c:pt>
                <c:pt idx="687">
                  <c:v>11</c:v>
                </c:pt>
                <c:pt idx="688">
                  <c:v>12</c:v>
                </c:pt>
                <c:pt idx="689">
                  <c:v>11</c:v>
                </c:pt>
                <c:pt idx="690">
                  <c:v>14</c:v>
                </c:pt>
                <c:pt idx="691">
                  <c:v>16</c:v>
                </c:pt>
                <c:pt idx="692">
                  <c:v>19</c:v>
                </c:pt>
                <c:pt idx="693">
                  <c:v>22</c:v>
                </c:pt>
                <c:pt idx="694">
                  <c:v>11</c:v>
                </c:pt>
                <c:pt idx="695">
                  <c:v>12</c:v>
                </c:pt>
                <c:pt idx="696">
                  <c:v>17</c:v>
                </c:pt>
                <c:pt idx="697">
                  <c:v>12</c:v>
                </c:pt>
                <c:pt idx="698">
                  <c:v>12</c:v>
                </c:pt>
                <c:pt idx="699">
                  <c:v>11</c:v>
                </c:pt>
                <c:pt idx="700">
                  <c:v>14</c:v>
                </c:pt>
                <c:pt idx="701">
                  <c:v>11</c:v>
                </c:pt>
                <c:pt idx="702">
                  <c:v>12</c:v>
                </c:pt>
                <c:pt idx="703">
                  <c:v>13</c:v>
                </c:pt>
                <c:pt idx="704">
                  <c:v>19</c:v>
                </c:pt>
                <c:pt idx="705">
                  <c:v>14</c:v>
                </c:pt>
                <c:pt idx="706">
                  <c:v>11</c:v>
                </c:pt>
                <c:pt idx="707">
                  <c:v>13</c:v>
                </c:pt>
                <c:pt idx="708">
                  <c:v>21</c:v>
                </c:pt>
                <c:pt idx="709">
                  <c:v>11</c:v>
                </c:pt>
                <c:pt idx="710">
                  <c:v>13</c:v>
                </c:pt>
                <c:pt idx="711">
                  <c:v>13</c:v>
                </c:pt>
                <c:pt idx="712">
                  <c:v>12</c:v>
                </c:pt>
                <c:pt idx="713">
                  <c:v>16</c:v>
                </c:pt>
                <c:pt idx="714">
                  <c:v>15</c:v>
                </c:pt>
                <c:pt idx="715">
                  <c:v>21</c:v>
                </c:pt>
                <c:pt idx="716">
                  <c:v>11</c:v>
                </c:pt>
                <c:pt idx="717">
                  <c:v>12</c:v>
                </c:pt>
                <c:pt idx="718">
                  <c:v>15</c:v>
                </c:pt>
                <c:pt idx="719">
                  <c:v>12</c:v>
                </c:pt>
                <c:pt idx="720">
                  <c:v>12</c:v>
                </c:pt>
                <c:pt idx="721">
                  <c:v>16</c:v>
                </c:pt>
                <c:pt idx="722">
                  <c:v>15</c:v>
                </c:pt>
                <c:pt idx="723">
                  <c:v>12</c:v>
                </c:pt>
                <c:pt idx="724">
                  <c:v>13</c:v>
                </c:pt>
                <c:pt idx="725">
                  <c:v>19</c:v>
                </c:pt>
                <c:pt idx="726">
                  <c:v>11</c:v>
                </c:pt>
                <c:pt idx="727">
                  <c:v>12</c:v>
                </c:pt>
                <c:pt idx="728">
                  <c:v>17</c:v>
                </c:pt>
                <c:pt idx="729">
                  <c:v>13</c:v>
                </c:pt>
                <c:pt idx="730">
                  <c:v>11</c:v>
                </c:pt>
                <c:pt idx="731">
                  <c:v>12</c:v>
                </c:pt>
                <c:pt idx="732">
                  <c:v>13</c:v>
                </c:pt>
                <c:pt idx="733">
                  <c:v>13</c:v>
                </c:pt>
                <c:pt idx="734">
                  <c:v>13</c:v>
                </c:pt>
                <c:pt idx="735">
                  <c:v>12</c:v>
                </c:pt>
                <c:pt idx="736">
                  <c:v>17</c:v>
                </c:pt>
                <c:pt idx="737">
                  <c:v>12</c:v>
                </c:pt>
                <c:pt idx="738">
                  <c:v>14</c:v>
                </c:pt>
                <c:pt idx="739">
                  <c:v>15</c:v>
                </c:pt>
                <c:pt idx="740">
                  <c:v>15</c:v>
                </c:pt>
                <c:pt idx="741">
                  <c:v>12</c:v>
                </c:pt>
                <c:pt idx="742">
                  <c:v>11</c:v>
                </c:pt>
                <c:pt idx="743">
                  <c:v>11</c:v>
                </c:pt>
                <c:pt idx="744">
                  <c:v>14</c:v>
                </c:pt>
                <c:pt idx="745">
                  <c:v>14</c:v>
                </c:pt>
                <c:pt idx="746">
                  <c:v>21</c:v>
                </c:pt>
                <c:pt idx="747">
                  <c:v>13</c:v>
                </c:pt>
                <c:pt idx="748">
                  <c:v>20</c:v>
                </c:pt>
                <c:pt idx="749">
                  <c:v>13</c:v>
                </c:pt>
                <c:pt idx="750">
                  <c:v>12</c:v>
                </c:pt>
                <c:pt idx="751">
                  <c:v>21</c:v>
                </c:pt>
                <c:pt idx="752">
                  <c:v>11</c:v>
                </c:pt>
                <c:pt idx="753">
                  <c:v>22</c:v>
                </c:pt>
                <c:pt idx="754">
                  <c:v>12</c:v>
                </c:pt>
                <c:pt idx="755">
                  <c:v>14</c:v>
                </c:pt>
                <c:pt idx="756">
                  <c:v>16</c:v>
                </c:pt>
                <c:pt idx="757">
                  <c:v>11</c:v>
                </c:pt>
                <c:pt idx="758">
                  <c:v>11</c:v>
                </c:pt>
                <c:pt idx="759">
                  <c:v>15</c:v>
                </c:pt>
                <c:pt idx="760">
                  <c:v>13</c:v>
                </c:pt>
                <c:pt idx="761">
                  <c:v>14</c:v>
                </c:pt>
                <c:pt idx="762">
                  <c:v>13</c:v>
                </c:pt>
                <c:pt idx="763">
                  <c:v>14</c:v>
                </c:pt>
                <c:pt idx="764">
                  <c:v>15</c:v>
                </c:pt>
                <c:pt idx="765">
                  <c:v>11</c:v>
                </c:pt>
                <c:pt idx="766">
                  <c:v>13</c:v>
                </c:pt>
                <c:pt idx="767">
                  <c:v>14</c:v>
                </c:pt>
                <c:pt idx="768">
                  <c:v>13</c:v>
                </c:pt>
                <c:pt idx="769">
                  <c:v>14</c:v>
                </c:pt>
                <c:pt idx="770">
                  <c:v>16</c:v>
                </c:pt>
                <c:pt idx="771">
                  <c:v>15</c:v>
                </c:pt>
                <c:pt idx="772">
                  <c:v>13</c:v>
                </c:pt>
                <c:pt idx="773">
                  <c:v>11</c:v>
                </c:pt>
                <c:pt idx="774">
                  <c:v>13</c:v>
                </c:pt>
                <c:pt idx="775">
                  <c:v>13</c:v>
                </c:pt>
                <c:pt idx="776">
                  <c:v>15</c:v>
                </c:pt>
                <c:pt idx="777">
                  <c:v>15</c:v>
                </c:pt>
                <c:pt idx="778">
                  <c:v>14</c:v>
                </c:pt>
                <c:pt idx="779">
                  <c:v>17</c:v>
                </c:pt>
                <c:pt idx="780">
                  <c:v>12</c:v>
                </c:pt>
                <c:pt idx="781">
                  <c:v>11</c:v>
                </c:pt>
                <c:pt idx="782">
                  <c:v>12</c:v>
                </c:pt>
                <c:pt idx="783">
                  <c:v>11</c:v>
                </c:pt>
                <c:pt idx="784">
                  <c:v>12</c:v>
                </c:pt>
                <c:pt idx="785">
                  <c:v>11</c:v>
                </c:pt>
                <c:pt idx="786">
                  <c:v>13</c:v>
                </c:pt>
                <c:pt idx="787">
                  <c:v>13</c:v>
                </c:pt>
                <c:pt idx="788">
                  <c:v>11</c:v>
                </c:pt>
                <c:pt idx="789">
                  <c:v>15</c:v>
                </c:pt>
                <c:pt idx="790">
                  <c:v>13</c:v>
                </c:pt>
                <c:pt idx="791">
                  <c:v>17</c:v>
                </c:pt>
                <c:pt idx="792">
                  <c:v>14</c:v>
                </c:pt>
                <c:pt idx="793">
                  <c:v>14</c:v>
                </c:pt>
                <c:pt idx="794">
                  <c:v>12</c:v>
                </c:pt>
                <c:pt idx="795">
                  <c:v>17</c:v>
                </c:pt>
                <c:pt idx="796">
                  <c:v>14</c:v>
                </c:pt>
                <c:pt idx="797">
                  <c:v>11</c:v>
                </c:pt>
                <c:pt idx="798">
                  <c:v>14</c:v>
                </c:pt>
                <c:pt idx="799">
                  <c:v>14</c:v>
                </c:pt>
                <c:pt idx="800">
                  <c:v>13</c:v>
                </c:pt>
                <c:pt idx="801">
                  <c:v>22</c:v>
                </c:pt>
                <c:pt idx="802">
                  <c:v>12</c:v>
                </c:pt>
                <c:pt idx="803">
                  <c:v>12</c:v>
                </c:pt>
                <c:pt idx="804">
                  <c:v>11</c:v>
                </c:pt>
                <c:pt idx="805">
                  <c:v>11</c:v>
                </c:pt>
                <c:pt idx="806">
                  <c:v>13</c:v>
                </c:pt>
                <c:pt idx="807">
                  <c:v>11</c:v>
                </c:pt>
                <c:pt idx="808">
                  <c:v>15</c:v>
                </c:pt>
                <c:pt idx="809">
                  <c:v>11</c:v>
                </c:pt>
                <c:pt idx="810">
                  <c:v>22</c:v>
                </c:pt>
                <c:pt idx="811">
                  <c:v>16</c:v>
                </c:pt>
                <c:pt idx="812">
                  <c:v>12</c:v>
                </c:pt>
                <c:pt idx="813">
                  <c:v>20</c:v>
                </c:pt>
                <c:pt idx="814">
                  <c:v>11</c:v>
                </c:pt>
                <c:pt idx="815">
                  <c:v>12</c:v>
                </c:pt>
                <c:pt idx="816">
                  <c:v>14</c:v>
                </c:pt>
                <c:pt idx="817">
                  <c:v>21</c:v>
                </c:pt>
                <c:pt idx="818">
                  <c:v>13</c:v>
                </c:pt>
                <c:pt idx="819">
                  <c:v>12</c:v>
                </c:pt>
                <c:pt idx="820">
                  <c:v>20</c:v>
                </c:pt>
                <c:pt idx="821">
                  <c:v>12</c:v>
                </c:pt>
                <c:pt idx="822">
                  <c:v>21</c:v>
                </c:pt>
                <c:pt idx="823">
                  <c:v>16</c:v>
                </c:pt>
                <c:pt idx="824">
                  <c:v>11</c:v>
                </c:pt>
                <c:pt idx="825">
                  <c:v>12</c:v>
                </c:pt>
                <c:pt idx="826">
                  <c:v>14</c:v>
                </c:pt>
                <c:pt idx="827">
                  <c:v>12</c:v>
                </c:pt>
                <c:pt idx="828">
                  <c:v>11</c:v>
                </c:pt>
                <c:pt idx="829">
                  <c:v>14</c:v>
                </c:pt>
                <c:pt idx="830">
                  <c:v>13</c:v>
                </c:pt>
                <c:pt idx="831">
                  <c:v>14</c:v>
                </c:pt>
                <c:pt idx="832">
                  <c:v>15</c:v>
                </c:pt>
                <c:pt idx="833">
                  <c:v>17</c:v>
                </c:pt>
                <c:pt idx="834">
                  <c:v>13</c:v>
                </c:pt>
                <c:pt idx="835">
                  <c:v>20</c:v>
                </c:pt>
                <c:pt idx="836">
                  <c:v>13</c:v>
                </c:pt>
                <c:pt idx="837">
                  <c:v>14</c:v>
                </c:pt>
                <c:pt idx="838">
                  <c:v>12</c:v>
                </c:pt>
                <c:pt idx="839">
                  <c:v>13</c:v>
                </c:pt>
                <c:pt idx="840">
                  <c:v>13</c:v>
                </c:pt>
                <c:pt idx="841">
                  <c:v>12</c:v>
                </c:pt>
                <c:pt idx="842">
                  <c:v>12</c:v>
                </c:pt>
                <c:pt idx="843">
                  <c:v>21</c:v>
                </c:pt>
                <c:pt idx="844">
                  <c:v>11</c:v>
                </c:pt>
                <c:pt idx="845">
                  <c:v>12</c:v>
                </c:pt>
                <c:pt idx="846">
                  <c:v>13</c:v>
                </c:pt>
                <c:pt idx="847">
                  <c:v>17</c:v>
                </c:pt>
                <c:pt idx="848">
                  <c:v>16</c:v>
                </c:pt>
                <c:pt idx="849">
                  <c:v>13</c:v>
                </c:pt>
                <c:pt idx="850">
                  <c:v>17</c:v>
                </c:pt>
                <c:pt idx="851">
                  <c:v>12</c:v>
                </c:pt>
                <c:pt idx="852">
                  <c:v>12</c:v>
                </c:pt>
                <c:pt idx="853">
                  <c:v>11</c:v>
                </c:pt>
                <c:pt idx="854">
                  <c:v>12</c:v>
                </c:pt>
                <c:pt idx="855">
                  <c:v>17</c:v>
                </c:pt>
                <c:pt idx="856">
                  <c:v>13</c:v>
                </c:pt>
                <c:pt idx="857">
                  <c:v>14</c:v>
                </c:pt>
                <c:pt idx="858">
                  <c:v>16</c:v>
                </c:pt>
                <c:pt idx="859">
                  <c:v>13</c:v>
                </c:pt>
                <c:pt idx="860">
                  <c:v>16</c:v>
                </c:pt>
                <c:pt idx="861">
                  <c:v>11</c:v>
                </c:pt>
                <c:pt idx="862">
                  <c:v>15</c:v>
                </c:pt>
                <c:pt idx="863">
                  <c:v>20</c:v>
                </c:pt>
                <c:pt idx="864">
                  <c:v>12</c:v>
                </c:pt>
                <c:pt idx="865">
                  <c:v>12</c:v>
                </c:pt>
                <c:pt idx="866">
                  <c:v>17</c:v>
                </c:pt>
                <c:pt idx="867">
                  <c:v>15</c:v>
                </c:pt>
                <c:pt idx="868">
                  <c:v>23</c:v>
                </c:pt>
                <c:pt idx="869">
                  <c:v>11</c:v>
                </c:pt>
                <c:pt idx="870">
                  <c:v>12</c:v>
                </c:pt>
                <c:pt idx="871">
                  <c:v>13</c:v>
                </c:pt>
                <c:pt idx="872">
                  <c:v>13</c:v>
                </c:pt>
                <c:pt idx="873">
                  <c:v>13</c:v>
                </c:pt>
                <c:pt idx="874">
                  <c:v>12</c:v>
                </c:pt>
                <c:pt idx="875">
                  <c:v>13</c:v>
                </c:pt>
                <c:pt idx="876">
                  <c:v>16</c:v>
                </c:pt>
                <c:pt idx="877">
                  <c:v>16</c:v>
                </c:pt>
                <c:pt idx="878">
                  <c:v>12</c:v>
                </c:pt>
                <c:pt idx="879">
                  <c:v>11</c:v>
                </c:pt>
                <c:pt idx="880">
                  <c:v>12</c:v>
                </c:pt>
                <c:pt idx="881">
                  <c:v>11</c:v>
                </c:pt>
                <c:pt idx="882">
                  <c:v>13</c:v>
                </c:pt>
                <c:pt idx="883">
                  <c:v>22</c:v>
                </c:pt>
                <c:pt idx="884">
                  <c:v>14</c:v>
                </c:pt>
                <c:pt idx="885">
                  <c:v>11</c:v>
                </c:pt>
                <c:pt idx="886">
                  <c:v>14</c:v>
                </c:pt>
                <c:pt idx="887">
                  <c:v>13</c:v>
                </c:pt>
                <c:pt idx="888">
                  <c:v>11</c:v>
                </c:pt>
                <c:pt idx="889">
                  <c:v>12</c:v>
                </c:pt>
                <c:pt idx="890">
                  <c:v>11</c:v>
                </c:pt>
                <c:pt idx="891">
                  <c:v>11</c:v>
                </c:pt>
                <c:pt idx="892">
                  <c:v>14</c:v>
                </c:pt>
                <c:pt idx="893">
                  <c:v>15</c:v>
                </c:pt>
                <c:pt idx="894">
                  <c:v>12</c:v>
                </c:pt>
                <c:pt idx="895">
                  <c:v>14</c:v>
                </c:pt>
                <c:pt idx="896">
                  <c:v>13</c:v>
                </c:pt>
                <c:pt idx="897">
                  <c:v>12</c:v>
                </c:pt>
                <c:pt idx="898">
                  <c:v>11</c:v>
                </c:pt>
                <c:pt idx="899">
                  <c:v>11</c:v>
                </c:pt>
                <c:pt idx="900">
                  <c:v>11</c:v>
                </c:pt>
                <c:pt idx="901">
                  <c:v>12</c:v>
                </c:pt>
                <c:pt idx="902">
                  <c:v>13</c:v>
                </c:pt>
                <c:pt idx="903">
                  <c:v>14</c:v>
                </c:pt>
                <c:pt idx="904">
                  <c:v>13</c:v>
                </c:pt>
                <c:pt idx="905">
                  <c:v>12</c:v>
                </c:pt>
                <c:pt idx="906">
                  <c:v>15</c:v>
                </c:pt>
                <c:pt idx="907">
                  <c:v>22</c:v>
                </c:pt>
                <c:pt idx="908">
                  <c:v>12</c:v>
                </c:pt>
                <c:pt idx="909">
                  <c:v>13</c:v>
                </c:pt>
                <c:pt idx="910">
                  <c:v>12</c:v>
                </c:pt>
                <c:pt idx="911">
                  <c:v>11</c:v>
                </c:pt>
                <c:pt idx="912">
                  <c:v>12</c:v>
                </c:pt>
                <c:pt idx="913">
                  <c:v>11</c:v>
                </c:pt>
                <c:pt idx="914">
                  <c:v>11</c:v>
                </c:pt>
                <c:pt idx="915">
                  <c:v>13</c:v>
                </c:pt>
                <c:pt idx="916">
                  <c:v>11</c:v>
                </c:pt>
                <c:pt idx="917">
                  <c:v>11</c:v>
                </c:pt>
                <c:pt idx="918">
                  <c:v>12</c:v>
                </c:pt>
                <c:pt idx="919">
                  <c:v>13</c:v>
                </c:pt>
                <c:pt idx="920">
                  <c:v>21</c:v>
                </c:pt>
                <c:pt idx="921">
                  <c:v>21</c:v>
                </c:pt>
                <c:pt idx="922">
                  <c:v>12</c:v>
                </c:pt>
                <c:pt idx="923">
                  <c:v>13</c:v>
                </c:pt>
                <c:pt idx="924">
                  <c:v>14</c:v>
                </c:pt>
                <c:pt idx="925">
                  <c:v>13</c:v>
                </c:pt>
                <c:pt idx="926">
                  <c:v>11</c:v>
                </c:pt>
                <c:pt idx="927">
                  <c:v>12</c:v>
                </c:pt>
                <c:pt idx="928">
                  <c:v>22</c:v>
                </c:pt>
                <c:pt idx="929">
                  <c:v>11</c:v>
                </c:pt>
                <c:pt idx="930">
                  <c:v>12</c:v>
                </c:pt>
                <c:pt idx="931">
                  <c:v>14</c:v>
                </c:pt>
                <c:pt idx="932">
                  <c:v>12</c:v>
                </c:pt>
                <c:pt idx="933">
                  <c:v>11</c:v>
                </c:pt>
                <c:pt idx="934">
                  <c:v>14</c:v>
                </c:pt>
                <c:pt idx="935">
                  <c:v>13</c:v>
                </c:pt>
                <c:pt idx="936">
                  <c:v>13</c:v>
                </c:pt>
                <c:pt idx="937">
                  <c:v>11</c:v>
                </c:pt>
                <c:pt idx="938">
                  <c:v>12</c:v>
                </c:pt>
                <c:pt idx="939">
                  <c:v>22</c:v>
                </c:pt>
                <c:pt idx="940">
                  <c:v>12</c:v>
                </c:pt>
                <c:pt idx="941">
                  <c:v>11</c:v>
                </c:pt>
                <c:pt idx="942">
                  <c:v>14</c:v>
                </c:pt>
                <c:pt idx="943">
                  <c:v>12</c:v>
                </c:pt>
                <c:pt idx="944">
                  <c:v>11</c:v>
                </c:pt>
                <c:pt idx="945">
                  <c:v>17</c:v>
                </c:pt>
                <c:pt idx="946">
                  <c:v>13</c:v>
                </c:pt>
                <c:pt idx="947">
                  <c:v>11</c:v>
                </c:pt>
                <c:pt idx="948">
                  <c:v>13</c:v>
                </c:pt>
                <c:pt idx="949">
                  <c:v>12</c:v>
                </c:pt>
                <c:pt idx="950">
                  <c:v>14</c:v>
                </c:pt>
                <c:pt idx="951">
                  <c:v>12</c:v>
                </c:pt>
                <c:pt idx="952">
                  <c:v>12</c:v>
                </c:pt>
                <c:pt idx="953">
                  <c:v>12</c:v>
                </c:pt>
                <c:pt idx="954">
                  <c:v>12</c:v>
                </c:pt>
                <c:pt idx="955">
                  <c:v>11</c:v>
                </c:pt>
                <c:pt idx="956">
                  <c:v>12</c:v>
                </c:pt>
                <c:pt idx="957">
                  <c:v>13</c:v>
                </c:pt>
                <c:pt idx="958">
                  <c:v>11</c:v>
                </c:pt>
                <c:pt idx="959">
                  <c:v>11</c:v>
                </c:pt>
                <c:pt idx="960">
                  <c:v>12</c:v>
                </c:pt>
                <c:pt idx="961">
                  <c:v>13</c:v>
                </c:pt>
                <c:pt idx="962">
                  <c:v>15</c:v>
                </c:pt>
                <c:pt idx="963">
                  <c:v>11</c:v>
                </c:pt>
                <c:pt idx="964">
                  <c:v>11</c:v>
                </c:pt>
                <c:pt idx="965">
                  <c:v>13</c:v>
                </c:pt>
                <c:pt idx="966">
                  <c:v>13</c:v>
                </c:pt>
                <c:pt idx="967">
                  <c:v>11</c:v>
                </c:pt>
                <c:pt idx="968">
                  <c:v>14</c:v>
                </c:pt>
                <c:pt idx="969">
                  <c:v>11</c:v>
                </c:pt>
                <c:pt idx="970">
                  <c:v>12</c:v>
                </c:pt>
                <c:pt idx="971">
                  <c:v>12</c:v>
                </c:pt>
                <c:pt idx="972">
                  <c:v>15</c:v>
                </c:pt>
                <c:pt idx="973">
                  <c:v>12</c:v>
                </c:pt>
                <c:pt idx="974">
                  <c:v>12</c:v>
                </c:pt>
                <c:pt idx="975">
                  <c:v>17</c:v>
                </c:pt>
                <c:pt idx="976">
                  <c:v>11</c:v>
                </c:pt>
                <c:pt idx="977">
                  <c:v>13</c:v>
                </c:pt>
                <c:pt idx="978">
                  <c:v>12</c:v>
                </c:pt>
                <c:pt idx="979">
                  <c:v>13</c:v>
                </c:pt>
                <c:pt idx="980">
                  <c:v>11</c:v>
                </c:pt>
                <c:pt idx="981">
                  <c:v>14</c:v>
                </c:pt>
                <c:pt idx="982">
                  <c:v>22</c:v>
                </c:pt>
                <c:pt idx="983">
                  <c:v>11</c:v>
                </c:pt>
                <c:pt idx="984">
                  <c:v>13</c:v>
                </c:pt>
                <c:pt idx="985">
                  <c:v>14</c:v>
                </c:pt>
                <c:pt idx="986">
                  <c:v>11</c:v>
                </c:pt>
                <c:pt idx="987">
                  <c:v>11</c:v>
                </c:pt>
                <c:pt idx="988">
                  <c:v>12</c:v>
                </c:pt>
                <c:pt idx="989">
                  <c:v>12</c:v>
                </c:pt>
                <c:pt idx="990">
                  <c:v>11</c:v>
                </c:pt>
                <c:pt idx="991">
                  <c:v>11</c:v>
                </c:pt>
                <c:pt idx="992">
                  <c:v>11</c:v>
                </c:pt>
                <c:pt idx="993">
                  <c:v>13</c:v>
                </c:pt>
                <c:pt idx="994">
                  <c:v>14</c:v>
                </c:pt>
                <c:pt idx="995">
                  <c:v>13</c:v>
                </c:pt>
                <c:pt idx="996">
                  <c:v>12</c:v>
                </c:pt>
                <c:pt idx="997">
                  <c:v>12</c:v>
                </c:pt>
                <c:pt idx="998">
                  <c:v>13</c:v>
                </c:pt>
                <c:pt idx="999">
                  <c:v>11</c:v>
                </c:pt>
                <c:pt idx="1000">
                  <c:v>11</c:v>
                </c:pt>
                <c:pt idx="1001">
                  <c:v>11</c:v>
                </c:pt>
                <c:pt idx="1002">
                  <c:v>13</c:v>
                </c:pt>
                <c:pt idx="1003">
                  <c:v>12</c:v>
                </c:pt>
                <c:pt idx="1004">
                  <c:v>12</c:v>
                </c:pt>
                <c:pt idx="1005">
                  <c:v>13</c:v>
                </c:pt>
                <c:pt idx="1006">
                  <c:v>11</c:v>
                </c:pt>
                <c:pt idx="1007">
                  <c:v>21</c:v>
                </c:pt>
                <c:pt idx="1008">
                  <c:v>13</c:v>
                </c:pt>
                <c:pt idx="1009">
                  <c:v>11</c:v>
                </c:pt>
                <c:pt idx="1010">
                  <c:v>17</c:v>
                </c:pt>
                <c:pt idx="1011">
                  <c:v>13</c:v>
                </c:pt>
                <c:pt idx="1012">
                  <c:v>21</c:v>
                </c:pt>
                <c:pt idx="1013">
                  <c:v>11</c:v>
                </c:pt>
                <c:pt idx="1014">
                  <c:v>12</c:v>
                </c:pt>
                <c:pt idx="1015">
                  <c:v>13</c:v>
                </c:pt>
                <c:pt idx="1016">
                  <c:v>11</c:v>
                </c:pt>
                <c:pt idx="1017">
                  <c:v>14</c:v>
                </c:pt>
                <c:pt idx="1018">
                  <c:v>12</c:v>
                </c:pt>
                <c:pt idx="1019">
                  <c:v>13</c:v>
                </c:pt>
                <c:pt idx="1020">
                  <c:v>22</c:v>
                </c:pt>
                <c:pt idx="1021">
                  <c:v>12</c:v>
                </c:pt>
                <c:pt idx="1022">
                  <c:v>17</c:v>
                </c:pt>
                <c:pt idx="1023">
                  <c:v>13</c:v>
                </c:pt>
                <c:pt idx="1024">
                  <c:v>11</c:v>
                </c:pt>
                <c:pt idx="1025">
                  <c:v>14</c:v>
                </c:pt>
                <c:pt idx="1026">
                  <c:v>13</c:v>
                </c:pt>
                <c:pt idx="1027">
                  <c:v>11</c:v>
                </c:pt>
                <c:pt idx="1028">
                  <c:v>11</c:v>
                </c:pt>
                <c:pt idx="1029">
                  <c:v>12</c:v>
                </c:pt>
                <c:pt idx="1030">
                  <c:v>13</c:v>
                </c:pt>
                <c:pt idx="1031">
                  <c:v>11</c:v>
                </c:pt>
                <c:pt idx="1032">
                  <c:v>11</c:v>
                </c:pt>
                <c:pt idx="1033">
                  <c:v>15</c:v>
                </c:pt>
                <c:pt idx="1034">
                  <c:v>11</c:v>
                </c:pt>
                <c:pt idx="1035">
                  <c:v>12</c:v>
                </c:pt>
                <c:pt idx="1036">
                  <c:v>14</c:v>
                </c:pt>
                <c:pt idx="1037">
                  <c:v>11</c:v>
                </c:pt>
                <c:pt idx="1038">
                  <c:v>11</c:v>
                </c:pt>
                <c:pt idx="1039">
                  <c:v>12</c:v>
                </c:pt>
                <c:pt idx="1040">
                  <c:v>13</c:v>
                </c:pt>
                <c:pt idx="1041">
                  <c:v>11</c:v>
                </c:pt>
                <c:pt idx="1042">
                  <c:v>13</c:v>
                </c:pt>
                <c:pt idx="1043">
                  <c:v>12</c:v>
                </c:pt>
                <c:pt idx="1044">
                  <c:v>11</c:v>
                </c:pt>
                <c:pt idx="1045">
                  <c:v>11</c:v>
                </c:pt>
                <c:pt idx="1046">
                  <c:v>12</c:v>
                </c:pt>
                <c:pt idx="1047">
                  <c:v>13</c:v>
                </c:pt>
                <c:pt idx="1048">
                  <c:v>14</c:v>
                </c:pt>
                <c:pt idx="1049">
                  <c:v>12</c:v>
                </c:pt>
                <c:pt idx="1050">
                  <c:v>11</c:v>
                </c:pt>
                <c:pt idx="1051">
                  <c:v>14</c:v>
                </c:pt>
                <c:pt idx="1052">
                  <c:v>11</c:v>
                </c:pt>
                <c:pt idx="1053">
                  <c:v>12</c:v>
                </c:pt>
                <c:pt idx="1054">
                  <c:v>21</c:v>
                </c:pt>
                <c:pt idx="1055">
                  <c:v>14</c:v>
                </c:pt>
                <c:pt idx="1056">
                  <c:v>11</c:v>
                </c:pt>
                <c:pt idx="1057">
                  <c:v>12</c:v>
                </c:pt>
                <c:pt idx="1058">
                  <c:v>21</c:v>
                </c:pt>
                <c:pt idx="1059">
                  <c:v>11</c:v>
                </c:pt>
                <c:pt idx="1060">
                  <c:v>11</c:v>
                </c:pt>
                <c:pt idx="1061">
                  <c:v>14</c:v>
                </c:pt>
                <c:pt idx="1062">
                  <c:v>14</c:v>
                </c:pt>
                <c:pt idx="1063">
                  <c:v>17</c:v>
                </c:pt>
                <c:pt idx="1064">
                  <c:v>13</c:v>
                </c:pt>
                <c:pt idx="1065">
                  <c:v>22</c:v>
                </c:pt>
                <c:pt idx="1066">
                  <c:v>17</c:v>
                </c:pt>
                <c:pt idx="1067">
                  <c:v>22</c:v>
                </c:pt>
                <c:pt idx="1068">
                  <c:v>15</c:v>
                </c:pt>
                <c:pt idx="1069">
                  <c:v>15</c:v>
                </c:pt>
                <c:pt idx="1070">
                  <c:v>22</c:v>
                </c:pt>
                <c:pt idx="1071">
                  <c:v>22</c:v>
                </c:pt>
                <c:pt idx="1072">
                  <c:v>12</c:v>
                </c:pt>
                <c:pt idx="1073">
                  <c:v>13</c:v>
                </c:pt>
                <c:pt idx="1074">
                  <c:v>12</c:v>
                </c:pt>
                <c:pt idx="1075">
                  <c:v>13</c:v>
                </c:pt>
                <c:pt idx="1076">
                  <c:v>14</c:v>
                </c:pt>
                <c:pt idx="1077">
                  <c:v>12</c:v>
                </c:pt>
                <c:pt idx="1078">
                  <c:v>12</c:v>
                </c:pt>
                <c:pt idx="1079">
                  <c:v>13</c:v>
                </c:pt>
                <c:pt idx="1080">
                  <c:v>14</c:v>
                </c:pt>
                <c:pt idx="1081">
                  <c:v>12</c:v>
                </c:pt>
                <c:pt idx="1082">
                  <c:v>11</c:v>
                </c:pt>
                <c:pt idx="1083">
                  <c:v>14</c:v>
                </c:pt>
                <c:pt idx="1084">
                  <c:v>11</c:v>
                </c:pt>
                <c:pt idx="1085">
                  <c:v>13</c:v>
                </c:pt>
                <c:pt idx="1086">
                  <c:v>13</c:v>
                </c:pt>
                <c:pt idx="1087">
                  <c:v>13</c:v>
                </c:pt>
                <c:pt idx="1088">
                  <c:v>13</c:v>
                </c:pt>
                <c:pt idx="1089">
                  <c:v>15</c:v>
                </c:pt>
                <c:pt idx="1090">
                  <c:v>12</c:v>
                </c:pt>
                <c:pt idx="1091">
                  <c:v>14</c:v>
                </c:pt>
                <c:pt idx="1092">
                  <c:v>11</c:v>
                </c:pt>
                <c:pt idx="1093">
                  <c:v>11</c:v>
                </c:pt>
                <c:pt idx="1094">
                  <c:v>13</c:v>
                </c:pt>
                <c:pt idx="1095">
                  <c:v>12</c:v>
                </c:pt>
                <c:pt idx="1096">
                  <c:v>21</c:v>
                </c:pt>
                <c:pt idx="1097">
                  <c:v>12</c:v>
                </c:pt>
                <c:pt idx="1098">
                  <c:v>12</c:v>
                </c:pt>
                <c:pt idx="1099">
                  <c:v>13</c:v>
                </c:pt>
                <c:pt idx="1100">
                  <c:v>14</c:v>
                </c:pt>
                <c:pt idx="1101">
                  <c:v>11</c:v>
                </c:pt>
                <c:pt idx="1102">
                  <c:v>22</c:v>
                </c:pt>
                <c:pt idx="1103">
                  <c:v>13</c:v>
                </c:pt>
                <c:pt idx="1104">
                  <c:v>13</c:v>
                </c:pt>
                <c:pt idx="1105">
                  <c:v>14</c:v>
                </c:pt>
                <c:pt idx="1106">
                  <c:v>13</c:v>
                </c:pt>
                <c:pt idx="1107">
                  <c:v>11</c:v>
                </c:pt>
                <c:pt idx="1108">
                  <c:v>14</c:v>
                </c:pt>
                <c:pt idx="1109">
                  <c:v>11</c:v>
                </c:pt>
                <c:pt idx="1110">
                  <c:v>11</c:v>
                </c:pt>
                <c:pt idx="1111">
                  <c:v>15</c:v>
                </c:pt>
                <c:pt idx="1112">
                  <c:v>12</c:v>
                </c:pt>
                <c:pt idx="1113">
                  <c:v>14</c:v>
                </c:pt>
                <c:pt idx="1114">
                  <c:v>13</c:v>
                </c:pt>
                <c:pt idx="1115">
                  <c:v>11</c:v>
                </c:pt>
                <c:pt idx="1116">
                  <c:v>13</c:v>
                </c:pt>
                <c:pt idx="1117">
                  <c:v>22</c:v>
                </c:pt>
                <c:pt idx="1118">
                  <c:v>11</c:v>
                </c:pt>
                <c:pt idx="1119">
                  <c:v>12</c:v>
                </c:pt>
                <c:pt idx="1120">
                  <c:v>14</c:v>
                </c:pt>
                <c:pt idx="1121">
                  <c:v>13</c:v>
                </c:pt>
                <c:pt idx="1122">
                  <c:v>14</c:v>
                </c:pt>
                <c:pt idx="1123">
                  <c:v>11</c:v>
                </c:pt>
                <c:pt idx="1124">
                  <c:v>13</c:v>
                </c:pt>
                <c:pt idx="1125">
                  <c:v>13</c:v>
                </c:pt>
                <c:pt idx="1126">
                  <c:v>11</c:v>
                </c:pt>
                <c:pt idx="1127">
                  <c:v>11</c:v>
                </c:pt>
                <c:pt idx="1128">
                  <c:v>13</c:v>
                </c:pt>
                <c:pt idx="1129">
                  <c:v>11</c:v>
                </c:pt>
                <c:pt idx="1130">
                  <c:v>13</c:v>
                </c:pt>
                <c:pt idx="1131">
                  <c:v>11</c:v>
                </c:pt>
                <c:pt idx="1132">
                  <c:v>12</c:v>
                </c:pt>
                <c:pt idx="1133">
                  <c:v>11</c:v>
                </c:pt>
                <c:pt idx="1134">
                  <c:v>13</c:v>
                </c:pt>
                <c:pt idx="1135">
                  <c:v>21</c:v>
                </c:pt>
                <c:pt idx="1136">
                  <c:v>11</c:v>
                </c:pt>
                <c:pt idx="1137">
                  <c:v>13</c:v>
                </c:pt>
                <c:pt idx="1138">
                  <c:v>11</c:v>
                </c:pt>
                <c:pt idx="1139">
                  <c:v>15</c:v>
                </c:pt>
                <c:pt idx="1140">
                  <c:v>14</c:v>
                </c:pt>
                <c:pt idx="1141">
                  <c:v>13</c:v>
                </c:pt>
                <c:pt idx="1142">
                  <c:v>14</c:v>
                </c:pt>
                <c:pt idx="1143">
                  <c:v>12</c:v>
                </c:pt>
                <c:pt idx="1144">
                  <c:v>14</c:v>
                </c:pt>
                <c:pt idx="1145">
                  <c:v>14</c:v>
                </c:pt>
                <c:pt idx="1146">
                  <c:v>15</c:v>
                </c:pt>
                <c:pt idx="1147">
                  <c:v>14</c:v>
                </c:pt>
                <c:pt idx="1148">
                  <c:v>11</c:v>
                </c:pt>
                <c:pt idx="1149">
                  <c:v>11</c:v>
                </c:pt>
                <c:pt idx="1150">
                  <c:v>12</c:v>
                </c:pt>
                <c:pt idx="1151">
                  <c:v>12</c:v>
                </c:pt>
                <c:pt idx="1152">
                  <c:v>15</c:v>
                </c:pt>
                <c:pt idx="1153">
                  <c:v>15</c:v>
                </c:pt>
                <c:pt idx="1154">
                  <c:v>12</c:v>
                </c:pt>
                <c:pt idx="1155">
                  <c:v>13</c:v>
                </c:pt>
                <c:pt idx="1156">
                  <c:v>11</c:v>
                </c:pt>
                <c:pt idx="1157">
                  <c:v>14</c:v>
                </c:pt>
                <c:pt idx="1158">
                  <c:v>13</c:v>
                </c:pt>
                <c:pt idx="1159">
                  <c:v>12</c:v>
                </c:pt>
                <c:pt idx="1160">
                  <c:v>12</c:v>
                </c:pt>
                <c:pt idx="1161">
                  <c:v>13</c:v>
                </c:pt>
                <c:pt idx="1162">
                  <c:v>12</c:v>
                </c:pt>
                <c:pt idx="1163">
                  <c:v>11</c:v>
                </c:pt>
                <c:pt idx="1164">
                  <c:v>13</c:v>
                </c:pt>
                <c:pt idx="1165">
                  <c:v>11</c:v>
                </c:pt>
                <c:pt idx="1166">
                  <c:v>12</c:v>
                </c:pt>
                <c:pt idx="1167">
                  <c:v>13</c:v>
                </c:pt>
                <c:pt idx="1168">
                  <c:v>14</c:v>
                </c:pt>
                <c:pt idx="1169">
                  <c:v>13</c:v>
                </c:pt>
                <c:pt idx="1170">
                  <c:v>14</c:v>
                </c:pt>
                <c:pt idx="1171">
                  <c:v>14</c:v>
                </c:pt>
                <c:pt idx="1172">
                  <c:v>11</c:v>
                </c:pt>
                <c:pt idx="1173">
                  <c:v>11</c:v>
                </c:pt>
                <c:pt idx="1174">
                  <c:v>12</c:v>
                </c:pt>
                <c:pt idx="1175">
                  <c:v>11</c:v>
                </c:pt>
                <c:pt idx="1176">
                  <c:v>12</c:v>
                </c:pt>
                <c:pt idx="1177">
                  <c:v>14</c:v>
                </c:pt>
                <c:pt idx="1178">
                  <c:v>14</c:v>
                </c:pt>
                <c:pt idx="1179">
                  <c:v>11</c:v>
                </c:pt>
                <c:pt idx="1180">
                  <c:v>15</c:v>
                </c:pt>
                <c:pt idx="1181">
                  <c:v>12</c:v>
                </c:pt>
                <c:pt idx="1182">
                  <c:v>14</c:v>
                </c:pt>
                <c:pt idx="1183">
                  <c:v>13</c:v>
                </c:pt>
                <c:pt idx="1184">
                  <c:v>15</c:v>
                </c:pt>
                <c:pt idx="1185">
                  <c:v>12</c:v>
                </c:pt>
                <c:pt idx="1186">
                  <c:v>13</c:v>
                </c:pt>
                <c:pt idx="1187">
                  <c:v>13</c:v>
                </c:pt>
                <c:pt idx="1188">
                  <c:v>21</c:v>
                </c:pt>
                <c:pt idx="1189">
                  <c:v>22</c:v>
                </c:pt>
                <c:pt idx="1190">
                  <c:v>13</c:v>
                </c:pt>
                <c:pt idx="1191">
                  <c:v>21</c:v>
                </c:pt>
                <c:pt idx="1192">
                  <c:v>12</c:v>
                </c:pt>
                <c:pt idx="1193">
                  <c:v>11</c:v>
                </c:pt>
                <c:pt idx="1194">
                  <c:v>11</c:v>
                </c:pt>
                <c:pt idx="1195">
                  <c:v>12</c:v>
                </c:pt>
                <c:pt idx="1196">
                  <c:v>11</c:v>
                </c:pt>
                <c:pt idx="1197">
                  <c:v>11</c:v>
                </c:pt>
                <c:pt idx="1198">
                  <c:v>14</c:v>
                </c:pt>
                <c:pt idx="1199">
                  <c:v>15</c:v>
                </c:pt>
                <c:pt idx="1200">
                  <c:v>13</c:v>
                </c:pt>
                <c:pt idx="1201">
                  <c:v>11</c:v>
                </c:pt>
                <c:pt idx="1202">
                  <c:v>13</c:v>
                </c:pt>
                <c:pt idx="1203">
                  <c:v>13</c:v>
                </c:pt>
                <c:pt idx="1204">
                  <c:v>15</c:v>
                </c:pt>
                <c:pt idx="1205">
                  <c:v>13</c:v>
                </c:pt>
                <c:pt idx="1206">
                  <c:v>11</c:v>
                </c:pt>
                <c:pt idx="1207">
                  <c:v>12</c:v>
                </c:pt>
                <c:pt idx="1208">
                  <c:v>21</c:v>
                </c:pt>
                <c:pt idx="1209">
                  <c:v>11</c:v>
                </c:pt>
                <c:pt idx="1210">
                  <c:v>13</c:v>
                </c:pt>
                <c:pt idx="1211">
                  <c:v>11</c:v>
                </c:pt>
                <c:pt idx="1212">
                  <c:v>11</c:v>
                </c:pt>
                <c:pt idx="1213">
                  <c:v>15</c:v>
                </c:pt>
                <c:pt idx="1214">
                  <c:v>13</c:v>
                </c:pt>
                <c:pt idx="1215">
                  <c:v>15</c:v>
                </c:pt>
                <c:pt idx="1216">
                  <c:v>22</c:v>
                </c:pt>
                <c:pt idx="1217">
                  <c:v>13</c:v>
                </c:pt>
                <c:pt idx="1218">
                  <c:v>12</c:v>
                </c:pt>
                <c:pt idx="1219">
                  <c:v>11</c:v>
                </c:pt>
                <c:pt idx="1220">
                  <c:v>12</c:v>
                </c:pt>
                <c:pt idx="1221">
                  <c:v>13</c:v>
                </c:pt>
                <c:pt idx="1222">
                  <c:v>13</c:v>
                </c:pt>
                <c:pt idx="1223">
                  <c:v>12</c:v>
                </c:pt>
                <c:pt idx="1224">
                  <c:v>11</c:v>
                </c:pt>
                <c:pt idx="1225">
                  <c:v>14</c:v>
                </c:pt>
                <c:pt idx="1226">
                  <c:v>22</c:v>
                </c:pt>
                <c:pt idx="1227">
                  <c:v>14</c:v>
                </c:pt>
                <c:pt idx="1228">
                  <c:v>13</c:v>
                </c:pt>
                <c:pt idx="1229">
                  <c:v>13</c:v>
                </c:pt>
                <c:pt idx="1230">
                  <c:v>13</c:v>
                </c:pt>
                <c:pt idx="1231">
                  <c:v>11</c:v>
                </c:pt>
                <c:pt idx="1232">
                  <c:v>13</c:v>
                </c:pt>
                <c:pt idx="1233">
                  <c:v>13</c:v>
                </c:pt>
                <c:pt idx="1234">
                  <c:v>14</c:v>
                </c:pt>
                <c:pt idx="1235">
                  <c:v>13</c:v>
                </c:pt>
                <c:pt idx="1236">
                  <c:v>13</c:v>
                </c:pt>
                <c:pt idx="1237">
                  <c:v>14</c:v>
                </c:pt>
                <c:pt idx="1238">
                  <c:v>11</c:v>
                </c:pt>
                <c:pt idx="1239">
                  <c:v>12</c:v>
                </c:pt>
                <c:pt idx="1240">
                  <c:v>12</c:v>
                </c:pt>
                <c:pt idx="1241">
                  <c:v>12</c:v>
                </c:pt>
                <c:pt idx="1242">
                  <c:v>12</c:v>
                </c:pt>
                <c:pt idx="1243">
                  <c:v>13</c:v>
                </c:pt>
                <c:pt idx="1244">
                  <c:v>12</c:v>
                </c:pt>
                <c:pt idx="1245">
                  <c:v>13</c:v>
                </c:pt>
                <c:pt idx="1246">
                  <c:v>14</c:v>
                </c:pt>
                <c:pt idx="1247">
                  <c:v>13</c:v>
                </c:pt>
                <c:pt idx="1248">
                  <c:v>12</c:v>
                </c:pt>
                <c:pt idx="1249">
                  <c:v>13</c:v>
                </c:pt>
                <c:pt idx="1250">
                  <c:v>13</c:v>
                </c:pt>
                <c:pt idx="1251">
                  <c:v>14</c:v>
                </c:pt>
                <c:pt idx="1252">
                  <c:v>13</c:v>
                </c:pt>
                <c:pt idx="1253">
                  <c:v>14</c:v>
                </c:pt>
                <c:pt idx="1254">
                  <c:v>13</c:v>
                </c:pt>
                <c:pt idx="1255">
                  <c:v>14</c:v>
                </c:pt>
                <c:pt idx="1256">
                  <c:v>15</c:v>
                </c:pt>
                <c:pt idx="1257">
                  <c:v>14</c:v>
                </c:pt>
                <c:pt idx="1258">
                  <c:v>13</c:v>
                </c:pt>
                <c:pt idx="1259">
                  <c:v>14</c:v>
                </c:pt>
                <c:pt idx="1260">
                  <c:v>11</c:v>
                </c:pt>
                <c:pt idx="1261">
                  <c:v>14</c:v>
                </c:pt>
                <c:pt idx="1262">
                  <c:v>13</c:v>
                </c:pt>
                <c:pt idx="1263">
                  <c:v>14</c:v>
                </c:pt>
                <c:pt idx="1264">
                  <c:v>15</c:v>
                </c:pt>
                <c:pt idx="1265">
                  <c:v>14</c:v>
                </c:pt>
                <c:pt idx="1266">
                  <c:v>14</c:v>
                </c:pt>
                <c:pt idx="1267">
                  <c:v>11</c:v>
                </c:pt>
                <c:pt idx="1268">
                  <c:v>13</c:v>
                </c:pt>
                <c:pt idx="1269">
                  <c:v>13</c:v>
                </c:pt>
                <c:pt idx="1270">
                  <c:v>13</c:v>
                </c:pt>
                <c:pt idx="1271">
                  <c:v>12</c:v>
                </c:pt>
                <c:pt idx="1272">
                  <c:v>11</c:v>
                </c:pt>
                <c:pt idx="1273">
                  <c:v>11</c:v>
                </c:pt>
                <c:pt idx="1274">
                  <c:v>11</c:v>
                </c:pt>
                <c:pt idx="1275">
                  <c:v>12</c:v>
                </c:pt>
                <c:pt idx="1276">
                  <c:v>13</c:v>
                </c:pt>
                <c:pt idx="1277">
                  <c:v>22</c:v>
                </c:pt>
                <c:pt idx="1278">
                  <c:v>11</c:v>
                </c:pt>
                <c:pt idx="1279">
                  <c:v>14</c:v>
                </c:pt>
                <c:pt idx="1280">
                  <c:v>15</c:v>
                </c:pt>
                <c:pt idx="1281">
                  <c:v>14</c:v>
                </c:pt>
                <c:pt idx="1282">
                  <c:v>15</c:v>
                </c:pt>
                <c:pt idx="1283">
                  <c:v>12</c:v>
                </c:pt>
                <c:pt idx="1284">
                  <c:v>12</c:v>
                </c:pt>
                <c:pt idx="1285">
                  <c:v>14</c:v>
                </c:pt>
                <c:pt idx="1286">
                  <c:v>12</c:v>
                </c:pt>
                <c:pt idx="1287">
                  <c:v>12</c:v>
                </c:pt>
                <c:pt idx="1288">
                  <c:v>12</c:v>
                </c:pt>
                <c:pt idx="1289">
                  <c:v>11</c:v>
                </c:pt>
                <c:pt idx="1290">
                  <c:v>14</c:v>
                </c:pt>
                <c:pt idx="1291">
                  <c:v>11</c:v>
                </c:pt>
                <c:pt idx="1292">
                  <c:v>12</c:v>
                </c:pt>
                <c:pt idx="1293">
                  <c:v>13</c:v>
                </c:pt>
                <c:pt idx="1294">
                  <c:v>14</c:v>
                </c:pt>
                <c:pt idx="1295">
                  <c:v>15</c:v>
                </c:pt>
                <c:pt idx="1296">
                  <c:v>14</c:v>
                </c:pt>
                <c:pt idx="1297">
                  <c:v>12</c:v>
                </c:pt>
                <c:pt idx="1298">
                  <c:v>11</c:v>
                </c:pt>
                <c:pt idx="1299">
                  <c:v>12</c:v>
                </c:pt>
                <c:pt idx="1300">
                  <c:v>14</c:v>
                </c:pt>
                <c:pt idx="1301">
                  <c:v>15</c:v>
                </c:pt>
                <c:pt idx="1302">
                  <c:v>13</c:v>
                </c:pt>
                <c:pt idx="1303">
                  <c:v>11</c:v>
                </c:pt>
                <c:pt idx="1304">
                  <c:v>12</c:v>
                </c:pt>
                <c:pt idx="1305">
                  <c:v>13</c:v>
                </c:pt>
                <c:pt idx="1306">
                  <c:v>11</c:v>
                </c:pt>
                <c:pt idx="1307">
                  <c:v>14</c:v>
                </c:pt>
                <c:pt idx="1308">
                  <c:v>21</c:v>
                </c:pt>
                <c:pt idx="1309">
                  <c:v>13</c:v>
                </c:pt>
                <c:pt idx="1310">
                  <c:v>11</c:v>
                </c:pt>
                <c:pt idx="1311">
                  <c:v>14</c:v>
                </c:pt>
                <c:pt idx="1312">
                  <c:v>14</c:v>
                </c:pt>
                <c:pt idx="1313">
                  <c:v>11</c:v>
                </c:pt>
                <c:pt idx="1314">
                  <c:v>15</c:v>
                </c:pt>
                <c:pt idx="1315">
                  <c:v>11</c:v>
                </c:pt>
                <c:pt idx="1316">
                  <c:v>14</c:v>
                </c:pt>
                <c:pt idx="1317">
                  <c:v>13</c:v>
                </c:pt>
                <c:pt idx="1318">
                  <c:v>13</c:v>
                </c:pt>
                <c:pt idx="1319">
                  <c:v>13</c:v>
                </c:pt>
                <c:pt idx="1320">
                  <c:v>12</c:v>
                </c:pt>
                <c:pt idx="1321">
                  <c:v>12</c:v>
                </c:pt>
                <c:pt idx="1322">
                  <c:v>11</c:v>
                </c:pt>
                <c:pt idx="1323">
                  <c:v>14</c:v>
                </c:pt>
                <c:pt idx="1324">
                  <c:v>12</c:v>
                </c:pt>
                <c:pt idx="1325">
                  <c:v>14</c:v>
                </c:pt>
                <c:pt idx="1326">
                  <c:v>13</c:v>
                </c:pt>
                <c:pt idx="1327">
                  <c:v>12</c:v>
                </c:pt>
                <c:pt idx="1328">
                  <c:v>14</c:v>
                </c:pt>
                <c:pt idx="1329">
                  <c:v>14</c:v>
                </c:pt>
                <c:pt idx="1330">
                  <c:v>11</c:v>
                </c:pt>
                <c:pt idx="1331">
                  <c:v>15</c:v>
                </c:pt>
                <c:pt idx="1332">
                  <c:v>11</c:v>
                </c:pt>
                <c:pt idx="1333">
                  <c:v>12</c:v>
                </c:pt>
                <c:pt idx="1334">
                  <c:v>14</c:v>
                </c:pt>
                <c:pt idx="1335">
                  <c:v>12</c:v>
                </c:pt>
                <c:pt idx="1336">
                  <c:v>13</c:v>
                </c:pt>
                <c:pt idx="1337">
                  <c:v>12</c:v>
                </c:pt>
                <c:pt idx="1338">
                  <c:v>14</c:v>
                </c:pt>
                <c:pt idx="1339">
                  <c:v>11</c:v>
                </c:pt>
                <c:pt idx="1340">
                  <c:v>14</c:v>
                </c:pt>
                <c:pt idx="1341">
                  <c:v>14</c:v>
                </c:pt>
                <c:pt idx="1342">
                  <c:v>12</c:v>
                </c:pt>
                <c:pt idx="1343">
                  <c:v>14</c:v>
                </c:pt>
                <c:pt idx="1344">
                  <c:v>13</c:v>
                </c:pt>
                <c:pt idx="1345">
                  <c:v>13</c:v>
                </c:pt>
                <c:pt idx="1346">
                  <c:v>15</c:v>
                </c:pt>
                <c:pt idx="1347">
                  <c:v>14</c:v>
                </c:pt>
                <c:pt idx="1348">
                  <c:v>13</c:v>
                </c:pt>
                <c:pt idx="1349">
                  <c:v>11</c:v>
                </c:pt>
                <c:pt idx="1350">
                  <c:v>15</c:v>
                </c:pt>
                <c:pt idx="1351">
                  <c:v>11</c:v>
                </c:pt>
                <c:pt idx="1352">
                  <c:v>13</c:v>
                </c:pt>
                <c:pt idx="1353">
                  <c:v>13</c:v>
                </c:pt>
                <c:pt idx="1354">
                  <c:v>21</c:v>
                </c:pt>
                <c:pt idx="1355">
                  <c:v>13</c:v>
                </c:pt>
                <c:pt idx="1356">
                  <c:v>12</c:v>
                </c:pt>
                <c:pt idx="1357">
                  <c:v>13</c:v>
                </c:pt>
                <c:pt idx="1358">
                  <c:v>11</c:v>
                </c:pt>
                <c:pt idx="1359">
                  <c:v>14</c:v>
                </c:pt>
                <c:pt idx="1360">
                  <c:v>11</c:v>
                </c:pt>
                <c:pt idx="1361">
                  <c:v>14</c:v>
                </c:pt>
                <c:pt idx="1362">
                  <c:v>13</c:v>
                </c:pt>
                <c:pt idx="1363">
                  <c:v>13</c:v>
                </c:pt>
                <c:pt idx="1364">
                  <c:v>12</c:v>
                </c:pt>
                <c:pt idx="1365">
                  <c:v>14</c:v>
                </c:pt>
                <c:pt idx="1366">
                  <c:v>12</c:v>
                </c:pt>
                <c:pt idx="1367">
                  <c:v>11</c:v>
                </c:pt>
                <c:pt idx="1368">
                  <c:v>22</c:v>
                </c:pt>
                <c:pt idx="1369">
                  <c:v>14</c:v>
                </c:pt>
                <c:pt idx="1370">
                  <c:v>11</c:v>
                </c:pt>
                <c:pt idx="1371">
                  <c:v>15</c:v>
                </c:pt>
                <c:pt idx="1372">
                  <c:v>13</c:v>
                </c:pt>
                <c:pt idx="1373">
                  <c:v>11</c:v>
                </c:pt>
                <c:pt idx="1374">
                  <c:v>12</c:v>
                </c:pt>
                <c:pt idx="1375">
                  <c:v>11</c:v>
                </c:pt>
                <c:pt idx="1376">
                  <c:v>14</c:v>
                </c:pt>
                <c:pt idx="1377">
                  <c:v>11</c:v>
                </c:pt>
                <c:pt idx="1378">
                  <c:v>13</c:v>
                </c:pt>
                <c:pt idx="1379">
                  <c:v>11</c:v>
                </c:pt>
                <c:pt idx="1380">
                  <c:v>14</c:v>
                </c:pt>
                <c:pt idx="1381">
                  <c:v>11</c:v>
                </c:pt>
                <c:pt idx="1382">
                  <c:v>12</c:v>
                </c:pt>
                <c:pt idx="1383">
                  <c:v>14</c:v>
                </c:pt>
                <c:pt idx="1384">
                  <c:v>11</c:v>
                </c:pt>
                <c:pt idx="1385">
                  <c:v>22</c:v>
                </c:pt>
                <c:pt idx="1386">
                  <c:v>13</c:v>
                </c:pt>
                <c:pt idx="1387">
                  <c:v>13</c:v>
                </c:pt>
                <c:pt idx="1388">
                  <c:v>12</c:v>
                </c:pt>
                <c:pt idx="1389">
                  <c:v>14</c:v>
                </c:pt>
                <c:pt idx="1390">
                  <c:v>11</c:v>
                </c:pt>
                <c:pt idx="1391">
                  <c:v>12</c:v>
                </c:pt>
                <c:pt idx="1392">
                  <c:v>14</c:v>
                </c:pt>
                <c:pt idx="1393">
                  <c:v>11</c:v>
                </c:pt>
                <c:pt idx="1394">
                  <c:v>11</c:v>
                </c:pt>
                <c:pt idx="1395">
                  <c:v>15</c:v>
                </c:pt>
                <c:pt idx="1396">
                  <c:v>11</c:v>
                </c:pt>
                <c:pt idx="1397">
                  <c:v>12</c:v>
                </c:pt>
                <c:pt idx="1398">
                  <c:v>14</c:v>
                </c:pt>
                <c:pt idx="1399">
                  <c:v>12</c:v>
                </c:pt>
                <c:pt idx="1400">
                  <c:v>22</c:v>
                </c:pt>
                <c:pt idx="1401">
                  <c:v>11</c:v>
                </c:pt>
                <c:pt idx="1402">
                  <c:v>11</c:v>
                </c:pt>
                <c:pt idx="1403">
                  <c:v>11</c:v>
                </c:pt>
                <c:pt idx="1404">
                  <c:v>11</c:v>
                </c:pt>
                <c:pt idx="1405">
                  <c:v>12</c:v>
                </c:pt>
                <c:pt idx="1406">
                  <c:v>12</c:v>
                </c:pt>
                <c:pt idx="1407">
                  <c:v>15</c:v>
                </c:pt>
                <c:pt idx="1408">
                  <c:v>22</c:v>
                </c:pt>
                <c:pt idx="1409">
                  <c:v>12</c:v>
                </c:pt>
                <c:pt idx="1410">
                  <c:v>15</c:v>
                </c:pt>
                <c:pt idx="1411">
                  <c:v>12</c:v>
                </c:pt>
                <c:pt idx="1412">
                  <c:v>13</c:v>
                </c:pt>
                <c:pt idx="1413">
                  <c:v>14</c:v>
                </c:pt>
                <c:pt idx="1414">
                  <c:v>11</c:v>
                </c:pt>
                <c:pt idx="1415">
                  <c:v>12</c:v>
                </c:pt>
                <c:pt idx="1416">
                  <c:v>12</c:v>
                </c:pt>
                <c:pt idx="1417">
                  <c:v>11</c:v>
                </c:pt>
                <c:pt idx="1418">
                  <c:v>14</c:v>
                </c:pt>
                <c:pt idx="1419">
                  <c:v>15</c:v>
                </c:pt>
                <c:pt idx="1420">
                  <c:v>12</c:v>
                </c:pt>
                <c:pt idx="1421">
                  <c:v>14</c:v>
                </c:pt>
                <c:pt idx="1422">
                  <c:v>13</c:v>
                </c:pt>
                <c:pt idx="1423">
                  <c:v>14</c:v>
                </c:pt>
                <c:pt idx="1424">
                  <c:v>12</c:v>
                </c:pt>
                <c:pt idx="1425">
                  <c:v>21</c:v>
                </c:pt>
                <c:pt idx="1426">
                  <c:v>14</c:v>
                </c:pt>
                <c:pt idx="1427">
                  <c:v>14</c:v>
                </c:pt>
                <c:pt idx="1428">
                  <c:v>14</c:v>
                </c:pt>
                <c:pt idx="1429">
                  <c:v>12</c:v>
                </c:pt>
                <c:pt idx="1430">
                  <c:v>14</c:v>
                </c:pt>
                <c:pt idx="1431">
                  <c:v>11</c:v>
                </c:pt>
                <c:pt idx="1432">
                  <c:v>14</c:v>
                </c:pt>
                <c:pt idx="1433">
                  <c:v>15</c:v>
                </c:pt>
                <c:pt idx="1434">
                  <c:v>11</c:v>
                </c:pt>
                <c:pt idx="1435">
                  <c:v>11</c:v>
                </c:pt>
                <c:pt idx="1436">
                  <c:v>15</c:v>
                </c:pt>
                <c:pt idx="1437">
                  <c:v>11</c:v>
                </c:pt>
                <c:pt idx="1438">
                  <c:v>21</c:v>
                </c:pt>
                <c:pt idx="1439">
                  <c:v>14</c:v>
                </c:pt>
                <c:pt idx="1440">
                  <c:v>14</c:v>
                </c:pt>
                <c:pt idx="1441">
                  <c:v>12</c:v>
                </c:pt>
                <c:pt idx="1442">
                  <c:v>15</c:v>
                </c:pt>
                <c:pt idx="1443">
                  <c:v>11</c:v>
                </c:pt>
                <c:pt idx="1444">
                  <c:v>13</c:v>
                </c:pt>
                <c:pt idx="1445">
                  <c:v>12</c:v>
                </c:pt>
                <c:pt idx="1446">
                  <c:v>12</c:v>
                </c:pt>
                <c:pt idx="1447">
                  <c:v>14</c:v>
                </c:pt>
                <c:pt idx="1448">
                  <c:v>22</c:v>
                </c:pt>
                <c:pt idx="1449">
                  <c:v>14</c:v>
                </c:pt>
                <c:pt idx="1450">
                  <c:v>12</c:v>
                </c:pt>
                <c:pt idx="1451">
                  <c:v>14</c:v>
                </c:pt>
                <c:pt idx="1452">
                  <c:v>12</c:v>
                </c:pt>
                <c:pt idx="1453">
                  <c:v>14</c:v>
                </c:pt>
                <c:pt idx="1454">
                  <c:v>15</c:v>
                </c:pt>
                <c:pt idx="1455">
                  <c:v>14</c:v>
                </c:pt>
                <c:pt idx="1456">
                  <c:v>11</c:v>
                </c:pt>
                <c:pt idx="1457">
                  <c:v>11</c:v>
                </c:pt>
                <c:pt idx="1458">
                  <c:v>11</c:v>
                </c:pt>
                <c:pt idx="1459">
                  <c:v>11</c:v>
                </c:pt>
                <c:pt idx="1460">
                  <c:v>13</c:v>
                </c:pt>
                <c:pt idx="1461">
                  <c:v>12</c:v>
                </c:pt>
                <c:pt idx="1462">
                  <c:v>11</c:v>
                </c:pt>
                <c:pt idx="1463">
                  <c:v>14</c:v>
                </c:pt>
                <c:pt idx="1464">
                  <c:v>11</c:v>
                </c:pt>
                <c:pt idx="1465">
                  <c:v>14</c:v>
                </c:pt>
                <c:pt idx="1466">
                  <c:v>13</c:v>
                </c:pt>
                <c:pt idx="1467">
                  <c:v>13</c:v>
                </c:pt>
                <c:pt idx="1468">
                  <c:v>14</c:v>
                </c:pt>
                <c:pt idx="1469">
                  <c:v>11</c:v>
                </c:pt>
              </c:numCache>
            </c:numRef>
          </c:yVal>
          <c:smooth val="0"/>
          <c:extLst>
            <c:ext xmlns:c16="http://schemas.microsoft.com/office/drawing/2014/chart" uri="{C3380CC4-5D6E-409C-BE32-E72D297353CC}">
              <c16:uniqueId val="{00000002-4B5C-45AD-9DE9-9152E0FD6734}"/>
            </c:ext>
          </c:extLst>
        </c:ser>
        <c:dLbls>
          <c:showLegendKey val="0"/>
          <c:showVal val="0"/>
          <c:showCatName val="0"/>
          <c:showSerName val="0"/>
          <c:showPercent val="0"/>
          <c:showBubbleSize val="0"/>
        </c:dLbls>
        <c:axId val="485306783"/>
        <c:axId val="494952095"/>
      </c:scatterChart>
      <c:valAx>
        <c:axId val="48530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52095"/>
        <c:crosses val="autoZero"/>
        <c:crossBetween val="midCat"/>
      </c:valAx>
      <c:valAx>
        <c:axId val="49495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06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percentage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'TPM Dummy'!$R$1</c:f>
              <c:strCache>
                <c:ptCount val="1"/>
                <c:pt idx="0">
                  <c:v>PercentSalaryHike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'TPM Dummy'!$F$2:$F$1471</c:f>
              <c:numCache>
                <c:formatCode>General</c:formatCode>
                <c:ptCount val="1470"/>
                <c:pt idx="0">
                  <c:v>2</c:v>
                </c:pt>
                <c:pt idx="1">
                  <c:v>1</c:v>
                </c:pt>
                <c:pt idx="2">
                  <c:v>2</c:v>
                </c:pt>
                <c:pt idx="3">
                  <c:v>2</c:v>
                </c:pt>
                <c:pt idx="4">
                  <c:v>2</c:v>
                </c:pt>
                <c:pt idx="5">
                  <c:v>2</c:v>
                </c:pt>
                <c:pt idx="6">
                  <c:v>1</c:v>
                </c:pt>
                <c:pt idx="7">
                  <c:v>1</c:v>
                </c:pt>
                <c:pt idx="8">
                  <c:v>2</c:v>
                </c:pt>
                <c:pt idx="9">
                  <c:v>1</c:v>
                </c:pt>
                <c:pt idx="10">
                  <c:v>2</c:v>
                </c:pt>
                <c:pt idx="11">
                  <c:v>2</c:v>
                </c:pt>
                <c:pt idx="12">
                  <c:v>2</c:v>
                </c:pt>
                <c:pt idx="13">
                  <c:v>1</c:v>
                </c:pt>
                <c:pt idx="14">
                  <c:v>2</c:v>
                </c:pt>
                <c:pt idx="15">
                  <c:v>2</c:v>
                </c:pt>
                <c:pt idx="16">
                  <c:v>1</c:v>
                </c:pt>
                <c:pt idx="17">
                  <c:v>1</c:v>
                </c:pt>
                <c:pt idx="18">
                  <c:v>1</c:v>
                </c:pt>
                <c:pt idx="19">
                  <c:v>2</c:v>
                </c:pt>
                <c:pt idx="20">
                  <c:v>1</c:v>
                </c:pt>
                <c:pt idx="21">
                  <c:v>1</c:v>
                </c:pt>
                <c:pt idx="22">
                  <c:v>1</c:v>
                </c:pt>
                <c:pt idx="23">
                  <c:v>2</c:v>
                </c:pt>
                <c:pt idx="24">
                  <c:v>2</c:v>
                </c:pt>
                <c:pt idx="25">
                  <c:v>2</c:v>
                </c:pt>
                <c:pt idx="26">
                  <c:v>2</c:v>
                </c:pt>
                <c:pt idx="27">
                  <c:v>1</c:v>
                </c:pt>
                <c:pt idx="28">
                  <c:v>2</c:v>
                </c:pt>
                <c:pt idx="29">
                  <c:v>2</c:v>
                </c:pt>
                <c:pt idx="30">
                  <c:v>1</c:v>
                </c:pt>
                <c:pt idx="31">
                  <c:v>2</c:v>
                </c:pt>
                <c:pt idx="32">
                  <c:v>2</c:v>
                </c:pt>
                <c:pt idx="33">
                  <c:v>2</c:v>
                </c:pt>
                <c:pt idx="34">
                  <c:v>2</c:v>
                </c:pt>
                <c:pt idx="35">
                  <c:v>2</c:v>
                </c:pt>
                <c:pt idx="36">
                  <c:v>1</c:v>
                </c:pt>
                <c:pt idx="37">
                  <c:v>1</c:v>
                </c:pt>
                <c:pt idx="38">
                  <c:v>2</c:v>
                </c:pt>
                <c:pt idx="39">
                  <c:v>1</c:v>
                </c:pt>
                <c:pt idx="40">
                  <c:v>2</c:v>
                </c:pt>
                <c:pt idx="41">
                  <c:v>1</c:v>
                </c:pt>
                <c:pt idx="42">
                  <c:v>2</c:v>
                </c:pt>
                <c:pt idx="43">
                  <c:v>2</c:v>
                </c:pt>
                <c:pt idx="44">
                  <c:v>1</c:v>
                </c:pt>
                <c:pt idx="45">
                  <c:v>1</c:v>
                </c:pt>
                <c:pt idx="46">
                  <c:v>2</c:v>
                </c:pt>
                <c:pt idx="47">
                  <c:v>2</c:v>
                </c:pt>
                <c:pt idx="48">
                  <c:v>2</c:v>
                </c:pt>
                <c:pt idx="49">
                  <c:v>1</c:v>
                </c:pt>
                <c:pt idx="50">
                  <c:v>2</c:v>
                </c:pt>
                <c:pt idx="51">
                  <c:v>2</c:v>
                </c:pt>
                <c:pt idx="52">
                  <c:v>1</c:v>
                </c:pt>
                <c:pt idx="53">
                  <c:v>2</c:v>
                </c:pt>
                <c:pt idx="54">
                  <c:v>2</c:v>
                </c:pt>
                <c:pt idx="55">
                  <c:v>1</c:v>
                </c:pt>
                <c:pt idx="56">
                  <c:v>2</c:v>
                </c:pt>
                <c:pt idx="57">
                  <c:v>2</c:v>
                </c:pt>
                <c:pt idx="58">
                  <c:v>1</c:v>
                </c:pt>
                <c:pt idx="59">
                  <c:v>2</c:v>
                </c:pt>
                <c:pt idx="60">
                  <c:v>1</c:v>
                </c:pt>
                <c:pt idx="61">
                  <c:v>2</c:v>
                </c:pt>
                <c:pt idx="62">
                  <c:v>2</c:v>
                </c:pt>
                <c:pt idx="63">
                  <c:v>2</c:v>
                </c:pt>
                <c:pt idx="64">
                  <c:v>2</c:v>
                </c:pt>
                <c:pt idx="65">
                  <c:v>1</c:v>
                </c:pt>
                <c:pt idx="66">
                  <c:v>2</c:v>
                </c:pt>
                <c:pt idx="67">
                  <c:v>2</c:v>
                </c:pt>
                <c:pt idx="68">
                  <c:v>1</c:v>
                </c:pt>
                <c:pt idx="69">
                  <c:v>2</c:v>
                </c:pt>
                <c:pt idx="70">
                  <c:v>2</c:v>
                </c:pt>
                <c:pt idx="71">
                  <c:v>1</c:v>
                </c:pt>
                <c:pt idx="72">
                  <c:v>2</c:v>
                </c:pt>
                <c:pt idx="73">
                  <c:v>2</c:v>
                </c:pt>
                <c:pt idx="74">
                  <c:v>1</c:v>
                </c:pt>
                <c:pt idx="75">
                  <c:v>1</c:v>
                </c:pt>
                <c:pt idx="76">
                  <c:v>2</c:v>
                </c:pt>
                <c:pt idx="77">
                  <c:v>1</c:v>
                </c:pt>
                <c:pt idx="78">
                  <c:v>1</c:v>
                </c:pt>
                <c:pt idx="79">
                  <c:v>2</c:v>
                </c:pt>
                <c:pt idx="80">
                  <c:v>2</c:v>
                </c:pt>
                <c:pt idx="81">
                  <c:v>1</c:v>
                </c:pt>
                <c:pt idx="82">
                  <c:v>2</c:v>
                </c:pt>
                <c:pt idx="83">
                  <c:v>2</c:v>
                </c:pt>
                <c:pt idx="84">
                  <c:v>2</c:v>
                </c:pt>
                <c:pt idx="85">
                  <c:v>2</c:v>
                </c:pt>
                <c:pt idx="86">
                  <c:v>2</c:v>
                </c:pt>
                <c:pt idx="87">
                  <c:v>1</c:v>
                </c:pt>
                <c:pt idx="88">
                  <c:v>2</c:v>
                </c:pt>
                <c:pt idx="89">
                  <c:v>1</c:v>
                </c:pt>
                <c:pt idx="90">
                  <c:v>2</c:v>
                </c:pt>
                <c:pt idx="91">
                  <c:v>1</c:v>
                </c:pt>
                <c:pt idx="92">
                  <c:v>2</c:v>
                </c:pt>
                <c:pt idx="93">
                  <c:v>1</c:v>
                </c:pt>
                <c:pt idx="94">
                  <c:v>1</c:v>
                </c:pt>
                <c:pt idx="95">
                  <c:v>2</c:v>
                </c:pt>
                <c:pt idx="96">
                  <c:v>2</c:v>
                </c:pt>
                <c:pt idx="97">
                  <c:v>2</c:v>
                </c:pt>
                <c:pt idx="98">
                  <c:v>1</c:v>
                </c:pt>
                <c:pt idx="99">
                  <c:v>2</c:v>
                </c:pt>
                <c:pt idx="100">
                  <c:v>2</c:v>
                </c:pt>
                <c:pt idx="101">
                  <c:v>1</c:v>
                </c:pt>
                <c:pt idx="102">
                  <c:v>1</c:v>
                </c:pt>
                <c:pt idx="103">
                  <c:v>1</c:v>
                </c:pt>
                <c:pt idx="104">
                  <c:v>2</c:v>
                </c:pt>
                <c:pt idx="105">
                  <c:v>1</c:v>
                </c:pt>
                <c:pt idx="106">
                  <c:v>1</c:v>
                </c:pt>
                <c:pt idx="107">
                  <c:v>1</c:v>
                </c:pt>
                <c:pt idx="108">
                  <c:v>1</c:v>
                </c:pt>
                <c:pt idx="109">
                  <c:v>1</c:v>
                </c:pt>
                <c:pt idx="110">
                  <c:v>2</c:v>
                </c:pt>
                <c:pt idx="111">
                  <c:v>2</c:v>
                </c:pt>
                <c:pt idx="112">
                  <c:v>2</c:v>
                </c:pt>
                <c:pt idx="113">
                  <c:v>2</c:v>
                </c:pt>
                <c:pt idx="114">
                  <c:v>2</c:v>
                </c:pt>
                <c:pt idx="115">
                  <c:v>2</c:v>
                </c:pt>
                <c:pt idx="116">
                  <c:v>2</c:v>
                </c:pt>
                <c:pt idx="117">
                  <c:v>2</c:v>
                </c:pt>
                <c:pt idx="118">
                  <c:v>1</c:v>
                </c:pt>
                <c:pt idx="119">
                  <c:v>2</c:v>
                </c:pt>
                <c:pt idx="120">
                  <c:v>2</c:v>
                </c:pt>
                <c:pt idx="121">
                  <c:v>2</c:v>
                </c:pt>
                <c:pt idx="122">
                  <c:v>1</c:v>
                </c:pt>
                <c:pt idx="123">
                  <c:v>1</c:v>
                </c:pt>
                <c:pt idx="124">
                  <c:v>2</c:v>
                </c:pt>
                <c:pt idx="125">
                  <c:v>1</c:v>
                </c:pt>
                <c:pt idx="126">
                  <c:v>2</c:v>
                </c:pt>
                <c:pt idx="127">
                  <c:v>1</c:v>
                </c:pt>
                <c:pt idx="128">
                  <c:v>2</c:v>
                </c:pt>
                <c:pt idx="129">
                  <c:v>2</c:v>
                </c:pt>
                <c:pt idx="130">
                  <c:v>1</c:v>
                </c:pt>
                <c:pt idx="131">
                  <c:v>1</c:v>
                </c:pt>
                <c:pt idx="132">
                  <c:v>1</c:v>
                </c:pt>
                <c:pt idx="133">
                  <c:v>1</c:v>
                </c:pt>
                <c:pt idx="134">
                  <c:v>1</c:v>
                </c:pt>
                <c:pt idx="135">
                  <c:v>2</c:v>
                </c:pt>
                <c:pt idx="136">
                  <c:v>2</c:v>
                </c:pt>
                <c:pt idx="137">
                  <c:v>2</c:v>
                </c:pt>
                <c:pt idx="138">
                  <c:v>2</c:v>
                </c:pt>
                <c:pt idx="139">
                  <c:v>2</c:v>
                </c:pt>
                <c:pt idx="140">
                  <c:v>2</c:v>
                </c:pt>
                <c:pt idx="141">
                  <c:v>1</c:v>
                </c:pt>
                <c:pt idx="142">
                  <c:v>1</c:v>
                </c:pt>
                <c:pt idx="143">
                  <c:v>2</c:v>
                </c:pt>
                <c:pt idx="144">
                  <c:v>1</c:v>
                </c:pt>
                <c:pt idx="145">
                  <c:v>1</c:v>
                </c:pt>
                <c:pt idx="146">
                  <c:v>2</c:v>
                </c:pt>
                <c:pt idx="147">
                  <c:v>2</c:v>
                </c:pt>
                <c:pt idx="148">
                  <c:v>2</c:v>
                </c:pt>
                <c:pt idx="149">
                  <c:v>2</c:v>
                </c:pt>
                <c:pt idx="150">
                  <c:v>1</c:v>
                </c:pt>
                <c:pt idx="151">
                  <c:v>2</c:v>
                </c:pt>
                <c:pt idx="152">
                  <c:v>2</c:v>
                </c:pt>
                <c:pt idx="153">
                  <c:v>1</c:v>
                </c:pt>
                <c:pt idx="154">
                  <c:v>2</c:v>
                </c:pt>
                <c:pt idx="155">
                  <c:v>2</c:v>
                </c:pt>
                <c:pt idx="156">
                  <c:v>1</c:v>
                </c:pt>
                <c:pt idx="157">
                  <c:v>2</c:v>
                </c:pt>
                <c:pt idx="158">
                  <c:v>2</c:v>
                </c:pt>
                <c:pt idx="159">
                  <c:v>1</c:v>
                </c:pt>
                <c:pt idx="160">
                  <c:v>2</c:v>
                </c:pt>
                <c:pt idx="161">
                  <c:v>2</c:v>
                </c:pt>
                <c:pt idx="162">
                  <c:v>2</c:v>
                </c:pt>
                <c:pt idx="163">
                  <c:v>1</c:v>
                </c:pt>
                <c:pt idx="164">
                  <c:v>2</c:v>
                </c:pt>
                <c:pt idx="165">
                  <c:v>1</c:v>
                </c:pt>
                <c:pt idx="166">
                  <c:v>2</c:v>
                </c:pt>
                <c:pt idx="167">
                  <c:v>2</c:v>
                </c:pt>
                <c:pt idx="168">
                  <c:v>2</c:v>
                </c:pt>
                <c:pt idx="169">
                  <c:v>1</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1</c:v>
                </c:pt>
                <c:pt idx="184">
                  <c:v>1</c:v>
                </c:pt>
                <c:pt idx="185">
                  <c:v>2</c:v>
                </c:pt>
                <c:pt idx="186">
                  <c:v>2</c:v>
                </c:pt>
                <c:pt idx="187">
                  <c:v>1</c:v>
                </c:pt>
                <c:pt idx="188">
                  <c:v>2</c:v>
                </c:pt>
                <c:pt idx="189">
                  <c:v>1</c:v>
                </c:pt>
                <c:pt idx="190">
                  <c:v>2</c:v>
                </c:pt>
                <c:pt idx="191">
                  <c:v>2</c:v>
                </c:pt>
                <c:pt idx="192">
                  <c:v>1</c:v>
                </c:pt>
                <c:pt idx="193">
                  <c:v>1</c:v>
                </c:pt>
                <c:pt idx="194">
                  <c:v>2</c:v>
                </c:pt>
                <c:pt idx="195">
                  <c:v>2</c:v>
                </c:pt>
                <c:pt idx="196">
                  <c:v>2</c:v>
                </c:pt>
                <c:pt idx="197">
                  <c:v>2</c:v>
                </c:pt>
                <c:pt idx="198">
                  <c:v>2</c:v>
                </c:pt>
                <c:pt idx="199">
                  <c:v>1</c:v>
                </c:pt>
                <c:pt idx="200">
                  <c:v>2</c:v>
                </c:pt>
                <c:pt idx="201">
                  <c:v>1</c:v>
                </c:pt>
                <c:pt idx="202">
                  <c:v>2</c:v>
                </c:pt>
                <c:pt idx="203">
                  <c:v>2</c:v>
                </c:pt>
                <c:pt idx="204">
                  <c:v>2</c:v>
                </c:pt>
                <c:pt idx="205">
                  <c:v>2</c:v>
                </c:pt>
                <c:pt idx="206">
                  <c:v>2</c:v>
                </c:pt>
                <c:pt idx="207">
                  <c:v>2</c:v>
                </c:pt>
                <c:pt idx="208">
                  <c:v>2</c:v>
                </c:pt>
                <c:pt idx="209">
                  <c:v>1</c:v>
                </c:pt>
                <c:pt idx="210">
                  <c:v>2</c:v>
                </c:pt>
                <c:pt idx="211">
                  <c:v>2</c:v>
                </c:pt>
                <c:pt idx="212">
                  <c:v>1</c:v>
                </c:pt>
                <c:pt idx="213">
                  <c:v>2</c:v>
                </c:pt>
                <c:pt idx="214">
                  <c:v>2</c:v>
                </c:pt>
                <c:pt idx="215">
                  <c:v>2</c:v>
                </c:pt>
                <c:pt idx="216">
                  <c:v>2</c:v>
                </c:pt>
                <c:pt idx="217">
                  <c:v>2</c:v>
                </c:pt>
                <c:pt idx="218">
                  <c:v>2</c:v>
                </c:pt>
                <c:pt idx="219">
                  <c:v>2</c:v>
                </c:pt>
                <c:pt idx="220">
                  <c:v>2</c:v>
                </c:pt>
                <c:pt idx="221">
                  <c:v>1</c:v>
                </c:pt>
                <c:pt idx="222">
                  <c:v>2</c:v>
                </c:pt>
                <c:pt idx="223">
                  <c:v>2</c:v>
                </c:pt>
                <c:pt idx="224">
                  <c:v>1</c:v>
                </c:pt>
                <c:pt idx="225">
                  <c:v>1</c:v>
                </c:pt>
                <c:pt idx="226">
                  <c:v>2</c:v>
                </c:pt>
                <c:pt idx="227">
                  <c:v>2</c:v>
                </c:pt>
                <c:pt idx="228">
                  <c:v>2</c:v>
                </c:pt>
                <c:pt idx="229">
                  <c:v>1</c:v>
                </c:pt>
                <c:pt idx="230">
                  <c:v>1</c:v>
                </c:pt>
                <c:pt idx="231">
                  <c:v>2</c:v>
                </c:pt>
                <c:pt idx="232">
                  <c:v>2</c:v>
                </c:pt>
                <c:pt idx="233">
                  <c:v>1</c:v>
                </c:pt>
                <c:pt idx="234">
                  <c:v>2</c:v>
                </c:pt>
                <c:pt idx="235">
                  <c:v>1</c:v>
                </c:pt>
                <c:pt idx="236">
                  <c:v>2</c:v>
                </c:pt>
                <c:pt idx="237">
                  <c:v>2</c:v>
                </c:pt>
                <c:pt idx="238">
                  <c:v>2</c:v>
                </c:pt>
                <c:pt idx="239">
                  <c:v>2</c:v>
                </c:pt>
                <c:pt idx="240">
                  <c:v>1</c:v>
                </c:pt>
                <c:pt idx="241">
                  <c:v>2</c:v>
                </c:pt>
                <c:pt idx="242">
                  <c:v>2</c:v>
                </c:pt>
                <c:pt idx="243">
                  <c:v>1</c:v>
                </c:pt>
                <c:pt idx="244">
                  <c:v>2</c:v>
                </c:pt>
                <c:pt idx="245">
                  <c:v>2</c:v>
                </c:pt>
                <c:pt idx="246">
                  <c:v>2</c:v>
                </c:pt>
                <c:pt idx="247">
                  <c:v>2</c:v>
                </c:pt>
                <c:pt idx="248">
                  <c:v>1</c:v>
                </c:pt>
                <c:pt idx="249">
                  <c:v>2</c:v>
                </c:pt>
                <c:pt idx="250">
                  <c:v>2</c:v>
                </c:pt>
                <c:pt idx="251">
                  <c:v>1</c:v>
                </c:pt>
                <c:pt idx="252">
                  <c:v>1</c:v>
                </c:pt>
                <c:pt idx="253">
                  <c:v>2</c:v>
                </c:pt>
                <c:pt idx="254">
                  <c:v>2</c:v>
                </c:pt>
                <c:pt idx="255">
                  <c:v>2</c:v>
                </c:pt>
                <c:pt idx="256">
                  <c:v>2</c:v>
                </c:pt>
                <c:pt idx="257">
                  <c:v>1</c:v>
                </c:pt>
                <c:pt idx="258">
                  <c:v>1</c:v>
                </c:pt>
                <c:pt idx="259">
                  <c:v>2</c:v>
                </c:pt>
                <c:pt idx="260">
                  <c:v>1</c:v>
                </c:pt>
                <c:pt idx="261">
                  <c:v>2</c:v>
                </c:pt>
                <c:pt idx="262">
                  <c:v>1</c:v>
                </c:pt>
                <c:pt idx="263">
                  <c:v>2</c:v>
                </c:pt>
                <c:pt idx="264">
                  <c:v>2</c:v>
                </c:pt>
                <c:pt idx="265">
                  <c:v>1</c:v>
                </c:pt>
                <c:pt idx="266">
                  <c:v>2</c:v>
                </c:pt>
                <c:pt idx="267">
                  <c:v>1</c:v>
                </c:pt>
                <c:pt idx="268">
                  <c:v>1</c:v>
                </c:pt>
                <c:pt idx="269">
                  <c:v>1</c:v>
                </c:pt>
                <c:pt idx="270">
                  <c:v>2</c:v>
                </c:pt>
                <c:pt idx="271">
                  <c:v>2</c:v>
                </c:pt>
                <c:pt idx="272">
                  <c:v>2</c:v>
                </c:pt>
                <c:pt idx="273">
                  <c:v>2</c:v>
                </c:pt>
                <c:pt idx="274">
                  <c:v>1</c:v>
                </c:pt>
                <c:pt idx="275">
                  <c:v>1</c:v>
                </c:pt>
                <c:pt idx="276">
                  <c:v>2</c:v>
                </c:pt>
                <c:pt idx="277">
                  <c:v>2</c:v>
                </c:pt>
                <c:pt idx="278">
                  <c:v>1</c:v>
                </c:pt>
                <c:pt idx="279">
                  <c:v>1</c:v>
                </c:pt>
                <c:pt idx="280">
                  <c:v>2</c:v>
                </c:pt>
                <c:pt idx="281">
                  <c:v>2</c:v>
                </c:pt>
                <c:pt idx="282">
                  <c:v>2</c:v>
                </c:pt>
                <c:pt idx="283">
                  <c:v>2</c:v>
                </c:pt>
                <c:pt idx="284">
                  <c:v>2</c:v>
                </c:pt>
                <c:pt idx="285">
                  <c:v>1</c:v>
                </c:pt>
                <c:pt idx="286">
                  <c:v>2</c:v>
                </c:pt>
                <c:pt idx="287">
                  <c:v>2</c:v>
                </c:pt>
                <c:pt idx="288">
                  <c:v>2</c:v>
                </c:pt>
                <c:pt idx="289">
                  <c:v>2</c:v>
                </c:pt>
                <c:pt idx="290">
                  <c:v>2</c:v>
                </c:pt>
                <c:pt idx="291">
                  <c:v>1</c:v>
                </c:pt>
                <c:pt idx="292">
                  <c:v>1</c:v>
                </c:pt>
                <c:pt idx="293">
                  <c:v>2</c:v>
                </c:pt>
                <c:pt idx="294">
                  <c:v>2</c:v>
                </c:pt>
                <c:pt idx="295">
                  <c:v>2</c:v>
                </c:pt>
                <c:pt idx="296">
                  <c:v>1</c:v>
                </c:pt>
                <c:pt idx="297">
                  <c:v>2</c:v>
                </c:pt>
                <c:pt idx="298">
                  <c:v>2</c:v>
                </c:pt>
                <c:pt idx="299">
                  <c:v>2</c:v>
                </c:pt>
                <c:pt idx="300">
                  <c:v>1</c:v>
                </c:pt>
                <c:pt idx="301">
                  <c:v>1</c:v>
                </c:pt>
                <c:pt idx="302">
                  <c:v>2</c:v>
                </c:pt>
                <c:pt idx="303">
                  <c:v>1</c:v>
                </c:pt>
                <c:pt idx="304">
                  <c:v>1</c:v>
                </c:pt>
                <c:pt idx="305">
                  <c:v>2</c:v>
                </c:pt>
                <c:pt idx="306">
                  <c:v>1</c:v>
                </c:pt>
                <c:pt idx="307">
                  <c:v>1</c:v>
                </c:pt>
                <c:pt idx="308">
                  <c:v>1</c:v>
                </c:pt>
                <c:pt idx="309">
                  <c:v>1</c:v>
                </c:pt>
                <c:pt idx="310">
                  <c:v>1</c:v>
                </c:pt>
                <c:pt idx="311">
                  <c:v>1</c:v>
                </c:pt>
                <c:pt idx="312">
                  <c:v>1</c:v>
                </c:pt>
                <c:pt idx="313">
                  <c:v>2</c:v>
                </c:pt>
                <c:pt idx="314">
                  <c:v>2</c:v>
                </c:pt>
                <c:pt idx="315">
                  <c:v>1</c:v>
                </c:pt>
                <c:pt idx="316">
                  <c:v>1</c:v>
                </c:pt>
                <c:pt idx="317">
                  <c:v>2</c:v>
                </c:pt>
                <c:pt idx="318">
                  <c:v>2</c:v>
                </c:pt>
                <c:pt idx="319">
                  <c:v>1</c:v>
                </c:pt>
                <c:pt idx="320">
                  <c:v>1</c:v>
                </c:pt>
                <c:pt idx="321">
                  <c:v>2</c:v>
                </c:pt>
                <c:pt idx="322">
                  <c:v>1</c:v>
                </c:pt>
                <c:pt idx="323">
                  <c:v>2</c:v>
                </c:pt>
                <c:pt idx="324">
                  <c:v>1</c:v>
                </c:pt>
                <c:pt idx="325">
                  <c:v>2</c:v>
                </c:pt>
                <c:pt idx="326">
                  <c:v>1</c:v>
                </c:pt>
                <c:pt idx="327">
                  <c:v>1</c:v>
                </c:pt>
                <c:pt idx="328">
                  <c:v>2</c:v>
                </c:pt>
                <c:pt idx="329">
                  <c:v>1</c:v>
                </c:pt>
                <c:pt idx="330">
                  <c:v>2</c:v>
                </c:pt>
                <c:pt idx="331">
                  <c:v>2</c:v>
                </c:pt>
                <c:pt idx="332">
                  <c:v>2</c:v>
                </c:pt>
                <c:pt idx="333">
                  <c:v>1</c:v>
                </c:pt>
                <c:pt idx="334">
                  <c:v>2</c:v>
                </c:pt>
                <c:pt idx="335">
                  <c:v>1</c:v>
                </c:pt>
                <c:pt idx="336">
                  <c:v>2</c:v>
                </c:pt>
                <c:pt idx="337">
                  <c:v>1</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1</c:v>
                </c:pt>
                <c:pt idx="352">
                  <c:v>2</c:v>
                </c:pt>
                <c:pt idx="353">
                  <c:v>1</c:v>
                </c:pt>
                <c:pt idx="354">
                  <c:v>1</c:v>
                </c:pt>
                <c:pt idx="355">
                  <c:v>2</c:v>
                </c:pt>
                <c:pt idx="356">
                  <c:v>2</c:v>
                </c:pt>
                <c:pt idx="357">
                  <c:v>1</c:v>
                </c:pt>
                <c:pt idx="358">
                  <c:v>2</c:v>
                </c:pt>
                <c:pt idx="359">
                  <c:v>1</c:v>
                </c:pt>
                <c:pt idx="360">
                  <c:v>2</c:v>
                </c:pt>
                <c:pt idx="361">
                  <c:v>1</c:v>
                </c:pt>
                <c:pt idx="362">
                  <c:v>2</c:v>
                </c:pt>
                <c:pt idx="363">
                  <c:v>2</c:v>
                </c:pt>
                <c:pt idx="364">
                  <c:v>1</c:v>
                </c:pt>
                <c:pt idx="365">
                  <c:v>1</c:v>
                </c:pt>
                <c:pt idx="366">
                  <c:v>1</c:v>
                </c:pt>
                <c:pt idx="367">
                  <c:v>1</c:v>
                </c:pt>
                <c:pt idx="368">
                  <c:v>2</c:v>
                </c:pt>
                <c:pt idx="369">
                  <c:v>2</c:v>
                </c:pt>
                <c:pt idx="370">
                  <c:v>2</c:v>
                </c:pt>
                <c:pt idx="371">
                  <c:v>1</c:v>
                </c:pt>
                <c:pt idx="372">
                  <c:v>1</c:v>
                </c:pt>
                <c:pt idx="373">
                  <c:v>1</c:v>
                </c:pt>
                <c:pt idx="374">
                  <c:v>1</c:v>
                </c:pt>
                <c:pt idx="375">
                  <c:v>1</c:v>
                </c:pt>
                <c:pt idx="376">
                  <c:v>2</c:v>
                </c:pt>
                <c:pt idx="377">
                  <c:v>2</c:v>
                </c:pt>
                <c:pt idx="378">
                  <c:v>2</c:v>
                </c:pt>
                <c:pt idx="379">
                  <c:v>1</c:v>
                </c:pt>
                <c:pt idx="380">
                  <c:v>1</c:v>
                </c:pt>
                <c:pt idx="381">
                  <c:v>1</c:v>
                </c:pt>
                <c:pt idx="382">
                  <c:v>1</c:v>
                </c:pt>
                <c:pt idx="383">
                  <c:v>2</c:v>
                </c:pt>
                <c:pt idx="384">
                  <c:v>1</c:v>
                </c:pt>
                <c:pt idx="385">
                  <c:v>2</c:v>
                </c:pt>
                <c:pt idx="386">
                  <c:v>2</c:v>
                </c:pt>
                <c:pt idx="387">
                  <c:v>1</c:v>
                </c:pt>
                <c:pt idx="388">
                  <c:v>1</c:v>
                </c:pt>
                <c:pt idx="389">
                  <c:v>1</c:v>
                </c:pt>
                <c:pt idx="390">
                  <c:v>2</c:v>
                </c:pt>
                <c:pt idx="391">
                  <c:v>1</c:v>
                </c:pt>
                <c:pt idx="392">
                  <c:v>2</c:v>
                </c:pt>
                <c:pt idx="393">
                  <c:v>1</c:v>
                </c:pt>
                <c:pt idx="394">
                  <c:v>2</c:v>
                </c:pt>
                <c:pt idx="395">
                  <c:v>1</c:v>
                </c:pt>
                <c:pt idx="396">
                  <c:v>2</c:v>
                </c:pt>
                <c:pt idx="397">
                  <c:v>1</c:v>
                </c:pt>
                <c:pt idx="398">
                  <c:v>2</c:v>
                </c:pt>
                <c:pt idx="399">
                  <c:v>2</c:v>
                </c:pt>
                <c:pt idx="400">
                  <c:v>2</c:v>
                </c:pt>
                <c:pt idx="401">
                  <c:v>2</c:v>
                </c:pt>
                <c:pt idx="402">
                  <c:v>2</c:v>
                </c:pt>
                <c:pt idx="403">
                  <c:v>2</c:v>
                </c:pt>
                <c:pt idx="404">
                  <c:v>2</c:v>
                </c:pt>
                <c:pt idx="405">
                  <c:v>1</c:v>
                </c:pt>
                <c:pt idx="406">
                  <c:v>2</c:v>
                </c:pt>
                <c:pt idx="407">
                  <c:v>2</c:v>
                </c:pt>
                <c:pt idx="408">
                  <c:v>2</c:v>
                </c:pt>
                <c:pt idx="409">
                  <c:v>2</c:v>
                </c:pt>
                <c:pt idx="410">
                  <c:v>1</c:v>
                </c:pt>
                <c:pt idx="411">
                  <c:v>1</c:v>
                </c:pt>
                <c:pt idx="412">
                  <c:v>2</c:v>
                </c:pt>
                <c:pt idx="413">
                  <c:v>2</c:v>
                </c:pt>
                <c:pt idx="414">
                  <c:v>2</c:v>
                </c:pt>
                <c:pt idx="415">
                  <c:v>2</c:v>
                </c:pt>
                <c:pt idx="416">
                  <c:v>2</c:v>
                </c:pt>
                <c:pt idx="417">
                  <c:v>1</c:v>
                </c:pt>
                <c:pt idx="418">
                  <c:v>1</c:v>
                </c:pt>
                <c:pt idx="419">
                  <c:v>2</c:v>
                </c:pt>
                <c:pt idx="420">
                  <c:v>1</c:v>
                </c:pt>
                <c:pt idx="421">
                  <c:v>1</c:v>
                </c:pt>
                <c:pt idx="422">
                  <c:v>2</c:v>
                </c:pt>
                <c:pt idx="423">
                  <c:v>2</c:v>
                </c:pt>
                <c:pt idx="424">
                  <c:v>2</c:v>
                </c:pt>
                <c:pt idx="425">
                  <c:v>2</c:v>
                </c:pt>
                <c:pt idx="426">
                  <c:v>2</c:v>
                </c:pt>
                <c:pt idx="427">
                  <c:v>2</c:v>
                </c:pt>
                <c:pt idx="428">
                  <c:v>2</c:v>
                </c:pt>
                <c:pt idx="429">
                  <c:v>1</c:v>
                </c:pt>
                <c:pt idx="430">
                  <c:v>2</c:v>
                </c:pt>
                <c:pt idx="431">
                  <c:v>2</c:v>
                </c:pt>
                <c:pt idx="432">
                  <c:v>1</c:v>
                </c:pt>
                <c:pt idx="433">
                  <c:v>1</c:v>
                </c:pt>
                <c:pt idx="434">
                  <c:v>2</c:v>
                </c:pt>
                <c:pt idx="435">
                  <c:v>1</c:v>
                </c:pt>
                <c:pt idx="436">
                  <c:v>2</c:v>
                </c:pt>
                <c:pt idx="437">
                  <c:v>2</c:v>
                </c:pt>
                <c:pt idx="438">
                  <c:v>1</c:v>
                </c:pt>
                <c:pt idx="439">
                  <c:v>1</c:v>
                </c:pt>
                <c:pt idx="440">
                  <c:v>2</c:v>
                </c:pt>
                <c:pt idx="441">
                  <c:v>2</c:v>
                </c:pt>
                <c:pt idx="442">
                  <c:v>2</c:v>
                </c:pt>
                <c:pt idx="443">
                  <c:v>2</c:v>
                </c:pt>
                <c:pt idx="444">
                  <c:v>2</c:v>
                </c:pt>
                <c:pt idx="445">
                  <c:v>1</c:v>
                </c:pt>
                <c:pt idx="446">
                  <c:v>2</c:v>
                </c:pt>
                <c:pt idx="447">
                  <c:v>2</c:v>
                </c:pt>
                <c:pt idx="448">
                  <c:v>1</c:v>
                </c:pt>
                <c:pt idx="449">
                  <c:v>1</c:v>
                </c:pt>
                <c:pt idx="450">
                  <c:v>2</c:v>
                </c:pt>
                <c:pt idx="451">
                  <c:v>1</c:v>
                </c:pt>
                <c:pt idx="452">
                  <c:v>2</c:v>
                </c:pt>
                <c:pt idx="453">
                  <c:v>2</c:v>
                </c:pt>
                <c:pt idx="454">
                  <c:v>2</c:v>
                </c:pt>
                <c:pt idx="455">
                  <c:v>2</c:v>
                </c:pt>
                <c:pt idx="456">
                  <c:v>2</c:v>
                </c:pt>
                <c:pt idx="457">
                  <c:v>2</c:v>
                </c:pt>
                <c:pt idx="458">
                  <c:v>2</c:v>
                </c:pt>
                <c:pt idx="459">
                  <c:v>1</c:v>
                </c:pt>
                <c:pt idx="460">
                  <c:v>2</c:v>
                </c:pt>
                <c:pt idx="461">
                  <c:v>1</c:v>
                </c:pt>
                <c:pt idx="462">
                  <c:v>2</c:v>
                </c:pt>
                <c:pt idx="463">
                  <c:v>2</c:v>
                </c:pt>
                <c:pt idx="464">
                  <c:v>2</c:v>
                </c:pt>
                <c:pt idx="465">
                  <c:v>2</c:v>
                </c:pt>
                <c:pt idx="466">
                  <c:v>2</c:v>
                </c:pt>
                <c:pt idx="467">
                  <c:v>2</c:v>
                </c:pt>
                <c:pt idx="468">
                  <c:v>2</c:v>
                </c:pt>
                <c:pt idx="469">
                  <c:v>2</c:v>
                </c:pt>
                <c:pt idx="470">
                  <c:v>2</c:v>
                </c:pt>
                <c:pt idx="471">
                  <c:v>1</c:v>
                </c:pt>
                <c:pt idx="472">
                  <c:v>1</c:v>
                </c:pt>
                <c:pt idx="473">
                  <c:v>2</c:v>
                </c:pt>
                <c:pt idx="474">
                  <c:v>2</c:v>
                </c:pt>
                <c:pt idx="475">
                  <c:v>1</c:v>
                </c:pt>
                <c:pt idx="476">
                  <c:v>2</c:v>
                </c:pt>
                <c:pt idx="477">
                  <c:v>2</c:v>
                </c:pt>
                <c:pt idx="478">
                  <c:v>1</c:v>
                </c:pt>
                <c:pt idx="479">
                  <c:v>2</c:v>
                </c:pt>
                <c:pt idx="480">
                  <c:v>1</c:v>
                </c:pt>
                <c:pt idx="481">
                  <c:v>2</c:v>
                </c:pt>
                <c:pt idx="482">
                  <c:v>2</c:v>
                </c:pt>
                <c:pt idx="483">
                  <c:v>1</c:v>
                </c:pt>
                <c:pt idx="484">
                  <c:v>1</c:v>
                </c:pt>
                <c:pt idx="485">
                  <c:v>1</c:v>
                </c:pt>
                <c:pt idx="486">
                  <c:v>1</c:v>
                </c:pt>
                <c:pt idx="487">
                  <c:v>2</c:v>
                </c:pt>
                <c:pt idx="488">
                  <c:v>1</c:v>
                </c:pt>
                <c:pt idx="489">
                  <c:v>1</c:v>
                </c:pt>
                <c:pt idx="490">
                  <c:v>1</c:v>
                </c:pt>
                <c:pt idx="491">
                  <c:v>1</c:v>
                </c:pt>
                <c:pt idx="492">
                  <c:v>2</c:v>
                </c:pt>
                <c:pt idx="493">
                  <c:v>2</c:v>
                </c:pt>
                <c:pt idx="494">
                  <c:v>1</c:v>
                </c:pt>
                <c:pt idx="495">
                  <c:v>1</c:v>
                </c:pt>
                <c:pt idx="496">
                  <c:v>1</c:v>
                </c:pt>
                <c:pt idx="497">
                  <c:v>1</c:v>
                </c:pt>
                <c:pt idx="498">
                  <c:v>1</c:v>
                </c:pt>
                <c:pt idx="499">
                  <c:v>2</c:v>
                </c:pt>
                <c:pt idx="500">
                  <c:v>2</c:v>
                </c:pt>
                <c:pt idx="501">
                  <c:v>2</c:v>
                </c:pt>
                <c:pt idx="502">
                  <c:v>2</c:v>
                </c:pt>
                <c:pt idx="503">
                  <c:v>2</c:v>
                </c:pt>
                <c:pt idx="504">
                  <c:v>2</c:v>
                </c:pt>
                <c:pt idx="505">
                  <c:v>1</c:v>
                </c:pt>
                <c:pt idx="506">
                  <c:v>1</c:v>
                </c:pt>
                <c:pt idx="507">
                  <c:v>2</c:v>
                </c:pt>
                <c:pt idx="508">
                  <c:v>1</c:v>
                </c:pt>
                <c:pt idx="509">
                  <c:v>2</c:v>
                </c:pt>
                <c:pt idx="510">
                  <c:v>2</c:v>
                </c:pt>
                <c:pt idx="511">
                  <c:v>1</c:v>
                </c:pt>
                <c:pt idx="512">
                  <c:v>2</c:v>
                </c:pt>
                <c:pt idx="513">
                  <c:v>1</c:v>
                </c:pt>
                <c:pt idx="514">
                  <c:v>1</c:v>
                </c:pt>
                <c:pt idx="515">
                  <c:v>2</c:v>
                </c:pt>
                <c:pt idx="516">
                  <c:v>1</c:v>
                </c:pt>
                <c:pt idx="517">
                  <c:v>2</c:v>
                </c:pt>
                <c:pt idx="518">
                  <c:v>1</c:v>
                </c:pt>
                <c:pt idx="519">
                  <c:v>1</c:v>
                </c:pt>
                <c:pt idx="520">
                  <c:v>1</c:v>
                </c:pt>
                <c:pt idx="521">
                  <c:v>2</c:v>
                </c:pt>
                <c:pt idx="522">
                  <c:v>2</c:v>
                </c:pt>
                <c:pt idx="523">
                  <c:v>1</c:v>
                </c:pt>
                <c:pt idx="524">
                  <c:v>1</c:v>
                </c:pt>
                <c:pt idx="525">
                  <c:v>2</c:v>
                </c:pt>
                <c:pt idx="526">
                  <c:v>2</c:v>
                </c:pt>
                <c:pt idx="527">
                  <c:v>2</c:v>
                </c:pt>
                <c:pt idx="528">
                  <c:v>1</c:v>
                </c:pt>
                <c:pt idx="529">
                  <c:v>1</c:v>
                </c:pt>
                <c:pt idx="530">
                  <c:v>1</c:v>
                </c:pt>
                <c:pt idx="531">
                  <c:v>1</c:v>
                </c:pt>
                <c:pt idx="532">
                  <c:v>1</c:v>
                </c:pt>
                <c:pt idx="533">
                  <c:v>2</c:v>
                </c:pt>
                <c:pt idx="534">
                  <c:v>2</c:v>
                </c:pt>
                <c:pt idx="535">
                  <c:v>1</c:v>
                </c:pt>
                <c:pt idx="536">
                  <c:v>1</c:v>
                </c:pt>
                <c:pt idx="537">
                  <c:v>1</c:v>
                </c:pt>
                <c:pt idx="538">
                  <c:v>2</c:v>
                </c:pt>
                <c:pt idx="539">
                  <c:v>1</c:v>
                </c:pt>
                <c:pt idx="540">
                  <c:v>1</c:v>
                </c:pt>
                <c:pt idx="541">
                  <c:v>1</c:v>
                </c:pt>
                <c:pt idx="542">
                  <c:v>2</c:v>
                </c:pt>
                <c:pt idx="543">
                  <c:v>1</c:v>
                </c:pt>
                <c:pt idx="544">
                  <c:v>1</c:v>
                </c:pt>
                <c:pt idx="545">
                  <c:v>1</c:v>
                </c:pt>
                <c:pt idx="546">
                  <c:v>2</c:v>
                </c:pt>
                <c:pt idx="547">
                  <c:v>1</c:v>
                </c:pt>
                <c:pt idx="548">
                  <c:v>1</c:v>
                </c:pt>
                <c:pt idx="549">
                  <c:v>2</c:v>
                </c:pt>
                <c:pt idx="550">
                  <c:v>2</c:v>
                </c:pt>
                <c:pt idx="551">
                  <c:v>2</c:v>
                </c:pt>
                <c:pt idx="552">
                  <c:v>1</c:v>
                </c:pt>
                <c:pt idx="553">
                  <c:v>1</c:v>
                </c:pt>
                <c:pt idx="554">
                  <c:v>1</c:v>
                </c:pt>
                <c:pt idx="555">
                  <c:v>2</c:v>
                </c:pt>
                <c:pt idx="556">
                  <c:v>2</c:v>
                </c:pt>
                <c:pt idx="557">
                  <c:v>1</c:v>
                </c:pt>
                <c:pt idx="558">
                  <c:v>1</c:v>
                </c:pt>
                <c:pt idx="559">
                  <c:v>2</c:v>
                </c:pt>
                <c:pt idx="560">
                  <c:v>2</c:v>
                </c:pt>
                <c:pt idx="561">
                  <c:v>1</c:v>
                </c:pt>
                <c:pt idx="562">
                  <c:v>1</c:v>
                </c:pt>
                <c:pt idx="563">
                  <c:v>1</c:v>
                </c:pt>
                <c:pt idx="564">
                  <c:v>1</c:v>
                </c:pt>
                <c:pt idx="565">
                  <c:v>1</c:v>
                </c:pt>
                <c:pt idx="566">
                  <c:v>1</c:v>
                </c:pt>
                <c:pt idx="567">
                  <c:v>2</c:v>
                </c:pt>
                <c:pt idx="568">
                  <c:v>2</c:v>
                </c:pt>
                <c:pt idx="569">
                  <c:v>2</c:v>
                </c:pt>
                <c:pt idx="570">
                  <c:v>1</c:v>
                </c:pt>
                <c:pt idx="571">
                  <c:v>1</c:v>
                </c:pt>
                <c:pt idx="572">
                  <c:v>2</c:v>
                </c:pt>
                <c:pt idx="573">
                  <c:v>2</c:v>
                </c:pt>
                <c:pt idx="574">
                  <c:v>1</c:v>
                </c:pt>
                <c:pt idx="575">
                  <c:v>1</c:v>
                </c:pt>
                <c:pt idx="576">
                  <c:v>1</c:v>
                </c:pt>
                <c:pt idx="577">
                  <c:v>1</c:v>
                </c:pt>
                <c:pt idx="578">
                  <c:v>2</c:v>
                </c:pt>
                <c:pt idx="579">
                  <c:v>2</c:v>
                </c:pt>
                <c:pt idx="580">
                  <c:v>1</c:v>
                </c:pt>
                <c:pt idx="581">
                  <c:v>1</c:v>
                </c:pt>
                <c:pt idx="582">
                  <c:v>2</c:v>
                </c:pt>
                <c:pt idx="583">
                  <c:v>2</c:v>
                </c:pt>
                <c:pt idx="584">
                  <c:v>2</c:v>
                </c:pt>
                <c:pt idx="585">
                  <c:v>2</c:v>
                </c:pt>
                <c:pt idx="586">
                  <c:v>1</c:v>
                </c:pt>
                <c:pt idx="587">
                  <c:v>1</c:v>
                </c:pt>
                <c:pt idx="588">
                  <c:v>2</c:v>
                </c:pt>
                <c:pt idx="589">
                  <c:v>1</c:v>
                </c:pt>
                <c:pt idx="590">
                  <c:v>1</c:v>
                </c:pt>
                <c:pt idx="591">
                  <c:v>2</c:v>
                </c:pt>
                <c:pt idx="592">
                  <c:v>1</c:v>
                </c:pt>
                <c:pt idx="593">
                  <c:v>2</c:v>
                </c:pt>
                <c:pt idx="594">
                  <c:v>2</c:v>
                </c:pt>
                <c:pt idx="595">
                  <c:v>1</c:v>
                </c:pt>
                <c:pt idx="596">
                  <c:v>1</c:v>
                </c:pt>
                <c:pt idx="597">
                  <c:v>1</c:v>
                </c:pt>
                <c:pt idx="598">
                  <c:v>1</c:v>
                </c:pt>
                <c:pt idx="599">
                  <c:v>1</c:v>
                </c:pt>
                <c:pt idx="600">
                  <c:v>1</c:v>
                </c:pt>
                <c:pt idx="601">
                  <c:v>2</c:v>
                </c:pt>
                <c:pt idx="602">
                  <c:v>1</c:v>
                </c:pt>
                <c:pt idx="603">
                  <c:v>1</c:v>
                </c:pt>
                <c:pt idx="604">
                  <c:v>2</c:v>
                </c:pt>
                <c:pt idx="605">
                  <c:v>2</c:v>
                </c:pt>
                <c:pt idx="606">
                  <c:v>1</c:v>
                </c:pt>
                <c:pt idx="607">
                  <c:v>1</c:v>
                </c:pt>
                <c:pt idx="608">
                  <c:v>1</c:v>
                </c:pt>
                <c:pt idx="609">
                  <c:v>2</c:v>
                </c:pt>
                <c:pt idx="610">
                  <c:v>1</c:v>
                </c:pt>
                <c:pt idx="611">
                  <c:v>1</c:v>
                </c:pt>
                <c:pt idx="612">
                  <c:v>1</c:v>
                </c:pt>
                <c:pt idx="613">
                  <c:v>1</c:v>
                </c:pt>
                <c:pt idx="614">
                  <c:v>2</c:v>
                </c:pt>
                <c:pt idx="615">
                  <c:v>2</c:v>
                </c:pt>
                <c:pt idx="616">
                  <c:v>1</c:v>
                </c:pt>
                <c:pt idx="617">
                  <c:v>2</c:v>
                </c:pt>
                <c:pt idx="618">
                  <c:v>1</c:v>
                </c:pt>
                <c:pt idx="619">
                  <c:v>1</c:v>
                </c:pt>
                <c:pt idx="620">
                  <c:v>1</c:v>
                </c:pt>
                <c:pt idx="621">
                  <c:v>1</c:v>
                </c:pt>
                <c:pt idx="622">
                  <c:v>2</c:v>
                </c:pt>
                <c:pt idx="623">
                  <c:v>2</c:v>
                </c:pt>
                <c:pt idx="624">
                  <c:v>1</c:v>
                </c:pt>
                <c:pt idx="625">
                  <c:v>2</c:v>
                </c:pt>
                <c:pt idx="626">
                  <c:v>1</c:v>
                </c:pt>
                <c:pt idx="627">
                  <c:v>1</c:v>
                </c:pt>
                <c:pt idx="628">
                  <c:v>2</c:v>
                </c:pt>
                <c:pt idx="629">
                  <c:v>1</c:v>
                </c:pt>
                <c:pt idx="630">
                  <c:v>2</c:v>
                </c:pt>
                <c:pt idx="631">
                  <c:v>1</c:v>
                </c:pt>
                <c:pt idx="632">
                  <c:v>1</c:v>
                </c:pt>
                <c:pt idx="633">
                  <c:v>1</c:v>
                </c:pt>
                <c:pt idx="634">
                  <c:v>1</c:v>
                </c:pt>
                <c:pt idx="635">
                  <c:v>1</c:v>
                </c:pt>
                <c:pt idx="636">
                  <c:v>1</c:v>
                </c:pt>
                <c:pt idx="637">
                  <c:v>1</c:v>
                </c:pt>
                <c:pt idx="638">
                  <c:v>2</c:v>
                </c:pt>
                <c:pt idx="639">
                  <c:v>2</c:v>
                </c:pt>
                <c:pt idx="640">
                  <c:v>1</c:v>
                </c:pt>
                <c:pt idx="641">
                  <c:v>2</c:v>
                </c:pt>
                <c:pt idx="642">
                  <c:v>1</c:v>
                </c:pt>
                <c:pt idx="643">
                  <c:v>2</c:v>
                </c:pt>
                <c:pt idx="644">
                  <c:v>2</c:v>
                </c:pt>
                <c:pt idx="645">
                  <c:v>1</c:v>
                </c:pt>
                <c:pt idx="646">
                  <c:v>2</c:v>
                </c:pt>
                <c:pt idx="647">
                  <c:v>2</c:v>
                </c:pt>
                <c:pt idx="648">
                  <c:v>2</c:v>
                </c:pt>
                <c:pt idx="649">
                  <c:v>1</c:v>
                </c:pt>
                <c:pt idx="650">
                  <c:v>1</c:v>
                </c:pt>
                <c:pt idx="651">
                  <c:v>1</c:v>
                </c:pt>
                <c:pt idx="652">
                  <c:v>1</c:v>
                </c:pt>
                <c:pt idx="653">
                  <c:v>1</c:v>
                </c:pt>
                <c:pt idx="654">
                  <c:v>1</c:v>
                </c:pt>
                <c:pt idx="655">
                  <c:v>1</c:v>
                </c:pt>
                <c:pt idx="656">
                  <c:v>1</c:v>
                </c:pt>
                <c:pt idx="657">
                  <c:v>1</c:v>
                </c:pt>
                <c:pt idx="658">
                  <c:v>2</c:v>
                </c:pt>
                <c:pt idx="659">
                  <c:v>1</c:v>
                </c:pt>
                <c:pt idx="660">
                  <c:v>1</c:v>
                </c:pt>
                <c:pt idx="661">
                  <c:v>1</c:v>
                </c:pt>
                <c:pt idx="662">
                  <c:v>2</c:v>
                </c:pt>
                <c:pt idx="663">
                  <c:v>1</c:v>
                </c:pt>
                <c:pt idx="664">
                  <c:v>1</c:v>
                </c:pt>
                <c:pt idx="665">
                  <c:v>1</c:v>
                </c:pt>
                <c:pt idx="666">
                  <c:v>2</c:v>
                </c:pt>
                <c:pt idx="667">
                  <c:v>1</c:v>
                </c:pt>
                <c:pt idx="668">
                  <c:v>1</c:v>
                </c:pt>
                <c:pt idx="669">
                  <c:v>1</c:v>
                </c:pt>
                <c:pt idx="670">
                  <c:v>1</c:v>
                </c:pt>
                <c:pt idx="671">
                  <c:v>1</c:v>
                </c:pt>
                <c:pt idx="672">
                  <c:v>1</c:v>
                </c:pt>
                <c:pt idx="673">
                  <c:v>1</c:v>
                </c:pt>
                <c:pt idx="674">
                  <c:v>1</c:v>
                </c:pt>
                <c:pt idx="675">
                  <c:v>2</c:v>
                </c:pt>
                <c:pt idx="676">
                  <c:v>2</c:v>
                </c:pt>
                <c:pt idx="677">
                  <c:v>1</c:v>
                </c:pt>
                <c:pt idx="678">
                  <c:v>2</c:v>
                </c:pt>
                <c:pt idx="679">
                  <c:v>1</c:v>
                </c:pt>
                <c:pt idx="680">
                  <c:v>1</c:v>
                </c:pt>
                <c:pt idx="681">
                  <c:v>1</c:v>
                </c:pt>
                <c:pt idx="682">
                  <c:v>1</c:v>
                </c:pt>
                <c:pt idx="683">
                  <c:v>2</c:v>
                </c:pt>
                <c:pt idx="684">
                  <c:v>1</c:v>
                </c:pt>
                <c:pt idx="685">
                  <c:v>1</c:v>
                </c:pt>
                <c:pt idx="686">
                  <c:v>1</c:v>
                </c:pt>
                <c:pt idx="687">
                  <c:v>1</c:v>
                </c:pt>
                <c:pt idx="688">
                  <c:v>1</c:v>
                </c:pt>
                <c:pt idx="689">
                  <c:v>1</c:v>
                </c:pt>
                <c:pt idx="690">
                  <c:v>2</c:v>
                </c:pt>
                <c:pt idx="691">
                  <c:v>2</c:v>
                </c:pt>
                <c:pt idx="692">
                  <c:v>2</c:v>
                </c:pt>
                <c:pt idx="693">
                  <c:v>2</c:v>
                </c:pt>
                <c:pt idx="694">
                  <c:v>1</c:v>
                </c:pt>
                <c:pt idx="695">
                  <c:v>1</c:v>
                </c:pt>
                <c:pt idx="696">
                  <c:v>1</c:v>
                </c:pt>
                <c:pt idx="697">
                  <c:v>1</c:v>
                </c:pt>
                <c:pt idx="698">
                  <c:v>1</c:v>
                </c:pt>
                <c:pt idx="699">
                  <c:v>1</c:v>
                </c:pt>
                <c:pt idx="700">
                  <c:v>1</c:v>
                </c:pt>
                <c:pt idx="701">
                  <c:v>1</c:v>
                </c:pt>
                <c:pt idx="702">
                  <c:v>1</c:v>
                </c:pt>
                <c:pt idx="703">
                  <c:v>1</c:v>
                </c:pt>
                <c:pt idx="704">
                  <c:v>2</c:v>
                </c:pt>
                <c:pt idx="705">
                  <c:v>1</c:v>
                </c:pt>
                <c:pt idx="706">
                  <c:v>2</c:v>
                </c:pt>
                <c:pt idx="707">
                  <c:v>1</c:v>
                </c:pt>
                <c:pt idx="708">
                  <c:v>1</c:v>
                </c:pt>
                <c:pt idx="709">
                  <c:v>1</c:v>
                </c:pt>
                <c:pt idx="710">
                  <c:v>1</c:v>
                </c:pt>
                <c:pt idx="711">
                  <c:v>1</c:v>
                </c:pt>
                <c:pt idx="712">
                  <c:v>1</c:v>
                </c:pt>
                <c:pt idx="713">
                  <c:v>1</c:v>
                </c:pt>
                <c:pt idx="714">
                  <c:v>1</c:v>
                </c:pt>
                <c:pt idx="715">
                  <c:v>2</c:v>
                </c:pt>
                <c:pt idx="716">
                  <c:v>1</c:v>
                </c:pt>
                <c:pt idx="717">
                  <c:v>1</c:v>
                </c:pt>
                <c:pt idx="718">
                  <c:v>2</c:v>
                </c:pt>
                <c:pt idx="719">
                  <c:v>2</c:v>
                </c:pt>
                <c:pt idx="720">
                  <c:v>2</c:v>
                </c:pt>
                <c:pt idx="721">
                  <c:v>2</c:v>
                </c:pt>
                <c:pt idx="722">
                  <c:v>2</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2</c:v>
                </c:pt>
                <c:pt idx="737">
                  <c:v>1</c:v>
                </c:pt>
                <c:pt idx="738">
                  <c:v>1</c:v>
                </c:pt>
                <c:pt idx="739">
                  <c:v>1</c:v>
                </c:pt>
                <c:pt idx="740">
                  <c:v>2</c:v>
                </c:pt>
                <c:pt idx="741">
                  <c:v>2</c:v>
                </c:pt>
                <c:pt idx="742">
                  <c:v>2</c:v>
                </c:pt>
                <c:pt idx="743">
                  <c:v>1</c:v>
                </c:pt>
                <c:pt idx="744">
                  <c:v>1</c:v>
                </c:pt>
                <c:pt idx="745">
                  <c:v>1</c:v>
                </c:pt>
                <c:pt idx="746">
                  <c:v>2</c:v>
                </c:pt>
                <c:pt idx="747">
                  <c:v>1</c:v>
                </c:pt>
                <c:pt idx="748">
                  <c:v>1</c:v>
                </c:pt>
                <c:pt idx="749">
                  <c:v>1</c:v>
                </c:pt>
                <c:pt idx="750">
                  <c:v>1</c:v>
                </c:pt>
                <c:pt idx="751">
                  <c:v>2</c:v>
                </c:pt>
                <c:pt idx="752">
                  <c:v>1</c:v>
                </c:pt>
                <c:pt idx="753">
                  <c:v>2</c:v>
                </c:pt>
                <c:pt idx="754">
                  <c:v>1</c:v>
                </c:pt>
                <c:pt idx="755">
                  <c:v>1</c:v>
                </c:pt>
                <c:pt idx="756">
                  <c:v>2</c:v>
                </c:pt>
                <c:pt idx="757">
                  <c:v>2</c:v>
                </c:pt>
                <c:pt idx="758">
                  <c:v>2</c:v>
                </c:pt>
                <c:pt idx="759">
                  <c:v>2</c:v>
                </c:pt>
                <c:pt idx="760">
                  <c:v>1</c:v>
                </c:pt>
                <c:pt idx="761">
                  <c:v>1</c:v>
                </c:pt>
                <c:pt idx="762">
                  <c:v>1</c:v>
                </c:pt>
                <c:pt idx="763">
                  <c:v>1</c:v>
                </c:pt>
                <c:pt idx="764">
                  <c:v>2</c:v>
                </c:pt>
                <c:pt idx="765">
                  <c:v>1</c:v>
                </c:pt>
                <c:pt idx="766">
                  <c:v>1</c:v>
                </c:pt>
                <c:pt idx="767">
                  <c:v>1</c:v>
                </c:pt>
                <c:pt idx="768">
                  <c:v>1</c:v>
                </c:pt>
                <c:pt idx="769">
                  <c:v>2</c:v>
                </c:pt>
                <c:pt idx="770">
                  <c:v>2</c:v>
                </c:pt>
                <c:pt idx="771">
                  <c:v>1</c:v>
                </c:pt>
                <c:pt idx="772">
                  <c:v>1</c:v>
                </c:pt>
                <c:pt idx="773">
                  <c:v>1</c:v>
                </c:pt>
                <c:pt idx="774">
                  <c:v>1</c:v>
                </c:pt>
                <c:pt idx="775">
                  <c:v>1</c:v>
                </c:pt>
                <c:pt idx="776">
                  <c:v>2</c:v>
                </c:pt>
                <c:pt idx="777">
                  <c:v>2</c:v>
                </c:pt>
                <c:pt idx="778">
                  <c:v>1</c:v>
                </c:pt>
                <c:pt idx="779">
                  <c:v>2</c:v>
                </c:pt>
                <c:pt idx="780">
                  <c:v>1</c:v>
                </c:pt>
                <c:pt idx="781">
                  <c:v>2</c:v>
                </c:pt>
                <c:pt idx="782">
                  <c:v>2</c:v>
                </c:pt>
                <c:pt idx="783">
                  <c:v>2</c:v>
                </c:pt>
                <c:pt idx="784">
                  <c:v>1</c:v>
                </c:pt>
                <c:pt idx="785">
                  <c:v>1</c:v>
                </c:pt>
                <c:pt idx="786">
                  <c:v>1</c:v>
                </c:pt>
                <c:pt idx="787">
                  <c:v>1</c:v>
                </c:pt>
                <c:pt idx="788">
                  <c:v>2</c:v>
                </c:pt>
                <c:pt idx="789">
                  <c:v>2</c:v>
                </c:pt>
                <c:pt idx="790">
                  <c:v>1</c:v>
                </c:pt>
                <c:pt idx="791">
                  <c:v>1</c:v>
                </c:pt>
                <c:pt idx="792">
                  <c:v>1</c:v>
                </c:pt>
                <c:pt idx="793">
                  <c:v>2</c:v>
                </c:pt>
                <c:pt idx="794">
                  <c:v>1</c:v>
                </c:pt>
                <c:pt idx="795">
                  <c:v>1</c:v>
                </c:pt>
                <c:pt idx="796">
                  <c:v>1</c:v>
                </c:pt>
                <c:pt idx="797">
                  <c:v>1</c:v>
                </c:pt>
                <c:pt idx="798">
                  <c:v>1</c:v>
                </c:pt>
                <c:pt idx="799">
                  <c:v>1</c:v>
                </c:pt>
                <c:pt idx="800">
                  <c:v>1</c:v>
                </c:pt>
                <c:pt idx="801">
                  <c:v>2</c:v>
                </c:pt>
                <c:pt idx="802">
                  <c:v>1</c:v>
                </c:pt>
                <c:pt idx="803">
                  <c:v>1</c:v>
                </c:pt>
                <c:pt idx="804">
                  <c:v>1</c:v>
                </c:pt>
                <c:pt idx="805">
                  <c:v>1</c:v>
                </c:pt>
                <c:pt idx="806">
                  <c:v>1</c:v>
                </c:pt>
                <c:pt idx="807">
                  <c:v>1</c:v>
                </c:pt>
                <c:pt idx="808">
                  <c:v>1</c:v>
                </c:pt>
                <c:pt idx="809">
                  <c:v>1</c:v>
                </c:pt>
                <c:pt idx="810">
                  <c:v>2</c:v>
                </c:pt>
                <c:pt idx="811">
                  <c:v>1</c:v>
                </c:pt>
                <c:pt idx="812">
                  <c:v>1</c:v>
                </c:pt>
                <c:pt idx="813">
                  <c:v>2</c:v>
                </c:pt>
                <c:pt idx="814">
                  <c:v>2</c:v>
                </c:pt>
                <c:pt idx="815">
                  <c:v>1</c:v>
                </c:pt>
                <c:pt idx="816">
                  <c:v>1</c:v>
                </c:pt>
                <c:pt idx="817">
                  <c:v>2</c:v>
                </c:pt>
                <c:pt idx="818">
                  <c:v>1</c:v>
                </c:pt>
                <c:pt idx="819">
                  <c:v>1</c:v>
                </c:pt>
                <c:pt idx="820">
                  <c:v>2</c:v>
                </c:pt>
                <c:pt idx="821">
                  <c:v>1</c:v>
                </c:pt>
                <c:pt idx="822">
                  <c:v>1</c:v>
                </c:pt>
                <c:pt idx="823">
                  <c:v>1</c:v>
                </c:pt>
                <c:pt idx="824">
                  <c:v>1</c:v>
                </c:pt>
                <c:pt idx="825">
                  <c:v>1</c:v>
                </c:pt>
                <c:pt idx="826">
                  <c:v>1</c:v>
                </c:pt>
                <c:pt idx="827">
                  <c:v>1</c:v>
                </c:pt>
                <c:pt idx="828">
                  <c:v>2</c:v>
                </c:pt>
                <c:pt idx="829">
                  <c:v>1</c:v>
                </c:pt>
                <c:pt idx="830">
                  <c:v>1</c:v>
                </c:pt>
                <c:pt idx="831">
                  <c:v>2</c:v>
                </c:pt>
                <c:pt idx="832">
                  <c:v>2</c:v>
                </c:pt>
                <c:pt idx="833">
                  <c:v>1</c:v>
                </c:pt>
                <c:pt idx="834">
                  <c:v>1</c:v>
                </c:pt>
                <c:pt idx="835">
                  <c:v>1</c:v>
                </c:pt>
                <c:pt idx="836">
                  <c:v>1</c:v>
                </c:pt>
                <c:pt idx="837">
                  <c:v>2</c:v>
                </c:pt>
                <c:pt idx="838">
                  <c:v>1</c:v>
                </c:pt>
                <c:pt idx="839">
                  <c:v>1</c:v>
                </c:pt>
                <c:pt idx="840">
                  <c:v>1</c:v>
                </c:pt>
                <c:pt idx="841">
                  <c:v>1</c:v>
                </c:pt>
                <c:pt idx="842">
                  <c:v>1</c:v>
                </c:pt>
                <c:pt idx="843">
                  <c:v>2</c:v>
                </c:pt>
                <c:pt idx="844">
                  <c:v>2</c:v>
                </c:pt>
                <c:pt idx="845">
                  <c:v>1</c:v>
                </c:pt>
                <c:pt idx="846">
                  <c:v>1</c:v>
                </c:pt>
                <c:pt idx="847">
                  <c:v>2</c:v>
                </c:pt>
                <c:pt idx="848">
                  <c:v>1</c:v>
                </c:pt>
                <c:pt idx="849">
                  <c:v>1</c:v>
                </c:pt>
                <c:pt idx="850">
                  <c:v>1</c:v>
                </c:pt>
                <c:pt idx="851">
                  <c:v>1</c:v>
                </c:pt>
                <c:pt idx="852">
                  <c:v>1</c:v>
                </c:pt>
                <c:pt idx="853">
                  <c:v>1</c:v>
                </c:pt>
                <c:pt idx="854">
                  <c:v>1</c:v>
                </c:pt>
                <c:pt idx="855">
                  <c:v>2</c:v>
                </c:pt>
                <c:pt idx="856">
                  <c:v>1</c:v>
                </c:pt>
                <c:pt idx="857">
                  <c:v>1</c:v>
                </c:pt>
                <c:pt idx="858">
                  <c:v>1</c:v>
                </c:pt>
                <c:pt idx="859">
                  <c:v>1</c:v>
                </c:pt>
                <c:pt idx="860">
                  <c:v>2</c:v>
                </c:pt>
                <c:pt idx="861">
                  <c:v>1</c:v>
                </c:pt>
                <c:pt idx="862">
                  <c:v>2</c:v>
                </c:pt>
                <c:pt idx="863">
                  <c:v>2</c:v>
                </c:pt>
                <c:pt idx="864">
                  <c:v>1</c:v>
                </c:pt>
                <c:pt idx="865">
                  <c:v>1</c:v>
                </c:pt>
                <c:pt idx="866">
                  <c:v>1</c:v>
                </c:pt>
                <c:pt idx="867">
                  <c:v>1</c:v>
                </c:pt>
                <c:pt idx="868">
                  <c:v>2</c:v>
                </c:pt>
                <c:pt idx="869">
                  <c:v>1</c:v>
                </c:pt>
                <c:pt idx="870">
                  <c:v>2</c:v>
                </c:pt>
                <c:pt idx="871">
                  <c:v>1</c:v>
                </c:pt>
                <c:pt idx="872">
                  <c:v>1</c:v>
                </c:pt>
                <c:pt idx="873">
                  <c:v>1</c:v>
                </c:pt>
                <c:pt idx="874">
                  <c:v>1</c:v>
                </c:pt>
                <c:pt idx="875">
                  <c:v>1</c:v>
                </c:pt>
                <c:pt idx="876">
                  <c:v>2</c:v>
                </c:pt>
                <c:pt idx="877">
                  <c:v>2</c:v>
                </c:pt>
                <c:pt idx="878">
                  <c:v>1</c:v>
                </c:pt>
                <c:pt idx="879">
                  <c:v>2</c:v>
                </c:pt>
                <c:pt idx="880">
                  <c:v>1</c:v>
                </c:pt>
                <c:pt idx="881">
                  <c:v>1</c:v>
                </c:pt>
                <c:pt idx="882">
                  <c:v>1</c:v>
                </c:pt>
                <c:pt idx="883">
                  <c:v>2</c:v>
                </c:pt>
                <c:pt idx="884">
                  <c:v>2</c:v>
                </c:pt>
                <c:pt idx="885">
                  <c:v>1</c:v>
                </c:pt>
                <c:pt idx="886">
                  <c:v>1</c:v>
                </c:pt>
                <c:pt idx="887">
                  <c:v>1</c:v>
                </c:pt>
                <c:pt idx="888">
                  <c:v>1</c:v>
                </c:pt>
                <c:pt idx="889">
                  <c:v>1</c:v>
                </c:pt>
                <c:pt idx="890">
                  <c:v>1</c:v>
                </c:pt>
                <c:pt idx="891">
                  <c:v>1</c:v>
                </c:pt>
                <c:pt idx="892">
                  <c:v>1</c:v>
                </c:pt>
                <c:pt idx="893">
                  <c:v>2</c:v>
                </c:pt>
                <c:pt idx="894">
                  <c:v>2</c:v>
                </c:pt>
                <c:pt idx="895">
                  <c:v>2</c:v>
                </c:pt>
                <c:pt idx="896">
                  <c:v>2</c:v>
                </c:pt>
                <c:pt idx="897">
                  <c:v>2</c:v>
                </c:pt>
                <c:pt idx="898">
                  <c:v>1</c:v>
                </c:pt>
                <c:pt idx="899">
                  <c:v>2</c:v>
                </c:pt>
                <c:pt idx="900">
                  <c:v>1</c:v>
                </c:pt>
                <c:pt idx="901">
                  <c:v>1</c:v>
                </c:pt>
                <c:pt idx="902">
                  <c:v>1</c:v>
                </c:pt>
                <c:pt idx="903">
                  <c:v>1</c:v>
                </c:pt>
                <c:pt idx="904">
                  <c:v>1</c:v>
                </c:pt>
                <c:pt idx="905">
                  <c:v>2</c:v>
                </c:pt>
                <c:pt idx="906">
                  <c:v>2</c:v>
                </c:pt>
                <c:pt idx="907">
                  <c:v>2</c:v>
                </c:pt>
                <c:pt idx="908">
                  <c:v>1</c:v>
                </c:pt>
                <c:pt idx="909">
                  <c:v>1</c:v>
                </c:pt>
                <c:pt idx="910">
                  <c:v>1</c:v>
                </c:pt>
                <c:pt idx="911">
                  <c:v>1</c:v>
                </c:pt>
                <c:pt idx="912">
                  <c:v>1</c:v>
                </c:pt>
                <c:pt idx="913">
                  <c:v>1</c:v>
                </c:pt>
                <c:pt idx="914">
                  <c:v>1</c:v>
                </c:pt>
                <c:pt idx="915">
                  <c:v>2</c:v>
                </c:pt>
                <c:pt idx="916">
                  <c:v>1</c:v>
                </c:pt>
                <c:pt idx="917">
                  <c:v>1</c:v>
                </c:pt>
                <c:pt idx="918">
                  <c:v>1</c:v>
                </c:pt>
                <c:pt idx="919">
                  <c:v>1</c:v>
                </c:pt>
                <c:pt idx="920">
                  <c:v>2</c:v>
                </c:pt>
                <c:pt idx="921">
                  <c:v>2</c:v>
                </c:pt>
                <c:pt idx="922">
                  <c:v>1</c:v>
                </c:pt>
                <c:pt idx="923">
                  <c:v>1</c:v>
                </c:pt>
                <c:pt idx="924">
                  <c:v>1</c:v>
                </c:pt>
                <c:pt idx="925">
                  <c:v>1</c:v>
                </c:pt>
                <c:pt idx="926">
                  <c:v>1</c:v>
                </c:pt>
                <c:pt idx="927">
                  <c:v>1</c:v>
                </c:pt>
                <c:pt idx="928">
                  <c:v>2</c:v>
                </c:pt>
                <c:pt idx="929">
                  <c:v>2</c:v>
                </c:pt>
                <c:pt idx="930">
                  <c:v>1</c:v>
                </c:pt>
                <c:pt idx="931">
                  <c:v>1</c:v>
                </c:pt>
                <c:pt idx="932">
                  <c:v>1</c:v>
                </c:pt>
                <c:pt idx="933">
                  <c:v>1</c:v>
                </c:pt>
                <c:pt idx="934">
                  <c:v>1</c:v>
                </c:pt>
                <c:pt idx="935">
                  <c:v>1</c:v>
                </c:pt>
                <c:pt idx="936">
                  <c:v>1</c:v>
                </c:pt>
                <c:pt idx="937">
                  <c:v>1</c:v>
                </c:pt>
                <c:pt idx="938">
                  <c:v>1</c:v>
                </c:pt>
                <c:pt idx="939">
                  <c:v>2</c:v>
                </c:pt>
                <c:pt idx="940">
                  <c:v>1</c:v>
                </c:pt>
                <c:pt idx="941">
                  <c:v>1</c:v>
                </c:pt>
                <c:pt idx="942">
                  <c:v>2</c:v>
                </c:pt>
                <c:pt idx="943">
                  <c:v>1</c:v>
                </c:pt>
                <c:pt idx="944">
                  <c:v>1</c:v>
                </c:pt>
                <c:pt idx="945">
                  <c:v>2</c:v>
                </c:pt>
                <c:pt idx="946">
                  <c:v>1</c:v>
                </c:pt>
                <c:pt idx="947">
                  <c:v>1</c:v>
                </c:pt>
                <c:pt idx="948">
                  <c:v>1</c:v>
                </c:pt>
                <c:pt idx="949">
                  <c:v>2</c:v>
                </c:pt>
                <c:pt idx="950">
                  <c:v>1</c:v>
                </c:pt>
                <c:pt idx="951">
                  <c:v>1</c:v>
                </c:pt>
                <c:pt idx="952">
                  <c:v>1</c:v>
                </c:pt>
                <c:pt idx="953">
                  <c:v>1</c:v>
                </c:pt>
                <c:pt idx="954">
                  <c:v>1</c:v>
                </c:pt>
                <c:pt idx="955">
                  <c:v>2</c:v>
                </c:pt>
                <c:pt idx="956">
                  <c:v>1</c:v>
                </c:pt>
                <c:pt idx="957">
                  <c:v>1</c:v>
                </c:pt>
                <c:pt idx="958">
                  <c:v>1</c:v>
                </c:pt>
                <c:pt idx="959">
                  <c:v>2</c:v>
                </c:pt>
                <c:pt idx="960">
                  <c:v>1</c:v>
                </c:pt>
                <c:pt idx="961">
                  <c:v>1</c:v>
                </c:pt>
                <c:pt idx="962">
                  <c:v>1</c:v>
                </c:pt>
                <c:pt idx="963">
                  <c:v>2</c:v>
                </c:pt>
                <c:pt idx="964">
                  <c:v>1</c:v>
                </c:pt>
                <c:pt idx="965">
                  <c:v>1</c:v>
                </c:pt>
                <c:pt idx="966">
                  <c:v>1</c:v>
                </c:pt>
                <c:pt idx="967">
                  <c:v>1</c:v>
                </c:pt>
                <c:pt idx="968">
                  <c:v>1</c:v>
                </c:pt>
                <c:pt idx="969">
                  <c:v>1</c:v>
                </c:pt>
                <c:pt idx="970">
                  <c:v>1</c:v>
                </c:pt>
                <c:pt idx="971">
                  <c:v>1</c:v>
                </c:pt>
                <c:pt idx="972">
                  <c:v>2</c:v>
                </c:pt>
                <c:pt idx="973">
                  <c:v>1</c:v>
                </c:pt>
                <c:pt idx="974">
                  <c:v>1</c:v>
                </c:pt>
                <c:pt idx="975">
                  <c:v>2</c:v>
                </c:pt>
                <c:pt idx="976">
                  <c:v>1</c:v>
                </c:pt>
                <c:pt idx="977">
                  <c:v>1</c:v>
                </c:pt>
                <c:pt idx="978">
                  <c:v>1</c:v>
                </c:pt>
                <c:pt idx="979">
                  <c:v>1</c:v>
                </c:pt>
                <c:pt idx="980">
                  <c:v>2</c:v>
                </c:pt>
                <c:pt idx="981">
                  <c:v>1</c:v>
                </c:pt>
                <c:pt idx="982">
                  <c:v>2</c:v>
                </c:pt>
                <c:pt idx="983">
                  <c:v>1</c:v>
                </c:pt>
                <c:pt idx="984">
                  <c:v>1</c:v>
                </c:pt>
                <c:pt idx="985">
                  <c:v>1</c:v>
                </c:pt>
                <c:pt idx="986">
                  <c:v>1</c:v>
                </c:pt>
                <c:pt idx="987">
                  <c:v>2</c:v>
                </c:pt>
                <c:pt idx="988">
                  <c:v>2</c:v>
                </c:pt>
                <c:pt idx="989">
                  <c:v>2</c:v>
                </c:pt>
                <c:pt idx="990">
                  <c:v>1</c:v>
                </c:pt>
                <c:pt idx="991">
                  <c:v>2</c:v>
                </c:pt>
                <c:pt idx="992">
                  <c:v>1</c:v>
                </c:pt>
                <c:pt idx="993">
                  <c:v>1</c:v>
                </c:pt>
                <c:pt idx="994">
                  <c:v>1</c:v>
                </c:pt>
                <c:pt idx="995">
                  <c:v>2</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2</c:v>
                </c:pt>
                <c:pt idx="1011">
                  <c:v>1</c:v>
                </c:pt>
                <c:pt idx="1012">
                  <c:v>2</c:v>
                </c:pt>
                <c:pt idx="1013">
                  <c:v>1</c:v>
                </c:pt>
                <c:pt idx="1014">
                  <c:v>1</c:v>
                </c:pt>
                <c:pt idx="1015">
                  <c:v>2</c:v>
                </c:pt>
                <c:pt idx="1016">
                  <c:v>1</c:v>
                </c:pt>
                <c:pt idx="1017">
                  <c:v>1</c:v>
                </c:pt>
                <c:pt idx="1018">
                  <c:v>1</c:v>
                </c:pt>
                <c:pt idx="1019">
                  <c:v>1</c:v>
                </c:pt>
                <c:pt idx="1020">
                  <c:v>2</c:v>
                </c:pt>
                <c:pt idx="1021">
                  <c:v>1</c:v>
                </c:pt>
                <c:pt idx="1022">
                  <c:v>2</c:v>
                </c:pt>
                <c:pt idx="1023">
                  <c:v>1</c:v>
                </c:pt>
                <c:pt idx="1024">
                  <c:v>1</c:v>
                </c:pt>
                <c:pt idx="1025">
                  <c:v>1</c:v>
                </c:pt>
                <c:pt idx="1026">
                  <c:v>2</c:v>
                </c:pt>
                <c:pt idx="1027">
                  <c:v>1</c:v>
                </c:pt>
                <c:pt idx="1028">
                  <c:v>2</c:v>
                </c:pt>
                <c:pt idx="1029">
                  <c:v>1</c:v>
                </c:pt>
                <c:pt idx="1030">
                  <c:v>1</c:v>
                </c:pt>
                <c:pt idx="1031">
                  <c:v>1</c:v>
                </c:pt>
                <c:pt idx="1032">
                  <c:v>2</c:v>
                </c:pt>
                <c:pt idx="1033">
                  <c:v>2</c:v>
                </c:pt>
                <c:pt idx="1034">
                  <c:v>1</c:v>
                </c:pt>
                <c:pt idx="1035">
                  <c:v>1</c:v>
                </c:pt>
                <c:pt idx="1036">
                  <c:v>1</c:v>
                </c:pt>
                <c:pt idx="1037">
                  <c:v>1</c:v>
                </c:pt>
                <c:pt idx="1038">
                  <c:v>2</c:v>
                </c:pt>
                <c:pt idx="1039">
                  <c:v>2</c:v>
                </c:pt>
                <c:pt idx="1040">
                  <c:v>2</c:v>
                </c:pt>
                <c:pt idx="1041">
                  <c:v>1</c:v>
                </c:pt>
                <c:pt idx="1042">
                  <c:v>1</c:v>
                </c:pt>
                <c:pt idx="1043">
                  <c:v>2</c:v>
                </c:pt>
                <c:pt idx="1044">
                  <c:v>1</c:v>
                </c:pt>
                <c:pt idx="1045">
                  <c:v>1</c:v>
                </c:pt>
                <c:pt idx="1046">
                  <c:v>1</c:v>
                </c:pt>
                <c:pt idx="1047">
                  <c:v>1</c:v>
                </c:pt>
                <c:pt idx="1048">
                  <c:v>2</c:v>
                </c:pt>
                <c:pt idx="1049">
                  <c:v>1</c:v>
                </c:pt>
                <c:pt idx="1050">
                  <c:v>1</c:v>
                </c:pt>
                <c:pt idx="1051">
                  <c:v>1</c:v>
                </c:pt>
                <c:pt idx="1052">
                  <c:v>1</c:v>
                </c:pt>
                <c:pt idx="1053">
                  <c:v>1</c:v>
                </c:pt>
                <c:pt idx="1054">
                  <c:v>2</c:v>
                </c:pt>
                <c:pt idx="1055">
                  <c:v>2</c:v>
                </c:pt>
                <c:pt idx="1056">
                  <c:v>1</c:v>
                </c:pt>
                <c:pt idx="1057">
                  <c:v>2</c:v>
                </c:pt>
                <c:pt idx="1058">
                  <c:v>1</c:v>
                </c:pt>
                <c:pt idx="1059">
                  <c:v>1</c:v>
                </c:pt>
                <c:pt idx="1060">
                  <c:v>1</c:v>
                </c:pt>
                <c:pt idx="1061">
                  <c:v>1</c:v>
                </c:pt>
                <c:pt idx="1062">
                  <c:v>1</c:v>
                </c:pt>
                <c:pt idx="1063">
                  <c:v>1</c:v>
                </c:pt>
                <c:pt idx="1064">
                  <c:v>1</c:v>
                </c:pt>
                <c:pt idx="1065">
                  <c:v>2</c:v>
                </c:pt>
                <c:pt idx="1066">
                  <c:v>1</c:v>
                </c:pt>
                <c:pt idx="1067">
                  <c:v>2</c:v>
                </c:pt>
                <c:pt idx="1068">
                  <c:v>1</c:v>
                </c:pt>
                <c:pt idx="1069">
                  <c:v>2</c:v>
                </c:pt>
                <c:pt idx="1070">
                  <c:v>2</c:v>
                </c:pt>
                <c:pt idx="1071">
                  <c:v>2</c:v>
                </c:pt>
                <c:pt idx="1072">
                  <c:v>1</c:v>
                </c:pt>
                <c:pt idx="1073">
                  <c:v>1</c:v>
                </c:pt>
                <c:pt idx="1074">
                  <c:v>2</c:v>
                </c:pt>
                <c:pt idx="1075">
                  <c:v>1</c:v>
                </c:pt>
                <c:pt idx="1076">
                  <c:v>1</c:v>
                </c:pt>
                <c:pt idx="1077">
                  <c:v>1</c:v>
                </c:pt>
                <c:pt idx="1078">
                  <c:v>1</c:v>
                </c:pt>
                <c:pt idx="1079">
                  <c:v>1</c:v>
                </c:pt>
                <c:pt idx="1080">
                  <c:v>1</c:v>
                </c:pt>
                <c:pt idx="1081">
                  <c:v>2</c:v>
                </c:pt>
                <c:pt idx="1082">
                  <c:v>1</c:v>
                </c:pt>
                <c:pt idx="1083">
                  <c:v>1</c:v>
                </c:pt>
                <c:pt idx="1084">
                  <c:v>1</c:v>
                </c:pt>
                <c:pt idx="1085">
                  <c:v>1</c:v>
                </c:pt>
                <c:pt idx="1086">
                  <c:v>1</c:v>
                </c:pt>
                <c:pt idx="1087">
                  <c:v>1</c:v>
                </c:pt>
                <c:pt idx="1088">
                  <c:v>1</c:v>
                </c:pt>
                <c:pt idx="1089">
                  <c:v>2</c:v>
                </c:pt>
                <c:pt idx="1090">
                  <c:v>1</c:v>
                </c:pt>
                <c:pt idx="1091">
                  <c:v>2</c:v>
                </c:pt>
                <c:pt idx="1092">
                  <c:v>1</c:v>
                </c:pt>
                <c:pt idx="1093">
                  <c:v>1</c:v>
                </c:pt>
                <c:pt idx="1094">
                  <c:v>2</c:v>
                </c:pt>
                <c:pt idx="1095">
                  <c:v>2</c:v>
                </c:pt>
                <c:pt idx="1096">
                  <c:v>1</c:v>
                </c:pt>
                <c:pt idx="1097">
                  <c:v>1</c:v>
                </c:pt>
                <c:pt idx="1098">
                  <c:v>1</c:v>
                </c:pt>
                <c:pt idx="1099">
                  <c:v>1</c:v>
                </c:pt>
                <c:pt idx="1100">
                  <c:v>1</c:v>
                </c:pt>
                <c:pt idx="1101">
                  <c:v>2</c:v>
                </c:pt>
                <c:pt idx="1102">
                  <c:v>2</c:v>
                </c:pt>
                <c:pt idx="1103">
                  <c:v>2</c:v>
                </c:pt>
                <c:pt idx="1104">
                  <c:v>1</c:v>
                </c:pt>
                <c:pt idx="1105">
                  <c:v>1</c:v>
                </c:pt>
                <c:pt idx="1106">
                  <c:v>1</c:v>
                </c:pt>
                <c:pt idx="1107">
                  <c:v>1</c:v>
                </c:pt>
                <c:pt idx="1108">
                  <c:v>1</c:v>
                </c:pt>
                <c:pt idx="1109">
                  <c:v>1</c:v>
                </c:pt>
                <c:pt idx="1110">
                  <c:v>1</c:v>
                </c:pt>
                <c:pt idx="1111">
                  <c:v>1</c:v>
                </c:pt>
                <c:pt idx="1112">
                  <c:v>2</c:v>
                </c:pt>
                <c:pt idx="1113">
                  <c:v>1</c:v>
                </c:pt>
                <c:pt idx="1114">
                  <c:v>1</c:v>
                </c:pt>
                <c:pt idx="1115">
                  <c:v>2</c:v>
                </c:pt>
                <c:pt idx="1116">
                  <c:v>2</c:v>
                </c:pt>
                <c:pt idx="1117">
                  <c:v>2</c:v>
                </c:pt>
                <c:pt idx="1118">
                  <c:v>1</c:v>
                </c:pt>
                <c:pt idx="1119">
                  <c:v>2</c:v>
                </c:pt>
                <c:pt idx="1120">
                  <c:v>1</c:v>
                </c:pt>
                <c:pt idx="1121">
                  <c:v>2</c:v>
                </c:pt>
                <c:pt idx="1122">
                  <c:v>2</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2</c:v>
                </c:pt>
                <c:pt idx="1136">
                  <c:v>2</c:v>
                </c:pt>
                <c:pt idx="1137">
                  <c:v>1</c:v>
                </c:pt>
                <c:pt idx="1138">
                  <c:v>1</c:v>
                </c:pt>
                <c:pt idx="1139">
                  <c:v>1</c:v>
                </c:pt>
                <c:pt idx="1140">
                  <c:v>1</c:v>
                </c:pt>
                <c:pt idx="1141">
                  <c:v>2</c:v>
                </c:pt>
                <c:pt idx="1142">
                  <c:v>1</c:v>
                </c:pt>
                <c:pt idx="1143">
                  <c:v>1</c:v>
                </c:pt>
                <c:pt idx="1144">
                  <c:v>2</c:v>
                </c:pt>
                <c:pt idx="1145">
                  <c:v>1</c:v>
                </c:pt>
                <c:pt idx="1146">
                  <c:v>1</c:v>
                </c:pt>
                <c:pt idx="1147">
                  <c:v>1</c:v>
                </c:pt>
                <c:pt idx="1148">
                  <c:v>1</c:v>
                </c:pt>
                <c:pt idx="1149">
                  <c:v>1</c:v>
                </c:pt>
                <c:pt idx="1150">
                  <c:v>1</c:v>
                </c:pt>
                <c:pt idx="1151">
                  <c:v>1</c:v>
                </c:pt>
                <c:pt idx="1152">
                  <c:v>1</c:v>
                </c:pt>
                <c:pt idx="1153">
                  <c:v>1</c:v>
                </c:pt>
                <c:pt idx="1154">
                  <c:v>1</c:v>
                </c:pt>
                <c:pt idx="1155">
                  <c:v>2</c:v>
                </c:pt>
                <c:pt idx="1156">
                  <c:v>1</c:v>
                </c:pt>
                <c:pt idx="1157">
                  <c:v>1</c:v>
                </c:pt>
                <c:pt idx="1158">
                  <c:v>2</c:v>
                </c:pt>
                <c:pt idx="1159">
                  <c:v>1</c:v>
                </c:pt>
                <c:pt idx="1160">
                  <c:v>1</c:v>
                </c:pt>
                <c:pt idx="1161">
                  <c:v>1</c:v>
                </c:pt>
                <c:pt idx="1162">
                  <c:v>1</c:v>
                </c:pt>
                <c:pt idx="1163">
                  <c:v>1</c:v>
                </c:pt>
                <c:pt idx="1164">
                  <c:v>1</c:v>
                </c:pt>
                <c:pt idx="1165">
                  <c:v>1</c:v>
                </c:pt>
                <c:pt idx="1166">
                  <c:v>1</c:v>
                </c:pt>
                <c:pt idx="1167">
                  <c:v>2</c:v>
                </c:pt>
                <c:pt idx="1168">
                  <c:v>1</c:v>
                </c:pt>
                <c:pt idx="1169">
                  <c:v>2</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2</c:v>
                </c:pt>
                <c:pt idx="1183">
                  <c:v>2</c:v>
                </c:pt>
                <c:pt idx="1184">
                  <c:v>2</c:v>
                </c:pt>
                <c:pt idx="1185">
                  <c:v>1</c:v>
                </c:pt>
                <c:pt idx="1186">
                  <c:v>2</c:v>
                </c:pt>
                <c:pt idx="1187">
                  <c:v>1</c:v>
                </c:pt>
                <c:pt idx="1188">
                  <c:v>1</c:v>
                </c:pt>
                <c:pt idx="1189">
                  <c:v>2</c:v>
                </c:pt>
                <c:pt idx="1190">
                  <c:v>1</c:v>
                </c:pt>
                <c:pt idx="1191">
                  <c:v>1</c:v>
                </c:pt>
                <c:pt idx="1192">
                  <c:v>1</c:v>
                </c:pt>
                <c:pt idx="1193">
                  <c:v>1</c:v>
                </c:pt>
                <c:pt idx="1194">
                  <c:v>1</c:v>
                </c:pt>
                <c:pt idx="1195">
                  <c:v>2</c:v>
                </c:pt>
                <c:pt idx="1196">
                  <c:v>1</c:v>
                </c:pt>
                <c:pt idx="1197">
                  <c:v>1</c:v>
                </c:pt>
                <c:pt idx="1198">
                  <c:v>1</c:v>
                </c:pt>
                <c:pt idx="1199">
                  <c:v>2</c:v>
                </c:pt>
                <c:pt idx="1200">
                  <c:v>1</c:v>
                </c:pt>
                <c:pt idx="1201">
                  <c:v>2</c:v>
                </c:pt>
                <c:pt idx="1202">
                  <c:v>1</c:v>
                </c:pt>
                <c:pt idx="1203">
                  <c:v>1</c:v>
                </c:pt>
                <c:pt idx="1204">
                  <c:v>1</c:v>
                </c:pt>
                <c:pt idx="1205">
                  <c:v>1</c:v>
                </c:pt>
                <c:pt idx="1206">
                  <c:v>1</c:v>
                </c:pt>
                <c:pt idx="1207">
                  <c:v>1</c:v>
                </c:pt>
                <c:pt idx="1208">
                  <c:v>1</c:v>
                </c:pt>
                <c:pt idx="1209">
                  <c:v>1</c:v>
                </c:pt>
                <c:pt idx="1210">
                  <c:v>2</c:v>
                </c:pt>
                <c:pt idx="1211">
                  <c:v>1</c:v>
                </c:pt>
                <c:pt idx="1212">
                  <c:v>1</c:v>
                </c:pt>
                <c:pt idx="1213">
                  <c:v>2</c:v>
                </c:pt>
                <c:pt idx="1214">
                  <c:v>1</c:v>
                </c:pt>
                <c:pt idx="1215">
                  <c:v>2</c:v>
                </c:pt>
                <c:pt idx="1216">
                  <c:v>2</c:v>
                </c:pt>
                <c:pt idx="1217">
                  <c:v>1</c:v>
                </c:pt>
                <c:pt idx="1218">
                  <c:v>1</c:v>
                </c:pt>
                <c:pt idx="1219">
                  <c:v>1</c:v>
                </c:pt>
                <c:pt idx="1220">
                  <c:v>1</c:v>
                </c:pt>
                <c:pt idx="1221">
                  <c:v>1</c:v>
                </c:pt>
                <c:pt idx="1222">
                  <c:v>2</c:v>
                </c:pt>
                <c:pt idx="1223">
                  <c:v>1</c:v>
                </c:pt>
                <c:pt idx="1224">
                  <c:v>1</c:v>
                </c:pt>
                <c:pt idx="1225">
                  <c:v>1</c:v>
                </c:pt>
                <c:pt idx="1226">
                  <c:v>2</c:v>
                </c:pt>
                <c:pt idx="1227">
                  <c:v>1</c:v>
                </c:pt>
                <c:pt idx="1228">
                  <c:v>2</c:v>
                </c:pt>
                <c:pt idx="1229">
                  <c:v>1</c:v>
                </c:pt>
                <c:pt idx="1230">
                  <c:v>1</c:v>
                </c:pt>
                <c:pt idx="1231">
                  <c:v>2</c:v>
                </c:pt>
                <c:pt idx="1232">
                  <c:v>1</c:v>
                </c:pt>
                <c:pt idx="1233">
                  <c:v>1</c:v>
                </c:pt>
                <c:pt idx="1234">
                  <c:v>1</c:v>
                </c:pt>
                <c:pt idx="1235">
                  <c:v>1</c:v>
                </c:pt>
                <c:pt idx="1236">
                  <c:v>1</c:v>
                </c:pt>
                <c:pt idx="1237">
                  <c:v>2</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2</c:v>
                </c:pt>
                <c:pt idx="1252">
                  <c:v>1</c:v>
                </c:pt>
                <c:pt idx="1253">
                  <c:v>1</c:v>
                </c:pt>
                <c:pt idx="1254">
                  <c:v>1</c:v>
                </c:pt>
                <c:pt idx="1255">
                  <c:v>1</c:v>
                </c:pt>
                <c:pt idx="1256">
                  <c:v>1</c:v>
                </c:pt>
                <c:pt idx="1257">
                  <c:v>1</c:v>
                </c:pt>
                <c:pt idx="1258">
                  <c:v>1</c:v>
                </c:pt>
                <c:pt idx="1259">
                  <c:v>1</c:v>
                </c:pt>
                <c:pt idx="1260">
                  <c:v>1</c:v>
                </c:pt>
                <c:pt idx="1261">
                  <c:v>1</c:v>
                </c:pt>
                <c:pt idx="1262">
                  <c:v>2</c:v>
                </c:pt>
                <c:pt idx="1263">
                  <c:v>1</c:v>
                </c:pt>
                <c:pt idx="1264">
                  <c:v>2</c:v>
                </c:pt>
                <c:pt idx="1265">
                  <c:v>2</c:v>
                </c:pt>
                <c:pt idx="1266">
                  <c:v>1</c:v>
                </c:pt>
                <c:pt idx="1267">
                  <c:v>1</c:v>
                </c:pt>
                <c:pt idx="1268">
                  <c:v>1</c:v>
                </c:pt>
                <c:pt idx="1269">
                  <c:v>1</c:v>
                </c:pt>
                <c:pt idx="1270">
                  <c:v>2</c:v>
                </c:pt>
                <c:pt idx="1271">
                  <c:v>2</c:v>
                </c:pt>
                <c:pt idx="1272">
                  <c:v>1</c:v>
                </c:pt>
                <c:pt idx="1273">
                  <c:v>1</c:v>
                </c:pt>
                <c:pt idx="1274">
                  <c:v>1</c:v>
                </c:pt>
                <c:pt idx="1275">
                  <c:v>1</c:v>
                </c:pt>
                <c:pt idx="1276">
                  <c:v>1</c:v>
                </c:pt>
                <c:pt idx="1277">
                  <c:v>2</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2</c:v>
                </c:pt>
                <c:pt idx="1295">
                  <c:v>1</c:v>
                </c:pt>
                <c:pt idx="1296">
                  <c:v>2</c:v>
                </c:pt>
                <c:pt idx="1297">
                  <c:v>1</c:v>
                </c:pt>
                <c:pt idx="1298">
                  <c:v>1</c:v>
                </c:pt>
                <c:pt idx="1299">
                  <c:v>1</c:v>
                </c:pt>
                <c:pt idx="1300">
                  <c:v>1</c:v>
                </c:pt>
                <c:pt idx="1301">
                  <c:v>2</c:v>
                </c:pt>
                <c:pt idx="1302">
                  <c:v>1</c:v>
                </c:pt>
                <c:pt idx="1303">
                  <c:v>1</c:v>
                </c:pt>
                <c:pt idx="1304">
                  <c:v>1</c:v>
                </c:pt>
                <c:pt idx="1305">
                  <c:v>2</c:v>
                </c:pt>
                <c:pt idx="1306">
                  <c:v>1</c:v>
                </c:pt>
                <c:pt idx="1307">
                  <c:v>1</c:v>
                </c:pt>
                <c:pt idx="1308">
                  <c:v>2</c:v>
                </c:pt>
                <c:pt idx="1309">
                  <c:v>1</c:v>
                </c:pt>
                <c:pt idx="1310">
                  <c:v>1</c:v>
                </c:pt>
                <c:pt idx="1311">
                  <c:v>2</c:v>
                </c:pt>
                <c:pt idx="1312">
                  <c:v>1</c:v>
                </c:pt>
                <c:pt idx="1313">
                  <c:v>1</c:v>
                </c:pt>
                <c:pt idx="1314">
                  <c:v>2</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2</c:v>
                </c:pt>
                <c:pt idx="1332">
                  <c:v>1</c:v>
                </c:pt>
                <c:pt idx="1333">
                  <c:v>1</c:v>
                </c:pt>
                <c:pt idx="1334">
                  <c:v>1</c:v>
                </c:pt>
                <c:pt idx="1335">
                  <c:v>1</c:v>
                </c:pt>
                <c:pt idx="1336">
                  <c:v>1</c:v>
                </c:pt>
                <c:pt idx="1337">
                  <c:v>1</c:v>
                </c:pt>
                <c:pt idx="1338">
                  <c:v>1</c:v>
                </c:pt>
                <c:pt idx="1339">
                  <c:v>1</c:v>
                </c:pt>
                <c:pt idx="1340">
                  <c:v>2</c:v>
                </c:pt>
                <c:pt idx="1341">
                  <c:v>2</c:v>
                </c:pt>
                <c:pt idx="1342">
                  <c:v>2</c:v>
                </c:pt>
                <c:pt idx="1343">
                  <c:v>1</c:v>
                </c:pt>
                <c:pt idx="1344">
                  <c:v>1</c:v>
                </c:pt>
                <c:pt idx="1345">
                  <c:v>1</c:v>
                </c:pt>
                <c:pt idx="1346">
                  <c:v>2</c:v>
                </c:pt>
                <c:pt idx="1347">
                  <c:v>2</c:v>
                </c:pt>
                <c:pt idx="1348">
                  <c:v>1</c:v>
                </c:pt>
                <c:pt idx="1349">
                  <c:v>1</c:v>
                </c:pt>
                <c:pt idx="1350">
                  <c:v>2</c:v>
                </c:pt>
                <c:pt idx="1351">
                  <c:v>1</c:v>
                </c:pt>
                <c:pt idx="1352">
                  <c:v>2</c:v>
                </c:pt>
                <c:pt idx="1353">
                  <c:v>1</c:v>
                </c:pt>
                <c:pt idx="1354">
                  <c:v>2</c:v>
                </c:pt>
                <c:pt idx="1355">
                  <c:v>1</c:v>
                </c:pt>
                <c:pt idx="1356">
                  <c:v>2</c:v>
                </c:pt>
                <c:pt idx="1357">
                  <c:v>1</c:v>
                </c:pt>
                <c:pt idx="1358">
                  <c:v>1</c:v>
                </c:pt>
                <c:pt idx="1359">
                  <c:v>1</c:v>
                </c:pt>
                <c:pt idx="1360">
                  <c:v>1</c:v>
                </c:pt>
                <c:pt idx="1361">
                  <c:v>1</c:v>
                </c:pt>
                <c:pt idx="1362">
                  <c:v>1</c:v>
                </c:pt>
                <c:pt idx="1363">
                  <c:v>1</c:v>
                </c:pt>
                <c:pt idx="1364">
                  <c:v>1</c:v>
                </c:pt>
                <c:pt idx="1365">
                  <c:v>2</c:v>
                </c:pt>
                <c:pt idx="1366">
                  <c:v>1</c:v>
                </c:pt>
                <c:pt idx="1367">
                  <c:v>1</c:v>
                </c:pt>
                <c:pt idx="1368">
                  <c:v>2</c:v>
                </c:pt>
                <c:pt idx="1369">
                  <c:v>1</c:v>
                </c:pt>
                <c:pt idx="1370">
                  <c:v>1</c:v>
                </c:pt>
                <c:pt idx="1371">
                  <c:v>2</c:v>
                </c:pt>
                <c:pt idx="1372">
                  <c:v>2</c:v>
                </c:pt>
                <c:pt idx="1373">
                  <c:v>1</c:v>
                </c:pt>
                <c:pt idx="1374">
                  <c:v>1</c:v>
                </c:pt>
                <c:pt idx="1375">
                  <c:v>1</c:v>
                </c:pt>
                <c:pt idx="1376">
                  <c:v>2</c:v>
                </c:pt>
                <c:pt idx="1377">
                  <c:v>1</c:v>
                </c:pt>
                <c:pt idx="1378">
                  <c:v>1</c:v>
                </c:pt>
                <c:pt idx="1379">
                  <c:v>1</c:v>
                </c:pt>
                <c:pt idx="1380">
                  <c:v>1</c:v>
                </c:pt>
                <c:pt idx="1381">
                  <c:v>1</c:v>
                </c:pt>
                <c:pt idx="1382">
                  <c:v>1</c:v>
                </c:pt>
                <c:pt idx="1383">
                  <c:v>1</c:v>
                </c:pt>
                <c:pt idx="1384">
                  <c:v>1</c:v>
                </c:pt>
                <c:pt idx="1385">
                  <c:v>2</c:v>
                </c:pt>
                <c:pt idx="1386">
                  <c:v>1</c:v>
                </c:pt>
                <c:pt idx="1387">
                  <c:v>1</c:v>
                </c:pt>
                <c:pt idx="1388">
                  <c:v>2</c:v>
                </c:pt>
                <c:pt idx="1389">
                  <c:v>1</c:v>
                </c:pt>
                <c:pt idx="1390">
                  <c:v>1</c:v>
                </c:pt>
                <c:pt idx="1391">
                  <c:v>1</c:v>
                </c:pt>
                <c:pt idx="1392">
                  <c:v>1</c:v>
                </c:pt>
                <c:pt idx="1393">
                  <c:v>2</c:v>
                </c:pt>
                <c:pt idx="1394">
                  <c:v>1</c:v>
                </c:pt>
                <c:pt idx="1395">
                  <c:v>2</c:v>
                </c:pt>
                <c:pt idx="1396">
                  <c:v>1</c:v>
                </c:pt>
                <c:pt idx="1397">
                  <c:v>1</c:v>
                </c:pt>
                <c:pt idx="1398">
                  <c:v>1</c:v>
                </c:pt>
                <c:pt idx="1399">
                  <c:v>1</c:v>
                </c:pt>
                <c:pt idx="1400">
                  <c:v>2</c:v>
                </c:pt>
                <c:pt idx="1401">
                  <c:v>2</c:v>
                </c:pt>
                <c:pt idx="1402">
                  <c:v>1</c:v>
                </c:pt>
                <c:pt idx="1403">
                  <c:v>2</c:v>
                </c:pt>
                <c:pt idx="1404">
                  <c:v>1</c:v>
                </c:pt>
                <c:pt idx="1405">
                  <c:v>1</c:v>
                </c:pt>
                <c:pt idx="1406">
                  <c:v>1</c:v>
                </c:pt>
                <c:pt idx="1407">
                  <c:v>1</c:v>
                </c:pt>
                <c:pt idx="1408">
                  <c:v>2</c:v>
                </c:pt>
                <c:pt idx="1409">
                  <c:v>1</c:v>
                </c:pt>
                <c:pt idx="1410">
                  <c:v>2</c:v>
                </c:pt>
                <c:pt idx="1411">
                  <c:v>1</c:v>
                </c:pt>
                <c:pt idx="1412">
                  <c:v>1</c:v>
                </c:pt>
                <c:pt idx="1413">
                  <c:v>2</c:v>
                </c:pt>
                <c:pt idx="1414">
                  <c:v>1</c:v>
                </c:pt>
                <c:pt idx="1415">
                  <c:v>1</c:v>
                </c:pt>
                <c:pt idx="1416">
                  <c:v>1</c:v>
                </c:pt>
                <c:pt idx="1417">
                  <c:v>1</c:v>
                </c:pt>
                <c:pt idx="1418">
                  <c:v>1</c:v>
                </c:pt>
                <c:pt idx="1419">
                  <c:v>1</c:v>
                </c:pt>
                <c:pt idx="1420">
                  <c:v>2</c:v>
                </c:pt>
                <c:pt idx="1421">
                  <c:v>1</c:v>
                </c:pt>
                <c:pt idx="1422">
                  <c:v>2</c:v>
                </c:pt>
                <c:pt idx="1423">
                  <c:v>2</c:v>
                </c:pt>
                <c:pt idx="1424">
                  <c:v>1</c:v>
                </c:pt>
                <c:pt idx="1425">
                  <c:v>1</c:v>
                </c:pt>
                <c:pt idx="1426">
                  <c:v>1</c:v>
                </c:pt>
                <c:pt idx="1427">
                  <c:v>1</c:v>
                </c:pt>
                <c:pt idx="1428">
                  <c:v>1</c:v>
                </c:pt>
                <c:pt idx="1429">
                  <c:v>2</c:v>
                </c:pt>
                <c:pt idx="1430">
                  <c:v>1</c:v>
                </c:pt>
                <c:pt idx="1431">
                  <c:v>1</c:v>
                </c:pt>
                <c:pt idx="1432">
                  <c:v>1</c:v>
                </c:pt>
                <c:pt idx="1433">
                  <c:v>1</c:v>
                </c:pt>
                <c:pt idx="1434">
                  <c:v>1</c:v>
                </c:pt>
                <c:pt idx="1435">
                  <c:v>1</c:v>
                </c:pt>
                <c:pt idx="1436">
                  <c:v>1</c:v>
                </c:pt>
                <c:pt idx="1437">
                  <c:v>2</c:v>
                </c:pt>
                <c:pt idx="1438">
                  <c:v>2</c:v>
                </c:pt>
                <c:pt idx="1439">
                  <c:v>1</c:v>
                </c:pt>
                <c:pt idx="1440">
                  <c:v>1</c:v>
                </c:pt>
                <c:pt idx="1441">
                  <c:v>1</c:v>
                </c:pt>
                <c:pt idx="1442">
                  <c:v>1</c:v>
                </c:pt>
                <c:pt idx="1443">
                  <c:v>1</c:v>
                </c:pt>
                <c:pt idx="1444">
                  <c:v>1</c:v>
                </c:pt>
                <c:pt idx="1445">
                  <c:v>2</c:v>
                </c:pt>
                <c:pt idx="1446">
                  <c:v>1</c:v>
                </c:pt>
                <c:pt idx="1447">
                  <c:v>1</c:v>
                </c:pt>
                <c:pt idx="1448">
                  <c:v>2</c:v>
                </c:pt>
                <c:pt idx="1449">
                  <c:v>1</c:v>
                </c:pt>
                <c:pt idx="1450">
                  <c:v>1</c:v>
                </c:pt>
                <c:pt idx="1451">
                  <c:v>1</c:v>
                </c:pt>
                <c:pt idx="1452">
                  <c:v>1</c:v>
                </c:pt>
                <c:pt idx="1453">
                  <c:v>2</c:v>
                </c:pt>
                <c:pt idx="1454">
                  <c:v>2</c:v>
                </c:pt>
                <c:pt idx="1455">
                  <c:v>1</c:v>
                </c:pt>
                <c:pt idx="1456">
                  <c:v>1</c:v>
                </c:pt>
                <c:pt idx="1457">
                  <c:v>1</c:v>
                </c:pt>
                <c:pt idx="1458">
                  <c:v>1</c:v>
                </c:pt>
                <c:pt idx="1459">
                  <c:v>1</c:v>
                </c:pt>
                <c:pt idx="1460">
                  <c:v>1</c:v>
                </c:pt>
                <c:pt idx="1461">
                  <c:v>1</c:v>
                </c:pt>
                <c:pt idx="1462">
                  <c:v>1</c:v>
                </c:pt>
                <c:pt idx="1463">
                  <c:v>1</c:v>
                </c:pt>
                <c:pt idx="1464">
                  <c:v>1</c:v>
                </c:pt>
                <c:pt idx="1465">
                  <c:v>1</c:v>
                </c:pt>
                <c:pt idx="1466">
                  <c:v>2</c:v>
                </c:pt>
                <c:pt idx="1467">
                  <c:v>1</c:v>
                </c:pt>
                <c:pt idx="1468">
                  <c:v>1</c:v>
                </c:pt>
                <c:pt idx="1469">
                  <c:v>1</c:v>
                </c:pt>
              </c:numCache>
            </c:numRef>
          </c:xVal>
          <c:yVal>
            <c:numRef>
              <c:f>'TPM Dummy'!$R$2:$R$1471</c:f>
              <c:numCache>
                <c:formatCode>General</c:formatCode>
                <c:ptCount val="1470"/>
                <c:pt idx="0">
                  <c:v>21</c:v>
                </c:pt>
                <c:pt idx="1">
                  <c:v>18</c:v>
                </c:pt>
                <c:pt idx="2">
                  <c:v>20</c:v>
                </c:pt>
                <c:pt idx="3">
                  <c:v>17</c:v>
                </c:pt>
                <c:pt idx="4">
                  <c:v>23</c:v>
                </c:pt>
                <c:pt idx="5">
                  <c:v>22</c:v>
                </c:pt>
                <c:pt idx="6">
                  <c:v>21</c:v>
                </c:pt>
                <c:pt idx="7">
                  <c:v>19</c:v>
                </c:pt>
                <c:pt idx="8">
                  <c:v>12</c:v>
                </c:pt>
                <c:pt idx="9">
                  <c:v>14</c:v>
                </c:pt>
                <c:pt idx="10">
                  <c:v>18</c:v>
                </c:pt>
                <c:pt idx="11">
                  <c:v>19</c:v>
                </c:pt>
                <c:pt idx="12">
                  <c:v>17</c:v>
                </c:pt>
                <c:pt idx="13">
                  <c:v>20</c:v>
                </c:pt>
                <c:pt idx="14">
                  <c:v>18</c:v>
                </c:pt>
                <c:pt idx="15">
                  <c:v>16</c:v>
                </c:pt>
                <c:pt idx="16">
                  <c:v>21</c:v>
                </c:pt>
                <c:pt idx="17">
                  <c:v>18</c:v>
                </c:pt>
                <c:pt idx="18">
                  <c:v>14</c:v>
                </c:pt>
                <c:pt idx="19">
                  <c:v>25</c:v>
                </c:pt>
                <c:pt idx="20">
                  <c:v>18</c:v>
                </c:pt>
                <c:pt idx="21">
                  <c:v>18</c:v>
                </c:pt>
                <c:pt idx="22">
                  <c:v>14</c:v>
                </c:pt>
                <c:pt idx="23">
                  <c:v>18</c:v>
                </c:pt>
                <c:pt idx="24">
                  <c:v>17</c:v>
                </c:pt>
                <c:pt idx="25">
                  <c:v>25</c:v>
                </c:pt>
                <c:pt idx="26">
                  <c:v>19</c:v>
                </c:pt>
                <c:pt idx="27">
                  <c:v>11</c:v>
                </c:pt>
                <c:pt idx="28">
                  <c:v>21</c:v>
                </c:pt>
                <c:pt idx="29">
                  <c:v>14</c:v>
                </c:pt>
                <c:pt idx="30">
                  <c:v>18</c:v>
                </c:pt>
                <c:pt idx="31">
                  <c:v>15</c:v>
                </c:pt>
                <c:pt idx="32">
                  <c:v>18</c:v>
                </c:pt>
                <c:pt idx="33">
                  <c:v>19</c:v>
                </c:pt>
                <c:pt idx="34">
                  <c:v>17</c:v>
                </c:pt>
                <c:pt idx="35">
                  <c:v>18</c:v>
                </c:pt>
                <c:pt idx="36">
                  <c:v>19</c:v>
                </c:pt>
                <c:pt idx="37">
                  <c:v>18</c:v>
                </c:pt>
                <c:pt idx="38">
                  <c:v>13</c:v>
                </c:pt>
                <c:pt idx="39">
                  <c:v>16</c:v>
                </c:pt>
                <c:pt idx="40">
                  <c:v>17</c:v>
                </c:pt>
                <c:pt idx="41">
                  <c:v>14</c:v>
                </c:pt>
                <c:pt idx="42">
                  <c:v>19</c:v>
                </c:pt>
                <c:pt idx="43">
                  <c:v>22</c:v>
                </c:pt>
                <c:pt idx="44">
                  <c:v>16</c:v>
                </c:pt>
                <c:pt idx="45">
                  <c:v>14</c:v>
                </c:pt>
                <c:pt idx="46">
                  <c:v>18</c:v>
                </c:pt>
                <c:pt idx="47">
                  <c:v>14</c:v>
                </c:pt>
                <c:pt idx="48">
                  <c:v>19</c:v>
                </c:pt>
                <c:pt idx="49">
                  <c:v>17</c:v>
                </c:pt>
                <c:pt idx="50">
                  <c:v>20</c:v>
                </c:pt>
                <c:pt idx="51">
                  <c:v>22</c:v>
                </c:pt>
                <c:pt idx="52">
                  <c:v>20</c:v>
                </c:pt>
                <c:pt idx="53">
                  <c:v>19</c:v>
                </c:pt>
                <c:pt idx="54">
                  <c:v>18</c:v>
                </c:pt>
                <c:pt idx="55">
                  <c:v>20</c:v>
                </c:pt>
                <c:pt idx="56">
                  <c:v>18</c:v>
                </c:pt>
                <c:pt idx="57">
                  <c:v>19</c:v>
                </c:pt>
                <c:pt idx="58">
                  <c:v>15</c:v>
                </c:pt>
                <c:pt idx="59">
                  <c:v>19</c:v>
                </c:pt>
                <c:pt idx="60">
                  <c:v>18</c:v>
                </c:pt>
                <c:pt idx="61">
                  <c:v>19</c:v>
                </c:pt>
                <c:pt idx="62">
                  <c:v>21</c:v>
                </c:pt>
                <c:pt idx="63">
                  <c:v>17</c:v>
                </c:pt>
                <c:pt idx="64">
                  <c:v>19</c:v>
                </c:pt>
                <c:pt idx="65">
                  <c:v>19</c:v>
                </c:pt>
                <c:pt idx="66">
                  <c:v>22</c:v>
                </c:pt>
                <c:pt idx="67">
                  <c:v>17</c:v>
                </c:pt>
                <c:pt idx="68">
                  <c:v>19</c:v>
                </c:pt>
                <c:pt idx="69">
                  <c:v>25</c:v>
                </c:pt>
                <c:pt idx="70">
                  <c:v>18</c:v>
                </c:pt>
                <c:pt idx="71">
                  <c:v>16</c:v>
                </c:pt>
                <c:pt idx="72">
                  <c:v>22</c:v>
                </c:pt>
                <c:pt idx="73">
                  <c:v>17</c:v>
                </c:pt>
                <c:pt idx="74">
                  <c:v>17</c:v>
                </c:pt>
                <c:pt idx="75">
                  <c:v>18</c:v>
                </c:pt>
                <c:pt idx="76">
                  <c:v>18</c:v>
                </c:pt>
                <c:pt idx="77">
                  <c:v>18</c:v>
                </c:pt>
                <c:pt idx="78">
                  <c:v>19</c:v>
                </c:pt>
                <c:pt idx="79">
                  <c:v>11</c:v>
                </c:pt>
                <c:pt idx="80">
                  <c:v>17</c:v>
                </c:pt>
                <c:pt idx="81">
                  <c:v>18</c:v>
                </c:pt>
                <c:pt idx="82">
                  <c:v>18</c:v>
                </c:pt>
                <c:pt idx="83">
                  <c:v>22</c:v>
                </c:pt>
                <c:pt idx="84">
                  <c:v>17</c:v>
                </c:pt>
                <c:pt idx="85">
                  <c:v>20</c:v>
                </c:pt>
                <c:pt idx="86">
                  <c:v>17</c:v>
                </c:pt>
                <c:pt idx="87">
                  <c:v>17</c:v>
                </c:pt>
                <c:pt idx="88">
                  <c:v>19</c:v>
                </c:pt>
                <c:pt idx="89">
                  <c:v>17</c:v>
                </c:pt>
                <c:pt idx="90">
                  <c:v>17</c:v>
                </c:pt>
                <c:pt idx="91">
                  <c:v>17</c:v>
                </c:pt>
                <c:pt idx="92">
                  <c:v>20</c:v>
                </c:pt>
                <c:pt idx="93">
                  <c:v>19</c:v>
                </c:pt>
                <c:pt idx="94">
                  <c:v>18</c:v>
                </c:pt>
                <c:pt idx="95">
                  <c:v>19</c:v>
                </c:pt>
                <c:pt idx="96">
                  <c:v>25</c:v>
                </c:pt>
                <c:pt idx="97">
                  <c:v>18</c:v>
                </c:pt>
                <c:pt idx="98">
                  <c:v>14</c:v>
                </c:pt>
                <c:pt idx="99">
                  <c:v>21</c:v>
                </c:pt>
                <c:pt idx="100">
                  <c:v>25</c:v>
                </c:pt>
                <c:pt idx="101">
                  <c:v>17</c:v>
                </c:pt>
                <c:pt idx="102">
                  <c:v>14</c:v>
                </c:pt>
                <c:pt idx="103">
                  <c:v>17</c:v>
                </c:pt>
                <c:pt idx="104">
                  <c:v>17</c:v>
                </c:pt>
                <c:pt idx="105">
                  <c:v>20</c:v>
                </c:pt>
                <c:pt idx="106">
                  <c:v>18</c:v>
                </c:pt>
                <c:pt idx="107">
                  <c:v>14</c:v>
                </c:pt>
                <c:pt idx="108">
                  <c:v>18</c:v>
                </c:pt>
                <c:pt idx="109">
                  <c:v>19</c:v>
                </c:pt>
                <c:pt idx="110">
                  <c:v>18</c:v>
                </c:pt>
                <c:pt idx="111">
                  <c:v>18</c:v>
                </c:pt>
                <c:pt idx="112">
                  <c:v>24</c:v>
                </c:pt>
                <c:pt idx="113">
                  <c:v>23</c:v>
                </c:pt>
                <c:pt idx="114">
                  <c:v>18</c:v>
                </c:pt>
                <c:pt idx="115">
                  <c:v>21</c:v>
                </c:pt>
                <c:pt idx="116">
                  <c:v>16</c:v>
                </c:pt>
                <c:pt idx="117">
                  <c:v>25</c:v>
                </c:pt>
                <c:pt idx="118">
                  <c:v>18</c:v>
                </c:pt>
                <c:pt idx="119">
                  <c:v>25</c:v>
                </c:pt>
                <c:pt idx="120">
                  <c:v>14</c:v>
                </c:pt>
                <c:pt idx="121">
                  <c:v>23</c:v>
                </c:pt>
                <c:pt idx="122">
                  <c:v>16</c:v>
                </c:pt>
                <c:pt idx="123">
                  <c:v>21</c:v>
                </c:pt>
                <c:pt idx="124">
                  <c:v>15</c:v>
                </c:pt>
                <c:pt idx="125">
                  <c:v>19</c:v>
                </c:pt>
                <c:pt idx="126">
                  <c:v>25</c:v>
                </c:pt>
                <c:pt idx="127">
                  <c:v>17</c:v>
                </c:pt>
                <c:pt idx="128">
                  <c:v>20</c:v>
                </c:pt>
                <c:pt idx="129">
                  <c:v>25</c:v>
                </c:pt>
                <c:pt idx="130">
                  <c:v>16</c:v>
                </c:pt>
                <c:pt idx="131">
                  <c:v>18</c:v>
                </c:pt>
                <c:pt idx="132">
                  <c:v>19</c:v>
                </c:pt>
                <c:pt idx="133">
                  <c:v>14</c:v>
                </c:pt>
                <c:pt idx="134">
                  <c:v>20</c:v>
                </c:pt>
                <c:pt idx="135">
                  <c:v>19</c:v>
                </c:pt>
                <c:pt idx="136">
                  <c:v>17</c:v>
                </c:pt>
                <c:pt idx="137">
                  <c:v>18</c:v>
                </c:pt>
                <c:pt idx="138">
                  <c:v>16</c:v>
                </c:pt>
                <c:pt idx="139">
                  <c:v>25</c:v>
                </c:pt>
                <c:pt idx="140">
                  <c:v>17</c:v>
                </c:pt>
                <c:pt idx="141">
                  <c:v>14</c:v>
                </c:pt>
                <c:pt idx="142">
                  <c:v>19</c:v>
                </c:pt>
                <c:pt idx="143">
                  <c:v>18</c:v>
                </c:pt>
                <c:pt idx="144">
                  <c:v>19</c:v>
                </c:pt>
                <c:pt idx="145">
                  <c:v>18</c:v>
                </c:pt>
                <c:pt idx="146">
                  <c:v>18</c:v>
                </c:pt>
                <c:pt idx="147">
                  <c:v>19</c:v>
                </c:pt>
                <c:pt idx="148">
                  <c:v>19</c:v>
                </c:pt>
                <c:pt idx="149">
                  <c:v>17</c:v>
                </c:pt>
                <c:pt idx="150">
                  <c:v>18</c:v>
                </c:pt>
                <c:pt idx="151">
                  <c:v>25</c:v>
                </c:pt>
                <c:pt idx="152">
                  <c:v>22</c:v>
                </c:pt>
                <c:pt idx="153">
                  <c:v>19</c:v>
                </c:pt>
                <c:pt idx="154">
                  <c:v>23</c:v>
                </c:pt>
                <c:pt idx="155">
                  <c:v>19</c:v>
                </c:pt>
                <c:pt idx="156">
                  <c:v>18</c:v>
                </c:pt>
                <c:pt idx="157">
                  <c:v>17</c:v>
                </c:pt>
                <c:pt idx="158">
                  <c:v>23</c:v>
                </c:pt>
                <c:pt idx="159">
                  <c:v>20</c:v>
                </c:pt>
                <c:pt idx="160">
                  <c:v>22</c:v>
                </c:pt>
                <c:pt idx="161">
                  <c:v>17</c:v>
                </c:pt>
                <c:pt idx="162">
                  <c:v>23</c:v>
                </c:pt>
                <c:pt idx="163">
                  <c:v>14</c:v>
                </c:pt>
                <c:pt idx="164">
                  <c:v>22</c:v>
                </c:pt>
                <c:pt idx="165">
                  <c:v>14</c:v>
                </c:pt>
                <c:pt idx="166">
                  <c:v>15</c:v>
                </c:pt>
                <c:pt idx="167">
                  <c:v>23</c:v>
                </c:pt>
                <c:pt idx="168">
                  <c:v>19</c:v>
                </c:pt>
                <c:pt idx="169">
                  <c:v>19</c:v>
                </c:pt>
                <c:pt idx="170">
                  <c:v>22</c:v>
                </c:pt>
                <c:pt idx="171">
                  <c:v>18</c:v>
                </c:pt>
                <c:pt idx="172">
                  <c:v>22</c:v>
                </c:pt>
                <c:pt idx="173">
                  <c:v>17</c:v>
                </c:pt>
                <c:pt idx="174">
                  <c:v>17</c:v>
                </c:pt>
                <c:pt idx="175">
                  <c:v>23</c:v>
                </c:pt>
                <c:pt idx="176">
                  <c:v>18</c:v>
                </c:pt>
                <c:pt idx="177">
                  <c:v>15</c:v>
                </c:pt>
                <c:pt idx="178">
                  <c:v>19</c:v>
                </c:pt>
                <c:pt idx="179">
                  <c:v>16</c:v>
                </c:pt>
                <c:pt idx="180">
                  <c:v>22</c:v>
                </c:pt>
                <c:pt idx="181">
                  <c:v>16</c:v>
                </c:pt>
                <c:pt idx="182">
                  <c:v>15</c:v>
                </c:pt>
                <c:pt idx="183">
                  <c:v>18</c:v>
                </c:pt>
                <c:pt idx="184">
                  <c:v>15</c:v>
                </c:pt>
                <c:pt idx="185">
                  <c:v>24</c:v>
                </c:pt>
                <c:pt idx="186">
                  <c:v>25</c:v>
                </c:pt>
                <c:pt idx="187">
                  <c:v>19</c:v>
                </c:pt>
                <c:pt idx="188">
                  <c:v>19</c:v>
                </c:pt>
                <c:pt idx="189">
                  <c:v>14</c:v>
                </c:pt>
                <c:pt idx="190">
                  <c:v>23</c:v>
                </c:pt>
                <c:pt idx="191">
                  <c:v>20</c:v>
                </c:pt>
                <c:pt idx="192">
                  <c:v>14</c:v>
                </c:pt>
                <c:pt idx="193">
                  <c:v>18</c:v>
                </c:pt>
                <c:pt idx="194">
                  <c:v>24</c:v>
                </c:pt>
                <c:pt idx="195">
                  <c:v>15</c:v>
                </c:pt>
                <c:pt idx="196">
                  <c:v>22</c:v>
                </c:pt>
                <c:pt idx="197">
                  <c:v>23</c:v>
                </c:pt>
                <c:pt idx="198">
                  <c:v>22</c:v>
                </c:pt>
                <c:pt idx="199">
                  <c:v>14</c:v>
                </c:pt>
                <c:pt idx="200">
                  <c:v>17</c:v>
                </c:pt>
                <c:pt idx="201">
                  <c:v>16</c:v>
                </c:pt>
                <c:pt idx="202">
                  <c:v>23</c:v>
                </c:pt>
                <c:pt idx="203">
                  <c:v>18</c:v>
                </c:pt>
                <c:pt idx="204">
                  <c:v>15</c:v>
                </c:pt>
                <c:pt idx="205">
                  <c:v>17</c:v>
                </c:pt>
                <c:pt idx="206">
                  <c:v>19</c:v>
                </c:pt>
                <c:pt idx="207">
                  <c:v>22</c:v>
                </c:pt>
                <c:pt idx="208">
                  <c:v>16</c:v>
                </c:pt>
                <c:pt idx="209">
                  <c:v>13</c:v>
                </c:pt>
                <c:pt idx="210">
                  <c:v>22</c:v>
                </c:pt>
                <c:pt idx="211">
                  <c:v>16</c:v>
                </c:pt>
                <c:pt idx="212">
                  <c:v>14</c:v>
                </c:pt>
                <c:pt idx="213">
                  <c:v>18</c:v>
                </c:pt>
                <c:pt idx="214">
                  <c:v>17</c:v>
                </c:pt>
                <c:pt idx="215">
                  <c:v>19</c:v>
                </c:pt>
                <c:pt idx="216">
                  <c:v>20</c:v>
                </c:pt>
                <c:pt idx="217">
                  <c:v>18</c:v>
                </c:pt>
                <c:pt idx="218">
                  <c:v>23</c:v>
                </c:pt>
                <c:pt idx="219">
                  <c:v>17</c:v>
                </c:pt>
                <c:pt idx="220">
                  <c:v>24</c:v>
                </c:pt>
                <c:pt idx="221">
                  <c:v>20</c:v>
                </c:pt>
                <c:pt idx="222">
                  <c:v>25</c:v>
                </c:pt>
                <c:pt idx="223">
                  <c:v>18</c:v>
                </c:pt>
                <c:pt idx="224">
                  <c:v>13</c:v>
                </c:pt>
                <c:pt idx="225">
                  <c:v>21</c:v>
                </c:pt>
                <c:pt idx="226">
                  <c:v>18</c:v>
                </c:pt>
                <c:pt idx="227">
                  <c:v>19</c:v>
                </c:pt>
                <c:pt idx="228">
                  <c:v>18</c:v>
                </c:pt>
                <c:pt idx="229">
                  <c:v>14</c:v>
                </c:pt>
                <c:pt idx="230">
                  <c:v>16</c:v>
                </c:pt>
                <c:pt idx="231">
                  <c:v>24</c:v>
                </c:pt>
                <c:pt idx="232">
                  <c:v>15</c:v>
                </c:pt>
                <c:pt idx="233">
                  <c:v>18</c:v>
                </c:pt>
                <c:pt idx="234">
                  <c:v>16</c:v>
                </c:pt>
                <c:pt idx="235">
                  <c:v>14</c:v>
                </c:pt>
                <c:pt idx="236">
                  <c:v>17</c:v>
                </c:pt>
                <c:pt idx="237">
                  <c:v>23</c:v>
                </c:pt>
                <c:pt idx="238">
                  <c:v>24</c:v>
                </c:pt>
                <c:pt idx="239">
                  <c:v>18</c:v>
                </c:pt>
                <c:pt idx="240">
                  <c:v>15</c:v>
                </c:pt>
                <c:pt idx="241">
                  <c:v>16</c:v>
                </c:pt>
                <c:pt idx="242">
                  <c:v>24</c:v>
                </c:pt>
                <c:pt idx="243">
                  <c:v>12</c:v>
                </c:pt>
                <c:pt idx="244">
                  <c:v>18</c:v>
                </c:pt>
                <c:pt idx="245">
                  <c:v>23</c:v>
                </c:pt>
                <c:pt idx="246">
                  <c:v>20</c:v>
                </c:pt>
                <c:pt idx="247">
                  <c:v>16</c:v>
                </c:pt>
                <c:pt idx="248">
                  <c:v>16</c:v>
                </c:pt>
                <c:pt idx="249">
                  <c:v>23</c:v>
                </c:pt>
                <c:pt idx="250">
                  <c:v>22</c:v>
                </c:pt>
                <c:pt idx="251">
                  <c:v>16</c:v>
                </c:pt>
                <c:pt idx="252">
                  <c:v>19</c:v>
                </c:pt>
                <c:pt idx="253">
                  <c:v>25</c:v>
                </c:pt>
                <c:pt idx="254">
                  <c:v>14</c:v>
                </c:pt>
                <c:pt idx="255">
                  <c:v>23</c:v>
                </c:pt>
                <c:pt idx="256">
                  <c:v>21</c:v>
                </c:pt>
                <c:pt idx="257">
                  <c:v>19</c:v>
                </c:pt>
                <c:pt idx="258">
                  <c:v>16</c:v>
                </c:pt>
                <c:pt idx="259">
                  <c:v>18</c:v>
                </c:pt>
                <c:pt idx="260">
                  <c:v>16</c:v>
                </c:pt>
                <c:pt idx="261">
                  <c:v>17</c:v>
                </c:pt>
                <c:pt idx="262">
                  <c:v>11</c:v>
                </c:pt>
                <c:pt idx="263">
                  <c:v>20</c:v>
                </c:pt>
                <c:pt idx="264">
                  <c:v>21</c:v>
                </c:pt>
                <c:pt idx="265">
                  <c:v>16</c:v>
                </c:pt>
                <c:pt idx="266">
                  <c:v>18</c:v>
                </c:pt>
                <c:pt idx="267">
                  <c:v>13</c:v>
                </c:pt>
                <c:pt idx="268">
                  <c:v>18</c:v>
                </c:pt>
                <c:pt idx="269">
                  <c:v>20</c:v>
                </c:pt>
                <c:pt idx="270">
                  <c:v>15</c:v>
                </c:pt>
                <c:pt idx="271">
                  <c:v>23</c:v>
                </c:pt>
                <c:pt idx="272">
                  <c:v>18</c:v>
                </c:pt>
                <c:pt idx="273">
                  <c:v>18</c:v>
                </c:pt>
                <c:pt idx="274">
                  <c:v>20</c:v>
                </c:pt>
                <c:pt idx="275">
                  <c:v>14</c:v>
                </c:pt>
                <c:pt idx="276">
                  <c:v>21</c:v>
                </c:pt>
                <c:pt idx="277">
                  <c:v>23</c:v>
                </c:pt>
                <c:pt idx="278">
                  <c:v>19</c:v>
                </c:pt>
                <c:pt idx="279">
                  <c:v>14</c:v>
                </c:pt>
                <c:pt idx="280">
                  <c:v>15</c:v>
                </c:pt>
                <c:pt idx="281">
                  <c:v>23</c:v>
                </c:pt>
                <c:pt idx="282">
                  <c:v>18</c:v>
                </c:pt>
                <c:pt idx="283">
                  <c:v>22</c:v>
                </c:pt>
                <c:pt idx="284">
                  <c:v>15</c:v>
                </c:pt>
                <c:pt idx="285">
                  <c:v>16</c:v>
                </c:pt>
                <c:pt idx="286">
                  <c:v>24</c:v>
                </c:pt>
                <c:pt idx="287">
                  <c:v>21</c:v>
                </c:pt>
                <c:pt idx="288">
                  <c:v>24</c:v>
                </c:pt>
                <c:pt idx="289">
                  <c:v>17</c:v>
                </c:pt>
                <c:pt idx="290">
                  <c:v>24</c:v>
                </c:pt>
                <c:pt idx="291">
                  <c:v>16</c:v>
                </c:pt>
                <c:pt idx="292">
                  <c:v>18</c:v>
                </c:pt>
                <c:pt idx="293">
                  <c:v>16</c:v>
                </c:pt>
                <c:pt idx="294">
                  <c:v>24</c:v>
                </c:pt>
                <c:pt idx="295">
                  <c:v>16</c:v>
                </c:pt>
                <c:pt idx="296">
                  <c:v>20</c:v>
                </c:pt>
                <c:pt idx="297">
                  <c:v>22</c:v>
                </c:pt>
                <c:pt idx="298">
                  <c:v>24</c:v>
                </c:pt>
                <c:pt idx="299">
                  <c:v>18</c:v>
                </c:pt>
                <c:pt idx="300">
                  <c:v>20</c:v>
                </c:pt>
                <c:pt idx="301">
                  <c:v>19</c:v>
                </c:pt>
                <c:pt idx="302">
                  <c:v>19</c:v>
                </c:pt>
                <c:pt idx="303">
                  <c:v>18</c:v>
                </c:pt>
                <c:pt idx="304">
                  <c:v>13</c:v>
                </c:pt>
                <c:pt idx="305">
                  <c:v>24</c:v>
                </c:pt>
                <c:pt idx="306">
                  <c:v>13</c:v>
                </c:pt>
                <c:pt idx="307">
                  <c:v>19</c:v>
                </c:pt>
                <c:pt idx="308">
                  <c:v>18</c:v>
                </c:pt>
                <c:pt idx="309">
                  <c:v>18</c:v>
                </c:pt>
                <c:pt idx="310">
                  <c:v>19</c:v>
                </c:pt>
                <c:pt idx="311">
                  <c:v>17</c:v>
                </c:pt>
                <c:pt idx="312">
                  <c:v>20</c:v>
                </c:pt>
                <c:pt idx="313">
                  <c:v>18</c:v>
                </c:pt>
                <c:pt idx="314">
                  <c:v>19</c:v>
                </c:pt>
                <c:pt idx="315">
                  <c:v>15</c:v>
                </c:pt>
                <c:pt idx="316">
                  <c:v>16</c:v>
                </c:pt>
                <c:pt idx="317">
                  <c:v>24</c:v>
                </c:pt>
                <c:pt idx="318">
                  <c:v>19</c:v>
                </c:pt>
                <c:pt idx="319">
                  <c:v>20</c:v>
                </c:pt>
                <c:pt idx="320">
                  <c:v>18</c:v>
                </c:pt>
                <c:pt idx="321">
                  <c:v>15</c:v>
                </c:pt>
                <c:pt idx="322">
                  <c:v>17</c:v>
                </c:pt>
                <c:pt idx="323">
                  <c:v>18</c:v>
                </c:pt>
                <c:pt idx="324">
                  <c:v>15</c:v>
                </c:pt>
                <c:pt idx="325">
                  <c:v>24</c:v>
                </c:pt>
                <c:pt idx="326">
                  <c:v>15</c:v>
                </c:pt>
                <c:pt idx="327">
                  <c:v>12</c:v>
                </c:pt>
                <c:pt idx="328">
                  <c:v>15</c:v>
                </c:pt>
                <c:pt idx="329">
                  <c:v>16</c:v>
                </c:pt>
                <c:pt idx="330">
                  <c:v>20</c:v>
                </c:pt>
                <c:pt idx="331">
                  <c:v>22</c:v>
                </c:pt>
                <c:pt idx="332">
                  <c:v>18</c:v>
                </c:pt>
                <c:pt idx="333">
                  <c:v>16</c:v>
                </c:pt>
                <c:pt idx="334">
                  <c:v>16</c:v>
                </c:pt>
                <c:pt idx="335">
                  <c:v>19</c:v>
                </c:pt>
                <c:pt idx="336">
                  <c:v>22</c:v>
                </c:pt>
                <c:pt idx="337">
                  <c:v>13</c:v>
                </c:pt>
                <c:pt idx="338">
                  <c:v>23</c:v>
                </c:pt>
                <c:pt idx="339">
                  <c:v>16</c:v>
                </c:pt>
                <c:pt idx="340">
                  <c:v>15</c:v>
                </c:pt>
                <c:pt idx="341">
                  <c:v>20</c:v>
                </c:pt>
                <c:pt idx="342">
                  <c:v>19</c:v>
                </c:pt>
                <c:pt idx="343">
                  <c:v>22</c:v>
                </c:pt>
                <c:pt idx="344">
                  <c:v>16</c:v>
                </c:pt>
                <c:pt idx="345">
                  <c:v>20</c:v>
                </c:pt>
                <c:pt idx="346">
                  <c:v>15</c:v>
                </c:pt>
                <c:pt idx="347">
                  <c:v>16</c:v>
                </c:pt>
                <c:pt idx="348">
                  <c:v>14</c:v>
                </c:pt>
                <c:pt idx="349">
                  <c:v>19</c:v>
                </c:pt>
                <c:pt idx="350">
                  <c:v>15</c:v>
                </c:pt>
                <c:pt idx="351">
                  <c:v>20</c:v>
                </c:pt>
                <c:pt idx="352">
                  <c:v>17</c:v>
                </c:pt>
                <c:pt idx="353">
                  <c:v>13</c:v>
                </c:pt>
                <c:pt idx="354">
                  <c:v>17</c:v>
                </c:pt>
                <c:pt idx="355">
                  <c:v>22</c:v>
                </c:pt>
                <c:pt idx="356">
                  <c:v>18</c:v>
                </c:pt>
                <c:pt idx="357">
                  <c:v>13</c:v>
                </c:pt>
                <c:pt idx="358">
                  <c:v>25</c:v>
                </c:pt>
                <c:pt idx="359">
                  <c:v>18</c:v>
                </c:pt>
                <c:pt idx="360">
                  <c:v>23</c:v>
                </c:pt>
                <c:pt idx="361">
                  <c:v>13</c:v>
                </c:pt>
                <c:pt idx="362">
                  <c:v>17</c:v>
                </c:pt>
                <c:pt idx="363">
                  <c:v>16</c:v>
                </c:pt>
                <c:pt idx="364">
                  <c:v>20</c:v>
                </c:pt>
                <c:pt idx="365">
                  <c:v>17</c:v>
                </c:pt>
                <c:pt idx="366">
                  <c:v>15</c:v>
                </c:pt>
                <c:pt idx="367">
                  <c:v>19</c:v>
                </c:pt>
                <c:pt idx="368">
                  <c:v>22</c:v>
                </c:pt>
                <c:pt idx="369">
                  <c:v>20</c:v>
                </c:pt>
                <c:pt idx="370">
                  <c:v>15</c:v>
                </c:pt>
                <c:pt idx="371">
                  <c:v>20</c:v>
                </c:pt>
                <c:pt idx="372">
                  <c:v>14</c:v>
                </c:pt>
                <c:pt idx="373">
                  <c:v>16</c:v>
                </c:pt>
                <c:pt idx="374">
                  <c:v>18</c:v>
                </c:pt>
                <c:pt idx="375">
                  <c:v>18</c:v>
                </c:pt>
                <c:pt idx="376">
                  <c:v>18</c:v>
                </c:pt>
                <c:pt idx="377">
                  <c:v>19</c:v>
                </c:pt>
                <c:pt idx="378">
                  <c:v>23</c:v>
                </c:pt>
                <c:pt idx="379">
                  <c:v>19</c:v>
                </c:pt>
                <c:pt idx="380">
                  <c:v>13</c:v>
                </c:pt>
                <c:pt idx="381">
                  <c:v>15</c:v>
                </c:pt>
                <c:pt idx="382">
                  <c:v>20</c:v>
                </c:pt>
                <c:pt idx="383">
                  <c:v>15</c:v>
                </c:pt>
                <c:pt idx="384">
                  <c:v>12</c:v>
                </c:pt>
                <c:pt idx="385">
                  <c:v>16</c:v>
                </c:pt>
                <c:pt idx="386">
                  <c:v>18</c:v>
                </c:pt>
                <c:pt idx="387">
                  <c:v>11</c:v>
                </c:pt>
                <c:pt idx="388">
                  <c:v>18</c:v>
                </c:pt>
                <c:pt idx="389">
                  <c:v>15</c:v>
                </c:pt>
                <c:pt idx="390">
                  <c:v>18</c:v>
                </c:pt>
                <c:pt idx="391">
                  <c:v>13</c:v>
                </c:pt>
                <c:pt idx="392">
                  <c:v>11</c:v>
                </c:pt>
                <c:pt idx="393">
                  <c:v>14</c:v>
                </c:pt>
                <c:pt idx="394">
                  <c:v>25</c:v>
                </c:pt>
                <c:pt idx="395">
                  <c:v>19</c:v>
                </c:pt>
                <c:pt idx="396">
                  <c:v>14</c:v>
                </c:pt>
                <c:pt idx="397">
                  <c:v>13</c:v>
                </c:pt>
                <c:pt idx="398">
                  <c:v>17</c:v>
                </c:pt>
                <c:pt idx="399">
                  <c:v>20</c:v>
                </c:pt>
                <c:pt idx="400">
                  <c:v>21</c:v>
                </c:pt>
                <c:pt idx="401">
                  <c:v>18</c:v>
                </c:pt>
                <c:pt idx="402">
                  <c:v>18</c:v>
                </c:pt>
                <c:pt idx="403">
                  <c:v>19</c:v>
                </c:pt>
                <c:pt idx="404">
                  <c:v>21</c:v>
                </c:pt>
                <c:pt idx="405">
                  <c:v>21</c:v>
                </c:pt>
                <c:pt idx="406">
                  <c:v>18</c:v>
                </c:pt>
                <c:pt idx="407">
                  <c:v>19</c:v>
                </c:pt>
                <c:pt idx="408">
                  <c:v>16</c:v>
                </c:pt>
                <c:pt idx="409">
                  <c:v>17</c:v>
                </c:pt>
                <c:pt idx="410">
                  <c:v>14</c:v>
                </c:pt>
                <c:pt idx="411">
                  <c:v>15</c:v>
                </c:pt>
                <c:pt idx="412">
                  <c:v>18</c:v>
                </c:pt>
                <c:pt idx="413">
                  <c:v>15</c:v>
                </c:pt>
                <c:pt idx="414">
                  <c:v>17</c:v>
                </c:pt>
                <c:pt idx="415">
                  <c:v>15</c:v>
                </c:pt>
                <c:pt idx="416">
                  <c:v>18</c:v>
                </c:pt>
                <c:pt idx="417">
                  <c:v>13</c:v>
                </c:pt>
                <c:pt idx="418">
                  <c:v>19</c:v>
                </c:pt>
                <c:pt idx="419">
                  <c:v>17</c:v>
                </c:pt>
                <c:pt idx="420">
                  <c:v>19</c:v>
                </c:pt>
                <c:pt idx="421">
                  <c:v>12</c:v>
                </c:pt>
                <c:pt idx="422">
                  <c:v>24</c:v>
                </c:pt>
                <c:pt idx="423">
                  <c:v>24</c:v>
                </c:pt>
                <c:pt idx="424">
                  <c:v>22</c:v>
                </c:pt>
                <c:pt idx="425">
                  <c:v>25</c:v>
                </c:pt>
                <c:pt idx="426">
                  <c:v>20</c:v>
                </c:pt>
                <c:pt idx="427">
                  <c:v>18</c:v>
                </c:pt>
                <c:pt idx="428">
                  <c:v>21</c:v>
                </c:pt>
                <c:pt idx="429">
                  <c:v>19</c:v>
                </c:pt>
                <c:pt idx="430">
                  <c:v>17</c:v>
                </c:pt>
                <c:pt idx="431">
                  <c:v>16</c:v>
                </c:pt>
                <c:pt idx="432">
                  <c:v>14</c:v>
                </c:pt>
                <c:pt idx="433">
                  <c:v>13</c:v>
                </c:pt>
                <c:pt idx="434">
                  <c:v>15</c:v>
                </c:pt>
                <c:pt idx="435">
                  <c:v>16</c:v>
                </c:pt>
                <c:pt idx="436">
                  <c:v>19</c:v>
                </c:pt>
                <c:pt idx="437">
                  <c:v>20</c:v>
                </c:pt>
                <c:pt idx="438">
                  <c:v>17</c:v>
                </c:pt>
                <c:pt idx="439">
                  <c:v>14</c:v>
                </c:pt>
                <c:pt idx="440">
                  <c:v>17</c:v>
                </c:pt>
                <c:pt idx="441">
                  <c:v>18</c:v>
                </c:pt>
                <c:pt idx="442">
                  <c:v>18</c:v>
                </c:pt>
                <c:pt idx="443">
                  <c:v>15</c:v>
                </c:pt>
                <c:pt idx="444">
                  <c:v>21</c:v>
                </c:pt>
                <c:pt idx="445">
                  <c:v>16</c:v>
                </c:pt>
                <c:pt idx="446">
                  <c:v>20</c:v>
                </c:pt>
                <c:pt idx="447">
                  <c:v>15</c:v>
                </c:pt>
                <c:pt idx="448">
                  <c:v>21</c:v>
                </c:pt>
                <c:pt idx="449">
                  <c:v>11</c:v>
                </c:pt>
                <c:pt idx="450">
                  <c:v>24</c:v>
                </c:pt>
                <c:pt idx="451">
                  <c:v>19</c:v>
                </c:pt>
                <c:pt idx="452">
                  <c:v>23</c:v>
                </c:pt>
                <c:pt idx="453">
                  <c:v>21</c:v>
                </c:pt>
                <c:pt idx="454">
                  <c:v>23</c:v>
                </c:pt>
                <c:pt idx="455">
                  <c:v>16</c:v>
                </c:pt>
                <c:pt idx="456">
                  <c:v>17</c:v>
                </c:pt>
                <c:pt idx="457">
                  <c:v>15</c:v>
                </c:pt>
                <c:pt idx="458">
                  <c:v>18</c:v>
                </c:pt>
                <c:pt idx="459">
                  <c:v>16</c:v>
                </c:pt>
                <c:pt idx="460">
                  <c:v>25</c:v>
                </c:pt>
                <c:pt idx="461">
                  <c:v>16</c:v>
                </c:pt>
                <c:pt idx="462">
                  <c:v>16</c:v>
                </c:pt>
                <c:pt idx="463">
                  <c:v>22</c:v>
                </c:pt>
                <c:pt idx="464">
                  <c:v>21</c:v>
                </c:pt>
                <c:pt idx="465">
                  <c:v>18</c:v>
                </c:pt>
                <c:pt idx="466">
                  <c:v>21</c:v>
                </c:pt>
                <c:pt idx="467">
                  <c:v>14</c:v>
                </c:pt>
                <c:pt idx="468">
                  <c:v>24</c:v>
                </c:pt>
                <c:pt idx="469">
                  <c:v>20</c:v>
                </c:pt>
                <c:pt idx="470">
                  <c:v>17</c:v>
                </c:pt>
                <c:pt idx="471">
                  <c:v>20</c:v>
                </c:pt>
                <c:pt idx="472">
                  <c:v>19</c:v>
                </c:pt>
                <c:pt idx="473">
                  <c:v>19</c:v>
                </c:pt>
                <c:pt idx="474">
                  <c:v>19</c:v>
                </c:pt>
                <c:pt idx="475">
                  <c:v>19</c:v>
                </c:pt>
                <c:pt idx="476">
                  <c:v>19</c:v>
                </c:pt>
                <c:pt idx="477">
                  <c:v>21</c:v>
                </c:pt>
                <c:pt idx="478">
                  <c:v>21</c:v>
                </c:pt>
                <c:pt idx="479">
                  <c:v>24</c:v>
                </c:pt>
                <c:pt idx="480">
                  <c:v>16</c:v>
                </c:pt>
                <c:pt idx="481">
                  <c:v>20</c:v>
                </c:pt>
                <c:pt idx="482">
                  <c:v>13</c:v>
                </c:pt>
                <c:pt idx="483">
                  <c:v>13</c:v>
                </c:pt>
                <c:pt idx="484">
                  <c:v>16</c:v>
                </c:pt>
                <c:pt idx="485">
                  <c:v>11</c:v>
                </c:pt>
                <c:pt idx="486">
                  <c:v>13</c:v>
                </c:pt>
                <c:pt idx="487">
                  <c:v>16</c:v>
                </c:pt>
                <c:pt idx="488">
                  <c:v>19</c:v>
                </c:pt>
                <c:pt idx="489">
                  <c:v>13</c:v>
                </c:pt>
                <c:pt idx="490">
                  <c:v>13</c:v>
                </c:pt>
                <c:pt idx="491">
                  <c:v>14</c:v>
                </c:pt>
                <c:pt idx="492">
                  <c:v>17</c:v>
                </c:pt>
                <c:pt idx="493">
                  <c:v>23</c:v>
                </c:pt>
                <c:pt idx="494">
                  <c:v>13</c:v>
                </c:pt>
                <c:pt idx="495">
                  <c:v>12</c:v>
                </c:pt>
                <c:pt idx="496">
                  <c:v>12</c:v>
                </c:pt>
                <c:pt idx="497">
                  <c:v>12</c:v>
                </c:pt>
                <c:pt idx="498">
                  <c:v>18</c:v>
                </c:pt>
                <c:pt idx="499">
                  <c:v>15</c:v>
                </c:pt>
                <c:pt idx="500">
                  <c:v>18</c:v>
                </c:pt>
                <c:pt idx="501">
                  <c:v>21</c:v>
                </c:pt>
                <c:pt idx="502">
                  <c:v>20</c:v>
                </c:pt>
                <c:pt idx="503">
                  <c:v>18</c:v>
                </c:pt>
                <c:pt idx="504">
                  <c:v>17</c:v>
                </c:pt>
                <c:pt idx="505">
                  <c:v>12</c:v>
                </c:pt>
                <c:pt idx="506">
                  <c:v>15</c:v>
                </c:pt>
                <c:pt idx="507">
                  <c:v>15</c:v>
                </c:pt>
                <c:pt idx="508">
                  <c:v>16</c:v>
                </c:pt>
                <c:pt idx="509">
                  <c:v>19</c:v>
                </c:pt>
                <c:pt idx="510">
                  <c:v>16</c:v>
                </c:pt>
                <c:pt idx="511">
                  <c:v>14</c:v>
                </c:pt>
                <c:pt idx="512">
                  <c:v>16</c:v>
                </c:pt>
                <c:pt idx="513">
                  <c:v>14</c:v>
                </c:pt>
                <c:pt idx="514">
                  <c:v>12</c:v>
                </c:pt>
                <c:pt idx="515">
                  <c:v>17</c:v>
                </c:pt>
                <c:pt idx="516">
                  <c:v>20</c:v>
                </c:pt>
                <c:pt idx="517">
                  <c:v>16</c:v>
                </c:pt>
                <c:pt idx="518">
                  <c:v>14</c:v>
                </c:pt>
                <c:pt idx="519">
                  <c:v>14</c:v>
                </c:pt>
                <c:pt idx="520">
                  <c:v>11</c:v>
                </c:pt>
                <c:pt idx="521">
                  <c:v>19</c:v>
                </c:pt>
                <c:pt idx="522">
                  <c:v>14</c:v>
                </c:pt>
                <c:pt idx="523">
                  <c:v>18</c:v>
                </c:pt>
                <c:pt idx="524">
                  <c:v>13</c:v>
                </c:pt>
                <c:pt idx="525">
                  <c:v>13</c:v>
                </c:pt>
                <c:pt idx="526">
                  <c:v>15</c:v>
                </c:pt>
                <c:pt idx="527">
                  <c:v>22</c:v>
                </c:pt>
                <c:pt idx="528">
                  <c:v>14</c:v>
                </c:pt>
                <c:pt idx="529">
                  <c:v>11</c:v>
                </c:pt>
                <c:pt idx="530">
                  <c:v>20</c:v>
                </c:pt>
                <c:pt idx="531">
                  <c:v>14</c:v>
                </c:pt>
                <c:pt idx="532">
                  <c:v>12</c:v>
                </c:pt>
                <c:pt idx="533">
                  <c:v>16</c:v>
                </c:pt>
                <c:pt idx="534">
                  <c:v>16</c:v>
                </c:pt>
                <c:pt idx="535">
                  <c:v>13</c:v>
                </c:pt>
                <c:pt idx="536">
                  <c:v>12</c:v>
                </c:pt>
                <c:pt idx="537">
                  <c:v>14</c:v>
                </c:pt>
                <c:pt idx="538">
                  <c:v>14</c:v>
                </c:pt>
                <c:pt idx="539">
                  <c:v>13</c:v>
                </c:pt>
                <c:pt idx="540">
                  <c:v>20</c:v>
                </c:pt>
                <c:pt idx="541">
                  <c:v>14</c:v>
                </c:pt>
                <c:pt idx="542">
                  <c:v>15</c:v>
                </c:pt>
                <c:pt idx="543">
                  <c:v>19</c:v>
                </c:pt>
                <c:pt idx="544">
                  <c:v>14</c:v>
                </c:pt>
                <c:pt idx="545">
                  <c:v>17</c:v>
                </c:pt>
                <c:pt idx="546">
                  <c:v>17</c:v>
                </c:pt>
                <c:pt idx="547">
                  <c:v>20</c:v>
                </c:pt>
                <c:pt idx="548">
                  <c:v>14</c:v>
                </c:pt>
                <c:pt idx="549">
                  <c:v>15</c:v>
                </c:pt>
                <c:pt idx="550">
                  <c:v>11</c:v>
                </c:pt>
                <c:pt idx="551">
                  <c:v>16</c:v>
                </c:pt>
                <c:pt idx="552">
                  <c:v>12</c:v>
                </c:pt>
                <c:pt idx="553">
                  <c:v>14</c:v>
                </c:pt>
                <c:pt idx="554">
                  <c:v>14</c:v>
                </c:pt>
                <c:pt idx="555">
                  <c:v>17</c:v>
                </c:pt>
                <c:pt idx="556">
                  <c:v>17</c:v>
                </c:pt>
                <c:pt idx="557">
                  <c:v>16</c:v>
                </c:pt>
                <c:pt idx="558">
                  <c:v>17</c:v>
                </c:pt>
                <c:pt idx="559">
                  <c:v>16</c:v>
                </c:pt>
                <c:pt idx="560">
                  <c:v>15</c:v>
                </c:pt>
                <c:pt idx="561">
                  <c:v>14</c:v>
                </c:pt>
                <c:pt idx="562">
                  <c:v>14</c:v>
                </c:pt>
                <c:pt idx="563">
                  <c:v>11</c:v>
                </c:pt>
                <c:pt idx="564">
                  <c:v>16</c:v>
                </c:pt>
                <c:pt idx="565">
                  <c:v>13</c:v>
                </c:pt>
                <c:pt idx="566">
                  <c:v>13</c:v>
                </c:pt>
                <c:pt idx="567">
                  <c:v>18</c:v>
                </c:pt>
                <c:pt idx="568">
                  <c:v>12</c:v>
                </c:pt>
                <c:pt idx="569">
                  <c:v>12</c:v>
                </c:pt>
                <c:pt idx="570">
                  <c:v>13</c:v>
                </c:pt>
                <c:pt idx="571">
                  <c:v>12</c:v>
                </c:pt>
                <c:pt idx="572">
                  <c:v>15</c:v>
                </c:pt>
                <c:pt idx="573">
                  <c:v>17</c:v>
                </c:pt>
                <c:pt idx="574">
                  <c:v>13</c:v>
                </c:pt>
                <c:pt idx="575">
                  <c:v>12</c:v>
                </c:pt>
                <c:pt idx="576">
                  <c:v>19</c:v>
                </c:pt>
                <c:pt idx="577">
                  <c:v>14</c:v>
                </c:pt>
                <c:pt idx="578">
                  <c:v>22</c:v>
                </c:pt>
                <c:pt idx="579">
                  <c:v>20</c:v>
                </c:pt>
                <c:pt idx="580">
                  <c:v>11</c:v>
                </c:pt>
                <c:pt idx="581">
                  <c:v>12</c:v>
                </c:pt>
                <c:pt idx="582">
                  <c:v>18</c:v>
                </c:pt>
                <c:pt idx="583">
                  <c:v>13</c:v>
                </c:pt>
                <c:pt idx="584">
                  <c:v>17</c:v>
                </c:pt>
                <c:pt idx="585">
                  <c:v>22</c:v>
                </c:pt>
                <c:pt idx="586">
                  <c:v>11</c:v>
                </c:pt>
                <c:pt idx="587">
                  <c:v>21</c:v>
                </c:pt>
                <c:pt idx="588">
                  <c:v>13</c:v>
                </c:pt>
                <c:pt idx="589">
                  <c:v>16</c:v>
                </c:pt>
                <c:pt idx="590">
                  <c:v>14</c:v>
                </c:pt>
                <c:pt idx="591">
                  <c:v>24</c:v>
                </c:pt>
                <c:pt idx="592">
                  <c:v>11</c:v>
                </c:pt>
                <c:pt idx="593">
                  <c:v>12</c:v>
                </c:pt>
                <c:pt idx="594">
                  <c:v>16</c:v>
                </c:pt>
                <c:pt idx="595">
                  <c:v>16</c:v>
                </c:pt>
                <c:pt idx="596">
                  <c:v>11</c:v>
                </c:pt>
                <c:pt idx="597">
                  <c:v>11</c:v>
                </c:pt>
                <c:pt idx="598">
                  <c:v>19</c:v>
                </c:pt>
                <c:pt idx="599">
                  <c:v>13</c:v>
                </c:pt>
                <c:pt idx="600">
                  <c:v>14</c:v>
                </c:pt>
                <c:pt idx="601">
                  <c:v>22</c:v>
                </c:pt>
                <c:pt idx="602">
                  <c:v>17</c:v>
                </c:pt>
                <c:pt idx="603">
                  <c:v>12</c:v>
                </c:pt>
                <c:pt idx="604">
                  <c:v>23</c:v>
                </c:pt>
                <c:pt idx="605">
                  <c:v>18</c:v>
                </c:pt>
                <c:pt idx="606">
                  <c:v>11</c:v>
                </c:pt>
                <c:pt idx="607">
                  <c:v>14</c:v>
                </c:pt>
                <c:pt idx="608">
                  <c:v>14</c:v>
                </c:pt>
                <c:pt idx="609">
                  <c:v>17</c:v>
                </c:pt>
                <c:pt idx="610">
                  <c:v>14</c:v>
                </c:pt>
                <c:pt idx="611">
                  <c:v>13</c:v>
                </c:pt>
                <c:pt idx="612">
                  <c:v>12</c:v>
                </c:pt>
                <c:pt idx="613">
                  <c:v>11</c:v>
                </c:pt>
                <c:pt idx="614">
                  <c:v>16</c:v>
                </c:pt>
                <c:pt idx="615">
                  <c:v>15</c:v>
                </c:pt>
                <c:pt idx="616">
                  <c:v>13</c:v>
                </c:pt>
                <c:pt idx="617">
                  <c:v>17</c:v>
                </c:pt>
                <c:pt idx="618">
                  <c:v>13</c:v>
                </c:pt>
                <c:pt idx="619">
                  <c:v>19</c:v>
                </c:pt>
                <c:pt idx="620">
                  <c:v>15</c:v>
                </c:pt>
                <c:pt idx="621">
                  <c:v>11</c:v>
                </c:pt>
                <c:pt idx="622">
                  <c:v>14</c:v>
                </c:pt>
                <c:pt idx="623">
                  <c:v>19</c:v>
                </c:pt>
                <c:pt idx="624">
                  <c:v>16</c:v>
                </c:pt>
                <c:pt idx="625">
                  <c:v>16</c:v>
                </c:pt>
                <c:pt idx="626">
                  <c:v>20</c:v>
                </c:pt>
                <c:pt idx="627">
                  <c:v>20</c:v>
                </c:pt>
                <c:pt idx="628">
                  <c:v>13</c:v>
                </c:pt>
                <c:pt idx="629">
                  <c:v>14</c:v>
                </c:pt>
                <c:pt idx="630">
                  <c:v>16</c:v>
                </c:pt>
                <c:pt idx="631">
                  <c:v>14</c:v>
                </c:pt>
                <c:pt idx="632">
                  <c:v>11</c:v>
                </c:pt>
                <c:pt idx="633">
                  <c:v>13</c:v>
                </c:pt>
                <c:pt idx="634">
                  <c:v>14</c:v>
                </c:pt>
                <c:pt idx="635">
                  <c:v>12</c:v>
                </c:pt>
                <c:pt idx="636">
                  <c:v>14</c:v>
                </c:pt>
                <c:pt idx="637">
                  <c:v>20</c:v>
                </c:pt>
                <c:pt idx="638">
                  <c:v>14</c:v>
                </c:pt>
                <c:pt idx="639">
                  <c:v>17</c:v>
                </c:pt>
                <c:pt idx="640">
                  <c:v>12</c:v>
                </c:pt>
                <c:pt idx="641">
                  <c:v>20</c:v>
                </c:pt>
                <c:pt idx="642">
                  <c:v>13</c:v>
                </c:pt>
                <c:pt idx="643">
                  <c:v>15</c:v>
                </c:pt>
                <c:pt idx="644">
                  <c:v>16</c:v>
                </c:pt>
                <c:pt idx="645">
                  <c:v>11</c:v>
                </c:pt>
                <c:pt idx="646">
                  <c:v>19</c:v>
                </c:pt>
                <c:pt idx="647">
                  <c:v>23</c:v>
                </c:pt>
                <c:pt idx="648">
                  <c:v>15</c:v>
                </c:pt>
                <c:pt idx="649">
                  <c:v>13</c:v>
                </c:pt>
                <c:pt idx="650">
                  <c:v>14</c:v>
                </c:pt>
                <c:pt idx="651">
                  <c:v>14</c:v>
                </c:pt>
                <c:pt idx="652">
                  <c:v>14</c:v>
                </c:pt>
                <c:pt idx="653">
                  <c:v>12</c:v>
                </c:pt>
                <c:pt idx="654">
                  <c:v>11</c:v>
                </c:pt>
                <c:pt idx="655">
                  <c:v>11</c:v>
                </c:pt>
                <c:pt idx="656">
                  <c:v>14</c:v>
                </c:pt>
                <c:pt idx="657">
                  <c:v>12</c:v>
                </c:pt>
                <c:pt idx="658">
                  <c:v>14</c:v>
                </c:pt>
                <c:pt idx="659">
                  <c:v>12</c:v>
                </c:pt>
                <c:pt idx="660">
                  <c:v>12</c:v>
                </c:pt>
                <c:pt idx="661">
                  <c:v>15</c:v>
                </c:pt>
                <c:pt idx="662">
                  <c:v>22</c:v>
                </c:pt>
                <c:pt idx="663">
                  <c:v>13</c:v>
                </c:pt>
                <c:pt idx="664">
                  <c:v>13</c:v>
                </c:pt>
                <c:pt idx="665">
                  <c:v>12</c:v>
                </c:pt>
                <c:pt idx="666">
                  <c:v>14</c:v>
                </c:pt>
                <c:pt idx="667">
                  <c:v>13</c:v>
                </c:pt>
                <c:pt idx="668">
                  <c:v>12</c:v>
                </c:pt>
                <c:pt idx="669">
                  <c:v>14</c:v>
                </c:pt>
                <c:pt idx="670">
                  <c:v>20</c:v>
                </c:pt>
                <c:pt idx="671">
                  <c:v>12</c:v>
                </c:pt>
                <c:pt idx="672">
                  <c:v>11</c:v>
                </c:pt>
                <c:pt idx="673">
                  <c:v>20</c:v>
                </c:pt>
                <c:pt idx="674">
                  <c:v>14</c:v>
                </c:pt>
                <c:pt idx="675">
                  <c:v>13</c:v>
                </c:pt>
                <c:pt idx="676">
                  <c:v>16</c:v>
                </c:pt>
                <c:pt idx="677">
                  <c:v>15</c:v>
                </c:pt>
                <c:pt idx="678">
                  <c:v>20</c:v>
                </c:pt>
                <c:pt idx="679">
                  <c:v>11</c:v>
                </c:pt>
                <c:pt idx="680">
                  <c:v>12</c:v>
                </c:pt>
                <c:pt idx="681">
                  <c:v>13</c:v>
                </c:pt>
                <c:pt idx="682">
                  <c:v>13</c:v>
                </c:pt>
                <c:pt idx="683">
                  <c:v>17</c:v>
                </c:pt>
                <c:pt idx="684">
                  <c:v>11</c:v>
                </c:pt>
                <c:pt idx="685">
                  <c:v>13</c:v>
                </c:pt>
                <c:pt idx="686">
                  <c:v>12</c:v>
                </c:pt>
                <c:pt idx="687">
                  <c:v>11</c:v>
                </c:pt>
                <c:pt idx="688">
                  <c:v>12</c:v>
                </c:pt>
                <c:pt idx="689">
                  <c:v>11</c:v>
                </c:pt>
                <c:pt idx="690">
                  <c:v>14</c:v>
                </c:pt>
                <c:pt idx="691">
                  <c:v>16</c:v>
                </c:pt>
                <c:pt idx="692">
                  <c:v>19</c:v>
                </c:pt>
                <c:pt idx="693">
                  <c:v>22</c:v>
                </c:pt>
                <c:pt idx="694">
                  <c:v>11</c:v>
                </c:pt>
                <c:pt idx="695">
                  <c:v>12</c:v>
                </c:pt>
                <c:pt idx="696">
                  <c:v>17</c:v>
                </c:pt>
                <c:pt idx="697">
                  <c:v>12</c:v>
                </c:pt>
                <c:pt idx="698">
                  <c:v>12</c:v>
                </c:pt>
                <c:pt idx="699">
                  <c:v>11</c:v>
                </c:pt>
                <c:pt idx="700">
                  <c:v>14</c:v>
                </c:pt>
                <c:pt idx="701">
                  <c:v>11</c:v>
                </c:pt>
                <c:pt idx="702">
                  <c:v>12</c:v>
                </c:pt>
                <c:pt idx="703">
                  <c:v>13</c:v>
                </c:pt>
                <c:pt idx="704">
                  <c:v>19</c:v>
                </c:pt>
                <c:pt idx="705">
                  <c:v>14</c:v>
                </c:pt>
                <c:pt idx="706">
                  <c:v>11</c:v>
                </c:pt>
                <c:pt idx="707">
                  <c:v>13</c:v>
                </c:pt>
                <c:pt idx="708">
                  <c:v>21</c:v>
                </c:pt>
                <c:pt idx="709">
                  <c:v>11</c:v>
                </c:pt>
                <c:pt idx="710">
                  <c:v>13</c:v>
                </c:pt>
                <c:pt idx="711">
                  <c:v>13</c:v>
                </c:pt>
                <c:pt idx="712">
                  <c:v>12</c:v>
                </c:pt>
                <c:pt idx="713">
                  <c:v>16</c:v>
                </c:pt>
                <c:pt idx="714">
                  <c:v>15</c:v>
                </c:pt>
                <c:pt idx="715">
                  <c:v>21</c:v>
                </c:pt>
                <c:pt idx="716">
                  <c:v>11</c:v>
                </c:pt>
                <c:pt idx="717">
                  <c:v>12</c:v>
                </c:pt>
                <c:pt idx="718">
                  <c:v>15</c:v>
                </c:pt>
                <c:pt idx="719">
                  <c:v>12</c:v>
                </c:pt>
                <c:pt idx="720">
                  <c:v>12</c:v>
                </c:pt>
                <c:pt idx="721">
                  <c:v>16</c:v>
                </c:pt>
                <c:pt idx="722">
                  <c:v>15</c:v>
                </c:pt>
                <c:pt idx="723">
                  <c:v>12</c:v>
                </c:pt>
                <c:pt idx="724">
                  <c:v>13</c:v>
                </c:pt>
                <c:pt idx="725">
                  <c:v>19</c:v>
                </c:pt>
                <c:pt idx="726">
                  <c:v>11</c:v>
                </c:pt>
                <c:pt idx="727">
                  <c:v>12</c:v>
                </c:pt>
                <c:pt idx="728">
                  <c:v>17</c:v>
                </c:pt>
                <c:pt idx="729">
                  <c:v>13</c:v>
                </c:pt>
                <c:pt idx="730">
                  <c:v>11</c:v>
                </c:pt>
                <c:pt idx="731">
                  <c:v>12</c:v>
                </c:pt>
                <c:pt idx="732">
                  <c:v>13</c:v>
                </c:pt>
                <c:pt idx="733">
                  <c:v>13</c:v>
                </c:pt>
                <c:pt idx="734">
                  <c:v>13</c:v>
                </c:pt>
                <c:pt idx="735">
                  <c:v>12</c:v>
                </c:pt>
                <c:pt idx="736">
                  <c:v>17</c:v>
                </c:pt>
                <c:pt idx="737">
                  <c:v>12</c:v>
                </c:pt>
                <c:pt idx="738">
                  <c:v>14</c:v>
                </c:pt>
                <c:pt idx="739">
                  <c:v>15</c:v>
                </c:pt>
                <c:pt idx="740">
                  <c:v>15</c:v>
                </c:pt>
                <c:pt idx="741">
                  <c:v>12</c:v>
                </c:pt>
                <c:pt idx="742">
                  <c:v>11</c:v>
                </c:pt>
                <c:pt idx="743">
                  <c:v>11</c:v>
                </c:pt>
                <c:pt idx="744">
                  <c:v>14</c:v>
                </c:pt>
                <c:pt idx="745">
                  <c:v>14</c:v>
                </c:pt>
                <c:pt idx="746">
                  <c:v>21</c:v>
                </c:pt>
                <c:pt idx="747">
                  <c:v>13</c:v>
                </c:pt>
                <c:pt idx="748">
                  <c:v>20</c:v>
                </c:pt>
                <c:pt idx="749">
                  <c:v>13</c:v>
                </c:pt>
                <c:pt idx="750">
                  <c:v>12</c:v>
                </c:pt>
                <c:pt idx="751">
                  <c:v>21</c:v>
                </c:pt>
                <c:pt idx="752">
                  <c:v>11</c:v>
                </c:pt>
                <c:pt idx="753">
                  <c:v>22</c:v>
                </c:pt>
                <c:pt idx="754">
                  <c:v>12</c:v>
                </c:pt>
                <c:pt idx="755">
                  <c:v>14</c:v>
                </c:pt>
                <c:pt idx="756">
                  <c:v>16</c:v>
                </c:pt>
                <c:pt idx="757">
                  <c:v>11</c:v>
                </c:pt>
                <c:pt idx="758">
                  <c:v>11</c:v>
                </c:pt>
                <c:pt idx="759">
                  <c:v>15</c:v>
                </c:pt>
                <c:pt idx="760">
                  <c:v>13</c:v>
                </c:pt>
                <c:pt idx="761">
                  <c:v>14</c:v>
                </c:pt>
                <c:pt idx="762">
                  <c:v>13</c:v>
                </c:pt>
                <c:pt idx="763">
                  <c:v>14</c:v>
                </c:pt>
                <c:pt idx="764">
                  <c:v>15</c:v>
                </c:pt>
                <c:pt idx="765">
                  <c:v>11</c:v>
                </c:pt>
                <c:pt idx="766">
                  <c:v>13</c:v>
                </c:pt>
                <c:pt idx="767">
                  <c:v>14</c:v>
                </c:pt>
                <c:pt idx="768">
                  <c:v>13</c:v>
                </c:pt>
                <c:pt idx="769">
                  <c:v>14</c:v>
                </c:pt>
                <c:pt idx="770">
                  <c:v>16</c:v>
                </c:pt>
                <c:pt idx="771">
                  <c:v>15</c:v>
                </c:pt>
                <c:pt idx="772">
                  <c:v>13</c:v>
                </c:pt>
                <c:pt idx="773">
                  <c:v>11</c:v>
                </c:pt>
                <c:pt idx="774">
                  <c:v>13</c:v>
                </c:pt>
                <c:pt idx="775">
                  <c:v>13</c:v>
                </c:pt>
                <c:pt idx="776">
                  <c:v>15</c:v>
                </c:pt>
                <c:pt idx="777">
                  <c:v>15</c:v>
                </c:pt>
                <c:pt idx="778">
                  <c:v>14</c:v>
                </c:pt>
                <c:pt idx="779">
                  <c:v>17</c:v>
                </c:pt>
                <c:pt idx="780">
                  <c:v>12</c:v>
                </c:pt>
                <c:pt idx="781">
                  <c:v>11</c:v>
                </c:pt>
                <c:pt idx="782">
                  <c:v>12</c:v>
                </c:pt>
                <c:pt idx="783">
                  <c:v>11</c:v>
                </c:pt>
                <c:pt idx="784">
                  <c:v>12</c:v>
                </c:pt>
                <c:pt idx="785">
                  <c:v>11</c:v>
                </c:pt>
                <c:pt idx="786">
                  <c:v>13</c:v>
                </c:pt>
                <c:pt idx="787">
                  <c:v>13</c:v>
                </c:pt>
                <c:pt idx="788">
                  <c:v>11</c:v>
                </c:pt>
                <c:pt idx="789">
                  <c:v>15</c:v>
                </c:pt>
                <c:pt idx="790">
                  <c:v>13</c:v>
                </c:pt>
                <c:pt idx="791">
                  <c:v>17</c:v>
                </c:pt>
                <c:pt idx="792">
                  <c:v>14</c:v>
                </c:pt>
                <c:pt idx="793">
                  <c:v>14</c:v>
                </c:pt>
                <c:pt idx="794">
                  <c:v>12</c:v>
                </c:pt>
                <c:pt idx="795">
                  <c:v>17</c:v>
                </c:pt>
                <c:pt idx="796">
                  <c:v>14</c:v>
                </c:pt>
                <c:pt idx="797">
                  <c:v>11</c:v>
                </c:pt>
                <c:pt idx="798">
                  <c:v>14</c:v>
                </c:pt>
                <c:pt idx="799">
                  <c:v>14</c:v>
                </c:pt>
                <c:pt idx="800">
                  <c:v>13</c:v>
                </c:pt>
                <c:pt idx="801">
                  <c:v>22</c:v>
                </c:pt>
                <c:pt idx="802">
                  <c:v>12</c:v>
                </c:pt>
                <c:pt idx="803">
                  <c:v>12</c:v>
                </c:pt>
                <c:pt idx="804">
                  <c:v>11</c:v>
                </c:pt>
                <c:pt idx="805">
                  <c:v>11</c:v>
                </c:pt>
                <c:pt idx="806">
                  <c:v>13</c:v>
                </c:pt>
                <c:pt idx="807">
                  <c:v>11</c:v>
                </c:pt>
                <c:pt idx="808">
                  <c:v>15</c:v>
                </c:pt>
                <c:pt idx="809">
                  <c:v>11</c:v>
                </c:pt>
                <c:pt idx="810">
                  <c:v>22</c:v>
                </c:pt>
                <c:pt idx="811">
                  <c:v>16</c:v>
                </c:pt>
                <c:pt idx="812">
                  <c:v>12</c:v>
                </c:pt>
                <c:pt idx="813">
                  <c:v>20</c:v>
                </c:pt>
                <c:pt idx="814">
                  <c:v>11</c:v>
                </c:pt>
                <c:pt idx="815">
                  <c:v>12</c:v>
                </c:pt>
                <c:pt idx="816">
                  <c:v>14</c:v>
                </c:pt>
                <c:pt idx="817">
                  <c:v>21</c:v>
                </c:pt>
                <c:pt idx="818">
                  <c:v>13</c:v>
                </c:pt>
                <c:pt idx="819">
                  <c:v>12</c:v>
                </c:pt>
                <c:pt idx="820">
                  <c:v>20</c:v>
                </c:pt>
                <c:pt idx="821">
                  <c:v>12</c:v>
                </c:pt>
                <c:pt idx="822">
                  <c:v>21</c:v>
                </c:pt>
                <c:pt idx="823">
                  <c:v>16</c:v>
                </c:pt>
                <c:pt idx="824">
                  <c:v>11</c:v>
                </c:pt>
                <c:pt idx="825">
                  <c:v>12</c:v>
                </c:pt>
                <c:pt idx="826">
                  <c:v>14</c:v>
                </c:pt>
                <c:pt idx="827">
                  <c:v>12</c:v>
                </c:pt>
                <c:pt idx="828">
                  <c:v>11</c:v>
                </c:pt>
                <c:pt idx="829">
                  <c:v>14</c:v>
                </c:pt>
                <c:pt idx="830">
                  <c:v>13</c:v>
                </c:pt>
                <c:pt idx="831">
                  <c:v>14</c:v>
                </c:pt>
                <c:pt idx="832">
                  <c:v>15</c:v>
                </c:pt>
                <c:pt idx="833">
                  <c:v>17</c:v>
                </c:pt>
                <c:pt idx="834">
                  <c:v>13</c:v>
                </c:pt>
                <c:pt idx="835">
                  <c:v>20</c:v>
                </c:pt>
                <c:pt idx="836">
                  <c:v>13</c:v>
                </c:pt>
                <c:pt idx="837">
                  <c:v>14</c:v>
                </c:pt>
                <c:pt idx="838">
                  <c:v>12</c:v>
                </c:pt>
                <c:pt idx="839">
                  <c:v>13</c:v>
                </c:pt>
                <c:pt idx="840">
                  <c:v>13</c:v>
                </c:pt>
                <c:pt idx="841">
                  <c:v>12</c:v>
                </c:pt>
                <c:pt idx="842">
                  <c:v>12</c:v>
                </c:pt>
                <c:pt idx="843">
                  <c:v>21</c:v>
                </c:pt>
                <c:pt idx="844">
                  <c:v>11</c:v>
                </c:pt>
                <c:pt idx="845">
                  <c:v>12</c:v>
                </c:pt>
                <c:pt idx="846">
                  <c:v>13</c:v>
                </c:pt>
                <c:pt idx="847">
                  <c:v>17</c:v>
                </c:pt>
                <c:pt idx="848">
                  <c:v>16</c:v>
                </c:pt>
                <c:pt idx="849">
                  <c:v>13</c:v>
                </c:pt>
                <c:pt idx="850">
                  <c:v>17</c:v>
                </c:pt>
                <c:pt idx="851">
                  <c:v>12</c:v>
                </c:pt>
                <c:pt idx="852">
                  <c:v>12</c:v>
                </c:pt>
                <c:pt idx="853">
                  <c:v>11</c:v>
                </c:pt>
                <c:pt idx="854">
                  <c:v>12</c:v>
                </c:pt>
                <c:pt idx="855">
                  <c:v>17</c:v>
                </c:pt>
                <c:pt idx="856">
                  <c:v>13</c:v>
                </c:pt>
                <c:pt idx="857">
                  <c:v>14</c:v>
                </c:pt>
                <c:pt idx="858">
                  <c:v>16</c:v>
                </c:pt>
                <c:pt idx="859">
                  <c:v>13</c:v>
                </c:pt>
                <c:pt idx="860">
                  <c:v>16</c:v>
                </c:pt>
                <c:pt idx="861">
                  <c:v>11</c:v>
                </c:pt>
                <c:pt idx="862">
                  <c:v>15</c:v>
                </c:pt>
                <c:pt idx="863">
                  <c:v>20</c:v>
                </c:pt>
                <c:pt idx="864">
                  <c:v>12</c:v>
                </c:pt>
                <c:pt idx="865">
                  <c:v>12</c:v>
                </c:pt>
                <c:pt idx="866">
                  <c:v>17</c:v>
                </c:pt>
                <c:pt idx="867">
                  <c:v>15</c:v>
                </c:pt>
                <c:pt idx="868">
                  <c:v>23</c:v>
                </c:pt>
                <c:pt idx="869">
                  <c:v>11</c:v>
                </c:pt>
                <c:pt idx="870">
                  <c:v>12</c:v>
                </c:pt>
                <c:pt idx="871">
                  <c:v>13</c:v>
                </c:pt>
                <c:pt idx="872">
                  <c:v>13</c:v>
                </c:pt>
                <c:pt idx="873">
                  <c:v>13</c:v>
                </c:pt>
                <c:pt idx="874">
                  <c:v>12</c:v>
                </c:pt>
                <c:pt idx="875">
                  <c:v>13</c:v>
                </c:pt>
                <c:pt idx="876">
                  <c:v>16</c:v>
                </c:pt>
                <c:pt idx="877">
                  <c:v>16</c:v>
                </c:pt>
                <c:pt idx="878">
                  <c:v>12</c:v>
                </c:pt>
                <c:pt idx="879">
                  <c:v>11</c:v>
                </c:pt>
                <c:pt idx="880">
                  <c:v>12</c:v>
                </c:pt>
                <c:pt idx="881">
                  <c:v>11</c:v>
                </c:pt>
                <c:pt idx="882">
                  <c:v>13</c:v>
                </c:pt>
                <c:pt idx="883">
                  <c:v>22</c:v>
                </c:pt>
                <c:pt idx="884">
                  <c:v>14</c:v>
                </c:pt>
                <c:pt idx="885">
                  <c:v>11</c:v>
                </c:pt>
                <c:pt idx="886">
                  <c:v>14</c:v>
                </c:pt>
                <c:pt idx="887">
                  <c:v>13</c:v>
                </c:pt>
                <c:pt idx="888">
                  <c:v>11</c:v>
                </c:pt>
                <c:pt idx="889">
                  <c:v>12</c:v>
                </c:pt>
                <c:pt idx="890">
                  <c:v>11</c:v>
                </c:pt>
                <c:pt idx="891">
                  <c:v>11</c:v>
                </c:pt>
                <c:pt idx="892">
                  <c:v>14</c:v>
                </c:pt>
                <c:pt idx="893">
                  <c:v>15</c:v>
                </c:pt>
                <c:pt idx="894">
                  <c:v>12</c:v>
                </c:pt>
                <c:pt idx="895">
                  <c:v>14</c:v>
                </c:pt>
                <c:pt idx="896">
                  <c:v>13</c:v>
                </c:pt>
                <c:pt idx="897">
                  <c:v>12</c:v>
                </c:pt>
                <c:pt idx="898">
                  <c:v>11</c:v>
                </c:pt>
                <c:pt idx="899">
                  <c:v>11</c:v>
                </c:pt>
                <c:pt idx="900">
                  <c:v>11</c:v>
                </c:pt>
                <c:pt idx="901">
                  <c:v>12</c:v>
                </c:pt>
                <c:pt idx="902">
                  <c:v>13</c:v>
                </c:pt>
                <c:pt idx="903">
                  <c:v>14</c:v>
                </c:pt>
                <c:pt idx="904">
                  <c:v>13</c:v>
                </c:pt>
                <c:pt idx="905">
                  <c:v>12</c:v>
                </c:pt>
                <c:pt idx="906">
                  <c:v>15</c:v>
                </c:pt>
                <c:pt idx="907">
                  <c:v>22</c:v>
                </c:pt>
                <c:pt idx="908">
                  <c:v>12</c:v>
                </c:pt>
                <c:pt idx="909">
                  <c:v>13</c:v>
                </c:pt>
                <c:pt idx="910">
                  <c:v>12</c:v>
                </c:pt>
                <c:pt idx="911">
                  <c:v>11</c:v>
                </c:pt>
                <c:pt idx="912">
                  <c:v>12</c:v>
                </c:pt>
                <c:pt idx="913">
                  <c:v>11</c:v>
                </c:pt>
                <c:pt idx="914">
                  <c:v>11</c:v>
                </c:pt>
                <c:pt idx="915">
                  <c:v>13</c:v>
                </c:pt>
                <c:pt idx="916">
                  <c:v>11</c:v>
                </c:pt>
                <c:pt idx="917">
                  <c:v>11</c:v>
                </c:pt>
                <c:pt idx="918">
                  <c:v>12</c:v>
                </c:pt>
                <c:pt idx="919">
                  <c:v>13</c:v>
                </c:pt>
                <c:pt idx="920">
                  <c:v>21</c:v>
                </c:pt>
                <c:pt idx="921">
                  <c:v>21</c:v>
                </c:pt>
                <c:pt idx="922">
                  <c:v>12</c:v>
                </c:pt>
                <c:pt idx="923">
                  <c:v>13</c:v>
                </c:pt>
                <c:pt idx="924">
                  <c:v>14</c:v>
                </c:pt>
                <c:pt idx="925">
                  <c:v>13</c:v>
                </c:pt>
                <c:pt idx="926">
                  <c:v>11</c:v>
                </c:pt>
                <c:pt idx="927">
                  <c:v>12</c:v>
                </c:pt>
                <c:pt idx="928">
                  <c:v>22</c:v>
                </c:pt>
                <c:pt idx="929">
                  <c:v>11</c:v>
                </c:pt>
                <c:pt idx="930">
                  <c:v>12</c:v>
                </c:pt>
                <c:pt idx="931">
                  <c:v>14</c:v>
                </c:pt>
                <c:pt idx="932">
                  <c:v>12</c:v>
                </c:pt>
                <c:pt idx="933">
                  <c:v>11</c:v>
                </c:pt>
                <c:pt idx="934">
                  <c:v>14</c:v>
                </c:pt>
                <c:pt idx="935">
                  <c:v>13</c:v>
                </c:pt>
                <c:pt idx="936">
                  <c:v>13</c:v>
                </c:pt>
                <c:pt idx="937">
                  <c:v>11</c:v>
                </c:pt>
                <c:pt idx="938">
                  <c:v>12</c:v>
                </c:pt>
                <c:pt idx="939">
                  <c:v>22</c:v>
                </c:pt>
                <c:pt idx="940">
                  <c:v>12</c:v>
                </c:pt>
                <c:pt idx="941">
                  <c:v>11</c:v>
                </c:pt>
                <c:pt idx="942">
                  <c:v>14</c:v>
                </c:pt>
                <c:pt idx="943">
                  <c:v>12</c:v>
                </c:pt>
                <c:pt idx="944">
                  <c:v>11</c:v>
                </c:pt>
                <c:pt idx="945">
                  <c:v>17</c:v>
                </c:pt>
                <c:pt idx="946">
                  <c:v>13</c:v>
                </c:pt>
                <c:pt idx="947">
                  <c:v>11</c:v>
                </c:pt>
                <c:pt idx="948">
                  <c:v>13</c:v>
                </c:pt>
                <c:pt idx="949">
                  <c:v>12</c:v>
                </c:pt>
                <c:pt idx="950">
                  <c:v>14</c:v>
                </c:pt>
                <c:pt idx="951">
                  <c:v>12</c:v>
                </c:pt>
                <c:pt idx="952">
                  <c:v>12</c:v>
                </c:pt>
                <c:pt idx="953">
                  <c:v>12</c:v>
                </c:pt>
                <c:pt idx="954">
                  <c:v>12</c:v>
                </c:pt>
                <c:pt idx="955">
                  <c:v>11</c:v>
                </c:pt>
                <c:pt idx="956">
                  <c:v>12</c:v>
                </c:pt>
                <c:pt idx="957">
                  <c:v>13</c:v>
                </c:pt>
                <c:pt idx="958">
                  <c:v>11</c:v>
                </c:pt>
                <c:pt idx="959">
                  <c:v>11</c:v>
                </c:pt>
                <c:pt idx="960">
                  <c:v>12</c:v>
                </c:pt>
                <c:pt idx="961">
                  <c:v>13</c:v>
                </c:pt>
                <c:pt idx="962">
                  <c:v>15</c:v>
                </c:pt>
                <c:pt idx="963">
                  <c:v>11</c:v>
                </c:pt>
                <c:pt idx="964">
                  <c:v>11</c:v>
                </c:pt>
                <c:pt idx="965">
                  <c:v>13</c:v>
                </c:pt>
                <c:pt idx="966">
                  <c:v>13</c:v>
                </c:pt>
                <c:pt idx="967">
                  <c:v>11</c:v>
                </c:pt>
                <c:pt idx="968">
                  <c:v>14</c:v>
                </c:pt>
                <c:pt idx="969">
                  <c:v>11</c:v>
                </c:pt>
                <c:pt idx="970">
                  <c:v>12</c:v>
                </c:pt>
                <c:pt idx="971">
                  <c:v>12</c:v>
                </c:pt>
                <c:pt idx="972">
                  <c:v>15</c:v>
                </c:pt>
                <c:pt idx="973">
                  <c:v>12</c:v>
                </c:pt>
                <c:pt idx="974">
                  <c:v>12</c:v>
                </c:pt>
                <c:pt idx="975">
                  <c:v>17</c:v>
                </c:pt>
                <c:pt idx="976">
                  <c:v>11</c:v>
                </c:pt>
                <c:pt idx="977">
                  <c:v>13</c:v>
                </c:pt>
                <c:pt idx="978">
                  <c:v>12</c:v>
                </c:pt>
                <c:pt idx="979">
                  <c:v>13</c:v>
                </c:pt>
                <c:pt idx="980">
                  <c:v>11</c:v>
                </c:pt>
                <c:pt idx="981">
                  <c:v>14</c:v>
                </c:pt>
                <c:pt idx="982">
                  <c:v>22</c:v>
                </c:pt>
                <c:pt idx="983">
                  <c:v>11</c:v>
                </c:pt>
                <c:pt idx="984">
                  <c:v>13</c:v>
                </c:pt>
                <c:pt idx="985">
                  <c:v>14</c:v>
                </c:pt>
                <c:pt idx="986">
                  <c:v>11</c:v>
                </c:pt>
                <c:pt idx="987">
                  <c:v>11</c:v>
                </c:pt>
                <c:pt idx="988">
                  <c:v>12</c:v>
                </c:pt>
                <c:pt idx="989">
                  <c:v>12</c:v>
                </c:pt>
                <c:pt idx="990">
                  <c:v>11</c:v>
                </c:pt>
                <c:pt idx="991">
                  <c:v>11</c:v>
                </c:pt>
                <c:pt idx="992">
                  <c:v>11</c:v>
                </c:pt>
                <c:pt idx="993">
                  <c:v>13</c:v>
                </c:pt>
                <c:pt idx="994">
                  <c:v>14</c:v>
                </c:pt>
                <c:pt idx="995">
                  <c:v>13</c:v>
                </c:pt>
                <c:pt idx="996">
                  <c:v>12</c:v>
                </c:pt>
                <c:pt idx="997">
                  <c:v>12</c:v>
                </c:pt>
                <c:pt idx="998">
                  <c:v>13</c:v>
                </c:pt>
                <c:pt idx="999">
                  <c:v>11</c:v>
                </c:pt>
                <c:pt idx="1000">
                  <c:v>11</c:v>
                </c:pt>
                <c:pt idx="1001">
                  <c:v>11</c:v>
                </c:pt>
                <c:pt idx="1002">
                  <c:v>13</c:v>
                </c:pt>
                <c:pt idx="1003">
                  <c:v>12</c:v>
                </c:pt>
                <c:pt idx="1004">
                  <c:v>12</c:v>
                </c:pt>
                <c:pt idx="1005">
                  <c:v>13</c:v>
                </c:pt>
                <c:pt idx="1006">
                  <c:v>11</c:v>
                </c:pt>
                <c:pt idx="1007">
                  <c:v>21</c:v>
                </c:pt>
                <c:pt idx="1008">
                  <c:v>13</c:v>
                </c:pt>
                <c:pt idx="1009">
                  <c:v>11</c:v>
                </c:pt>
                <c:pt idx="1010">
                  <c:v>17</c:v>
                </c:pt>
                <c:pt idx="1011">
                  <c:v>13</c:v>
                </c:pt>
                <c:pt idx="1012">
                  <c:v>21</c:v>
                </c:pt>
                <c:pt idx="1013">
                  <c:v>11</c:v>
                </c:pt>
                <c:pt idx="1014">
                  <c:v>12</c:v>
                </c:pt>
                <c:pt idx="1015">
                  <c:v>13</c:v>
                </c:pt>
                <c:pt idx="1016">
                  <c:v>11</c:v>
                </c:pt>
                <c:pt idx="1017">
                  <c:v>14</c:v>
                </c:pt>
                <c:pt idx="1018">
                  <c:v>12</c:v>
                </c:pt>
                <c:pt idx="1019">
                  <c:v>13</c:v>
                </c:pt>
                <c:pt idx="1020">
                  <c:v>22</c:v>
                </c:pt>
                <c:pt idx="1021">
                  <c:v>12</c:v>
                </c:pt>
                <c:pt idx="1022">
                  <c:v>17</c:v>
                </c:pt>
                <c:pt idx="1023">
                  <c:v>13</c:v>
                </c:pt>
                <c:pt idx="1024">
                  <c:v>11</c:v>
                </c:pt>
                <c:pt idx="1025">
                  <c:v>14</c:v>
                </c:pt>
                <c:pt idx="1026">
                  <c:v>13</c:v>
                </c:pt>
                <c:pt idx="1027">
                  <c:v>11</c:v>
                </c:pt>
                <c:pt idx="1028">
                  <c:v>11</c:v>
                </c:pt>
                <c:pt idx="1029">
                  <c:v>12</c:v>
                </c:pt>
                <c:pt idx="1030">
                  <c:v>13</c:v>
                </c:pt>
                <c:pt idx="1031">
                  <c:v>11</c:v>
                </c:pt>
                <c:pt idx="1032">
                  <c:v>11</c:v>
                </c:pt>
                <c:pt idx="1033">
                  <c:v>15</c:v>
                </c:pt>
                <c:pt idx="1034">
                  <c:v>11</c:v>
                </c:pt>
                <c:pt idx="1035">
                  <c:v>12</c:v>
                </c:pt>
                <c:pt idx="1036">
                  <c:v>14</c:v>
                </c:pt>
                <c:pt idx="1037">
                  <c:v>11</c:v>
                </c:pt>
                <c:pt idx="1038">
                  <c:v>11</c:v>
                </c:pt>
                <c:pt idx="1039">
                  <c:v>12</c:v>
                </c:pt>
                <c:pt idx="1040">
                  <c:v>13</c:v>
                </c:pt>
                <c:pt idx="1041">
                  <c:v>11</c:v>
                </c:pt>
                <c:pt idx="1042">
                  <c:v>13</c:v>
                </c:pt>
                <c:pt idx="1043">
                  <c:v>12</c:v>
                </c:pt>
                <c:pt idx="1044">
                  <c:v>11</c:v>
                </c:pt>
                <c:pt idx="1045">
                  <c:v>11</c:v>
                </c:pt>
                <c:pt idx="1046">
                  <c:v>12</c:v>
                </c:pt>
                <c:pt idx="1047">
                  <c:v>13</c:v>
                </c:pt>
                <c:pt idx="1048">
                  <c:v>14</c:v>
                </c:pt>
                <c:pt idx="1049">
                  <c:v>12</c:v>
                </c:pt>
                <c:pt idx="1050">
                  <c:v>11</c:v>
                </c:pt>
                <c:pt idx="1051">
                  <c:v>14</c:v>
                </c:pt>
                <c:pt idx="1052">
                  <c:v>11</c:v>
                </c:pt>
                <c:pt idx="1053">
                  <c:v>12</c:v>
                </c:pt>
                <c:pt idx="1054">
                  <c:v>21</c:v>
                </c:pt>
                <c:pt idx="1055">
                  <c:v>14</c:v>
                </c:pt>
                <c:pt idx="1056">
                  <c:v>11</c:v>
                </c:pt>
                <c:pt idx="1057">
                  <c:v>12</c:v>
                </c:pt>
                <c:pt idx="1058">
                  <c:v>21</c:v>
                </c:pt>
                <c:pt idx="1059">
                  <c:v>11</c:v>
                </c:pt>
                <c:pt idx="1060">
                  <c:v>11</c:v>
                </c:pt>
                <c:pt idx="1061">
                  <c:v>14</c:v>
                </c:pt>
                <c:pt idx="1062">
                  <c:v>14</c:v>
                </c:pt>
                <c:pt idx="1063">
                  <c:v>17</c:v>
                </c:pt>
                <c:pt idx="1064">
                  <c:v>13</c:v>
                </c:pt>
                <c:pt idx="1065">
                  <c:v>22</c:v>
                </c:pt>
                <c:pt idx="1066">
                  <c:v>17</c:v>
                </c:pt>
                <c:pt idx="1067">
                  <c:v>22</c:v>
                </c:pt>
                <c:pt idx="1068">
                  <c:v>15</c:v>
                </c:pt>
                <c:pt idx="1069">
                  <c:v>15</c:v>
                </c:pt>
                <c:pt idx="1070">
                  <c:v>22</c:v>
                </c:pt>
                <c:pt idx="1071">
                  <c:v>22</c:v>
                </c:pt>
                <c:pt idx="1072">
                  <c:v>12</c:v>
                </c:pt>
                <c:pt idx="1073">
                  <c:v>13</c:v>
                </c:pt>
                <c:pt idx="1074">
                  <c:v>12</c:v>
                </c:pt>
                <c:pt idx="1075">
                  <c:v>13</c:v>
                </c:pt>
                <c:pt idx="1076">
                  <c:v>14</c:v>
                </c:pt>
                <c:pt idx="1077">
                  <c:v>12</c:v>
                </c:pt>
                <c:pt idx="1078">
                  <c:v>12</c:v>
                </c:pt>
                <c:pt idx="1079">
                  <c:v>13</c:v>
                </c:pt>
                <c:pt idx="1080">
                  <c:v>14</c:v>
                </c:pt>
                <c:pt idx="1081">
                  <c:v>12</c:v>
                </c:pt>
                <c:pt idx="1082">
                  <c:v>11</c:v>
                </c:pt>
                <c:pt idx="1083">
                  <c:v>14</c:v>
                </c:pt>
                <c:pt idx="1084">
                  <c:v>11</c:v>
                </c:pt>
                <c:pt idx="1085">
                  <c:v>13</c:v>
                </c:pt>
                <c:pt idx="1086">
                  <c:v>13</c:v>
                </c:pt>
                <c:pt idx="1087">
                  <c:v>13</c:v>
                </c:pt>
                <c:pt idx="1088">
                  <c:v>13</c:v>
                </c:pt>
                <c:pt idx="1089">
                  <c:v>15</c:v>
                </c:pt>
                <c:pt idx="1090">
                  <c:v>12</c:v>
                </c:pt>
                <c:pt idx="1091">
                  <c:v>14</c:v>
                </c:pt>
                <c:pt idx="1092">
                  <c:v>11</c:v>
                </c:pt>
                <c:pt idx="1093">
                  <c:v>11</c:v>
                </c:pt>
                <c:pt idx="1094">
                  <c:v>13</c:v>
                </c:pt>
                <c:pt idx="1095">
                  <c:v>12</c:v>
                </c:pt>
                <c:pt idx="1096">
                  <c:v>21</c:v>
                </c:pt>
                <c:pt idx="1097">
                  <c:v>12</c:v>
                </c:pt>
                <c:pt idx="1098">
                  <c:v>12</c:v>
                </c:pt>
                <c:pt idx="1099">
                  <c:v>13</c:v>
                </c:pt>
                <c:pt idx="1100">
                  <c:v>14</c:v>
                </c:pt>
                <c:pt idx="1101">
                  <c:v>11</c:v>
                </c:pt>
                <c:pt idx="1102">
                  <c:v>22</c:v>
                </c:pt>
                <c:pt idx="1103">
                  <c:v>13</c:v>
                </c:pt>
                <c:pt idx="1104">
                  <c:v>13</c:v>
                </c:pt>
                <c:pt idx="1105">
                  <c:v>14</c:v>
                </c:pt>
                <c:pt idx="1106">
                  <c:v>13</c:v>
                </c:pt>
                <c:pt idx="1107">
                  <c:v>11</c:v>
                </c:pt>
                <c:pt idx="1108">
                  <c:v>14</c:v>
                </c:pt>
                <c:pt idx="1109">
                  <c:v>11</c:v>
                </c:pt>
                <c:pt idx="1110">
                  <c:v>11</c:v>
                </c:pt>
                <c:pt idx="1111">
                  <c:v>15</c:v>
                </c:pt>
                <c:pt idx="1112">
                  <c:v>12</c:v>
                </c:pt>
                <c:pt idx="1113">
                  <c:v>14</c:v>
                </c:pt>
                <c:pt idx="1114">
                  <c:v>13</c:v>
                </c:pt>
                <c:pt idx="1115">
                  <c:v>11</c:v>
                </c:pt>
                <c:pt idx="1116">
                  <c:v>13</c:v>
                </c:pt>
                <c:pt idx="1117">
                  <c:v>22</c:v>
                </c:pt>
                <c:pt idx="1118">
                  <c:v>11</c:v>
                </c:pt>
                <c:pt idx="1119">
                  <c:v>12</c:v>
                </c:pt>
                <c:pt idx="1120">
                  <c:v>14</c:v>
                </c:pt>
                <c:pt idx="1121">
                  <c:v>13</c:v>
                </c:pt>
                <c:pt idx="1122">
                  <c:v>14</c:v>
                </c:pt>
                <c:pt idx="1123">
                  <c:v>11</c:v>
                </c:pt>
                <c:pt idx="1124">
                  <c:v>13</c:v>
                </c:pt>
                <c:pt idx="1125">
                  <c:v>13</c:v>
                </c:pt>
                <c:pt idx="1126">
                  <c:v>11</c:v>
                </c:pt>
                <c:pt idx="1127">
                  <c:v>11</c:v>
                </c:pt>
                <c:pt idx="1128">
                  <c:v>13</c:v>
                </c:pt>
                <c:pt idx="1129">
                  <c:v>11</c:v>
                </c:pt>
                <c:pt idx="1130">
                  <c:v>13</c:v>
                </c:pt>
                <c:pt idx="1131">
                  <c:v>11</c:v>
                </c:pt>
                <c:pt idx="1132">
                  <c:v>12</c:v>
                </c:pt>
                <c:pt idx="1133">
                  <c:v>11</c:v>
                </c:pt>
                <c:pt idx="1134">
                  <c:v>13</c:v>
                </c:pt>
                <c:pt idx="1135">
                  <c:v>21</c:v>
                </c:pt>
                <c:pt idx="1136">
                  <c:v>11</c:v>
                </c:pt>
                <c:pt idx="1137">
                  <c:v>13</c:v>
                </c:pt>
                <c:pt idx="1138">
                  <c:v>11</c:v>
                </c:pt>
                <c:pt idx="1139">
                  <c:v>15</c:v>
                </c:pt>
                <c:pt idx="1140">
                  <c:v>14</c:v>
                </c:pt>
                <c:pt idx="1141">
                  <c:v>13</c:v>
                </c:pt>
                <c:pt idx="1142">
                  <c:v>14</c:v>
                </c:pt>
                <c:pt idx="1143">
                  <c:v>12</c:v>
                </c:pt>
                <c:pt idx="1144">
                  <c:v>14</c:v>
                </c:pt>
                <c:pt idx="1145">
                  <c:v>14</c:v>
                </c:pt>
                <c:pt idx="1146">
                  <c:v>15</c:v>
                </c:pt>
                <c:pt idx="1147">
                  <c:v>14</c:v>
                </c:pt>
                <c:pt idx="1148">
                  <c:v>11</c:v>
                </c:pt>
                <c:pt idx="1149">
                  <c:v>11</c:v>
                </c:pt>
                <c:pt idx="1150">
                  <c:v>12</c:v>
                </c:pt>
                <c:pt idx="1151">
                  <c:v>12</c:v>
                </c:pt>
                <c:pt idx="1152">
                  <c:v>15</c:v>
                </c:pt>
                <c:pt idx="1153">
                  <c:v>15</c:v>
                </c:pt>
                <c:pt idx="1154">
                  <c:v>12</c:v>
                </c:pt>
                <c:pt idx="1155">
                  <c:v>13</c:v>
                </c:pt>
                <c:pt idx="1156">
                  <c:v>11</c:v>
                </c:pt>
                <c:pt idx="1157">
                  <c:v>14</c:v>
                </c:pt>
                <c:pt idx="1158">
                  <c:v>13</c:v>
                </c:pt>
                <c:pt idx="1159">
                  <c:v>12</c:v>
                </c:pt>
                <c:pt idx="1160">
                  <c:v>12</c:v>
                </c:pt>
                <c:pt idx="1161">
                  <c:v>13</c:v>
                </c:pt>
                <c:pt idx="1162">
                  <c:v>12</c:v>
                </c:pt>
                <c:pt idx="1163">
                  <c:v>11</c:v>
                </c:pt>
                <c:pt idx="1164">
                  <c:v>13</c:v>
                </c:pt>
                <c:pt idx="1165">
                  <c:v>11</c:v>
                </c:pt>
                <c:pt idx="1166">
                  <c:v>12</c:v>
                </c:pt>
                <c:pt idx="1167">
                  <c:v>13</c:v>
                </c:pt>
                <c:pt idx="1168">
                  <c:v>14</c:v>
                </c:pt>
                <c:pt idx="1169">
                  <c:v>13</c:v>
                </c:pt>
                <c:pt idx="1170">
                  <c:v>14</c:v>
                </c:pt>
                <c:pt idx="1171">
                  <c:v>14</c:v>
                </c:pt>
                <c:pt idx="1172">
                  <c:v>11</c:v>
                </c:pt>
                <c:pt idx="1173">
                  <c:v>11</c:v>
                </c:pt>
                <c:pt idx="1174">
                  <c:v>12</c:v>
                </c:pt>
                <c:pt idx="1175">
                  <c:v>11</c:v>
                </c:pt>
                <c:pt idx="1176">
                  <c:v>12</c:v>
                </c:pt>
                <c:pt idx="1177">
                  <c:v>14</c:v>
                </c:pt>
                <c:pt idx="1178">
                  <c:v>14</c:v>
                </c:pt>
                <c:pt idx="1179">
                  <c:v>11</c:v>
                </c:pt>
                <c:pt idx="1180">
                  <c:v>15</c:v>
                </c:pt>
                <c:pt idx="1181">
                  <c:v>12</c:v>
                </c:pt>
                <c:pt idx="1182">
                  <c:v>14</c:v>
                </c:pt>
                <c:pt idx="1183">
                  <c:v>13</c:v>
                </c:pt>
                <c:pt idx="1184">
                  <c:v>15</c:v>
                </c:pt>
                <c:pt idx="1185">
                  <c:v>12</c:v>
                </c:pt>
                <c:pt idx="1186">
                  <c:v>13</c:v>
                </c:pt>
                <c:pt idx="1187">
                  <c:v>13</c:v>
                </c:pt>
                <c:pt idx="1188">
                  <c:v>21</c:v>
                </c:pt>
                <c:pt idx="1189">
                  <c:v>22</c:v>
                </c:pt>
                <c:pt idx="1190">
                  <c:v>13</c:v>
                </c:pt>
                <c:pt idx="1191">
                  <c:v>21</c:v>
                </c:pt>
                <c:pt idx="1192">
                  <c:v>12</c:v>
                </c:pt>
                <c:pt idx="1193">
                  <c:v>11</c:v>
                </c:pt>
                <c:pt idx="1194">
                  <c:v>11</c:v>
                </c:pt>
                <c:pt idx="1195">
                  <c:v>12</c:v>
                </c:pt>
                <c:pt idx="1196">
                  <c:v>11</c:v>
                </c:pt>
                <c:pt idx="1197">
                  <c:v>11</c:v>
                </c:pt>
                <c:pt idx="1198">
                  <c:v>14</c:v>
                </c:pt>
                <c:pt idx="1199">
                  <c:v>15</c:v>
                </c:pt>
                <c:pt idx="1200">
                  <c:v>13</c:v>
                </c:pt>
                <c:pt idx="1201">
                  <c:v>11</c:v>
                </c:pt>
                <c:pt idx="1202">
                  <c:v>13</c:v>
                </c:pt>
                <c:pt idx="1203">
                  <c:v>13</c:v>
                </c:pt>
                <c:pt idx="1204">
                  <c:v>15</c:v>
                </c:pt>
                <c:pt idx="1205">
                  <c:v>13</c:v>
                </c:pt>
                <c:pt idx="1206">
                  <c:v>11</c:v>
                </c:pt>
                <c:pt idx="1207">
                  <c:v>12</c:v>
                </c:pt>
                <c:pt idx="1208">
                  <c:v>21</c:v>
                </c:pt>
                <c:pt idx="1209">
                  <c:v>11</c:v>
                </c:pt>
                <c:pt idx="1210">
                  <c:v>13</c:v>
                </c:pt>
                <c:pt idx="1211">
                  <c:v>11</c:v>
                </c:pt>
                <c:pt idx="1212">
                  <c:v>11</c:v>
                </c:pt>
                <c:pt idx="1213">
                  <c:v>15</c:v>
                </c:pt>
                <c:pt idx="1214">
                  <c:v>13</c:v>
                </c:pt>
                <c:pt idx="1215">
                  <c:v>15</c:v>
                </c:pt>
                <c:pt idx="1216">
                  <c:v>22</c:v>
                </c:pt>
                <c:pt idx="1217">
                  <c:v>13</c:v>
                </c:pt>
                <c:pt idx="1218">
                  <c:v>12</c:v>
                </c:pt>
                <c:pt idx="1219">
                  <c:v>11</c:v>
                </c:pt>
                <c:pt idx="1220">
                  <c:v>12</c:v>
                </c:pt>
                <c:pt idx="1221">
                  <c:v>13</c:v>
                </c:pt>
                <c:pt idx="1222">
                  <c:v>13</c:v>
                </c:pt>
                <c:pt idx="1223">
                  <c:v>12</c:v>
                </c:pt>
                <c:pt idx="1224">
                  <c:v>11</c:v>
                </c:pt>
                <c:pt idx="1225">
                  <c:v>14</c:v>
                </c:pt>
                <c:pt idx="1226">
                  <c:v>22</c:v>
                </c:pt>
                <c:pt idx="1227">
                  <c:v>14</c:v>
                </c:pt>
                <c:pt idx="1228">
                  <c:v>13</c:v>
                </c:pt>
                <c:pt idx="1229">
                  <c:v>13</c:v>
                </c:pt>
                <c:pt idx="1230">
                  <c:v>13</c:v>
                </c:pt>
                <c:pt idx="1231">
                  <c:v>11</c:v>
                </c:pt>
                <c:pt idx="1232">
                  <c:v>13</c:v>
                </c:pt>
                <c:pt idx="1233">
                  <c:v>13</c:v>
                </c:pt>
                <c:pt idx="1234">
                  <c:v>14</c:v>
                </c:pt>
                <c:pt idx="1235">
                  <c:v>13</c:v>
                </c:pt>
                <c:pt idx="1236">
                  <c:v>13</c:v>
                </c:pt>
                <c:pt idx="1237">
                  <c:v>14</c:v>
                </c:pt>
                <c:pt idx="1238">
                  <c:v>11</c:v>
                </c:pt>
                <c:pt idx="1239">
                  <c:v>12</c:v>
                </c:pt>
                <c:pt idx="1240">
                  <c:v>12</c:v>
                </c:pt>
                <c:pt idx="1241">
                  <c:v>12</c:v>
                </c:pt>
                <c:pt idx="1242">
                  <c:v>12</c:v>
                </c:pt>
                <c:pt idx="1243">
                  <c:v>13</c:v>
                </c:pt>
                <c:pt idx="1244">
                  <c:v>12</c:v>
                </c:pt>
                <c:pt idx="1245">
                  <c:v>13</c:v>
                </c:pt>
                <c:pt idx="1246">
                  <c:v>14</c:v>
                </c:pt>
                <c:pt idx="1247">
                  <c:v>13</c:v>
                </c:pt>
                <c:pt idx="1248">
                  <c:v>12</c:v>
                </c:pt>
                <c:pt idx="1249">
                  <c:v>13</c:v>
                </c:pt>
                <c:pt idx="1250">
                  <c:v>13</c:v>
                </c:pt>
                <c:pt idx="1251">
                  <c:v>14</c:v>
                </c:pt>
                <c:pt idx="1252">
                  <c:v>13</c:v>
                </c:pt>
                <c:pt idx="1253">
                  <c:v>14</c:v>
                </c:pt>
                <c:pt idx="1254">
                  <c:v>13</c:v>
                </c:pt>
                <c:pt idx="1255">
                  <c:v>14</c:v>
                </c:pt>
                <c:pt idx="1256">
                  <c:v>15</c:v>
                </c:pt>
                <c:pt idx="1257">
                  <c:v>14</c:v>
                </c:pt>
                <c:pt idx="1258">
                  <c:v>13</c:v>
                </c:pt>
                <c:pt idx="1259">
                  <c:v>14</c:v>
                </c:pt>
                <c:pt idx="1260">
                  <c:v>11</c:v>
                </c:pt>
                <c:pt idx="1261">
                  <c:v>14</c:v>
                </c:pt>
                <c:pt idx="1262">
                  <c:v>13</c:v>
                </c:pt>
                <c:pt idx="1263">
                  <c:v>14</c:v>
                </c:pt>
                <c:pt idx="1264">
                  <c:v>15</c:v>
                </c:pt>
                <c:pt idx="1265">
                  <c:v>14</c:v>
                </c:pt>
                <c:pt idx="1266">
                  <c:v>14</c:v>
                </c:pt>
                <c:pt idx="1267">
                  <c:v>11</c:v>
                </c:pt>
                <c:pt idx="1268">
                  <c:v>13</c:v>
                </c:pt>
                <c:pt idx="1269">
                  <c:v>13</c:v>
                </c:pt>
                <c:pt idx="1270">
                  <c:v>13</c:v>
                </c:pt>
                <c:pt idx="1271">
                  <c:v>12</c:v>
                </c:pt>
                <c:pt idx="1272">
                  <c:v>11</c:v>
                </c:pt>
                <c:pt idx="1273">
                  <c:v>11</c:v>
                </c:pt>
                <c:pt idx="1274">
                  <c:v>11</c:v>
                </c:pt>
                <c:pt idx="1275">
                  <c:v>12</c:v>
                </c:pt>
                <c:pt idx="1276">
                  <c:v>13</c:v>
                </c:pt>
                <c:pt idx="1277">
                  <c:v>22</c:v>
                </c:pt>
                <c:pt idx="1278">
                  <c:v>11</c:v>
                </c:pt>
                <c:pt idx="1279">
                  <c:v>14</c:v>
                </c:pt>
                <c:pt idx="1280">
                  <c:v>15</c:v>
                </c:pt>
                <c:pt idx="1281">
                  <c:v>14</c:v>
                </c:pt>
                <c:pt idx="1282">
                  <c:v>15</c:v>
                </c:pt>
                <c:pt idx="1283">
                  <c:v>12</c:v>
                </c:pt>
                <c:pt idx="1284">
                  <c:v>12</c:v>
                </c:pt>
                <c:pt idx="1285">
                  <c:v>14</c:v>
                </c:pt>
                <c:pt idx="1286">
                  <c:v>12</c:v>
                </c:pt>
                <c:pt idx="1287">
                  <c:v>12</c:v>
                </c:pt>
                <c:pt idx="1288">
                  <c:v>12</c:v>
                </c:pt>
                <c:pt idx="1289">
                  <c:v>11</c:v>
                </c:pt>
                <c:pt idx="1290">
                  <c:v>14</c:v>
                </c:pt>
                <c:pt idx="1291">
                  <c:v>11</c:v>
                </c:pt>
                <c:pt idx="1292">
                  <c:v>12</c:v>
                </c:pt>
                <c:pt idx="1293">
                  <c:v>13</c:v>
                </c:pt>
                <c:pt idx="1294">
                  <c:v>14</c:v>
                </c:pt>
                <c:pt idx="1295">
                  <c:v>15</c:v>
                </c:pt>
                <c:pt idx="1296">
                  <c:v>14</c:v>
                </c:pt>
                <c:pt idx="1297">
                  <c:v>12</c:v>
                </c:pt>
                <c:pt idx="1298">
                  <c:v>11</c:v>
                </c:pt>
                <c:pt idx="1299">
                  <c:v>12</c:v>
                </c:pt>
                <c:pt idx="1300">
                  <c:v>14</c:v>
                </c:pt>
                <c:pt idx="1301">
                  <c:v>15</c:v>
                </c:pt>
                <c:pt idx="1302">
                  <c:v>13</c:v>
                </c:pt>
                <c:pt idx="1303">
                  <c:v>11</c:v>
                </c:pt>
                <c:pt idx="1304">
                  <c:v>12</c:v>
                </c:pt>
                <c:pt idx="1305">
                  <c:v>13</c:v>
                </c:pt>
                <c:pt idx="1306">
                  <c:v>11</c:v>
                </c:pt>
                <c:pt idx="1307">
                  <c:v>14</c:v>
                </c:pt>
                <c:pt idx="1308">
                  <c:v>21</c:v>
                </c:pt>
                <c:pt idx="1309">
                  <c:v>13</c:v>
                </c:pt>
                <c:pt idx="1310">
                  <c:v>11</c:v>
                </c:pt>
                <c:pt idx="1311">
                  <c:v>14</c:v>
                </c:pt>
                <c:pt idx="1312">
                  <c:v>14</c:v>
                </c:pt>
                <c:pt idx="1313">
                  <c:v>11</c:v>
                </c:pt>
                <c:pt idx="1314">
                  <c:v>15</c:v>
                </c:pt>
                <c:pt idx="1315">
                  <c:v>11</c:v>
                </c:pt>
                <c:pt idx="1316">
                  <c:v>14</c:v>
                </c:pt>
                <c:pt idx="1317">
                  <c:v>13</c:v>
                </c:pt>
                <c:pt idx="1318">
                  <c:v>13</c:v>
                </c:pt>
                <c:pt idx="1319">
                  <c:v>13</c:v>
                </c:pt>
                <c:pt idx="1320">
                  <c:v>12</c:v>
                </c:pt>
                <c:pt idx="1321">
                  <c:v>12</c:v>
                </c:pt>
                <c:pt idx="1322">
                  <c:v>11</c:v>
                </c:pt>
                <c:pt idx="1323">
                  <c:v>14</c:v>
                </c:pt>
                <c:pt idx="1324">
                  <c:v>12</c:v>
                </c:pt>
                <c:pt idx="1325">
                  <c:v>14</c:v>
                </c:pt>
                <c:pt idx="1326">
                  <c:v>13</c:v>
                </c:pt>
                <c:pt idx="1327">
                  <c:v>12</c:v>
                </c:pt>
                <c:pt idx="1328">
                  <c:v>14</c:v>
                </c:pt>
                <c:pt idx="1329">
                  <c:v>14</c:v>
                </c:pt>
                <c:pt idx="1330">
                  <c:v>11</c:v>
                </c:pt>
                <c:pt idx="1331">
                  <c:v>15</c:v>
                </c:pt>
                <c:pt idx="1332">
                  <c:v>11</c:v>
                </c:pt>
                <c:pt idx="1333">
                  <c:v>12</c:v>
                </c:pt>
                <c:pt idx="1334">
                  <c:v>14</c:v>
                </c:pt>
                <c:pt idx="1335">
                  <c:v>12</c:v>
                </c:pt>
                <c:pt idx="1336">
                  <c:v>13</c:v>
                </c:pt>
                <c:pt idx="1337">
                  <c:v>12</c:v>
                </c:pt>
                <c:pt idx="1338">
                  <c:v>14</c:v>
                </c:pt>
                <c:pt idx="1339">
                  <c:v>11</c:v>
                </c:pt>
                <c:pt idx="1340">
                  <c:v>14</c:v>
                </c:pt>
                <c:pt idx="1341">
                  <c:v>14</c:v>
                </c:pt>
                <c:pt idx="1342">
                  <c:v>12</c:v>
                </c:pt>
                <c:pt idx="1343">
                  <c:v>14</c:v>
                </c:pt>
                <c:pt idx="1344">
                  <c:v>13</c:v>
                </c:pt>
                <c:pt idx="1345">
                  <c:v>13</c:v>
                </c:pt>
                <c:pt idx="1346">
                  <c:v>15</c:v>
                </c:pt>
                <c:pt idx="1347">
                  <c:v>14</c:v>
                </c:pt>
                <c:pt idx="1348">
                  <c:v>13</c:v>
                </c:pt>
                <c:pt idx="1349">
                  <c:v>11</c:v>
                </c:pt>
                <c:pt idx="1350">
                  <c:v>15</c:v>
                </c:pt>
                <c:pt idx="1351">
                  <c:v>11</c:v>
                </c:pt>
                <c:pt idx="1352">
                  <c:v>13</c:v>
                </c:pt>
                <c:pt idx="1353">
                  <c:v>13</c:v>
                </c:pt>
                <c:pt idx="1354">
                  <c:v>21</c:v>
                </c:pt>
                <c:pt idx="1355">
                  <c:v>13</c:v>
                </c:pt>
                <c:pt idx="1356">
                  <c:v>12</c:v>
                </c:pt>
                <c:pt idx="1357">
                  <c:v>13</c:v>
                </c:pt>
                <c:pt idx="1358">
                  <c:v>11</c:v>
                </c:pt>
                <c:pt idx="1359">
                  <c:v>14</c:v>
                </c:pt>
                <c:pt idx="1360">
                  <c:v>11</c:v>
                </c:pt>
                <c:pt idx="1361">
                  <c:v>14</c:v>
                </c:pt>
                <c:pt idx="1362">
                  <c:v>13</c:v>
                </c:pt>
                <c:pt idx="1363">
                  <c:v>13</c:v>
                </c:pt>
                <c:pt idx="1364">
                  <c:v>12</c:v>
                </c:pt>
                <c:pt idx="1365">
                  <c:v>14</c:v>
                </c:pt>
                <c:pt idx="1366">
                  <c:v>12</c:v>
                </c:pt>
                <c:pt idx="1367">
                  <c:v>11</c:v>
                </c:pt>
                <c:pt idx="1368">
                  <c:v>22</c:v>
                </c:pt>
                <c:pt idx="1369">
                  <c:v>14</c:v>
                </c:pt>
                <c:pt idx="1370">
                  <c:v>11</c:v>
                </c:pt>
                <c:pt idx="1371">
                  <c:v>15</c:v>
                </c:pt>
                <c:pt idx="1372">
                  <c:v>13</c:v>
                </c:pt>
                <c:pt idx="1373">
                  <c:v>11</c:v>
                </c:pt>
                <c:pt idx="1374">
                  <c:v>12</c:v>
                </c:pt>
                <c:pt idx="1375">
                  <c:v>11</c:v>
                </c:pt>
                <c:pt idx="1376">
                  <c:v>14</c:v>
                </c:pt>
                <c:pt idx="1377">
                  <c:v>11</c:v>
                </c:pt>
                <c:pt idx="1378">
                  <c:v>13</c:v>
                </c:pt>
                <c:pt idx="1379">
                  <c:v>11</c:v>
                </c:pt>
                <c:pt idx="1380">
                  <c:v>14</c:v>
                </c:pt>
                <c:pt idx="1381">
                  <c:v>11</c:v>
                </c:pt>
                <c:pt idx="1382">
                  <c:v>12</c:v>
                </c:pt>
                <c:pt idx="1383">
                  <c:v>14</c:v>
                </c:pt>
                <c:pt idx="1384">
                  <c:v>11</c:v>
                </c:pt>
                <c:pt idx="1385">
                  <c:v>22</c:v>
                </c:pt>
                <c:pt idx="1386">
                  <c:v>13</c:v>
                </c:pt>
                <c:pt idx="1387">
                  <c:v>13</c:v>
                </c:pt>
                <c:pt idx="1388">
                  <c:v>12</c:v>
                </c:pt>
                <c:pt idx="1389">
                  <c:v>14</c:v>
                </c:pt>
                <c:pt idx="1390">
                  <c:v>11</c:v>
                </c:pt>
                <c:pt idx="1391">
                  <c:v>12</c:v>
                </c:pt>
                <c:pt idx="1392">
                  <c:v>14</c:v>
                </c:pt>
                <c:pt idx="1393">
                  <c:v>11</c:v>
                </c:pt>
                <c:pt idx="1394">
                  <c:v>11</c:v>
                </c:pt>
                <c:pt idx="1395">
                  <c:v>15</c:v>
                </c:pt>
                <c:pt idx="1396">
                  <c:v>11</c:v>
                </c:pt>
                <c:pt idx="1397">
                  <c:v>12</c:v>
                </c:pt>
                <c:pt idx="1398">
                  <c:v>14</c:v>
                </c:pt>
                <c:pt idx="1399">
                  <c:v>12</c:v>
                </c:pt>
                <c:pt idx="1400">
                  <c:v>22</c:v>
                </c:pt>
                <c:pt idx="1401">
                  <c:v>11</c:v>
                </c:pt>
                <c:pt idx="1402">
                  <c:v>11</c:v>
                </c:pt>
                <c:pt idx="1403">
                  <c:v>11</c:v>
                </c:pt>
                <c:pt idx="1404">
                  <c:v>11</c:v>
                </c:pt>
                <c:pt idx="1405">
                  <c:v>12</c:v>
                </c:pt>
                <c:pt idx="1406">
                  <c:v>12</c:v>
                </c:pt>
                <c:pt idx="1407">
                  <c:v>15</c:v>
                </c:pt>
                <c:pt idx="1408">
                  <c:v>22</c:v>
                </c:pt>
                <c:pt idx="1409">
                  <c:v>12</c:v>
                </c:pt>
                <c:pt idx="1410">
                  <c:v>15</c:v>
                </c:pt>
                <c:pt idx="1411">
                  <c:v>12</c:v>
                </c:pt>
                <c:pt idx="1412">
                  <c:v>13</c:v>
                </c:pt>
                <c:pt idx="1413">
                  <c:v>14</c:v>
                </c:pt>
                <c:pt idx="1414">
                  <c:v>11</c:v>
                </c:pt>
                <c:pt idx="1415">
                  <c:v>12</c:v>
                </c:pt>
                <c:pt idx="1416">
                  <c:v>12</c:v>
                </c:pt>
                <c:pt idx="1417">
                  <c:v>11</c:v>
                </c:pt>
                <c:pt idx="1418">
                  <c:v>14</c:v>
                </c:pt>
                <c:pt idx="1419">
                  <c:v>15</c:v>
                </c:pt>
                <c:pt idx="1420">
                  <c:v>12</c:v>
                </c:pt>
                <c:pt idx="1421">
                  <c:v>14</c:v>
                </c:pt>
                <c:pt idx="1422">
                  <c:v>13</c:v>
                </c:pt>
                <c:pt idx="1423">
                  <c:v>14</c:v>
                </c:pt>
                <c:pt idx="1424">
                  <c:v>12</c:v>
                </c:pt>
                <c:pt idx="1425">
                  <c:v>21</c:v>
                </c:pt>
                <c:pt idx="1426">
                  <c:v>14</c:v>
                </c:pt>
                <c:pt idx="1427">
                  <c:v>14</c:v>
                </c:pt>
                <c:pt idx="1428">
                  <c:v>14</c:v>
                </c:pt>
                <c:pt idx="1429">
                  <c:v>12</c:v>
                </c:pt>
                <c:pt idx="1430">
                  <c:v>14</c:v>
                </c:pt>
                <c:pt idx="1431">
                  <c:v>11</c:v>
                </c:pt>
                <c:pt idx="1432">
                  <c:v>14</c:v>
                </c:pt>
                <c:pt idx="1433">
                  <c:v>15</c:v>
                </c:pt>
                <c:pt idx="1434">
                  <c:v>11</c:v>
                </c:pt>
                <c:pt idx="1435">
                  <c:v>11</c:v>
                </c:pt>
                <c:pt idx="1436">
                  <c:v>15</c:v>
                </c:pt>
                <c:pt idx="1437">
                  <c:v>11</c:v>
                </c:pt>
                <c:pt idx="1438">
                  <c:v>21</c:v>
                </c:pt>
                <c:pt idx="1439">
                  <c:v>14</c:v>
                </c:pt>
                <c:pt idx="1440">
                  <c:v>14</c:v>
                </c:pt>
                <c:pt idx="1441">
                  <c:v>12</c:v>
                </c:pt>
                <c:pt idx="1442">
                  <c:v>15</c:v>
                </c:pt>
                <c:pt idx="1443">
                  <c:v>11</c:v>
                </c:pt>
                <c:pt idx="1444">
                  <c:v>13</c:v>
                </c:pt>
                <c:pt idx="1445">
                  <c:v>12</c:v>
                </c:pt>
                <c:pt idx="1446">
                  <c:v>12</c:v>
                </c:pt>
                <c:pt idx="1447">
                  <c:v>14</c:v>
                </c:pt>
                <c:pt idx="1448">
                  <c:v>22</c:v>
                </c:pt>
                <c:pt idx="1449">
                  <c:v>14</c:v>
                </c:pt>
                <c:pt idx="1450">
                  <c:v>12</c:v>
                </c:pt>
                <c:pt idx="1451">
                  <c:v>14</c:v>
                </c:pt>
                <c:pt idx="1452">
                  <c:v>12</c:v>
                </c:pt>
                <c:pt idx="1453">
                  <c:v>14</c:v>
                </c:pt>
                <c:pt idx="1454">
                  <c:v>15</c:v>
                </c:pt>
                <c:pt idx="1455">
                  <c:v>14</c:v>
                </c:pt>
                <c:pt idx="1456">
                  <c:v>11</c:v>
                </c:pt>
                <c:pt idx="1457">
                  <c:v>11</c:v>
                </c:pt>
                <c:pt idx="1458">
                  <c:v>11</c:v>
                </c:pt>
                <c:pt idx="1459">
                  <c:v>11</c:v>
                </c:pt>
                <c:pt idx="1460">
                  <c:v>13</c:v>
                </c:pt>
                <c:pt idx="1461">
                  <c:v>12</c:v>
                </c:pt>
                <c:pt idx="1462">
                  <c:v>11</c:v>
                </c:pt>
                <c:pt idx="1463">
                  <c:v>14</c:v>
                </c:pt>
                <c:pt idx="1464">
                  <c:v>11</c:v>
                </c:pt>
                <c:pt idx="1465">
                  <c:v>14</c:v>
                </c:pt>
                <c:pt idx="1466">
                  <c:v>13</c:v>
                </c:pt>
                <c:pt idx="1467">
                  <c:v>13</c:v>
                </c:pt>
                <c:pt idx="1468">
                  <c:v>14</c:v>
                </c:pt>
                <c:pt idx="1469">
                  <c:v>11</c:v>
                </c:pt>
              </c:numCache>
            </c:numRef>
          </c:yVal>
          <c:smooth val="0"/>
          <c:extLst>
            <c:ext xmlns:c16="http://schemas.microsoft.com/office/drawing/2014/chart" uri="{C3380CC4-5D6E-409C-BE32-E72D297353CC}">
              <c16:uniqueId val="{00000007-832A-4F22-A4B3-1BBBCD9217FF}"/>
            </c:ext>
          </c:extLst>
        </c:ser>
        <c:dLbls>
          <c:showLegendKey val="0"/>
          <c:showVal val="0"/>
          <c:showCatName val="0"/>
          <c:showSerName val="0"/>
          <c:showPercent val="0"/>
          <c:showBubbleSize val="0"/>
        </c:dLbls>
        <c:axId val="2104640367"/>
        <c:axId val="494930047"/>
      </c:scatterChart>
      <c:valAx>
        <c:axId val="2104640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30047"/>
        <c:crosses val="autoZero"/>
        <c:crossBetween val="midCat"/>
      </c:valAx>
      <c:valAx>
        <c:axId val="49493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640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percentage vs. Num</a:t>
            </a:r>
            <a:r>
              <a:rPr lang="en-US" baseline="0"/>
              <a:t> Company Worked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'TPM Dummy'!$R$1</c:f>
              <c:strCache>
                <c:ptCount val="1"/>
                <c:pt idx="0">
                  <c:v>PercentSalaryHike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power"/>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og"/>
            <c:dispRSqr val="0"/>
            <c:dispEq val="0"/>
          </c:trendline>
          <c:xVal>
            <c:numRef>
              <c:f>'TPM Dummy'!$K$2:$K$1471</c:f>
              <c:numCache>
                <c:formatCode>General</c:formatCode>
                <c:ptCount val="1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5</c:v>
                </c:pt>
                <c:pt idx="1091">
                  <c:v>5</c:v>
                </c:pt>
                <c:pt idx="1092">
                  <c:v>5</c:v>
                </c:pt>
                <c:pt idx="1093">
                  <c:v>5</c:v>
                </c:pt>
                <c:pt idx="1094">
                  <c:v>5</c:v>
                </c:pt>
                <c:pt idx="1095">
                  <c:v>5</c:v>
                </c:pt>
                <c:pt idx="1096">
                  <c:v>5</c:v>
                </c:pt>
                <c:pt idx="1097">
                  <c:v>5</c:v>
                </c:pt>
                <c:pt idx="1098">
                  <c:v>5</c:v>
                </c:pt>
                <c:pt idx="1099">
                  <c:v>5</c:v>
                </c:pt>
                <c:pt idx="1100">
                  <c:v>5</c:v>
                </c:pt>
                <c:pt idx="1101">
                  <c:v>5</c:v>
                </c:pt>
                <c:pt idx="1102">
                  <c:v>5</c:v>
                </c:pt>
                <c:pt idx="1103">
                  <c:v>5</c:v>
                </c:pt>
                <c:pt idx="1104">
                  <c:v>5</c:v>
                </c:pt>
                <c:pt idx="1105">
                  <c:v>5</c:v>
                </c:pt>
                <c:pt idx="1106">
                  <c:v>5</c:v>
                </c:pt>
                <c:pt idx="1107">
                  <c:v>5</c:v>
                </c:pt>
                <c:pt idx="1108">
                  <c:v>5</c:v>
                </c:pt>
                <c:pt idx="1109">
                  <c:v>5</c:v>
                </c:pt>
                <c:pt idx="1110">
                  <c:v>5</c:v>
                </c:pt>
                <c:pt idx="1111">
                  <c:v>5</c:v>
                </c:pt>
                <c:pt idx="1112">
                  <c:v>5</c:v>
                </c:pt>
                <c:pt idx="1113">
                  <c:v>5</c:v>
                </c:pt>
                <c:pt idx="1114">
                  <c:v>5</c:v>
                </c:pt>
                <c:pt idx="1115">
                  <c:v>5</c:v>
                </c:pt>
                <c:pt idx="1116">
                  <c:v>5</c:v>
                </c:pt>
                <c:pt idx="1117">
                  <c:v>5</c:v>
                </c:pt>
                <c:pt idx="1118">
                  <c:v>5</c:v>
                </c:pt>
                <c:pt idx="1119">
                  <c:v>5</c:v>
                </c:pt>
                <c:pt idx="1120">
                  <c:v>5</c:v>
                </c:pt>
                <c:pt idx="1121">
                  <c:v>5</c:v>
                </c:pt>
                <c:pt idx="1122">
                  <c:v>5</c:v>
                </c:pt>
                <c:pt idx="1123">
                  <c:v>5</c:v>
                </c:pt>
                <c:pt idx="1124">
                  <c:v>5</c:v>
                </c:pt>
                <c:pt idx="1125">
                  <c:v>5</c:v>
                </c:pt>
                <c:pt idx="1126">
                  <c:v>5</c:v>
                </c:pt>
                <c:pt idx="1127">
                  <c:v>5</c:v>
                </c:pt>
                <c:pt idx="1128">
                  <c:v>5</c:v>
                </c:pt>
                <c:pt idx="1129">
                  <c:v>5</c:v>
                </c:pt>
                <c:pt idx="1130">
                  <c:v>5</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5</c:v>
                </c:pt>
                <c:pt idx="1153">
                  <c:v>5</c:v>
                </c:pt>
                <c:pt idx="1154">
                  <c:v>5</c:v>
                </c:pt>
                <c:pt idx="1155">
                  <c:v>5</c:v>
                </c:pt>
                <c:pt idx="1156">
                  <c:v>5</c:v>
                </c:pt>
                <c:pt idx="1157">
                  <c:v>5</c:v>
                </c:pt>
                <c:pt idx="1158">
                  <c:v>5</c:v>
                </c:pt>
                <c:pt idx="1159">
                  <c:v>5</c:v>
                </c:pt>
                <c:pt idx="1160">
                  <c:v>5</c:v>
                </c:pt>
                <c:pt idx="1161">
                  <c:v>5</c:v>
                </c:pt>
                <c:pt idx="1162">
                  <c:v>5</c:v>
                </c:pt>
                <c:pt idx="1163">
                  <c:v>5</c:v>
                </c:pt>
                <c:pt idx="1164">
                  <c:v>5</c:v>
                </c:pt>
                <c:pt idx="1165">
                  <c:v>5</c:v>
                </c:pt>
                <c:pt idx="1166">
                  <c:v>5</c:v>
                </c:pt>
                <c:pt idx="1167">
                  <c:v>5</c:v>
                </c:pt>
                <c:pt idx="1168">
                  <c:v>5</c:v>
                </c:pt>
                <c:pt idx="1169">
                  <c:v>5</c:v>
                </c:pt>
                <c:pt idx="1170">
                  <c:v>5</c:v>
                </c:pt>
                <c:pt idx="1171">
                  <c:v>5</c:v>
                </c:pt>
                <c:pt idx="1172">
                  <c:v>5</c:v>
                </c:pt>
                <c:pt idx="1173">
                  <c:v>5</c:v>
                </c:pt>
                <c:pt idx="1174">
                  <c:v>5</c:v>
                </c:pt>
                <c:pt idx="1175">
                  <c:v>5</c:v>
                </c:pt>
                <c:pt idx="1176">
                  <c:v>5</c:v>
                </c:pt>
                <c:pt idx="1177">
                  <c:v>5</c:v>
                </c:pt>
                <c:pt idx="1178">
                  <c:v>5</c:v>
                </c:pt>
                <c:pt idx="1179">
                  <c:v>5</c:v>
                </c:pt>
                <c:pt idx="1180">
                  <c:v>5</c:v>
                </c:pt>
                <c:pt idx="1181">
                  <c:v>5</c:v>
                </c:pt>
                <c:pt idx="1182">
                  <c:v>5</c:v>
                </c:pt>
                <c:pt idx="1183">
                  <c:v>5</c:v>
                </c:pt>
                <c:pt idx="1184">
                  <c:v>5</c:v>
                </c:pt>
                <c:pt idx="1185">
                  <c:v>5</c:v>
                </c:pt>
                <c:pt idx="1186">
                  <c:v>5</c:v>
                </c:pt>
                <c:pt idx="1187">
                  <c:v>5</c:v>
                </c:pt>
                <c:pt idx="1188">
                  <c:v>5</c:v>
                </c:pt>
                <c:pt idx="1189">
                  <c:v>5</c:v>
                </c:pt>
                <c:pt idx="1190">
                  <c:v>5</c:v>
                </c:pt>
                <c:pt idx="1191">
                  <c:v>5</c:v>
                </c:pt>
                <c:pt idx="1192">
                  <c:v>5</c:v>
                </c:pt>
                <c:pt idx="1193">
                  <c:v>5</c:v>
                </c:pt>
                <c:pt idx="1194">
                  <c:v>5</c:v>
                </c:pt>
                <c:pt idx="1195">
                  <c:v>5</c:v>
                </c:pt>
                <c:pt idx="1196">
                  <c:v>5</c:v>
                </c:pt>
                <c:pt idx="1197">
                  <c:v>5</c:v>
                </c:pt>
                <c:pt idx="1198">
                  <c:v>5</c:v>
                </c:pt>
                <c:pt idx="1199">
                  <c:v>6</c:v>
                </c:pt>
                <c:pt idx="1200">
                  <c:v>6</c:v>
                </c:pt>
                <c:pt idx="1201">
                  <c:v>6</c:v>
                </c:pt>
                <c:pt idx="1202">
                  <c:v>6</c:v>
                </c:pt>
                <c:pt idx="1203">
                  <c:v>6</c:v>
                </c:pt>
                <c:pt idx="1204">
                  <c:v>6</c:v>
                </c:pt>
                <c:pt idx="1205">
                  <c:v>6</c:v>
                </c:pt>
                <c:pt idx="1206">
                  <c:v>6</c:v>
                </c:pt>
                <c:pt idx="1207">
                  <c:v>6</c:v>
                </c:pt>
                <c:pt idx="1208">
                  <c:v>6</c:v>
                </c:pt>
                <c:pt idx="1209">
                  <c:v>6</c:v>
                </c:pt>
                <c:pt idx="1210">
                  <c:v>6</c:v>
                </c:pt>
                <c:pt idx="1211">
                  <c:v>6</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6</c:v>
                </c:pt>
                <c:pt idx="1226">
                  <c:v>6</c:v>
                </c:pt>
                <c:pt idx="1227">
                  <c:v>6</c:v>
                </c:pt>
                <c:pt idx="1228">
                  <c:v>6</c:v>
                </c:pt>
                <c:pt idx="1229">
                  <c:v>6</c:v>
                </c:pt>
                <c:pt idx="1230">
                  <c:v>6</c:v>
                </c:pt>
                <c:pt idx="1231">
                  <c:v>6</c:v>
                </c:pt>
                <c:pt idx="1232">
                  <c:v>6</c:v>
                </c:pt>
                <c:pt idx="1233">
                  <c:v>6</c:v>
                </c:pt>
                <c:pt idx="1234">
                  <c:v>6</c:v>
                </c:pt>
                <c:pt idx="1235">
                  <c:v>6</c:v>
                </c:pt>
                <c:pt idx="1236">
                  <c:v>6</c:v>
                </c:pt>
                <c:pt idx="1237">
                  <c:v>6</c:v>
                </c:pt>
                <c:pt idx="1238">
                  <c:v>6</c:v>
                </c:pt>
                <c:pt idx="1239">
                  <c:v>6</c:v>
                </c:pt>
                <c:pt idx="1240">
                  <c:v>6</c:v>
                </c:pt>
                <c:pt idx="1241">
                  <c:v>6</c:v>
                </c:pt>
                <c:pt idx="1242">
                  <c:v>6</c:v>
                </c:pt>
                <c:pt idx="1243">
                  <c:v>6</c:v>
                </c:pt>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6</c:v>
                </c:pt>
                <c:pt idx="1268">
                  <c:v>6</c:v>
                </c:pt>
                <c:pt idx="1269">
                  <c:v>6</c:v>
                </c:pt>
                <c:pt idx="1270">
                  <c:v>6</c:v>
                </c:pt>
                <c:pt idx="1271">
                  <c:v>6</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7</c:v>
                </c:pt>
                <c:pt idx="1318">
                  <c:v>7</c:v>
                </c:pt>
                <c:pt idx="1319">
                  <c:v>7</c:v>
                </c:pt>
                <c:pt idx="1320">
                  <c:v>7</c:v>
                </c:pt>
                <c:pt idx="1321">
                  <c:v>7</c:v>
                </c:pt>
                <c:pt idx="1322">
                  <c:v>7</c:v>
                </c:pt>
                <c:pt idx="1323">
                  <c:v>7</c:v>
                </c:pt>
                <c:pt idx="1324">
                  <c:v>7</c:v>
                </c:pt>
                <c:pt idx="1325">
                  <c:v>7</c:v>
                </c:pt>
                <c:pt idx="1326">
                  <c:v>7</c:v>
                </c:pt>
                <c:pt idx="1327">
                  <c:v>7</c:v>
                </c:pt>
                <c:pt idx="1328">
                  <c:v>7</c:v>
                </c:pt>
                <c:pt idx="1329">
                  <c:v>7</c:v>
                </c:pt>
                <c:pt idx="1330">
                  <c:v>7</c:v>
                </c:pt>
                <c:pt idx="1331">
                  <c:v>7</c:v>
                </c:pt>
                <c:pt idx="1332">
                  <c:v>7</c:v>
                </c:pt>
                <c:pt idx="1333">
                  <c:v>7</c:v>
                </c:pt>
                <c:pt idx="1334">
                  <c:v>7</c:v>
                </c:pt>
                <c:pt idx="1335">
                  <c:v>7</c:v>
                </c:pt>
                <c:pt idx="1336">
                  <c:v>7</c:v>
                </c:pt>
                <c:pt idx="1337">
                  <c:v>7</c:v>
                </c:pt>
                <c:pt idx="1338">
                  <c:v>7</c:v>
                </c:pt>
                <c:pt idx="1339">
                  <c:v>7</c:v>
                </c:pt>
                <c:pt idx="1340">
                  <c:v>7</c:v>
                </c:pt>
                <c:pt idx="1341">
                  <c:v>7</c:v>
                </c:pt>
                <c:pt idx="1342">
                  <c:v>7</c:v>
                </c:pt>
                <c:pt idx="1343">
                  <c:v>7</c:v>
                </c:pt>
                <c:pt idx="1344">
                  <c:v>7</c:v>
                </c:pt>
                <c:pt idx="1345">
                  <c:v>7</c:v>
                </c:pt>
                <c:pt idx="1346">
                  <c:v>7</c:v>
                </c:pt>
                <c:pt idx="1347">
                  <c:v>7</c:v>
                </c:pt>
                <c:pt idx="1348">
                  <c:v>7</c:v>
                </c:pt>
                <c:pt idx="1349">
                  <c:v>7</c:v>
                </c:pt>
                <c:pt idx="1350">
                  <c:v>7</c:v>
                </c:pt>
                <c:pt idx="1351">
                  <c:v>7</c:v>
                </c:pt>
                <c:pt idx="1352">
                  <c:v>7</c:v>
                </c:pt>
                <c:pt idx="1353">
                  <c:v>7</c:v>
                </c:pt>
                <c:pt idx="1354">
                  <c:v>7</c:v>
                </c:pt>
                <c:pt idx="1355">
                  <c:v>7</c:v>
                </c:pt>
                <c:pt idx="1356">
                  <c:v>7</c:v>
                </c:pt>
                <c:pt idx="1357">
                  <c:v>7</c:v>
                </c:pt>
                <c:pt idx="1358">
                  <c:v>7</c:v>
                </c:pt>
                <c:pt idx="1359">
                  <c:v>7</c:v>
                </c:pt>
                <c:pt idx="1360">
                  <c:v>7</c:v>
                </c:pt>
                <c:pt idx="1361">
                  <c:v>7</c:v>
                </c:pt>
                <c:pt idx="1362">
                  <c:v>7</c:v>
                </c:pt>
                <c:pt idx="1363">
                  <c:v>7</c:v>
                </c:pt>
                <c:pt idx="1364">
                  <c:v>7</c:v>
                </c:pt>
                <c:pt idx="1365">
                  <c:v>7</c:v>
                </c:pt>
                <c:pt idx="1366">
                  <c:v>7</c:v>
                </c:pt>
                <c:pt idx="1367">
                  <c:v>8</c:v>
                </c:pt>
                <c:pt idx="1368">
                  <c:v>8</c:v>
                </c:pt>
                <c:pt idx="1369">
                  <c:v>8</c:v>
                </c:pt>
                <c:pt idx="1370">
                  <c:v>8</c:v>
                </c:pt>
                <c:pt idx="1371">
                  <c:v>8</c:v>
                </c:pt>
                <c:pt idx="1372">
                  <c:v>8</c:v>
                </c:pt>
                <c:pt idx="1373">
                  <c:v>8</c:v>
                </c:pt>
                <c:pt idx="1374">
                  <c:v>8</c:v>
                </c:pt>
                <c:pt idx="1375">
                  <c:v>8</c:v>
                </c:pt>
                <c:pt idx="1376">
                  <c:v>8</c:v>
                </c:pt>
                <c:pt idx="1377">
                  <c:v>8</c:v>
                </c:pt>
                <c:pt idx="1378">
                  <c:v>8</c:v>
                </c:pt>
                <c:pt idx="1379">
                  <c:v>8</c:v>
                </c:pt>
                <c:pt idx="1380">
                  <c:v>8</c:v>
                </c:pt>
                <c:pt idx="1381">
                  <c:v>8</c:v>
                </c:pt>
                <c:pt idx="1382">
                  <c:v>8</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9</c:v>
                </c:pt>
                <c:pt idx="1421">
                  <c:v>9</c:v>
                </c:pt>
                <c:pt idx="1422">
                  <c:v>9</c:v>
                </c:pt>
                <c:pt idx="1423">
                  <c:v>9</c:v>
                </c:pt>
                <c:pt idx="1424">
                  <c:v>9</c:v>
                </c:pt>
                <c:pt idx="1425">
                  <c:v>9</c:v>
                </c:pt>
                <c:pt idx="1426">
                  <c:v>9</c:v>
                </c:pt>
                <c:pt idx="1427">
                  <c:v>9</c:v>
                </c:pt>
                <c:pt idx="1428">
                  <c:v>9</c:v>
                </c:pt>
                <c:pt idx="1429">
                  <c:v>9</c:v>
                </c:pt>
                <c:pt idx="1430">
                  <c:v>9</c:v>
                </c:pt>
                <c:pt idx="1431">
                  <c:v>9</c:v>
                </c:pt>
                <c:pt idx="1432">
                  <c:v>9</c:v>
                </c:pt>
                <c:pt idx="1433">
                  <c:v>9</c:v>
                </c:pt>
                <c:pt idx="1434">
                  <c:v>9</c:v>
                </c:pt>
                <c:pt idx="1435">
                  <c:v>9</c:v>
                </c:pt>
                <c:pt idx="1436">
                  <c:v>9</c:v>
                </c:pt>
                <c:pt idx="1437">
                  <c:v>9</c:v>
                </c:pt>
                <c:pt idx="1438">
                  <c:v>9</c:v>
                </c:pt>
                <c:pt idx="1439">
                  <c:v>9</c:v>
                </c:pt>
                <c:pt idx="1440">
                  <c:v>9</c:v>
                </c:pt>
                <c:pt idx="1441">
                  <c:v>9</c:v>
                </c:pt>
                <c:pt idx="1442">
                  <c:v>9</c:v>
                </c:pt>
                <c:pt idx="1443">
                  <c:v>9</c:v>
                </c:pt>
                <c:pt idx="1444">
                  <c:v>9</c:v>
                </c:pt>
                <c:pt idx="1445">
                  <c:v>9</c:v>
                </c:pt>
                <c:pt idx="1446">
                  <c:v>9</c:v>
                </c:pt>
                <c:pt idx="1447">
                  <c:v>9</c:v>
                </c:pt>
                <c:pt idx="1448">
                  <c:v>9</c:v>
                </c:pt>
                <c:pt idx="1449">
                  <c:v>9</c:v>
                </c:pt>
                <c:pt idx="1450">
                  <c:v>9</c:v>
                </c:pt>
                <c:pt idx="1451">
                  <c:v>9</c:v>
                </c:pt>
                <c:pt idx="1452">
                  <c:v>9</c:v>
                </c:pt>
                <c:pt idx="1453">
                  <c:v>9</c:v>
                </c:pt>
                <c:pt idx="1454">
                  <c:v>9</c:v>
                </c:pt>
                <c:pt idx="1455">
                  <c:v>9</c:v>
                </c:pt>
                <c:pt idx="1456">
                  <c:v>9</c:v>
                </c:pt>
                <c:pt idx="1457">
                  <c:v>9</c:v>
                </c:pt>
                <c:pt idx="1458">
                  <c:v>9</c:v>
                </c:pt>
                <c:pt idx="1459">
                  <c:v>9</c:v>
                </c:pt>
                <c:pt idx="1460">
                  <c:v>9</c:v>
                </c:pt>
                <c:pt idx="1461">
                  <c:v>9</c:v>
                </c:pt>
                <c:pt idx="1462">
                  <c:v>9</c:v>
                </c:pt>
                <c:pt idx="1463">
                  <c:v>9</c:v>
                </c:pt>
                <c:pt idx="1464">
                  <c:v>9</c:v>
                </c:pt>
                <c:pt idx="1465">
                  <c:v>9</c:v>
                </c:pt>
                <c:pt idx="1466">
                  <c:v>9</c:v>
                </c:pt>
                <c:pt idx="1467">
                  <c:v>9</c:v>
                </c:pt>
                <c:pt idx="1468">
                  <c:v>9</c:v>
                </c:pt>
                <c:pt idx="1469">
                  <c:v>9</c:v>
                </c:pt>
              </c:numCache>
            </c:numRef>
          </c:xVal>
          <c:yVal>
            <c:numRef>
              <c:f>'TPM Dummy'!$R$2:$R$1471</c:f>
              <c:numCache>
                <c:formatCode>General</c:formatCode>
                <c:ptCount val="1470"/>
                <c:pt idx="0">
                  <c:v>21</c:v>
                </c:pt>
                <c:pt idx="1">
                  <c:v>18</c:v>
                </c:pt>
                <c:pt idx="2">
                  <c:v>20</c:v>
                </c:pt>
                <c:pt idx="3">
                  <c:v>17</c:v>
                </c:pt>
                <c:pt idx="4">
                  <c:v>23</c:v>
                </c:pt>
                <c:pt idx="5">
                  <c:v>22</c:v>
                </c:pt>
                <c:pt idx="6">
                  <c:v>21</c:v>
                </c:pt>
                <c:pt idx="7">
                  <c:v>19</c:v>
                </c:pt>
                <c:pt idx="8">
                  <c:v>12</c:v>
                </c:pt>
                <c:pt idx="9">
                  <c:v>14</c:v>
                </c:pt>
                <c:pt idx="10">
                  <c:v>18</c:v>
                </c:pt>
                <c:pt idx="11">
                  <c:v>19</c:v>
                </c:pt>
                <c:pt idx="12">
                  <c:v>17</c:v>
                </c:pt>
                <c:pt idx="13">
                  <c:v>20</c:v>
                </c:pt>
                <c:pt idx="14">
                  <c:v>18</c:v>
                </c:pt>
                <c:pt idx="15">
                  <c:v>16</c:v>
                </c:pt>
                <c:pt idx="16">
                  <c:v>21</c:v>
                </c:pt>
                <c:pt idx="17">
                  <c:v>18</c:v>
                </c:pt>
                <c:pt idx="18">
                  <c:v>14</c:v>
                </c:pt>
                <c:pt idx="19">
                  <c:v>25</c:v>
                </c:pt>
                <c:pt idx="20">
                  <c:v>18</c:v>
                </c:pt>
                <c:pt idx="21">
                  <c:v>18</c:v>
                </c:pt>
                <c:pt idx="22">
                  <c:v>14</c:v>
                </c:pt>
                <c:pt idx="23">
                  <c:v>18</c:v>
                </c:pt>
                <c:pt idx="24">
                  <c:v>17</c:v>
                </c:pt>
                <c:pt idx="25">
                  <c:v>25</c:v>
                </c:pt>
                <c:pt idx="26">
                  <c:v>19</c:v>
                </c:pt>
                <c:pt idx="27">
                  <c:v>11</c:v>
                </c:pt>
                <c:pt idx="28">
                  <c:v>21</c:v>
                </c:pt>
                <c:pt idx="29">
                  <c:v>14</c:v>
                </c:pt>
                <c:pt idx="30">
                  <c:v>18</c:v>
                </c:pt>
                <c:pt idx="31">
                  <c:v>15</c:v>
                </c:pt>
                <c:pt idx="32">
                  <c:v>18</c:v>
                </c:pt>
                <c:pt idx="33">
                  <c:v>19</c:v>
                </c:pt>
                <c:pt idx="34">
                  <c:v>17</c:v>
                </c:pt>
                <c:pt idx="35">
                  <c:v>18</c:v>
                </c:pt>
                <c:pt idx="36">
                  <c:v>19</c:v>
                </c:pt>
                <c:pt idx="37">
                  <c:v>18</c:v>
                </c:pt>
                <c:pt idx="38">
                  <c:v>13</c:v>
                </c:pt>
                <c:pt idx="39">
                  <c:v>16</c:v>
                </c:pt>
                <c:pt idx="40">
                  <c:v>17</c:v>
                </c:pt>
                <c:pt idx="41">
                  <c:v>14</c:v>
                </c:pt>
                <c:pt idx="42">
                  <c:v>19</c:v>
                </c:pt>
                <c:pt idx="43">
                  <c:v>22</c:v>
                </c:pt>
                <c:pt idx="44">
                  <c:v>16</c:v>
                </c:pt>
                <c:pt idx="45">
                  <c:v>14</c:v>
                </c:pt>
                <c:pt idx="46">
                  <c:v>18</c:v>
                </c:pt>
                <c:pt idx="47">
                  <c:v>14</c:v>
                </c:pt>
                <c:pt idx="48">
                  <c:v>19</c:v>
                </c:pt>
                <c:pt idx="49">
                  <c:v>17</c:v>
                </c:pt>
                <c:pt idx="50">
                  <c:v>20</c:v>
                </c:pt>
                <c:pt idx="51">
                  <c:v>22</c:v>
                </c:pt>
                <c:pt idx="52">
                  <c:v>20</c:v>
                </c:pt>
                <c:pt idx="53">
                  <c:v>19</c:v>
                </c:pt>
                <c:pt idx="54">
                  <c:v>18</c:v>
                </c:pt>
                <c:pt idx="55">
                  <c:v>20</c:v>
                </c:pt>
                <c:pt idx="56">
                  <c:v>18</c:v>
                </c:pt>
                <c:pt idx="57">
                  <c:v>19</c:v>
                </c:pt>
                <c:pt idx="58">
                  <c:v>15</c:v>
                </c:pt>
                <c:pt idx="59">
                  <c:v>19</c:v>
                </c:pt>
                <c:pt idx="60">
                  <c:v>18</c:v>
                </c:pt>
                <c:pt idx="61">
                  <c:v>19</c:v>
                </c:pt>
                <c:pt idx="62">
                  <c:v>21</c:v>
                </c:pt>
                <c:pt idx="63">
                  <c:v>17</c:v>
                </c:pt>
                <c:pt idx="64">
                  <c:v>19</c:v>
                </c:pt>
                <c:pt idx="65">
                  <c:v>19</c:v>
                </c:pt>
                <c:pt idx="66">
                  <c:v>22</c:v>
                </c:pt>
                <c:pt idx="67">
                  <c:v>17</c:v>
                </c:pt>
                <c:pt idx="68">
                  <c:v>19</c:v>
                </c:pt>
                <c:pt idx="69">
                  <c:v>25</c:v>
                </c:pt>
                <c:pt idx="70">
                  <c:v>18</c:v>
                </c:pt>
                <c:pt idx="71">
                  <c:v>16</c:v>
                </c:pt>
                <c:pt idx="72">
                  <c:v>22</c:v>
                </c:pt>
                <c:pt idx="73">
                  <c:v>17</c:v>
                </c:pt>
                <c:pt idx="74">
                  <c:v>17</c:v>
                </c:pt>
                <c:pt idx="75">
                  <c:v>18</c:v>
                </c:pt>
                <c:pt idx="76">
                  <c:v>18</c:v>
                </c:pt>
                <c:pt idx="77">
                  <c:v>18</c:v>
                </c:pt>
                <c:pt idx="78">
                  <c:v>19</c:v>
                </c:pt>
                <c:pt idx="79">
                  <c:v>11</c:v>
                </c:pt>
                <c:pt idx="80">
                  <c:v>17</c:v>
                </c:pt>
                <c:pt idx="81">
                  <c:v>18</c:v>
                </c:pt>
                <c:pt idx="82">
                  <c:v>18</c:v>
                </c:pt>
                <c:pt idx="83">
                  <c:v>22</c:v>
                </c:pt>
                <c:pt idx="84">
                  <c:v>17</c:v>
                </c:pt>
                <c:pt idx="85">
                  <c:v>20</c:v>
                </c:pt>
                <c:pt idx="86">
                  <c:v>17</c:v>
                </c:pt>
                <c:pt idx="87">
                  <c:v>17</c:v>
                </c:pt>
                <c:pt idx="88">
                  <c:v>19</c:v>
                </c:pt>
                <c:pt idx="89">
                  <c:v>17</c:v>
                </c:pt>
                <c:pt idx="90">
                  <c:v>17</c:v>
                </c:pt>
                <c:pt idx="91">
                  <c:v>17</c:v>
                </c:pt>
                <c:pt idx="92">
                  <c:v>20</c:v>
                </c:pt>
                <c:pt idx="93">
                  <c:v>19</c:v>
                </c:pt>
                <c:pt idx="94">
                  <c:v>18</c:v>
                </c:pt>
                <c:pt idx="95">
                  <c:v>19</c:v>
                </c:pt>
                <c:pt idx="96">
                  <c:v>25</c:v>
                </c:pt>
                <c:pt idx="97">
                  <c:v>18</c:v>
                </c:pt>
                <c:pt idx="98">
                  <c:v>14</c:v>
                </c:pt>
                <c:pt idx="99">
                  <c:v>21</c:v>
                </c:pt>
                <c:pt idx="100">
                  <c:v>25</c:v>
                </c:pt>
                <c:pt idx="101">
                  <c:v>17</c:v>
                </c:pt>
                <c:pt idx="102">
                  <c:v>14</c:v>
                </c:pt>
                <c:pt idx="103">
                  <c:v>17</c:v>
                </c:pt>
                <c:pt idx="104">
                  <c:v>17</c:v>
                </c:pt>
                <c:pt idx="105">
                  <c:v>20</c:v>
                </c:pt>
                <c:pt idx="106">
                  <c:v>18</c:v>
                </c:pt>
                <c:pt idx="107">
                  <c:v>14</c:v>
                </c:pt>
                <c:pt idx="108">
                  <c:v>18</c:v>
                </c:pt>
                <c:pt idx="109">
                  <c:v>19</c:v>
                </c:pt>
                <c:pt idx="110">
                  <c:v>18</c:v>
                </c:pt>
                <c:pt idx="111">
                  <c:v>18</c:v>
                </c:pt>
                <c:pt idx="112">
                  <c:v>24</c:v>
                </c:pt>
                <c:pt idx="113">
                  <c:v>23</c:v>
                </c:pt>
                <c:pt idx="114">
                  <c:v>18</c:v>
                </c:pt>
                <c:pt idx="115">
                  <c:v>21</c:v>
                </c:pt>
                <c:pt idx="116">
                  <c:v>16</c:v>
                </c:pt>
                <c:pt idx="117">
                  <c:v>25</c:v>
                </c:pt>
                <c:pt idx="118">
                  <c:v>18</c:v>
                </c:pt>
                <c:pt idx="119">
                  <c:v>25</c:v>
                </c:pt>
                <c:pt idx="120">
                  <c:v>14</c:v>
                </c:pt>
                <c:pt idx="121">
                  <c:v>23</c:v>
                </c:pt>
                <c:pt idx="122">
                  <c:v>16</c:v>
                </c:pt>
                <c:pt idx="123">
                  <c:v>21</c:v>
                </c:pt>
                <c:pt idx="124">
                  <c:v>15</c:v>
                </c:pt>
                <c:pt idx="125">
                  <c:v>19</c:v>
                </c:pt>
                <c:pt idx="126">
                  <c:v>25</c:v>
                </c:pt>
                <c:pt idx="127">
                  <c:v>17</c:v>
                </c:pt>
                <c:pt idx="128">
                  <c:v>20</c:v>
                </c:pt>
                <c:pt idx="129">
                  <c:v>25</c:v>
                </c:pt>
                <c:pt idx="130">
                  <c:v>16</c:v>
                </c:pt>
                <c:pt idx="131">
                  <c:v>18</c:v>
                </c:pt>
                <c:pt idx="132">
                  <c:v>19</c:v>
                </c:pt>
                <c:pt idx="133">
                  <c:v>14</c:v>
                </c:pt>
                <c:pt idx="134">
                  <c:v>20</c:v>
                </c:pt>
                <c:pt idx="135">
                  <c:v>19</c:v>
                </c:pt>
                <c:pt idx="136">
                  <c:v>17</c:v>
                </c:pt>
                <c:pt idx="137">
                  <c:v>18</c:v>
                </c:pt>
                <c:pt idx="138">
                  <c:v>16</c:v>
                </c:pt>
                <c:pt idx="139">
                  <c:v>25</c:v>
                </c:pt>
                <c:pt idx="140">
                  <c:v>17</c:v>
                </c:pt>
                <c:pt idx="141">
                  <c:v>14</c:v>
                </c:pt>
                <c:pt idx="142">
                  <c:v>19</c:v>
                </c:pt>
                <c:pt idx="143">
                  <c:v>18</c:v>
                </c:pt>
                <c:pt idx="144">
                  <c:v>19</c:v>
                </c:pt>
                <c:pt idx="145">
                  <c:v>18</c:v>
                </c:pt>
                <c:pt idx="146">
                  <c:v>18</c:v>
                </c:pt>
                <c:pt idx="147">
                  <c:v>19</c:v>
                </c:pt>
                <c:pt idx="148">
                  <c:v>19</c:v>
                </c:pt>
                <c:pt idx="149">
                  <c:v>17</c:v>
                </c:pt>
                <c:pt idx="150">
                  <c:v>18</c:v>
                </c:pt>
                <c:pt idx="151">
                  <c:v>25</c:v>
                </c:pt>
                <c:pt idx="152">
                  <c:v>22</c:v>
                </c:pt>
                <c:pt idx="153">
                  <c:v>19</c:v>
                </c:pt>
                <c:pt idx="154">
                  <c:v>23</c:v>
                </c:pt>
                <c:pt idx="155">
                  <c:v>19</c:v>
                </c:pt>
                <c:pt idx="156">
                  <c:v>18</c:v>
                </c:pt>
                <c:pt idx="157">
                  <c:v>17</c:v>
                </c:pt>
                <c:pt idx="158">
                  <c:v>23</c:v>
                </c:pt>
                <c:pt idx="159">
                  <c:v>20</c:v>
                </c:pt>
                <c:pt idx="160">
                  <c:v>22</c:v>
                </c:pt>
                <c:pt idx="161">
                  <c:v>17</c:v>
                </c:pt>
                <c:pt idx="162">
                  <c:v>23</c:v>
                </c:pt>
                <c:pt idx="163">
                  <c:v>14</c:v>
                </c:pt>
                <c:pt idx="164">
                  <c:v>22</c:v>
                </c:pt>
                <c:pt idx="165">
                  <c:v>14</c:v>
                </c:pt>
                <c:pt idx="166">
                  <c:v>15</c:v>
                </c:pt>
                <c:pt idx="167">
                  <c:v>23</c:v>
                </c:pt>
                <c:pt idx="168">
                  <c:v>19</c:v>
                </c:pt>
                <c:pt idx="169">
                  <c:v>19</c:v>
                </c:pt>
                <c:pt idx="170">
                  <c:v>22</c:v>
                </c:pt>
                <c:pt idx="171">
                  <c:v>18</c:v>
                </c:pt>
                <c:pt idx="172">
                  <c:v>22</c:v>
                </c:pt>
                <c:pt idx="173">
                  <c:v>17</c:v>
                </c:pt>
                <c:pt idx="174">
                  <c:v>17</c:v>
                </c:pt>
                <c:pt idx="175">
                  <c:v>23</c:v>
                </c:pt>
                <c:pt idx="176">
                  <c:v>18</c:v>
                </c:pt>
                <c:pt idx="177">
                  <c:v>15</c:v>
                </c:pt>
                <c:pt idx="178">
                  <c:v>19</c:v>
                </c:pt>
                <c:pt idx="179">
                  <c:v>16</c:v>
                </c:pt>
                <c:pt idx="180">
                  <c:v>22</c:v>
                </c:pt>
                <c:pt idx="181">
                  <c:v>16</c:v>
                </c:pt>
                <c:pt idx="182">
                  <c:v>15</c:v>
                </c:pt>
                <c:pt idx="183">
                  <c:v>18</c:v>
                </c:pt>
                <c:pt idx="184">
                  <c:v>15</c:v>
                </c:pt>
                <c:pt idx="185">
                  <c:v>24</c:v>
                </c:pt>
                <c:pt idx="186">
                  <c:v>25</c:v>
                </c:pt>
                <c:pt idx="187">
                  <c:v>19</c:v>
                </c:pt>
                <c:pt idx="188">
                  <c:v>19</c:v>
                </c:pt>
                <c:pt idx="189">
                  <c:v>14</c:v>
                </c:pt>
                <c:pt idx="190">
                  <c:v>23</c:v>
                </c:pt>
                <c:pt idx="191">
                  <c:v>20</c:v>
                </c:pt>
                <c:pt idx="192">
                  <c:v>14</c:v>
                </c:pt>
                <c:pt idx="193">
                  <c:v>18</c:v>
                </c:pt>
                <c:pt idx="194">
                  <c:v>24</c:v>
                </c:pt>
                <c:pt idx="195">
                  <c:v>15</c:v>
                </c:pt>
                <c:pt idx="196">
                  <c:v>22</c:v>
                </c:pt>
                <c:pt idx="197">
                  <c:v>23</c:v>
                </c:pt>
                <c:pt idx="198">
                  <c:v>22</c:v>
                </c:pt>
                <c:pt idx="199">
                  <c:v>14</c:v>
                </c:pt>
                <c:pt idx="200">
                  <c:v>17</c:v>
                </c:pt>
                <c:pt idx="201">
                  <c:v>16</c:v>
                </c:pt>
                <c:pt idx="202">
                  <c:v>23</c:v>
                </c:pt>
                <c:pt idx="203">
                  <c:v>18</c:v>
                </c:pt>
                <c:pt idx="204">
                  <c:v>15</c:v>
                </c:pt>
                <c:pt idx="205">
                  <c:v>17</c:v>
                </c:pt>
                <c:pt idx="206">
                  <c:v>19</c:v>
                </c:pt>
                <c:pt idx="207">
                  <c:v>22</c:v>
                </c:pt>
                <c:pt idx="208">
                  <c:v>16</c:v>
                </c:pt>
                <c:pt idx="209">
                  <c:v>13</c:v>
                </c:pt>
                <c:pt idx="210">
                  <c:v>22</c:v>
                </c:pt>
                <c:pt idx="211">
                  <c:v>16</c:v>
                </c:pt>
                <c:pt idx="212">
                  <c:v>14</c:v>
                </c:pt>
                <c:pt idx="213">
                  <c:v>18</c:v>
                </c:pt>
                <c:pt idx="214">
                  <c:v>17</c:v>
                </c:pt>
                <c:pt idx="215">
                  <c:v>19</c:v>
                </c:pt>
                <c:pt idx="216">
                  <c:v>20</c:v>
                </c:pt>
                <c:pt idx="217">
                  <c:v>18</c:v>
                </c:pt>
                <c:pt idx="218">
                  <c:v>23</c:v>
                </c:pt>
                <c:pt idx="219">
                  <c:v>17</c:v>
                </c:pt>
                <c:pt idx="220">
                  <c:v>24</c:v>
                </c:pt>
                <c:pt idx="221">
                  <c:v>20</c:v>
                </c:pt>
                <c:pt idx="222">
                  <c:v>25</c:v>
                </c:pt>
                <c:pt idx="223">
                  <c:v>18</c:v>
                </c:pt>
                <c:pt idx="224">
                  <c:v>13</c:v>
                </c:pt>
                <c:pt idx="225">
                  <c:v>21</c:v>
                </c:pt>
                <c:pt idx="226">
                  <c:v>18</c:v>
                </c:pt>
                <c:pt idx="227">
                  <c:v>19</c:v>
                </c:pt>
                <c:pt idx="228">
                  <c:v>18</c:v>
                </c:pt>
                <c:pt idx="229">
                  <c:v>14</c:v>
                </c:pt>
                <c:pt idx="230">
                  <c:v>16</c:v>
                </c:pt>
                <c:pt idx="231">
                  <c:v>24</c:v>
                </c:pt>
                <c:pt idx="232">
                  <c:v>15</c:v>
                </c:pt>
                <c:pt idx="233">
                  <c:v>18</c:v>
                </c:pt>
                <c:pt idx="234">
                  <c:v>16</c:v>
                </c:pt>
                <c:pt idx="235">
                  <c:v>14</c:v>
                </c:pt>
                <c:pt idx="236">
                  <c:v>17</c:v>
                </c:pt>
                <c:pt idx="237">
                  <c:v>23</c:v>
                </c:pt>
                <c:pt idx="238">
                  <c:v>24</c:v>
                </c:pt>
                <c:pt idx="239">
                  <c:v>18</c:v>
                </c:pt>
                <c:pt idx="240">
                  <c:v>15</c:v>
                </c:pt>
                <c:pt idx="241">
                  <c:v>16</c:v>
                </c:pt>
                <c:pt idx="242">
                  <c:v>24</c:v>
                </c:pt>
                <c:pt idx="243">
                  <c:v>12</c:v>
                </c:pt>
                <c:pt idx="244">
                  <c:v>18</c:v>
                </c:pt>
                <c:pt idx="245">
                  <c:v>23</c:v>
                </c:pt>
                <c:pt idx="246">
                  <c:v>20</c:v>
                </c:pt>
                <c:pt idx="247">
                  <c:v>16</c:v>
                </c:pt>
                <c:pt idx="248">
                  <c:v>16</c:v>
                </c:pt>
                <c:pt idx="249">
                  <c:v>23</c:v>
                </c:pt>
                <c:pt idx="250">
                  <c:v>22</c:v>
                </c:pt>
                <c:pt idx="251">
                  <c:v>16</c:v>
                </c:pt>
                <c:pt idx="252">
                  <c:v>19</c:v>
                </c:pt>
                <c:pt idx="253">
                  <c:v>25</c:v>
                </c:pt>
                <c:pt idx="254">
                  <c:v>14</c:v>
                </c:pt>
                <c:pt idx="255">
                  <c:v>23</c:v>
                </c:pt>
                <c:pt idx="256">
                  <c:v>21</c:v>
                </c:pt>
                <c:pt idx="257">
                  <c:v>19</c:v>
                </c:pt>
                <c:pt idx="258">
                  <c:v>16</c:v>
                </c:pt>
                <c:pt idx="259">
                  <c:v>18</c:v>
                </c:pt>
                <c:pt idx="260">
                  <c:v>16</c:v>
                </c:pt>
                <c:pt idx="261">
                  <c:v>17</c:v>
                </c:pt>
                <c:pt idx="262">
                  <c:v>11</c:v>
                </c:pt>
                <c:pt idx="263">
                  <c:v>20</c:v>
                </c:pt>
                <c:pt idx="264">
                  <c:v>21</c:v>
                </c:pt>
                <c:pt idx="265">
                  <c:v>16</c:v>
                </c:pt>
                <c:pt idx="266">
                  <c:v>18</c:v>
                </c:pt>
                <c:pt idx="267">
                  <c:v>13</c:v>
                </c:pt>
                <c:pt idx="268">
                  <c:v>18</c:v>
                </c:pt>
                <c:pt idx="269">
                  <c:v>20</c:v>
                </c:pt>
                <c:pt idx="270">
                  <c:v>15</c:v>
                </c:pt>
                <c:pt idx="271">
                  <c:v>23</c:v>
                </c:pt>
                <c:pt idx="272">
                  <c:v>18</c:v>
                </c:pt>
                <c:pt idx="273">
                  <c:v>18</c:v>
                </c:pt>
                <c:pt idx="274">
                  <c:v>20</c:v>
                </c:pt>
                <c:pt idx="275">
                  <c:v>14</c:v>
                </c:pt>
                <c:pt idx="276">
                  <c:v>21</c:v>
                </c:pt>
                <c:pt idx="277">
                  <c:v>23</c:v>
                </c:pt>
                <c:pt idx="278">
                  <c:v>19</c:v>
                </c:pt>
                <c:pt idx="279">
                  <c:v>14</c:v>
                </c:pt>
                <c:pt idx="280">
                  <c:v>15</c:v>
                </c:pt>
                <c:pt idx="281">
                  <c:v>23</c:v>
                </c:pt>
                <c:pt idx="282">
                  <c:v>18</c:v>
                </c:pt>
                <c:pt idx="283">
                  <c:v>22</c:v>
                </c:pt>
                <c:pt idx="284">
                  <c:v>15</c:v>
                </c:pt>
                <c:pt idx="285">
                  <c:v>16</c:v>
                </c:pt>
                <c:pt idx="286">
                  <c:v>24</c:v>
                </c:pt>
                <c:pt idx="287">
                  <c:v>21</c:v>
                </c:pt>
                <c:pt idx="288">
                  <c:v>24</c:v>
                </c:pt>
                <c:pt idx="289">
                  <c:v>17</c:v>
                </c:pt>
                <c:pt idx="290">
                  <c:v>24</c:v>
                </c:pt>
                <c:pt idx="291">
                  <c:v>16</c:v>
                </c:pt>
                <c:pt idx="292">
                  <c:v>18</c:v>
                </c:pt>
                <c:pt idx="293">
                  <c:v>16</c:v>
                </c:pt>
                <c:pt idx="294">
                  <c:v>24</c:v>
                </c:pt>
                <c:pt idx="295">
                  <c:v>16</c:v>
                </c:pt>
                <c:pt idx="296">
                  <c:v>20</c:v>
                </c:pt>
                <c:pt idx="297">
                  <c:v>22</c:v>
                </c:pt>
                <c:pt idx="298">
                  <c:v>24</c:v>
                </c:pt>
                <c:pt idx="299">
                  <c:v>18</c:v>
                </c:pt>
                <c:pt idx="300">
                  <c:v>20</c:v>
                </c:pt>
                <c:pt idx="301">
                  <c:v>19</c:v>
                </c:pt>
                <c:pt idx="302">
                  <c:v>19</c:v>
                </c:pt>
                <c:pt idx="303">
                  <c:v>18</c:v>
                </c:pt>
                <c:pt idx="304">
                  <c:v>13</c:v>
                </c:pt>
                <c:pt idx="305">
                  <c:v>24</c:v>
                </c:pt>
                <c:pt idx="306">
                  <c:v>13</c:v>
                </c:pt>
                <c:pt idx="307">
                  <c:v>19</c:v>
                </c:pt>
                <c:pt idx="308">
                  <c:v>18</c:v>
                </c:pt>
                <c:pt idx="309">
                  <c:v>18</c:v>
                </c:pt>
                <c:pt idx="310">
                  <c:v>19</c:v>
                </c:pt>
                <c:pt idx="311">
                  <c:v>17</c:v>
                </c:pt>
                <c:pt idx="312">
                  <c:v>20</c:v>
                </c:pt>
                <c:pt idx="313">
                  <c:v>18</c:v>
                </c:pt>
                <c:pt idx="314">
                  <c:v>19</c:v>
                </c:pt>
                <c:pt idx="315">
                  <c:v>15</c:v>
                </c:pt>
                <c:pt idx="316">
                  <c:v>16</c:v>
                </c:pt>
                <c:pt idx="317">
                  <c:v>24</c:v>
                </c:pt>
                <c:pt idx="318">
                  <c:v>19</c:v>
                </c:pt>
                <c:pt idx="319">
                  <c:v>20</c:v>
                </c:pt>
                <c:pt idx="320">
                  <c:v>18</c:v>
                </c:pt>
                <c:pt idx="321">
                  <c:v>15</c:v>
                </c:pt>
                <c:pt idx="322">
                  <c:v>17</c:v>
                </c:pt>
                <c:pt idx="323">
                  <c:v>18</c:v>
                </c:pt>
                <c:pt idx="324">
                  <c:v>15</c:v>
                </c:pt>
                <c:pt idx="325">
                  <c:v>24</c:v>
                </c:pt>
                <c:pt idx="326">
                  <c:v>15</c:v>
                </c:pt>
                <c:pt idx="327">
                  <c:v>12</c:v>
                </c:pt>
                <c:pt idx="328">
                  <c:v>15</c:v>
                </c:pt>
                <c:pt idx="329">
                  <c:v>16</c:v>
                </c:pt>
                <c:pt idx="330">
                  <c:v>20</c:v>
                </c:pt>
                <c:pt idx="331">
                  <c:v>22</c:v>
                </c:pt>
                <c:pt idx="332">
                  <c:v>18</c:v>
                </c:pt>
                <c:pt idx="333">
                  <c:v>16</c:v>
                </c:pt>
                <c:pt idx="334">
                  <c:v>16</c:v>
                </c:pt>
                <c:pt idx="335">
                  <c:v>19</c:v>
                </c:pt>
                <c:pt idx="336">
                  <c:v>22</c:v>
                </c:pt>
                <c:pt idx="337">
                  <c:v>13</c:v>
                </c:pt>
                <c:pt idx="338">
                  <c:v>23</c:v>
                </c:pt>
                <c:pt idx="339">
                  <c:v>16</c:v>
                </c:pt>
                <c:pt idx="340">
                  <c:v>15</c:v>
                </c:pt>
                <c:pt idx="341">
                  <c:v>20</c:v>
                </c:pt>
                <c:pt idx="342">
                  <c:v>19</c:v>
                </c:pt>
                <c:pt idx="343">
                  <c:v>22</c:v>
                </c:pt>
                <c:pt idx="344">
                  <c:v>16</c:v>
                </c:pt>
                <c:pt idx="345">
                  <c:v>20</c:v>
                </c:pt>
                <c:pt idx="346">
                  <c:v>15</c:v>
                </c:pt>
                <c:pt idx="347">
                  <c:v>16</c:v>
                </c:pt>
                <c:pt idx="348">
                  <c:v>14</c:v>
                </c:pt>
                <c:pt idx="349">
                  <c:v>19</c:v>
                </c:pt>
                <c:pt idx="350">
                  <c:v>15</c:v>
                </c:pt>
                <c:pt idx="351">
                  <c:v>20</c:v>
                </c:pt>
                <c:pt idx="352">
                  <c:v>17</c:v>
                </c:pt>
                <c:pt idx="353">
                  <c:v>13</c:v>
                </c:pt>
                <c:pt idx="354">
                  <c:v>17</c:v>
                </c:pt>
                <c:pt idx="355">
                  <c:v>22</c:v>
                </c:pt>
                <c:pt idx="356">
                  <c:v>18</c:v>
                </c:pt>
                <c:pt idx="357">
                  <c:v>13</c:v>
                </c:pt>
                <c:pt idx="358">
                  <c:v>25</c:v>
                </c:pt>
                <c:pt idx="359">
                  <c:v>18</c:v>
                </c:pt>
                <c:pt idx="360">
                  <c:v>23</c:v>
                </c:pt>
                <c:pt idx="361">
                  <c:v>13</c:v>
                </c:pt>
                <c:pt idx="362">
                  <c:v>17</c:v>
                </c:pt>
                <c:pt idx="363">
                  <c:v>16</c:v>
                </c:pt>
                <c:pt idx="364">
                  <c:v>20</c:v>
                </c:pt>
                <c:pt idx="365">
                  <c:v>17</c:v>
                </c:pt>
                <c:pt idx="366">
                  <c:v>15</c:v>
                </c:pt>
                <c:pt idx="367">
                  <c:v>19</c:v>
                </c:pt>
                <c:pt idx="368">
                  <c:v>22</c:v>
                </c:pt>
                <c:pt idx="369">
                  <c:v>20</c:v>
                </c:pt>
                <c:pt idx="370">
                  <c:v>15</c:v>
                </c:pt>
                <c:pt idx="371">
                  <c:v>20</c:v>
                </c:pt>
                <c:pt idx="372">
                  <c:v>14</c:v>
                </c:pt>
                <c:pt idx="373">
                  <c:v>16</c:v>
                </c:pt>
                <c:pt idx="374">
                  <c:v>18</c:v>
                </c:pt>
                <c:pt idx="375">
                  <c:v>18</c:v>
                </c:pt>
                <c:pt idx="376">
                  <c:v>18</c:v>
                </c:pt>
                <c:pt idx="377">
                  <c:v>19</c:v>
                </c:pt>
                <c:pt idx="378">
                  <c:v>23</c:v>
                </c:pt>
                <c:pt idx="379">
                  <c:v>19</c:v>
                </c:pt>
                <c:pt idx="380">
                  <c:v>13</c:v>
                </c:pt>
                <c:pt idx="381">
                  <c:v>15</c:v>
                </c:pt>
                <c:pt idx="382">
                  <c:v>20</c:v>
                </c:pt>
                <c:pt idx="383">
                  <c:v>15</c:v>
                </c:pt>
                <c:pt idx="384">
                  <c:v>12</c:v>
                </c:pt>
                <c:pt idx="385">
                  <c:v>16</c:v>
                </c:pt>
                <c:pt idx="386">
                  <c:v>18</c:v>
                </c:pt>
                <c:pt idx="387">
                  <c:v>11</c:v>
                </c:pt>
                <c:pt idx="388">
                  <c:v>18</c:v>
                </c:pt>
                <c:pt idx="389">
                  <c:v>15</c:v>
                </c:pt>
                <c:pt idx="390">
                  <c:v>18</c:v>
                </c:pt>
                <c:pt idx="391">
                  <c:v>13</c:v>
                </c:pt>
                <c:pt idx="392">
                  <c:v>11</c:v>
                </c:pt>
                <c:pt idx="393">
                  <c:v>14</c:v>
                </c:pt>
                <c:pt idx="394">
                  <c:v>25</c:v>
                </c:pt>
                <c:pt idx="395">
                  <c:v>19</c:v>
                </c:pt>
                <c:pt idx="396">
                  <c:v>14</c:v>
                </c:pt>
                <c:pt idx="397">
                  <c:v>13</c:v>
                </c:pt>
                <c:pt idx="398">
                  <c:v>17</c:v>
                </c:pt>
                <c:pt idx="399">
                  <c:v>20</c:v>
                </c:pt>
                <c:pt idx="400">
                  <c:v>21</c:v>
                </c:pt>
                <c:pt idx="401">
                  <c:v>18</c:v>
                </c:pt>
                <c:pt idx="402">
                  <c:v>18</c:v>
                </c:pt>
                <c:pt idx="403">
                  <c:v>19</c:v>
                </c:pt>
                <c:pt idx="404">
                  <c:v>21</c:v>
                </c:pt>
                <c:pt idx="405">
                  <c:v>21</c:v>
                </c:pt>
                <c:pt idx="406">
                  <c:v>18</c:v>
                </c:pt>
                <c:pt idx="407">
                  <c:v>19</c:v>
                </c:pt>
                <c:pt idx="408">
                  <c:v>16</c:v>
                </c:pt>
                <c:pt idx="409">
                  <c:v>17</c:v>
                </c:pt>
                <c:pt idx="410">
                  <c:v>14</c:v>
                </c:pt>
                <c:pt idx="411">
                  <c:v>15</c:v>
                </c:pt>
                <c:pt idx="412">
                  <c:v>18</c:v>
                </c:pt>
                <c:pt idx="413">
                  <c:v>15</c:v>
                </c:pt>
                <c:pt idx="414">
                  <c:v>17</c:v>
                </c:pt>
                <c:pt idx="415">
                  <c:v>15</c:v>
                </c:pt>
                <c:pt idx="416">
                  <c:v>18</c:v>
                </c:pt>
                <c:pt idx="417">
                  <c:v>13</c:v>
                </c:pt>
                <c:pt idx="418">
                  <c:v>19</c:v>
                </c:pt>
                <c:pt idx="419">
                  <c:v>17</c:v>
                </c:pt>
                <c:pt idx="420">
                  <c:v>19</c:v>
                </c:pt>
                <c:pt idx="421">
                  <c:v>12</c:v>
                </c:pt>
                <c:pt idx="422">
                  <c:v>24</c:v>
                </c:pt>
                <c:pt idx="423">
                  <c:v>24</c:v>
                </c:pt>
                <c:pt idx="424">
                  <c:v>22</c:v>
                </c:pt>
                <c:pt idx="425">
                  <c:v>25</c:v>
                </c:pt>
                <c:pt idx="426">
                  <c:v>20</c:v>
                </c:pt>
                <c:pt idx="427">
                  <c:v>18</c:v>
                </c:pt>
                <c:pt idx="428">
                  <c:v>21</c:v>
                </c:pt>
                <c:pt idx="429">
                  <c:v>19</c:v>
                </c:pt>
                <c:pt idx="430">
                  <c:v>17</c:v>
                </c:pt>
                <c:pt idx="431">
                  <c:v>16</c:v>
                </c:pt>
                <c:pt idx="432">
                  <c:v>14</c:v>
                </c:pt>
                <c:pt idx="433">
                  <c:v>13</c:v>
                </c:pt>
                <c:pt idx="434">
                  <c:v>15</c:v>
                </c:pt>
                <c:pt idx="435">
                  <c:v>16</c:v>
                </c:pt>
                <c:pt idx="436">
                  <c:v>19</c:v>
                </c:pt>
                <c:pt idx="437">
                  <c:v>20</c:v>
                </c:pt>
                <c:pt idx="438">
                  <c:v>17</c:v>
                </c:pt>
                <c:pt idx="439">
                  <c:v>14</c:v>
                </c:pt>
                <c:pt idx="440">
                  <c:v>17</c:v>
                </c:pt>
                <c:pt idx="441">
                  <c:v>18</c:v>
                </c:pt>
                <c:pt idx="442">
                  <c:v>18</c:v>
                </c:pt>
                <c:pt idx="443">
                  <c:v>15</c:v>
                </c:pt>
                <c:pt idx="444">
                  <c:v>21</c:v>
                </c:pt>
                <c:pt idx="445">
                  <c:v>16</c:v>
                </c:pt>
                <c:pt idx="446">
                  <c:v>20</c:v>
                </c:pt>
                <c:pt idx="447">
                  <c:v>15</c:v>
                </c:pt>
                <c:pt idx="448">
                  <c:v>21</c:v>
                </c:pt>
                <c:pt idx="449">
                  <c:v>11</c:v>
                </c:pt>
                <c:pt idx="450">
                  <c:v>24</c:v>
                </c:pt>
                <c:pt idx="451">
                  <c:v>19</c:v>
                </c:pt>
                <c:pt idx="452">
                  <c:v>23</c:v>
                </c:pt>
                <c:pt idx="453">
                  <c:v>21</c:v>
                </c:pt>
                <c:pt idx="454">
                  <c:v>23</c:v>
                </c:pt>
                <c:pt idx="455">
                  <c:v>16</c:v>
                </c:pt>
                <c:pt idx="456">
                  <c:v>17</c:v>
                </c:pt>
                <c:pt idx="457">
                  <c:v>15</c:v>
                </c:pt>
                <c:pt idx="458">
                  <c:v>18</c:v>
                </c:pt>
                <c:pt idx="459">
                  <c:v>16</c:v>
                </c:pt>
                <c:pt idx="460">
                  <c:v>25</c:v>
                </c:pt>
                <c:pt idx="461">
                  <c:v>16</c:v>
                </c:pt>
                <c:pt idx="462">
                  <c:v>16</c:v>
                </c:pt>
                <c:pt idx="463">
                  <c:v>22</c:v>
                </c:pt>
                <c:pt idx="464">
                  <c:v>21</c:v>
                </c:pt>
                <c:pt idx="465">
                  <c:v>18</c:v>
                </c:pt>
                <c:pt idx="466">
                  <c:v>21</c:v>
                </c:pt>
                <c:pt idx="467">
                  <c:v>14</c:v>
                </c:pt>
                <c:pt idx="468">
                  <c:v>24</c:v>
                </c:pt>
                <c:pt idx="469">
                  <c:v>20</c:v>
                </c:pt>
                <c:pt idx="470">
                  <c:v>17</c:v>
                </c:pt>
                <c:pt idx="471">
                  <c:v>20</c:v>
                </c:pt>
                <c:pt idx="472">
                  <c:v>19</c:v>
                </c:pt>
                <c:pt idx="473">
                  <c:v>19</c:v>
                </c:pt>
                <c:pt idx="474">
                  <c:v>19</c:v>
                </c:pt>
                <c:pt idx="475">
                  <c:v>19</c:v>
                </c:pt>
                <c:pt idx="476">
                  <c:v>19</c:v>
                </c:pt>
                <c:pt idx="477">
                  <c:v>21</c:v>
                </c:pt>
                <c:pt idx="478">
                  <c:v>21</c:v>
                </c:pt>
                <c:pt idx="479">
                  <c:v>24</c:v>
                </c:pt>
                <c:pt idx="480">
                  <c:v>16</c:v>
                </c:pt>
                <c:pt idx="481">
                  <c:v>20</c:v>
                </c:pt>
                <c:pt idx="482">
                  <c:v>13</c:v>
                </c:pt>
                <c:pt idx="483">
                  <c:v>13</c:v>
                </c:pt>
                <c:pt idx="484">
                  <c:v>16</c:v>
                </c:pt>
                <c:pt idx="485">
                  <c:v>11</c:v>
                </c:pt>
                <c:pt idx="486">
                  <c:v>13</c:v>
                </c:pt>
                <c:pt idx="487">
                  <c:v>16</c:v>
                </c:pt>
                <c:pt idx="488">
                  <c:v>19</c:v>
                </c:pt>
                <c:pt idx="489">
                  <c:v>13</c:v>
                </c:pt>
                <c:pt idx="490">
                  <c:v>13</c:v>
                </c:pt>
                <c:pt idx="491">
                  <c:v>14</c:v>
                </c:pt>
                <c:pt idx="492">
                  <c:v>17</c:v>
                </c:pt>
                <c:pt idx="493">
                  <c:v>23</c:v>
                </c:pt>
                <c:pt idx="494">
                  <c:v>13</c:v>
                </c:pt>
                <c:pt idx="495">
                  <c:v>12</c:v>
                </c:pt>
                <c:pt idx="496">
                  <c:v>12</c:v>
                </c:pt>
                <c:pt idx="497">
                  <c:v>12</c:v>
                </c:pt>
                <c:pt idx="498">
                  <c:v>18</c:v>
                </c:pt>
                <c:pt idx="499">
                  <c:v>15</c:v>
                </c:pt>
                <c:pt idx="500">
                  <c:v>18</c:v>
                </c:pt>
                <c:pt idx="501">
                  <c:v>21</c:v>
                </c:pt>
                <c:pt idx="502">
                  <c:v>20</c:v>
                </c:pt>
                <c:pt idx="503">
                  <c:v>18</c:v>
                </c:pt>
                <c:pt idx="504">
                  <c:v>17</c:v>
                </c:pt>
                <c:pt idx="505">
                  <c:v>12</c:v>
                </c:pt>
                <c:pt idx="506">
                  <c:v>15</c:v>
                </c:pt>
                <c:pt idx="507">
                  <c:v>15</c:v>
                </c:pt>
                <c:pt idx="508">
                  <c:v>16</c:v>
                </c:pt>
                <c:pt idx="509">
                  <c:v>19</c:v>
                </c:pt>
                <c:pt idx="510">
                  <c:v>16</c:v>
                </c:pt>
                <c:pt idx="511">
                  <c:v>14</c:v>
                </c:pt>
                <c:pt idx="512">
                  <c:v>16</c:v>
                </c:pt>
                <c:pt idx="513">
                  <c:v>14</c:v>
                </c:pt>
                <c:pt idx="514">
                  <c:v>12</c:v>
                </c:pt>
                <c:pt idx="515">
                  <c:v>17</c:v>
                </c:pt>
                <c:pt idx="516">
                  <c:v>20</c:v>
                </c:pt>
                <c:pt idx="517">
                  <c:v>16</c:v>
                </c:pt>
                <c:pt idx="518">
                  <c:v>14</c:v>
                </c:pt>
                <c:pt idx="519">
                  <c:v>14</c:v>
                </c:pt>
                <c:pt idx="520">
                  <c:v>11</c:v>
                </c:pt>
                <c:pt idx="521">
                  <c:v>19</c:v>
                </c:pt>
                <c:pt idx="522">
                  <c:v>14</c:v>
                </c:pt>
                <c:pt idx="523">
                  <c:v>18</c:v>
                </c:pt>
                <c:pt idx="524">
                  <c:v>13</c:v>
                </c:pt>
                <c:pt idx="525">
                  <c:v>13</c:v>
                </c:pt>
                <c:pt idx="526">
                  <c:v>15</c:v>
                </c:pt>
                <c:pt idx="527">
                  <c:v>22</c:v>
                </c:pt>
                <c:pt idx="528">
                  <c:v>14</c:v>
                </c:pt>
                <c:pt idx="529">
                  <c:v>11</c:v>
                </c:pt>
                <c:pt idx="530">
                  <c:v>20</c:v>
                </c:pt>
                <c:pt idx="531">
                  <c:v>14</c:v>
                </c:pt>
                <c:pt idx="532">
                  <c:v>12</c:v>
                </c:pt>
                <c:pt idx="533">
                  <c:v>16</c:v>
                </c:pt>
                <c:pt idx="534">
                  <c:v>16</c:v>
                </c:pt>
                <c:pt idx="535">
                  <c:v>13</c:v>
                </c:pt>
                <c:pt idx="536">
                  <c:v>12</c:v>
                </c:pt>
                <c:pt idx="537">
                  <c:v>14</c:v>
                </c:pt>
                <c:pt idx="538">
                  <c:v>14</c:v>
                </c:pt>
                <c:pt idx="539">
                  <c:v>13</c:v>
                </c:pt>
                <c:pt idx="540">
                  <c:v>20</c:v>
                </c:pt>
                <c:pt idx="541">
                  <c:v>14</c:v>
                </c:pt>
                <c:pt idx="542">
                  <c:v>15</c:v>
                </c:pt>
                <c:pt idx="543">
                  <c:v>19</c:v>
                </c:pt>
                <c:pt idx="544">
                  <c:v>14</c:v>
                </c:pt>
                <c:pt idx="545">
                  <c:v>17</c:v>
                </c:pt>
                <c:pt idx="546">
                  <c:v>17</c:v>
                </c:pt>
                <c:pt idx="547">
                  <c:v>20</c:v>
                </c:pt>
                <c:pt idx="548">
                  <c:v>14</c:v>
                </c:pt>
                <c:pt idx="549">
                  <c:v>15</c:v>
                </c:pt>
                <c:pt idx="550">
                  <c:v>11</c:v>
                </c:pt>
                <c:pt idx="551">
                  <c:v>16</c:v>
                </c:pt>
                <c:pt idx="552">
                  <c:v>12</c:v>
                </c:pt>
                <c:pt idx="553">
                  <c:v>14</c:v>
                </c:pt>
                <c:pt idx="554">
                  <c:v>14</c:v>
                </c:pt>
                <c:pt idx="555">
                  <c:v>17</c:v>
                </c:pt>
                <c:pt idx="556">
                  <c:v>17</c:v>
                </c:pt>
                <c:pt idx="557">
                  <c:v>16</c:v>
                </c:pt>
                <c:pt idx="558">
                  <c:v>17</c:v>
                </c:pt>
                <c:pt idx="559">
                  <c:v>16</c:v>
                </c:pt>
                <c:pt idx="560">
                  <c:v>15</c:v>
                </c:pt>
                <c:pt idx="561">
                  <c:v>14</c:v>
                </c:pt>
                <c:pt idx="562">
                  <c:v>14</c:v>
                </c:pt>
                <c:pt idx="563">
                  <c:v>11</c:v>
                </c:pt>
                <c:pt idx="564">
                  <c:v>16</c:v>
                </c:pt>
                <c:pt idx="565">
                  <c:v>13</c:v>
                </c:pt>
                <c:pt idx="566">
                  <c:v>13</c:v>
                </c:pt>
                <c:pt idx="567">
                  <c:v>18</c:v>
                </c:pt>
                <c:pt idx="568">
                  <c:v>12</c:v>
                </c:pt>
                <c:pt idx="569">
                  <c:v>12</c:v>
                </c:pt>
                <c:pt idx="570">
                  <c:v>13</c:v>
                </c:pt>
                <c:pt idx="571">
                  <c:v>12</c:v>
                </c:pt>
                <c:pt idx="572">
                  <c:v>15</c:v>
                </c:pt>
                <c:pt idx="573">
                  <c:v>17</c:v>
                </c:pt>
                <c:pt idx="574">
                  <c:v>13</c:v>
                </c:pt>
                <c:pt idx="575">
                  <c:v>12</c:v>
                </c:pt>
                <c:pt idx="576">
                  <c:v>19</c:v>
                </c:pt>
                <c:pt idx="577">
                  <c:v>14</c:v>
                </c:pt>
                <c:pt idx="578">
                  <c:v>22</c:v>
                </c:pt>
                <c:pt idx="579">
                  <c:v>20</c:v>
                </c:pt>
                <c:pt idx="580">
                  <c:v>11</c:v>
                </c:pt>
                <c:pt idx="581">
                  <c:v>12</c:v>
                </c:pt>
                <c:pt idx="582">
                  <c:v>18</c:v>
                </c:pt>
                <c:pt idx="583">
                  <c:v>13</c:v>
                </c:pt>
                <c:pt idx="584">
                  <c:v>17</c:v>
                </c:pt>
                <c:pt idx="585">
                  <c:v>22</c:v>
                </c:pt>
                <c:pt idx="586">
                  <c:v>11</c:v>
                </c:pt>
                <c:pt idx="587">
                  <c:v>21</c:v>
                </c:pt>
                <c:pt idx="588">
                  <c:v>13</c:v>
                </c:pt>
                <c:pt idx="589">
                  <c:v>16</c:v>
                </c:pt>
                <c:pt idx="590">
                  <c:v>14</c:v>
                </c:pt>
                <c:pt idx="591">
                  <c:v>24</c:v>
                </c:pt>
                <c:pt idx="592">
                  <c:v>11</c:v>
                </c:pt>
                <c:pt idx="593">
                  <c:v>12</c:v>
                </c:pt>
                <c:pt idx="594">
                  <c:v>16</c:v>
                </c:pt>
                <c:pt idx="595">
                  <c:v>16</c:v>
                </c:pt>
                <c:pt idx="596">
                  <c:v>11</c:v>
                </c:pt>
                <c:pt idx="597">
                  <c:v>11</c:v>
                </c:pt>
                <c:pt idx="598">
                  <c:v>19</c:v>
                </c:pt>
                <c:pt idx="599">
                  <c:v>13</c:v>
                </c:pt>
                <c:pt idx="600">
                  <c:v>14</c:v>
                </c:pt>
                <c:pt idx="601">
                  <c:v>22</c:v>
                </c:pt>
                <c:pt idx="602">
                  <c:v>17</c:v>
                </c:pt>
                <c:pt idx="603">
                  <c:v>12</c:v>
                </c:pt>
                <c:pt idx="604">
                  <c:v>23</c:v>
                </c:pt>
                <c:pt idx="605">
                  <c:v>18</c:v>
                </c:pt>
                <c:pt idx="606">
                  <c:v>11</c:v>
                </c:pt>
                <c:pt idx="607">
                  <c:v>14</c:v>
                </c:pt>
                <c:pt idx="608">
                  <c:v>14</c:v>
                </c:pt>
                <c:pt idx="609">
                  <c:v>17</c:v>
                </c:pt>
                <c:pt idx="610">
                  <c:v>14</c:v>
                </c:pt>
                <c:pt idx="611">
                  <c:v>13</c:v>
                </c:pt>
                <c:pt idx="612">
                  <c:v>12</c:v>
                </c:pt>
                <c:pt idx="613">
                  <c:v>11</c:v>
                </c:pt>
                <c:pt idx="614">
                  <c:v>16</c:v>
                </c:pt>
                <c:pt idx="615">
                  <c:v>15</c:v>
                </c:pt>
                <c:pt idx="616">
                  <c:v>13</c:v>
                </c:pt>
                <c:pt idx="617">
                  <c:v>17</c:v>
                </c:pt>
                <c:pt idx="618">
                  <c:v>13</c:v>
                </c:pt>
                <c:pt idx="619">
                  <c:v>19</c:v>
                </c:pt>
                <c:pt idx="620">
                  <c:v>15</c:v>
                </c:pt>
                <c:pt idx="621">
                  <c:v>11</c:v>
                </c:pt>
                <c:pt idx="622">
                  <c:v>14</c:v>
                </c:pt>
                <c:pt idx="623">
                  <c:v>19</c:v>
                </c:pt>
                <c:pt idx="624">
                  <c:v>16</c:v>
                </c:pt>
                <c:pt idx="625">
                  <c:v>16</c:v>
                </c:pt>
                <c:pt idx="626">
                  <c:v>20</c:v>
                </c:pt>
                <c:pt idx="627">
                  <c:v>20</c:v>
                </c:pt>
                <c:pt idx="628">
                  <c:v>13</c:v>
                </c:pt>
                <c:pt idx="629">
                  <c:v>14</c:v>
                </c:pt>
                <c:pt idx="630">
                  <c:v>16</c:v>
                </c:pt>
                <c:pt idx="631">
                  <c:v>14</c:v>
                </c:pt>
                <c:pt idx="632">
                  <c:v>11</c:v>
                </c:pt>
                <c:pt idx="633">
                  <c:v>13</c:v>
                </c:pt>
                <c:pt idx="634">
                  <c:v>14</c:v>
                </c:pt>
                <c:pt idx="635">
                  <c:v>12</c:v>
                </c:pt>
                <c:pt idx="636">
                  <c:v>14</c:v>
                </c:pt>
                <c:pt idx="637">
                  <c:v>20</c:v>
                </c:pt>
                <c:pt idx="638">
                  <c:v>14</c:v>
                </c:pt>
                <c:pt idx="639">
                  <c:v>17</c:v>
                </c:pt>
                <c:pt idx="640">
                  <c:v>12</c:v>
                </c:pt>
                <c:pt idx="641">
                  <c:v>20</c:v>
                </c:pt>
                <c:pt idx="642">
                  <c:v>13</c:v>
                </c:pt>
                <c:pt idx="643">
                  <c:v>15</c:v>
                </c:pt>
                <c:pt idx="644">
                  <c:v>16</c:v>
                </c:pt>
                <c:pt idx="645">
                  <c:v>11</c:v>
                </c:pt>
                <c:pt idx="646">
                  <c:v>19</c:v>
                </c:pt>
                <c:pt idx="647">
                  <c:v>23</c:v>
                </c:pt>
                <c:pt idx="648">
                  <c:v>15</c:v>
                </c:pt>
                <c:pt idx="649">
                  <c:v>13</c:v>
                </c:pt>
                <c:pt idx="650">
                  <c:v>14</c:v>
                </c:pt>
                <c:pt idx="651">
                  <c:v>14</c:v>
                </c:pt>
                <c:pt idx="652">
                  <c:v>14</c:v>
                </c:pt>
                <c:pt idx="653">
                  <c:v>12</c:v>
                </c:pt>
                <c:pt idx="654">
                  <c:v>11</c:v>
                </c:pt>
                <c:pt idx="655">
                  <c:v>11</c:v>
                </c:pt>
                <c:pt idx="656">
                  <c:v>14</c:v>
                </c:pt>
                <c:pt idx="657">
                  <c:v>12</c:v>
                </c:pt>
                <c:pt idx="658">
                  <c:v>14</c:v>
                </c:pt>
                <c:pt idx="659">
                  <c:v>12</c:v>
                </c:pt>
                <c:pt idx="660">
                  <c:v>12</c:v>
                </c:pt>
                <c:pt idx="661">
                  <c:v>15</c:v>
                </c:pt>
                <c:pt idx="662">
                  <c:v>22</c:v>
                </c:pt>
                <c:pt idx="663">
                  <c:v>13</c:v>
                </c:pt>
                <c:pt idx="664">
                  <c:v>13</c:v>
                </c:pt>
                <c:pt idx="665">
                  <c:v>12</c:v>
                </c:pt>
                <c:pt idx="666">
                  <c:v>14</c:v>
                </c:pt>
                <c:pt idx="667">
                  <c:v>13</c:v>
                </c:pt>
                <c:pt idx="668">
                  <c:v>12</c:v>
                </c:pt>
                <c:pt idx="669">
                  <c:v>14</c:v>
                </c:pt>
                <c:pt idx="670">
                  <c:v>20</c:v>
                </c:pt>
                <c:pt idx="671">
                  <c:v>12</c:v>
                </c:pt>
                <c:pt idx="672">
                  <c:v>11</c:v>
                </c:pt>
                <c:pt idx="673">
                  <c:v>20</c:v>
                </c:pt>
                <c:pt idx="674">
                  <c:v>14</c:v>
                </c:pt>
                <c:pt idx="675">
                  <c:v>13</c:v>
                </c:pt>
                <c:pt idx="676">
                  <c:v>16</c:v>
                </c:pt>
                <c:pt idx="677">
                  <c:v>15</c:v>
                </c:pt>
                <c:pt idx="678">
                  <c:v>20</c:v>
                </c:pt>
                <c:pt idx="679">
                  <c:v>11</c:v>
                </c:pt>
                <c:pt idx="680">
                  <c:v>12</c:v>
                </c:pt>
                <c:pt idx="681">
                  <c:v>13</c:v>
                </c:pt>
                <c:pt idx="682">
                  <c:v>13</c:v>
                </c:pt>
                <c:pt idx="683">
                  <c:v>17</c:v>
                </c:pt>
                <c:pt idx="684">
                  <c:v>11</c:v>
                </c:pt>
                <c:pt idx="685">
                  <c:v>13</c:v>
                </c:pt>
                <c:pt idx="686">
                  <c:v>12</c:v>
                </c:pt>
                <c:pt idx="687">
                  <c:v>11</c:v>
                </c:pt>
                <c:pt idx="688">
                  <c:v>12</c:v>
                </c:pt>
                <c:pt idx="689">
                  <c:v>11</c:v>
                </c:pt>
                <c:pt idx="690">
                  <c:v>14</c:v>
                </c:pt>
                <c:pt idx="691">
                  <c:v>16</c:v>
                </c:pt>
                <c:pt idx="692">
                  <c:v>19</c:v>
                </c:pt>
                <c:pt idx="693">
                  <c:v>22</c:v>
                </c:pt>
                <c:pt idx="694">
                  <c:v>11</c:v>
                </c:pt>
                <c:pt idx="695">
                  <c:v>12</c:v>
                </c:pt>
                <c:pt idx="696">
                  <c:v>17</c:v>
                </c:pt>
                <c:pt idx="697">
                  <c:v>12</c:v>
                </c:pt>
                <c:pt idx="698">
                  <c:v>12</c:v>
                </c:pt>
                <c:pt idx="699">
                  <c:v>11</c:v>
                </c:pt>
                <c:pt idx="700">
                  <c:v>14</c:v>
                </c:pt>
                <c:pt idx="701">
                  <c:v>11</c:v>
                </c:pt>
                <c:pt idx="702">
                  <c:v>12</c:v>
                </c:pt>
                <c:pt idx="703">
                  <c:v>13</c:v>
                </c:pt>
                <c:pt idx="704">
                  <c:v>19</c:v>
                </c:pt>
                <c:pt idx="705">
                  <c:v>14</c:v>
                </c:pt>
                <c:pt idx="706">
                  <c:v>11</c:v>
                </c:pt>
                <c:pt idx="707">
                  <c:v>13</c:v>
                </c:pt>
                <c:pt idx="708">
                  <c:v>21</c:v>
                </c:pt>
                <c:pt idx="709">
                  <c:v>11</c:v>
                </c:pt>
                <c:pt idx="710">
                  <c:v>13</c:v>
                </c:pt>
                <c:pt idx="711">
                  <c:v>13</c:v>
                </c:pt>
                <c:pt idx="712">
                  <c:v>12</c:v>
                </c:pt>
                <c:pt idx="713">
                  <c:v>16</c:v>
                </c:pt>
                <c:pt idx="714">
                  <c:v>15</c:v>
                </c:pt>
                <c:pt idx="715">
                  <c:v>21</c:v>
                </c:pt>
                <c:pt idx="716">
                  <c:v>11</c:v>
                </c:pt>
                <c:pt idx="717">
                  <c:v>12</c:v>
                </c:pt>
                <c:pt idx="718">
                  <c:v>15</c:v>
                </c:pt>
                <c:pt idx="719">
                  <c:v>12</c:v>
                </c:pt>
                <c:pt idx="720">
                  <c:v>12</c:v>
                </c:pt>
                <c:pt idx="721">
                  <c:v>16</c:v>
                </c:pt>
                <c:pt idx="722">
                  <c:v>15</c:v>
                </c:pt>
                <c:pt idx="723">
                  <c:v>12</c:v>
                </c:pt>
                <c:pt idx="724">
                  <c:v>13</c:v>
                </c:pt>
                <c:pt idx="725">
                  <c:v>19</c:v>
                </c:pt>
                <c:pt idx="726">
                  <c:v>11</c:v>
                </c:pt>
                <c:pt idx="727">
                  <c:v>12</c:v>
                </c:pt>
                <c:pt idx="728">
                  <c:v>17</c:v>
                </c:pt>
                <c:pt idx="729">
                  <c:v>13</c:v>
                </c:pt>
                <c:pt idx="730">
                  <c:v>11</c:v>
                </c:pt>
                <c:pt idx="731">
                  <c:v>12</c:v>
                </c:pt>
                <c:pt idx="732">
                  <c:v>13</c:v>
                </c:pt>
                <c:pt idx="733">
                  <c:v>13</c:v>
                </c:pt>
                <c:pt idx="734">
                  <c:v>13</c:v>
                </c:pt>
                <c:pt idx="735">
                  <c:v>12</c:v>
                </c:pt>
                <c:pt idx="736">
                  <c:v>17</c:v>
                </c:pt>
                <c:pt idx="737">
                  <c:v>12</c:v>
                </c:pt>
                <c:pt idx="738">
                  <c:v>14</c:v>
                </c:pt>
                <c:pt idx="739">
                  <c:v>15</c:v>
                </c:pt>
                <c:pt idx="740">
                  <c:v>15</c:v>
                </c:pt>
                <c:pt idx="741">
                  <c:v>12</c:v>
                </c:pt>
                <c:pt idx="742">
                  <c:v>11</c:v>
                </c:pt>
                <c:pt idx="743">
                  <c:v>11</c:v>
                </c:pt>
                <c:pt idx="744">
                  <c:v>14</c:v>
                </c:pt>
                <c:pt idx="745">
                  <c:v>14</c:v>
                </c:pt>
                <c:pt idx="746">
                  <c:v>21</c:v>
                </c:pt>
                <c:pt idx="747">
                  <c:v>13</c:v>
                </c:pt>
                <c:pt idx="748">
                  <c:v>20</c:v>
                </c:pt>
                <c:pt idx="749">
                  <c:v>13</c:v>
                </c:pt>
                <c:pt idx="750">
                  <c:v>12</c:v>
                </c:pt>
                <c:pt idx="751">
                  <c:v>21</c:v>
                </c:pt>
                <c:pt idx="752">
                  <c:v>11</c:v>
                </c:pt>
                <c:pt idx="753">
                  <c:v>22</c:v>
                </c:pt>
                <c:pt idx="754">
                  <c:v>12</c:v>
                </c:pt>
                <c:pt idx="755">
                  <c:v>14</c:v>
                </c:pt>
                <c:pt idx="756">
                  <c:v>16</c:v>
                </c:pt>
                <c:pt idx="757">
                  <c:v>11</c:v>
                </c:pt>
                <c:pt idx="758">
                  <c:v>11</c:v>
                </c:pt>
                <c:pt idx="759">
                  <c:v>15</c:v>
                </c:pt>
                <c:pt idx="760">
                  <c:v>13</c:v>
                </c:pt>
                <c:pt idx="761">
                  <c:v>14</c:v>
                </c:pt>
                <c:pt idx="762">
                  <c:v>13</c:v>
                </c:pt>
                <c:pt idx="763">
                  <c:v>14</c:v>
                </c:pt>
                <c:pt idx="764">
                  <c:v>15</c:v>
                </c:pt>
                <c:pt idx="765">
                  <c:v>11</c:v>
                </c:pt>
                <c:pt idx="766">
                  <c:v>13</c:v>
                </c:pt>
                <c:pt idx="767">
                  <c:v>14</c:v>
                </c:pt>
                <c:pt idx="768">
                  <c:v>13</c:v>
                </c:pt>
                <c:pt idx="769">
                  <c:v>14</c:v>
                </c:pt>
                <c:pt idx="770">
                  <c:v>16</c:v>
                </c:pt>
                <c:pt idx="771">
                  <c:v>15</c:v>
                </c:pt>
                <c:pt idx="772">
                  <c:v>13</c:v>
                </c:pt>
                <c:pt idx="773">
                  <c:v>11</c:v>
                </c:pt>
                <c:pt idx="774">
                  <c:v>13</c:v>
                </c:pt>
                <c:pt idx="775">
                  <c:v>13</c:v>
                </c:pt>
                <c:pt idx="776">
                  <c:v>15</c:v>
                </c:pt>
                <c:pt idx="777">
                  <c:v>15</c:v>
                </c:pt>
                <c:pt idx="778">
                  <c:v>14</c:v>
                </c:pt>
                <c:pt idx="779">
                  <c:v>17</c:v>
                </c:pt>
                <c:pt idx="780">
                  <c:v>12</c:v>
                </c:pt>
                <c:pt idx="781">
                  <c:v>11</c:v>
                </c:pt>
                <c:pt idx="782">
                  <c:v>12</c:v>
                </c:pt>
                <c:pt idx="783">
                  <c:v>11</c:v>
                </c:pt>
                <c:pt idx="784">
                  <c:v>12</c:v>
                </c:pt>
                <c:pt idx="785">
                  <c:v>11</c:v>
                </c:pt>
                <c:pt idx="786">
                  <c:v>13</c:v>
                </c:pt>
                <c:pt idx="787">
                  <c:v>13</c:v>
                </c:pt>
                <c:pt idx="788">
                  <c:v>11</c:v>
                </c:pt>
                <c:pt idx="789">
                  <c:v>15</c:v>
                </c:pt>
                <c:pt idx="790">
                  <c:v>13</c:v>
                </c:pt>
                <c:pt idx="791">
                  <c:v>17</c:v>
                </c:pt>
                <c:pt idx="792">
                  <c:v>14</c:v>
                </c:pt>
                <c:pt idx="793">
                  <c:v>14</c:v>
                </c:pt>
                <c:pt idx="794">
                  <c:v>12</c:v>
                </c:pt>
                <c:pt idx="795">
                  <c:v>17</c:v>
                </c:pt>
                <c:pt idx="796">
                  <c:v>14</c:v>
                </c:pt>
                <c:pt idx="797">
                  <c:v>11</c:v>
                </c:pt>
                <c:pt idx="798">
                  <c:v>14</c:v>
                </c:pt>
                <c:pt idx="799">
                  <c:v>14</c:v>
                </c:pt>
                <c:pt idx="800">
                  <c:v>13</c:v>
                </c:pt>
                <c:pt idx="801">
                  <c:v>22</c:v>
                </c:pt>
                <c:pt idx="802">
                  <c:v>12</c:v>
                </c:pt>
                <c:pt idx="803">
                  <c:v>12</c:v>
                </c:pt>
                <c:pt idx="804">
                  <c:v>11</c:v>
                </c:pt>
                <c:pt idx="805">
                  <c:v>11</c:v>
                </c:pt>
                <c:pt idx="806">
                  <c:v>13</c:v>
                </c:pt>
                <c:pt idx="807">
                  <c:v>11</c:v>
                </c:pt>
                <c:pt idx="808">
                  <c:v>15</c:v>
                </c:pt>
                <c:pt idx="809">
                  <c:v>11</c:v>
                </c:pt>
                <c:pt idx="810">
                  <c:v>22</c:v>
                </c:pt>
                <c:pt idx="811">
                  <c:v>16</c:v>
                </c:pt>
                <c:pt idx="812">
                  <c:v>12</c:v>
                </c:pt>
                <c:pt idx="813">
                  <c:v>20</c:v>
                </c:pt>
                <c:pt idx="814">
                  <c:v>11</c:v>
                </c:pt>
                <c:pt idx="815">
                  <c:v>12</c:v>
                </c:pt>
                <c:pt idx="816">
                  <c:v>14</c:v>
                </c:pt>
                <c:pt idx="817">
                  <c:v>21</c:v>
                </c:pt>
                <c:pt idx="818">
                  <c:v>13</c:v>
                </c:pt>
                <c:pt idx="819">
                  <c:v>12</c:v>
                </c:pt>
                <c:pt idx="820">
                  <c:v>20</c:v>
                </c:pt>
                <c:pt idx="821">
                  <c:v>12</c:v>
                </c:pt>
                <c:pt idx="822">
                  <c:v>21</c:v>
                </c:pt>
                <c:pt idx="823">
                  <c:v>16</c:v>
                </c:pt>
                <c:pt idx="824">
                  <c:v>11</c:v>
                </c:pt>
                <c:pt idx="825">
                  <c:v>12</c:v>
                </c:pt>
                <c:pt idx="826">
                  <c:v>14</c:v>
                </c:pt>
                <c:pt idx="827">
                  <c:v>12</c:v>
                </c:pt>
                <c:pt idx="828">
                  <c:v>11</c:v>
                </c:pt>
                <c:pt idx="829">
                  <c:v>14</c:v>
                </c:pt>
                <c:pt idx="830">
                  <c:v>13</c:v>
                </c:pt>
                <c:pt idx="831">
                  <c:v>14</c:v>
                </c:pt>
                <c:pt idx="832">
                  <c:v>15</c:v>
                </c:pt>
                <c:pt idx="833">
                  <c:v>17</c:v>
                </c:pt>
                <c:pt idx="834">
                  <c:v>13</c:v>
                </c:pt>
                <c:pt idx="835">
                  <c:v>20</c:v>
                </c:pt>
                <c:pt idx="836">
                  <c:v>13</c:v>
                </c:pt>
                <c:pt idx="837">
                  <c:v>14</c:v>
                </c:pt>
                <c:pt idx="838">
                  <c:v>12</c:v>
                </c:pt>
                <c:pt idx="839">
                  <c:v>13</c:v>
                </c:pt>
                <c:pt idx="840">
                  <c:v>13</c:v>
                </c:pt>
                <c:pt idx="841">
                  <c:v>12</c:v>
                </c:pt>
                <c:pt idx="842">
                  <c:v>12</c:v>
                </c:pt>
                <c:pt idx="843">
                  <c:v>21</c:v>
                </c:pt>
                <c:pt idx="844">
                  <c:v>11</c:v>
                </c:pt>
                <c:pt idx="845">
                  <c:v>12</c:v>
                </c:pt>
                <c:pt idx="846">
                  <c:v>13</c:v>
                </c:pt>
                <c:pt idx="847">
                  <c:v>17</c:v>
                </c:pt>
                <c:pt idx="848">
                  <c:v>16</c:v>
                </c:pt>
                <c:pt idx="849">
                  <c:v>13</c:v>
                </c:pt>
                <c:pt idx="850">
                  <c:v>17</c:v>
                </c:pt>
                <c:pt idx="851">
                  <c:v>12</c:v>
                </c:pt>
                <c:pt idx="852">
                  <c:v>12</c:v>
                </c:pt>
                <c:pt idx="853">
                  <c:v>11</c:v>
                </c:pt>
                <c:pt idx="854">
                  <c:v>12</c:v>
                </c:pt>
                <c:pt idx="855">
                  <c:v>17</c:v>
                </c:pt>
                <c:pt idx="856">
                  <c:v>13</c:v>
                </c:pt>
                <c:pt idx="857">
                  <c:v>14</c:v>
                </c:pt>
                <c:pt idx="858">
                  <c:v>16</c:v>
                </c:pt>
                <c:pt idx="859">
                  <c:v>13</c:v>
                </c:pt>
                <c:pt idx="860">
                  <c:v>16</c:v>
                </c:pt>
                <c:pt idx="861">
                  <c:v>11</c:v>
                </c:pt>
                <c:pt idx="862">
                  <c:v>15</c:v>
                </c:pt>
                <c:pt idx="863">
                  <c:v>20</c:v>
                </c:pt>
                <c:pt idx="864">
                  <c:v>12</c:v>
                </c:pt>
                <c:pt idx="865">
                  <c:v>12</c:v>
                </c:pt>
                <c:pt idx="866">
                  <c:v>17</c:v>
                </c:pt>
                <c:pt idx="867">
                  <c:v>15</c:v>
                </c:pt>
                <c:pt idx="868">
                  <c:v>23</c:v>
                </c:pt>
                <c:pt idx="869">
                  <c:v>11</c:v>
                </c:pt>
                <c:pt idx="870">
                  <c:v>12</c:v>
                </c:pt>
                <c:pt idx="871">
                  <c:v>13</c:v>
                </c:pt>
                <c:pt idx="872">
                  <c:v>13</c:v>
                </c:pt>
                <c:pt idx="873">
                  <c:v>13</c:v>
                </c:pt>
                <c:pt idx="874">
                  <c:v>12</c:v>
                </c:pt>
                <c:pt idx="875">
                  <c:v>13</c:v>
                </c:pt>
                <c:pt idx="876">
                  <c:v>16</c:v>
                </c:pt>
                <c:pt idx="877">
                  <c:v>16</c:v>
                </c:pt>
                <c:pt idx="878">
                  <c:v>12</c:v>
                </c:pt>
                <c:pt idx="879">
                  <c:v>11</c:v>
                </c:pt>
                <c:pt idx="880">
                  <c:v>12</c:v>
                </c:pt>
                <c:pt idx="881">
                  <c:v>11</c:v>
                </c:pt>
                <c:pt idx="882">
                  <c:v>13</c:v>
                </c:pt>
                <c:pt idx="883">
                  <c:v>22</c:v>
                </c:pt>
                <c:pt idx="884">
                  <c:v>14</c:v>
                </c:pt>
                <c:pt idx="885">
                  <c:v>11</c:v>
                </c:pt>
                <c:pt idx="886">
                  <c:v>14</c:v>
                </c:pt>
                <c:pt idx="887">
                  <c:v>13</c:v>
                </c:pt>
                <c:pt idx="888">
                  <c:v>11</c:v>
                </c:pt>
                <c:pt idx="889">
                  <c:v>12</c:v>
                </c:pt>
                <c:pt idx="890">
                  <c:v>11</c:v>
                </c:pt>
                <c:pt idx="891">
                  <c:v>11</c:v>
                </c:pt>
                <c:pt idx="892">
                  <c:v>14</c:v>
                </c:pt>
                <c:pt idx="893">
                  <c:v>15</c:v>
                </c:pt>
                <c:pt idx="894">
                  <c:v>12</c:v>
                </c:pt>
                <c:pt idx="895">
                  <c:v>14</c:v>
                </c:pt>
                <c:pt idx="896">
                  <c:v>13</c:v>
                </c:pt>
                <c:pt idx="897">
                  <c:v>12</c:v>
                </c:pt>
                <c:pt idx="898">
                  <c:v>11</c:v>
                </c:pt>
                <c:pt idx="899">
                  <c:v>11</c:v>
                </c:pt>
                <c:pt idx="900">
                  <c:v>11</c:v>
                </c:pt>
                <c:pt idx="901">
                  <c:v>12</c:v>
                </c:pt>
                <c:pt idx="902">
                  <c:v>13</c:v>
                </c:pt>
                <c:pt idx="903">
                  <c:v>14</c:v>
                </c:pt>
                <c:pt idx="904">
                  <c:v>13</c:v>
                </c:pt>
                <c:pt idx="905">
                  <c:v>12</c:v>
                </c:pt>
                <c:pt idx="906">
                  <c:v>15</c:v>
                </c:pt>
                <c:pt idx="907">
                  <c:v>22</c:v>
                </c:pt>
                <c:pt idx="908">
                  <c:v>12</c:v>
                </c:pt>
                <c:pt idx="909">
                  <c:v>13</c:v>
                </c:pt>
                <c:pt idx="910">
                  <c:v>12</c:v>
                </c:pt>
                <c:pt idx="911">
                  <c:v>11</c:v>
                </c:pt>
                <c:pt idx="912">
                  <c:v>12</c:v>
                </c:pt>
                <c:pt idx="913">
                  <c:v>11</c:v>
                </c:pt>
                <c:pt idx="914">
                  <c:v>11</c:v>
                </c:pt>
                <c:pt idx="915">
                  <c:v>13</c:v>
                </c:pt>
                <c:pt idx="916">
                  <c:v>11</c:v>
                </c:pt>
                <c:pt idx="917">
                  <c:v>11</c:v>
                </c:pt>
                <c:pt idx="918">
                  <c:v>12</c:v>
                </c:pt>
                <c:pt idx="919">
                  <c:v>13</c:v>
                </c:pt>
                <c:pt idx="920">
                  <c:v>21</c:v>
                </c:pt>
                <c:pt idx="921">
                  <c:v>21</c:v>
                </c:pt>
                <c:pt idx="922">
                  <c:v>12</c:v>
                </c:pt>
                <c:pt idx="923">
                  <c:v>13</c:v>
                </c:pt>
                <c:pt idx="924">
                  <c:v>14</c:v>
                </c:pt>
                <c:pt idx="925">
                  <c:v>13</c:v>
                </c:pt>
                <c:pt idx="926">
                  <c:v>11</c:v>
                </c:pt>
                <c:pt idx="927">
                  <c:v>12</c:v>
                </c:pt>
                <c:pt idx="928">
                  <c:v>22</c:v>
                </c:pt>
                <c:pt idx="929">
                  <c:v>11</c:v>
                </c:pt>
                <c:pt idx="930">
                  <c:v>12</c:v>
                </c:pt>
                <c:pt idx="931">
                  <c:v>14</c:v>
                </c:pt>
                <c:pt idx="932">
                  <c:v>12</c:v>
                </c:pt>
                <c:pt idx="933">
                  <c:v>11</c:v>
                </c:pt>
                <c:pt idx="934">
                  <c:v>14</c:v>
                </c:pt>
                <c:pt idx="935">
                  <c:v>13</c:v>
                </c:pt>
                <c:pt idx="936">
                  <c:v>13</c:v>
                </c:pt>
                <c:pt idx="937">
                  <c:v>11</c:v>
                </c:pt>
                <c:pt idx="938">
                  <c:v>12</c:v>
                </c:pt>
                <c:pt idx="939">
                  <c:v>22</c:v>
                </c:pt>
                <c:pt idx="940">
                  <c:v>12</c:v>
                </c:pt>
                <c:pt idx="941">
                  <c:v>11</c:v>
                </c:pt>
                <c:pt idx="942">
                  <c:v>14</c:v>
                </c:pt>
                <c:pt idx="943">
                  <c:v>12</c:v>
                </c:pt>
                <c:pt idx="944">
                  <c:v>11</c:v>
                </c:pt>
                <c:pt idx="945">
                  <c:v>17</c:v>
                </c:pt>
                <c:pt idx="946">
                  <c:v>13</c:v>
                </c:pt>
                <c:pt idx="947">
                  <c:v>11</c:v>
                </c:pt>
                <c:pt idx="948">
                  <c:v>13</c:v>
                </c:pt>
                <c:pt idx="949">
                  <c:v>12</c:v>
                </c:pt>
                <c:pt idx="950">
                  <c:v>14</c:v>
                </c:pt>
                <c:pt idx="951">
                  <c:v>12</c:v>
                </c:pt>
                <c:pt idx="952">
                  <c:v>12</c:v>
                </c:pt>
                <c:pt idx="953">
                  <c:v>12</c:v>
                </c:pt>
                <c:pt idx="954">
                  <c:v>12</c:v>
                </c:pt>
                <c:pt idx="955">
                  <c:v>11</c:v>
                </c:pt>
                <c:pt idx="956">
                  <c:v>12</c:v>
                </c:pt>
                <c:pt idx="957">
                  <c:v>13</c:v>
                </c:pt>
                <c:pt idx="958">
                  <c:v>11</c:v>
                </c:pt>
                <c:pt idx="959">
                  <c:v>11</c:v>
                </c:pt>
                <c:pt idx="960">
                  <c:v>12</c:v>
                </c:pt>
                <c:pt idx="961">
                  <c:v>13</c:v>
                </c:pt>
                <c:pt idx="962">
                  <c:v>15</c:v>
                </c:pt>
                <c:pt idx="963">
                  <c:v>11</c:v>
                </c:pt>
                <c:pt idx="964">
                  <c:v>11</c:v>
                </c:pt>
                <c:pt idx="965">
                  <c:v>13</c:v>
                </c:pt>
                <c:pt idx="966">
                  <c:v>13</c:v>
                </c:pt>
                <c:pt idx="967">
                  <c:v>11</c:v>
                </c:pt>
                <c:pt idx="968">
                  <c:v>14</c:v>
                </c:pt>
                <c:pt idx="969">
                  <c:v>11</c:v>
                </c:pt>
                <c:pt idx="970">
                  <c:v>12</c:v>
                </c:pt>
                <c:pt idx="971">
                  <c:v>12</c:v>
                </c:pt>
                <c:pt idx="972">
                  <c:v>15</c:v>
                </c:pt>
                <c:pt idx="973">
                  <c:v>12</c:v>
                </c:pt>
                <c:pt idx="974">
                  <c:v>12</c:v>
                </c:pt>
                <c:pt idx="975">
                  <c:v>17</c:v>
                </c:pt>
                <c:pt idx="976">
                  <c:v>11</c:v>
                </c:pt>
                <c:pt idx="977">
                  <c:v>13</c:v>
                </c:pt>
                <c:pt idx="978">
                  <c:v>12</c:v>
                </c:pt>
                <c:pt idx="979">
                  <c:v>13</c:v>
                </c:pt>
                <c:pt idx="980">
                  <c:v>11</c:v>
                </c:pt>
                <c:pt idx="981">
                  <c:v>14</c:v>
                </c:pt>
                <c:pt idx="982">
                  <c:v>22</c:v>
                </c:pt>
                <c:pt idx="983">
                  <c:v>11</c:v>
                </c:pt>
                <c:pt idx="984">
                  <c:v>13</c:v>
                </c:pt>
                <c:pt idx="985">
                  <c:v>14</c:v>
                </c:pt>
                <c:pt idx="986">
                  <c:v>11</c:v>
                </c:pt>
                <c:pt idx="987">
                  <c:v>11</c:v>
                </c:pt>
                <c:pt idx="988">
                  <c:v>12</c:v>
                </c:pt>
                <c:pt idx="989">
                  <c:v>12</c:v>
                </c:pt>
                <c:pt idx="990">
                  <c:v>11</c:v>
                </c:pt>
                <c:pt idx="991">
                  <c:v>11</c:v>
                </c:pt>
                <c:pt idx="992">
                  <c:v>11</c:v>
                </c:pt>
                <c:pt idx="993">
                  <c:v>13</c:v>
                </c:pt>
                <c:pt idx="994">
                  <c:v>14</c:v>
                </c:pt>
                <c:pt idx="995">
                  <c:v>13</c:v>
                </c:pt>
                <c:pt idx="996">
                  <c:v>12</c:v>
                </c:pt>
                <c:pt idx="997">
                  <c:v>12</c:v>
                </c:pt>
                <c:pt idx="998">
                  <c:v>13</c:v>
                </c:pt>
                <c:pt idx="999">
                  <c:v>11</c:v>
                </c:pt>
                <c:pt idx="1000">
                  <c:v>11</c:v>
                </c:pt>
                <c:pt idx="1001">
                  <c:v>11</c:v>
                </c:pt>
                <c:pt idx="1002">
                  <c:v>13</c:v>
                </c:pt>
                <c:pt idx="1003">
                  <c:v>12</c:v>
                </c:pt>
                <c:pt idx="1004">
                  <c:v>12</c:v>
                </c:pt>
                <c:pt idx="1005">
                  <c:v>13</c:v>
                </c:pt>
                <c:pt idx="1006">
                  <c:v>11</c:v>
                </c:pt>
                <c:pt idx="1007">
                  <c:v>21</c:v>
                </c:pt>
                <c:pt idx="1008">
                  <c:v>13</c:v>
                </c:pt>
                <c:pt idx="1009">
                  <c:v>11</c:v>
                </c:pt>
                <c:pt idx="1010">
                  <c:v>17</c:v>
                </c:pt>
                <c:pt idx="1011">
                  <c:v>13</c:v>
                </c:pt>
                <c:pt idx="1012">
                  <c:v>21</c:v>
                </c:pt>
                <c:pt idx="1013">
                  <c:v>11</c:v>
                </c:pt>
                <c:pt idx="1014">
                  <c:v>12</c:v>
                </c:pt>
                <c:pt idx="1015">
                  <c:v>13</c:v>
                </c:pt>
                <c:pt idx="1016">
                  <c:v>11</c:v>
                </c:pt>
                <c:pt idx="1017">
                  <c:v>14</c:v>
                </c:pt>
                <c:pt idx="1018">
                  <c:v>12</c:v>
                </c:pt>
                <c:pt idx="1019">
                  <c:v>13</c:v>
                </c:pt>
                <c:pt idx="1020">
                  <c:v>22</c:v>
                </c:pt>
                <c:pt idx="1021">
                  <c:v>12</c:v>
                </c:pt>
                <c:pt idx="1022">
                  <c:v>17</c:v>
                </c:pt>
                <c:pt idx="1023">
                  <c:v>13</c:v>
                </c:pt>
                <c:pt idx="1024">
                  <c:v>11</c:v>
                </c:pt>
                <c:pt idx="1025">
                  <c:v>14</c:v>
                </c:pt>
                <c:pt idx="1026">
                  <c:v>13</c:v>
                </c:pt>
                <c:pt idx="1027">
                  <c:v>11</c:v>
                </c:pt>
                <c:pt idx="1028">
                  <c:v>11</c:v>
                </c:pt>
                <c:pt idx="1029">
                  <c:v>12</c:v>
                </c:pt>
                <c:pt idx="1030">
                  <c:v>13</c:v>
                </c:pt>
                <c:pt idx="1031">
                  <c:v>11</c:v>
                </c:pt>
                <c:pt idx="1032">
                  <c:v>11</c:v>
                </c:pt>
                <c:pt idx="1033">
                  <c:v>15</c:v>
                </c:pt>
                <c:pt idx="1034">
                  <c:v>11</c:v>
                </c:pt>
                <c:pt idx="1035">
                  <c:v>12</c:v>
                </c:pt>
                <c:pt idx="1036">
                  <c:v>14</c:v>
                </c:pt>
                <c:pt idx="1037">
                  <c:v>11</c:v>
                </c:pt>
                <c:pt idx="1038">
                  <c:v>11</c:v>
                </c:pt>
                <c:pt idx="1039">
                  <c:v>12</c:v>
                </c:pt>
                <c:pt idx="1040">
                  <c:v>13</c:v>
                </c:pt>
                <c:pt idx="1041">
                  <c:v>11</c:v>
                </c:pt>
                <c:pt idx="1042">
                  <c:v>13</c:v>
                </c:pt>
                <c:pt idx="1043">
                  <c:v>12</c:v>
                </c:pt>
                <c:pt idx="1044">
                  <c:v>11</c:v>
                </c:pt>
                <c:pt idx="1045">
                  <c:v>11</c:v>
                </c:pt>
                <c:pt idx="1046">
                  <c:v>12</c:v>
                </c:pt>
                <c:pt idx="1047">
                  <c:v>13</c:v>
                </c:pt>
                <c:pt idx="1048">
                  <c:v>14</c:v>
                </c:pt>
                <c:pt idx="1049">
                  <c:v>12</c:v>
                </c:pt>
                <c:pt idx="1050">
                  <c:v>11</c:v>
                </c:pt>
                <c:pt idx="1051">
                  <c:v>14</c:v>
                </c:pt>
                <c:pt idx="1052">
                  <c:v>11</c:v>
                </c:pt>
                <c:pt idx="1053">
                  <c:v>12</c:v>
                </c:pt>
                <c:pt idx="1054">
                  <c:v>21</c:v>
                </c:pt>
                <c:pt idx="1055">
                  <c:v>14</c:v>
                </c:pt>
                <c:pt idx="1056">
                  <c:v>11</c:v>
                </c:pt>
                <c:pt idx="1057">
                  <c:v>12</c:v>
                </c:pt>
                <c:pt idx="1058">
                  <c:v>21</c:v>
                </c:pt>
                <c:pt idx="1059">
                  <c:v>11</c:v>
                </c:pt>
                <c:pt idx="1060">
                  <c:v>11</c:v>
                </c:pt>
                <c:pt idx="1061">
                  <c:v>14</c:v>
                </c:pt>
                <c:pt idx="1062">
                  <c:v>14</c:v>
                </c:pt>
                <c:pt idx="1063">
                  <c:v>17</c:v>
                </c:pt>
                <c:pt idx="1064">
                  <c:v>13</c:v>
                </c:pt>
                <c:pt idx="1065">
                  <c:v>22</c:v>
                </c:pt>
                <c:pt idx="1066">
                  <c:v>17</c:v>
                </c:pt>
                <c:pt idx="1067">
                  <c:v>22</c:v>
                </c:pt>
                <c:pt idx="1068">
                  <c:v>15</c:v>
                </c:pt>
                <c:pt idx="1069">
                  <c:v>15</c:v>
                </c:pt>
                <c:pt idx="1070">
                  <c:v>22</c:v>
                </c:pt>
                <c:pt idx="1071">
                  <c:v>22</c:v>
                </c:pt>
                <c:pt idx="1072">
                  <c:v>12</c:v>
                </c:pt>
                <c:pt idx="1073">
                  <c:v>13</c:v>
                </c:pt>
                <c:pt idx="1074">
                  <c:v>12</c:v>
                </c:pt>
                <c:pt idx="1075">
                  <c:v>13</c:v>
                </c:pt>
                <c:pt idx="1076">
                  <c:v>14</c:v>
                </c:pt>
                <c:pt idx="1077">
                  <c:v>12</c:v>
                </c:pt>
                <c:pt idx="1078">
                  <c:v>12</c:v>
                </c:pt>
                <c:pt idx="1079">
                  <c:v>13</c:v>
                </c:pt>
                <c:pt idx="1080">
                  <c:v>14</c:v>
                </c:pt>
                <c:pt idx="1081">
                  <c:v>12</c:v>
                </c:pt>
                <c:pt idx="1082">
                  <c:v>11</c:v>
                </c:pt>
                <c:pt idx="1083">
                  <c:v>14</c:v>
                </c:pt>
                <c:pt idx="1084">
                  <c:v>11</c:v>
                </c:pt>
                <c:pt idx="1085">
                  <c:v>13</c:v>
                </c:pt>
                <c:pt idx="1086">
                  <c:v>13</c:v>
                </c:pt>
                <c:pt idx="1087">
                  <c:v>13</c:v>
                </c:pt>
                <c:pt idx="1088">
                  <c:v>13</c:v>
                </c:pt>
                <c:pt idx="1089">
                  <c:v>15</c:v>
                </c:pt>
                <c:pt idx="1090">
                  <c:v>12</c:v>
                </c:pt>
                <c:pt idx="1091">
                  <c:v>14</c:v>
                </c:pt>
                <c:pt idx="1092">
                  <c:v>11</c:v>
                </c:pt>
                <c:pt idx="1093">
                  <c:v>11</c:v>
                </c:pt>
                <c:pt idx="1094">
                  <c:v>13</c:v>
                </c:pt>
                <c:pt idx="1095">
                  <c:v>12</c:v>
                </c:pt>
                <c:pt idx="1096">
                  <c:v>21</c:v>
                </c:pt>
                <c:pt idx="1097">
                  <c:v>12</c:v>
                </c:pt>
                <c:pt idx="1098">
                  <c:v>12</c:v>
                </c:pt>
                <c:pt idx="1099">
                  <c:v>13</c:v>
                </c:pt>
                <c:pt idx="1100">
                  <c:v>14</c:v>
                </c:pt>
                <c:pt idx="1101">
                  <c:v>11</c:v>
                </c:pt>
                <c:pt idx="1102">
                  <c:v>22</c:v>
                </c:pt>
                <c:pt idx="1103">
                  <c:v>13</c:v>
                </c:pt>
                <c:pt idx="1104">
                  <c:v>13</c:v>
                </c:pt>
                <c:pt idx="1105">
                  <c:v>14</c:v>
                </c:pt>
                <c:pt idx="1106">
                  <c:v>13</c:v>
                </c:pt>
                <c:pt idx="1107">
                  <c:v>11</c:v>
                </c:pt>
                <c:pt idx="1108">
                  <c:v>14</c:v>
                </c:pt>
                <c:pt idx="1109">
                  <c:v>11</c:v>
                </c:pt>
                <c:pt idx="1110">
                  <c:v>11</c:v>
                </c:pt>
                <c:pt idx="1111">
                  <c:v>15</c:v>
                </c:pt>
                <c:pt idx="1112">
                  <c:v>12</c:v>
                </c:pt>
                <c:pt idx="1113">
                  <c:v>14</c:v>
                </c:pt>
                <c:pt idx="1114">
                  <c:v>13</c:v>
                </c:pt>
                <c:pt idx="1115">
                  <c:v>11</c:v>
                </c:pt>
                <c:pt idx="1116">
                  <c:v>13</c:v>
                </c:pt>
                <c:pt idx="1117">
                  <c:v>22</c:v>
                </c:pt>
                <c:pt idx="1118">
                  <c:v>11</c:v>
                </c:pt>
                <c:pt idx="1119">
                  <c:v>12</c:v>
                </c:pt>
                <c:pt idx="1120">
                  <c:v>14</c:v>
                </c:pt>
                <c:pt idx="1121">
                  <c:v>13</c:v>
                </c:pt>
                <c:pt idx="1122">
                  <c:v>14</c:v>
                </c:pt>
                <c:pt idx="1123">
                  <c:v>11</c:v>
                </c:pt>
                <c:pt idx="1124">
                  <c:v>13</c:v>
                </c:pt>
                <c:pt idx="1125">
                  <c:v>13</c:v>
                </c:pt>
                <c:pt idx="1126">
                  <c:v>11</c:v>
                </c:pt>
                <c:pt idx="1127">
                  <c:v>11</c:v>
                </c:pt>
                <c:pt idx="1128">
                  <c:v>13</c:v>
                </c:pt>
                <c:pt idx="1129">
                  <c:v>11</c:v>
                </c:pt>
                <c:pt idx="1130">
                  <c:v>13</c:v>
                </c:pt>
                <c:pt idx="1131">
                  <c:v>11</c:v>
                </c:pt>
                <c:pt idx="1132">
                  <c:v>12</c:v>
                </c:pt>
                <c:pt idx="1133">
                  <c:v>11</c:v>
                </c:pt>
                <c:pt idx="1134">
                  <c:v>13</c:v>
                </c:pt>
                <c:pt idx="1135">
                  <c:v>21</c:v>
                </c:pt>
                <c:pt idx="1136">
                  <c:v>11</c:v>
                </c:pt>
                <c:pt idx="1137">
                  <c:v>13</c:v>
                </c:pt>
                <c:pt idx="1138">
                  <c:v>11</c:v>
                </c:pt>
                <c:pt idx="1139">
                  <c:v>15</c:v>
                </c:pt>
                <c:pt idx="1140">
                  <c:v>14</c:v>
                </c:pt>
                <c:pt idx="1141">
                  <c:v>13</c:v>
                </c:pt>
                <c:pt idx="1142">
                  <c:v>14</c:v>
                </c:pt>
                <c:pt idx="1143">
                  <c:v>12</c:v>
                </c:pt>
                <c:pt idx="1144">
                  <c:v>14</c:v>
                </c:pt>
                <c:pt idx="1145">
                  <c:v>14</c:v>
                </c:pt>
                <c:pt idx="1146">
                  <c:v>15</c:v>
                </c:pt>
                <c:pt idx="1147">
                  <c:v>14</c:v>
                </c:pt>
                <c:pt idx="1148">
                  <c:v>11</c:v>
                </c:pt>
                <c:pt idx="1149">
                  <c:v>11</c:v>
                </c:pt>
                <c:pt idx="1150">
                  <c:v>12</c:v>
                </c:pt>
                <c:pt idx="1151">
                  <c:v>12</c:v>
                </c:pt>
                <c:pt idx="1152">
                  <c:v>15</c:v>
                </c:pt>
                <c:pt idx="1153">
                  <c:v>15</c:v>
                </c:pt>
                <c:pt idx="1154">
                  <c:v>12</c:v>
                </c:pt>
                <c:pt idx="1155">
                  <c:v>13</c:v>
                </c:pt>
                <c:pt idx="1156">
                  <c:v>11</c:v>
                </c:pt>
                <c:pt idx="1157">
                  <c:v>14</c:v>
                </c:pt>
                <c:pt idx="1158">
                  <c:v>13</c:v>
                </c:pt>
                <c:pt idx="1159">
                  <c:v>12</c:v>
                </c:pt>
                <c:pt idx="1160">
                  <c:v>12</c:v>
                </c:pt>
                <c:pt idx="1161">
                  <c:v>13</c:v>
                </c:pt>
                <c:pt idx="1162">
                  <c:v>12</c:v>
                </c:pt>
                <c:pt idx="1163">
                  <c:v>11</c:v>
                </c:pt>
                <c:pt idx="1164">
                  <c:v>13</c:v>
                </c:pt>
                <c:pt idx="1165">
                  <c:v>11</c:v>
                </c:pt>
                <c:pt idx="1166">
                  <c:v>12</c:v>
                </c:pt>
                <c:pt idx="1167">
                  <c:v>13</c:v>
                </c:pt>
                <c:pt idx="1168">
                  <c:v>14</c:v>
                </c:pt>
                <c:pt idx="1169">
                  <c:v>13</c:v>
                </c:pt>
                <c:pt idx="1170">
                  <c:v>14</c:v>
                </c:pt>
                <c:pt idx="1171">
                  <c:v>14</c:v>
                </c:pt>
                <c:pt idx="1172">
                  <c:v>11</c:v>
                </c:pt>
                <c:pt idx="1173">
                  <c:v>11</c:v>
                </c:pt>
                <c:pt idx="1174">
                  <c:v>12</c:v>
                </c:pt>
                <c:pt idx="1175">
                  <c:v>11</c:v>
                </c:pt>
                <c:pt idx="1176">
                  <c:v>12</c:v>
                </c:pt>
                <c:pt idx="1177">
                  <c:v>14</c:v>
                </c:pt>
                <c:pt idx="1178">
                  <c:v>14</c:v>
                </c:pt>
                <c:pt idx="1179">
                  <c:v>11</c:v>
                </c:pt>
                <c:pt idx="1180">
                  <c:v>15</c:v>
                </c:pt>
                <c:pt idx="1181">
                  <c:v>12</c:v>
                </c:pt>
                <c:pt idx="1182">
                  <c:v>14</c:v>
                </c:pt>
                <c:pt idx="1183">
                  <c:v>13</c:v>
                </c:pt>
                <c:pt idx="1184">
                  <c:v>15</c:v>
                </c:pt>
                <c:pt idx="1185">
                  <c:v>12</c:v>
                </c:pt>
                <c:pt idx="1186">
                  <c:v>13</c:v>
                </c:pt>
                <c:pt idx="1187">
                  <c:v>13</c:v>
                </c:pt>
                <c:pt idx="1188">
                  <c:v>21</c:v>
                </c:pt>
                <c:pt idx="1189">
                  <c:v>22</c:v>
                </c:pt>
                <c:pt idx="1190">
                  <c:v>13</c:v>
                </c:pt>
                <c:pt idx="1191">
                  <c:v>21</c:v>
                </c:pt>
                <c:pt idx="1192">
                  <c:v>12</c:v>
                </c:pt>
                <c:pt idx="1193">
                  <c:v>11</c:v>
                </c:pt>
                <c:pt idx="1194">
                  <c:v>11</c:v>
                </c:pt>
                <c:pt idx="1195">
                  <c:v>12</c:v>
                </c:pt>
                <c:pt idx="1196">
                  <c:v>11</c:v>
                </c:pt>
                <c:pt idx="1197">
                  <c:v>11</c:v>
                </c:pt>
                <c:pt idx="1198">
                  <c:v>14</c:v>
                </c:pt>
                <c:pt idx="1199">
                  <c:v>15</c:v>
                </c:pt>
                <c:pt idx="1200">
                  <c:v>13</c:v>
                </c:pt>
                <c:pt idx="1201">
                  <c:v>11</c:v>
                </c:pt>
                <c:pt idx="1202">
                  <c:v>13</c:v>
                </c:pt>
                <c:pt idx="1203">
                  <c:v>13</c:v>
                </c:pt>
                <c:pt idx="1204">
                  <c:v>15</c:v>
                </c:pt>
                <c:pt idx="1205">
                  <c:v>13</c:v>
                </c:pt>
                <c:pt idx="1206">
                  <c:v>11</c:v>
                </c:pt>
                <c:pt idx="1207">
                  <c:v>12</c:v>
                </c:pt>
                <c:pt idx="1208">
                  <c:v>21</c:v>
                </c:pt>
                <c:pt idx="1209">
                  <c:v>11</c:v>
                </c:pt>
                <c:pt idx="1210">
                  <c:v>13</c:v>
                </c:pt>
                <c:pt idx="1211">
                  <c:v>11</c:v>
                </c:pt>
                <c:pt idx="1212">
                  <c:v>11</c:v>
                </c:pt>
                <c:pt idx="1213">
                  <c:v>15</c:v>
                </c:pt>
                <c:pt idx="1214">
                  <c:v>13</c:v>
                </c:pt>
                <c:pt idx="1215">
                  <c:v>15</c:v>
                </c:pt>
                <c:pt idx="1216">
                  <c:v>22</c:v>
                </c:pt>
                <c:pt idx="1217">
                  <c:v>13</c:v>
                </c:pt>
                <c:pt idx="1218">
                  <c:v>12</c:v>
                </c:pt>
                <c:pt idx="1219">
                  <c:v>11</c:v>
                </c:pt>
                <c:pt idx="1220">
                  <c:v>12</c:v>
                </c:pt>
                <c:pt idx="1221">
                  <c:v>13</c:v>
                </c:pt>
                <c:pt idx="1222">
                  <c:v>13</c:v>
                </c:pt>
                <c:pt idx="1223">
                  <c:v>12</c:v>
                </c:pt>
                <c:pt idx="1224">
                  <c:v>11</c:v>
                </c:pt>
                <c:pt idx="1225">
                  <c:v>14</c:v>
                </c:pt>
                <c:pt idx="1226">
                  <c:v>22</c:v>
                </c:pt>
                <c:pt idx="1227">
                  <c:v>14</c:v>
                </c:pt>
                <c:pt idx="1228">
                  <c:v>13</c:v>
                </c:pt>
                <c:pt idx="1229">
                  <c:v>13</c:v>
                </c:pt>
                <c:pt idx="1230">
                  <c:v>13</c:v>
                </c:pt>
                <c:pt idx="1231">
                  <c:v>11</c:v>
                </c:pt>
                <c:pt idx="1232">
                  <c:v>13</c:v>
                </c:pt>
                <c:pt idx="1233">
                  <c:v>13</c:v>
                </c:pt>
                <c:pt idx="1234">
                  <c:v>14</c:v>
                </c:pt>
                <c:pt idx="1235">
                  <c:v>13</c:v>
                </c:pt>
                <c:pt idx="1236">
                  <c:v>13</c:v>
                </c:pt>
                <c:pt idx="1237">
                  <c:v>14</c:v>
                </c:pt>
                <c:pt idx="1238">
                  <c:v>11</c:v>
                </c:pt>
                <c:pt idx="1239">
                  <c:v>12</c:v>
                </c:pt>
                <c:pt idx="1240">
                  <c:v>12</c:v>
                </c:pt>
                <c:pt idx="1241">
                  <c:v>12</c:v>
                </c:pt>
                <c:pt idx="1242">
                  <c:v>12</c:v>
                </c:pt>
                <c:pt idx="1243">
                  <c:v>13</c:v>
                </c:pt>
                <c:pt idx="1244">
                  <c:v>12</c:v>
                </c:pt>
                <c:pt idx="1245">
                  <c:v>13</c:v>
                </c:pt>
                <c:pt idx="1246">
                  <c:v>14</c:v>
                </c:pt>
                <c:pt idx="1247">
                  <c:v>13</c:v>
                </c:pt>
                <c:pt idx="1248">
                  <c:v>12</c:v>
                </c:pt>
                <c:pt idx="1249">
                  <c:v>13</c:v>
                </c:pt>
                <c:pt idx="1250">
                  <c:v>13</c:v>
                </c:pt>
                <c:pt idx="1251">
                  <c:v>14</c:v>
                </c:pt>
                <c:pt idx="1252">
                  <c:v>13</c:v>
                </c:pt>
                <c:pt idx="1253">
                  <c:v>14</c:v>
                </c:pt>
                <c:pt idx="1254">
                  <c:v>13</c:v>
                </c:pt>
                <c:pt idx="1255">
                  <c:v>14</c:v>
                </c:pt>
                <c:pt idx="1256">
                  <c:v>15</c:v>
                </c:pt>
                <c:pt idx="1257">
                  <c:v>14</c:v>
                </c:pt>
                <c:pt idx="1258">
                  <c:v>13</c:v>
                </c:pt>
                <c:pt idx="1259">
                  <c:v>14</c:v>
                </c:pt>
                <c:pt idx="1260">
                  <c:v>11</c:v>
                </c:pt>
                <c:pt idx="1261">
                  <c:v>14</c:v>
                </c:pt>
                <c:pt idx="1262">
                  <c:v>13</c:v>
                </c:pt>
                <c:pt idx="1263">
                  <c:v>14</c:v>
                </c:pt>
                <c:pt idx="1264">
                  <c:v>15</c:v>
                </c:pt>
                <c:pt idx="1265">
                  <c:v>14</c:v>
                </c:pt>
                <c:pt idx="1266">
                  <c:v>14</c:v>
                </c:pt>
                <c:pt idx="1267">
                  <c:v>11</c:v>
                </c:pt>
                <c:pt idx="1268">
                  <c:v>13</c:v>
                </c:pt>
                <c:pt idx="1269">
                  <c:v>13</c:v>
                </c:pt>
                <c:pt idx="1270">
                  <c:v>13</c:v>
                </c:pt>
                <c:pt idx="1271">
                  <c:v>12</c:v>
                </c:pt>
                <c:pt idx="1272">
                  <c:v>11</c:v>
                </c:pt>
                <c:pt idx="1273">
                  <c:v>11</c:v>
                </c:pt>
                <c:pt idx="1274">
                  <c:v>11</c:v>
                </c:pt>
                <c:pt idx="1275">
                  <c:v>12</c:v>
                </c:pt>
                <c:pt idx="1276">
                  <c:v>13</c:v>
                </c:pt>
                <c:pt idx="1277">
                  <c:v>22</c:v>
                </c:pt>
                <c:pt idx="1278">
                  <c:v>11</c:v>
                </c:pt>
                <c:pt idx="1279">
                  <c:v>14</c:v>
                </c:pt>
                <c:pt idx="1280">
                  <c:v>15</c:v>
                </c:pt>
                <c:pt idx="1281">
                  <c:v>14</c:v>
                </c:pt>
                <c:pt idx="1282">
                  <c:v>15</c:v>
                </c:pt>
                <c:pt idx="1283">
                  <c:v>12</c:v>
                </c:pt>
                <c:pt idx="1284">
                  <c:v>12</c:v>
                </c:pt>
                <c:pt idx="1285">
                  <c:v>14</c:v>
                </c:pt>
                <c:pt idx="1286">
                  <c:v>12</c:v>
                </c:pt>
                <c:pt idx="1287">
                  <c:v>12</c:v>
                </c:pt>
                <c:pt idx="1288">
                  <c:v>12</c:v>
                </c:pt>
                <c:pt idx="1289">
                  <c:v>11</c:v>
                </c:pt>
                <c:pt idx="1290">
                  <c:v>14</c:v>
                </c:pt>
                <c:pt idx="1291">
                  <c:v>11</c:v>
                </c:pt>
                <c:pt idx="1292">
                  <c:v>12</c:v>
                </c:pt>
                <c:pt idx="1293">
                  <c:v>13</c:v>
                </c:pt>
                <c:pt idx="1294">
                  <c:v>14</c:v>
                </c:pt>
                <c:pt idx="1295">
                  <c:v>15</c:v>
                </c:pt>
                <c:pt idx="1296">
                  <c:v>14</c:v>
                </c:pt>
                <c:pt idx="1297">
                  <c:v>12</c:v>
                </c:pt>
                <c:pt idx="1298">
                  <c:v>11</c:v>
                </c:pt>
                <c:pt idx="1299">
                  <c:v>12</c:v>
                </c:pt>
                <c:pt idx="1300">
                  <c:v>14</c:v>
                </c:pt>
                <c:pt idx="1301">
                  <c:v>15</c:v>
                </c:pt>
                <c:pt idx="1302">
                  <c:v>13</c:v>
                </c:pt>
                <c:pt idx="1303">
                  <c:v>11</c:v>
                </c:pt>
                <c:pt idx="1304">
                  <c:v>12</c:v>
                </c:pt>
                <c:pt idx="1305">
                  <c:v>13</c:v>
                </c:pt>
                <c:pt idx="1306">
                  <c:v>11</c:v>
                </c:pt>
                <c:pt idx="1307">
                  <c:v>14</c:v>
                </c:pt>
                <c:pt idx="1308">
                  <c:v>21</c:v>
                </c:pt>
                <c:pt idx="1309">
                  <c:v>13</c:v>
                </c:pt>
                <c:pt idx="1310">
                  <c:v>11</c:v>
                </c:pt>
                <c:pt idx="1311">
                  <c:v>14</c:v>
                </c:pt>
                <c:pt idx="1312">
                  <c:v>14</c:v>
                </c:pt>
                <c:pt idx="1313">
                  <c:v>11</c:v>
                </c:pt>
                <c:pt idx="1314">
                  <c:v>15</c:v>
                </c:pt>
                <c:pt idx="1315">
                  <c:v>11</c:v>
                </c:pt>
                <c:pt idx="1316">
                  <c:v>14</c:v>
                </c:pt>
                <c:pt idx="1317">
                  <c:v>13</c:v>
                </c:pt>
                <c:pt idx="1318">
                  <c:v>13</c:v>
                </c:pt>
                <c:pt idx="1319">
                  <c:v>13</c:v>
                </c:pt>
                <c:pt idx="1320">
                  <c:v>12</c:v>
                </c:pt>
                <c:pt idx="1321">
                  <c:v>12</c:v>
                </c:pt>
                <c:pt idx="1322">
                  <c:v>11</c:v>
                </c:pt>
                <c:pt idx="1323">
                  <c:v>14</c:v>
                </c:pt>
                <c:pt idx="1324">
                  <c:v>12</c:v>
                </c:pt>
                <c:pt idx="1325">
                  <c:v>14</c:v>
                </c:pt>
                <c:pt idx="1326">
                  <c:v>13</c:v>
                </c:pt>
                <c:pt idx="1327">
                  <c:v>12</c:v>
                </c:pt>
                <c:pt idx="1328">
                  <c:v>14</c:v>
                </c:pt>
                <c:pt idx="1329">
                  <c:v>14</c:v>
                </c:pt>
                <c:pt idx="1330">
                  <c:v>11</c:v>
                </c:pt>
                <c:pt idx="1331">
                  <c:v>15</c:v>
                </c:pt>
                <c:pt idx="1332">
                  <c:v>11</c:v>
                </c:pt>
                <c:pt idx="1333">
                  <c:v>12</c:v>
                </c:pt>
                <c:pt idx="1334">
                  <c:v>14</c:v>
                </c:pt>
                <c:pt idx="1335">
                  <c:v>12</c:v>
                </c:pt>
                <c:pt idx="1336">
                  <c:v>13</c:v>
                </c:pt>
                <c:pt idx="1337">
                  <c:v>12</c:v>
                </c:pt>
                <c:pt idx="1338">
                  <c:v>14</c:v>
                </c:pt>
                <c:pt idx="1339">
                  <c:v>11</c:v>
                </c:pt>
                <c:pt idx="1340">
                  <c:v>14</c:v>
                </c:pt>
                <c:pt idx="1341">
                  <c:v>14</c:v>
                </c:pt>
                <c:pt idx="1342">
                  <c:v>12</c:v>
                </c:pt>
                <c:pt idx="1343">
                  <c:v>14</c:v>
                </c:pt>
                <c:pt idx="1344">
                  <c:v>13</c:v>
                </c:pt>
                <c:pt idx="1345">
                  <c:v>13</c:v>
                </c:pt>
                <c:pt idx="1346">
                  <c:v>15</c:v>
                </c:pt>
                <c:pt idx="1347">
                  <c:v>14</c:v>
                </c:pt>
                <c:pt idx="1348">
                  <c:v>13</c:v>
                </c:pt>
                <c:pt idx="1349">
                  <c:v>11</c:v>
                </c:pt>
                <c:pt idx="1350">
                  <c:v>15</c:v>
                </c:pt>
                <c:pt idx="1351">
                  <c:v>11</c:v>
                </c:pt>
                <c:pt idx="1352">
                  <c:v>13</c:v>
                </c:pt>
                <c:pt idx="1353">
                  <c:v>13</c:v>
                </c:pt>
                <c:pt idx="1354">
                  <c:v>21</c:v>
                </c:pt>
                <c:pt idx="1355">
                  <c:v>13</c:v>
                </c:pt>
                <c:pt idx="1356">
                  <c:v>12</c:v>
                </c:pt>
                <c:pt idx="1357">
                  <c:v>13</c:v>
                </c:pt>
                <c:pt idx="1358">
                  <c:v>11</c:v>
                </c:pt>
                <c:pt idx="1359">
                  <c:v>14</c:v>
                </c:pt>
                <c:pt idx="1360">
                  <c:v>11</c:v>
                </c:pt>
                <c:pt idx="1361">
                  <c:v>14</c:v>
                </c:pt>
                <c:pt idx="1362">
                  <c:v>13</c:v>
                </c:pt>
                <c:pt idx="1363">
                  <c:v>13</c:v>
                </c:pt>
                <c:pt idx="1364">
                  <c:v>12</c:v>
                </c:pt>
                <c:pt idx="1365">
                  <c:v>14</c:v>
                </c:pt>
                <c:pt idx="1366">
                  <c:v>12</c:v>
                </c:pt>
                <c:pt idx="1367">
                  <c:v>11</c:v>
                </c:pt>
                <c:pt idx="1368">
                  <c:v>22</c:v>
                </c:pt>
                <c:pt idx="1369">
                  <c:v>14</c:v>
                </c:pt>
                <c:pt idx="1370">
                  <c:v>11</c:v>
                </c:pt>
                <c:pt idx="1371">
                  <c:v>15</c:v>
                </c:pt>
                <c:pt idx="1372">
                  <c:v>13</c:v>
                </c:pt>
                <c:pt idx="1373">
                  <c:v>11</c:v>
                </c:pt>
                <c:pt idx="1374">
                  <c:v>12</c:v>
                </c:pt>
                <c:pt idx="1375">
                  <c:v>11</c:v>
                </c:pt>
                <c:pt idx="1376">
                  <c:v>14</c:v>
                </c:pt>
                <c:pt idx="1377">
                  <c:v>11</c:v>
                </c:pt>
                <c:pt idx="1378">
                  <c:v>13</c:v>
                </c:pt>
                <c:pt idx="1379">
                  <c:v>11</c:v>
                </c:pt>
                <c:pt idx="1380">
                  <c:v>14</c:v>
                </c:pt>
                <c:pt idx="1381">
                  <c:v>11</c:v>
                </c:pt>
                <c:pt idx="1382">
                  <c:v>12</c:v>
                </c:pt>
                <c:pt idx="1383">
                  <c:v>14</c:v>
                </c:pt>
                <c:pt idx="1384">
                  <c:v>11</c:v>
                </c:pt>
                <c:pt idx="1385">
                  <c:v>22</c:v>
                </c:pt>
                <c:pt idx="1386">
                  <c:v>13</c:v>
                </c:pt>
                <c:pt idx="1387">
                  <c:v>13</c:v>
                </c:pt>
                <c:pt idx="1388">
                  <c:v>12</c:v>
                </c:pt>
                <c:pt idx="1389">
                  <c:v>14</c:v>
                </c:pt>
                <c:pt idx="1390">
                  <c:v>11</c:v>
                </c:pt>
                <c:pt idx="1391">
                  <c:v>12</c:v>
                </c:pt>
                <c:pt idx="1392">
                  <c:v>14</c:v>
                </c:pt>
                <c:pt idx="1393">
                  <c:v>11</c:v>
                </c:pt>
                <c:pt idx="1394">
                  <c:v>11</c:v>
                </c:pt>
                <c:pt idx="1395">
                  <c:v>15</c:v>
                </c:pt>
                <c:pt idx="1396">
                  <c:v>11</c:v>
                </c:pt>
                <c:pt idx="1397">
                  <c:v>12</c:v>
                </c:pt>
                <c:pt idx="1398">
                  <c:v>14</c:v>
                </c:pt>
                <c:pt idx="1399">
                  <c:v>12</c:v>
                </c:pt>
                <c:pt idx="1400">
                  <c:v>22</c:v>
                </c:pt>
                <c:pt idx="1401">
                  <c:v>11</c:v>
                </c:pt>
                <c:pt idx="1402">
                  <c:v>11</c:v>
                </c:pt>
                <c:pt idx="1403">
                  <c:v>11</c:v>
                </c:pt>
                <c:pt idx="1404">
                  <c:v>11</c:v>
                </c:pt>
                <c:pt idx="1405">
                  <c:v>12</c:v>
                </c:pt>
                <c:pt idx="1406">
                  <c:v>12</c:v>
                </c:pt>
                <c:pt idx="1407">
                  <c:v>15</c:v>
                </c:pt>
                <c:pt idx="1408">
                  <c:v>22</c:v>
                </c:pt>
                <c:pt idx="1409">
                  <c:v>12</c:v>
                </c:pt>
                <c:pt idx="1410">
                  <c:v>15</c:v>
                </c:pt>
                <c:pt idx="1411">
                  <c:v>12</c:v>
                </c:pt>
                <c:pt idx="1412">
                  <c:v>13</c:v>
                </c:pt>
                <c:pt idx="1413">
                  <c:v>14</c:v>
                </c:pt>
                <c:pt idx="1414">
                  <c:v>11</c:v>
                </c:pt>
                <c:pt idx="1415">
                  <c:v>12</c:v>
                </c:pt>
                <c:pt idx="1416">
                  <c:v>12</c:v>
                </c:pt>
                <c:pt idx="1417">
                  <c:v>11</c:v>
                </c:pt>
                <c:pt idx="1418">
                  <c:v>14</c:v>
                </c:pt>
                <c:pt idx="1419">
                  <c:v>15</c:v>
                </c:pt>
                <c:pt idx="1420">
                  <c:v>12</c:v>
                </c:pt>
                <c:pt idx="1421">
                  <c:v>14</c:v>
                </c:pt>
                <c:pt idx="1422">
                  <c:v>13</c:v>
                </c:pt>
                <c:pt idx="1423">
                  <c:v>14</c:v>
                </c:pt>
                <c:pt idx="1424">
                  <c:v>12</c:v>
                </c:pt>
                <c:pt idx="1425">
                  <c:v>21</c:v>
                </c:pt>
                <c:pt idx="1426">
                  <c:v>14</c:v>
                </c:pt>
                <c:pt idx="1427">
                  <c:v>14</c:v>
                </c:pt>
                <c:pt idx="1428">
                  <c:v>14</c:v>
                </c:pt>
                <c:pt idx="1429">
                  <c:v>12</c:v>
                </c:pt>
                <c:pt idx="1430">
                  <c:v>14</c:v>
                </c:pt>
                <c:pt idx="1431">
                  <c:v>11</c:v>
                </c:pt>
                <c:pt idx="1432">
                  <c:v>14</c:v>
                </c:pt>
                <c:pt idx="1433">
                  <c:v>15</c:v>
                </c:pt>
                <c:pt idx="1434">
                  <c:v>11</c:v>
                </c:pt>
                <c:pt idx="1435">
                  <c:v>11</c:v>
                </c:pt>
                <c:pt idx="1436">
                  <c:v>15</c:v>
                </c:pt>
                <c:pt idx="1437">
                  <c:v>11</c:v>
                </c:pt>
                <c:pt idx="1438">
                  <c:v>21</c:v>
                </c:pt>
                <c:pt idx="1439">
                  <c:v>14</c:v>
                </c:pt>
                <c:pt idx="1440">
                  <c:v>14</c:v>
                </c:pt>
                <c:pt idx="1441">
                  <c:v>12</c:v>
                </c:pt>
                <c:pt idx="1442">
                  <c:v>15</c:v>
                </c:pt>
                <c:pt idx="1443">
                  <c:v>11</c:v>
                </c:pt>
                <c:pt idx="1444">
                  <c:v>13</c:v>
                </c:pt>
                <c:pt idx="1445">
                  <c:v>12</c:v>
                </c:pt>
                <c:pt idx="1446">
                  <c:v>12</c:v>
                </c:pt>
                <c:pt idx="1447">
                  <c:v>14</c:v>
                </c:pt>
                <c:pt idx="1448">
                  <c:v>22</c:v>
                </c:pt>
                <c:pt idx="1449">
                  <c:v>14</c:v>
                </c:pt>
                <c:pt idx="1450">
                  <c:v>12</c:v>
                </c:pt>
                <c:pt idx="1451">
                  <c:v>14</c:v>
                </c:pt>
                <c:pt idx="1452">
                  <c:v>12</c:v>
                </c:pt>
                <c:pt idx="1453">
                  <c:v>14</c:v>
                </c:pt>
                <c:pt idx="1454">
                  <c:v>15</c:v>
                </c:pt>
                <c:pt idx="1455">
                  <c:v>14</c:v>
                </c:pt>
                <c:pt idx="1456">
                  <c:v>11</c:v>
                </c:pt>
                <c:pt idx="1457">
                  <c:v>11</c:v>
                </c:pt>
                <c:pt idx="1458">
                  <c:v>11</c:v>
                </c:pt>
                <c:pt idx="1459">
                  <c:v>11</c:v>
                </c:pt>
                <c:pt idx="1460">
                  <c:v>13</c:v>
                </c:pt>
                <c:pt idx="1461">
                  <c:v>12</c:v>
                </c:pt>
                <c:pt idx="1462">
                  <c:v>11</c:v>
                </c:pt>
                <c:pt idx="1463">
                  <c:v>14</c:v>
                </c:pt>
                <c:pt idx="1464">
                  <c:v>11</c:v>
                </c:pt>
                <c:pt idx="1465">
                  <c:v>14</c:v>
                </c:pt>
                <c:pt idx="1466">
                  <c:v>13</c:v>
                </c:pt>
                <c:pt idx="1467">
                  <c:v>13</c:v>
                </c:pt>
                <c:pt idx="1468">
                  <c:v>14</c:v>
                </c:pt>
                <c:pt idx="1469">
                  <c:v>11</c:v>
                </c:pt>
              </c:numCache>
            </c:numRef>
          </c:yVal>
          <c:smooth val="0"/>
          <c:extLst>
            <c:ext xmlns:c16="http://schemas.microsoft.com/office/drawing/2014/chart" uri="{C3380CC4-5D6E-409C-BE32-E72D297353CC}">
              <c16:uniqueId val="{00000002-9266-48D0-A8DA-5B497960CF39}"/>
            </c:ext>
          </c:extLst>
        </c:ser>
        <c:dLbls>
          <c:showLegendKey val="0"/>
          <c:showVal val="0"/>
          <c:showCatName val="0"/>
          <c:showSerName val="0"/>
          <c:showPercent val="0"/>
          <c:showBubbleSize val="0"/>
        </c:dLbls>
        <c:axId val="2104640367"/>
        <c:axId val="494930047"/>
      </c:scatterChart>
      <c:valAx>
        <c:axId val="2104640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30047"/>
        <c:crosses val="autoZero"/>
        <c:crossBetween val="midCat"/>
      </c:valAx>
      <c:valAx>
        <c:axId val="49493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640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Residual Plot</a:t>
            </a:r>
          </a:p>
        </c:rich>
      </c:tx>
      <c:overlay val="0"/>
    </c:title>
    <c:autoTitleDeleted val="0"/>
    <c:plotArea>
      <c:layout/>
      <c:scatterChart>
        <c:scatterStyle val="lineMarker"/>
        <c:varyColors val="0"/>
        <c:ser>
          <c:idx val="0"/>
          <c:order val="0"/>
          <c:spPr>
            <a:ln w="19050">
              <a:noFill/>
            </a:ln>
          </c:spPr>
          <c:xVal>
            <c:numRef>
              <c:f>'Q2.2'!$A$2:$A$1471</c:f>
              <c:numCache>
                <c:formatCode>General</c:formatCode>
                <c:ptCount val="1470"/>
                <c:pt idx="0">
                  <c:v>38</c:v>
                </c:pt>
                <c:pt idx="1">
                  <c:v>24</c:v>
                </c:pt>
                <c:pt idx="2">
                  <c:v>34</c:v>
                </c:pt>
                <c:pt idx="3">
                  <c:v>36</c:v>
                </c:pt>
                <c:pt idx="4">
                  <c:v>29</c:v>
                </c:pt>
                <c:pt idx="5">
                  <c:v>51</c:v>
                </c:pt>
                <c:pt idx="6">
                  <c:v>24</c:v>
                </c:pt>
                <c:pt idx="7">
                  <c:v>50</c:v>
                </c:pt>
                <c:pt idx="8">
                  <c:v>24</c:v>
                </c:pt>
                <c:pt idx="9">
                  <c:v>36</c:v>
                </c:pt>
                <c:pt idx="10">
                  <c:v>31</c:v>
                </c:pt>
                <c:pt idx="11">
                  <c:v>30</c:v>
                </c:pt>
                <c:pt idx="12">
                  <c:v>32</c:v>
                </c:pt>
                <c:pt idx="13">
                  <c:v>58</c:v>
                </c:pt>
                <c:pt idx="14">
                  <c:v>27</c:v>
                </c:pt>
                <c:pt idx="15">
                  <c:v>27</c:v>
                </c:pt>
                <c:pt idx="16">
                  <c:v>19</c:v>
                </c:pt>
                <c:pt idx="17">
                  <c:v>56</c:v>
                </c:pt>
                <c:pt idx="18">
                  <c:v>33</c:v>
                </c:pt>
                <c:pt idx="19">
                  <c:v>46</c:v>
                </c:pt>
                <c:pt idx="20">
                  <c:v>51</c:v>
                </c:pt>
                <c:pt idx="21">
                  <c:v>41</c:v>
                </c:pt>
                <c:pt idx="22">
                  <c:v>32</c:v>
                </c:pt>
                <c:pt idx="23">
                  <c:v>32</c:v>
                </c:pt>
                <c:pt idx="24">
                  <c:v>45</c:v>
                </c:pt>
                <c:pt idx="25">
                  <c:v>39</c:v>
                </c:pt>
                <c:pt idx="26">
                  <c:v>40</c:v>
                </c:pt>
                <c:pt idx="27">
                  <c:v>31</c:v>
                </c:pt>
                <c:pt idx="28">
                  <c:v>31</c:v>
                </c:pt>
                <c:pt idx="29">
                  <c:v>55</c:v>
                </c:pt>
                <c:pt idx="30">
                  <c:v>35</c:v>
                </c:pt>
                <c:pt idx="31">
                  <c:v>35</c:v>
                </c:pt>
                <c:pt idx="32">
                  <c:v>36</c:v>
                </c:pt>
                <c:pt idx="33">
                  <c:v>28</c:v>
                </c:pt>
                <c:pt idx="34">
                  <c:v>39</c:v>
                </c:pt>
                <c:pt idx="35">
                  <c:v>31</c:v>
                </c:pt>
                <c:pt idx="36">
                  <c:v>43</c:v>
                </c:pt>
                <c:pt idx="37">
                  <c:v>39</c:v>
                </c:pt>
                <c:pt idx="38">
                  <c:v>27</c:v>
                </c:pt>
                <c:pt idx="39">
                  <c:v>43</c:v>
                </c:pt>
                <c:pt idx="40">
                  <c:v>29</c:v>
                </c:pt>
                <c:pt idx="41">
                  <c:v>31</c:v>
                </c:pt>
                <c:pt idx="42">
                  <c:v>35</c:v>
                </c:pt>
                <c:pt idx="43">
                  <c:v>26</c:v>
                </c:pt>
                <c:pt idx="44">
                  <c:v>34</c:v>
                </c:pt>
                <c:pt idx="45">
                  <c:v>40</c:v>
                </c:pt>
                <c:pt idx="46">
                  <c:v>29</c:v>
                </c:pt>
                <c:pt idx="47">
                  <c:v>30</c:v>
                </c:pt>
                <c:pt idx="48">
                  <c:v>45</c:v>
                </c:pt>
                <c:pt idx="49">
                  <c:v>37</c:v>
                </c:pt>
                <c:pt idx="50">
                  <c:v>22</c:v>
                </c:pt>
                <c:pt idx="51">
                  <c:v>25</c:v>
                </c:pt>
                <c:pt idx="52">
                  <c:v>38</c:v>
                </c:pt>
                <c:pt idx="53">
                  <c:v>53</c:v>
                </c:pt>
                <c:pt idx="54">
                  <c:v>43</c:v>
                </c:pt>
                <c:pt idx="55">
                  <c:v>40</c:v>
                </c:pt>
                <c:pt idx="56">
                  <c:v>52</c:v>
                </c:pt>
                <c:pt idx="57">
                  <c:v>27</c:v>
                </c:pt>
                <c:pt idx="58">
                  <c:v>36</c:v>
                </c:pt>
                <c:pt idx="59">
                  <c:v>34</c:v>
                </c:pt>
                <c:pt idx="60">
                  <c:v>53</c:v>
                </c:pt>
                <c:pt idx="61">
                  <c:v>37</c:v>
                </c:pt>
                <c:pt idx="62">
                  <c:v>36</c:v>
                </c:pt>
                <c:pt idx="63">
                  <c:v>24</c:v>
                </c:pt>
                <c:pt idx="64">
                  <c:v>38</c:v>
                </c:pt>
                <c:pt idx="65">
                  <c:v>29</c:v>
                </c:pt>
                <c:pt idx="66">
                  <c:v>47</c:v>
                </c:pt>
                <c:pt idx="67">
                  <c:v>36</c:v>
                </c:pt>
                <c:pt idx="68">
                  <c:v>22</c:v>
                </c:pt>
                <c:pt idx="69">
                  <c:v>35</c:v>
                </c:pt>
                <c:pt idx="70">
                  <c:v>39</c:v>
                </c:pt>
                <c:pt idx="71">
                  <c:v>40</c:v>
                </c:pt>
                <c:pt idx="72">
                  <c:v>31</c:v>
                </c:pt>
                <c:pt idx="73">
                  <c:v>38</c:v>
                </c:pt>
                <c:pt idx="74">
                  <c:v>30</c:v>
                </c:pt>
                <c:pt idx="75">
                  <c:v>27</c:v>
                </c:pt>
                <c:pt idx="76">
                  <c:v>50</c:v>
                </c:pt>
                <c:pt idx="77">
                  <c:v>44</c:v>
                </c:pt>
                <c:pt idx="78">
                  <c:v>33</c:v>
                </c:pt>
                <c:pt idx="79">
                  <c:v>34</c:v>
                </c:pt>
                <c:pt idx="80">
                  <c:v>46</c:v>
                </c:pt>
                <c:pt idx="81">
                  <c:v>38</c:v>
                </c:pt>
                <c:pt idx="82">
                  <c:v>55</c:v>
                </c:pt>
                <c:pt idx="83">
                  <c:v>35</c:v>
                </c:pt>
                <c:pt idx="84">
                  <c:v>34</c:v>
                </c:pt>
                <c:pt idx="85">
                  <c:v>33</c:v>
                </c:pt>
                <c:pt idx="86">
                  <c:v>42</c:v>
                </c:pt>
                <c:pt idx="87">
                  <c:v>33</c:v>
                </c:pt>
                <c:pt idx="88">
                  <c:v>52</c:v>
                </c:pt>
                <c:pt idx="89">
                  <c:v>28</c:v>
                </c:pt>
                <c:pt idx="90">
                  <c:v>28</c:v>
                </c:pt>
                <c:pt idx="91">
                  <c:v>33</c:v>
                </c:pt>
                <c:pt idx="92">
                  <c:v>34</c:v>
                </c:pt>
                <c:pt idx="93">
                  <c:v>45</c:v>
                </c:pt>
                <c:pt idx="94">
                  <c:v>29</c:v>
                </c:pt>
                <c:pt idx="95">
                  <c:v>30</c:v>
                </c:pt>
                <c:pt idx="96">
                  <c:v>44</c:v>
                </c:pt>
                <c:pt idx="97">
                  <c:v>60</c:v>
                </c:pt>
                <c:pt idx="98">
                  <c:v>25</c:v>
                </c:pt>
                <c:pt idx="99">
                  <c:v>30</c:v>
                </c:pt>
                <c:pt idx="100">
                  <c:v>19</c:v>
                </c:pt>
                <c:pt idx="101">
                  <c:v>34</c:v>
                </c:pt>
                <c:pt idx="102">
                  <c:v>35</c:v>
                </c:pt>
                <c:pt idx="103">
                  <c:v>41</c:v>
                </c:pt>
                <c:pt idx="104">
                  <c:v>55</c:v>
                </c:pt>
                <c:pt idx="105">
                  <c:v>40</c:v>
                </c:pt>
                <c:pt idx="106">
                  <c:v>35</c:v>
                </c:pt>
                <c:pt idx="107">
                  <c:v>42</c:v>
                </c:pt>
                <c:pt idx="108">
                  <c:v>37</c:v>
                </c:pt>
                <c:pt idx="109">
                  <c:v>47</c:v>
                </c:pt>
                <c:pt idx="110">
                  <c:v>45</c:v>
                </c:pt>
                <c:pt idx="111">
                  <c:v>28</c:v>
                </c:pt>
                <c:pt idx="112">
                  <c:v>57</c:v>
                </c:pt>
                <c:pt idx="113">
                  <c:v>34</c:v>
                </c:pt>
                <c:pt idx="114">
                  <c:v>44</c:v>
                </c:pt>
                <c:pt idx="115">
                  <c:v>30</c:v>
                </c:pt>
                <c:pt idx="116">
                  <c:v>55</c:v>
                </c:pt>
                <c:pt idx="117">
                  <c:v>32</c:v>
                </c:pt>
                <c:pt idx="118">
                  <c:v>39</c:v>
                </c:pt>
                <c:pt idx="119">
                  <c:v>34</c:v>
                </c:pt>
                <c:pt idx="120">
                  <c:v>24</c:v>
                </c:pt>
                <c:pt idx="121">
                  <c:v>35</c:v>
                </c:pt>
                <c:pt idx="122">
                  <c:v>53</c:v>
                </c:pt>
                <c:pt idx="123">
                  <c:v>28</c:v>
                </c:pt>
                <c:pt idx="124">
                  <c:v>39</c:v>
                </c:pt>
                <c:pt idx="125">
                  <c:v>38</c:v>
                </c:pt>
                <c:pt idx="126">
                  <c:v>48</c:v>
                </c:pt>
                <c:pt idx="127">
                  <c:v>27</c:v>
                </c:pt>
                <c:pt idx="128">
                  <c:v>36</c:v>
                </c:pt>
                <c:pt idx="129">
                  <c:v>54</c:v>
                </c:pt>
                <c:pt idx="130">
                  <c:v>49</c:v>
                </c:pt>
                <c:pt idx="131">
                  <c:v>44</c:v>
                </c:pt>
                <c:pt idx="132">
                  <c:v>38</c:v>
                </c:pt>
                <c:pt idx="133">
                  <c:v>35</c:v>
                </c:pt>
                <c:pt idx="134">
                  <c:v>53</c:v>
                </c:pt>
                <c:pt idx="135">
                  <c:v>33</c:v>
                </c:pt>
                <c:pt idx="136">
                  <c:v>34</c:v>
                </c:pt>
                <c:pt idx="137">
                  <c:v>39</c:v>
                </c:pt>
                <c:pt idx="138">
                  <c:v>35</c:v>
                </c:pt>
                <c:pt idx="139">
                  <c:v>28</c:v>
                </c:pt>
                <c:pt idx="140">
                  <c:v>31</c:v>
                </c:pt>
                <c:pt idx="141">
                  <c:v>27</c:v>
                </c:pt>
                <c:pt idx="142">
                  <c:v>27</c:v>
                </c:pt>
                <c:pt idx="143">
                  <c:v>26</c:v>
                </c:pt>
                <c:pt idx="144">
                  <c:v>39</c:v>
                </c:pt>
                <c:pt idx="145">
                  <c:v>32</c:v>
                </c:pt>
                <c:pt idx="146">
                  <c:v>55</c:v>
                </c:pt>
                <c:pt idx="147">
                  <c:v>25</c:v>
                </c:pt>
                <c:pt idx="148">
                  <c:v>31</c:v>
                </c:pt>
                <c:pt idx="149">
                  <c:v>42</c:v>
                </c:pt>
                <c:pt idx="150">
                  <c:v>47</c:v>
                </c:pt>
                <c:pt idx="151">
                  <c:v>37</c:v>
                </c:pt>
                <c:pt idx="152">
                  <c:v>25</c:v>
                </c:pt>
                <c:pt idx="153">
                  <c:v>36</c:v>
                </c:pt>
                <c:pt idx="154">
                  <c:v>41</c:v>
                </c:pt>
                <c:pt idx="155">
                  <c:v>31</c:v>
                </c:pt>
                <c:pt idx="156">
                  <c:v>26</c:v>
                </c:pt>
                <c:pt idx="157">
                  <c:v>36</c:v>
                </c:pt>
                <c:pt idx="158">
                  <c:v>49</c:v>
                </c:pt>
                <c:pt idx="159">
                  <c:v>59</c:v>
                </c:pt>
                <c:pt idx="160">
                  <c:v>30</c:v>
                </c:pt>
                <c:pt idx="161">
                  <c:v>31</c:v>
                </c:pt>
                <c:pt idx="162">
                  <c:v>36</c:v>
                </c:pt>
                <c:pt idx="163">
                  <c:v>21</c:v>
                </c:pt>
                <c:pt idx="164">
                  <c:v>32</c:v>
                </c:pt>
                <c:pt idx="165">
                  <c:v>50</c:v>
                </c:pt>
                <c:pt idx="166">
                  <c:v>27</c:v>
                </c:pt>
                <c:pt idx="167">
                  <c:v>30</c:v>
                </c:pt>
                <c:pt idx="168">
                  <c:v>35</c:v>
                </c:pt>
                <c:pt idx="169">
                  <c:v>26</c:v>
                </c:pt>
                <c:pt idx="170">
                  <c:v>35</c:v>
                </c:pt>
                <c:pt idx="171">
                  <c:v>37</c:v>
                </c:pt>
                <c:pt idx="172">
                  <c:v>32</c:v>
                </c:pt>
                <c:pt idx="173">
                  <c:v>31</c:v>
                </c:pt>
                <c:pt idx="174">
                  <c:v>32</c:v>
                </c:pt>
                <c:pt idx="175">
                  <c:v>31</c:v>
                </c:pt>
                <c:pt idx="176">
                  <c:v>35</c:v>
                </c:pt>
                <c:pt idx="177">
                  <c:v>34</c:v>
                </c:pt>
                <c:pt idx="178">
                  <c:v>30</c:v>
                </c:pt>
                <c:pt idx="179">
                  <c:v>46</c:v>
                </c:pt>
                <c:pt idx="180">
                  <c:v>40</c:v>
                </c:pt>
                <c:pt idx="181">
                  <c:v>32</c:v>
                </c:pt>
                <c:pt idx="182">
                  <c:v>28</c:v>
                </c:pt>
                <c:pt idx="183">
                  <c:v>20</c:v>
                </c:pt>
                <c:pt idx="184">
                  <c:v>22</c:v>
                </c:pt>
                <c:pt idx="185">
                  <c:v>34</c:v>
                </c:pt>
                <c:pt idx="186">
                  <c:v>30</c:v>
                </c:pt>
                <c:pt idx="187">
                  <c:v>26</c:v>
                </c:pt>
                <c:pt idx="188">
                  <c:v>19</c:v>
                </c:pt>
                <c:pt idx="189">
                  <c:v>49</c:v>
                </c:pt>
                <c:pt idx="190">
                  <c:v>26</c:v>
                </c:pt>
                <c:pt idx="191">
                  <c:v>36</c:v>
                </c:pt>
                <c:pt idx="192">
                  <c:v>19</c:v>
                </c:pt>
                <c:pt idx="193">
                  <c:v>34</c:v>
                </c:pt>
                <c:pt idx="194">
                  <c:v>22</c:v>
                </c:pt>
                <c:pt idx="195">
                  <c:v>27</c:v>
                </c:pt>
                <c:pt idx="196">
                  <c:v>19</c:v>
                </c:pt>
                <c:pt idx="197">
                  <c:v>31</c:v>
                </c:pt>
                <c:pt idx="198">
                  <c:v>41</c:v>
                </c:pt>
                <c:pt idx="199">
                  <c:v>40</c:v>
                </c:pt>
                <c:pt idx="200">
                  <c:v>34</c:v>
                </c:pt>
                <c:pt idx="201">
                  <c:v>27</c:v>
                </c:pt>
                <c:pt idx="202">
                  <c:v>45</c:v>
                </c:pt>
                <c:pt idx="203">
                  <c:v>38</c:v>
                </c:pt>
                <c:pt idx="204">
                  <c:v>49</c:v>
                </c:pt>
                <c:pt idx="205">
                  <c:v>34</c:v>
                </c:pt>
                <c:pt idx="206">
                  <c:v>38</c:v>
                </c:pt>
                <c:pt idx="207">
                  <c:v>29</c:v>
                </c:pt>
                <c:pt idx="208">
                  <c:v>22</c:v>
                </c:pt>
                <c:pt idx="209">
                  <c:v>36</c:v>
                </c:pt>
                <c:pt idx="210">
                  <c:v>30</c:v>
                </c:pt>
                <c:pt idx="211">
                  <c:v>36</c:v>
                </c:pt>
                <c:pt idx="212">
                  <c:v>37</c:v>
                </c:pt>
                <c:pt idx="213">
                  <c:v>52</c:v>
                </c:pt>
                <c:pt idx="214">
                  <c:v>40</c:v>
                </c:pt>
                <c:pt idx="215">
                  <c:v>29</c:v>
                </c:pt>
                <c:pt idx="216">
                  <c:v>32</c:v>
                </c:pt>
                <c:pt idx="217">
                  <c:v>38</c:v>
                </c:pt>
                <c:pt idx="218">
                  <c:v>28</c:v>
                </c:pt>
                <c:pt idx="219">
                  <c:v>21</c:v>
                </c:pt>
                <c:pt idx="220">
                  <c:v>38</c:v>
                </c:pt>
                <c:pt idx="221">
                  <c:v>26</c:v>
                </c:pt>
                <c:pt idx="222">
                  <c:v>42</c:v>
                </c:pt>
                <c:pt idx="223">
                  <c:v>29</c:v>
                </c:pt>
                <c:pt idx="224">
                  <c:v>26</c:v>
                </c:pt>
                <c:pt idx="225">
                  <c:v>28</c:v>
                </c:pt>
                <c:pt idx="226">
                  <c:v>51</c:v>
                </c:pt>
                <c:pt idx="227">
                  <c:v>41</c:v>
                </c:pt>
                <c:pt idx="228">
                  <c:v>45</c:v>
                </c:pt>
                <c:pt idx="229">
                  <c:v>39</c:v>
                </c:pt>
                <c:pt idx="230">
                  <c:v>32</c:v>
                </c:pt>
                <c:pt idx="231">
                  <c:v>31</c:v>
                </c:pt>
                <c:pt idx="232">
                  <c:v>39</c:v>
                </c:pt>
                <c:pt idx="233">
                  <c:v>27</c:v>
                </c:pt>
                <c:pt idx="234">
                  <c:v>37</c:v>
                </c:pt>
                <c:pt idx="235">
                  <c:v>29</c:v>
                </c:pt>
                <c:pt idx="236">
                  <c:v>26</c:v>
                </c:pt>
                <c:pt idx="237">
                  <c:v>42</c:v>
                </c:pt>
                <c:pt idx="238">
                  <c:v>21</c:v>
                </c:pt>
                <c:pt idx="239">
                  <c:v>41</c:v>
                </c:pt>
                <c:pt idx="240">
                  <c:v>21</c:v>
                </c:pt>
                <c:pt idx="241">
                  <c:v>28</c:v>
                </c:pt>
                <c:pt idx="242">
                  <c:v>49</c:v>
                </c:pt>
                <c:pt idx="243">
                  <c:v>24</c:v>
                </c:pt>
                <c:pt idx="244">
                  <c:v>30</c:v>
                </c:pt>
                <c:pt idx="245">
                  <c:v>30</c:v>
                </c:pt>
                <c:pt idx="246">
                  <c:v>43</c:v>
                </c:pt>
                <c:pt idx="247">
                  <c:v>41</c:v>
                </c:pt>
                <c:pt idx="248">
                  <c:v>24</c:v>
                </c:pt>
                <c:pt idx="249">
                  <c:v>38</c:v>
                </c:pt>
                <c:pt idx="250">
                  <c:v>26</c:v>
                </c:pt>
                <c:pt idx="251">
                  <c:v>29</c:v>
                </c:pt>
                <c:pt idx="252">
                  <c:v>60</c:v>
                </c:pt>
                <c:pt idx="253">
                  <c:v>31</c:v>
                </c:pt>
                <c:pt idx="254">
                  <c:v>36</c:v>
                </c:pt>
                <c:pt idx="255">
                  <c:v>55</c:v>
                </c:pt>
                <c:pt idx="256">
                  <c:v>42</c:v>
                </c:pt>
                <c:pt idx="257">
                  <c:v>33</c:v>
                </c:pt>
                <c:pt idx="258">
                  <c:v>35</c:v>
                </c:pt>
                <c:pt idx="259">
                  <c:v>26</c:v>
                </c:pt>
                <c:pt idx="260">
                  <c:v>41</c:v>
                </c:pt>
                <c:pt idx="261">
                  <c:v>49</c:v>
                </c:pt>
                <c:pt idx="262">
                  <c:v>24</c:v>
                </c:pt>
                <c:pt idx="263">
                  <c:v>26</c:v>
                </c:pt>
                <c:pt idx="264">
                  <c:v>24</c:v>
                </c:pt>
                <c:pt idx="265">
                  <c:v>24</c:v>
                </c:pt>
                <c:pt idx="266">
                  <c:v>30</c:v>
                </c:pt>
                <c:pt idx="267">
                  <c:v>20</c:v>
                </c:pt>
                <c:pt idx="268">
                  <c:v>34</c:v>
                </c:pt>
                <c:pt idx="269">
                  <c:v>30</c:v>
                </c:pt>
                <c:pt idx="270">
                  <c:v>37</c:v>
                </c:pt>
                <c:pt idx="271">
                  <c:v>33</c:v>
                </c:pt>
                <c:pt idx="272">
                  <c:v>35</c:v>
                </c:pt>
                <c:pt idx="273">
                  <c:v>29</c:v>
                </c:pt>
                <c:pt idx="274">
                  <c:v>27</c:v>
                </c:pt>
                <c:pt idx="275">
                  <c:v>34</c:v>
                </c:pt>
                <c:pt idx="276">
                  <c:v>27</c:v>
                </c:pt>
                <c:pt idx="277">
                  <c:v>30</c:v>
                </c:pt>
                <c:pt idx="278">
                  <c:v>27</c:v>
                </c:pt>
                <c:pt idx="279">
                  <c:v>29</c:v>
                </c:pt>
                <c:pt idx="280">
                  <c:v>32</c:v>
                </c:pt>
                <c:pt idx="281">
                  <c:v>25</c:v>
                </c:pt>
                <c:pt idx="282">
                  <c:v>23</c:v>
                </c:pt>
                <c:pt idx="283">
                  <c:v>34</c:v>
                </c:pt>
                <c:pt idx="284">
                  <c:v>36</c:v>
                </c:pt>
                <c:pt idx="285">
                  <c:v>35</c:v>
                </c:pt>
                <c:pt idx="286">
                  <c:v>40</c:v>
                </c:pt>
                <c:pt idx="287">
                  <c:v>23</c:v>
                </c:pt>
                <c:pt idx="288">
                  <c:v>29</c:v>
                </c:pt>
                <c:pt idx="289">
                  <c:v>28</c:v>
                </c:pt>
                <c:pt idx="290">
                  <c:v>30</c:v>
                </c:pt>
                <c:pt idx="291">
                  <c:v>34</c:v>
                </c:pt>
                <c:pt idx="292">
                  <c:v>49</c:v>
                </c:pt>
                <c:pt idx="293">
                  <c:v>55</c:v>
                </c:pt>
                <c:pt idx="294">
                  <c:v>43</c:v>
                </c:pt>
                <c:pt idx="295">
                  <c:v>27</c:v>
                </c:pt>
                <c:pt idx="296">
                  <c:v>28</c:v>
                </c:pt>
                <c:pt idx="297">
                  <c:v>33</c:v>
                </c:pt>
                <c:pt idx="298">
                  <c:v>44</c:v>
                </c:pt>
                <c:pt idx="299">
                  <c:v>25</c:v>
                </c:pt>
                <c:pt idx="300">
                  <c:v>35</c:v>
                </c:pt>
                <c:pt idx="301">
                  <c:v>35</c:v>
                </c:pt>
                <c:pt idx="302">
                  <c:v>31</c:v>
                </c:pt>
                <c:pt idx="303">
                  <c:v>53</c:v>
                </c:pt>
                <c:pt idx="304">
                  <c:v>37</c:v>
                </c:pt>
                <c:pt idx="305">
                  <c:v>32</c:v>
                </c:pt>
                <c:pt idx="306">
                  <c:v>20</c:v>
                </c:pt>
                <c:pt idx="307">
                  <c:v>21</c:v>
                </c:pt>
                <c:pt idx="308">
                  <c:v>47</c:v>
                </c:pt>
                <c:pt idx="309">
                  <c:v>28</c:v>
                </c:pt>
                <c:pt idx="310">
                  <c:v>27</c:v>
                </c:pt>
                <c:pt idx="311">
                  <c:v>42</c:v>
                </c:pt>
                <c:pt idx="312">
                  <c:v>32</c:v>
                </c:pt>
                <c:pt idx="313">
                  <c:v>25</c:v>
                </c:pt>
                <c:pt idx="314">
                  <c:v>20</c:v>
                </c:pt>
                <c:pt idx="315">
                  <c:v>29</c:v>
                </c:pt>
                <c:pt idx="316">
                  <c:v>35</c:v>
                </c:pt>
                <c:pt idx="317">
                  <c:v>58</c:v>
                </c:pt>
                <c:pt idx="318">
                  <c:v>47</c:v>
                </c:pt>
                <c:pt idx="319">
                  <c:v>29</c:v>
                </c:pt>
                <c:pt idx="320">
                  <c:v>33</c:v>
                </c:pt>
                <c:pt idx="321">
                  <c:v>45</c:v>
                </c:pt>
                <c:pt idx="322">
                  <c:v>47</c:v>
                </c:pt>
                <c:pt idx="323">
                  <c:v>50</c:v>
                </c:pt>
                <c:pt idx="324">
                  <c:v>24</c:v>
                </c:pt>
                <c:pt idx="325">
                  <c:v>35</c:v>
                </c:pt>
                <c:pt idx="326">
                  <c:v>20</c:v>
                </c:pt>
                <c:pt idx="327">
                  <c:v>26</c:v>
                </c:pt>
                <c:pt idx="328">
                  <c:v>22</c:v>
                </c:pt>
                <c:pt idx="329">
                  <c:v>39</c:v>
                </c:pt>
                <c:pt idx="330">
                  <c:v>35</c:v>
                </c:pt>
                <c:pt idx="331">
                  <c:v>41</c:v>
                </c:pt>
                <c:pt idx="332">
                  <c:v>26</c:v>
                </c:pt>
                <c:pt idx="333">
                  <c:v>36</c:v>
                </c:pt>
                <c:pt idx="334">
                  <c:v>45</c:v>
                </c:pt>
                <c:pt idx="335">
                  <c:v>34</c:v>
                </c:pt>
                <c:pt idx="336">
                  <c:v>28</c:v>
                </c:pt>
                <c:pt idx="337">
                  <c:v>21</c:v>
                </c:pt>
                <c:pt idx="338">
                  <c:v>46</c:v>
                </c:pt>
                <c:pt idx="339">
                  <c:v>26</c:v>
                </c:pt>
                <c:pt idx="340">
                  <c:v>30</c:v>
                </c:pt>
                <c:pt idx="341">
                  <c:v>40</c:v>
                </c:pt>
                <c:pt idx="342">
                  <c:v>27</c:v>
                </c:pt>
                <c:pt idx="343">
                  <c:v>33</c:v>
                </c:pt>
                <c:pt idx="344">
                  <c:v>28</c:v>
                </c:pt>
                <c:pt idx="345">
                  <c:v>26</c:v>
                </c:pt>
                <c:pt idx="346">
                  <c:v>28</c:v>
                </c:pt>
                <c:pt idx="347">
                  <c:v>38</c:v>
                </c:pt>
                <c:pt idx="348">
                  <c:v>40</c:v>
                </c:pt>
                <c:pt idx="349">
                  <c:v>42</c:v>
                </c:pt>
                <c:pt idx="350">
                  <c:v>29</c:v>
                </c:pt>
                <c:pt idx="351">
                  <c:v>34</c:v>
                </c:pt>
                <c:pt idx="352">
                  <c:v>35</c:v>
                </c:pt>
                <c:pt idx="353">
                  <c:v>29</c:v>
                </c:pt>
                <c:pt idx="354">
                  <c:v>40</c:v>
                </c:pt>
                <c:pt idx="355">
                  <c:v>26</c:v>
                </c:pt>
                <c:pt idx="356">
                  <c:v>30</c:v>
                </c:pt>
                <c:pt idx="357">
                  <c:v>29</c:v>
                </c:pt>
                <c:pt idx="358">
                  <c:v>19</c:v>
                </c:pt>
                <c:pt idx="359">
                  <c:v>53</c:v>
                </c:pt>
                <c:pt idx="360">
                  <c:v>46</c:v>
                </c:pt>
                <c:pt idx="361">
                  <c:v>30</c:v>
                </c:pt>
                <c:pt idx="362">
                  <c:v>20</c:v>
                </c:pt>
                <c:pt idx="363">
                  <c:v>42</c:v>
                </c:pt>
                <c:pt idx="364">
                  <c:v>32</c:v>
                </c:pt>
                <c:pt idx="365">
                  <c:v>54</c:v>
                </c:pt>
                <c:pt idx="366">
                  <c:v>29</c:v>
                </c:pt>
                <c:pt idx="367">
                  <c:v>31</c:v>
                </c:pt>
                <c:pt idx="368">
                  <c:v>23</c:v>
                </c:pt>
                <c:pt idx="369">
                  <c:v>26</c:v>
                </c:pt>
                <c:pt idx="370">
                  <c:v>55</c:v>
                </c:pt>
                <c:pt idx="371">
                  <c:v>21</c:v>
                </c:pt>
                <c:pt idx="372">
                  <c:v>44</c:v>
                </c:pt>
                <c:pt idx="373">
                  <c:v>42</c:v>
                </c:pt>
                <c:pt idx="374">
                  <c:v>30</c:v>
                </c:pt>
                <c:pt idx="375">
                  <c:v>25</c:v>
                </c:pt>
                <c:pt idx="376">
                  <c:v>32</c:v>
                </c:pt>
                <c:pt idx="377">
                  <c:v>52</c:v>
                </c:pt>
                <c:pt idx="378">
                  <c:v>30</c:v>
                </c:pt>
                <c:pt idx="379">
                  <c:v>31</c:v>
                </c:pt>
                <c:pt idx="380">
                  <c:v>40</c:v>
                </c:pt>
                <c:pt idx="381">
                  <c:v>18</c:v>
                </c:pt>
                <c:pt idx="382">
                  <c:v>34</c:v>
                </c:pt>
                <c:pt idx="383">
                  <c:v>31</c:v>
                </c:pt>
                <c:pt idx="384">
                  <c:v>31</c:v>
                </c:pt>
                <c:pt idx="385">
                  <c:v>36</c:v>
                </c:pt>
                <c:pt idx="386">
                  <c:v>31</c:v>
                </c:pt>
                <c:pt idx="387">
                  <c:v>31</c:v>
                </c:pt>
                <c:pt idx="388">
                  <c:v>31</c:v>
                </c:pt>
                <c:pt idx="389">
                  <c:v>34</c:v>
                </c:pt>
                <c:pt idx="390">
                  <c:v>34</c:v>
                </c:pt>
                <c:pt idx="391">
                  <c:v>30</c:v>
                </c:pt>
                <c:pt idx="392">
                  <c:v>24</c:v>
                </c:pt>
                <c:pt idx="393">
                  <c:v>28</c:v>
                </c:pt>
                <c:pt idx="394">
                  <c:v>49</c:v>
                </c:pt>
                <c:pt idx="395">
                  <c:v>35</c:v>
                </c:pt>
                <c:pt idx="396">
                  <c:v>34</c:v>
                </c:pt>
                <c:pt idx="397">
                  <c:v>50</c:v>
                </c:pt>
                <c:pt idx="398">
                  <c:v>37</c:v>
                </c:pt>
                <c:pt idx="399">
                  <c:v>45</c:v>
                </c:pt>
                <c:pt idx="400">
                  <c:v>40</c:v>
                </c:pt>
                <c:pt idx="401">
                  <c:v>40</c:v>
                </c:pt>
                <c:pt idx="402">
                  <c:v>29</c:v>
                </c:pt>
                <c:pt idx="403">
                  <c:v>35</c:v>
                </c:pt>
                <c:pt idx="404">
                  <c:v>55</c:v>
                </c:pt>
                <c:pt idx="405">
                  <c:v>26</c:v>
                </c:pt>
                <c:pt idx="406">
                  <c:v>29</c:v>
                </c:pt>
                <c:pt idx="407">
                  <c:v>29</c:v>
                </c:pt>
                <c:pt idx="408">
                  <c:v>50</c:v>
                </c:pt>
                <c:pt idx="409">
                  <c:v>35</c:v>
                </c:pt>
                <c:pt idx="410">
                  <c:v>34</c:v>
                </c:pt>
                <c:pt idx="411">
                  <c:v>40</c:v>
                </c:pt>
                <c:pt idx="412">
                  <c:v>35</c:v>
                </c:pt>
                <c:pt idx="413">
                  <c:v>46</c:v>
                </c:pt>
                <c:pt idx="414">
                  <c:v>28</c:v>
                </c:pt>
                <c:pt idx="415">
                  <c:v>45</c:v>
                </c:pt>
                <c:pt idx="416">
                  <c:v>21</c:v>
                </c:pt>
                <c:pt idx="417">
                  <c:v>40</c:v>
                </c:pt>
                <c:pt idx="418">
                  <c:v>45</c:v>
                </c:pt>
                <c:pt idx="419">
                  <c:v>25</c:v>
                </c:pt>
                <c:pt idx="420">
                  <c:v>20</c:v>
                </c:pt>
                <c:pt idx="421">
                  <c:v>34</c:v>
                </c:pt>
                <c:pt idx="422">
                  <c:v>43</c:v>
                </c:pt>
                <c:pt idx="423">
                  <c:v>35</c:v>
                </c:pt>
                <c:pt idx="424">
                  <c:v>38</c:v>
                </c:pt>
                <c:pt idx="425">
                  <c:v>33</c:v>
                </c:pt>
                <c:pt idx="426">
                  <c:v>26</c:v>
                </c:pt>
                <c:pt idx="427">
                  <c:v>33</c:v>
                </c:pt>
                <c:pt idx="428">
                  <c:v>23</c:v>
                </c:pt>
                <c:pt idx="429">
                  <c:v>44</c:v>
                </c:pt>
                <c:pt idx="430">
                  <c:v>43</c:v>
                </c:pt>
                <c:pt idx="431">
                  <c:v>24</c:v>
                </c:pt>
                <c:pt idx="432">
                  <c:v>31</c:v>
                </c:pt>
                <c:pt idx="433">
                  <c:v>24</c:v>
                </c:pt>
                <c:pt idx="434">
                  <c:v>39</c:v>
                </c:pt>
                <c:pt idx="435">
                  <c:v>30</c:v>
                </c:pt>
                <c:pt idx="436">
                  <c:v>31</c:v>
                </c:pt>
                <c:pt idx="437">
                  <c:v>41</c:v>
                </c:pt>
                <c:pt idx="438">
                  <c:v>22</c:v>
                </c:pt>
                <c:pt idx="439">
                  <c:v>37</c:v>
                </c:pt>
                <c:pt idx="440">
                  <c:v>46</c:v>
                </c:pt>
                <c:pt idx="441">
                  <c:v>35</c:v>
                </c:pt>
                <c:pt idx="442">
                  <c:v>42</c:v>
                </c:pt>
                <c:pt idx="443">
                  <c:v>37</c:v>
                </c:pt>
                <c:pt idx="444">
                  <c:v>34</c:v>
                </c:pt>
                <c:pt idx="445">
                  <c:v>18</c:v>
                </c:pt>
                <c:pt idx="446">
                  <c:v>43</c:v>
                </c:pt>
                <c:pt idx="447">
                  <c:v>28</c:v>
                </c:pt>
                <c:pt idx="448">
                  <c:v>27</c:v>
                </c:pt>
                <c:pt idx="449">
                  <c:v>29</c:v>
                </c:pt>
                <c:pt idx="450">
                  <c:v>29</c:v>
                </c:pt>
                <c:pt idx="451">
                  <c:v>28</c:v>
                </c:pt>
                <c:pt idx="452">
                  <c:v>22</c:v>
                </c:pt>
                <c:pt idx="453">
                  <c:v>36</c:v>
                </c:pt>
                <c:pt idx="454">
                  <c:v>34</c:v>
                </c:pt>
                <c:pt idx="455">
                  <c:v>56</c:v>
                </c:pt>
                <c:pt idx="456">
                  <c:v>29</c:v>
                </c:pt>
                <c:pt idx="457">
                  <c:v>34</c:v>
                </c:pt>
                <c:pt idx="458">
                  <c:v>47</c:v>
                </c:pt>
                <c:pt idx="459">
                  <c:v>56</c:v>
                </c:pt>
                <c:pt idx="460">
                  <c:v>39</c:v>
                </c:pt>
                <c:pt idx="461">
                  <c:v>38</c:v>
                </c:pt>
                <c:pt idx="462">
                  <c:v>35</c:v>
                </c:pt>
                <c:pt idx="463">
                  <c:v>36</c:v>
                </c:pt>
                <c:pt idx="464">
                  <c:v>34</c:v>
                </c:pt>
                <c:pt idx="465">
                  <c:v>34</c:v>
                </c:pt>
                <c:pt idx="466">
                  <c:v>31</c:v>
                </c:pt>
                <c:pt idx="467">
                  <c:v>27</c:v>
                </c:pt>
                <c:pt idx="468">
                  <c:v>32</c:v>
                </c:pt>
                <c:pt idx="469">
                  <c:v>33</c:v>
                </c:pt>
                <c:pt idx="470">
                  <c:v>43</c:v>
                </c:pt>
                <c:pt idx="471">
                  <c:v>31</c:v>
                </c:pt>
                <c:pt idx="472">
                  <c:v>54</c:v>
                </c:pt>
                <c:pt idx="473">
                  <c:v>35</c:v>
                </c:pt>
                <c:pt idx="474">
                  <c:v>40</c:v>
                </c:pt>
                <c:pt idx="475">
                  <c:v>32</c:v>
                </c:pt>
                <c:pt idx="476">
                  <c:v>23</c:v>
                </c:pt>
                <c:pt idx="477">
                  <c:v>56</c:v>
                </c:pt>
                <c:pt idx="478">
                  <c:v>34</c:v>
                </c:pt>
                <c:pt idx="479">
                  <c:v>36</c:v>
                </c:pt>
                <c:pt idx="480">
                  <c:v>35</c:v>
                </c:pt>
                <c:pt idx="481">
                  <c:v>27</c:v>
                </c:pt>
                <c:pt idx="482">
                  <c:v>32</c:v>
                </c:pt>
                <c:pt idx="483">
                  <c:v>35</c:v>
                </c:pt>
                <c:pt idx="484">
                  <c:v>53</c:v>
                </c:pt>
                <c:pt idx="485">
                  <c:v>34</c:v>
                </c:pt>
                <c:pt idx="486">
                  <c:v>44</c:v>
                </c:pt>
                <c:pt idx="487">
                  <c:v>24</c:v>
                </c:pt>
                <c:pt idx="488">
                  <c:v>33</c:v>
                </c:pt>
                <c:pt idx="489">
                  <c:v>27</c:v>
                </c:pt>
                <c:pt idx="490">
                  <c:v>35</c:v>
                </c:pt>
                <c:pt idx="491">
                  <c:v>55</c:v>
                </c:pt>
                <c:pt idx="492">
                  <c:v>45</c:v>
                </c:pt>
                <c:pt idx="493">
                  <c:v>51</c:v>
                </c:pt>
                <c:pt idx="494">
                  <c:v>58</c:v>
                </c:pt>
                <c:pt idx="495">
                  <c:v>54</c:v>
                </c:pt>
                <c:pt idx="496">
                  <c:v>37</c:v>
                </c:pt>
                <c:pt idx="497">
                  <c:v>34</c:v>
                </c:pt>
                <c:pt idx="498">
                  <c:v>56</c:v>
                </c:pt>
                <c:pt idx="499">
                  <c:v>51</c:v>
                </c:pt>
                <c:pt idx="500">
                  <c:v>25</c:v>
                </c:pt>
                <c:pt idx="501">
                  <c:v>41</c:v>
                </c:pt>
                <c:pt idx="502">
                  <c:v>53</c:v>
                </c:pt>
                <c:pt idx="503">
                  <c:v>45</c:v>
                </c:pt>
                <c:pt idx="504">
                  <c:v>51</c:v>
                </c:pt>
                <c:pt idx="505">
                  <c:v>30</c:v>
                </c:pt>
                <c:pt idx="506">
                  <c:v>34</c:v>
                </c:pt>
                <c:pt idx="507">
                  <c:v>50</c:v>
                </c:pt>
                <c:pt idx="508">
                  <c:v>42</c:v>
                </c:pt>
                <c:pt idx="509">
                  <c:v>27</c:v>
                </c:pt>
                <c:pt idx="510">
                  <c:v>46</c:v>
                </c:pt>
                <c:pt idx="511">
                  <c:v>27</c:v>
                </c:pt>
                <c:pt idx="512">
                  <c:v>51</c:v>
                </c:pt>
                <c:pt idx="513">
                  <c:v>54</c:v>
                </c:pt>
                <c:pt idx="514">
                  <c:v>31</c:v>
                </c:pt>
                <c:pt idx="515">
                  <c:v>59</c:v>
                </c:pt>
                <c:pt idx="516">
                  <c:v>33</c:v>
                </c:pt>
                <c:pt idx="517">
                  <c:v>41</c:v>
                </c:pt>
                <c:pt idx="518">
                  <c:v>37</c:v>
                </c:pt>
                <c:pt idx="519">
                  <c:v>29</c:v>
                </c:pt>
                <c:pt idx="520">
                  <c:v>28</c:v>
                </c:pt>
                <c:pt idx="521">
                  <c:v>29</c:v>
                </c:pt>
                <c:pt idx="522">
                  <c:v>45</c:v>
                </c:pt>
                <c:pt idx="523">
                  <c:v>37</c:v>
                </c:pt>
                <c:pt idx="524">
                  <c:v>26</c:v>
                </c:pt>
                <c:pt idx="525">
                  <c:v>58</c:v>
                </c:pt>
                <c:pt idx="526">
                  <c:v>52</c:v>
                </c:pt>
                <c:pt idx="527">
                  <c:v>40</c:v>
                </c:pt>
                <c:pt idx="528">
                  <c:v>42</c:v>
                </c:pt>
                <c:pt idx="529">
                  <c:v>57</c:v>
                </c:pt>
                <c:pt idx="530">
                  <c:v>37</c:v>
                </c:pt>
                <c:pt idx="531">
                  <c:v>46</c:v>
                </c:pt>
                <c:pt idx="532">
                  <c:v>40</c:v>
                </c:pt>
                <c:pt idx="533">
                  <c:v>31</c:v>
                </c:pt>
                <c:pt idx="534">
                  <c:v>29</c:v>
                </c:pt>
                <c:pt idx="535">
                  <c:v>55</c:v>
                </c:pt>
                <c:pt idx="536">
                  <c:v>37</c:v>
                </c:pt>
                <c:pt idx="537">
                  <c:v>39</c:v>
                </c:pt>
                <c:pt idx="538">
                  <c:v>52</c:v>
                </c:pt>
                <c:pt idx="539">
                  <c:v>52</c:v>
                </c:pt>
                <c:pt idx="540">
                  <c:v>30</c:v>
                </c:pt>
                <c:pt idx="541">
                  <c:v>46</c:v>
                </c:pt>
                <c:pt idx="542">
                  <c:v>50</c:v>
                </c:pt>
                <c:pt idx="543">
                  <c:v>46</c:v>
                </c:pt>
                <c:pt idx="544">
                  <c:v>48</c:v>
                </c:pt>
                <c:pt idx="545">
                  <c:v>41</c:v>
                </c:pt>
                <c:pt idx="546">
                  <c:v>31</c:v>
                </c:pt>
                <c:pt idx="547">
                  <c:v>53</c:v>
                </c:pt>
                <c:pt idx="548">
                  <c:v>45</c:v>
                </c:pt>
                <c:pt idx="549">
                  <c:v>54</c:v>
                </c:pt>
                <c:pt idx="550">
                  <c:v>36</c:v>
                </c:pt>
                <c:pt idx="551">
                  <c:v>23</c:v>
                </c:pt>
                <c:pt idx="552">
                  <c:v>47</c:v>
                </c:pt>
                <c:pt idx="553">
                  <c:v>44</c:v>
                </c:pt>
                <c:pt idx="554">
                  <c:v>23</c:v>
                </c:pt>
                <c:pt idx="555">
                  <c:v>53</c:v>
                </c:pt>
                <c:pt idx="556">
                  <c:v>26</c:v>
                </c:pt>
                <c:pt idx="557">
                  <c:v>34</c:v>
                </c:pt>
                <c:pt idx="558">
                  <c:v>34</c:v>
                </c:pt>
                <c:pt idx="559">
                  <c:v>50</c:v>
                </c:pt>
                <c:pt idx="560">
                  <c:v>38</c:v>
                </c:pt>
                <c:pt idx="561">
                  <c:v>26</c:v>
                </c:pt>
                <c:pt idx="562">
                  <c:v>51</c:v>
                </c:pt>
                <c:pt idx="563">
                  <c:v>32</c:v>
                </c:pt>
                <c:pt idx="564">
                  <c:v>49</c:v>
                </c:pt>
                <c:pt idx="565">
                  <c:v>42</c:v>
                </c:pt>
                <c:pt idx="566">
                  <c:v>58</c:v>
                </c:pt>
                <c:pt idx="567">
                  <c:v>36</c:v>
                </c:pt>
                <c:pt idx="568">
                  <c:v>40</c:v>
                </c:pt>
                <c:pt idx="569">
                  <c:v>26</c:v>
                </c:pt>
                <c:pt idx="570">
                  <c:v>41</c:v>
                </c:pt>
                <c:pt idx="571">
                  <c:v>45</c:v>
                </c:pt>
                <c:pt idx="572">
                  <c:v>52</c:v>
                </c:pt>
                <c:pt idx="573">
                  <c:v>41</c:v>
                </c:pt>
                <c:pt idx="574">
                  <c:v>48</c:v>
                </c:pt>
                <c:pt idx="575">
                  <c:v>53</c:v>
                </c:pt>
                <c:pt idx="576">
                  <c:v>56</c:v>
                </c:pt>
                <c:pt idx="577">
                  <c:v>37</c:v>
                </c:pt>
                <c:pt idx="578">
                  <c:v>48</c:v>
                </c:pt>
                <c:pt idx="579">
                  <c:v>36</c:v>
                </c:pt>
                <c:pt idx="580">
                  <c:v>34</c:v>
                </c:pt>
                <c:pt idx="581">
                  <c:v>31</c:v>
                </c:pt>
                <c:pt idx="582">
                  <c:v>35</c:v>
                </c:pt>
                <c:pt idx="583">
                  <c:v>44</c:v>
                </c:pt>
                <c:pt idx="584">
                  <c:v>41</c:v>
                </c:pt>
                <c:pt idx="585">
                  <c:v>50</c:v>
                </c:pt>
                <c:pt idx="586">
                  <c:v>46</c:v>
                </c:pt>
                <c:pt idx="587">
                  <c:v>36</c:v>
                </c:pt>
                <c:pt idx="588">
                  <c:v>49</c:v>
                </c:pt>
                <c:pt idx="589">
                  <c:v>45</c:v>
                </c:pt>
                <c:pt idx="590">
                  <c:v>46</c:v>
                </c:pt>
                <c:pt idx="591">
                  <c:v>51</c:v>
                </c:pt>
                <c:pt idx="592">
                  <c:v>28</c:v>
                </c:pt>
                <c:pt idx="593">
                  <c:v>40</c:v>
                </c:pt>
                <c:pt idx="594">
                  <c:v>40</c:v>
                </c:pt>
                <c:pt idx="595">
                  <c:v>36</c:v>
                </c:pt>
                <c:pt idx="596">
                  <c:v>25</c:v>
                </c:pt>
                <c:pt idx="597">
                  <c:v>52</c:v>
                </c:pt>
                <c:pt idx="598">
                  <c:v>54</c:v>
                </c:pt>
                <c:pt idx="599">
                  <c:v>55</c:v>
                </c:pt>
                <c:pt idx="600">
                  <c:v>27</c:v>
                </c:pt>
                <c:pt idx="601">
                  <c:v>56</c:v>
                </c:pt>
                <c:pt idx="602">
                  <c:v>34</c:v>
                </c:pt>
                <c:pt idx="603">
                  <c:v>41</c:v>
                </c:pt>
                <c:pt idx="604">
                  <c:v>39</c:v>
                </c:pt>
                <c:pt idx="605">
                  <c:v>45</c:v>
                </c:pt>
                <c:pt idx="606">
                  <c:v>40</c:v>
                </c:pt>
                <c:pt idx="607">
                  <c:v>49</c:v>
                </c:pt>
                <c:pt idx="608">
                  <c:v>40</c:v>
                </c:pt>
                <c:pt idx="609">
                  <c:v>33</c:v>
                </c:pt>
                <c:pt idx="610">
                  <c:v>42</c:v>
                </c:pt>
                <c:pt idx="611">
                  <c:v>33</c:v>
                </c:pt>
                <c:pt idx="612">
                  <c:v>38</c:v>
                </c:pt>
                <c:pt idx="613">
                  <c:v>39</c:v>
                </c:pt>
                <c:pt idx="614">
                  <c:v>23</c:v>
                </c:pt>
                <c:pt idx="615">
                  <c:v>50</c:v>
                </c:pt>
                <c:pt idx="616">
                  <c:v>39</c:v>
                </c:pt>
                <c:pt idx="617">
                  <c:v>35</c:v>
                </c:pt>
                <c:pt idx="618">
                  <c:v>27</c:v>
                </c:pt>
                <c:pt idx="619">
                  <c:v>49</c:v>
                </c:pt>
                <c:pt idx="620">
                  <c:v>36</c:v>
                </c:pt>
                <c:pt idx="621">
                  <c:v>48</c:v>
                </c:pt>
                <c:pt idx="622">
                  <c:v>37</c:v>
                </c:pt>
                <c:pt idx="623">
                  <c:v>41</c:v>
                </c:pt>
                <c:pt idx="624">
                  <c:v>40</c:v>
                </c:pt>
                <c:pt idx="625">
                  <c:v>35</c:v>
                </c:pt>
                <c:pt idx="626">
                  <c:v>31</c:v>
                </c:pt>
                <c:pt idx="627">
                  <c:v>33</c:v>
                </c:pt>
                <c:pt idx="628">
                  <c:v>31</c:v>
                </c:pt>
                <c:pt idx="629">
                  <c:v>32</c:v>
                </c:pt>
                <c:pt idx="630">
                  <c:v>43</c:v>
                </c:pt>
                <c:pt idx="631">
                  <c:v>34</c:v>
                </c:pt>
                <c:pt idx="632">
                  <c:v>51</c:v>
                </c:pt>
                <c:pt idx="633">
                  <c:v>37</c:v>
                </c:pt>
                <c:pt idx="634">
                  <c:v>35</c:v>
                </c:pt>
                <c:pt idx="635">
                  <c:v>40</c:v>
                </c:pt>
                <c:pt idx="636">
                  <c:v>31</c:v>
                </c:pt>
                <c:pt idx="637">
                  <c:v>38</c:v>
                </c:pt>
                <c:pt idx="638">
                  <c:v>58</c:v>
                </c:pt>
                <c:pt idx="639">
                  <c:v>29</c:v>
                </c:pt>
                <c:pt idx="640">
                  <c:v>46</c:v>
                </c:pt>
                <c:pt idx="641">
                  <c:v>55</c:v>
                </c:pt>
                <c:pt idx="642">
                  <c:v>34</c:v>
                </c:pt>
                <c:pt idx="643">
                  <c:v>44</c:v>
                </c:pt>
                <c:pt idx="644">
                  <c:v>36</c:v>
                </c:pt>
                <c:pt idx="645">
                  <c:v>31</c:v>
                </c:pt>
                <c:pt idx="646">
                  <c:v>38</c:v>
                </c:pt>
                <c:pt idx="647">
                  <c:v>47</c:v>
                </c:pt>
                <c:pt idx="648">
                  <c:v>52</c:v>
                </c:pt>
                <c:pt idx="649">
                  <c:v>39</c:v>
                </c:pt>
                <c:pt idx="650">
                  <c:v>40</c:v>
                </c:pt>
                <c:pt idx="651">
                  <c:v>40</c:v>
                </c:pt>
                <c:pt idx="652">
                  <c:v>49</c:v>
                </c:pt>
                <c:pt idx="653">
                  <c:v>32</c:v>
                </c:pt>
                <c:pt idx="654">
                  <c:v>34</c:v>
                </c:pt>
                <c:pt idx="655">
                  <c:v>42</c:v>
                </c:pt>
                <c:pt idx="656">
                  <c:v>44</c:v>
                </c:pt>
                <c:pt idx="657">
                  <c:v>46</c:v>
                </c:pt>
                <c:pt idx="658">
                  <c:v>39</c:v>
                </c:pt>
                <c:pt idx="659">
                  <c:v>35</c:v>
                </c:pt>
                <c:pt idx="660">
                  <c:v>41</c:v>
                </c:pt>
                <c:pt idx="661">
                  <c:v>35</c:v>
                </c:pt>
                <c:pt idx="662">
                  <c:v>31</c:v>
                </c:pt>
                <c:pt idx="663">
                  <c:v>36</c:v>
                </c:pt>
                <c:pt idx="664">
                  <c:v>36</c:v>
                </c:pt>
                <c:pt idx="665">
                  <c:v>36</c:v>
                </c:pt>
                <c:pt idx="666">
                  <c:v>55</c:v>
                </c:pt>
                <c:pt idx="667">
                  <c:v>23</c:v>
                </c:pt>
                <c:pt idx="668">
                  <c:v>30</c:v>
                </c:pt>
                <c:pt idx="669">
                  <c:v>34</c:v>
                </c:pt>
                <c:pt idx="670">
                  <c:v>51</c:v>
                </c:pt>
                <c:pt idx="671">
                  <c:v>43</c:v>
                </c:pt>
                <c:pt idx="672">
                  <c:v>31</c:v>
                </c:pt>
                <c:pt idx="673">
                  <c:v>38</c:v>
                </c:pt>
                <c:pt idx="674">
                  <c:v>30</c:v>
                </c:pt>
                <c:pt idx="675">
                  <c:v>30</c:v>
                </c:pt>
                <c:pt idx="676">
                  <c:v>57</c:v>
                </c:pt>
                <c:pt idx="677">
                  <c:v>50</c:v>
                </c:pt>
                <c:pt idx="678">
                  <c:v>32</c:v>
                </c:pt>
                <c:pt idx="679">
                  <c:v>30</c:v>
                </c:pt>
                <c:pt idx="680">
                  <c:v>38</c:v>
                </c:pt>
                <c:pt idx="681">
                  <c:v>33</c:v>
                </c:pt>
                <c:pt idx="682">
                  <c:v>35</c:v>
                </c:pt>
                <c:pt idx="683">
                  <c:v>59</c:v>
                </c:pt>
                <c:pt idx="684">
                  <c:v>50</c:v>
                </c:pt>
                <c:pt idx="685">
                  <c:v>42</c:v>
                </c:pt>
                <c:pt idx="686">
                  <c:v>25</c:v>
                </c:pt>
                <c:pt idx="687">
                  <c:v>42</c:v>
                </c:pt>
                <c:pt idx="688">
                  <c:v>46</c:v>
                </c:pt>
                <c:pt idx="689">
                  <c:v>36</c:v>
                </c:pt>
                <c:pt idx="690">
                  <c:v>50</c:v>
                </c:pt>
                <c:pt idx="691">
                  <c:v>53</c:v>
                </c:pt>
                <c:pt idx="692">
                  <c:v>55</c:v>
                </c:pt>
                <c:pt idx="693">
                  <c:v>44</c:v>
                </c:pt>
                <c:pt idx="694">
                  <c:v>31</c:v>
                </c:pt>
                <c:pt idx="695">
                  <c:v>37</c:v>
                </c:pt>
                <c:pt idx="696">
                  <c:v>38</c:v>
                </c:pt>
                <c:pt idx="697">
                  <c:v>31</c:v>
                </c:pt>
                <c:pt idx="698">
                  <c:v>31</c:v>
                </c:pt>
                <c:pt idx="699">
                  <c:v>27</c:v>
                </c:pt>
                <c:pt idx="700">
                  <c:v>33</c:v>
                </c:pt>
                <c:pt idx="701">
                  <c:v>43</c:v>
                </c:pt>
                <c:pt idx="702">
                  <c:v>54</c:v>
                </c:pt>
                <c:pt idx="703">
                  <c:v>35</c:v>
                </c:pt>
                <c:pt idx="704">
                  <c:v>47</c:v>
                </c:pt>
                <c:pt idx="705">
                  <c:v>29</c:v>
                </c:pt>
                <c:pt idx="706">
                  <c:v>42</c:v>
                </c:pt>
                <c:pt idx="707">
                  <c:v>32</c:v>
                </c:pt>
                <c:pt idx="708">
                  <c:v>48</c:v>
                </c:pt>
                <c:pt idx="709">
                  <c:v>21</c:v>
                </c:pt>
                <c:pt idx="710">
                  <c:v>40</c:v>
                </c:pt>
                <c:pt idx="711">
                  <c:v>36</c:v>
                </c:pt>
                <c:pt idx="712">
                  <c:v>37</c:v>
                </c:pt>
                <c:pt idx="713">
                  <c:v>42</c:v>
                </c:pt>
                <c:pt idx="714">
                  <c:v>37</c:v>
                </c:pt>
                <c:pt idx="715">
                  <c:v>45</c:v>
                </c:pt>
                <c:pt idx="716">
                  <c:v>30</c:v>
                </c:pt>
                <c:pt idx="717">
                  <c:v>57</c:v>
                </c:pt>
                <c:pt idx="718">
                  <c:v>35</c:v>
                </c:pt>
                <c:pt idx="719">
                  <c:v>34</c:v>
                </c:pt>
                <c:pt idx="720">
                  <c:v>31</c:v>
                </c:pt>
                <c:pt idx="721">
                  <c:v>22</c:v>
                </c:pt>
                <c:pt idx="722">
                  <c:v>40</c:v>
                </c:pt>
                <c:pt idx="723">
                  <c:v>52</c:v>
                </c:pt>
                <c:pt idx="724">
                  <c:v>24</c:v>
                </c:pt>
                <c:pt idx="725">
                  <c:v>38</c:v>
                </c:pt>
                <c:pt idx="726">
                  <c:v>25</c:v>
                </c:pt>
                <c:pt idx="727">
                  <c:v>27</c:v>
                </c:pt>
                <c:pt idx="728">
                  <c:v>38</c:v>
                </c:pt>
                <c:pt idx="729">
                  <c:v>43</c:v>
                </c:pt>
                <c:pt idx="730">
                  <c:v>27</c:v>
                </c:pt>
                <c:pt idx="731">
                  <c:v>33</c:v>
                </c:pt>
                <c:pt idx="732">
                  <c:v>26</c:v>
                </c:pt>
                <c:pt idx="733">
                  <c:v>35</c:v>
                </c:pt>
                <c:pt idx="734">
                  <c:v>27</c:v>
                </c:pt>
                <c:pt idx="735">
                  <c:v>48</c:v>
                </c:pt>
                <c:pt idx="736">
                  <c:v>37</c:v>
                </c:pt>
                <c:pt idx="737">
                  <c:v>32</c:v>
                </c:pt>
                <c:pt idx="738">
                  <c:v>50</c:v>
                </c:pt>
                <c:pt idx="739">
                  <c:v>32</c:v>
                </c:pt>
                <c:pt idx="740">
                  <c:v>41</c:v>
                </c:pt>
                <c:pt idx="741">
                  <c:v>41</c:v>
                </c:pt>
                <c:pt idx="742">
                  <c:v>29</c:v>
                </c:pt>
                <c:pt idx="743">
                  <c:v>34</c:v>
                </c:pt>
                <c:pt idx="744">
                  <c:v>34</c:v>
                </c:pt>
                <c:pt idx="745">
                  <c:v>26</c:v>
                </c:pt>
                <c:pt idx="746">
                  <c:v>30</c:v>
                </c:pt>
                <c:pt idx="747">
                  <c:v>42</c:v>
                </c:pt>
                <c:pt idx="748">
                  <c:v>52</c:v>
                </c:pt>
                <c:pt idx="749">
                  <c:v>35</c:v>
                </c:pt>
                <c:pt idx="750">
                  <c:v>32</c:v>
                </c:pt>
                <c:pt idx="751">
                  <c:v>35</c:v>
                </c:pt>
                <c:pt idx="752">
                  <c:v>27</c:v>
                </c:pt>
                <c:pt idx="753">
                  <c:v>52</c:v>
                </c:pt>
                <c:pt idx="754">
                  <c:v>25</c:v>
                </c:pt>
                <c:pt idx="755">
                  <c:v>32</c:v>
                </c:pt>
                <c:pt idx="756">
                  <c:v>35</c:v>
                </c:pt>
                <c:pt idx="757">
                  <c:v>33</c:v>
                </c:pt>
                <c:pt idx="758">
                  <c:v>33</c:v>
                </c:pt>
                <c:pt idx="759">
                  <c:v>31</c:v>
                </c:pt>
                <c:pt idx="760">
                  <c:v>19</c:v>
                </c:pt>
                <c:pt idx="761">
                  <c:v>33</c:v>
                </c:pt>
                <c:pt idx="762">
                  <c:v>38</c:v>
                </c:pt>
                <c:pt idx="763">
                  <c:v>45</c:v>
                </c:pt>
                <c:pt idx="764">
                  <c:v>18</c:v>
                </c:pt>
                <c:pt idx="765">
                  <c:v>35</c:v>
                </c:pt>
                <c:pt idx="766">
                  <c:v>59</c:v>
                </c:pt>
                <c:pt idx="767">
                  <c:v>55</c:v>
                </c:pt>
                <c:pt idx="768">
                  <c:v>45</c:v>
                </c:pt>
                <c:pt idx="769">
                  <c:v>59</c:v>
                </c:pt>
                <c:pt idx="770">
                  <c:v>38</c:v>
                </c:pt>
                <c:pt idx="771">
                  <c:v>37</c:v>
                </c:pt>
                <c:pt idx="772">
                  <c:v>26</c:v>
                </c:pt>
                <c:pt idx="773">
                  <c:v>36</c:v>
                </c:pt>
                <c:pt idx="774">
                  <c:v>41</c:v>
                </c:pt>
                <c:pt idx="775">
                  <c:v>28</c:v>
                </c:pt>
                <c:pt idx="776">
                  <c:v>33</c:v>
                </c:pt>
                <c:pt idx="777">
                  <c:v>25</c:v>
                </c:pt>
                <c:pt idx="778">
                  <c:v>50</c:v>
                </c:pt>
                <c:pt idx="779">
                  <c:v>34</c:v>
                </c:pt>
                <c:pt idx="780">
                  <c:v>46</c:v>
                </c:pt>
                <c:pt idx="781">
                  <c:v>35</c:v>
                </c:pt>
                <c:pt idx="782">
                  <c:v>18</c:v>
                </c:pt>
                <c:pt idx="783">
                  <c:v>41</c:v>
                </c:pt>
                <c:pt idx="784">
                  <c:v>42</c:v>
                </c:pt>
                <c:pt idx="785">
                  <c:v>28</c:v>
                </c:pt>
                <c:pt idx="786">
                  <c:v>40</c:v>
                </c:pt>
                <c:pt idx="787">
                  <c:v>37</c:v>
                </c:pt>
                <c:pt idx="788">
                  <c:v>44</c:v>
                </c:pt>
                <c:pt idx="789">
                  <c:v>35</c:v>
                </c:pt>
                <c:pt idx="790">
                  <c:v>24</c:v>
                </c:pt>
                <c:pt idx="791">
                  <c:v>42</c:v>
                </c:pt>
                <c:pt idx="792">
                  <c:v>27</c:v>
                </c:pt>
                <c:pt idx="793">
                  <c:v>54</c:v>
                </c:pt>
                <c:pt idx="794">
                  <c:v>31</c:v>
                </c:pt>
                <c:pt idx="795">
                  <c:v>59</c:v>
                </c:pt>
                <c:pt idx="796">
                  <c:v>43</c:v>
                </c:pt>
                <c:pt idx="797">
                  <c:v>29</c:v>
                </c:pt>
                <c:pt idx="798">
                  <c:v>29</c:v>
                </c:pt>
                <c:pt idx="799">
                  <c:v>43</c:v>
                </c:pt>
                <c:pt idx="800">
                  <c:v>29</c:v>
                </c:pt>
                <c:pt idx="801">
                  <c:v>45</c:v>
                </c:pt>
                <c:pt idx="802">
                  <c:v>58</c:v>
                </c:pt>
                <c:pt idx="803">
                  <c:v>36</c:v>
                </c:pt>
                <c:pt idx="804">
                  <c:v>28</c:v>
                </c:pt>
                <c:pt idx="805">
                  <c:v>39</c:v>
                </c:pt>
                <c:pt idx="806">
                  <c:v>42</c:v>
                </c:pt>
                <c:pt idx="807">
                  <c:v>35</c:v>
                </c:pt>
                <c:pt idx="808">
                  <c:v>38</c:v>
                </c:pt>
                <c:pt idx="809">
                  <c:v>25</c:v>
                </c:pt>
                <c:pt idx="810">
                  <c:v>40</c:v>
                </c:pt>
                <c:pt idx="811">
                  <c:v>51</c:v>
                </c:pt>
                <c:pt idx="812">
                  <c:v>35</c:v>
                </c:pt>
                <c:pt idx="813">
                  <c:v>27</c:v>
                </c:pt>
                <c:pt idx="814">
                  <c:v>28</c:v>
                </c:pt>
                <c:pt idx="815">
                  <c:v>39</c:v>
                </c:pt>
                <c:pt idx="816">
                  <c:v>41</c:v>
                </c:pt>
                <c:pt idx="817">
                  <c:v>39</c:v>
                </c:pt>
                <c:pt idx="818">
                  <c:v>27</c:v>
                </c:pt>
                <c:pt idx="819">
                  <c:v>26</c:v>
                </c:pt>
                <c:pt idx="820">
                  <c:v>49</c:v>
                </c:pt>
                <c:pt idx="821">
                  <c:v>29</c:v>
                </c:pt>
                <c:pt idx="822">
                  <c:v>58</c:v>
                </c:pt>
                <c:pt idx="823">
                  <c:v>36</c:v>
                </c:pt>
                <c:pt idx="824">
                  <c:v>31</c:v>
                </c:pt>
                <c:pt idx="825">
                  <c:v>25</c:v>
                </c:pt>
                <c:pt idx="826">
                  <c:v>37</c:v>
                </c:pt>
                <c:pt idx="827">
                  <c:v>24</c:v>
                </c:pt>
                <c:pt idx="828">
                  <c:v>40</c:v>
                </c:pt>
                <c:pt idx="829">
                  <c:v>44</c:v>
                </c:pt>
                <c:pt idx="830">
                  <c:v>42</c:v>
                </c:pt>
                <c:pt idx="831">
                  <c:v>49</c:v>
                </c:pt>
                <c:pt idx="832">
                  <c:v>28</c:v>
                </c:pt>
                <c:pt idx="833">
                  <c:v>47</c:v>
                </c:pt>
                <c:pt idx="834">
                  <c:v>29</c:v>
                </c:pt>
                <c:pt idx="835">
                  <c:v>54</c:v>
                </c:pt>
                <c:pt idx="836">
                  <c:v>44</c:v>
                </c:pt>
                <c:pt idx="837">
                  <c:v>40</c:v>
                </c:pt>
                <c:pt idx="838">
                  <c:v>31</c:v>
                </c:pt>
                <c:pt idx="839">
                  <c:v>29</c:v>
                </c:pt>
                <c:pt idx="840">
                  <c:v>33</c:v>
                </c:pt>
                <c:pt idx="841">
                  <c:v>33</c:v>
                </c:pt>
                <c:pt idx="842">
                  <c:v>32</c:v>
                </c:pt>
                <c:pt idx="843">
                  <c:v>36</c:v>
                </c:pt>
                <c:pt idx="844">
                  <c:v>38</c:v>
                </c:pt>
                <c:pt idx="845">
                  <c:v>30</c:v>
                </c:pt>
                <c:pt idx="846">
                  <c:v>34</c:v>
                </c:pt>
                <c:pt idx="847">
                  <c:v>34</c:v>
                </c:pt>
                <c:pt idx="848">
                  <c:v>35</c:v>
                </c:pt>
                <c:pt idx="849">
                  <c:v>36</c:v>
                </c:pt>
                <c:pt idx="850">
                  <c:v>32</c:v>
                </c:pt>
                <c:pt idx="851">
                  <c:v>30</c:v>
                </c:pt>
                <c:pt idx="852">
                  <c:v>18</c:v>
                </c:pt>
                <c:pt idx="853">
                  <c:v>47</c:v>
                </c:pt>
                <c:pt idx="854">
                  <c:v>35</c:v>
                </c:pt>
                <c:pt idx="855">
                  <c:v>37</c:v>
                </c:pt>
                <c:pt idx="856">
                  <c:v>39</c:v>
                </c:pt>
                <c:pt idx="857">
                  <c:v>40</c:v>
                </c:pt>
                <c:pt idx="858">
                  <c:v>49</c:v>
                </c:pt>
                <c:pt idx="859">
                  <c:v>29</c:v>
                </c:pt>
                <c:pt idx="860">
                  <c:v>41</c:v>
                </c:pt>
                <c:pt idx="861">
                  <c:v>23</c:v>
                </c:pt>
                <c:pt idx="862">
                  <c:v>53</c:v>
                </c:pt>
                <c:pt idx="863">
                  <c:v>60</c:v>
                </c:pt>
                <c:pt idx="864">
                  <c:v>34</c:v>
                </c:pt>
                <c:pt idx="865">
                  <c:v>41</c:v>
                </c:pt>
                <c:pt idx="866">
                  <c:v>29</c:v>
                </c:pt>
                <c:pt idx="867">
                  <c:v>36</c:v>
                </c:pt>
                <c:pt idx="868">
                  <c:v>45</c:v>
                </c:pt>
                <c:pt idx="869">
                  <c:v>45</c:v>
                </c:pt>
                <c:pt idx="870">
                  <c:v>30</c:v>
                </c:pt>
                <c:pt idx="871">
                  <c:v>23</c:v>
                </c:pt>
                <c:pt idx="872">
                  <c:v>32</c:v>
                </c:pt>
                <c:pt idx="873">
                  <c:v>29</c:v>
                </c:pt>
                <c:pt idx="874">
                  <c:v>49</c:v>
                </c:pt>
                <c:pt idx="875">
                  <c:v>29</c:v>
                </c:pt>
                <c:pt idx="876">
                  <c:v>30</c:v>
                </c:pt>
                <c:pt idx="877">
                  <c:v>38</c:v>
                </c:pt>
                <c:pt idx="878">
                  <c:v>44</c:v>
                </c:pt>
                <c:pt idx="879">
                  <c:v>28</c:v>
                </c:pt>
                <c:pt idx="880">
                  <c:v>41</c:v>
                </c:pt>
                <c:pt idx="881">
                  <c:v>26</c:v>
                </c:pt>
                <c:pt idx="882">
                  <c:v>29</c:v>
                </c:pt>
                <c:pt idx="883">
                  <c:v>42</c:v>
                </c:pt>
                <c:pt idx="884">
                  <c:v>46</c:v>
                </c:pt>
                <c:pt idx="885">
                  <c:v>31</c:v>
                </c:pt>
                <c:pt idx="886">
                  <c:v>29</c:v>
                </c:pt>
                <c:pt idx="887">
                  <c:v>45</c:v>
                </c:pt>
                <c:pt idx="888">
                  <c:v>48</c:v>
                </c:pt>
                <c:pt idx="889">
                  <c:v>34</c:v>
                </c:pt>
                <c:pt idx="890">
                  <c:v>27</c:v>
                </c:pt>
                <c:pt idx="891">
                  <c:v>28</c:v>
                </c:pt>
                <c:pt idx="892">
                  <c:v>32</c:v>
                </c:pt>
                <c:pt idx="893">
                  <c:v>49</c:v>
                </c:pt>
                <c:pt idx="894">
                  <c:v>42</c:v>
                </c:pt>
                <c:pt idx="895">
                  <c:v>28</c:v>
                </c:pt>
                <c:pt idx="896">
                  <c:v>31</c:v>
                </c:pt>
                <c:pt idx="897">
                  <c:v>29</c:v>
                </c:pt>
                <c:pt idx="898">
                  <c:v>35</c:v>
                </c:pt>
                <c:pt idx="899">
                  <c:v>31</c:v>
                </c:pt>
                <c:pt idx="900">
                  <c:v>54</c:v>
                </c:pt>
                <c:pt idx="901">
                  <c:v>42</c:v>
                </c:pt>
                <c:pt idx="902">
                  <c:v>23</c:v>
                </c:pt>
                <c:pt idx="903">
                  <c:v>40</c:v>
                </c:pt>
                <c:pt idx="904">
                  <c:v>30</c:v>
                </c:pt>
                <c:pt idx="905">
                  <c:v>33</c:v>
                </c:pt>
                <c:pt idx="906">
                  <c:v>38</c:v>
                </c:pt>
                <c:pt idx="907">
                  <c:v>41</c:v>
                </c:pt>
                <c:pt idx="908">
                  <c:v>22</c:v>
                </c:pt>
                <c:pt idx="909">
                  <c:v>33</c:v>
                </c:pt>
                <c:pt idx="910">
                  <c:v>38</c:v>
                </c:pt>
                <c:pt idx="911">
                  <c:v>38</c:v>
                </c:pt>
                <c:pt idx="912">
                  <c:v>35</c:v>
                </c:pt>
                <c:pt idx="913">
                  <c:v>39</c:v>
                </c:pt>
                <c:pt idx="914">
                  <c:v>33</c:v>
                </c:pt>
                <c:pt idx="915">
                  <c:v>22</c:v>
                </c:pt>
                <c:pt idx="916">
                  <c:v>53</c:v>
                </c:pt>
                <c:pt idx="917">
                  <c:v>33</c:v>
                </c:pt>
                <c:pt idx="918">
                  <c:v>43</c:v>
                </c:pt>
                <c:pt idx="919">
                  <c:v>35</c:v>
                </c:pt>
                <c:pt idx="920">
                  <c:v>37</c:v>
                </c:pt>
                <c:pt idx="921">
                  <c:v>46</c:v>
                </c:pt>
                <c:pt idx="922">
                  <c:v>33</c:v>
                </c:pt>
                <c:pt idx="923">
                  <c:v>35</c:v>
                </c:pt>
                <c:pt idx="924">
                  <c:v>45</c:v>
                </c:pt>
                <c:pt idx="925">
                  <c:v>37</c:v>
                </c:pt>
                <c:pt idx="926">
                  <c:v>56</c:v>
                </c:pt>
                <c:pt idx="927">
                  <c:v>44</c:v>
                </c:pt>
                <c:pt idx="928">
                  <c:v>37</c:v>
                </c:pt>
                <c:pt idx="929">
                  <c:v>25</c:v>
                </c:pt>
                <c:pt idx="930">
                  <c:v>58</c:v>
                </c:pt>
                <c:pt idx="931">
                  <c:v>22</c:v>
                </c:pt>
                <c:pt idx="932">
                  <c:v>43</c:v>
                </c:pt>
                <c:pt idx="933">
                  <c:v>50</c:v>
                </c:pt>
                <c:pt idx="934">
                  <c:v>39</c:v>
                </c:pt>
                <c:pt idx="935">
                  <c:v>41</c:v>
                </c:pt>
                <c:pt idx="936">
                  <c:v>29</c:v>
                </c:pt>
                <c:pt idx="937">
                  <c:v>28</c:v>
                </c:pt>
                <c:pt idx="938">
                  <c:v>41</c:v>
                </c:pt>
                <c:pt idx="939">
                  <c:v>38</c:v>
                </c:pt>
                <c:pt idx="940">
                  <c:v>36</c:v>
                </c:pt>
                <c:pt idx="941">
                  <c:v>45</c:v>
                </c:pt>
                <c:pt idx="942">
                  <c:v>43</c:v>
                </c:pt>
                <c:pt idx="943">
                  <c:v>37</c:v>
                </c:pt>
                <c:pt idx="944">
                  <c:v>32</c:v>
                </c:pt>
                <c:pt idx="945">
                  <c:v>37</c:v>
                </c:pt>
                <c:pt idx="946">
                  <c:v>33</c:v>
                </c:pt>
                <c:pt idx="947">
                  <c:v>51</c:v>
                </c:pt>
                <c:pt idx="948">
                  <c:v>32</c:v>
                </c:pt>
                <c:pt idx="949">
                  <c:v>47</c:v>
                </c:pt>
                <c:pt idx="950">
                  <c:v>37</c:v>
                </c:pt>
                <c:pt idx="951">
                  <c:v>37</c:v>
                </c:pt>
                <c:pt idx="952">
                  <c:v>36</c:v>
                </c:pt>
                <c:pt idx="953">
                  <c:v>26</c:v>
                </c:pt>
                <c:pt idx="954">
                  <c:v>18</c:v>
                </c:pt>
                <c:pt idx="955">
                  <c:v>31</c:v>
                </c:pt>
                <c:pt idx="956">
                  <c:v>31</c:v>
                </c:pt>
                <c:pt idx="957">
                  <c:v>30</c:v>
                </c:pt>
                <c:pt idx="958">
                  <c:v>47</c:v>
                </c:pt>
                <c:pt idx="959">
                  <c:v>29</c:v>
                </c:pt>
                <c:pt idx="960">
                  <c:v>23</c:v>
                </c:pt>
                <c:pt idx="961">
                  <c:v>37</c:v>
                </c:pt>
                <c:pt idx="962">
                  <c:v>36</c:v>
                </c:pt>
                <c:pt idx="963">
                  <c:v>36</c:v>
                </c:pt>
                <c:pt idx="964">
                  <c:v>51</c:v>
                </c:pt>
                <c:pt idx="965">
                  <c:v>36</c:v>
                </c:pt>
                <c:pt idx="966">
                  <c:v>22</c:v>
                </c:pt>
                <c:pt idx="967">
                  <c:v>54</c:v>
                </c:pt>
                <c:pt idx="968">
                  <c:v>43</c:v>
                </c:pt>
                <c:pt idx="969">
                  <c:v>25</c:v>
                </c:pt>
                <c:pt idx="970">
                  <c:v>31</c:v>
                </c:pt>
                <c:pt idx="971">
                  <c:v>28</c:v>
                </c:pt>
                <c:pt idx="972">
                  <c:v>30</c:v>
                </c:pt>
                <c:pt idx="973">
                  <c:v>19</c:v>
                </c:pt>
                <c:pt idx="974">
                  <c:v>35</c:v>
                </c:pt>
                <c:pt idx="975">
                  <c:v>42</c:v>
                </c:pt>
                <c:pt idx="976">
                  <c:v>39</c:v>
                </c:pt>
                <c:pt idx="977">
                  <c:v>31</c:v>
                </c:pt>
                <c:pt idx="978">
                  <c:v>29</c:v>
                </c:pt>
                <c:pt idx="979">
                  <c:v>37</c:v>
                </c:pt>
                <c:pt idx="980">
                  <c:v>50</c:v>
                </c:pt>
                <c:pt idx="981">
                  <c:v>35</c:v>
                </c:pt>
                <c:pt idx="982">
                  <c:v>31</c:v>
                </c:pt>
                <c:pt idx="983">
                  <c:v>37</c:v>
                </c:pt>
                <c:pt idx="984">
                  <c:v>42</c:v>
                </c:pt>
                <c:pt idx="985">
                  <c:v>43</c:v>
                </c:pt>
                <c:pt idx="986">
                  <c:v>44</c:v>
                </c:pt>
                <c:pt idx="987">
                  <c:v>21</c:v>
                </c:pt>
                <c:pt idx="988">
                  <c:v>44</c:v>
                </c:pt>
                <c:pt idx="989">
                  <c:v>34</c:v>
                </c:pt>
                <c:pt idx="990">
                  <c:v>20</c:v>
                </c:pt>
                <c:pt idx="991">
                  <c:v>50</c:v>
                </c:pt>
                <c:pt idx="992">
                  <c:v>39</c:v>
                </c:pt>
                <c:pt idx="993">
                  <c:v>38</c:v>
                </c:pt>
                <c:pt idx="994">
                  <c:v>38</c:v>
                </c:pt>
                <c:pt idx="995">
                  <c:v>45</c:v>
                </c:pt>
                <c:pt idx="996">
                  <c:v>47</c:v>
                </c:pt>
                <c:pt idx="997">
                  <c:v>29</c:v>
                </c:pt>
                <c:pt idx="998">
                  <c:v>37</c:v>
                </c:pt>
                <c:pt idx="999">
                  <c:v>34</c:v>
                </c:pt>
                <c:pt idx="1000">
                  <c:v>29</c:v>
                </c:pt>
                <c:pt idx="1001">
                  <c:v>33</c:v>
                </c:pt>
                <c:pt idx="1002">
                  <c:v>36</c:v>
                </c:pt>
                <c:pt idx="1003">
                  <c:v>45</c:v>
                </c:pt>
                <c:pt idx="1004">
                  <c:v>32</c:v>
                </c:pt>
                <c:pt idx="1005">
                  <c:v>43</c:v>
                </c:pt>
                <c:pt idx="1006">
                  <c:v>50</c:v>
                </c:pt>
                <c:pt idx="1007">
                  <c:v>43</c:v>
                </c:pt>
                <c:pt idx="1008">
                  <c:v>41</c:v>
                </c:pt>
                <c:pt idx="1009">
                  <c:v>49</c:v>
                </c:pt>
                <c:pt idx="1010">
                  <c:v>48</c:v>
                </c:pt>
                <c:pt idx="1011">
                  <c:v>38</c:v>
                </c:pt>
                <c:pt idx="1012">
                  <c:v>36</c:v>
                </c:pt>
                <c:pt idx="1013">
                  <c:v>31</c:v>
                </c:pt>
                <c:pt idx="1014">
                  <c:v>32</c:v>
                </c:pt>
                <c:pt idx="1015">
                  <c:v>36</c:v>
                </c:pt>
                <c:pt idx="1016">
                  <c:v>30</c:v>
                </c:pt>
                <c:pt idx="1017">
                  <c:v>40</c:v>
                </c:pt>
                <c:pt idx="1018">
                  <c:v>28</c:v>
                </c:pt>
                <c:pt idx="1019">
                  <c:v>45</c:v>
                </c:pt>
                <c:pt idx="1020">
                  <c:v>29</c:v>
                </c:pt>
                <c:pt idx="1021">
                  <c:v>31</c:v>
                </c:pt>
                <c:pt idx="1022">
                  <c:v>49</c:v>
                </c:pt>
                <c:pt idx="1023">
                  <c:v>56</c:v>
                </c:pt>
                <c:pt idx="1024">
                  <c:v>22</c:v>
                </c:pt>
                <c:pt idx="1025">
                  <c:v>32</c:v>
                </c:pt>
                <c:pt idx="1026">
                  <c:v>33</c:v>
                </c:pt>
                <c:pt idx="1027">
                  <c:v>35</c:v>
                </c:pt>
                <c:pt idx="1028">
                  <c:v>27</c:v>
                </c:pt>
                <c:pt idx="1029">
                  <c:v>34</c:v>
                </c:pt>
                <c:pt idx="1030">
                  <c:v>34</c:v>
                </c:pt>
                <c:pt idx="1031">
                  <c:v>28</c:v>
                </c:pt>
                <c:pt idx="1032">
                  <c:v>34</c:v>
                </c:pt>
                <c:pt idx="1033">
                  <c:v>32</c:v>
                </c:pt>
                <c:pt idx="1034">
                  <c:v>50</c:v>
                </c:pt>
                <c:pt idx="1035">
                  <c:v>44</c:v>
                </c:pt>
                <c:pt idx="1036">
                  <c:v>55</c:v>
                </c:pt>
                <c:pt idx="1037">
                  <c:v>34</c:v>
                </c:pt>
                <c:pt idx="1038">
                  <c:v>48</c:v>
                </c:pt>
                <c:pt idx="1039">
                  <c:v>56</c:v>
                </c:pt>
                <c:pt idx="1040">
                  <c:v>34</c:v>
                </c:pt>
                <c:pt idx="1041">
                  <c:v>25</c:v>
                </c:pt>
                <c:pt idx="1042">
                  <c:v>36</c:v>
                </c:pt>
                <c:pt idx="1043">
                  <c:v>32</c:v>
                </c:pt>
                <c:pt idx="1044">
                  <c:v>46</c:v>
                </c:pt>
                <c:pt idx="1045">
                  <c:v>48</c:v>
                </c:pt>
                <c:pt idx="1046">
                  <c:v>53</c:v>
                </c:pt>
                <c:pt idx="1047">
                  <c:v>24</c:v>
                </c:pt>
                <c:pt idx="1048">
                  <c:v>42</c:v>
                </c:pt>
                <c:pt idx="1049">
                  <c:v>40</c:v>
                </c:pt>
                <c:pt idx="1050">
                  <c:v>38</c:v>
                </c:pt>
                <c:pt idx="1051">
                  <c:v>32</c:v>
                </c:pt>
                <c:pt idx="1052">
                  <c:v>44</c:v>
                </c:pt>
                <c:pt idx="1053">
                  <c:v>36</c:v>
                </c:pt>
                <c:pt idx="1054">
                  <c:v>39</c:v>
                </c:pt>
                <c:pt idx="1055">
                  <c:v>49</c:v>
                </c:pt>
                <c:pt idx="1056">
                  <c:v>24</c:v>
                </c:pt>
                <c:pt idx="1057">
                  <c:v>46</c:v>
                </c:pt>
                <c:pt idx="1058">
                  <c:v>45</c:v>
                </c:pt>
                <c:pt idx="1059">
                  <c:v>27</c:v>
                </c:pt>
                <c:pt idx="1060">
                  <c:v>30</c:v>
                </c:pt>
                <c:pt idx="1061">
                  <c:v>38</c:v>
                </c:pt>
                <c:pt idx="1062">
                  <c:v>31</c:v>
                </c:pt>
                <c:pt idx="1063">
                  <c:v>40</c:v>
                </c:pt>
                <c:pt idx="1064">
                  <c:v>43</c:v>
                </c:pt>
                <c:pt idx="1065">
                  <c:v>46</c:v>
                </c:pt>
                <c:pt idx="1066">
                  <c:v>40</c:v>
                </c:pt>
                <c:pt idx="1067">
                  <c:v>58</c:v>
                </c:pt>
                <c:pt idx="1068">
                  <c:v>54</c:v>
                </c:pt>
                <c:pt idx="1069">
                  <c:v>29</c:v>
                </c:pt>
                <c:pt idx="1070">
                  <c:v>45</c:v>
                </c:pt>
                <c:pt idx="1071">
                  <c:v>36</c:v>
                </c:pt>
                <c:pt idx="1072">
                  <c:v>47</c:v>
                </c:pt>
                <c:pt idx="1073">
                  <c:v>42</c:v>
                </c:pt>
                <c:pt idx="1074">
                  <c:v>48</c:v>
                </c:pt>
                <c:pt idx="1075">
                  <c:v>36</c:v>
                </c:pt>
                <c:pt idx="1076">
                  <c:v>27</c:v>
                </c:pt>
                <c:pt idx="1077">
                  <c:v>45</c:v>
                </c:pt>
                <c:pt idx="1078">
                  <c:v>28</c:v>
                </c:pt>
                <c:pt idx="1079">
                  <c:v>58</c:v>
                </c:pt>
                <c:pt idx="1080">
                  <c:v>38</c:v>
                </c:pt>
                <c:pt idx="1081">
                  <c:v>39</c:v>
                </c:pt>
                <c:pt idx="1082">
                  <c:v>40</c:v>
                </c:pt>
                <c:pt idx="1083">
                  <c:v>25</c:v>
                </c:pt>
                <c:pt idx="1084">
                  <c:v>38</c:v>
                </c:pt>
                <c:pt idx="1085">
                  <c:v>32</c:v>
                </c:pt>
                <c:pt idx="1086">
                  <c:v>36</c:v>
                </c:pt>
                <c:pt idx="1087">
                  <c:v>29</c:v>
                </c:pt>
                <c:pt idx="1088">
                  <c:v>50</c:v>
                </c:pt>
                <c:pt idx="1089">
                  <c:v>39</c:v>
                </c:pt>
                <c:pt idx="1090">
                  <c:v>29</c:v>
                </c:pt>
                <c:pt idx="1091">
                  <c:v>28</c:v>
                </c:pt>
                <c:pt idx="1092">
                  <c:v>29</c:v>
                </c:pt>
                <c:pt idx="1093">
                  <c:v>38</c:v>
                </c:pt>
                <c:pt idx="1094">
                  <c:v>30</c:v>
                </c:pt>
                <c:pt idx="1095">
                  <c:v>26</c:v>
                </c:pt>
                <c:pt idx="1096">
                  <c:v>44</c:v>
                </c:pt>
                <c:pt idx="1097">
                  <c:v>50</c:v>
                </c:pt>
                <c:pt idx="1098">
                  <c:v>30</c:v>
                </c:pt>
                <c:pt idx="1099">
                  <c:v>46</c:v>
                </c:pt>
                <c:pt idx="1100">
                  <c:v>37</c:v>
                </c:pt>
                <c:pt idx="1101">
                  <c:v>25</c:v>
                </c:pt>
                <c:pt idx="1102">
                  <c:v>36</c:v>
                </c:pt>
                <c:pt idx="1103">
                  <c:v>41</c:v>
                </c:pt>
                <c:pt idx="1104">
                  <c:v>45</c:v>
                </c:pt>
                <c:pt idx="1105">
                  <c:v>30</c:v>
                </c:pt>
                <c:pt idx="1106">
                  <c:v>35</c:v>
                </c:pt>
                <c:pt idx="1107">
                  <c:v>53</c:v>
                </c:pt>
                <c:pt idx="1108">
                  <c:v>52</c:v>
                </c:pt>
                <c:pt idx="1109">
                  <c:v>35</c:v>
                </c:pt>
                <c:pt idx="1110">
                  <c:v>30</c:v>
                </c:pt>
                <c:pt idx="1111">
                  <c:v>30</c:v>
                </c:pt>
                <c:pt idx="1112">
                  <c:v>38</c:v>
                </c:pt>
                <c:pt idx="1113">
                  <c:v>35</c:v>
                </c:pt>
                <c:pt idx="1114">
                  <c:v>29</c:v>
                </c:pt>
                <c:pt idx="1115">
                  <c:v>42</c:v>
                </c:pt>
                <c:pt idx="1116">
                  <c:v>33</c:v>
                </c:pt>
                <c:pt idx="1117">
                  <c:v>43</c:v>
                </c:pt>
                <c:pt idx="1118">
                  <c:v>32</c:v>
                </c:pt>
                <c:pt idx="1119">
                  <c:v>25</c:v>
                </c:pt>
                <c:pt idx="1120">
                  <c:v>42</c:v>
                </c:pt>
                <c:pt idx="1121">
                  <c:v>18</c:v>
                </c:pt>
                <c:pt idx="1122">
                  <c:v>32</c:v>
                </c:pt>
                <c:pt idx="1123">
                  <c:v>32</c:v>
                </c:pt>
                <c:pt idx="1124">
                  <c:v>28</c:v>
                </c:pt>
                <c:pt idx="1125">
                  <c:v>30</c:v>
                </c:pt>
                <c:pt idx="1126">
                  <c:v>27</c:v>
                </c:pt>
                <c:pt idx="1127">
                  <c:v>43</c:v>
                </c:pt>
                <c:pt idx="1128">
                  <c:v>25</c:v>
                </c:pt>
                <c:pt idx="1129">
                  <c:v>60</c:v>
                </c:pt>
                <c:pt idx="1130">
                  <c:v>47</c:v>
                </c:pt>
                <c:pt idx="1131">
                  <c:v>26</c:v>
                </c:pt>
                <c:pt idx="1132">
                  <c:v>26</c:v>
                </c:pt>
                <c:pt idx="1133">
                  <c:v>46</c:v>
                </c:pt>
                <c:pt idx="1134">
                  <c:v>34</c:v>
                </c:pt>
                <c:pt idx="1135">
                  <c:v>40</c:v>
                </c:pt>
                <c:pt idx="1136">
                  <c:v>52</c:v>
                </c:pt>
                <c:pt idx="1137">
                  <c:v>55</c:v>
                </c:pt>
                <c:pt idx="1138">
                  <c:v>24</c:v>
                </c:pt>
                <c:pt idx="1139">
                  <c:v>33</c:v>
                </c:pt>
                <c:pt idx="1140">
                  <c:v>45</c:v>
                </c:pt>
                <c:pt idx="1141">
                  <c:v>42</c:v>
                </c:pt>
                <c:pt idx="1142">
                  <c:v>36</c:v>
                </c:pt>
                <c:pt idx="1143">
                  <c:v>32</c:v>
                </c:pt>
                <c:pt idx="1144">
                  <c:v>42</c:v>
                </c:pt>
                <c:pt idx="1145">
                  <c:v>53</c:v>
                </c:pt>
                <c:pt idx="1146">
                  <c:v>37</c:v>
                </c:pt>
                <c:pt idx="1147">
                  <c:v>34</c:v>
                </c:pt>
                <c:pt idx="1148">
                  <c:v>37</c:v>
                </c:pt>
                <c:pt idx="1149">
                  <c:v>30</c:v>
                </c:pt>
                <c:pt idx="1150">
                  <c:v>31</c:v>
                </c:pt>
                <c:pt idx="1151">
                  <c:v>30</c:v>
                </c:pt>
                <c:pt idx="1152">
                  <c:v>37</c:v>
                </c:pt>
                <c:pt idx="1153">
                  <c:v>52</c:v>
                </c:pt>
                <c:pt idx="1154">
                  <c:v>50</c:v>
                </c:pt>
                <c:pt idx="1155">
                  <c:v>43</c:v>
                </c:pt>
                <c:pt idx="1156">
                  <c:v>21</c:v>
                </c:pt>
                <c:pt idx="1157">
                  <c:v>29</c:v>
                </c:pt>
                <c:pt idx="1158">
                  <c:v>38</c:v>
                </c:pt>
                <c:pt idx="1159">
                  <c:v>32</c:v>
                </c:pt>
                <c:pt idx="1160">
                  <c:v>20</c:v>
                </c:pt>
                <c:pt idx="1161">
                  <c:v>33</c:v>
                </c:pt>
                <c:pt idx="1162">
                  <c:v>40</c:v>
                </c:pt>
                <c:pt idx="1163">
                  <c:v>46</c:v>
                </c:pt>
                <c:pt idx="1164">
                  <c:v>44</c:v>
                </c:pt>
                <c:pt idx="1165">
                  <c:v>48</c:v>
                </c:pt>
                <c:pt idx="1166">
                  <c:v>19</c:v>
                </c:pt>
                <c:pt idx="1167">
                  <c:v>32</c:v>
                </c:pt>
                <c:pt idx="1168">
                  <c:v>43</c:v>
                </c:pt>
                <c:pt idx="1169">
                  <c:v>29</c:v>
                </c:pt>
                <c:pt idx="1170">
                  <c:v>34</c:v>
                </c:pt>
                <c:pt idx="1171">
                  <c:v>33</c:v>
                </c:pt>
                <c:pt idx="1172">
                  <c:v>29</c:v>
                </c:pt>
                <c:pt idx="1173">
                  <c:v>30</c:v>
                </c:pt>
                <c:pt idx="1174">
                  <c:v>35</c:v>
                </c:pt>
                <c:pt idx="1175">
                  <c:v>38</c:v>
                </c:pt>
                <c:pt idx="1176">
                  <c:v>43</c:v>
                </c:pt>
                <c:pt idx="1177">
                  <c:v>22</c:v>
                </c:pt>
                <c:pt idx="1178">
                  <c:v>45</c:v>
                </c:pt>
                <c:pt idx="1179">
                  <c:v>35</c:v>
                </c:pt>
                <c:pt idx="1180">
                  <c:v>50</c:v>
                </c:pt>
                <c:pt idx="1181">
                  <c:v>55</c:v>
                </c:pt>
                <c:pt idx="1182">
                  <c:v>34</c:v>
                </c:pt>
                <c:pt idx="1183">
                  <c:v>36</c:v>
                </c:pt>
                <c:pt idx="1184">
                  <c:v>33</c:v>
                </c:pt>
                <c:pt idx="1185">
                  <c:v>34</c:v>
                </c:pt>
                <c:pt idx="1186">
                  <c:v>38</c:v>
                </c:pt>
                <c:pt idx="1187">
                  <c:v>41</c:v>
                </c:pt>
                <c:pt idx="1188">
                  <c:v>46</c:v>
                </c:pt>
                <c:pt idx="1189">
                  <c:v>37</c:v>
                </c:pt>
                <c:pt idx="1190">
                  <c:v>26</c:v>
                </c:pt>
                <c:pt idx="1191">
                  <c:v>41</c:v>
                </c:pt>
                <c:pt idx="1192">
                  <c:v>28</c:v>
                </c:pt>
                <c:pt idx="1193">
                  <c:v>38</c:v>
                </c:pt>
                <c:pt idx="1194">
                  <c:v>31</c:v>
                </c:pt>
                <c:pt idx="1195">
                  <c:v>24</c:v>
                </c:pt>
                <c:pt idx="1196">
                  <c:v>21</c:v>
                </c:pt>
                <c:pt idx="1197">
                  <c:v>42</c:v>
                </c:pt>
                <c:pt idx="1198">
                  <c:v>29</c:v>
                </c:pt>
                <c:pt idx="1199">
                  <c:v>37</c:v>
                </c:pt>
                <c:pt idx="1200">
                  <c:v>36</c:v>
                </c:pt>
                <c:pt idx="1201">
                  <c:v>34</c:v>
                </c:pt>
                <c:pt idx="1202">
                  <c:v>28</c:v>
                </c:pt>
                <c:pt idx="1203">
                  <c:v>32</c:v>
                </c:pt>
                <c:pt idx="1204">
                  <c:v>34</c:v>
                </c:pt>
                <c:pt idx="1205">
                  <c:v>33</c:v>
                </c:pt>
                <c:pt idx="1206">
                  <c:v>40</c:v>
                </c:pt>
                <c:pt idx="1207">
                  <c:v>45</c:v>
                </c:pt>
                <c:pt idx="1208">
                  <c:v>33</c:v>
                </c:pt>
                <c:pt idx="1209">
                  <c:v>45</c:v>
                </c:pt>
                <c:pt idx="1210">
                  <c:v>34</c:v>
                </c:pt>
                <c:pt idx="1211">
                  <c:v>37</c:v>
                </c:pt>
                <c:pt idx="1212">
                  <c:v>33</c:v>
                </c:pt>
                <c:pt idx="1213">
                  <c:v>41</c:v>
                </c:pt>
                <c:pt idx="1214">
                  <c:v>33</c:v>
                </c:pt>
                <c:pt idx="1215">
                  <c:v>50</c:v>
                </c:pt>
                <c:pt idx="1216">
                  <c:v>40</c:v>
                </c:pt>
                <c:pt idx="1217">
                  <c:v>46</c:v>
                </c:pt>
                <c:pt idx="1218">
                  <c:v>37</c:v>
                </c:pt>
                <c:pt idx="1219">
                  <c:v>33</c:v>
                </c:pt>
                <c:pt idx="1220">
                  <c:v>42</c:v>
                </c:pt>
                <c:pt idx="1221">
                  <c:v>38</c:v>
                </c:pt>
                <c:pt idx="1222">
                  <c:v>33</c:v>
                </c:pt>
                <c:pt idx="1223">
                  <c:v>38</c:v>
                </c:pt>
                <c:pt idx="1224">
                  <c:v>47</c:v>
                </c:pt>
                <c:pt idx="1225">
                  <c:v>40</c:v>
                </c:pt>
                <c:pt idx="1226">
                  <c:v>22</c:v>
                </c:pt>
                <c:pt idx="1227">
                  <c:v>29</c:v>
                </c:pt>
                <c:pt idx="1228">
                  <c:v>44</c:v>
                </c:pt>
                <c:pt idx="1229">
                  <c:v>53</c:v>
                </c:pt>
                <c:pt idx="1230">
                  <c:v>35</c:v>
                </c:pt>
                <c:pt idx="1231">
                  <c:v>33</c:v>
                </c:pt>
                <c:pt idx="1232">
                  <c:v>33</c:v>
                </c:pt>
                <c:pt idx="1233">
                  <c:v>46</c:v>
                </c:pt>
                <c:pt idx="1234">
                  <c:v>41</c:v>
                </c:pt>
                <c:pt idx="1235">
                  <c:v>42</c:v>
                </c:pt>
                <c:pt idx="1236">
                  <c:v>39</c:v>
                </c:pt>
                <c:pt idx="1237">
                  <c:v>26</c:v>
                </c:pt>
                <c:pt idx="1238">
                  <c:v>54</c:v>
                </c:pt>
                <c:pt idx="1239">
                  <c:v>35</c:v>
                </c:pt>
                <c:pt idx="1240">
                  <c:v>36</c:v>
                </c:pt>
                <c:pt idx="1241">
                  <c:v>48</c:v>
                </c:pt>
                <c:pt idx="1242">
                  <c:v>59</c:v>
                </c:pt>
                <c:pt idx="1243">
                  <c:v>39</c:v>
                </c:pt>
                <c:pt idx="1244">
                  <c:v>46</c:v>
                </c:pt>
                <c:pt idx="1245">
                  <c:v>41</c:v>
                </c:pt>
                <c:pt idx="1246">
                  <c:v>56</c:v>
                </c:pt>
                <c:pt idx="1247">
                  <c:v>33</c:v>
                </c:pt>
                <c:pt idx="1248">
                  <c:v>31</c:v>
                </c:pt>
                <c:pt idx="1249">
                  <c:v>31</c:v>
                </c:pt>
                <c:pt idx="1250">
                  <c:v>35</c:v>
                </c:pt>
                <c:pt idx="1251">
                  <c:v>29</c:v>
                </c:pt>
                <c:pt idx="1252">
                  <c:v>29</c:v>
                </c:pt>
                <c:pt idx="1253">
                  <c:v>23</c:v>
                </c:pt>
                <c:pt idx="1254">
                  <c:v>36</c:v>
                </c:pt>
                <c:pt idx="1255">
                  <c:v>49</c:v>
                </c:pt>
                <c:pt idx="1256">
                  <c:v>40</c:v>
                </c:pt>
                <c:pt idx="1257">
                  <c:v>35</c:v>
                </c:pt>
                <c:pt idx="1258">
                  <c:v>24</c:v>
                </c:pt>
                <c:pt idx="1259">
                  <c:v>47</c:v>
                </c:pt>
                <c:pt idx="1260">
                  <c:v>20</c:v>
                </c:pt>
                <c:pt idx="1261">
                  <c:v>36</c:v>
                </c:pt>
                <c:pt idx="1262">
                  <c:v>32</c:v>
                </c:pt>
                <c:pt idx="1263">
                  <c:v>46</c:v>
                </c:pt>
                <c:pt idx="1264">
                  <c:v>32</c:v>
                </c:pt>
                <c:pt idx="1265">
                  <c:v>40</c:v>
                </c:pt>
                <c:pt idx="1266">
                  <c:v>24</c:v>
                </c:pt>
                <c:pt idx="1267">
                  <c:v>30</c:v>
                </c:pt>
                <c:pt idx="1268">
                  <c:v>21</c:v>
                </c:pt>
                <c:pt idx="1269">
                  <c:v>30</c:v>
                </c:pt>
                <c:pt idx="1270">
                  <c:v>53</c:v>
                </c:pt>
                <c:pt idx="1271">
                  <c:v>44</c:v>
                </c:pt>
                <c:pt idx="1272">
                  <c:v>38</c:v>
                </c:pt>
                <c:pt idx="1273">
                  <c:v>59</c:v>
                </c:pt>
                <c:pt idx="1274">
                  <c:v>59</c:v>
                </c:pt>
                <c:pt idx="1275">
                  <c:v>38</c:v>
                </c:pt>
                <c:pt idx="1276">
                  <c:v>51</c:v>
                </c:pt>
                <c:pt idx="1277">
                  <c:v>32</c:v>
                </c:pt>
                <c:pt idx="1278">
                  <c:v>40</c:v>
                </c:pt>
                <c:pt idx="1279">
                  <c:v>29</c:v>
                </c:pt>
                <c:pt idx="1280">
                  <c:v>52</c:v>
                </c:pt>
                <c:pt idx="1281">
                  <c:v>39</c:v>
                </c:pt>
                <c:pt idx="1282">
                  <c:v>36</c:v>
                </c:pt>
                <c:pt idx="1283">
                  <c:v>49</c:v>
                </c:pt>
                <c:pt idx="1284">
                  <c:v>27</c:v>
                </c:pt>
                <c:pt idx="1285">
                  <c:v>38</c:v>
                </c:pt>
                <c:pt idx="1286">
                  <c:v>30</c:v>
                </c:pt>
                <c:pt idx="1287">
                  <c:v>40</c:v>
                </c:pt>
                <c:pt idx="1288">
                  <c:v>31</c:v>
                </c:pt>
                <c:pt idx="1289">
                  <c:v>42</c:v>
                </c:pt>
                <c:pt idx="1290">
                  <c:v>30</c:v>
                </c:pt>
                <c:pt idx="1291">
                  <c:v>54</c:v>
                </c:pt>
                <c:pt idx="1292">
                  <c:v>33</c:v>
                </c:pt>
                <c:pt idx="1293">
                  <c:v>33</c:v>
                </c:pt>
                <c:pt idx="1294">
                  <c:v>41</c:v>
                </c:pt>
                <c:pt idx="1295">
                  <c:v>40</c:v>
                </c:pt>
                <c:pt idx="1296">
                  <c:v>18</c:v>
                </c:pt>
                <c:pt idx="1297">
                  <c:v>34</c:v>
                </c:pt>
                <c:pt idx="1298">
                  <c:v>48</c:v>
                </c:pt>
                <c:pt idx="1299">
                  <c:v>32</c:v>
                </c:pt>
                <c:pt idx="1300">
                  <c:v>29</c:v>
                </c:pt>
                <c:pt idx="1301">
                  <c:v>50</c:v>
                </c:pt>
                <c:pt idx="1302">
                  <c:v>28</c:v>
                </c:pt>
                <c:pt idx="1303">
                  <c:v>56</c:v>
                </c:pt>
                <c:pt idx="1304">
                  <c:v>58</c:v>
                </c:pt>
                <c:pt idx="1305">
                  <c:v>25</c:v>
                </c:pt>
                <c:pt idx="1306">
                  <c:v>35</c:v>
                </c:pt>
                <c:pt idx="1307">
                  <c:v>28</c:v>
                </c:pt>
                <c:pt idx="1308">
                  <c:v>39</c:v>
                </c:pt>
                <c:pt idx="1309">
                  <c:v>31</c:v>
                </c:pt>
                <c:pt idx="1310">
                  <c:v>36</c:v>
                </c:pt>
                <c:pt idx="1311">
                  <c:v>48</c:v>
                </c:pt>
                <c:pt idx="1312">
                  <c:v>36</c:v>
                </c:pt>
                <c:pt idx="1313">
                  <c:v>50</c:v>
                </c:pt>
                <c:pt idx="1314">
                  <c:v>55</c:v>
                </c:pt>
                <c:pt idx="1315">
                  <c:v>39</c:v>
                </c:pt>
                <c:pt idx="1316">
                  <c:v>28</c:v>
                </c:pt>
                <c:pt idx="1317">
                  <c:v>37</c:v>
                </c:pt>
                <c:pt idx="1318">
                  <c:v>27</c:v>
                </c:pt>
                <c:pt idx="1319">
                  <c:v>42</c:v>
                </c:pt>
                <c:pt idx="1320">
                  <c:v>33</c:v>
                </c:pt>
                <c:pt idx="1321">
                  <c:v>40</c:v>
                </c:pt>
                <c:pt idx="1322">
                  <c:v>44</c:v>
                </c:pt>
                <c:pt idx="1323">
                  <c:v>33</c:v>
                </c:pt>
                <c:pt idx="1324">
                  <c:v>28</c:v>
                </c:pt>
                <c:pt idx="1325">
                  <c:v>51</c:v>
                </c:pt>
                <c:pt idx="1326">
                  <c:v>39</c:v>
                </c:pt>
                <c:pt idx="1327">
                  <c:v>30</c:v>
                </c:pt>
                <c:pt idx="1328">
                  <c:v>58</c:v>
                </c:pt>
                <c:pt idx="1329">
                  <c:v>31</c:v>
                </c:pt>
                <c:pt idx="1330">
                  <c:v>34</c:v>
                </c:pt>
                <c:pt idx="1331">
                  <c:v>37</c:v>
                </c:pt>
                <c:pt idx="1332">
                  <c:v>35</c:v>
                </c:pt>
                <c:pt idx="1333">
                  <c:v>26</c:v>
                </c:pt>
                <c:pt idx="1334">
                  <c:v>30</c:v>
                </c:pt>
                <c:pt idx="1335">
                  <c:v>47</c:v>
                </c:pt>
                <c:pt idx="1336">
                  <c:v>44</c:v>
                </c:pt>
                <c:pt idx="1337">
                  <c:v>44</c:v>
                </c:pt>
                <c:pt idx="1338">
                  <c:v>34</c:v>
                </c:pt>
                <c:pt idx="1339">
                  <c:v>28</c:v>
                </c:pt>
                <c:pt idx="1340">
                  <c:v>28</c:v>
                </c:pt>
                <c:pt idx="1341">
                  <c:v>28</c:v>
                </c:pt>
                <c:pt idx="1342">
                  <c:v>45</c:v>
                </c:pt>
                <c:pt idx="1343">
                  <c:v>44</c:v>
                </c:pt>
                <c:pt idx="1344">
                  <c:v>31</c:v>
                </c:pt>
                <c:pt idx="1345">
                  <c:v>34</c:v>
                </c:pt>
                <c:pt idx="1346">
                  <c:v>38</c:v>
                </c:pt>
                <c:pt idx="1347">
                  <c:v>33</c:v>
                </c:pt>
                <c:pt idx="1348">
                  <c:v>32</c:v>
                </c:pt>
                <c:pt idx="1349">
                  <c:v>47</c:v>
                </c:pt>
                <c:pt idx="1350">
                  <c:v>26</c:v>
                </c:pt>
                <c:pt idx="1351">
                  <c:v>47</c:v>
                </c:pt>
                <c:pt idx="1352">
                  <c:v>43</c:v>
                </c:pt>
                <c:pt idx="1353">
                  <c:v>36</c:v>
                </c:pt>
                <c:pt idx="1354">
                  <c:v>39</c:v>
                </c:pt>
                <c:pt idx="1355">
                  <c:v>26</c:v>
                </c:pt>
                <c:pt idx="1356">
                  <c:v>32</c:v>
                </c:pt>
                <c:pt idx="1357">
                  <c:v>43</c:v>
                </c:pt>
                <c:pt idx="1358">
                  <c:v>40</c:v>
                </c:pt>
                <c:pt idx="1359">
                  <c:v>33</c:v>
                </c:pt>
                <c:pt idx="1360">
                  <c:v>35</c:v>
                </c:pt>
                <c:pt idx="1361">
                  <c:v>32</c:v>
                </c:pt>
                <c:pt idx="1362">
                  <c:v>39</c:v>
                </c:pt>
                <c:pt idx="1363">
                  <c:v>36</c:v>
                </c:pt>
                <c:pt idx="1364">
                  <c:v>50</c:v>
                </c:pt>
                <c:pt idx="1365">
                  <c:v>35</c:v>
                </c:pt>
                <c:pt idx="1366">
                  <c:v>34</c:v>
                </c:pt>
                <c:pt idx="1367">
                  <c:v>41</c:v>
                </c:pt>
                <c:pt idx="1368">
                  <c:v>46</c:v>
                </c:pt>
                <c:pt idx="1369">
                  <c:v>32</c:v>
                </c:pt>
                <c:pt idx="1370">
                  <c:v>55</c:v>
                </c:pt>
                <c:pt idx="1371">
                  <c:v>40</c:v>
                </c:pt>
                <c:pt idx="1372">
                  <c:v>34</c:v>
                </c:pt>
                <c:pt idx="1373">
                  <c:v>42</c:v>
                </c:pt>
                <c:pt idx="1374">
                  <c:v>32</c:v>
                </c:pt>
                <c:pt idx="1375">
                  <c:v>27</c:v>
                </c:pt>
                <c:pt idx="1376">
                  <c:v>60</c:v>
                </c:pt>
                <c:pt idx="1377">
                  <c:v>35</c:v>
                </c:pt>
                <c:pt idx="1378">
                  <c:v>28</c:v>
                </c:pt>
                <c:pt idx="1379">
                  <c:v>39</c:v>
                </c:pt>
                <c:pt idx="1380">
                  <c:v>40</c:v>
                </c:pt>
                <c:pt idx="1381">
                  <c:v>54</c:v>
                </c:pt>
                <c:pt idx="1382">
                  <c:v>38</c:v>
                </c:pt>
                <c:pt idx="1383">
                  <c:v>38</c:v>
                </c:pt>
                <c:pt idx="1384">
                  <c:v>43</c:v>
                </c:pt>
                <c:pt idx="1385">
                  <c:v>24</c:v>
                </c:pt>
                <c:pt idx="1386">
                  <c:v>35</c:v>
                </c:pt>
                <c:pt idx="1387">
                  <c:v>43</c:v>
                </c:pt>
                <c:pt idx="1388">
                  <c:v>28</c:v>
                </c:pt>
                <c:pt idx="1389">
                  <c:v>36</c:v>
                </c:pt>
                <c:pt idx="1390">
                  <c:v>44</c:v>
                </c:pt>
                <c:pt idx="1391">
                  <c:v>34</c:v>
                </c:pt>
                <c:pt idx="1392">
                  <c:v>27</c:v>
                </c:pt>
                <c:pt idx="1393">
                  <c:v>51</c:v>
                </c:pt>
                <c:pt idx="1394">
                  <c:v>27</c:v>
                </c:pt>
                <c:pt idx="1395">
                  <c:v>30</c:v>
                </c:pt>
                <c:pt idx="1396">
                  <c:v>33</c:v>
                </c:pt>
                <c:pt idx="1397">
                  <c:v>46</c:v>
                </c:pt>
                <c:pt idx="1398">
                  <c:v>48</c:v>
                </c:pt>
                <c:pt idx="1399">
                  <c:v>48</c:v>
                </c:pt>
                <c:pt idx="1400">
                  <c:v>42</c:v>
                </c:pt>
                <c:pt idx="1401">
                  <c:v>27</c:v>
                </c:pt>
                <c:pt idx="1402">
                  <c:v>37</c:v>
                </c:pt>
                <c:pt idx="1403">
                  <c:v>36</c:v>
                </c:pt>
                <c:pt idx="1404">
                  <c:v>31</c:v>
                </c:pt>
                <c:pt idx="1405">
                  <c:v>32</c:v>
                </c:pt>
                <c:pt idx="1406">
                  <c:v>29</c:v>
                </c:pt>
                <c:pt idx="1407">
                  <c:v>33</c:v>
                </c:pt>
                <c:pt idx="1408">
                  <c:v>42</c:v>
                </c:pt>
                <c:pt idx="1409">
                  <c:v>55</c:v>
                </c:pt>
                <c:pt idx="1410">
                  <c:v>46</c:v>
                </c:pt>
                <c:pt idx="1411">
                  <c:v>47</c:v>
                </c:pt>
                <c:pt idx="1412">
                  <c:v>32</c:v>
                </c:pt>
                <c:pt idx="1413">
                  <c:v>39</c:v>
                </c:pt>
                <c:pt idx="1414">
                  <c:v>35</c:v>
                </c:pt>
                <c:pt idx="1415">
                  <c:v>31</c:v>
                </c:pt>
                <c:pt idx="1416">
                  <c:v>27</c:v>
                </c:pt>
                <c:pt idx="1417">
                  <c:v>56</c:v>
                </c:pt>
                <c:pt idx="1418">
                  <c:v>32</c:v>
                </c:pt>
                <c:pt idx="1419">
                  <c:v>45</c:v>
                </c:pt>
                <c:pt idx="1420">
                  <c:v>27</c:v>
                </c:pt>
                <c:pt idx="1421">
                  <c:v>36</c:v>
                </c:pt>
                <c:pt idx="1422">
                  <c:v>48</c:v>
                </c:pt>
                <c:pt idx="1423">
                  <c:v>35</c:v>
                </c:pt>
                <c:pt idx="1424">
                  <c:v>54</c:v>
                </c:pt>
                <c:pt idx="1425">
                  <c:v>59</c:v>
                </c:pt>
                <c:pt idx="1426">
                  <c:v>38</c:v>
                </c:pt>
                <c:pt idx="1427">
                  <c:v>40</c:v>
                </c:pt>
                <c:pt idx="1428">
                  <c:v>29</c:v>
                </c:pt>
                <c:pt idx="1429">
                  <c:v>31</c:v>
                </c:pt>
                <c:pt idx="1430">
                  <c:v>38</c:v>
                </c:pt>
                <c:pt idx="1431">
                  <c:v>49</c:v>
                </c:pt>
                <c:pt idx="1432">
                  <c:v>45</c:v>
                </c:pt>
                <c:pt idx="1433">
                  <c:v>34</c:v>
                </c:pt>
                <c:pt idx="1434">
                  <c:v>56</c:v>
                </c:pt>
                <c:pt idx="1435">
                  <c:v>30</c:v>
                </c:pt>
                <c:pt idx="1436">
                  <c:v>34</c:v>
                </c:pt>
                <c:pt idx="1437">
                  <c:v>35</c:v>
                </c:pt>
                <c:pt idx="1438">
                  <c:v>31</c:v>
                </c:pt>
                <c:pt idx="1439">
                  <c:v>24</c:v>
                </c:pt>
                <c:pt idx="1440">
                  <c:v>36</c:v>
                </c:pt>
                <c:pt idx="1441">
                  <c:v>47</c:v>
                </c:pt>
                <c:pt idx="1442">
                  <c:v>39</c:v>
                </c:pt>
                <c:pt idx="1443">
                  <c:v>54</c:v>
                </c:pt>
                <c:pt idx="1444">
                  <c:v>42</c:v>
                </c:pt>
                <c:pt idx="1445">
                  <c:v>44</c:v>
                </c:pt>
                <c:pt idx="1446">
                  <c:v>30</c:v>
                </c:pt>
                <c:pt idx="1447">
                  <c:v>58</c:v>
                </c:pt>
                <c:pt idx="1448">
                  <c:v>50</c:v>
                </c:pt>
                <c:pt idx="1449">
                  <c:v>27</c:v>
                </c:pt>
                <c:pt idx="1450">
                  <c:v>32</c:v>
                </c:pt>
                <c:pt idx="1451">
                  <c:v>20</c:v>
                </c:pt>
                <c:pt idx="1452">
                  <c:v>51</c:v>
                </c:pt>
                <c:pt idx="1453">
                  <c:v>44</c:v>
                </c:pt>
                <c:pt idx="1454">
                  <c:v>39</c:v>
                </c:pt>
                <c:pt idx="1455">
                  <c:v>25</c:v>
                </c:pt>
                <c:pt idx="1456">
                  <c:v>36</c:v>
                </c:pt>
                <c:pt idx="1457">
                  <c:v>31</c:v>
                </c:pt>
                <c:pt idx="1458">
                  <c:v>51</c:v>
                </c:pt>
                <c:pt idx="1459">
                  <c:v>38</c:v>
                </c:pt>
                <c:pt idx="1460">
                  <c:v>52</c:v>
                </c:pt>
                <c:pt idx="1461">
                  <c:v>36</c:v>
                </c:pt>
                <c:pt idx="1462">
                  <c:v>29</c:v>
                </c:pt>
                <c:pt idx="1463">
                  <c:v>34</c:v>
                </c:pt>
                <c:pt idx="1464">
                  <c:v>38</c:v>
                </c:pt>
                <c:pt idx="1465">
                  <c:v>30</c:v>
                </c:pt>
                <c:pt idx="1466">
                  <c:v>42</c:v>
                </c:pt>
                <c:pt idx="1467">
                  <c:v>26</c:v>
                </c:pt>
                <c:pt idx="1468">
                  <c:v>29</c:v>
                </c:pt>
                <c:pt idx="1469">
                  <c:v>41</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9CF3-4788-8B81-0C2437FDCE96}"/>
            </c:ext>
          </c:extLst>
        </c:ser>
        <c:dLbls>
          <c:showLegendKey val="0"/>
          <c:showVal val="0"/>
          <c:showCatName val="0"/>
          <c:showSerName val="0"/>
          <c:showPercent val="0"/>
          <c:showBubbleSize val="0"/>
        </c:dLbls>
        <c:axId val="1597785583"/>
        <c:axId val="1995291535"/>
      </c:scatterChart>
      <c:valAx>
        <c:axId val="1597785583"/>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995291535"/>
        <c:crosses val="autoZero"/>
        <c:crossBetween val="midCat"/>
      </c:valAx>
      <c:valAx>
        <c:axId val="19952915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9778558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Gender  Residual Plot</a:t>
            </a:r>
          </a:p>
        </c:rich>
      </c:tx>
      <c:overlay val="0"/>
    </c:title>
    <c:autoTitleDeleted val="0"/>
    <c:plotArea>
      <c:layout/>
      <c:scatterChart>
        <c:scatterStyle val="lineMarker"/>
        <c:varyColors val="0"/>
        <c:ser>
          <c:idx val="0"/>
          <c:order val="0"/>
          <c:spPr>
            <a:ln w="19050">
              <a:noFill/>
            </a:ln>
          </c:spPr>
          <c:xVal>
            <c:numRef>
              <c:f>'Q2.2'!$B$2:$B$1471</c:f>
              <c:numCache>
                <c:formatCode>General</c:formatCode>
                <c:ptCount val="1470"/>
                <c:pt idx="0">
                  <c:v>2</c:v>
                </c:pt>
                <c:pt idx="1">
                  <c:v>1</c:v>
                </c:pt>
                <c:pt idx="2">
                  <c:v>2</c:v>
                </c:pt>
                <c:pt idx="3">
                  <c:v>2</c:v>
                </c:pt>
                <c:pt idx="4">
                  <c:v>2</c:v>
                </c:pt>
                <c:pt idx="5">
                  <c:v>2</c:v>
                </c:pt>
                <c:pt idx="6">
                  <c:v>1</c:v>
                </c:pt>
                <c:pt idx="7">
                  <c:v>1</c:v>
                </c:pt>
                <c:pt idx="8">
                  <c:v>2</c:v>
                </c:pt>
                <c:pt idx="9">
                  <c:v>1</c:v>
                </c:pt>
                <c:pt idx="10">
                  <c:v>2</c:v>
                </c:pt>
                <c:pt idx="11">
                  <c:v>2</c:v>
                </c:pt>
                <c:pt idx="12">
                  <c:v>2</c:v>
                </c:pt>
                <c:pt idx="13">
                  <c:v>1</c:v>
                </c:pt>
                <c:pt idx="14">
                  <c:v>2</c:v>
                </c:pt>
                <c:pt idx="15">
                  <c:v>2</c:v>
                </c:pt>
                <c:pt idx="16">
                  <c:v>1</c:v>
                </c:pt>
                <c:pt idx="17">
                  <c:v>1</c:v>
                </c:pt>
                <c:pt idx="18">
                  <c:v>1</c:v>
                </c:pt>
                <c:pt idx="19">
                  <c:v>2</c:v>
                </c:pt>
                <c:pt idx="20">
                  <c:v>1</c:v>
                </c:pt>
                <c:pt idx="21">
                  <c:v>1</c:v>
                </c:pt>
                <c:pt idx="22">
                  <c:v>1</c:v>
                </c:pt>
                <c:pt idx="23">
                  <c:v>2</c:v>
                </c:pt>
                <c:pt idx="24">
                  <c:v>2</c:v>
                </c:pt>
                <c:pt idx="25">
                  <c:v>2</c:v>
                </c:pt>
                <c:pt idx="26">
                  <c:v>2</c:v>
                </c:pt>
                <c:pt idx="27">
                  <c:v>1</c:v>
                </c:pt>
                <c:pt idx="28">
                  <c:v>2</c:v>
                </c:pt>
                <c:pt idx="29">
                  <c:v>2</c:v>
                </c:pt>
                <c:pt idx="30">
                  <c:v>1</c:v>
                </c:pt>
                <c:pt idx="31">
                  <c:v>2</c:v>
                </c:pt>
                <c:pt idx="32">
                  <c:v>2</c:v>
                </c:pt>
                <c:pt idx="33">
                  <c:v>2</c:v>
                </c:pt>
                <c:pt idx="34">
                  <c:v>2</c:v>
                </c:pt>
                <c:pt idx="35">
                  <c:v>2</c:v>
                </c:pt>
                <c:pt idx="36">
                  <c:v>1</c:v>
                </c:pt>
                <c:pt idx="37">
                  <c:v>1</c:v>
                </c:pt>
                <c:pt idx="38">
                  <c:v>2</c:v>
                </c:pt>
                <c:pt idx="39">
                  <c:v>1</c:v>
                </c:pt>
                <c:pt idx="40">
                  <c:v>2</c:v>
                </c:pt>
                <c:pt idx="41">
                  <c:v>1</c:v>
                </c:pt>
                <c:pt idx="42">
                  <c:v>2</c:v>
                </c:pt>
                <c:pt idx="43">
                  <c:v>2</c:v>
                </c:pt>
                <c:pt idx="44">
                  <c:v>1</c:v>
                </c:pt>
                <c:pt idx="45">
                  <c:v>1</c:v>
                </c:pt>
                <c:pt idx="46">
                  <c:v>2</c:v>
                </c:pt>
                <c:pt idx="47">
                  <c:v>2</c:v>
                </c:pt>
                <c:pt idx="48">
                  <c:v>2</c:v>
                </c:pt>
                <c:pt idx="49">
                  <c:v>1</c:v>
                </c:pt>
                <c:pt idx="50">
                  <c:v>2</c:v>
                </c:pt>
                <c:pt idx="51">
                  <c:v>2</c:v>
                </c:pt>
                <c:pt idx="52">
                  <c:v>1</c:v>
                </c:pt>
                <c:pt idx="53">
                  <c:v>2</c:v>
                </c:pt>
                <c:pt idx="54">
                  <c:v>2</c:v>
                </c:pt>
                <c:pt idx="55">
                  <c:v>1</c:v>
                </c:pt>
                <c:pt idx="56">
                  <c:v>2</c:v>
                </c:pt>
                <c:pt idx="57">
                  <c:v>2</c:v>
                </c:pt>
                <c:pt idx="58">
                  <c:v>1</c:v>
                </c:pt>
                <c:pt idx="59">
                  <c:v>2</c:v>
                </c:pt>
                <c:pt idx="60">
                  <c:v>1</c:v>
                </c:pt>
                <c:pt idx="61">
                  <c:v>2</c:v>
                </c:pt>
                <c:pt idx="62">
                  <c:v>2</c:v>
                </c:pt>
                <c:pt idx="63">
                  <c:v>2</c:v>
                </c:pt>
                <c:pt idx="64">
                  <c:v>2</c:v>
                </c:pt>
                <c:pt idx="65">
                  <c:v>1</c:v>
                </c:pt>
                <c:pt idx="66">
                  <c:v>2</c:v>
                </c:pt>
                <c:pt idx="67">
                  <c:v>2</c:v>
                </c:pt>
                <c:pt idx="68">
                  <c:v>1</c:v>
                </c:pt>
                <c:pt idx="69">
                  <c:v>2</c:v>
                </c:pt>
                <c:pt idx="70">
                  <c:v>2</c:v>
                </c:pt>
                <c:pt idx="71">
                  <c:v>1</c:v>
                </c:pt>
                <c:pt idx="72">
                  <c:v>2</c:v>
                </c:pt>
                <c:pt idx="73">
                  <c:v>2</c:v>
                </c:pt>
                <c:pt idx="74">
                  <c:v>1</c:v>
                </c:pt>
                <c:pt idx="75">
                  <c:v>1</c:v>
                </c:pt>
                <c:pt idx="76">
                  <c:v>2</c:v>
                </c:pt>
                <c:pt idx="77">
                  <c:v>1</c:v>
                </c:pt>
                <c:pt idx="78">
                  <c:v>1</c:v>
                </c:pt>
                <c:pt idx="79">
                  <c:v>2</c:v>
                </c:pt>
                <c:pt idx="80">
                  <c:v>2</c:v>
                </c:pt>
                <c:pt idx="81">
                  <c:v>1</c:v>
                </c:pt>
                <c:pt idx="82">
                  <c:v>2</c:v>
                </c:pt>
                <c:pt idx="83">
                  <c:v>2</c:v>
                </c:pt>
                <c:pt idx="84">
                  <c:v>2</c:v>
                </c:pt>
                <c:pt idx="85">
                  <c:v>2</c:v>
                </c:pt>
                <c:pt idx="86">
                  <c:v>2</c:v>
                </c:pt>
                <c:pt idx="87">
                  <c:v>1</c:v>
                </c:pt>
                <c:pt idx="88">
                  <c:v>2</c:v>
                </c:pt>
                <c:pt idx="89">
                  <c:v>1</c:v>
                </c:pt>
                <c:pt idx="90">
                  <c:v>2</c:v>
                </c:pt>
                <c:pt idx="91">
                  <c:v>1</c:v>
                </c:pt>
                <c:pt idx="92">
                  <c:v>2</c:v>
                </c:pt>
                <c:pt idx="93">
                  <c:v>1</c:v>
                </c:pt>
                <c:pt idx="94">
                  <c:v>1</c:v>
                </c:pt>
                <c:pt idx="95">
                  <c:v>2</c:v>
                </c:pt>
                <c:pt idx="96">
                  <c:v>2</c:v>
                </c:pt>
                <c:pt idx="97">
                  <c:v>2</c:v>
                </c:pt>
                <c:pt idx="98">
                  <c:v>1</c:v>
                </c:pt>
                <c:pt idx="99">
                  <c:v>2</c:v>
                </c:pt>
                <c:pt idx="100">
                  <c:v>2</c:v>
                </c:pt>
                <c:pt idx="101">
                  <c:v>1</c:v>
                </c:pt>
                <c:pt idx="102">
                  <c:v>1</c:v>
                </c:pt>
                <c:pt idx="103">
                  <c:v>1</c:v>
                </c:pt>
                <c:pt idx="104">
                  <c:v>2</c:v>
                </c:pt>
                <c:pt idx="105">
                  <c:v>1</c:v>
                </c:pt>
                <c:pt idx="106">
                  <c:v>1</c:v>
                </c:pt>
                <c:pt idx="107">
                  <c:v>1</c:v>
                </c:pt>
                <c:pt idx="108">
                  <c:v>1</c:v>
                </c:pt>
                <c:pt idx="109">
                  <c:v>1</c:v>
                </c:pt>
                <c:pt idx="110">
                  <c:v>2</c:v>
                </c:pt>
                <c:pt idx="111">
                  <c:v>2</c:v>
                </c:pt>
                <c:pt idx="112">
                  <c:v>2</c:v>
                </c:pt>
                <c:pt idx="113">
                  <c:v>2</c:v>
                </c:pt>
                <c:pt idx="114">
                  <c:v>2</c:v>
                </c:pt>
                <c:pt idx="115">
                  <c:v>2</c:v>
                </c:pt>
                <c:pt idx="116">
                  <c:v>2</c:v>
                </c:pt>
                <c:pt idx="117">
                  <c:v>2</c:v>
                </c:pt>
                <c:pt idx="118">
                  <c:v>1</c:v>
                </c:pt>
                <c:pt idx="119">
                  <c:v>2</c:v>
                </c:pt>
                <c:pt idx="120">
                  <c:v>2</c:v>
                </c:pt>
                <c:pt idx="121">
                  <c:v>2</c:v>
                </c:pt>
                <c:pt idx="122">
                  <c:v>1</c:v>
                </c:pt>
                <c:pt idx="123">
                  <c:v>1</c:v>
                </c:pt>
                <c:pt idx="124">
                  <c:v>2</c:v>
                </c:pt>
                <c:pt idx="125">
                  <c:v>1</c:v>
                </c:pt>
                <c:pt idx="126">
                  <c:v>2</c:v>
                </c:pt>
                <c:pt idx="127">
                  <c:v>1</c:v>
                </c:pt>
                <c:pt idx="128">
                  <c:v>2</c:v>
                </c:pt>
                <c:pt idx="129">
                  <c:v>2</c:v>
                </c:pt>
                <c:pt idx="130">
                  <c:v>1</c:v>
                </c:pt>
                <c:pt idx="131">
                  <c:v>1</c:v>
                </c:pt>
                <c:pt idx="132">
                  <c:v>1</c:v>
                </c:pt>
                <c:pt idx="133">
                  <c:v>1</c:v>
                </c:pt>
                <c:pt idx="134">
                  <c:v>1</c:v>
                </c:pt>
                <c:pt idx="135">
                  <c:v>2</c:v>
                </c:pt>
                <c:pt idx="136">
                  <c:v>2</c:v>
                </c:pt>
                <c:pt idx="137">
                  <c:v>2</c:v>
                </c:pt>
                <c:pt idx="138">
                  <c:v>2</c:v>
                </c:pt>
                <c:pt idx="139">
                  <c:v>2</c:v>
                </c:pt>
                <c:pt idx="140">
                  <c:v>2</c:v>
                </c:pt>
                <c:pt idx="141">
                  <c:v>1</c:v>
                </c:pt>
                <c:pt idx="142">
                  <c:v>1</c:v>
                </c:pt>
                <c:pt idx="143">
                  <c:v>2</c:v>
                </c:pt>
                <c:pt idx="144">
                  <c:v>1</c:v>
                </c:pt>
                <c:pt idx="145">
                  <c:v>1</c:v>
                </c:pt>
                <c:pt idx="146">
                  <c:v>2</c:v>
                </c:pt>
                <c:pt idx="147">
                  <c:v>2</c:v>
                </c:pt>
                <c:pt idx="148">
                  <c:v>2</c:v>
                </c:pt>
                <c:pt idx="149">
                  <c:v>2</c:v>
                </c:pt>
                <c:pt idx="150">
                  <c:v>1</c:v>
                </c:pt>
                <c:pt idx="151">
                  <c:v>2</c:v>
                </c:pt>
                <c:pt idx="152">
                  <c:v>2</c:v>
                </c:pt>
                <c:pt idx="153">
                  <c:v>1</c:v>
                </c:pt>
                <c:pt idx="154">
                  <c:v>2</c:v>
                </c:pt>
                <c:pt idx="155">
                  <c:v>2</c:v>
                </c:pt>
                <c:pt idx="156">
                  <c:v>1</c:v>
                </c:pt>
                <c:pt idx="157">
                  <c:v>2</c:v>
                </c:pt>
                <c:pt idx="158">
                  <c:v>2</c:v>
                </c:pt>
                <c:pt idx="159">
                  <c:v>1</c:v>
                </c:pt>
                <c:pt idx="160">
                  <c:v>2</c:v>
                </c:pt>
                <c:pt idx="161">
                  <c:v>2</c:v>
                </c:pt>
                <c:pt idx="162">
                  <c:v>2</c:v>
                </c:pt>
                <c:pt idx="163">
                  <c:v>1</c:v>
                </c:pt>
                <c:pt idx="164">
                  <c:v>2</c:v>
                </c:pt>
                <c:pt idx="165">
                  <c:v>1</c:v>
                </c:pt>
                <c:pt idx="166">
                  <c:v>2</c:v>
                </c:pt>
                <c:pt idx="167">
                  <c:v>2</c:v>
                </c:pt>
                <c:pt idx="168">
                  <c:v>2</c:v>
                </c:pt>
                <c:pt idx="169">
                  <c:v>1</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1</c:v>
                </c:pt>
                <c:pt idx="184">
                  <c:v>1</c:v>
                </c:pt>
                <c:pt idx="185">
                  <c:v>2</c:v>
                </c:pt>
                <c:pt idx="186">
                  <c:v>2</c:v>
                </c:pt>
                <c:pt idx="187">
                  <c:v>1</c:v>
                </c:pt>
                <c:pt idx="188">
                  <c:v>2</c:v>
                </c:pt>
                <c:pt idx="189">
                  <c:v>1</c:v>
                </c:pt>
                <c:pt idx="190">
                  <c:v>2</c:v>
                </c:pt>
                <c:pt idx="191">
                  <c:v>2</c:v>
                </c:pt>
                <c:pt idx="192">
                  <c:v>1</c:v>
                </c:pt>
                <c:pt idx="193">
                  <c:v>1</c:v>
                </c:pt>
                <c:pt idx="194">
                  <c:v>2</c:v>
                </c:pt>
                <c:pt idx="195">
                  <c:v>2</c:v>
                </c:pt>
                <c:pt idx="196">
                  <c:v>2</c:v>
                </c:pt>
                <c:pt idx="197">
                  <c:v>2</c:v>
                </c:pt>
                <c:pt idx="198">
                  <c:v>2</c:v>
                </c:pt>
                <c:pt idx="199">
                  <c:v>1</c:v>
                </c:pt>
                <c:pt idx="200">
                  <c:v>2</c:v>
                </c:pt>
                <c:pt idx="201">
                  <c:v>1</c:v>
                </c:pt>
                <c:pt idx="202">
                  <c:v>2</c:v>
                </c:pt>
                <c:pt idx="203">
                  <c:v>2</c:v>
                </c:pt>
                <c:pt idx="204">
                  <c:v>2</c:v>
                </c:pt>
                <c:pt idx="205">
                  <c:v>2</c:v>
                </c:pt>
                <c:pt idx="206">
                  <c:v>2</c:v>
                </c:pt>
                <c:pt idx="207">
                  <c:v>2</c:v>
                </c:pt>
                <c:pt idx="208">
                  <c:v>2</c:v>
                </c:pt>
                <c:pt idx="209">
                  <c:v>1</c:v>
                </c:pt>
                <c:pt idx="210">
                  <c:v>2</c:v>
                </c:pt>
                <c:pt idx="211">
                  <c:v>2</c:v>
                </c:pt>
                <c:pt idx="212">
                  <c:v>1</c:v>
                </c:pt>
                <c:pt idx="213">
                  <c:v>2</c:v>
                </c:pt>
                <c:pt idx="214">
                  <c:v>2</c:v>
                </c:pt>
                <c:pt idx="215">
                  <c:v>2</c:v>
                </c:pt>
                <c:pt idx="216">
                  <c:v>2</c:v>
                </c:pt>
                <c:pt idx="217">
                  <c:v>2</c:v>
                </c:pt>
                <c:pt idx="218">
                  <c:v>2</c:v>
                </c:pt>
                <c:pt idx="219">
                  <c:v>2</c:v>
                </c:pt>
                <c:pt idx="220">
                  <c:v>2</c:v>
                </c:pt>
                <c:pt idx="221">
                  <c:v>1</c:v>
                </c:pt>
                <c:pt idx="222">
                  <c:v>2</c:v>
                </c:pt>
                <c:pt idx="223">
                  <c:v>2</c:v>
                </c:pt>
                <c:pt idx="224">
                  <c:v>1</c:v>
                </c:pt>
                <c:pt idx="225">
                  <c:v>1</c:v>
                </c:pt>
                <c:pt idx="226">
                  <c:v>2</c:v>
                </c:pt>
                <c:pt idx="227">
                  <c:v>2</c:v>
                </c:pt>
                <c:pt idx="228">
                  <c:v>2</c:v>
                </c:pt>
                <c:pt idx="229">
                  <c:v>1</c:v>
                </c:pt>
                <c:pt idx="230">
                  <c:v>1</c:v>
                </c:pt>
                <c:pt idx="231">
                  <c:v>2</c:v>
                </c:pt>
                <c:pt idx="232">
                  <c:v>2</c:v>
                </c:pt>
                <c:pt idx="233">
                  <c:v>1</c:v>
                </c:pt>
                <c:pt idx="234">
                  <c:v>2</c:v>
                </c:pt>
                <c:pt idx="235">
                  <c:v>1</c:v>
                </c:pt>
                <c:pt idx="236">
                  <c:v>2</c:v>
                </c:pt>
                <c:pt idx="237">
                  <c:v>2</c:v>
                </c:pt>
                <c:pt idx="238">
                  <c:v>2</c:v>
                </c:pt>
                <c:pt idx="239">
                  <c:v>2</c:v>
                </c:pt>
                <c:pt idx="240">
                  <c:v>1</c:v>
                </c:pt>
                <c:pt idx="241">
                  <c:v>2</c:v>
                </c:pt>
                <c:pt idx="242">
                  <c:v>2</c:v>
                </c:pt>
                <c:pt idx="243">
                  <c:v>1</c:v>
                </c:pt>
                <c:pt idx="244">
                  <c:v>2</c:v>
                </c:pt>
                <c:pt idx="245">
                  <c:v>2</c:v>
                </c:pt>
                <c:pt idx="246">
                  <c:v>2</c:v>
                </c:pt>
                <c:pt idx="247">
                  <c:v>2</c:v>
                </c:pt>
                <c:pt idx="248">
                  <c:v>1</c:v>
                </c:pt>
                <c:pt idx="249">
                  <c:v>2</c:v>
                </c:pt>
                <c:pt idx="250">
                  <c:v>2</c:v>
                </c:pt>
                <c:pt idx="251">
                  <c:v>1</c:v>
                </c:pt>
                <c:pt idx="252">
                  <c:v>1</c:v>
                </c:pt>
                <c:pt idx="253">
                  <c:v>2</c:v>
                </c:pt>
                <c:pt idx="254">
                  <c:v>2</c:v>
                </c:pt>
                <c:pt idx="255">
                  <c:v>2</c:v>
                </c:pt>
                <c:pt idx="256">
                  <c:v>2</c:v>
                </c:pt>
                <c:pt idx="257">
                  <c:v>1</c:v>
                </c:pt>
                <c:pt idx="258">
                  <c:v>1</c:v>
                </c:pt>
                <c:pt idx="259">
                  <c:v>2</c:v>
                </c:pt>
                <c:pt idx="260">
                  <c:v>1</c:v>
                </c:pt>
                <c:pt idx="261">
                  <c:v>2</c:v>
                </c:pt>
                <c:pt idx="262">
                  <c:v>1</c:v>
                </c:pt>
                <c:pt idx="263">
                  <c:v>2</c:v>
                </c:pt>
                <c:pt idx="264">
                  <c:v>2</c:v>
                </c:pt>
                <c:pt idx="265">
                  <c:v>1</c:v>
                </c:pt>
                <c:pt idx="266">
                  <c:v>2</c:v>
                </c:pt>
                <c:pt idx="267">
                  <c:v>1</c:v>
                </c:pt>
                <c:pt idx="268">
                  <c:v>1</c:v>
                </c:pt>
                <c:pt idx="269">
                  <c:v>1</c:v>
                </c:pt>
                <c:pt idx="270">
                  <c:v>2</c:v>
                </c:pt>
                <c:pt idx="271">
                  <c:v>2</c:v>
                </c:pt>
                <c:pt idx="272">
                  <c:v>2</c:v>
                </c:pt>
                <c:pt idx="273">
                  <c:v>2</c:v>
                </c:pt>
                <c:pt idx="274">
                  <c:v>1</c:v>
                </c:pt>
                <c:pt idx="275">
                  <c:v>1</c:v>
                </c:pt>
                <c:pt idx="276">
                  <c:v>2</c:v>
                </c:pt>
                <c:pt idx="277">
                  <c:v>2</c:v>
                </c:pt>
                <c:pt idx="278">
                  <c:v>1</c:v>
                </c:pt>
                <c:pt idx="279">
                  <c:v>1</c:v>
                </c:pt>
                <c:pt idx="280">
                  <c:v>2</c:v>
                </c:pt>
                <c:pt idx="281">
                  <c:v>2</c:v>
                </c:pt>
                <c:pt idx="282">
                  <c:v>2</c:v>
                </c:pt>
                <c:pt idx="283">
                  <c:v>2</c:v>
                </c:pt>
                <c:pt idx="284">
                  <c:v>2</c:v>
                </c:pt>
                <c:pt idx="285">
                  <c:v>1</c:v>
                </c:pt>
                <c:pt idx="286">
                  <c:v>2</c:v>
                </c:pt>
                <c:pt idx="287">
                  <c:v>2</c:v>
                </c:pt>
                <c:pt idx="288">
                  <c:v>2</c:v>
                </c:pt>
                <c:pt idx="289">
                  <c:v>2</c:v>
                </c:pt>
                <c:pt idx="290">
                  <c:v>2</c:v>
                </c:pt>
                <c:pt idx="291">
                  <c:v>1</c:v>
                </c:pt>
                <c:pt idx="292">
                  <c:v>1</c:v>
                </c:pt>
                <c:pt idx="293">
                  <c:v>2</c:v>
                </c:pt>
                <c:pt idx="294">
                  <c:v>2</c:v>
                </c:pt>
                <c:pt idx="295">
                  <c:v>2</c:v>
                </c:pt>
                <c:pt idx="296">
                  <c:v>1</c:v>
                </c:pt>
                <c:pt idx="297">
                  <c:v>2</c:v>
                </c:pt>
                <c:pt idx="298">
                  <c:v>2</c:v>
                </c:pt>
                <c:pt idx="299">
                  <c:v>2</c:v>
                </c:pt>
                <c:pt idx="300">
                  <c:v>1</c:v>
                </c:pt>
                <c:pt idx="301">
                  <c:v>1</c:v>
                </c:pt>
                <c:pt idx="302">
                  <c:v>2</c:v>
                </c:pt>
                <c:pt idx="303">
                  <c:v>1</c:v>
                </c:pt>
                <c:pt idx="304">
                  <c:v>1</c:v>
                </c:pt>
                <c:pt idx="305">
                  <c:v>2</c:v>
                </c:pt>
                <c:pt idx="306">
                  <c:v>1</c:v>
                </c:pt>
                <c:pt idx="307">
                  <c:v>1</c:v>
                </c:pt>
                <c:pt idx="308">
                  <c:v>1</c:v>
                </c:pt>
                <c:pt idx="309">
                  <c:v>1</c:v>
                </c:pt>
                <c:pt idx="310">
                  <c:v>1</c:v>
                </c:pt>
                <c:pt idx="311">
                  <c:v>1</c:v>
                </c:pt>
                <c:pt idx="312">
                  <c:v>1</c:v>
                </c:pt>
                <c:pt idx="313">
                  <c:v>2</c:v>
                </c:pt>
                <c:pt idx="314">
                  <c:v>2</c:v>
                </c:pt>
                <c:pt idx="315">
                  <c:v>1</c:v>
                </c:pt>
                <c:pt idx="316">
                  <c:v>1</c:v>
                </c:pt>
                <c:pt idx="317">
                  <c:v>2</c:v>
                </c:pt>
                <c:pt idx="318">
                  <c:v>2</c:v>
                </c:pt>
                <c:pt idx="319">
                  <c:v>1</c:v>
                </c:pt>
                <c:pt idx="320">
                  <c:v>1</c:v>
                </c:pt>
                <c:pt idx="321">
                  <c:v>2</c:v>
                </c:pt>
                <c:pt idx="322">
                  <c:v>1</c:v>
                </c:pt>
                <c:pt idx="323">
                  <c:v>2</c:v>
                </c:pt>
                <c:pt idx="324">
                  <c:v>1</c:v>
                </c:pt>
                <c:pt idx="325">
                  <c:v>2</c:v>
                </c:pt>
                <c:pt idx="326">
                  <c:v>1</c:v>
                </c:pt>
                <c:pt idx="327">
                  <c:v>1</c:v>
                </c:pt>
                <c:pt idx="328">
                  <c:v>2</c:v>
                </c:pt>
                <c:pt idx="329">
                  <c:v>1</c:v>
                </c:pt>
                <c:pt idx="330">
                  <c:v>2</c:v>
                </c:pt>
                <c:pt idx="331">
                  <c:v>2</c:v>
                </c:pt>
                <c:pt idx="332">
                  <c:v>2</c:v>
                </c:pt>
                <c:pt idx="333">
                  <c:v>1</c:v>
                </c:pt>
                <c:pt idx="334">
                  <c:v>2</c:v>
                </c:pt>
                <c:pt idx="335">
                  <c:v>1</c:v>
                </c:pt>
                <c:pt idx="336">
                  <c:v>2</c:v>
                </c:pt>
                <c:pt idx="337">
                  <c:v>1</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1</c:v>
                </c:pt>
                <c:pt idx="352">
                  <c:v>2</c:v>
                </c:pt>
                <c:pt idx="353">
                  <c:v>1</c:v>
                </c:pt>
                <c:pt idx="354">
                  <c:v>1</c:v>
                </c:pt>
                <c:pt idx="355">
                  <c:v>2</c:v>
                </c:pt>
                <c:pt idx="356">
                  <c:v>2</c:v>
                </c:pt>
                <c:pt idx="357">
                  <c:v>1</c:v>
                </c:pt>
                <c:pt idx="358">
                  <c:v>2</c:v>
                </c:pt>
                <c:pt idx="359">
                  <c:v>1</c:v>
                </c:pt>
                <c:pt idx="360">
                  <c:v>2</c:v>
                </c:pt>
                <c:pt idx="361">
                  <c:v>1</c:v>
                </c:pt>
                <c:pt idx="362">
                  <c:v>2</c:v>
                </c:pt>
                <c:pt idx="363">
                  <c:v>2</c:v>
                </c:pt>
                <c:pt idx="364">
                  <c:v>1</c:v>
                </c:pt>
                <c:pt idx="365">
                  <c:v>1</c:v>
                </c:pt>
                <c:pt idx="366">
                  <c:v>1</c:v>
                </c:pt>
                <c:pt idx="367">
                  <c:v>1</c:v>
                </c:pt>
                <c:pt idx="368">
                  <c:v>2</c:v>
                </c:pt>
                <c:pt idx="369">
                  <c:v>2</c:v>
                </c:pt>
                <c:pt idx="370">
                  <c:v>2</c:v>
                </c:pt>
                <c:pt idx="371">
                  <c:v>1</c:v>
                </c:pt>
                <c:pt idx="372">
                  <c:v>1</c:v>
                </c:pt>
                <c:pt idx="373">
                  <c:v>1</c:v>
                </c:pt>
                <c:pt idx="374">
                  <c:v>1</c:v>
                </c:pt>
                <c:pt idx="375">
                  <c:v>1</c:v>
                </c:pt>
                <c:pt idx="376">
                  <c:v>2</c:v>
                </c:pt>
                <c:pt idx="377">
                  <c:v>2</c:v>
                </c:pt>
                <c:pt idx="378">
                  <c:v>2</c:v>
                </c:pt>
                <c:pt idx="379">
                  <c:v>1</c:v>
                </c:pt>
                <c:pt idx="380">
                  <c:v>1</c:v>
                </c:pt>
                <c:pt idx="381">
                  <c:v>1</c:v>
                </c:pt>
                <c:pt idx="382">
                  <c:v>1</c:v>
                </c:pt>
                <c:pt idx="383">
                  <c:v>2</c:v>
                </c:pt>
                <c:pt idx="384">
                  <c:v>1</c:v>
                </c:pt>
                <c:pt idx="385">
                  <c:v>2</c:v>
                </c:pt>
                <c:pt idx="386">
                  <c:v>2</c:v>
                </c:pt>
                <c:pt idx="387">
                  <c:v>1</c:v>
                </c:pt>
                <c:pt idx="388">
                  <c:v>1</c:v>
                </c:pt>
                <c:pt idx="389">
                  <c:v>1</c:v>
                </c:pt>
                <c:pt idx="390">
                  <c:v>2</c:v>
                </c:pt>
                <c:pt idx="391">
                  <c:v>1</c:v>
                </c:pt>
                <c:pt idx="392">
                  <c:v>2</c:v>
                </c:pt>
                <c:pt idx="393">
                  <c:v>1</c:v>
                </c:pt>
                <c:pt idx="394">
                  <c:v>2</c:v>
                </c:pt>
                <c:pt idx="395">
                  <c:v>1</c:v>
                </c:pt>
                <c:pt idx="396">
                  <c:v>2</c:v>
                </c:pt>
                <c:pt idx="397">
                  <c:v>1</c:v>
                </c:pt>
                <c:pt idx="398">
                  <c:v>2</c:v>
                </c:pt>
                <c:pt idx="399">
                  <c:v>2</c:v>
                </c:pt>
                <c:pt idx="400">
                  <c:v>2</c:v>
                </c:pt>
                <c:pt idx="401">
                  <c:v>2</c:v>
                </c:pt>
                <c:pt idx="402">
                  <c:v>2</c:v>
                </c:pt>
                <c:pt idx="403">
                  <c:v>2</c:v>
                </c:pt>
                <c:pt idx="404">
                  <c:v>2</c:v>
                </c:pt>
                <c:pt idx="405">
                  <c:v>1</c:v>
                </c:pt>
                <c:pt idx="406">
                  <c:v>2</c:v>
                </c:pt>
                <c:pt idx="407">
                  <c:v>2</c:v>
                </c:pt>
                <c:pt idx="408">
                  <c:v>2</c:v>
                </c:pt>
                <c:pt idx="409">
                  <c:v>2</c:v>
                </c:pt>
                <c:pt idx="410">
                  <c:v>1</c:v>
                </c:pt>
                <c:pt idx="411">
                  <c:v>1</c:v>
                </c:pt>
                <c:pt idx="412">
                  <c:v>2</c:v>
                </c:pt>
                <c:pt idx="413">
                  <c:v>2</c:v>
                </c:pt>
                <c:pt idx="414">
                  <c:v>2</c:v>
                </c:pt>
                <c:pt idx="415">
                  <c:v>2</c:v>
                </c:pt>
                <c:pt idx="416">
                  <c:v>2</c:v>
                </c:pt>
                <c:pt idx="417">
                  <c:v>1</c:v>
                </c:pt>
                <c:pt idx="418">
                  <c:v>1</c:v>
                </c:pt>
                <c:pt idx="419">
                  <c:v>2</c:v>
                </c:pt>
                <c:pt idx="420">
                  <c:v>1</c:v>
                </c:pt>
                <c:pt idx="421">
                  <c:v>1</c:v>
                </c:pt>
                <c:pt idx="422">
                  <c:v>2</c:v>
                </c:pt>
                <c:pt idx="423">
                  <c:v>2</c:v>
                </c:pt>
                <c:pt idx="424">
                  <c:v>2</c:v>
                </c:pt>
                <c:pt idx="425">
                  <c:v>2</c:v>
                </c:pt>
                <c:pt idx="426">
                  <c:v>2</c:v>
                </c:pt>
                <c:pt idx="427">
                  <c:v>2</c:v>
                </c:pt>
                <c:pt idx="428">
                  <c:v>2</c:v>
                </c:pt>
                <c:pt idx="429">
                  <c:v>1</c:v>
                </c:pt>
                <c:pt idx="430">
                  <c:v>2</c:v>
                </c:pt>
                <c:pt idx="431">
                  <c:v>2</c:v>
                </c:pt>
                <c:pt idx="432">
                  <c:v>1</c:v>
                </c:pt>
                <c:pt idx="433">
                  <c:v>1</c:v>
                </c:pt>
                <c:pt idx="434">
                  <c:v>2</c:v>
                </c:pt>
                <c:pt idx="435">
                  <c:v>1</c:v>
                </c:pt>
                <c:pt idx="436">
                  <c:v>2</c:v>
                </c:pt>
                <c:pt idx="437">
                  <c:v>2</c:v>
                </c:pt>
                <c:pt idx="438">
                  <c:v>1</c:v>
                </c:pt>
                <c:pt idx="439">
                  <c:v>1</c:v>
                </c:pt>
                <c:pt idx="440">
                  <c:v>2</c:v>
                </c:pt>
                <c:pt idx="441">
                  <c:v>2</c:v>
                </c:pt>
                <c:pt idx="442">
                  <c:v>2</c:v>
                </c:pt>
                <c:pt idx="443">
                  <c:v>2</c:v>
                </c:pt>
                <c:pt idx="444">
                  <c:v>2</c:v>
                </c:pt>
                <c:pt idx="445">
                  <c:v>1</c:v>
                </c:pt>
                <c:pt idx="446">
                  <c:v>2</c:v>
                </c:pt>
                <c:pt idx="447">
                  <c:v>2</c:v>
                </c:pt>
                <c:pt idx="448">
                  <c:v>1</c:v>
                </c:pt>
                <c:pt idx="449">
                  <c:v>1</c:v>
                </c:pt>
                <c:pt idx="450">
                  <c:v>2</c:v>
                </c:pt>
                <c:pt idx="451">
                  <c:v>1</c:v>
                </c:pt>
                <c:pt idx="452">
                  <c:v>2</c:v>
                </c:pt>
                <c:pt idx="453">
                  <c:v>2</c:v>
                </c:pt>
                <c:pt idx="454">
                  <c:v>2</c:v>
                </c:pt>
                <c:pt idx="455">
                  <c:v>2</c:v>
                </c:pt>
                <c:pt idx="456">
                  <c:v>2</c:v>
                </c:pt>
                <c:pt idx="457">
                  <c:v>2</c:v>
                </c:pt>
                <c:pt idx="458">
                  <c:v>2</c:v>
                </c:pt>
                <c:pt idx="459">
                  <c:v>1</c:v>
                </c:pt>
                <c:pt idx="460">
                  <c:v>2</c:v>
                </c:pt>
                <c:pt idx="461">
                  <c:v>1</c:v>
                </c:pt>
                <c:pt idx="462">
                  <c:v>2</c:v>
                </c:pt>
                <c:pt idx="463">
                  <c:v>2</c:v>
                </c:pt>
                <c:pt idx="464">
                  <c:v>2</c:v>
                </c:pt>
                <c:pt idx="465">
                  <c:v>2</c:v>
                </c:pt>
                <c:pt idx="466">
                  <c:v>2</c:v>
                </c:pt>
                <c:pt idx="467">
                  <c:v>2</c:v>
                </c:pt>
                <c:pt idx="468">
                  <c:v>2</c:v>
                </c:pt>
                <c:pt idx="469">
                  <c:v>2</c:v>
                </c:pt>
                <c:pt idx="470">
                  <c:v>2</c:v>
                </c:pt>
                <c:pt idx="471">
                  <c:v>1</c:v>
                </c:pt>
                <c:pt idx="472">
                  <c:v>1</c:v>
                </c:pt>
                <c:pt idx="473">
                  <c:v>2</c:v>
                </c:pt>
                <c:pt idx="474">
                  <c:v>2</c:v>
                </c:pt>
                <c:pt idx="475">
                  <c:v>1</c:v>
                </c:pt>
                <c:pt idx="476">
                  <c:v>2</c:v>
                </c:pt>
                <c:pt idx="477">
                  <c:v>2</c:v>
                </c:pt>
                <c:pt idx="478">
                  <c:v>1</c:v>
                </c:pt>
                <c:pt idx="479">
                  <c:v>2</c:v>
                </c:pt>
                <c:pt idx="480">
                  <c:v>1</c:v>
                </c:pt>
                <c:pt idx="481">
                  <c:v>2</c:v>
                </c:pt>
                <c:pt idx="482">
                  <c:v>2</c:v>
                </c:pt>
                <c:pt idx="483">
                  <c:v>1</c:v>
                </c:pt>
                <c:pt idx="484">
                  <c:v>1</c:v>
                </c:pt>
                <c:pt idx="485">
                  <c:v>1</c:v>
                </c:pt>
                <c:pt idx="486">
                  <c:v>1</c:v>
                </c:pt>
                <c:pt idx="487">
                  <c:v>2</c:v>
                </c:pt>
                <c:pt idx="488">
                  <c:v>1</c:v>
                </c:pt>
                <c:pt idx="489">
                  <c:v>1</c:v>
                </c:pt>
                <c:pt idx="490">
                  <c:v>1</c:v>
                </c:pt>
                <c:pt idx="491">
                  <c:v>1</c:v>
                </c:pt>
                <c:pt idx="492">
                  <c:v>2</c:v>
                </c:pt>
                <c:pt idx="493">
                  <c:v>2</c:v>
                </c:pt>
                <c:pt idx="494">
                  <c:v>1</c:v>
                </c:pt>
                <c:pt idx="495">
                  <c:v>1</c:v>
                </c:pt>
                <c:pt idx="496">
                  <c:v>1</c:v>
                </c:pt>
                <c:pt idx="497">
                  <c:v>1</c:v>
                </c:pt>
                <c:pt idx="498">
                  <c:v>1</c:v>
                </c:pt>
                <c:pt idx="499">
                  <c:v>2</c:v>
                </c:pt>
                <c:pt idx="500">
                  <c:v>2</c:v>
                </c:pt>
                <c:pt idx="501">
                  <c:v>2</c:v>
                </c:pt>
                <c:pt idx="502">
                  <c:v>2</c:v>
                </c:pt>
                <c:pt idx="503">
                  <c:v>2</c:v>
                </c:pt>
                <c:pt idx="504">
                  <c:v>2</c:v>
                </c:pt>
                <c:pt idx="505">
                  <c:v>1</c:v>
                </c:pt>
                <c:pt idx="506">
                  <c:v>1</c:v>
                </c:pt>
                <c:pt idx="507">
                  <c:v>2</c:v>
                </c:pt>
                <c:pt idx="508">
                  <c:v>1</c:v>
                </c:pt>
                <c:pt idx="509">
                  <c:v>2</c:v>
                </c:pt>
                <c:pt idx="510">
                  <c:v>2</c:v>
                </c:pt>
                <c:pt idx="511">
                  <c:v>1</c:v>
                </c:pt>
                <c:pt idx="512">
                  <c:v>2</c:v>
                </c:pt>
                <c:pt idx="513">
                  <c:v>1</c:v>
                </c:pt>
                <c:pt idx="514">
                  <c:v>1</c:v>
                </c:pt>
                <c:pt idx="515">
                  <c:v>2</c:v>
                </c:pt>
                <c:pt idx="516">
                  <c:v>1</c:v>
                </c:pt>
                <c:pt idx="517">
                  <c:v>2</c:v>
                </c:pt>
                <c:pt idx="518">
                  <c:v>1</c:v>
                </c:pt>
                <c:pt idx="519">
                  <c:v>1</c:v>
                </c:pt>
                <c:pt idx="520">
                  <c:v>1</c:v>
                </c:pt>
                <c:pt idx="521">
                  <c:v>2</c:v>
                </c:pt>
                <c:pt idx="522">
                  <c:v>2</c:v>
                </c:pt>
                <c:pt idx="523">
                  <c:v>1</c:v>
                </c:pt>
                <c:pt idx="524">
                  <c:v>1</c:v>
                </c:pt>
                <c:pt idx="525">
                  <c:v>2</c:v>
                </c:pt>
                <c:pt idx="526">
                  <c:v>2</c:v>
                </c:pt>
                <c:pt idx="527">
                  <c:v>2</c:v>
                </c:pt>
                <c:pt idx="528">
                  <c:v>1</c:v>
                </c:pt>
                <c:pt idx="529">
                  <c:v>1</c:v>
                </c:pt>
                <c:pt idx="530">
                  <c:v>1</c:v>
                </c:pt>
                <c:pt idx="531">
                  <c:v>1</c:v>
                </c:pt>
                <c:pt idx="532">
                  <c:v>1</c:v>
                </c:pt>
                <c:pt idx="533">
                  <c:v>2</c:v>
                </c:pt>
                <c:pt idx="534">
                  <c:v>2</c:v>
                </c:pt>
                <c:pt idx="535">
                  <c:v>1</c:v>
                </c:pt>
                <c:pt idx="536">
                  <c:v>1</c:v>
                </c:pt>
                <c:pt idx="537">
                  <c:v>1</c:v>
                </c:pt>
                <c:pt idx="538">
                  <c:v>2</c:v>
                </c:pt>
                <c:pt idx="539">
                  <c:v>1</c:v>
                </c:pt>
                <c:pt idx="540">
                  <c:v>1</c:v>
                </c:pt>
                <c:pt idx="541">
                  <c:v>1</c:v>
                </c:pt>
                <c:pt idx="542">
                  <c:v>2</c:v>
                </c:pt>
                <c:pt idx="543">
                  <c:v>1</c:v>
                </c:pt>
                <c:pt idx="544">
                  <c:v>1</c:v>
                </c:pt>
                <c:pt idx="545">
                  <c:v>1</c:v>
                </c:pt>
                <c:pt idx="546">
                  <c:v>2</c:v>
                </c:pt>
                <c:pt idx="547">
                  <c:v>1</c:v>
                </c:pt>
                <c:pt idx="548">
                  <c:v>1</c:v>
                </c:pt>
                <c:pt idx="549">
                  <c:v>2</c:v>
                </c:pt>
                <c:pt idx="550">
                  <c:v>2</c:v>
                </c:pt>
                <c:pt idx="551">
                  <c:v>2</c:v>
                </c:pt>
                <c:pt idx="552">
                  <c:v>1</c:v>
                </c:pt>
                <c:pt idx="553">
                  <c:v>1</c:v>
                </c:pt>
                <c:pt idx="554">
                  <c:v>1</c:v>
                </c:pt>
                <c:pt idx="555">
                  <c:v>2</c:v>
                </c:pt>
                <c:pt idx="556">
                  <c:v>2</c:v>
                </c:pt>
                <c:pt idx="557">
                  <c:v>1</c:v>
                </c:pt>
                <c:pt idx="558">
                  <c:v>1</c:v>
                </c:pt>
                <c:pt idx="559">
                  <c:v>2</c:v>
                </c:pt>
                <c:pt idx="560">
                  <c:v>2</c:v>
                </c:pt>
                <c:pt idx="561">
                  <c:v>1</c:v>
                </c:pt>
                <c:pt idx="562">
                  <c:v>1</c:v>
                </c:pt>
                <c:pt idx="563">
                  <c:v>1</c:v>
                </c:pt>
                <c:pt idx="564">
                  <c:v>1</c:v>
                </c:pt>
                <c:pt idx="565">
                  <c:v>1</c:v>
                </c:pt>
                <c:pt idx="566">
                  <c:v>1</c:v>
                </c:pt>
                <c:pt idx="567">
                  <c:v>2</c:v>
                </c:pt>
                <c:pt idx="568">
                  <c:v>2</c:v>
                </c:pt>
                <c:pt idx="569">
                  <c:v>2</c:v>
                </c:pt>
                <c:pt idx="570">
                  <c:v>1</c:v>
                </c:pt>
                <c:pt idx="571">
                  <c:v>1</c:v>
                </c:pt>
                <c:pt idx="572">
                  <c:v>2</c:v>
                </c:pt>
                <c:pt idx="573">
                  <c:v>2</c:v>
                </c:pt>
                <c:pt idx="574">
                  <c:v>1</c:v>
                </c:pt>
                <c:pt idx="575">
                  <c:v>1</c:v>
                </c:pt>
                <c:pt idx="576">
                  <c:v>1</c:v>
                </c:pt>
                <c:pt idx="577">
                  <c:v>1</c:v>
                </c:pt>
                <c:pt idx="578">
                  <c:v>2</c:v>
                </c:pt>
                <c:pt idx="579">
                  <c:v>2</c:v>
                </c:pt>
                <c:pt idx="580">
                  <c:v>1</c:v>
                </c:pt>
                <c:pt idx="581">
                  <c:v>1</c:v>
                </c:pt>
                <c:pt idx="582">
                  <c:v>2</c:v>
                </c:pt>
                <c:pt idx="583">
                  <c:v>2</c:v>
                </c:pt>
                <c:pt idx="584">
                  <c:v>2</c:v>
                </c:pt>
                <c:pt idx="585">
                  <c:v>2</c:v>
                </c:pt>
                <c:pt idx="586">
                  <c:v>1</c:v>
                </c:pt>
                <c:pt idx="587">
                  <c:v>1</c:v>
                </c:pt>
                <c:pt idx="588">
                  <c:v>2</c:v>
                </c:pt>
                <c:pt idx="589">
                  <c:v>1</c:v>
                </c:pt>
                <c:pt idx="590">
                  <c:v>1</c:v>
                </c:pt>
                <c:pt idx="591">
                  <c:v>2</c:v>
                </c:pt>
                <c:pt idx="592">
                  <c:v>1</c:v>
                </c:pt>
                <c:pt idx="593">
                  <c:v>2</c:v>
                </c:pt>
                <c:pt idx="594">
                  <c:v>2</c:v>
                </c:pt>
                <c:pt idx="595">
                  <c:v>1</c:v>
                </c:pt>
                <c:pt idx="596">
                  <c:v>1</c:v>
                </c:pt>
                <c:pt idx="597">
                  <c:v>1</c:v>
                </c:pt>
                <c:pt idx="598">
                  <c:v>1</c:v>
                </c:pt>
                <c:pt idx="599">
                  <c:v>1</c:v>
                </c:pt>
                <c:pt idx="600">
                  <c:v>1</c:v>
                </c:pt>
                <c:pt idx="601">
                  <c:v>2</c:v>
                </c:pt>
                <c:pt idx="602">
                  <c:v>1</c:v>
                </c:pt>
                <c:pt idx="603">
                  <c:v>1</c:v>
                </c:pt>
                <c:pt idx="604">
                  <c:v>2</c:v>
                </c:pt>
                <c:pt idx="605">
                  <c:v>2</c:v>
                </c:pt>
                <c:pt idx="606">
                  <c:v>1</c:v>
                </c:pt>
                <c:pt idx="607">
                  <c:v>1</c:v>
                </c:pt>
                <c:pt idx="608">
                  <c:v>1</c:v>
                </c:pt>
                <c:pt idx="609">
                  <c:v>2</c:v>
                </c:pt>
                <c:pt idx="610">
                  <c:v>1</c:v>
                </c:pt>
                <c:pt idx="611">
                  <c:v>1</c:v>
                </c:pt>
                <c:pt idx="612">
                  <c:v>1</c:v>
                </c:pt>
                <c:pt idx="613">
                  <c:v>1</c:v>
                </c:pt>
                <c:pt idx="614">
                  <c:v>2</c:v>
                </c:pt>
                <c:pt idx="615">
                  <c:v>2</c:v>
                </c:pt>
                <c:pt idx="616">
                  <c:v>1</c:v>
                </c:pt>
                <c:pt idx="617">
                  <c:v>2</c:v>
                </c:pt>
                <c:pt idx="618">
                  <c:v>1</c:v>
                </c:pt>
                <c:pt idx="619">
                  <c:v>1</c:v>
                </c:pt>
                <c:pt idx="620">
                  <c:v>1</c:v>
                </c:pt>
                <c:pt idx="621">
                  <c:v>1</c:v>
                </c:pt>
                <c:pt idx="622">
                  <c:v>2</c:v>
                </c:pt>
                <c:pt idx="623">
                  <c:v>2</c:v>
                </c:pt>
                <c:pt idx="624">
                  <c:v>1</c:v>
                </c:pt>
                <c:pt idx="625">
                  <c:v>2</c:v>
                </c:pt>
                <c:pt idx="626">
                  <c:v>1</c:v>
                </c:pt>
                <c:pt idx="627">
                  <c:v>1</c:v>
                </c:pt>
                <c:pt idx="628">
                  <c:v>2</c:v>
                </c:pt>
                <c:pt idx="629">
                  <c:v>1</c:v>
                </c:pt>
                <c:pt idx="630">
                  <c:v>2</c:v>
                </c:pt>
                <c:pt idx="631">
                  <c:v>1</c:v>
                </c:pt>
                <c:pt idx="632">
                  <c:v>1</c:v>
                </c:pt>
                <c:pt idx="633">
                  <c:v>1</c:v>
                </c:pt>
                <c:pt idx="634">
                  <c:v>1</c:v>
                </c:pt>
                <c:pt idx="635">
                  <c:v>1</c:v>
                </c:pt>
                <c:pt idx="636">
                  <c:v>1</c:v>
                </c:pt>
                <c:pt idx="637">
                  <c:v>1</c:v>
                </c:pt>
                <c:pt idx="638">
                  <c:v>2</c:v>
                </c:pt>
                <c:pt idx="639">
                  <c:v>2</c:v>
                </c:pt>
                <c:pt idx="640">
                  <c:v>1</c:v>
                </c:pt>
                <c:pt idx="641">
                  <c:v>2</c:v>
                </c:pt>
                <c:pt idx="642">
                  <c:v>1</c:v>
                </c:pt>
                <c:pt idx="643">
                  <c:v>2</c:v>
                </c:pt>
                <c:pt idx="644">
                  <c:v>2</c:v>
                </c:pt>
                <c:pt idx="645">
                  <c:v>1</c:v>
                </c:pt>
                <c:pt idx="646">
                  <c:v>2</c:v>
                </c:pt>
                <c:pt idx="647">
                  <c:v>2</c:v>
                </c:pt>
                <c:pt idx="648">
                  <c:v>2</c:v>
                </c:pt>
                <c:pt idx="649">
                  <c:v>1</c:v>
                </c:pt>
                <c:pt idx="650">
                  <c:v>1</c:v>
                </c:pt>
                <c:pt idx="651">
                  <c:v>1</c:v>
                </c:pt>
                <c:pt idx="652">
                  <c:v>1</c:v>
                </c:pt>
                <c:pt idx="653">
                  <c:v>1</c:v>
                </c:pt>
                <c:pt idx="654">
                  <c:v>1</c:v>
                </c:pt>
                <c:pt idx="655">
                  <c:v>1</c:v>
                </c:pt>
                <c:pt idx="656">
                  <c:v>1</c:v>
                </c:pt>
                <c:pt idx="657">
                  <c:v>1</c:v>
                </c:pt>
                <c:pt idx="658">
                  <c:v>2</c:v>
                </c:pt>
                <c:pt idx="659">
                  <c:v>1</c:v>
                </c:pt>
                <c:pt idx="660">
                  <c:v>1</c:v>
                </c:pt>
                <c:pt idx="661">
                  <c:v>1</c:v>
                </c:pt>
                <c:pt idx="662">
                  <c:v>2</c:v>
                </c:pt>
                <c:pt idx="663">
                  <c:v>1</c:v>
                </c:pt>
                <c:pt idx="664">
                  <c:v>1</c:v>
                </c:pt>
                <c:pt idx="665">
                  <c:v>1</c:v>
                </c:pt>
                <c:pt idx="666">
                  <c:v>2</c:v>
                </c:pt>
                <c:pt idx="667">
                  <c:v>1</c:v>
                </c:pt>
                <c:pt idx="668">
                  <c:v>1</c:v>
                </c:pt>
                <c:pt idx="669">
                  <c:v>1</c:v>
                </c:pt>
                <c:pt idx="670">
                  <c:v>1</c:v>
                </c:pt>
                <c:pt idx="671">
                  <c:v>1</c:v>
                </c:pt>
                <c:pt idx="672">
                  <c:v>1</c:v>
                </c:pt>
                <c:pt idx="673">
                  <c:v>1</c:v>
                </c:pt>
                <c:pt idx="674">
                  <c:v>1</c:v>
                </c:pt>
                <c:pt idx="675">
                  <c:v>2</c:v>
                </c:pt>
                <c:pt idx="676">
                  <c:v>2</c:v>
                </c:pt>
                <c:pt idx="677">
                  <c:v>1</c:v>
                </c:pt>
                <c:pt idx="678">
                  <c:v>2</c:v>
                </c:pt>
                <c:pt idx="679">
                  <c:v>1</c:v>
                </c:pt>
                <c:pt idx="680">
                  <c:v>1</c:v>
                </c:pt>
                <c:pt idx="681">
                  <c:v>1</c:v>
                </c:pt>
                <c:pt idx="682">
                  <c:v>1</c:v>
                </c:pt>
                <c:pt idx="683">
                  <c:v>2</c:v>
                </c:pt>
                <c:pt idx="684">
                  <c:v>1</c:v>
                </c:pt>
                <c:pt idx="685">
                  <c:v>1</c:v>
                </c:pt>
                <c:pt idx="686">
                  <c:v>1</c:v>
                </c:pt>
                <c:pt idx="687">
                  <c:v>1</c:v>
                </c:pt>
                <c:pt idx="688">
                  <c:v>1</c:v>
                </c:pt>
                <c:pt idx="689">
                  <c:v>1</c:v>
                </c:pt>
                <c:pt idx="690">
                  <c:v>2</c:v>
                </c:pt>
                <c:pt idx="691">
                  <c:v>2</c:v>
                </c:pt>
                <c:pt idx="692">
                  <c:v>2</c:v>
                </c:pt>
                <c:pt idx="693">
                  <c:v>2</c:v>
                </c:pt>
                <c:pt idx="694">
                  <c:v>1</c:v>
                </c:pt>
                <c:pt idx="695">
                  <c:v>1</c:v>
                </c:pt>
                <c:pt idx="696">
                  <c:v>1</c:v>
                </c:pt>
                <c:pt idx="697">
                  <c:v>1</c:v>
                </c:pt>
                <c:pt idx="698">
                  <c:v>1</c:v>
                </c:pt>
                <c:pt idx="699">
                  <c:v>1</c:v>
                </c:pt>
                <c:pt idx="700">
                  <c:v>1</c:v>
                </c:pt>
                <c:pt idx="701">
                  <c:v>1</c:v>
                </c:pt>
                <c:pt idx="702">
                  <c:v>1</c:v>
                </c:pt>
                <c:pt idx="703">
                  <c:v>1</c:v>
                </c:pt>
                <c:pt idx="704">
                  <c:v>2</c:v>
                </c:pt>
                <c:pt idx="705">
                  <c:v>1</c:v>
                </c:pt>
                <c:pt idx="706">
                  <c:v>2</c:v>
                </c:pt>
                <c:pt idx="707">
                  <c:v>1</c:v>
                </c:pt>
                <c:pt idx="708">
                  <c:v>1</c:v>
                </c:pt>
                <c:pt idx="709">
                  <c:v>1</c:v>
                </c:pt>
                <c:pt idx="710">
                  <c:v>1</c:v>
                </c:pt>
                <c:pt idx="711">
                  <c:v>1</c:v>
                </c:pt>
                <c:pt idx="712">
                  <c:v>1</c:v>
                </c:pt>
                <c:pt idx="713">
                  <c:v>1</c:v>
                </c:pt>
                <c:pt idx="714">
                  <c:v>1</c:v>
                </c:pt>
                <c:pt idx="715">
                  <c:v>2</c:v>
                </c:pt>
                <c:pt idx="716">
                  <c:v>1</c:v>
                </c:pt>
                <c:pt idx="717">
                  <c:v>1</c:v>
                </c:pt>
                <c:pt idx="718">
                  <c:v>2</c:v>
                </c:pt>
                <c:pt idx="719">
                  <c:v>2</c:v>
                </c:pt>
                <c:pt idx="720">
                  <c:v>2</c:v>
                </c:pt>
                <c:pt idx="721">
                  <c:v>2</c:v>
                </c:pt>
                <c:pt idx="722">
                  <c:v>2</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2</c:v>
                </c:pt>
                <c:pt idx="737">
                  <c:v>1</c:v>
                </c:pt>
                <c:pt idx="738">
                  <c:v>1</c:v>
                </c:pt>
                <c:pt idx="739">
                  <c:v>1</c:v>
                </c:pt>
                <c:pt idx="740">
                  <c:v>2</c:v>
                </c:pt>
                <c:pt idx="741">
                  <c:v>2</c:v>
                </c:pt>
                <c:pt idx="742">
                  <c:v>2</c:v>
                </c:pt>
                <c:pt idx="743">
                  <c:v>1</c:v>
                </c:pt>
                <c:pt idx="744">
                  <c:v>1</c:v>
                </c:pt>
                <c:pt idx="745">
                  <c:v>1</c:v>
                </c:pt>
                <c:pt idx="746">
                  <c:v>2</c:v>
                </c:pt>
                <c:pt idx="747">
                  <c:v>1</c:v>
                </c:pt>
                <c:pt idx="748">
                  <c:v>1</c:v>
                </c:pt>
                <c:pt idx="749">
                  <c:v>1</c:v>
                </c:pt>
                <c:pt idx="750">
                  <c:v>1</c:v>
                </c:pt>
                <c:pt idx="751">
                  <c:v>2</c:v>
                </c:pt>
                <c:pt idx="752">
                  <c:v>1</c:v>
                </c:pt>
                <c:pt idx="753">
                  <c:v>2</c:v>
                </c:pt>
                <c:pt idx="754">
                  <c:v>1</c:v>
                </c:pt>
                <c:pt idx="755">
                  <c:v>1</c:v>
                </c:pt>
                <c:pt idx="756">
                  <c:v>2</c:v>
                </c:pt>
                <c:pt idx="757">
                  <c:v>2</c:v>
                </c:pt>
                <c:pt idx="758">
                  <c:v>2</c:v>
                </c:pt>
                <c:pt idx="759">
                  <c:v>2</c:v>
                </c:pt>
                <c:pt idx="760">
                  <c:v>1</c:v>
                </c:pt>
                <c:pt idx="761">
                  <c:v>1</c:v>
                </c:pt>
                <c:pt idx="762">
                  <c:v>1</c:v>
                </c:pt>
                <c:pt idx="763">
                  <c:v>1</c:v>
                </c:pt>
                <c:pt idx="764">
                  <c:v>2</c:v>
                </c:pt>
                <c:pt idx="765">
                  <c:v>1</c:v>
                </c:pt>
                <c:pt idx="766">
                  <c:v>1</c:v>
                </c:pt>
                <c:pt idx="767">
                  <c:v>1</c:v>
                </c:pt>
                <c:pt idx="768">
                  <c:v>1</c:v>
                </c:pt>
                <c:pt idx="769">
                  <c:v>2</c:v>
                </c:pt>
                <c:pt idx="770">
                  <c:v>2</c:v>
                </c:pt>
                <c:pt idx="771">
                  <c:v>1</c:v>
                </c:pt>
                <c:pt idx="772">
                  <c:v>1</c:v>
                </c:pt>
                <c:pt idx="773">
                  <c:v>1</c:v>
                </c:pt>
                <c:pt idx="774">
                  <c:v>1</c:v>
                </c:pt>
                <c:pt idx="775">
                  <c:v>1</c:v>
                </c:pt>
                <c:pt idx="776">
                  <c:v>2</c:v>
                </c:pt>
                <c:pt idx="777">
                  <c:v>2</c:v>
                </c:pt>
                <c:pt idx="778">
                  <c:v>1</c:v>
                </c:pt>
                <c:pt idx="779">
                  <c:v>2</c:v>
                </c:pt>
                <c:pt idx="780">
                  <c:v>1</c:v>
                </c:pt>
                <c:pt idx="781">
                  <c:v>2</c:v>
                </c:pt>
                <c:pt idx="782">
                  <c:v>2</c:v>
                </c:pt>
                <c:pt idx="783">
                  <c:v>2</c:v>
                </c:pt>
                <c:pt idx="784">
                  <c:v>1</c:v>
                </c:pt>
                <c:pt idx="785">
                  <c:v>1</c:v>
                </c:pt>
                <c:pt idx="786">
                  <c:v>1</c:v>
                </c:pt>
                <c:pt idx="787">
                  <c:v>1</c:v>
                </c:pt>
                <c:pt idx="788">
                  <c:v>2</c:v>
                </c:pt>
                <c:pt idx="789">
                  <c:v>2</c:v>
                </c:pt>
                <c:pt idx="790">
                  <c:v>1</c:v>
                </c:pt>
                <c:pt idx="791">
                  <c:v>1</c:v>
                </c:pt>
                <c:pt idx="792">
                  <c:v>1</c:v>
                </c:pt>
                <c:pt idx="793">
                  <c:v>2</c:v>
                </c:pt>
                <c:pt idx="794">
                  <c:v>1</c:v>
                </c:pt>
                <c:pt idx="795">
                  <c:v>1</c:v>
                </c:pt>
                <c:pt idx="796">
                  <c:v>1</c:v>
                </c:pt>
                <c:pt idx="797">
                  <c:v>1</c:v>
                </c:pt>
                <c:pt idx="798">
                  <c:v>1</c:v>
                </c:pt>
                <c:pt idx="799">
                  <c:v>1</c:v>
                </c:pt>
                <c:pt idx="800">
                  <c:v>1</c:v>
                </c:pt>
                <c:pt idx="801">
                  <c:v>2</c:v>
                </c:pt>
                <c:pt idx="802">
                  <c:v>1</c:v>
                </c:pt>
                <c:pt idx="803">
                  <c:v>1</c:v>
                </c:pt>
                <c:pt idx="804">
                  <c:v>1</c:v>
                </c:pt>
                <c:pt idx="805">
                  <c:v>1</c:v>
                </c:pt>
                <c:pt idx="806">
                  <c:v>1</c:v>
                </c:pt>
                <c:pt idx="807">
                  <c:v>1</c:v>
                </c:pt>
                <c:pt idx="808">
                  <c:v>1</c:v>
                </c:pt>
                <c:pt idx="809">
                  <c:v>1</c:v>
                </c:pt>
                <c:pt idx="810">
                  <c:v>2</c:v>
                </c:pt>
                <c:pt idx="811">
                  <c:v>1</c:v>
                </c:pt>
                <c:pt idx="812">
                  <c:v>1</c:v>
                </c:pt>
                <c:pt idx="813">
                  <c:v>2</c:v>
                </c:pt>
                <c:pt idx="814">
                  <c:v>2</c:v>
                </c:pt>
                <c:pt idx="815">
                  <c:v>1</c:v>
                </c:pt>
                <c:pt idx="816">
                  <c:v>1</c:v>
                </c:pt>
                <c:pt idx="817">
                  <c:v>2</c:v>
                </c:pt>
                <c:pt idx="818">
                  <c:v>1</c:v>
                </c:pt>
                <c:pt idx="819">
                  <c:v>1</c:v>
                </c:pt>
                <c:pt idx="820">
                  <c:v>2</c:v>
                </c:pt>
                <c:pt idx="821">
                  <c:v>1</c:v>
                </c:pt>
                <c:pt idx="822">
                  <c:v>1</c:v>
                </c:pt>
                <c:pt idx="823">
                  <c:v>1</c:v>
                </c:pt>
                <c:pt idx="824">
                  <c:v>1</c:v>
                </c:pt>
                <c:pt idx="825">
                  <c:v>1</c:v>
                </c:pt>
                <c:pt idx="826">
                  <c:v>1</c:v>
                </c:pt>
                <c:pt idx="827">
                  <c:v>1</c:v>
                </c:pt>
                <c:pt idx="828">
                  <c:v>2</c:v>
                </c:pt>
                <c:pt idx="829">
                  <c:v>1</c:v>
                </c:pt>
                <c:pt idx="830">
                  <c:v>1</c:v>
                </c:pt>
                <c:pt idx="831">
                  <c:v>2</c:v>
                </c:pt>
                <c:pt idx="832">
                  <c:v>2</c:v>
                </c:pt>
                <c:pt idx="833">
                  <c:v>1</c:v>
                </c:pt>
                <c:pt idx="834">
                  <c:v>1</c:v>
                </c:pt>
                <c:pt idx="835">
                  <c:v>1</c:v>
                </c:pt>
                <c:pt idx="836">
                  <c:v>1</c:v>
                </c:pt>
                <c:pt idx="837">
                  <c:v>2</c:v>
                </c:pt>
                <c:pt idx="838">
                  <c:v>1</c:v>
                </c:pt>
                <c:pt idx="839">
                  <c:v>1</c:v>
                </c:pt>
                <c:pt idx="840">
                  <c:v>1</c:v>
                </c:pt>
                <c:pt idx="841">
                  <c:v>1</c:v>
                </c:pt>
                <c:pt idx="842">
                  <c:v>1</c:v>
                </c:pt>
                <c:pt idx="843">
                  <c:v>2</c:v>
                </c:pt>
                <c:pt idx="844">
                  <c:v>2</c:v>
                </c:pt>
                <c:pt idx="845">
                  <c:v>1</c:v>
                </c:pt>
                <c:pt idx="846">
                  <c:v>1</c:v>
                </c:pt>
                <c:pt idx="847">
                  <c:v>2</c:v>
                </c:pt>
                <c:pt idx="848">
                  <c:v>1</c:v>
                </c:pt>
                <c:pt idx="849">
                  <c:v>1</c:v>
                </c:pt>
                <c:pt idx="850">
                  <c:v>1</c:v>
                </c:pt>
                <c:pt idx="851">
                  <c:v>1</c:v>
                </c:pt>
                <c:pt idx="852">
                  <c:v>1</c:v>
                </c:pt>
                <c:pt idx="853">
                  <c:v>1</c:v>
                </c:pt>
                <c:pt idx="854">
                  <c:v>1</c:v>
                </c:pt>
                <c:pt idx="855">
                  <c:v>2</c:v>
                </c:pt>
                <c:pt idx="856">
                  <c:v>1</c:v>
                </c:pt>
                <c:pt idx="857">
                  <c:v>1</c:v>
                </c:pt>
                <c:pt idx="858">
                  <c:v>1</c:v>
                </c:pt>
                <c:pt idx="859">
                  <c:v>1</c:v>
                </c:pt>
                <c:pt idx="860">
                  <c:v>2</c:v>
                </c:pt>
                <c:pt idx="861">
                  <c:v>1</c:v>
                </c:pt>
                <c:pt idx="862">
                  <c:v>2</c:v>
                </c:pt>
                <c:pt idx="863">
                  <c:v>2</c:v>
                </c:pt>
                <c:pt idx="864">
                  <c:v>1</c:v>
                </c:pt>
                <c:pt idx="865">
                  <c:v>1</c:v>
                </c:pt>
                <c:pt idx="866">
                  <c:v>1</c:v>
                </c:pt>
                <c:pt idx="867">
                  <c:v>1</c:v>
                </c:pt>
                <c:pt idx="868">
                  <c:v>2</c:v>
                </c:pt>
                <c:pt idx="869">
                  <c:v>1</c:v>
                </c:pt>
                <c:pt idx="870">
                  <c:v>2</c:v>
                </c:pt>
                <c:pt idx="871">
                  <c:v>1</c:v>
                </c:pt>
                <c:pt idx="872">
                  <c:v>1</c:v>
                </c:pt>
                <c:pt idx="873">
                  <c:v>1</c:v>
                </c:pt>
                <c:pt idx="874">
                  <c:v>1</c:v>
                </c:pt>
                <c:pt idx="875">
                  <c:v>1</c:v>
                </c:pt>
                <c:pt idx="876">
                  <c:v>2</c:v>
                </c:pt>
                <c:pt idx="877">
                  <c:v>2</c:v>
                </c:pt>
                <c:pt idx="878">
                  <c:v>1</c:v>
                </c:pt>
                <c:pt idx="879">
                  <c:v>2</c:v>
                </c:pt>
                <c:pt idx="880">
                  <c:v>1</c:v>
                </c:pt>
                <c:pt idx="881">
                  <c:v>1</c:v>
                </c:pt>
                <c:pt idx="882">
                  <c:v>1</c:v>
                </c:pt>
                <c:pt idx="883">
                  <c:v>2</c:v>
                </c:pt>
                <c:pt idx="884">
                  <c:v>2</c:v>
                </c:pt>
                <c:pt idx="885">
                  <c:v>1</c:v>
                </c:pt>
                <c:pt idx="886">
                  <c:v>1</c:v>
                </c:pt>
                <c:pt idx="887">
                  <c:v>1</c:v>
                </c:pt>
                <c:pt idx="888">
                  <c:v>1</c:v>
                </c:pt>
                <c:pt idx="889">
                  <c:v>1</c:v>
                </c:pt>
                <c:pt idx="890">
                  <c:v>1</c:v>
                </c:pt>
                <c:pt idx="891">
                  <c:v>1</c:v>
                </c:pt>
                <c:pt idx="892">
                  <c:v>1</c:v>
                </c:pt>
                <c:pt idx="893">
                  <c:v>2</c:v>
                </c:pt>
                <c:pt idx="894">
                  <c:v>2</c:v>
                </c:pt>
                <c:pt idx="895">
                  <c:v>2</c:v>
                </c:pt>
                <c:pt idx="896">
                  <c:v>2</c:v>
                </c:pt>
                <c:pt idx="897">
                  <c:v>2</c:v>
                </c:pt>
                <c:pt idx="898">
                  <c:v>1</c:v>
                </c:pt>
                <c:pt idx="899">
                  <c:v>2</c:v>
                </c:pt>
                <c:pt idx="900">
                  <c:v>1</c:v>
                </c:pt>
                <c:pt idx="901">
                  <c:v>1</c:v>
                </c:pt>
                <c:pt idx="902">
                  <c:v>1</c:v>
                </c:pt>
                <c:pt idx="903">
                  <c:v>1</c:v>
                </c:pt>
                <c:pt idx="904">
                  <c:v>1</c:v>
                </c:pt>
                <c:pt idx="905">
                  <c:v>2</c:v>
                </c:pt>
                <c:pt idx="906">
                  <c:v>2</c:v>
                </c:pt>
                <c:pt idx="907">
                  <c:v>2</c:v>
                </c:pt>
                <c:pt idx="908">
                  <c:v>1</c:v>
                </c:pt>
                <c:pt idx="909">
                  <c:v>1</c:v>
                </c:pt>
                <c:pt idx="910">
                  <c:v>1</c:v>
                </c:pt>
                <c:pt idx="911">
                  <c:v>1</c:v>
                </c:pt>
                <c:pt idx="912">
                  <c:v>1</c:v>
                </c:pt>
                <c:pt idx="913">
                  <c:v>1</c:v>
                </c:pt>
                <c:pt idx="914">
                  <c:v>1</c:v>
                </c:pt>
                <c:pt idx="915">
                  <c:v>2</c:v>
                </c:pt>
                <c:pt idx="916">
                  <c:v>1</c:v>
                </c:pt>
                <c:pt idx="917">
                  <c:v>1</c:v>
                </c:pt>
                <c:pt idx="918">
                  <c:v>1</c:v>
                </c:pt>
                <c:pt idx="919">
                  <c:v>1</c:v>
                </c:pt>
                <c:pt idx="920">
                  <c:v>2</c:v>
                </c:pt>
                <c:pt idx="921">
                  <c:v>2</c:v>
                </c:pt>
                <c:pt idx="922">
                  <c:v>1</c:v>
                </c:pt>
                <c:pt idx="923">
                  <c:v>1</c:v>
                </c:pt>
                <c:pt idx="924">
                  <c:v>1</c:v>
                </c:pt>
                <c:pt idx="925">
                  <c:v>1</c:v>
                </c:pt>
                <c:pt idx="926">
                  <c:v>1</c:v>
                </c:pt>
                <c:pt idx="927">
                  <c:v>1</c:v>
                </c:pt>
                <c:pt idx="928">
                  <c:v>2</c:v>
                </c:pt>
                <c:pt idx="929">
                  <c:v>2</c:v>
                </c:pt>
                <c:pt idx="930">
                  <c:v>1</c:v>
                </c:pt>
                <c:pt idx="931">
                  <c:v>1</c:v>
                </c:pt>
                <c:pt idx="932">
                  <c:v>1</c:v>
                </c:pt>
                <c:pt idx="933">
                  <c:v>1</c:v>
                </c:pt>
                <c:pt idx="934">
                  <c:v>1</c:v>
                </c:pt>
                <c:pt idx="935">
                  <c:v>1</c:v>
                </c:pt>
                <c:pt idx="936">
                  <c:v>1</c:v>
                </c:pt>
                <c:pt idx="937">
                  <c:v>1</c:v>
                </c:pt>
                <c:pt idx="938">
                  <c:v>1</c:v>
                </c:pt>
                <c:pt idx="939">
                  <c:v>2</c:v>
                </c:pt>
                <c:pt idx="940">
                  <c:v>1</c:v>
                </c:pt>
                <c:pt idx="941">
                  <c:v>1</c:v>
                </c:pt>
                <c:pt idx="942">
                  <c:v>2</c:v>
                </c:pt>
                <c:pt idx="943">
                  <c:v>1</c:v>
                </c:pt>
                <c:pt idx="944">
                  <c:v>1</c:v>
                </c:pt>
                <c:pt idx="945">
                  <c:v>2</c:v>
                </c:pt>
                <c:pt idx="946">
                  <c:v>1</c:v>
                </c:pt>
                <c:pt idx="947">
                  <c:v>1</c:v>
                </c:pt>
                <c:pt idx="948">
                  <c:v>1</c:v>
                </c:pt>
                <c:pt idx="949">
                  <c:v>2</c:v>
                </c:pt>
                <c:pt idx="950">
                  <c:v>1</c:v>
                </c:pt>
                <c:pt idx="951">
                  <c:v>1</c:v>
                </c:pt>
                <c:pt idx="952">
                  <c:v>1</c:v>
                </c:pt>
                <c:pt idx="953">
                  <c:v>1</c:v>
                </c:pt>
                <c:pt idx="954">
                  <c:v>1</c:v>
                </c:pt>
                <c:pt idx="955">
                  <c:v>2</c:v>
                </c:pt>
                <c:pt idx="956">
                  <c:v>1</c:v>
                </c:pt>
                <c:pt idx="957">
                  <c:v>1</c:v>
                </c:pt>
                <c:pt idx="958">
                  <c:v>1</c:v>
                </c:pt>
                <c:pt idx="959">
                  <c:v>2</c:v>
                </c:pt>
                <c:pt idx="960">
                  <c:v>1</c:v>
                </c:pt>
                <c:pt idx="961">
                  <c:v>1</c:v>
                </c:pt>
                <c:pt idx="962">
                  <c:v>1</c:v>
                </c:pt>
                <c:pt idx="963">
                  <c:v>2</c:v>
                </c:pt>
                <c:pt idx="964">
                  <c:v>1</c:v>
                </c:pt>
                <c:pt idx="965">
                  <c:v>1</c:v>
                </c:pt>
                <c:pt idx="966">
                  <c:v>1</c:v>
                </c:pt>
                <c:pt idx="967">
                  <c:v>1</c:v>
                </c:pt>
                <c:pt idx="968">
                  <c:v>1</c:v>
                </c:pt>
                <c:pt idx="969">
                  <c:v>1</c:v>
                </c:pt>
                <c:pt idx="970">
                  <c:v>1</c:v>
                </c:pt>
                <c:pt idx="971">
                  <c:v>1</c:v>
                </c:pt>
                <c:pt idx="972">
                  <c:v>2</c:v>
                </c:pt>
                <c:pt idx="973">
                  <c:v>1</c:v>
                </c:pt>
                <c:pt idx="974">
                  <c:v>1</c:v>
                </c:pt>
                <c:pt idx="975">
                  <c:v>2</c:v>
                </c:pt>
                <c:pt idx="976">
                  <c:v>1</c:v>
                </c:pt>
                <c:pt idx="977">
                  <c:v>1</c:v>
                </c:pt>
                <c:pt idx="978">
                  <c:v>1</c:v>
                </c:pt>
                <c:pt idx="979">
                  <c:v>1</c:v>
                </c:pt>
                <c:pt idx="980">
                  <c:v>2</c:v>
                </c:pt>
                <c:pt idx="981">
                  <c:v>1</c:v>
                </c:pt>
                <c:pt idx="982">
                  <c:v>2</c:v>
                </c:pt>
                <c:pt idx="983">
                  <c:v>1</c:v>
                </c:pt>
                <c:pt idx="984">
                  <c:v>1</c:v>
                </c:pt>
                <c:pt idx="985">
                  <c:v>1</c:v>
                </c:pt>
                <c:pt idx="986">
                  <c:v>1</c:v>
                </c:pt>
                <c:pt idx="987">
                  <c:v>2</c:v>
                </c:pt>
                <c:pt idx="988">
                  <c:v>2</c:v>
                </c:pt>
                <c:pt idx="989">
                  <c:v>2</c:v>
                </c:pt>
                <c:pt idx="990">
                  <c:v>1</c:v>
                </c:pt>
                <c:pt idx="991">
                  <c:v>2</c:v>
                </c:pt>
                <c:pt idx="992">
                  <c:v>1</c:v>
                </c:pt>
                <c:pt idx="993">
                  <c:v>1</c:v>
                </c:pt>
                <c:pt idx="994">
                  <c:v>1</c:v>
                </c:pt>
                <c:pt idx="995">
                  <c:v>2</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2</c:v>
                </c:pt>
                <c:pt idx="1011">
                  <c:v>1</c:v>
                </c:pt>
                <c:pt idx="1012">
                  <c:v>2</c:v>
                </c:pt>
                <c:pt idx="1013">
                  <c:v>1</c:v>
                </c:pt>
                <c:pt idx="1014">
                  <c:v>1</c:v>
                </c:pt>
                <c:pt idx="1015">
                  <c:v>2</c:v>
                </c:pt>
                <c:pt idx="1016">
                  <c:v>1</c:v>
                </c:pt>
                <c:pt idx="1017">
                  <c:v>1</c:v>
                </c:pt>
                <c:pt idx="1018">
                  <c:v>1</c:v>
                </c:pt>
                <c:pt idx="1019">
                  <c:v>1</c:v>
                </c:pt>
                <c:pt idx="1020">
                  <c:v>2</c:v>
                </c:pt>
                <c:pt idx="1021">
                  <c:v>1</c:v>
                </c:pt>
                <c:pt idx="1022">
                  <c:v>2</c:v>
                </c:pt>
                <c:pt idx="1023">
                  <c:v>1</c:v>
                </c:pt>
                <c:pt idx="1024">
                  <c:v>1</c:v>
                </c:pt>
                <c:pt idx="1025">
                  <c:v>1</c:v>
                </c:pt>
                <c:pt idx="1026">
                  <c:v>2</c:v>
                </c:pt>
                <c:pt idx="1027">
                  <c:v>1</c:v>
                </c:pt>
                <c:pt idx="1028">
                  <c:v>2</c:v>
                </c:pt>
                <c:pt idx="1029">
                  <c:v>1</c:v>
                </c:pt>
                <c:pt idx="1030">
                  <c:v>1</c:v>
                </c:pt>
                <c:pt idx="1031">
                  <c:v>1</c:v>
                </c:pt>
                <c:pt idx="1032">
                  <c:v>2</c:v>
                </c:pt>
                <c:pt idx="1033">
                  <c:v>2</c:v>
                </c:pt>
                <c:pt idx="1034">
                  <c:v>1</c:v>
                </c:pt>
                <c:pt idx="1035">
                  <c:v>1</c:v>
                </c:pt>
                <c:pt idx="1036">
                  <c:v>1</c:v>
                </c:pt>
                <c:pt idx="1037">
                  <c:v>1</c:v>
                </c:pt>
                <c:pt idx="1038">
                  <c:v>2</c:v>
                </c:pt>
                <c:pt idx="1039">
                  <c:v>2</c:v>
                </c:pt>
                <c:pt idx="1040">
                  <c:v>2</c:v>
                </c:pt>
                <c:pt idx="1041">
                  <c:v>1</c:v>
                </c:pt>
                <c:pt idx="1042">
                  <c:v>1</c:v>
                </c:pt>
                <c:pt idx="1043">
                  <c:v>2</c:v>
                </c:pt>
                <c:pt idx="1044">
                  <c:v>1</c:v>
                </c:pt>
                <c:pt idx="1045">
                  <c:v>1</c:v>
                </c:pt>
                <c:pt idx="1046">
                  <c:v>1</c:v>
                </c:pt>
                <c:pt idx="1047">
                  <c:v>1</c:v>
                </c:pt>
                <c:pt idx="1048">
                  <c:v>2</c:v>
                </c:pt>
                <c:pt idx="1049">
                  <c:v>1</c:v>
                </c:pt>
                <c:pt idx="1050">
                  <c:v>1</c:v>
                </c:pt>
                <c:pt idx="1051">
                  <c:v>1</c:v>
                </c:pt>
                <c:pt idx="1052">
                  <c:v>1</c:v>
                </c:pt>
                <c:pt idx="1053">
                  <c:v>1</c:v>
                </c:pt>
                <c:pt idx="1054">
                  <c:v>2</c:v>
                </c:pt>
                <c:pt idx="1055">
                  <c:v>2</c:v>
                </c:pt>
                <c:pt idx="1056">
                  <c:v>1</c:v>
                </c:pt>
                <c:pt idx="1057">
                  <c:v>2</c:v>
                </c:pt>
                <c:pt idx="1058">
                  <c:v>1</c:v>
                </c:pt>
                <c:pt idx="1059">
                  <c:v>1</c:v>
                </c:pt>
                <c:pt idx="1060">
                  <c:v>1</c:v>
                </c:pt>
                <c:pt idx="1061">
                  <c:v>1</c:v>
                </c:pt>
                <c:pt idx="1062">
                  <c:v>1</c:v>
                </c:pt>
                <c:pt idx="1063">
                  <c:v>1</c:v>
                </c:pt>
                <c:pt idx="1064">
                  <c:v>1</c:v>
                </c:pt>
                <c:pt idx="1065">
                  <c:v>2</c:v>
                </c:pt>
                <c:pt idx="1066">
                  <c:v>1</c:v>
                </c:pt>
                <c:pt idx="1067">
                  <c:v>2</c:v>
                </c:pt>
                <c:pt idx="1068">
                  <c:v>1</c:v>
                </c:pt>
                <c:pt idx="1069">
                  <c:v>2</c:v>
                </c:pt>
                <c:pt idx="1070">
                  <c:v>2</c:v>
                </c:pt>
                <c:pt idx="1071">
                  <c:v>2</c:v>
                </c:pt>
                <c:pt idx="1072">
                  <c:v>1</c:v>
                </c:pt>
                <c:pt idx="1073">
                  <c:v>1</c:v>
                </c:pt>
                <c:pt idx="1074">
                  <c:v>2</c:v>
                </c:pt>
                <c:pt idx="1075">
                  <c:v>1</c:v>
                </c:pt>
                <c:pt idx="1076">
                  <c:v>1</c:v>
                </c:pt>
                <c:pt idx="1077">
                  <c:v>1</c:v>
                </c:pt>
                <c:pt idx="1078">
                  <c:v>1</c:v>
                </c:pt>
                <c:pt idx="1079">
                  <c:v>1</c:v>
                </c:pt>
                <c:pt idx="1080">
                  <c:v>1</c:v>
                </c:pt>
                <c:pt idx="1081">
                  <c:v>2</c:v>
                </c:pt>
                <c:pt idx="1082">
                  <c:v>1</c:v>
                </c:pt>
                <c:pt idx="1083">
                  <c:v>1</c:v>
                </c:pt>
                <c:pt idx="1084">
                  <c:v>1</c:v>
                </c:pt>
                <c:pt idx="1085">
                  <c:v>1</c:v>
                </c:pt>
                <c:pt idx="1086">
                  <c:v>1</c:v>
                </c:pt>
                <c:pt idx="1087">
                  <c:v>1</c:v>
                </c:pt>
                <c:pt idx="1088">
                  <c:v>1</c:v>
                </c:pt>
                <c:pt idx="1089">
                  <c:v>2</c:v>
                </c:pt>
                <c:pt idx="1090">
                  <c:v>1</c:v>
                </c:pt>
                <c:pt idx="1091">
                  <c:v>2</c:v>
                </c:pt>
                <c:pt idx="1092">
                  <c:v>1</c:v>
                </c:pt>
                <c:pt idx="1093">
                  <c:v>1</c:v>
                </c:pt>
                <c:pt idx="1094">
                  <c:v>2</c:v>
                </c:pt>
                <c:pt idx="1095">
                  <c:v>2</c:v>
                </c:pt>
                <c:pt idx="1096">
                  <c:v>1</c:v>
                </c:pt>
                <c:pt idx="1097">
                  <c:v>1</c:v>
                </c:pt>
                <c:pt idx="1098">
                  <c:v>1</c:v>
                </c:pt>
                <c:pt idx="1099">
                  <c:v>1</c:v>
                </c:pt>
                <c:pt idx="1100">
                  <c:v>1</c:v>
                </c:pt>
                <c:pt idx="1101">
                  <c:v>2</c:v>
                </c:pt>
                <c:pt idx="1102">
                  <c:v>2</c:v>
                </c:pt>
                <c:pt idx="1103">
                  <c:v>2</c:v>
                </c:pt>
                <c:pt idx="1104">
                  <c:v>1</c:v>
                </c:pt>
                <c:pt idx="1105">
                  <c:v>1</c:v>
                </c:pt>
                <c:pt idx="1106">
                  <c:v>1</c:v>
                </c:pt>
                <c:pt idx="1107">
                  <c:v>1</c:v>
                </c:pt>
                <c:pt idx="1108">
                  <c:v>1</c:v>
                </c:pt>
                <c:pt idx="1109">
                  <c:v>1</c:v>
                </c:pt>
                <c:pt idx="1110">
                  <c:v>1</c:v>
                </c:pt>
                <c:pt idx="1111">
                  <c:v>1</c:v>
                </c:pt>
                <c:pt idx="1112">
                  <c:v>2</c:v>
                </c:pt>
                <c:pt idx="1113">
                  <c:v>1</c:v>
                </c:pt>
                <c:pt idx="1114">
                  <c:v>1</c:v>
                </c:pt>
                <c:pt idx="1115">
                  <c:v>2</c:v>
                </c:pt>
                <c:pt idx="1116">
                  <c:v>2</c:v>
                </c:pt>
                <c:pt idx="1117">
                  <c:v>2</c:v>
                </c:pt>
                <c:pt idx="1118">
                  <c:v>1</c:v>
                </c:pt>
                <c:pt idx="1119">
                  <c:v>2</c:v>
                </c:pt>
                <c:pt idx="1120">
                  <c:v>1</c:v>
                </c:pt>
                <c:pt idx="1121">
                  <c:v>2</c:v>
                </c:pt>
                <c:pt idx="1122">
                  <c:v>2</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2</c:v>
                </c:pt>
                <c:pt idx="1136">
                  <c:v>2</c:v>
                </c:pt>
                <c:pt idx="1137">
                  <c:v>1</c:v>
                </c:pt>
                <c:pt idx="1138">
                  <c:v>1</c:v>
                </c:pt>
                <c:pt idx="1139">
                  <c:v>1</c:v>
                </c:pt>
                <c:pt idx="1140">
                  <c:v>1</c:v>
                </c:pt>
                <c:pt idx="1141">
                  <c:v>2</c:v>
                </c:pt>
                <c:pt idx="1142">
                  <c:v>1</c:v>
                </c:pt>
                <c:pt idx="1143">
                  <c:v>1</c:v>
                </c:pt>
                <c:pt idx="1144">
                  <c:v>2</c:v>
                </c:pt>
                <c:pt idx="1145">
                  <c:v>1</c:v>
                </c:pt>
                <c:pt idx="1146">
                  <c:v>1</c:v>
                </c:pt>
                <c:pt idx="1147">
                  <c:v>1</c:v>
                </c:pt>
                <c:pt idx="1148">
                  <c:v>1</c:v>
                </c:pt>
                <c:pt idx="1149">
                  <c:v>1</c:v>
                </c:pt>
                <c:pt idx="1150">
                  <c:v>1</c:v>
                </c:pt>
                <c:pt idx="1151">
                  <c:v>1</c:v>
                </c:pt>
                <c:pt idx="1152">
                  <c:v>1</c:v>
                </c:pt>
                <c:pt idx="1153">
                  <c:v>1</c:v>
                </c:pt>
                <c:pt idx="1154">
                  <c:v>1</c:v>
                </c:pt>
                <c:pt idx="1155">
                  <c:v>2</c:v>
                </c:pt>
                <c:pt idx="1156">
                  <c:v>1</c:v>
                </c:pt>
                <c:pt idx="1157">
                  <c:v>1</c:v>
                </c:pt>
                <c:pt idx="1158">
                  <c:v>2</c:v>
                </c:pt>
                <c:pt idx="1159">
                  <c:v>1</c:v>
                </c:pt>
                <c:pt idx="1160">
                  <c:v>1</c:v>
                </c:pt>
                <c:pt idx="1161">
                  <c:v>1</c:v>
                </c:pt>
                <c:pt idx="1162">
                  <c:v>1</c:v>
                </c:pt>
                <c:pt idx="1163">
                  <c:v>1</c:v>
                </c:pt>
                <c:pt idx="1164">
                  <c:v>1</c:v>
                </c:pt>
                <c:pt idx="1165">
                  <c:v>1</c:v>
                </c:pt>
                <c:pt idx="1166">
                  <c:v>1</c:v>
                </c:pt>
                <c:pt idx="1167">
                  <c:v>2</c:v>
                </c:pt>
                <c:pt idx="1168">
                  <c:v>1</c:v>
                </c:pt>
                <c:pt idx="1169">
                  <c:v>2</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2</c:v>
                </c:pt>
                <c:pt idx="1183">
                  <c:v>2</c:v>
                </c:pt>
                <c:pt idx="1184">
                  <c:v>2</c:v>
                </c:pt>
                <c:pt idx="1185">
                  <c:v>1</c:v>
                </c:pt>
                <c:pt idx="1186">
                  <c:v>2</c:v>
                </c:pt>
                <c:pt idx="1187">
                  <c:v>1</c:v>
                </c:pt>
                <c:pt idx="1188">
                  <c:v>1</c:v>
                </c:pt>
                <c:pt idx="1189">
                  <c:v>2</c:v>
                </c:pt>
                <c:pt idx="1190">
                  <c:v>1</c:v>
                </c:pt>
                <c:pt idx="1191">
                  <c:v>1</c:v>
                </c:pt>
                <c:pt idx="1192">
                  <c:v>1</c:v>
                </c:pt>
                <c:pt idx="1193">
                  <c:v>1</c:v>
                </c:pt>
                <c:pt idx="1194">
                  <c:v>1</c:v>
                </c:pt>
                <c:pt idx="1195">
                  <c:v>2</c:v>
                </c:pt>
                <c:pt idx="1196">
                  <c:v>1</c:v>
                </c:pt>
                <c:pt idx="1197">
                  <c:v>1</c:v>
                </c:pt>
                <c:pt idx="1198">
                  <c:v>1</c:v>
                </c:pt>
                <c:pt idx="1199">
                  <c:v>2</c:v>
                </c:pt>
                <c:pt idx="1200">
                  <c:v>1</c:v>
                </c:pt>
                <c:pt idx="1201">
                  <c:v>2</c:v>
                </c:pt>
                <c:pt idx="1202">
                  <c:v>1</c:v>
                </c:pt>
                <c:pt idx="1203">
                  <c:v>1</c:v>
                </c:pt>
                <c:pt idx="1204">
                  <c:v>1</c:v>
                </c:pt>
                <c:pt idx="1205">
                  <c:v>1</c:v>
                </c:pt>
                <c:pt idx="1206">
                  <c:v>1</c:v>
                </c:pt>
                <c:pt idx="1207">
                  <c:v>1</c:v>
                </c:pt>
                <c:pt idx="1208">
                  <c:v>1</c:v>
                </c:pt>
                <c:pt idx="1209">
                  <c:v>1</c:v>
                </c:pt>
                <c:pt idx="1210">
                  <c:v>2</c:v>
                </c:pt>
                <c:pt idx="1211">
                  <c:v>1</c:v>
                </c:pt>
                <c:pt idx="1212">
                  <c:v>1</c:v>
                </c:pt>
                <c:pt idx="1213">
                  <c:v>2</c:v>
                </c:pt>
                <c:pt idx="1214">
                  <c:v>1</c:v>
                </c:pt>
                <c:pt idx="1215">
                  <c:v>2</c:v>
                </c:pt>
                <c:pt idx="1216">
                  <c:v>2</c:v>
                </c:pt>
                <c:pt idx="1217">
                  <c:v>1</c:v>
                </c:pt>
                <c:pt idx="1218">
                  <c:v>1</c:v>
                </c:pt>
                <c:pt idx="1219">
                  <c:v>1</c:v>
                </c:pt>
                <c:pt idx="1220">
                  <c:v>1</c:v>
                </c:pt>
                <c:pt idx="1221">
                  <c:v>1</c:v>
                </c:pt>
                <c:pt idx="1222">
                  <c:v>2</c:v>
                </c:pt>
                <c:pt idx="1223">
                  <c:v>1</c:v>
                </c:pt>
                <c:pt idx="1224">
                  <c:v>1</c:v>
                </c:pt>
                <c:pt idx="1225">
                  <c:v>1</c:v>
                </c:pt>
                <c:pt idx="1226">
                  <c:v>2</c:v>
                </c:pt>
                <c:pt idx="1227">
                  <c:v>1</c:v>
                </c:pt>
                <c:pt idx="1228">
                  <c:v>2</c:v>
                </c:pt>
                <c:pt idx="1229">
                  <c:v>1</c:v>
                </c:pt>
                <c:pt idx="1230">
                  <c:v>1</c:v>
                </c:pt>
                <c:pt idx="1231">
                  <c:v>2</c:v>
                </c:pt>
                <c:pt idx="1232">
                  <c:v>1</c:v>
                </c:pt>
                <c:pt idx="1233">
                  <c:v>1</c:v>
                </c:pt>
                <c:pt idx="1234">
                  <c:v>1</c:v>
                </c:pt>
                <c:pt idx="1235">
                  <c:v>1</c:v>
                </c:pt>
                <c:pt idx="1236">
                  <c:v>1</c:v>
                </c:pt>
                <c:pt idx="1237">
                  <c:v>2</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2</c:v>
                </c:pt>
                <c:pt idx="1252">
                  <c:v>1</c:v>
                </c:pt>
                <c:pt idx="1253">
                  <c:v>1</c:v>
                </c:pt>
                <c:pt idx="1254">
                  <c:v>1</c:v>
                </c:pt>
                <c:pt idx="1255">
                  <c:v>1</c:v>
                </c:pt>
                <c:pt idx="1256">
                  <c:v>1</c:v>
                </c:pt>
                <c:pt idx="1257">
                  <c:v>1</c:v>
                </c:pt>
                <c:pt idx="1258">
                  <c:v>1</c:v>
                </c:pt>
                <c:pt idx="1259">
                  <c:v>1</c:v>
                </c:pt>
                <c:pt idx="1260">
                  <c:v>1</c:v>
                </c:pt>
                <c:pt idx="1261">
                  <c:v>1</c:v>
                </c:pt>
                <c:pt idx="1262">
                  <c:v>2</c:v>
                </c:pt>
                <c:pt idx="1263">
                  <c:v>1</c:v>
                </c:pt>
                <c:pt idx="1264">
                  <c:v>2</c:v>
                </c:pt>
                <c:pt idx="1265">
                  <c:v>2</c:v>
                </c:pt>
                <c:pt idx="1266">
                  <c:v>1</c:v>
                </c:pt>
                <c:pt idx="1267">
                  <c:v>1</c:v>
                </c:pt>
                <c:pt idx="1268">
                  <c:v>1</c:v>
                </c:pt>
                <c:pt idx="1269">
                  <c:v>1</c:v>
                </c:pt>
                <c:pt idx="1270">
                  <c:v>2</c:v>
                </c:pt>
                <c:pt idx="1271">
                  <c:v>2</c:v>
                </c:pt>
                <c:pt idx="1272">
                  <c:v>1</c:v>
                </c:pt>
                <c:pt idx="1273">
                  <c:v>1</c:v>
                </c:pt>
                <c:pt idx="1274">
                  <c:v>1</c:v>
                </c:pt>
                <c:pt idx="1275">
                  <c:v>1</c:v>
                </c:pt>
                <c:pt idx="1276">
                  <c:v>1</c:v>
                </c:pt>
                <c:pt idx="1277">
                  <c:v>2</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2</c:v>
                </c:pt>
                <c:pt idx="1295">
                  <c:v>1</c:v>
                </c:pt>
                <c:pt idx="1296">
                  <c:v>2</c:v>
                </c:pt>
                <c:pt idx="1297">
                  <c:v>1</c:v>
                </c:pt>
                <c:pt idx="1298">
                  <c:v>1</c:v>
                </c:pt>
                <c:pt idx="1299">
                  <c:v>1</c:v>
                </c:pt>
                <c:pt idx="1300">
                  <c:v>1</c:v>
                </c:pt>
                <c:pt idx="1301">
                  <c:v>2</c:v>
                </c:pt>
                <c:pt idx="1302">
                  <c:v>1</c:v>
                </c:pt>
                <c:pt idx="1303">
                  <c:v>1</c:v>
                </c:pt>
                <c:pt idx="1304">
                  <c:v>1</c:v>
                </c:pt>
                <c:pt idx="1305">
                  <c:v>2</c:v>
                </c:pt>
                <c:pt idx="1306">
                  <c:v>1</c:v>
                </c:pt>
                <c:pt idx="1307">
                  <c:v>1</c:v>
                </c:pt>
                <c:pt idx="1308">
                  <c:v>2</c:v>
                </c:pt>
                <c:pt idx="1309">
                  <c:v>1</c:v>
                </c:pt>
                <c:pt idx="1310">
                  <c:v>1</c:v>
                </c:pt>
                <c:pt idx="1311">
                  <c:v>2</c:v>
                </c:pt>
                <c:pt idx="1312">
                  <c:v>1</c:v>
                </c:pt>
                <c:pt idx="1313">
                  <c:v>1</c:v>
                </c:pt>
                <c:pt idx="1314">
                  <c:v>2</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2</c:v>
                </c:pt>
                <c:pt idx="1332">
                  <c:v>1</c:v>
                </c:pt>
                <c:pt idx="1333">
                  <c:v>1</c:v>
                </c:pt>
                <c:pt idx="1334">
                  <c:v>1</c:v>
                </c:pt>
                <c:pt idx="1335">
                  <c:v>1</c:v>
                </c:pt>
                <c:pt idx="1336">
                  <c:v>1</c:v>
                </c:pt>
                <c:pt idx="1337">
                  <c:v>1</c:v>
                </c:pt>
                <c:pt idx="1338">
                  <c:v>1</c:v>
                </c:pt>
                <c:pt idx="1339">
                  <c:v>1</c:v>
                </c:pt>
                <c:pt idx="1340">
                  <c:v>2</c:v>
                </c:pt>
                <c:pt idx="1341">
                  <c:v>2</c:v>
                </c:pt>
                <c:pt idx="1342">
                  <c:v>2</c:v>
                </c:pt>
                <c:pt idx="1343">
                  <c:v>1</c:v>
                </c:pt>
                <c:pt idx="1344">
                  <c:v>1</c:v>
                </c:pt>
                <c:pt idx="1345">
                  <c:v>1</c:v>
                </c:pt>
                <c:pt idx="1346">
                  <c:v>2</c:v>
                </c:pt>
                <c:pt idx="1347">
                  <c:v>2</c:v>
                </c:pt>
                <c:pt idx="1348">
                  <c:v>1</c:v>
                </c:pt>
                <c:pt idx="1349">
                  <c:v>1</c:v>
                </c:pt>
                <c:pt idx="1350">
                  <c:v>2</c:v>
                </c:pt>
                <c:pt idx="1351">
                  <c:v>1</c:v>
                </c:pt>
                <c:pt idx="1352">
                  <c:v>2</c:v>
                </c:pt>
                <c:pt idx="1353">
                  <c:v>1</c:v>
                </c:pt>
                <c:pt idx="1354">
                  <c:v>2</c:v>
                </c:pt>
                <c:pt idx="1355">
                  <c:v>1</c:v>
                </c:pt>
                <c:pt idx="1356">
                  <c:v>2</c:v>
                </c:pt>
                <c:pt idx="1357">
                  <c:v>1</c:v>
                </c:pt>
                <c:pt idx="1358">
                  <c:v>1</c:v>
                </c:pt>
                <c:pt idx="1359">
                  <c:v>1</c:v>
                </c:pt>
                <c:pt idx="1360">
                  <c:v>1</c:v>
                </c:pt>
                <c:pt idx="1361">
                  <c:v>1</c:v>
                </c:pt>
                <c:pt idx="1362">
                  <c:v>1</c:v>
                </c:pt>
                <c:pt idx="1363">
                  <c:v>1</c:v>
                </c:pt>
                <c:pt idx="1364">
                  <c:v>1</c:v>
                </c:pt>
                <c:pt idx="1365">
                  <c:v>2</c:v>
                </c:pt>
                <c:pt idx="1366">
                  <c:v>1</c:v>
                </c:pt>
                <c:pt idx="1367">
                  <c:v>1</c:v>
                </c:pt>
                <c:pt idx="1368">
                  <c:v>2</c:v>
                </c:pt>
                <c:pt idx="1369">
                  <c:v>1</c:v>
                </c:pt>
                <c:pt idx="1370">
                  <c:v>1</c:v>
                </c:pt>
                <c:pt idx="1371">
                  <c:v>2</c:v>
                </c:pt>
                <c:pt idx="1372">
                  <c:v>2</c:v>
                </c:pt>
                <c:pt idx="1373">
                  <c:v>1</c:v>
                </c:pt>
                <c:pt idx="1374">
                  <c:v>1</c:v>
                </c:pt>
                <c:pt idx="1375">
                  <c:v>1</c:v>
                </c:pt>
                <c:pt idx="1376">
                  <c:v>2</c:v>
                </c:pt>
                <c:pt idx="1377">
                  <c:v>1</c:v>
                </c:pt>
                <c:pt idx="1378">
                  <c:v>1</c:v>
                </c:pt>
                <c:pt idx="1379">
                  <c:v>1</c:v>
                </c:pt>
                <c:pt idx="1380">
                  <c:v>1</c:v>
                </c:pt>
                <c:pt idx="1381">
                  <c:v>1</c:v>
                </c:pt>
                <c:pt idx="1382">
                  <c:v>1</c:v>
                </c:pt>
                <c:pt idx="1383">
                  <c:v>1</c:v>
                </c:pt>
                <c:pt idx="1384">
                  <c:v>1</c:v>
                </c:pt>
                <c:pt idx="1385">
                  <c:v>2</c:v>
                </c:pt>
                <c:pt idx="1386">
                  <c:v>1</c:v>
                </c:pt>
                <c:pt idx="1387">
                  <c:v>1</c:v>
                </c:pt>
                <c:pt idx="1388">
                  <c:v>2</c:v>
                </c:pt>
                <c:pt idx="1389">
                  <c:v>1</c:v>
                </c:pt>
                <c:pt idx="1390">
                  <c:v>1</c:v>
                </c:pt>
                <c:pt idx="1391">
                  <c:v>1</c:v>
                </c:pt>
                <c:pt idx="1392">
                  <c:v>1</c:v>
                </c:pt>
                <c:pt idx="1393">
                  <c:v>2</c:v>
                </c:pt>
                <c:pt idx="1394">
                  <c:v>1</c:v>
                </c:pt>
                <c:pt idx="1395">
                  <c:v>2</c:v>
                </c:pt>
                <c:pt idx="1396">
                  <c:v>1</c:v>
                </c:pt>
                <c:pt idx="1397">
                  <c:v>1</c:v>
                </c:pt>
                <c:pt idx="1398">
                  <c:v>1</c:v>
                </c:pt>
                <c:pt idx="1399">
                  <c:v>1</c:v>
                </c:pt>
                <c:pt idx="1400">
                  <c:v>2</c:v>
                </c:pt>
                <c:pt idx="1401">
                  <c:v>2</c:v>
                </c:pt>
                <c:pt idx="1402">
                  <c:v>1</c:v>
                </c:pt>
                <c:pt idx="1403">
                  <c:v>2</c:v>
                </c:pt>
                <c:pt idx="1404">
                  <c:v>1</c:v>
                </c:pt>
                <c:pt idx="1405">
                  <c:v>1</c:v>
                </c:pt>
                <c:pt idx="1406">
                  <c:v>1</c:v>
                </c:pt>
                <c:pt idx="1407">
                  <c:v>1</c:v>
                </c:pt>
                <c:pt idx="1408">
                  <c:v>2</c:v>
                </c:pt>
                <c:pt idx="1409">
                  <c:v>1</c:v>
                </c:pt>
                <c:pt idx="1410">
                  <c:v>2</c:v>
                </c:pt>
                <c:pt idx="1411">
                  <c:v>1</c:v>
                </c:pt>
                <c:pt idx="1412">
                  <c:v>1</c:v>
                </c:pt>
                <c:pt idx="1413">
                  <c:v>2</c:v>
                </c:pt>
                <c:pt idx="1414">
                  <c:v>1</c:v>
                </c:pt>
                <c:pt idx="1415">
                  <c:v>1</c:v>
                </c:pt>
                <c:pt idx="1416">
                  <c:v>1</c:v>
                </c:pt>
                <c:pt idx="1417">
                  <c:v>1</c:v>
                </c:pt>
                <c:pt idx="1418">
                  <c:v>1</c:v>
                </c:pt>
                <c:pt idx="1419">
                  <c:v>1</c:v>
                </c:pt>
                <c:pt idx="1420">
                  <c:v>2</c:v>
                </c:pt>
                <c:pt idx="1421">
                  <c:v>1</c:v>
                </c:pt>
                <c:pt idx="1422">
                  <c:v>2</c:v>
                </c:pt>
                <c:pt idx="1423">
                  <c:v>2</c:v>
                </c:pt>
                <c:pt idx="1424">
                  <c:v>1</c:v>
                </c:pt>
                <c:pt idx="1425">
                  <c:v>1</c:v>
                </c:pt>
                <c:pt idx="1426">
                  <c:v>1</c:v>
                </c:pt>
                <c:pt idx="1427">
                  <c:v>1</c:v>
                </c:pt>
                <c:pt idx="1428">
                  <c:v>1</c:v>
                </c:pt>
                <c:pt idx="1429">
                  <c:v>2</c:v>
                </c:pt>
                <c:pt idx="1430">
                  <c:v>1</c:v>
                </c:pt>
                <c:pt idx="1431">
                  <c:v>1</c:v>
                </c:pt>
                <c:pt idx="1432">
                  <c:v>1</c:v>
                </c:pt>
                <c:pt idx="1433">
                  <c:v>1</c:v>
                </c:pt>
                <c:pt idx="1434">
                  <c:v>1</c:v>
                </c:pt>
                <c:pt idx="1435">
                  <c:v>1</c:v>
                </c:pt>
                <c:pt idx="1436">
                  <c:v>1</c:v>
                </c:pt>
                <c:pt idx="1437">
                  <c:v>2</c:v>
                </c:pt>
                <c:pt idx="1438">
                  <c:v>2</c:v>
                </c:pt>
                <c:pt idx="1439">
                  <c:v>1</c:v>
                </c:pt>
                <c:pt idx="1440">
                  <c:v>1</c:v>
                </c:pt>
                <c:pt idx="1441">
                  <c:v>1</c:v>
                </c:pt>
                <c:pt idx="1442">
                  <c:v>1</c:v>
                </c:pt>
                <c:pt idx="1443">
                  <c:v>1</c:v>
                </c:pt>
                <c:pt idx="1444">
                  <c:v>1</c:v>
                </c:pt>
                <c:pt idx="1445">
                  <c:v>2</c:v>
                </c:pt>
                <c:pt idx="1446">
                  <c:v>1</c:v>
                </c:pt>
                <c:pt idx="1447">
                  <c:v>1</c:v>
                </c:pt>
                <c:pt idx="1448">
                  <c:v>2</c:v>
                </c:pt>
                <c:pt idx="1449">
                  <c:v>1</c:v>
                </c:pt>
                <c:pt idx="1450">
                  <c:v>1</c:v>
                </c:pt>
                <c:pt idx="1451">
                  <c:v>1</c:v>
                </c:pt>
                <c:pt idx="1452">
                  <c:v>1</c:v>
                </c:pt>
                <c:pt idx="1453">
                  <c:v>2</c:v>
                </c:pt>
                <c:pt idx="1454">
                  <c:v>2</c:v>
                </c:pt>
                <c:pt idx="1455">
                  <c:v>1</c:v>
                </c:pt>
                <c:pt idx="1456">
                  <c:v>1</c:v>
                </c:pt>
                <c:pt idx="1457">
                  <c:v>1</c:v>
                </c:pt>
                <c:pt idx="1458">
                  <c:v>1</c:v>
                </c:pt>
                <c:pt idx="1459">
                  <c:v>1</c:v>
                </c:pt>
                <c:pt idx="1460">
                  <c:v>1</c:v>
                </c:pt>
                <c:pt idx="1461">
                  <c:v>1</c:v>
                </c:pt>
                <c:pt idx="1462">
                  <c:v>1</c:v>
                </c:pt>
                <c:pt idx="1463">
                  <c:v>1</c:v>
                </c:pt>
                <c:pt idx="1464">
                  <c:v>1</c:v>
                </c:pt>
                <c:pt idx="1465">
                  <c:v>1</c:v>
                </c:pt>
                <c:pt idx="1466">
                  <c:v>2</c:v>
                </c:pt>
                <c:pt idx="1467">
                  <c:v>1</c:v>
                </c:pt>
                <c:pt idx="1468">
                  <c:v>1</c:v>
                </c:pt>
                <c:pt idx="1469">
                  <c:v>1</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C5FD-4A71-8264-3EBE3864EF73}"/>
            </c:ext>
          </c:extLst>
        </c:ser>
        <c:dLbls>
          <c:showLegendKey val="0"/>
          <c:showVal val="0"/>
          <c:showCatName val="0"/>
          <c:showSerName val="0"/>
          <c:showPercent val="0"/>
          <c:showBubbleSize val="0"/>
        </c:dLbls>
        <c:axId val="1597784383"/>
        <c:axId val="1995291951"/>
      </c:scatterChart>
      <c:valAx>
        <c:axId val="1597784383"/>
        <c:scaling>
          <c:orientation val="minMax"/>
        </c:scaling>
        <c:delete val="0"/>
        <c:axPos val="b"/>
        <c:title>
          <c:tx>
            <c:rich>
              <a:bodyPr/>
              <a:lstStyle/>
              <a:p>
                <a:pPr>
                  <a:defRPr/>
                </a:pPr>
                <a:r>
                  <a:rPr lang="en-US"/>
                  <a:t>Gender</a:t>
                </a:r>
              </a:p>
            </c:rich>
          </c:tx>
          <c:overlay val="0"/>
        </c:title>
        <c:numFmt formatCode="General" sourceLinked="1"/>
        <c:majorTickMark val="out"/>
        <c:minorTickMark val="none"/>
        <c:tickLblPos val="nextTo"/>
        <c:crossAx val="1995291951"/>
        <c:crosses val="autoZero"/>
        <c:crossBetween val="midCat"/>
      </c:valAx>
      <c:valAx>
        <c:axId val="19952919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9778438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JobInvolvement  Residual Plot</a:t>
            </a:r>
          </a:p>
        </c:rich>
      </c:tx>
      <c:overlay val="0"/>
    </c:title>
    <c:autoTitleDeleted val="0"/>
    <c:plotArea>
      <c:layout/>
      <c:scatterChart>
        <c:scatterStyle val="lineMarker"/>
        <c:varyColors val="0"/>
        <c:ser>
          <c:idx val="0"/>
          <c:order val="0"/>
          <c:spPr>
            <a:ln w="19050">
              <a:noFill/>
            </a:ln>
          </c:spPr>
          <c:xVal>
            <c:numRef>
              <c:f>'Q2.2'!$C$2:$C$1471</c:f>
              <c:numCache>
                <c:formatCode>General</c:formatCode>
                <c:ptCount val="1470"/>
                <c:pt idx="0">
                  <c:v>2</c:v>
                </c:pt>
                <c:pt idx="1">
                  <c:v>4</c:v>
                </c:pt>
                <c:pt idx="2">
                  <c:v>3</c:v>
                </c:pt>
                <c:pt idx="3">
                  <c:v>2</c:v>
                </c:pt>
                <c:pt idx="4">
                  <c:v>3</c:v>
                </c:pt>
                <c:pt idx="5">
                  <c:v>3</c:v>
                </c:pt>
                <c:pt idx="6">
                  <c:v>3</c:v>
                </c:pt>
                <c:pt idx="7">
                  <c:v>3</c:v>
                </c:pt>
                <c:pt idx="8">
                  <c:v>1</c:v>
                </c:pt>
                <c:pt idx="9">
                  <c:v>1</c:v>
                </c:pt>
                <c:pt idx="10">
                  <c:v>1</c:v>
                </c:pt>
                <c:pt idx="11">
                  <c:v>3</c:v>
                </c:pt>
                <c:pt idx="12">
                  <c:v>2</c:v>
                </c:pt>
                <c:pt idx="13">
                  <c:v>2</c:v>
                </c:pt>
                <c:pt idx="14">
                  <c:v>3</c:v>
                </c:pt>
                <c:pt idx="15">
                  <c:v>3</c:v>
                </c:pt>
                <c:pt idx="16">
                  <c:v>4</c:v>
                </c:pt>
                <c:pt idx="17">
                  <c:v>3</c:v>
                </c:pt>
                <c:pt idx="18">
                  <c:v>1</c:v>
                </c:pt>
                <c:pt idx="19">
                  <c:v>3</c:v>
                </c:pt>
                <c:pt idx="20">
                  <c:v>3</c:v>
                </c:pt>
                <c:pt idx="21">
                  <c:v>3</c:v>
                </c:pt>
                <c:pt idx="22">
                  <c:v>2</c:v>
                </c:pt>
                <c:pt idx="23">
                  <c:v>3</c:v>
                </c:pt>
                <c:pt idx="24">
                  <c:v>4</c:v>
                </c:pt>
                <c:pt idx="25">
                  <c:v>3</c:v>
                </c:pt>
                <c:pt idx="26">
                  <c:v>3</c:v>
                </c:pt>
                <c:pt idx="27">
                  <c:v>2</c:v>
                </c:pt>
                <c:pt idx="28">
                  <c:v>2</c:v>
                </c:pt>
                <c:pt idx="29">
                  <c:v>1</c:v>
                </c:pt>
                <c:pt idx="30">
                  <c:v>3</c:v>
                </c:pt>
                <c:pt idx="31">
                  <c:v>3</c:v>
                </c:pt>
                <c:pt idx="32">
                  <c:v>3</c:v>
                </c:pt>
                <c:pt idx="33">
                  <c:v>3</c:v>
                </c:pt>
                <c:pt idx="34">
                  <c:v>3</c:v>
                </c:pt>
                <c:pt idx="35">
                  <c:v>3</c:v>
                </c:pt>
                <c:pt idx="36">
                  <c:v>3</c:v>
                </c:pt>
                <c:pt idx="37">
                  <c:v>3</c:v>
                </c:pt>
                <c:pt idx="38">
                  <c:v>1</c:v>
                </c:pt>
                <c:pt idx="39">
                  <c:v>3</c:v>
                </c:pt>
                <c:pt idx="40">
                  <c:v>2</c:v>
                </c:pt>
                <c:pt idx="41">
                  <c:v>2</c:v>
                </c:pt>
                <c:pt idx="42">
                  <c:v>2</c:v>
                </c:pt>
                <c:pt idx="43">
                  <c:v>3</c:v>
                </c:pt>
                <c:pt idx="44">
                  <c:v>1</c:v>
                </c:pt>
                <c:pt idx="45">
                  <c:v>1</c:v>
                </c:pt>
                <c:pt idx="46">
                  <c:v>2</c:v>
                </c:pt>
                <c:pt idx="47">
                  <c:v>2</c:v>
                </c:pt>
                <c:pt idx="48">
                  <c:v>3</c:v>
                </c:pt>
                <c:pt idx="49">
                  <c:v>3</c:v>
                </c:pt>
                <c:pt idx="50">
                  <c:v>3</c:v>
                </c:pt>
                <c:pt idx="51">
                  <c:v>4</c:v>
                </c:pt>
                <c:pt idx="52">
                  <c:v>2</c:v>
                </c:pt>
                <c:pt idx="53">
                  <c:v>4</c:v>
                </c:pt>
                <c:pt idx="54">
                  <c:v>2</c:v>
                </c:pt>
                <c:pt idx="55">
                  <c:v>2</c:v>
                </c:pt>
                <c:pt idx="56">
                  <c:v>3</c:v>
                </c:pt>
                <c:pt idx="57">
                  <c:v>3</c:v>
                </c:pt>
                <c:pt idx="58">
                  <c:v>3</c:v>
                </c:pt>
                <c:pt idx="59">
                  <c:v>3</c:v>
                </c:pt>
                <c:pt idx="60">
                  <c:v>2</c:v>
                </c:pt>
                <c:pt idx="61">
                  <c:v>2</c:v>
                </c:pt>
                <c:pt idx="62">
                  <c:v>2</c:v>
                </c:pt>
                <c:pt idx="63">
                  <c:v>2</c:v>
                </c:pt>
                <c:pt idx="64">
                  <c:v>2</c:v>
                </c:pt>
                <c:pt idx="65">
                  <c:v>2</c:v>
                </c:pt>
                <c:pt idx="66">
                  <c:v>3</c:v>
                </c:pt>
                <c:pt idx="67">
                  <c:v>3</c:v>
                </c:pt>
                <c:pt idx="68">
                  <c:v>3</c:v>
                </c:pt>
                <c:pt idx="69">
                  <c:v>3</c:v>
                </c:pt>
                <c:pt idx="70">
                  <c:v>3</c:v>
                </c:pt>
                <c:pt idx="71">
                  <c:v>4</c:v>
                </c:pt>
                <c:pt idx="72">
                  <c:v>2</c:v>
                </c:pt>
                <c:pt idx="73">
                  <c:v>3</c:v>
                </c:pt>
                <c:pt idx="74">
                  <c:v>3</c:v>
                </c:pt>
                <c:pt idx="75">
                  <c:v>3</c:v>
                </c:pt>
                <c:pt idx="76">
                  <c:v>3</c:v>
                </c:pt>
                <c:pt idx="77">
                  <c:v>3</c:v>
                </c:pt>
                <c:pt idx="78">
                  <c:v>2</c:v>
                </c:pt>
                <c:pt idx="79">
                  <c:v>1</c:v>
                </c:pt>
                <c:pt idx="80">
                  <c:v>3</c:v>
                </c:pt>
                <c:pt idx="81">
                  <c:v>2</c:v>
                </c:pt>
                <c:pt idx="82">
                  <c:v>3</c:v>
                </c:pt>
                <c:pt idx="83">
                  <c:v>3</c:v>
                </c:pt>
                <c:pt idx="84">
                  <c:v>3</c:v>
                </c:pt>
                <c:pt idx="85">
                  <c:v>2</c:v>
                </c:pt>
                <c:pt idx="86">
                  <c:v>3</c:v>
                </c:pt>
                <c:pt idx="87">
                  <c:v>3</c:v>
                </c:pt>
                <c:pt idx="88">
                  <c:v>3</c:v>
                </c:pt>
                <c:pt idx="89">
                  <c:v>3</c:v>
                </c:pt>
                <c:pt idx="90">
                  <c:v>2</c:v>
                </c:pt>
                <c:pt idx="91">
                  <c:v>3</c:v>
                </c:pt>
                <c:pt idx="92">
                  <c:v>2</c:v>
                </c:pt>
                <c:pt idx="93">
                  <c:v>3</c:v>
                </c:pt>
                <c:pt idx="94">
                  <c:v>2</c:v>
                </c:pt>
                <c:pt idx="95">
                  <c:v>3</c:v>
                </c:pt>
                <c:pt idx="96">
                  <c:v>3</c:v>
                </c:pt>
                <c:pt idx="97">
                  <c:v>3</c:v>
                </c:pt>
                <c:pt idx="98">
                  <c:v>1</c:v>
                </c:pt>
                <c:pt idx="99">
                  <c:v>3</c:v>
                </c:pt>
                <c:pt idx="100">
                  <c:v>2</c:v>
                </c:pt>
                <c:pt idx="101">
                  <c:v>3</c:v>
                </c:pt>
                <c:pt idx="102">
                  <c:v>1</c:v>
                </c:pt>
                <c:pt idx="103">
                  <c:v>3</c:v>
                </c:pt>
                <c:pt idx="104">
                  <c:v>3</c:v>
                </c:pt>
                <c:pt idx="105">
                  <c:v>4</c:v>
                </c:pt>
                <c:pt idx="106">
                  <c:v>3</c:v>
                </c:pt>
                <c:pt idx="107">
                  <c:v>1</c:v>
                </c:pt>
                <c:pt idx="108">
                  <c:v>3</c:v>
                </c:pt>
                <c:pt idx="109">
                  <c:v>3</c:v>
                </c:pt>
                <c:pt idx="110">
                  <c:v>3</c:v>
                </c:pt>
                <c:pt idx="111">
                  <c:v>3</c:v>
                </c:pt>
                <c:pt idx="112">
                  <c:v>3</c:v>
                </c:pt>
                <c:pt idx="113">
                  <c:v>4</c:v>
                </c:pt>
                <c:pt idx="114">
                  <c:v>3</c:v>
                </c:pt>
                <c:pt idx="115">
                  <c:v>3</c:v>
                </c:pt>
                <c:pt idx="116">
                  <c:v>3</c:v>
                </c:pt>
                <c:pt idx="117">
                  <c:v>3</c:v>
                </c:pt>
                <c:pt idx="118">
                  <c:v>3</c:v>
                </c:pt>
                <c:pt idx="119">
                  <c:v>3</c:v>
                </c:pt>
                <c:pt idx="120">
                  <c:v>2</c:v>
                </c:pt>
                <c:pt idx="121">
                  <c:v>2</c:v>
                </c:pt>
                <c:pt idx="122">
                  <c:v>2</c:v>
                </c:pt>
                <c:pt idx="123">
                  <c:v>1</c:v>
                </c:pt>
                <c:pt idx="124">
                  <c:v>2</c:v>
                </c:pt>
                <c:pt idx="125">
                  <c:v>2</c:v>
                </c:pt>
                <c:pt idx="126">
                  <c:v>2</c:v>
                </c:pt>
                <c:pt idx="127">
                  <c:v>4</c:v>
                </c:pt>
                <c:pt idx="128">
                  <c:v>4</c:v>
                </c:pt>
                <c:pt idx="129">
                  <c:v>3</c:v>
                </c:pt>
                <c:pt idx="130">
                  <c:v>3</c:v>
                </c:pt>
                <c:pt idx="131">
                  <c:v>3</c:v>
                </c:pt>
                <c:pt idx="132">
                  <c:v>3</c:v>
                </c:pt>
                <c:pt idx="133">
                  <c:v>2</c:v>
                </c:pt>
                <c:pt idx="134">
                  <c:v>2</c:v>
                </c:pt>
                <c:pt idx="135">
                  <c:v>4</c:v>
                </c:pt>
                <c:pt idx="136">
                  <c:v>3</c:v>
                </c:pt>
                <c:pt idx="137">
                  <c:v>3</c:v>
                </c:pt>
                <c:pt idx="138">
                  <c:v>1</c:v>
                </c:pt>
                <c:pt idx="139">
                  <c:v>3</c:v>
                </c:pt>
                <c:pt idx="140">
                  <c:v>3</c:v>
                </c:pt>
                <c:pt idx="141">
                  <c:v>1</c:v>
                </c:pt>
                <c:pt idx="142">
                  <c:v>2</c:v>
                </c:pt>
                <c:pt idx="143">
                  <c:v>3</c:v>
                </c:pt>
                <c:pt idx="144">
                  <c:v>2</c:v>
                </c:pt>
                <c:pt idx="145">
                  <c:v>3</c:v>
                </c:pt>
                <c:pt idx="146">
                  <c:v>4</c:v>
                </c:pt>
                <c:pt idx="147">
                  <c:v>3</c:v>
                </c:pt>
                <c:pt idx="148">
                  <c:v>3</c:v>
                </c:pt>
                <c:pt idx="149">
                  <c:v>3</c:v>
                </c:pt>
                <c:pt idx="150">
                  <c:v>3</c:v>
                </c:pt>
                <c:pt idx="151">
                  <c:v>4</c:v>
                </c:pt>
                <c:pt idx="152">
                  <c:v>3</c:v>
                </c:pt>
                <c:pt idx="153">
                  <c:v>2</c:v>
                </c:pt>
                <c:pt idx="154">
                  <c:v>3</c:v>
                </c:pt>
                <c:pt idx="155">
                  <c:v>3</c:v>
                </c:pt>
                <c:pt idx="156">
                  <c:v>2</c:v>
                </c:pt>
                <c:pt idx="157">
                  <c:v>3</c:v>
                </c:pt>
                <c:pt idx="158">
                  <c:v>3</c:v>
                </c:pt>
                <c:pt idx="159">
                  <c:v>4</c:v>
                </c:pt>
                <c:pt idx="160">
                  <c:v>3</c:v>
                </c:pt>
                <c:pt idx="161">
                  <c:v>3</c:v>
                </c:pt>
                <c:pt idx="162">
                  <c:v>4</c:v>
                </c:pt>
                <c:pt idx="163">
                  <c:v>2</c:v>
                </c:pt>
                <c:pt idx="164">
                  <c:v>1</c:v>
                </c:pt>
                <c:pt idx="165">
                  <c:v>2</c:v>
                </c:pt>
                <c:pt idx="166">
                  <c:v>3</c:v>
                </c:pt>
                <c:pt idx="167">
                  <c:v>3</c:v>
                </c:pt>
                <c:pt idx="168">
                  <c:v>4</c:v>
                </c:pt>
                <c:pt idx="169">
                  <c:v>2</c:v>
                </c:pt>
                <c:pt idx="170">
                  <c:v>3</c:v>
                </c:pt>
                <c:pt idx="171">
                  <c:v>2</c:v>
                </c:pt>
                <c:pt idx="172">
                  <c:v>3</c:v>
                </c:pt>
                <c:pt idx="173">
                  <c:v>3</c:v>
                </c:pt>
                <c:pt idx="174">
                  <c:v>3</c:v>
                </c:pt>
                <c:pt idx="175">
                  <c:v>3</c:v>
                </c:pt>
                <c:pt idx="176">
                  <c:v>2</c:v>
                </c:pt>
                <c:pt idx="177">
                  <c:v>3</c:v>
                </c:pt>
                <c:pt idx="178">
                  <c:v>2</c:v>
                </c:pt>
                <c:pt idx="179">
                  <c:v>2</c:v>
                </c:pt>
                <c:pt idx="180">
                  <c:v>2</c:v>
                </c:pt>
                <c:pt idx="181">
                  <c:v>3</c:v>
                </c:pt>
                <c:pt idx="182">
                  <c:v>3</c:v>
                </c:pt>
                <c:pt idx="183">
                  <c:v>2</c:v>
                </c:pt>
                <c:pt idx="184">
                  <c:v>3</c:v>
                </c:pt>
                <c:pt idx="185">
                  <c:v>4</c:v>
                </c:pt>
                <c:pt idx="186">
                  <c:v>1</c:v>
                </c:pt>
                <c:pt idx="187">
                  <c:v>2</c:v>
                </c:pt>
                <c:pt idx="188">
                  <c:v>3</c:v>
                </c:pt>
                <c:pt idx="189">
                  <c:v>2</c:v>
                </c:pt>
                <c:pt idx="190">
                  <c:v>3</c:v>
                </c:pt>
                <c:pt idx="191">
                  <c:v>3</c:v>
                </c:pt>
                <c:pt idx="192">
                  <c:v>1</c:v>
                </c:pt>
                <c:pt idx="193">
                  <c:v>3</c:v>
                </c:pt>
                <c:pt idx="194">
                  <c:v>3</c:v>
                </c:pt>
                <c:pt idx="195">
                  <c:v>2</c:v>
                </c:pt>
                <c:pt idx="196">
                  <c:v>2</c:v>
                </c:pt>
                <c:pt idx="197">
                  <c:v>3</c:v>
                </c:pt>
                <c:pt idx="198">
                  <c:v>3</c:v>
                </c:pt>
                <c:pt idx="199">
                  <c:v>1</c:v>
                </c:pt>
                <c:pt idx="200">
                  <c:v>2</c:v>
                </c:pt>
                <c:pt idx="201">
                  <c:v>3</c:v>
                </c:pt>
                <c:pt idx="202">
                  <c:v>3</c:v>
                </c:pt>
                <c:pt idx="203">
                  <c:v>3</c:v>
                </c:pt>
                <c:pt idx="204">
                  <c:v>3</c:v>
                </c:pt>
                <c:pt idx="205">
                  <c:v>3</c:v>
                </c:pt>
                <c:pt idx="206">
                  <c:v>3</c:v>
                </c:pt>
                <c:pt idx="207">
                  <c:v>3</c:v>
                </c:pt>
                <c:pt idx="208">
                  <c:v>4</c:v>
                </c:pt>
                <c:pt idx="209">
                  <c:v>1</c:v>
                </c:pt>
                <c:pt idx="210">
                  <c:v>2</c:v>
                </c:pt>
                <c:pt idx="211">
                  <c:v>3</c:v>
                </c:pt>
                <c:pt idx="212">
                  <c:v>3</c:v>
                </c:pt>
                <c:pt idx="213">
                  <c:v>2</c:v>
                </c:pt>
                <c:pt idx="214">
                  <c:v>3</c:v>
                </c:pt>
                <c:pt idx="215">
                  <c:v>3</c:v>
                </c:pt>
                <c:pt idx="216">
                  <c:v>4</c:v>
                </c:pt>
                <c:pt idx="217">
                  <c:v>2</c:v>
                </c:pt>
                <c:pt idx="218">
                  <c:v>3</c:v>
                </c:pt>
                <c:pt idx="219">
                  <c:v>2</c:v>
                </c:pt>
                <c:pt idx="220">
                  <c:v>4</c:v>
                </c:pt>
                <c:pt idx="221">
                  <c:v>3</c:v>
                </c:pt>
                <c:pt idx="222">
                  <c:v>3</c:v>
                </c:pt>
                <c:pt idx="223">
                  <c:v>3</c:v>
                </c:pt>
                <c:pt idx="224">
                  <c:v>3</c:v>
                </c:pt>
                <c:pt idx="225">
                  <c:v>3</c:v>
                </c:pt>
                <c:pt idx="226">
                  <c:v>2</c:v>
                </c:pt>
                <c:pt idx="227">
                  <c:v>3</c:v>
                </c:pt>
                <c:pt idx="228">
                  <c:v>3</c:v>
                </c:pt>
                <c:pt idx="229">
                  <c:v>1</c:v>
                </c:pt>
                <c:pt idx="230">
                  <c:v>4</c:v>
                </c:pt>
                <c:pt idx="231">
                  <c:v>3</c:v>
                </c:pt>
                <c:pt idx="232">
                  <c:v>2</c:v>
                </c:pt>
                <c:pt idx="233">
                  <c:v>3</c:v>
                </c:pt>
                <c:pt idx="234">
                  <c:v>3</c:v>
                </c:pt>
                <c:pt idx="235">
                  <c:v>2</c:v>
                </c:pt>
                <c:pt idx="236">
                  <c:v>3</c:v>
                </c:pt>
                <c:pt idx="237">
                  <c:v>3</c:v>
                </c:pt>
                <c:pt idx="238">
                  <c:v>3</c:v>
                </c:pt>
                <c:pt idx="239">
                  <c:v>3</c:v>
                </c:pt>
                <c:pt idx="240">
                  <c:v>4</c:v>
                </c:pt>
                <c:pt idx="241">
                  <c:v>3</c:v>
                </c:pt>
                <c:pt idx="242">
                  <c:v>4</c:v>
                </c:pt>
                <c:pt idx="243">
                  <c:v>1</c:v>
                </c:pt>
                <c:pt idx="244">
                  <c:v>3</c:v>
                </c:pt>
                <c:pt idx="245">
                  <c:v>3</c:v>
                </c:pt>
                <c:pt idx="246">
                  <c:v>3</c:v>
                </c:pt>
                <c:pt idx="247">
                  <c:v>4</c:v>
                </c:pt>
                <c:pt idx="248">
                  <c:v>3</c:v>
                </c:pt>
                <c:pt idx="249">
                  <c:v>3</c:v>
                </c:pt>
                <c:pt idx="250">
                  <c:v>3</c:v>
                </c:pt>
                <c:pt idx="251">
                  <c:v>2</c:v>
                </c:pt>
                <c:pt idx="252">
                  <c:v>2</c:v>
                </c:pt>
                <c:pt idx="253">
                  <c:v>3</c:v>
                </c:pt>
                <c:pt idx="254">
                  <c:v>1</c:v>
                </c:pt>
                <c:pt idx="255">
                  <c:v>3</c:v>
                </c:pt>
                <c:pt idx="256">
                  <c:v>3</c:v>
                </c:pt>
                <c:pt idx="257">
                  <c:v>4</c:v>
                </c:pt>
                <c:pt idx="258">
                  <c:v>3</c:v>
                </c:pt>
                <c:pt idx="259">
                  <c:v>2</c:v>
                </c:pt>
                <c:pt idx="260">
                  <c:v>3</c:v>
                </c:pt>
                <c:pt idx="261">
                  <c:v>2</c:v>
                </c:pt>
                <c:pt idx="262">
                  <c:v>1</c:v>
                </c:pt>
                <c:pt idx="263">
                  <c:v>3</c:v>
                </c:pt>
                <c:pt idx="264">
                  <c:v>2</c:v>
                </c:pt>
                <c:pt idx="265">
                  <c:v>3</c:v>
                </c:pt>
                <c:pt idx="266">
                  <c:v>2</c:v>
                </c:pt>
                <c:pt idx="267">
                  <c:v>2</c:v>
                </c:pt>
                <c:pt idx="268">
                  <c:v>3</c:v>
                </c:pt>
                <c:pt idx="269">
                  <c:v>3</c:v>
                </c:pt>
                <c:pt idx="270">
                  <c:v>3</c:v>
                </c:pt>
                <c:pt idx="271">
                  <c:v>3</c:v>
                </c:pt>
                <c:pt idx="272">
                  <c:v>2</c:v>
                </c:pt>
                <c:pt idx="273">
                  <c:v>2</c:v>
                </c:pt>
                <c:pt idx="274">
                  <c:v>4</c:v>
                </c:pt>
                <c:pt idx="275">
                  <c:v>2</c:v>
                </c:pt>
                <c:pt idx="276">
                  <c:v>3</c:v>
                </c:pt>
                <c:pt idx="277">
                  <c:v>3</c:v>
                </c:pt>
                <c:pt idx="278">
                  <c:v>2</c:v>
                </c:pt>
                <c:pt idx="279">
                  <c:v>1</c:v>
                </c:pt>
                <c:pt idx="280">
                  <c:v>3</c:v>
                </c:pt>
                <c:pt idx="281">
                  <c:v>3</c:v>
                </c:pt>
                <c:pt idx="282">
                  <c:v>3</c:v>
                </c:pt>
                <c:pt idx="283">
                  <c:v>3</c:v>
                </c:pt>
                <c:pt idx="284">
                  <c:v>2</c:v>
                </c:pt>
                <c:pt idx="285">
                  <c:v>3</c:v>
                </c:pt>
                <c:pt idx="286">
                  <c:v>4</c:v>
                </c:pt>
                <c:pt idx="287">
                  <c:v>4</c:v>
                </c:pt>
                <c:pt idx="288">
                  <c:v>4</c:v>
                </c:pt>
                <c:pt idx="289">
                  <c:v>3</c:v>
                </c:pt>
                <c:pt idx="290">
                  <c:v>4</c:v>
                </c:pt>
                <c:pt idx="291">
                  <c:v>2</c:v>
                </c:pt>
                <c:pt idx="292">
                  <c:v>3</c:v>
                </c:pt>
                <c:pt idx="293">
                  <c:v>3</c:v>
                </c:pt>
                <c:pt idx="294">
                  <c:v>3</c:v>
                </c:pt>
                <c:pt idx="295">
                  <c:v>2</c:v>
                </c:pt>
                <c:pt idx="296">
                  <c:v>3</c:v>
                </c:pt>
                <c:pt idx="297">
                  <c:v>4</c:v>
                </c:pt>
                <c:pt idx="298">
                  <c:v>4</c:v>
                </c:pt>
                <c:pt idx="299">
                  <c:v>3</c:v>
                </c:pt>
                <c:pt idx="300">
                  <c:v>2</c:v>
                </c:pt>
                <c:pt idx="301">
                  <c:v>3</c:v>
                </c:pt>
                <c:pt idx="302">
                  <c:v>3</c:v>
                </c:pt>
                <c:pt idx="303">
                  <c:v>3</c:v>
                </c:pt>
                <c:pt idx="304">
                  <c:v>1</c:v>
                </c:pt>
                <c:pt idx="305">
                  <c:v>3</c:v>
                </c:pt>
                <c:pt idx="306">
                  <c:v>2</c:v>
                </c:pt>
                <c:pt idx="307">
                  <c:v>3</c:v>
                </c:pt>
                <c:pt idx="308">
                  <c:v>2</c:v>
                </c:pt>
                <c:pt idx="309">
                  <c:v>3</c:v>
                </c:pt>
                <c:pt idx="310">
                  <c:v>3</c:v>
                </c:pt>
                <c:pt idx="311">
                  <c:v>2</c:v>
                </c:pt>
                <c:pt idx="312">
                  <c:v>2</c:v>
                </c:pt>
                <c:pt idx="313">
                  <c:v>2</c:v>
                </c:pt>
                <c:pt idx="314">
                  <c:v>3</c:v>
                </c:pt>
                <c:pt idx="315">
                  <c:v>3</c:v>
                </c:pt>
                <c:pt idx="316">
                  <c:v>3</c:v>
                </c:pt>
                <c:pt idx="317">
                  <c:v>3</c:v>
                </c:pt>
                <c:pt idx="318">
                  <c:v>4</c:v>
                </c:pt>
                <c:pt idx="319">
                  <c:v>2</c:v>
                </c:pt>
                <c:pt idx="320">
                  <c:v>3</c:v>
                </c:pt>
                <c:pt idx="321">
                  <c:v>3</c:v>
                </c:pt>
                <c:pt idx="322">
                  <c:v>3</c:v>
                </c:pt>
                <c:pt idx="323">
                  <c:v>3</c:v>
                </c:pt>
                <c:pt idx="324">
                  <c:v>2</c:v>
                </c:pt>
                <c:pt idx="325">
                  <c:v>4</c:v>
                </c:pt>
                <c:pt idx="326">
                  <c:v>2</c:v>
                </c:pt>
                <c:pt idx="327">
                  <c:v>4</c:v>
                </c:pt>
                <c:pt idx="328">
                  <c:v>1</c:v>
                </c:pt>
                <c:pt idx="329">
                  <c:v>2</c:v>
                </c:pt>
                <c:pt idx="330">
                  <c:v>3</c:v>
                </c:pt>
                <c:pt idx="331">
                  <c:v>1</c:v>
                </c:pt>
                <c:pt idx="332">
                  <c:v>1</c:v>
                </c:pt>
                <c:pt idx="333">
                  <c:v>4</c:v>
                </c:pt>
                <c:pt idx="334">
                  <c:v>3</c:v>
                </c:pt>
                <c:pt idx="335">
                  <c:v>3</c:v>
                </c:pt>
                <c:pt idx="336">
                  <c:v>3</c:v>
                </c:pt>
                <c:pt idx="337">
                  <c:v>2</c:v>
                </c:pt>
                <c:pt idx="338">
                  <c:v>4</c:v>
                </c:pt>
                <c:pt idx="339">
                  <c:v>2</c:v>
                </c:pt>
                <c:pt idx="340">
                  <c:v>3</c:v>
                </c:pt>
                <c:pt idx="341">
                  <c:v>3</c:v>
                </c:pt>
                <c:pt idx="342">
                  <c:v>2</c:v>
                </c:pt>
                <c:pt idx="343">
                  <c:v>2</c:v>
                </c:pt>
                <c:pt idx="344">
                  <c:v>3</c:v>
                </c:pt>
                <c:pt idx="345">
                  <c:v>3</c:v>
                </c:pt>
                <c:pt idx="346">
                  <c:v>2</c:v>
                </c:pt>
                <c:pt idx="347">
                  <c:v>3</c:v>
                </c:pt>
                <c:pt idx="348">
                  <c:v>2</c:v>
                </c:pt>
                <c:pt idx="349">
                  <c:v>2</c:v>
                </c:pt>
                <c:pt idx="350">
                  <c:v>2</c:v>
                </c:pt>
                <c:pt idx="351">
                  <c:v>3</c:v>
                </c:pt>
                <c:pt idx="352">
                  <c:v>3</c:v>
                </c:pt>
                <c:pt idx="353">
                  <c:v>2</c:v>
                </c:pt>
                <c:pt idx="354">
                  <c:v>3</c:v>
                </c:pt>
                <c:pt idx="355">
                  <c:v>4</c:v>
                </c:pt>
                <c:pt idx="356">
                  <c:v>2</c:v>
                </c:pt>
                <c:pt idx="357">
                  <c:v>2</c:v>
                </c:pt>
                <c:pt idx="358">
                  <c:v>3</c:v>
                </c:pt>
                <c:pt idx="359">
                  <c:v>3</c:v>
                </c:pt>
                <c:pt idx="360">
                  <c:v>3</c:v>
                </c:pt>
                <c:pt idx="361">
                  <c:v>1</c:v>
                </c:pt>
                <c:pt idx="362">
                  <c:v>4</c:v>
                </c:pt>
                <c:pt idx="363">
                  <c:v>4</c:v>
                </c:pt>
                <c:pt idx="364">
                  <c:v>2</c:v>
                </c:pt>
                <c:pt idx="365">
                  <c:v>3</c:v>
                </c:pt>
                <c:pt idx="366">
                  <c:v>3</c:v>
                </c:pt>
                <c:pt idx="367">
                  <c:v>2</c:v>
                </c:pt>
                <c:pt idx="368">
                  <c:v>3</c:v>
                </c:pt>
                <c:pt idx="369">
                  <c:v>3</c:v>
                </c:pt>
                <c:pt idx="370">
                  <c:v>2</c:v>
                </c:pt>
                <c:pt idx="371">
                  <c:v>2</c:v>
                </c:pt>
                <c:pt idx="372">
                  <c:v>1</c:v>
                </c:pt>
                <c:pt idx="373">
                  <c:v>4</c:v>
                </c:pt>
                <c:pt idx="374">
                  <c:v>3</c:v>
                </c:pt>
                <c:pt idx="375">
                  <c:v>3</c:v>
                </c:pt>
                <c:pt idx="376">
                  <c:v>3</c:v>
                </c:pt>
                <c:pt idx="377">
                  <c:v>3</c:v>
                </c:pt>
                <c:pt idx="378">
                  <c:v>3</c:v>
                </c:pt>
                <c:pt idx="379">
                  <c:v>3</c:v>
                </c:pt>
                <c:pt idx="380">
                  <c:v>2</c:v>
                </c:pt>
                <c:pt idx="381">
                  <c:v>3</c:v>
                </c:pt>
                <c:pt idx="382">
                  <c:v>2</c:v>
                </c:pt>
                <c:pt idx="383">
                  <c:v>3</c:v>
                </c:pt>
                <c:pt idx="384">
                  <c:v>2</c:v>
                </c:pt>
                <c:pt idx="385">
                  <c:v>2</c:v>
                </c:pt>
                <c:pt idx="386">
                  <c:v>3</c:v>
                </c:pt>
                <c:pt idx="387">
                  <c:v>1</c:v>
                </c:pt>
                <c:pt idx="388">
                  <c:v>4</c:v>
                </c:pt>
                <c:pt idx="389">
                  <c:v>3</c:v>
                </c:pt>
                <c:pt idx="390">
                  <c:v>3</c:v>
                </c:pt>
                <c:pt idx="391">
                  <c:v>1</c:v>
                </c:pt>
                <c:pt idx="392">
                  <c:v>1</c:v>
                </c:pt>
                <c:pt idx="393">
                  <c:v>2</c:v>
                </c:pt>
                <c:pt idx="394">
                  <c:v>2</c:v>
                </c:pt>
                <c:pt idx="395">
                  <c:v>2</c:v>
                </c:pt>
                <c:pt idx="396">
                  <c:v>2</c:v>
                </c:pt>
                <c:pt idx="397">
                  <c:v>1</c:v>
                </c:pt>
                <c:pt idx="398">
                  <c:v>3</c:v>
                </c:pt>
                <c:pt idx="399">
                  <c:v>3</c:v>
                </c:pt>
                <c:pt idx="400">
                  <c:v>3</c:v>
                </c:pt>
                <c:pt idx="401">
                  <c:v>3</c:v>
                </c:pt>
                <c:pt idx="402">
                  <c:v>4</c:v>
                </c:pt>
                <c:pt idx="403">
                  <c:v>2</c:v>
                </c:pt>
                <c:pt idx="404">
                  <c:v>2</c:v>
                </c:pt>
                <c:pt idx="405">
                  <c:v>3</c:v>
                </c:pt>
                <c:pt idx="406">
                  <c:v>3</c:v>
                </c:pt>
                <c:pt idx="407">
                  <c:v>3</c:v>
                </c:pt>
                <c:pt idx="408">
                  <c:v>3</c:v>
                </c:pt>
                <c:pt idx="409">
                  <c:v>3</c:v>
                </c:pt>
                <c:pt idx="410">
                  <c:v>2</c:v>
                </c:pt>
                <c:pt idx="411">
                  <c:v>3</c:v>
                </c:pt>
                <c:pt idx="412">
                  <c:v>2</c:v>
                </c:pt>
                <c:pt idx="413">
                  <c:v>4</c:v>
                </c:pt>
                <c:pt idx="414">
                  <c:v>3</c:v>
                </c:pt>
                <c:pt idx="415">
                  <c:v>2</c:v>
                </c:pt>
                <c:pt idx="416">
                  <c:v>3</c:v>
                </c:pt>
                <c:pt idx="417">
                  <c:v>2</c:v>
                </c:pt>
                <c:pt idx="418">
                  <c:v>2</c:v>
                </c:pt>
                <c:pt idx="419">
                  <c:v>3</c:v>
                </c:pt>
                <c:pt idx="420">
                  <c:v>3</c:v>
                </c:pt>
                <c:pt idx="421">
                  <c:v>1</c:v>
                </c:pt>
                <c:pt idx="422">
                  <c:v>2</c:v>
                </c:pt>
                <c:pt idx="423">
                  <c:v>3</c:v>
                </c:pt>
                <c:pt idx="424">
                  <c:v>2</c:v>
                </c:pt>
                <c:pt idx="425">
                  <c:v>3</c:v>
                </c:pt>
                <c:pt idx="426">
                  <c:v>3</c:v>
                </c:pt>
                <c:pt idx="427">
                  <c:v>3</c:v>
                </c:pt>
                <c:pt idx="428">
                  <c:v>3</c:v>
                </c:pt>
                <c:pt idx="429">
                  <c:v>4</c:v>
                </c:pt>
                <c:pt idx="430">
                  <c:v>3</c:v>
                </c:pt>
                <c:pt idx="431">
                  <c:v>4</c:v>
                </c:pt>
                <c:pt idx="432">
                  <c:v>2</c:v>
                </c:pt>
                <c:pt idx="433">
                  <c:v>2</c:v>
                </c:pt>
                <c:pt idx="434">
                  <c:v>3</c:v>
                </c:pt>
                <c:pt idx="435">
                  <c:v>2</c:v>
                </c:pt>
                <c:pt idx="436">
                  <c:v>3</c:v>
                </c:pt>
                <c:pt idx="437">
                  <c:v>3</c:v>
                </c:pt>
                <c:pt idx="438">
                  <c:v>3</c:v>
                </c:pt>
                <c:pt idx="439">
                  <c:v>2</c:v>
                </c:pt>
                <c:pt idx="440">
                  <c:v>3</c:v>
                </c:pt>
                <c:pt idx="441">
                  <c:v>3</c:v>
                </c:pt>
                <c:pt idx="442">
                  <c:v>3</c:v>
                </c:pt>
                <c:pt idx="443">
                  <c:v>3</c:v>
                </c:pt>
                <c:pt idx="444">
                  <c:v>4</c:v>
                </c:pt>
                <c:pt idx="445">
                  <c:v>3</c:v>
                </c:pt>
                <c:pt idx="446">
                  <c:v>3</c:v>
                </c:pt>
                <c:pt idx="447">
                  <c:v>3</c:v>
                </c:pt>
                <c:pt idx="448">
                  <c:v>2</c:v>
                </c:pt>
                <c:pt idx="449">
                  <c:v>2</c:v>
                </c:pt>
                <c:pt idx="450">
                  <c:v>4</c:v>
                </c:pt>
                <c:pt idx="451">
                  <c:v>3</c:v>
                </c:pt>
                <c:pt idx="452">
                  <c:v>3</c:v>
                </c:pt>
                <c:pt idx="453">
                  <c:v>2</c:v>
                </c:pt>
                <c:pt idx="454">
                  <c:v>4</c:v>
                </c:pt>
                <c:pt idx="455">
                  <c:v>3</c:v>
                </c:pt>
                <c:pt idx="456">
                  <c:v>4</c:v>
                </c:pt>
                <c:pt idx="457">
                  <c:v>2</c:v>
                </c:pt>
                <c:pt idx="458">
                  <c:v>3</c:v>
                </c:pt>
                <c:pt idx="459">
                  <c:v>2</c:v>
                </c:pt>
                <c:pt idx="460">
                  <c:v>3</c:v>
                </c:pt>
                <c:pt idx="461">
                  <c:v>2</c:v>
                </c:pt>
                <c:pt idx="462">
                  <c:v>3</c:v>
                </c:pt>
                <c:pt idx="463">
                  <c:v>4</c:v>
                </c:pt>
                <c:pt idx="464">
                  <c:v>3</c:v>
                </c:pt>
                <c:pt idx="465">
                  <c:v>3</c:v>
                </c:pt>
                <c:pt idx="466">
                  <c:v>4</c:v>
                </c:pt>
                <c:pt idx="467">
                  <c:v>1</c:v>
                </c:pt>
                <c:pt idx="468">
                  <c:v>4</c:v>
                </c:pt>
                <c:pt idx="469">
                  <c:v>3</c:v>
                </c:pt>
                <c:pt idx="470">
                  <c:v>3</c:v>
                </c:pt>
                <c:pt idx="471">
                  <c:v>3</c:v>
                </c:pt>
                <c:pt idx="472">
                  <c:v>3</c:v>
                </c:pt>
                <c:pt idx="473">
                  <c:v>3</c:v>
                </c:pt>
                <c:pt idx="474">
                  <c:v>3</c:v>
                </c:pt>
                <c:pt idx="475">
                  <c:v>3</c:v>
                </c:pt>
                <c:pt idx="476">
                  <c:v>3</c:v>
                </c:pt>
                <c:pt idx="477">
                  <c:v>3</c:v>
                </c:pt>
                <c:pt idx="478">
                  <c:v>2</c:v>
                </c:pt>
                <c:pt idx="479">
                  <c:v>3</c:v>
                </c:pt>
                <c:pt idx="480">
                  <c:v>3</c:v>
                </c:pt>
                <c:pt idx="481">
                  <c:v>4</c:v>
                </c:pt>
                <c:pt idx="482">
                  <c:v>3</c:v>
                </c:pt>
                <c:pt idx="483">
                  <c:v>1</c:v>
                </c:pt>
                <c:pt idx="484">
                  <c:v>2</c:v>
                </c:pt>
                <c:pt idx="485">
                  <c:v>1</c:v>
                </c:pt>
                <c:pt idx="486">
                  <c:v>1</c:v>
                </c:pt>
                <c:pt idx="487">
                  <c:v>3</c:v>
                </c:pt>
                <c:pt idx="488">
                  <c:v>3</c:v>
                </c:pt>
                <c:pt idx="489">
                  <c:v>1</c:v>
                </c:pt>
                <c:pt idx="490">
                  <c:v>2</c:v>
                </c:pt>
                <c:pt idx="491">
                  <c:v>1</c:v>
                </c:pt>
                <c:pt idx="492">
                  <c:v>3</c:v>
                </c:pt>
                <c:pt idx="493">
                  <c:v>3</c:v>
                </c:pt>
                <c:pt idx="494">
                  <c:v>1</c:v>
                </c:pt>
                <c:pt idx="495">
                  <c:v>4</c:v>
                </c:pt>
                <c:pt idx="496">
                  <c:v>3</c:v>
                </c:pt>
                <c:pt idx="497">
                  <c:v>2</c:v>
                </c:pt>
                <c:pt idx="498">
                  <c:v>3</c:v>
                </c:pt>
                <c:pt idx="499">
                  <c:v>1</c:v>
                </c:pt>
                <c:pt idx="500">
                  <c:v>2</c:v>
                </c:pt>
                <c:pt idx="501">
                  <c:v>3</c:v>
                </c:pt>
                <c:pt idx="502">
                  <c:v>3</c:v>
                </c:pt>
                <c:pt idx="503">
                  <c:v>3</c:v>
                </c:pt>
                <c:pt idx="504">
                  <c:v>2</c:v>
                </c:pt>
                <c:pt idx="505">
                  <c:v>1</c:v>
                </c:pt>
                <c:pt idx="506">
                  <c:v>3</c:v>
                </c:pt>
                <c:pt idx="507">
                  <c:v>2</c:v>
                </c:pt>
                <c:pt idx="508">
                  <c:v>3</c:v>
                </c:pt>
                <c:pt idx="509">
                  <c:v>2</c:v>
                </c:pt>
                <c:pt idx="510">
                  <c:v>3</c:v>
                </c:pt>
                <c:pt idx="511">
                  <c:v>1</c:v>
                </c:pt>
                <c:pt idx="512">
                  <c:v>2</c:v>
                </c:pt>
                <c:pt idx="513">
                  <c:v>2</c:v>
                </c:pt>
                <c:pt idx="514">
                  <c:v>1</c:v>
                </c:pt>
                <c:pt idx="515">
                  <c:v>3</c:v>
                </c:pt>
                <c:pt idx="516">
                  <c:v>3</c:v>
                </c:pt>
                <c:pt idx="517">
                  <c:v>3</c:v>
                </c:pt>
                <c:pt idx="518">
                  <c:v>2</c:v>
                </c:pt>
                <c:pt idx="519">
                  <c:v>2</c:v>
                </c:pt>
                <c:pt idx="520">
                  <c:v>1</c:v>
                </c:pt>
                <c:pt idx="521">
                  <c:v>2</c:v>
                </c:pt>
                <c:pt idx="522">
                  <c:v>1</c:v>
                </c:pt>
                <c:pt idx="523">
                  <c:v>3</c:v>
                </c:pt>
                <c:pt idx="524">
                  <c:v>1</c:v>
                </c:pt>
                <c:pt idx="525">
                  <c:v>1</c:v>
                </c:pt>
                <c:pt idx="526">
                  <c:v>2</c:v>
                </c:pt>
                <c:pt idx="527">
                  <c:v>1</c:v>
                </c:pt>
                <c:pt idx="528">
                  <c:v>1</c:v>
                </c:pt>
                <c:pt idx="529">
                  <c:v>1</c:v>
                </c:pt>
                <c:pt idx="530">
                  <c:v>3</c:v>
                </c:pt>
                <c:pt idx="531">
                  <c:v>2</c:v>
                </c:pt>
                <c:pt idx="532">
                  <c:v>2</c:v>
                </c:pt>
                <c:pt idx="533">
                  <c:v>2</c:v>
                </c:pt>
                <c:pt idx="534">
                  <c:v>3</c:v>
                </c:pt>
                <c:pt idx="535">
                  <c:v>1</c:v>
                </c:pt>
                <c:pt idx="536">
                  <c:v>1</c:v>
                </c:pt>
                <c:pt idx="537">
                  <c:v>1</c:v>
                </c:pt>
                <c:pt idx="538">
                  <c:v>2</c:v>
                </c:pt>
                <c:pt idx="539">
                  <c:v>3</c:v>
                </c:pt>
                <c:pt idx="540">
                  <c:v>1</c:v>
                </c:pt>
                <c:pt idx="541">
                  <c:v>1</c:v>
                </c:pt>
                <c:pt idx="542">
                  <c:v>2</c:v>
                </c:pt>
                <c:pt idx="543">
                  <c:v>2</c:v>
                </c:pt>
                <c:pt idx="544">
                  <c:v>2</c:v>
                </c:pt>
                <c:pt idx="545">
                  <c:v>2</c:v>
                </c:pt>
                <c:pt idx="546">
                  <c:v>3</c:v>
                </c:pt>
                <c:pt idx="547">
                  <c:v>3</c:v>
                </c:pt>
                <c:pt idx="548">
                  <c:v>1</c:v>
                </c:pt>
                <c:pt idx="549">
                  <c:v>3</c:v>
                </c:pt>
                <c:pt idx="550">
                  <c:v>2</c:v>
                </c:pt>
                <c:pt idx="551">
                  <c:v>4</c:v>
                </c:pt>
                <c:pt idx="552">
                  <c:v>1</c:v>
                </c:pt>
                <c:pt idx="553">
                  <c:v>1</c:v>
                </c:pt>
                <c:pt idx="554">
                  <c:v>1</c:v>
                </c:pt>
                <c:pt idx="555">
                  <c:v>3</c:v>
                </c:pt>
                <c:pt idx="556">
                  <c:v>2</c:v>
                </c:pt>
                <c:pt idx="557">
                  <c:v>4</c:v>
                </c:pt>
                <c:pt idx="558">
                  <c:v>3</c:v>
                </c:pt>
                <c:pt idx="559">
                  <c:v>3</c:v>
                </c:pt>
                <c:pt idx="560">
                  <c:v>2</c:v>
                </c:pt>
                <c:pt idx="561">
                  <c:v>2</c:v>
                </c:pt>
                <c:pt idx="562">
                  <c:v>1</c:v>
                </c:pt>
                <c:pt idx="563">
                  <c:v>1</c:v>
                </c:pt>
                <c:pt idx="564">
                  <c:v>3</c:v>
                </c:pt>
                <c:pt idx="565">
                  <c:v>1</c:v>
                </c:pt>
                <c:pt idx="566">
                  <c:v>2</c:v>
                </c:pt>
                <c:pt idx="567">
                  <c:v>3</c:v>
                </c:pt>
                <c:pt idx="568">
                  <c:v>2</c:v>
                </c:pt>
                <c:pt idx="569">
                  <c:v>2</c:v>
                </c:pt>
                <c:pt idx="570">
                  <c:v>1</c:v>
                </c:pt>
                <c:pt idx="571">
                  <c:v>1</c:v>
                </c:pt>
                <c:pt idx="572">
                  <c:v>3</c:v>
                </c:pt>
                <c:pt idx="573">
                  <c:v>3</c:v>
                </c:pt>
                <c:pt idx="574">
                  <c:v>2</c:v>
                </c:pt>
                <c:pt idx="575">
                  <c:v>2</c:v>
                </c:pt>
                <c:pt idx="576">
                  <c:v>3</c:v>
                </c:pt>
                <c:pt idx="577">
                  <c:v>2</c:v>
                </c:pt>
                <c:pt idx="578">
                  <c:v>4</c:v>
                </c:pt>
                <c:pt idx="579">
                  <c:v>3</c:v>
                </c:pt>
                <c:pt idx="580">
                  <c:v>1</c:v>
                </c:pt>
                <c:pt idx="581">
                  <c:v>1</c:v>
                </c:pt>
                <c:pt idx="582">
                  <c:v>2</c:v>
                </c:pt>
                <c:pt idx="583">
                  <c:v>1</c:v>
                </c:pt>
                <c:pt idx="584">
                  <c:v>2</c:v>
                </c:pt>
                <c:pt idx="585">
                  <c:v>3</c:v>
                </c:pt>
                <c:pt idx="586">
                  <c:v>1</c:v>
                </c:pt>
                <c:pt idx="587">
                  <c:v>4</c:v>
                </c:pt>
                <c:pt idx="588">
                  <c:v>2</c:v>
                </c:pt>
                <c:pt idx="589">
                  <c:v>1</c:v>
                </c:pt>
                <c:pt idx="590">
                  <c:v>2</c:v>
                </c:pt>
                <c:pt idx="591">
                  <c:v>3</c:v>
                </c:pt>
                <c:pt idx="592">
                  <c:v>1</c:v>
                </c:pt>
                <c:pt idx="593">
                  <c:v>2</c:v>
                </c:pt>
                <c:pt idx="594">
                  <c:v>3</c:v>
                </c:pt>
                <c:pt idx="595">
                  <c:v>4</c:v>
                </c:pt>
                <c:pt idx="596">
                  <c:v>1</c:v>
                </c:pt>
                <c:pt idx="597">
                  <c:v>1</c:v>
                </c:pt>
                <c:pt idx="598">
                  <c:v>3</c:v>
                </c:pt>
                <c:pt idx="599">
                  <c:v>1</c:v>
                </c:pt>
                <c:pt idx="600">
                  <c:v>1</c:v>
                </c:pt>
                <c:pt idx="601">
                  <c:v>3</c:v>
                </c:pt>
                <c:pt idx="602">
                  <c:v>2</c:v>
                </c:pt>
                <c:pt idx="603">
                  <c:v>4</c:v>
                </c:pt>
                <c:pt idx="604">
                  <c:v>3</c:v>
                </c:pt>
                <c:pt idx="605">
                  <c:v>1</c:v>
                </c:pt>
                <c:pt idx="606">
                  <c:v>2</c:v>
                </c:pt>
                <c:pt idx="607">
                  <c:v>1</c:v>
                </c:pt>
                <c:pt idx="608">
                  <c:v>2</c:v>
                </c:pt>
                <c:pt idx="609">
                  <c:v>3</c:v>
                </c:pt>
                <c:pt idx="610">
                  <c:v>1</c:v>
                </c:pt>
                <c:pt idx="611">
                  <c:v>2</c:v>
                </c:pt>
                <c:pt idx="612">
                  <c:v>1</c:v>
                </c:pt>
                <c:pt idx="613">
                  <c:v>1</c:v>
                </c:pt>
                <c:pt idx="614">
                  <c:v>4</c:v>
                </c:pt>
                <c:pt idx="615">
                  <c:v>3</c:v>
                </c:pt>
                <c:pt idx="616">
                  <c:v>1</c:v>
                </c:pt>
                <c:pt idx="617">
                  <c:v>2</c:v>
                </c:pt>
                <c:pt idx="618">
                  <c:v>1</c:v>
                </c:pt>
                <c:pt idx="619">
                  <c:v>2</c:v>
                </c:pt>
                <c:pt idx="620">
                  <c:v>2</c:v>
                </c:pt>
                <c:pt idx="621">
                  <c:v>1</c:v>
                </c:pt>
                <c:pt idx="622">
                  <c:v>1</c:v>
                </c:pt>
                <c:pt idx="623">
                  <c:v>2</c:v>
                </c:pt>
                <c:pt idx="624">
                  <c:v>3</c:v>
                </c:pt>
                <c:pt idx="625">
                  <c:v>3</c:v>
                </c:pt>
                <c:pt idx="626">
                  <c:v>3</c:v>
                </c:pt>
                <c:pt idx="627">
                  <c:v>3</c:v>
                </c:pt>
                <c:pt idx="628">
                  <c:v>1</c:v>
                </c:pt>
                <c:pt idx="629">
                  <c:v>1</c:v>
                </c:pt>
                <c:pt idx="630">
                  <c:v>2</c:v>
                </c:pt>
                <c:pt idx="631">
                  <c:v>2</c:v>
                </c:pt>
                <c:pt idx="632">
                  <c:v>3</c:v>
                </c:pt>
                <c:pt idx="633">
                  <c:v>2</c:v>
                </c:pt>
                <c:pt idx="634">
                  <c:v>1</c:v>
                </c:pt>
                <c:pt idx="635">
                  <c:v>2</c:v>
                </c:pt>
                <c:pt idx="636">
                  <c:v>2</c:v>
                </c:pt>
                <c:pt idx="637">
                  <c:v>1</c:v>
                </c:pt>
                <c:pt idx="638">
                  <c:v>1</c:v>
                </c:pt>
                <c:pt idx="639">
                  <c:v>2</c:v>
                </c:pt>
                <c:pt idx="640">
                  <c:v>4</c:v>
                </c:pt>
                <c:pt idx="641">
                  <c:v>2</c:v>
                </c:pt>
                <c:pt idx="642">
                  <c:v>3</c:v>
                </c:pt>
                <c:pt idx="643">
                  <c:v>4</c:v>
                </c:pt>
                <c:pt idx="644">
                  <c:v>2</c:v>
                </c:pt>
                <c:pt idx="645">
                  <c:v>1</c:v>
                </c:pt>
                <c:pt idx="646">
                  <c:v>3</c:v>
                </c:pt>
                <c:pt idx="647">
                  <c:v>3</c:v>
                </c:pt>
                <c:pt idx="648">
                  <c:v>3</c:v>
                </c:pt>
                <c:pt idx="649">
                  <c:v>2</c:v>
                </c:pt>
                <c:pt idx="650">
                  <c:v>2</c:v>
                </c:pt>
                <c:pt idx="651">
                  <c:v>1</c:v>
                </c:pt>
                <c:pt idx="652">
                  <c:v>2</c:v>
                </c:pt>
                <c:pt idx="653">
                  <c:v>4</c:v>
                </c:pt>
                <c:pt idx="654">
                  <c:v>1</c:v>
                </c:pt>
                <c:pt idx="655">
                  <c:v>1</c:v>
                </c:pt>
                <c:pt idx="656">
                  <c:v>2</c:v>
                </c:pt>
                <c:pt idx="657">
                  <c:v>1</c:v>
                </c:pt>
                <c:pt idx="658">
                  <c:v>2</c:v>
                </c:pt>
                <c:pt idx="659">
                  <c:v>1</c:v>
                </c:pt>
                <c:pt idx="660">
                  <c:v>1</c:v>
                </c:pt>
                <c:pt idx="661">
                  <c:v>3</c:v>
                </c:pt>
                <c:pt idx="662">
                  <c:v>3</c:v>
                </c:pt>
                <c:pt idx="663">
                  <c:v>3</c:v>
                </c:pt>
                <c:pt idx="664">
                  <c:v>2</c:v>
                </c:pt>
                <c:pt idx="665">
                  <c:v>4</c:v>
                </c:pt>
                <c:pt idx="666">
                  <c:v>2</c:v>
                </c:pt>
                <c:pt idx="667">
                  <c:v>1</c:v>
                </c:pt>
                <c:pt idx="668">
                  <c:v>2</c:v>
                </c:pt>
                <c:pt idx="669">
                  <c:v>3</c:v>
                </c:pt>
                <c:pt idx="670">
                  <c:v>2</c:v>
                </c:pt>
                <c:pt idx="671">
                  <c:v>1</c:v>
                </c:pt>
                <c:pt idx="672">
                  <c:v>1</c:v>
                </c:pt>
                <c:pt idx="673">
                  <c:v>3</c:v>
                </c:pt>
                <c:pt idx="674">
                  <c:v>2</c:v>
                </c:pt>
                <c:pt idx="675">
                  <c:v>2</c:v>
                </c:pt>
                <c:pt idx="676">
                  <c:v>4</c:v>
                </c:pt>
                <c:pt idx="677">
                  <c:v>3</c:v>
                </c:pt>
                <c:pt idx="678">
                  <c:v>3</c:v>
                </c:pt>
                <c:pt idx="679">
                  <c:v>1</c:v>
                </c:pt>
                <c:pt idx="680">
                  <c:v>1</c:v>
                </c:pt>
                <c:pt idx="681">
                  <c:v>3</c:v>
                </c:pt>
                <c:pt idx="682">
                  <c:v>2</c:v>
                </c:pt>
                <c:pt idx="683">
                  <c:v>2</c:v>
                </c:pt>
                <c:pt idx="684">
                  <c:v>1</c:v>
                </c:pt>
                <c:pt idx="685">
                  <c:v>2</c:v>
                </c:pt>
                <c:pt idx="686">
                  <c:v>1</c:v>
                </c:pt>
                <c:pt idx="687">
                  <c:v>2</c:v>
                </c:pt>
                <c:pt idx="688">
                  <c:v>1</c:v>
                </c:pt>
                <c:pt idx="689">
                  <c:v>1</c:v>
                </c:pt>
                <c:pt idx="690">
                  <c:v>3</c:v>
                </c:pt>
                <c:pt idx="691">
                  <c:v>3</c:v>
                </c:pt>
                <c:pt idx="692">
                  <c:v>3</c:v>
                </c:pt>
                <c:pt idx="693">
                  <c:v>3</c:v>
                </c:pt>
                <c:pt idx="694">
                  <c:v>1</c:v>
                </c:pt>
                <c:pt idx="695">
                  <c:v>2</c:v>
                </c:pt>
                <c:pt idx="696">
                  <c:v>2</c:v>
                </c:pt>
                <c:pt idx="697">
                  <c:v>1</c:v>
                </c:pt>
                <c:pt idx="698">
                  <c:v>2</c:v>
                </c:pt>
                <c:pt idx="699">
                  <c:v>1</c:v>
                </c:pt>
                <c:pt idx="700">
                  <c:v>2</c:v>
                </c:pt>
                <c:pt idx="701">
                  <c:v>2</c:v>
                </c:pt>
                <c:pt idx="702">
                  <c:v>1</c:v>
                </c:pt>
                <c:pt idx="703">
                  <c:v>3</c:v>
                </c:pt>
                <c:pt idx="704">
                  <c:v>3</c:v>
                </c:pt>
                <c:pt idx="705">
                  <c:v>1</c:v>
                </c:pt>
                <c:pt idx="706">
                  <c:v>1</c:v>
                </c:pt>
                <c:pt idx="707">
                  <c:v>2</c:v>
                </c:pt>
                <c:pt idx="708">
                  <c:v>3</c:v>
                </c:pt>
                <c:pt idx="709">
                  <c:v>2</c:v>
                </c:pt>
                <c:pt idx="710">
                  <c:v>1</c:v>
                </c:pt>
                <c:pt idx="711">
                  <c:v>2</c:v>
                </c:pt>
                <c:pt idx="712">
                  <c:v>1</c:v>
                </c:pt>
                <c:pt idx="713">
                  <c:v>3</c:v>
                </c:pt>
                <c:pt idx="714">
                  <c:v>3</c:v>
                </c:pt>
                <c:pt idx="715">
                  <c:v>3</c:v>
                </c:pt>
                <c:pt idx="716">
                  <c:v>1</c:v>
                </c:pt>
                <c:pt idx="717">
                  <c:v>2</c:v>
                </c:pt>
                <c:pt idx="718">
                  <c:v>1</c:v>
                </c:pt>
                <c:pt idx="719">
                  <c:v>2</c:v>
                </c:pt>
                <c:pt idx="720">
                  <c:v>1</c:v>
                </c:pt>
                <c:pt idx="721">
                  <c:v>2</c:v>
                </c:pt>
                <c:pt idx="722">
                  <c:v>1</c:v>
                </c:pt>
                <c:pt idx="723">
                  <c:v>1</c:v>
                </c:pt>
                <c:pt idx="724">
                  <c:v>1</c:v>
                </c:pt>
                <c:pt idx="725">
                  <c:v>3</c:v>
                </c:pt>
                <c:pt idx="726">
                  <c:v>1</c:v>
                </c:pt>
                <c:pt idx="727">
                  <c:v>2</c:v>
                </c:pt>
                <c:pt idx="728">
                  <c:v>3</c:v>
                </c:pt>
                <c:pt idx="729">
                  <c:v>1</c:v>
                </c:pt>
                <c:pt idx="730">
                  <c:v>1</c:v>
                </c:pt>
                <c:pt idx="731">
                  <c:v>1</c:v>
                </c:pt>
                <c:pt idx="732">
                  <c:v>1</c:v>
                </c:pt>
                <c:pt idx="733">
                  <c:v>1</c:v>
                </c:pt>
                <c:pt idx="734">
                  <c:v>2</c:v>
                </c:pt>
                <c:pt idx="735">
                  <c:v>4</c:v>
                </c:pt>
                <c:pt idx="736">
                  <c:v>4</c:v>
                </c:pt>
                <c:pt idx="737">
                  <c:v>1</c:v>
                </c:pt>
                <c:pt idx="738">
                  <c:v>1</c:v>
                </c:pt>
                <c:pt idx="739">
                  <c:v>3</c:v>
                </c:pt>
                <c:pt idx="740">
                  <c:v>2</c:v>
                </c:pt>
                <c:pt idx="741">
                  <c:v>2</c:v>
                </c:pt>
                <c:pt idx="742">
                  <c:v>2</c:v>
                </c:pt>
                <c:pt idx="743">
                  <c:v>2</c:v>
                </c:pt>
                <c:pt idx="744">
                  <c:v>1</c:v>
                </c:pt>
                <c:pt idx="745">
                  <c:v>1</c:v>
                </c:pt>
                <c:pt idx="746">
                  <c:v>4</c:v>
                </c:pt>
                <c:pt idx="747">
                  <c:v>3</c:v>
                </c:pt>
                <c:pt idx="748">
                  <c:v>3</c:v>
                </c:pt>
                <c:pt idx="749">
                  <c:v>1</c:v>
                </c:pt>
                <c:pt idx="750">
                  <c:v>2</c:v>
                </c:pt>
                <c:pt idx="751">
                  <c:v>3</c:v>
                </c:pt>
                <c:pt idx="752">
                  <c:v>1</c:v>
                </c:pt>
                <c:pt idx="753">
                  <c:v>2</c:v>
                </c:pt>
                <c:pt idx="754">
                  <c:v>2</c:v>
                </c:pt>
                <c:pt idx="755">
                  <c:v>1</c:v>
                </c:pt>
                <c:pt idx="756">
                  <c:v>2</c:v>
                </c:pt>
                <c:pt idx="757">
                  <c:v>1</c:v>
                </c:pt>
                <c:pt idx="758">
                  <c:v>2</c:v>
                </c:pt>
                <c:pt idx="759">
                  <c:v>2</c:v>
                </c:pt>
                <c:pt idx="760">
                  <c:v>2</c:v>
                </c:pt>
                <c:pt idx="761">
                  <c:v>2</c:v>
                </c:pt>
                <c:pt idx="762">
                  <c:v>1</c:v>
                </c:pt>
                <c:pt idx="763">
                  <c:v>3</c:v>
                </c:pt>
                <c:pt idx="764">
                  <c:v>3</c:v>
                </c:pt>
                <c:pt idx="765">
                  <c:v>1</c:v>
                </c:pt>
                <c:pt idx="766">
                  <c:v>2</c:v>
                </c:pt>
                <c:pt idx="767">
                  <c:v>1</c:v>
                </c:pt>
                <c:pt idx="768">
                  <c:v>1</c:v>
                </c:pt>
                <c:pt idx="769">
                  <c:v>1</c:v>
                </c:pt>
                <c:pt idx="770">
                  <c:v>3</c:v>
                </c:pt>
                <c:pt idx="771">
                  <c:v>3</c:v>
                </c:pt>
                <c:pt idx="772">
                  <c:v>2</c:v>
                </c:pt>
                <c:pt idx="773">
                  <c:v>2</c:v>
                </c:pt>
                <c:pt idx="774">
                  <c:v>4</c:v>
                </c:pt>
                <c:pt idx="775">
                  <c:v>1</c:v>
                </c:pt>
                <c:pt idx="776">
                  <c:v>2</c:v>
                </c:pt>
                <c:pt idx="777">
                  <c:v>3</c:v>
                </c:pt>
                <c:pt idx="778">
                  <c:v>1</c:v>
                </c:pt>
                <c:pt idx="779">
                  <c:v>2</c:v>
                </c:pt>
                <c:pt idx="780">
                  <c:v>3</c:v>
                </c:pt>
                <c:pt idx="781">
                  <c:v>1</c:v>
                </c:pt>
                <c:pt idx="782">
                  <c:v>1</c:v>
                </c:pt>
                <c:pt idx="783">
                  <c:v>1</c:v>
                </c:pt>
                <c:pt idx="784">
                  <c:v>1</c:v>
                </c:pt>
                <c:pt idx="785">
                  <c:v>1</c:v>
                </c:pt>
                <c:pt idx="786">
                  <c:v>2</c:v>
                </c:pt>
                <c:pt idx="787">
                  <c:v>2</c:v>
                </c:pt>
                <c:pt idx="788">
                  <c:v>1</c:v>
                </c:pt>
                <c:pt idx="789">
                  <c:v>3</c:v>
                </c:pt>
                <c:pt idx="790">
                  <c:v>1</c:v>
                </c:pt>
                <c:pt idx="791">
                  <c:v>3</c:v>
                </c:pt>
                <c:pt idx="792">
                  <c:v>1</c:v>
                </c:pt>
                <c:pt idx="793">
                  <c:v>1</c:v>
                </c:pt>
                <c:pt idx="794">
                  <c:v>2</c:v>
                </c:pt>
                <c:pt idx="795">
                  <c:v>2</c:v>
                </c:pt>
                <c:pt idx="796">
                  <c:v>1</c:v>
                </c:pt>
                <c:pt idx="797">
                  <c:v>1</c:v>
                </c:pt>
                <c:pt idx="798">
                  <c:v>2</c:v>
                </c:pt>
                <c:pt idx="799">
                  <c:v>2</c:v>
                </c:pt>
                <c:pt idx="800">
                  <c:v>1</c:v>
                </c:pt>
                <c:pt idx="801">
                  <c:v>3</c:v>
                </c:pt>
                <c:pt idx="802">
                  <c:v>1</c:v>
                </c:pt>
                <c:pt idx="803">
                  <c:v>1</c:v>
                </c:pt>
                <c:pt idx="804">
                  <c:v>1</c:v>
                </c:pt>
                <c:pt idx="805">
                  <c:v>3</c:v>
                </c:pt>
                <c:pt idx="806">
                  <c:v>2</c:v>
                </c:pt>
                <c:pt idx="807">
                  <c:v>2</c:v>
                </c:pt>
                <c:pt idx="808">
                  <c:v>3</c:v>
                </c:pt>
                <c:pt idx="809">
                  <c:v>1</c:v>
                </c:pt>
                <c:pt idx="810">
                  <c:v>3</c:v>
                </c:pt>
                <c:pt idx="811">
                  <c:v>2</c:v>
                </c:pt>
                <c:pt idx="812">
                  <c:v>2</c:v>
                </c:pt>
                <c:pt idx="813">
                  <c:v>4</c:v>
                </c:pt>
                <c:pt idx="814">
                  <c:v>2</c:v>
                </c:pt>
                <c:pt idx="815">
                  <c:v>2</c:v>
                </c:pt>
                <c:pt idx="816">
                  <c:v>1</c:v>
                </c:pt>
                <c:pt idx="817">
                  <c:v>3</c:v>
                </c:pt>
                <c:pt idx="818">
                  <c:v>1</c:v>
                </c:pt>
                <c:pt idx="819">
                  <c:v>2</c:v>
                </c:pt>
                <c:pt idx="820">
                  <c:v>2</c:v>
                </c:pt>
                <c:pt idx="821">
                  <c:v>2</c:v>
                </c:pt>
                <c:pt idx="822">
                  <c:v>3</c:v>
                </c:pt>
                <c:pt idx="823">
                  <c:v>3</c:v>
                </c:pt>
                <c:pt idx="824">
                  <c:v>2</c:v>
                </c:pt>
                <c:pt idx="825">
                  <c:v>2</c:v>
                </c:pt>
                <c:pt idx="826">
                  <c:v>4</c:v>
                </c:pt>
                <c:pt idx="827">
                  <c:v>3</c:v>
                </c:pt>
                <c:pt idx="828">
                  <c:v>1</c:v>
                </c:pt>
                <c:pt idx="829">
                  <c:v>2</c:v>
                </c:pt>
                <c:pt idx="830">
                  <c:v>1</c:v>
                </c:pt>
                <c:pt idx="831">
                  <c:v>1</c:v>
                </c:pt>
                <c:pt idx="832">
                  <c:v>3</c:v>
                </c:pt>
                <c:pt idx="833">
                  <c:v>3</c:v>
                </c:pt>
                <c:pt idx="834">
                  <c:v>1</c:v>
                </c:pt>
                <c:pt idx="835">
                  <c:v>3</c:v>
                </c:pt>
                <c:pt idx="836">
                  <c:v>2</c:v>
                </c:pt>
                <c:pt idx="837">
                  <c:v>2</c:v>
                </c:pt>
                <c:pt idx="838">
                  <c:v>1</c:v>
                </c:pt>
                <c:pt idx="839">
                  <c:v>1</c:v>
                </c:pt>
                <c:pt idx="840">
                  <c:v>2</c:v>
                </c:pt>
                <c:pt idx="841">
                  <c:v>1</c:v>
                </c:pt>
                <c:pt idx="842">
                  <c:v>2</c:v>
                </c:pt>
                <c:pt idx="843">
                  <c:v>3</c:v>
                </c:pt>
                <c:pt idx="844">
                  <c:v>1</c:v>
                </c:pt>
                <c:pt idx="845">
                  <c:v>2</c:v>
                </c:pt>
                <c:pt idx="846">
                  <c:v>1</c:v>
                </c:pt>
                <c:pt idx="847">
                  <c:v>3</c:v>
                </c:pt>
                <c:pt idx="848">
                  <c:v>3</c:v>
                </c:pt>
                <c:pt idx="849">
                  <c:v>4</c:v>
                </c:pt>
                <c:pt idx="850">
                  <c:v>3</c:v>
                </c:pt>
                <c:pt idx="851">
                  <c:v>2</c:v>
                </c:pt>
                <c:pt idx="852">
                  <c:v>1</c:v>
                </c:pt>
                <c:pt idx="853">
                  <c:v>2</c:v>
                </c:pt>
                <c:pt idx="854">
                  <c:v>1</c:v>
                </c:pt>
                <c:pt idx="855">
                  <c:v>3</c:v>
                </c:pt>
                <c:pt idx="856">
                  <c:v>1</c:v>
                </c:pt>
                <c:pt idx="857">
                  <c:v>3</c:v>
                </c:pt>
                <c:pt idx="858">
                  <c:v>3</c:v>
                </c:pt>
                <c:pt idx="859">
                  <c:v>2</c:v>
                </c:pt>
                <c:pt idx="860">
                  <c:v>3</c:v>
                </c:pt>
                <c:pt idx="861">
                  <c:v>2</c:v>
                </c:pt>
                <c:pt idx="862">
                  <c:v>4</c:v>
                </c:pt>
                <c:pt idx="863">
                  <c:v>4</c:v>
                </c:pt>
                <c:pt idx="864">
                  <c:v>2</c:v>
                </c:pt>
                <c:pt idx="865">
                  <c:v>1</c:v>
                </c:pt>
                <c:pt idx="866">
                  <c:v>3</c:v>
                </c:pt>
                <c:pt idx="867">
                  <c:v>3</c:v>
                </c:pt>
                <c:pt idx="868">
                  <c:v>3</c:v>
                </c:pt>
                <c:pt idx="869">
                  <c:v>2</c:v>
                </c:pt>
                <c:pt idx="870">
                  <c:v>1</c:v>
                </c:pt>
                <c:pt idx="871">
                  <c:v>1</c:v>
                </c:pt>
                <c:pt idx="872">
                  <c:v>1</c:v>
                </c:pt>
                <c:pt idx="873">
                  <c:v>1</c:v>
                </c:pt>
                <c:pt idx="874">
                  <c:v>1</c:v>
                </c:pt>
                <c:pt idx="875">
                  <c:v>2</c:v>
                </c:pt>
                <c:pt idx="876">
                  <c:v>4</c:v>
                </c:pt>
                <c:pt idx="877">
                  <c:v>1</c:v>
                </c:pt>
                <c:pt idx="878">
                  <c:v>1</c:v>
                </c:pt>
                <c:pt idx="879">
                  <c:v>2</c:v>
                </c:pt>
                <c:pt idx="880">
                  <c:v>4</c:v>
                </c:pt>
                <c:pt idx="881">
                  <c:v>1</c:v>
                </c:pt>
                <c:pt idx="882">
                  <c:v>1</c:v>
                </c:pt>
                <c:pt idx="883">
                  <c:v>3</c:v>
                </c:pt>
                <c:pt idx="884">
                  <c:v>1</c:v>
                </c:pt>
                <c:pt idx="885">
                  <c:v>2</c:v>
                </c:pt>
                <c:pt idx="886">
                  <c:v>1</c:v>
                </c:pt>
                <c:pt idx="887">
                  <c:v>2</c:v>
                </c:pt>
                <c:pt idx="888">
                  <c:v>1</c:v>
                </c:pt>
                <c:pt idx="889">
                  <c:v>2</c:v>
                </c:pt>
                <c:pt idx="890">
                  <c:v>2</c:v>
                </c:pt>
                <c:pt idx="891">
                  <c:v>1</c:v>
                </c:pt>
                <c:pt idx="892">
                  <c:v>1</c:v>
                </c:pt>
                <c:pt idx="893">
                  <c:v>3</c:v>
                </c:pt>
                <c:pt idx="894">
                  <c:v>1</c:v>
                </c:pt>
                <c:pt idx="895">
                  <c:v>1</c:v>
                </c:pt>
                <c:pt idx="896">
                  <c:v>1</c:v>
                </c:pt>
                <c:pt idx="897">
                  <c:v>1</c:v>
                </c:pt>
                <c:pt idx="898">
                  <c:v>1</c:v>
                </c:pt>
                <c:pt idx="899">
                  <c:v>2</c:v>
                </c:pt>
                <c:pt idx="900">
                  <c:v>1</c:v>
                </c:pt>
                <c:pt idx="901">
                  <c:v>2</c:v>
                </c:pt>
                <c:pt idx="902">
                  <c:v>1</c:v>
                </c:pt>
                <c:pt idx="903">
                  <c:v>1</c:v>
                </c:pt>
                <c:pt idx="904">
                  <c:v>1</c:v>
                </c:pt>
                <c:pt idx="905">
                  <c:v>2</c:v>
                </c:pt>
                <c:pt idx="906">
                  <c:v>3</c:v>
                </c:pt>
                <c:pt idx="907">
                  <c:v>3</c:v>
                </c:pt>
                <c:pt idx="908">
                  <c:v>1</c:v>
                </c:pt>
                <c:pt idx="909">
                  <c:v>1</c:v>
                </c:pt>
                <c:pt idx="910">
                  <c:v>1</c:v>
                </c:pt>
                <c:pt idx="911">
                  <c:v>1</c:v>
                </c:pt>
                <c:pt idx="912">
                  <c:v>1</c:v>
                </c:pt>
                <c:pt idx="913">
                  <c:v>2</c:v>
                </c:pt>
                <c:pt idx="914">
                  <c:v>1</c:v>
                </c:pt>
                <c:pt idx="915">
                  <c:v>4</c:v>
                </c:pt>
                <c:pt idx="916">
                  <c:v>3</c:v>
                </c:pt>
                <c:pt idx="917">
                  <c:v>1</c:v>
                </c:pt>
                <c:pt idx="918">
                  <c:v>4</c:v>
                </c:pt>
                <c:pt idx="919">
                  <c:v>1</c:v>
                </c:pt>
                <c:pt idx="920">
                  <c:v>3</c:v>
                </c:pt>
                <c:pt idx="921">
                  <c:v>3</c:v>
                </c:pt>
                <c:pt idx="922">
                  <c:v>1</c:v>
                </c:pt>
                <c:pt idx="923">
                  <c:v>2</c:v>
                </c:pt>
                <c:pt idx="924">
                  <c:v>1</c:v>
                </c:pt>
                <c:pt idx="925">
                  <c:v>3</c:v>
                </c:pt>
                <c:pt idx="926">
                  <c:v>1</c:v>
                </c:pt>
                <c:pt idx="927">
                  <c:v>1</c:v>
                </c:pt>
                <c:pt idx="928">
                  <c:v>3</c:v>
                </c:pt>
                <c:pt idx="929">
                  <c:v>2</c:v>
                </c:pt>
                <c:pt idx="930">
                  <c:v>1</c:v>
                </c:pt>
                <c:pt idx="931">
                  <c:v>1</c:v>
                </c:pt>
                <c:pt idx="932">
                  <c:v>4</c:v>
                </c:pt>
                <c:pt idx="933">
                  <c:v>1</c:v>
                </c:pt>
                <c:pt idx="934">
                  <c:v>2</c:v>
                </c:pt>
                <c:pt idx="935">
                  <c:v>2</c:v>
                </c:pt>
                <c:pt idx="936">
                  <c:v>3</c:v>
                </c:pt>
                <c:pt idx="937">
                  <c:v>1</c:v>
                </c:pt>
                <c:pt idx="938">
                  <c:v>1</c:v>
                </c:pt>
                <c:pt idx="939">
                  <c:v>2</c:v>
                </c:pt>
                <c:pt idx="940">
                  <c:v>1</c:v>
                </c:pt>
                <c:pt idx="941">
                  <c:v>2</c:v>
                </c:pt>
                <c:pt idx="942">
                  <c:v>4</c:v>
                </c:pt>
                <c:pt idx="943">
                  <c:v>4</c:v>
                </c:pt>
                <c:pt idx="944">
                  <c:v>1</c:v>
                </c:pt>
                <c:pt idx="945">
                  <c:v>3</c:v>
                </c:pt>
                <c:pt idx="946">
                  <c:v>2</c:v>
                </c:pt>
                <c:pt idx="947">
                  <c:v>1</c:v>
                </c:pt>
                <c:pt idx="948">
                  <c:v>2</c:v>
                </c:pt>
                <c:pt idx="949">
                  <c:v>1</c:v>
                </c:pt>
                <c:pt idx="950">
                  <c:v>1</c:v>
                </c:pt>
                <c:pt idx="951">
                  <c:v>2</c:v>
                </c:pt>
                <c:pt idx="952">
                  <c:v>2</c:v>
                </c:pt>
                <c:pt idx="953">
                  <c:v>2</c:v>
                </c:pt>
                <c:pt idx="954">
                  <c:v>2</c:v>
                </c:pt>
                <c:pt idx="955">
                  <c:v>1</c:v>
                </c:pt>
                <c:pt idx="956">
                  <c:v>3</c:v>
                </c:pt>
                <c:pt idx="957">
                  <c:v>3</c:v>
                </c:pt>
                <c:pt idx="958">
                  <c:v>1</c:v>
                </c:pt>
                <c:pt idx="959">
                  <c:v>1</c:v>
                </c:pt>
                <c:pt idx="960">
                  <c:v>1</c:v>
                </c:pt>
                <c:pt idx="961">
                  <c:v>1</c:v>
                </c:pt>
                <c:pt idx="962">
                  <c:v>3</c:v>
                </c:pt>
                <c:pt idx="963">
                  <c:v>2</c:v>
                </c:pt>
                <c:pt idx="964">
                  <c:v>3</c:v>
                </c:pt>
                <c:pt idx="965">
                  <c:v>1</c:v>
                </c:pt>
                <c:pt idx="966">
                  <c:v>3</c:v>
                </c:pt>
                <c:pt idx="967">
                  <c:v>1</c:v>
                </c:pt>
                <c:pt idx="968">
                  <c:v>2</c:v>
                </c:pt>
                <c:pt idx="969">
                  <c:v>2</c:v>
                </c:pt>
                <c:pt idx="970">
                  <c:v>2</c:v>
                </c:pt>
                <c:pt idx="971">
                  <c:v>1</c:v>
                </c:pt>
                <c:pt idx="972">
                  <c:v>3</c:v>
                </c:pt>
                <c:pt idx="973">
                  <c:v>2</c:v>
                </c:pt>
                <c:pt idx="974">
                  <c:v>1</c:v>
                </c:pt>
                <c:pt idx="975">
                  <c:v>3</c:v>
                </c:pt>
                <c:pt idx="976">
                  <c:v>1</c:v>
                </c:pt>
                <c:pt idx="977">
                  <c:v>1</c:v>
                </c:pt>
                <c:pt idx="978">
                  <c:v>2</c:v>
                </c:pt>
                <c:pt idx="979">
                  <c:v>1</c:v>
                </c:pt>
                <c:pt idx="980">
                  <c:v>1</c:v>
                </c:pt>
                <c:pt idx="981">
                  <c:v>2</c:v>
                </c:pt>
                <c:pt idx="982">
                  <c:v>4</c:v>
                </c:pt>
                <c:pt idx="983">
                  <c:v>3</c:v>
                </c:pt>
                <c:pt idx="984">
                  <c:v>3</c:v>
                </c:pt>
                <c:pt idx="985">
                  <c:v>2</c:v>
                </c:pt>
                <c:pt idx="986">
                  <c:v>2</c:v>
                </c:pt>
                <c:pt idx="987">
                  <c:v>2</c:v>
                </c:pt>
                <c:pt idx="988">
                  <c:v>1</c:v>
                </c:pt>
                <c:pt idx="989">
                  <c:v>2</c:v>
                </c:pt>
                <c:pt idx="990">
                  <c:v>1</c:v>
                </c:pt>
                <c:pt idx="991">
                  <c:v>1</c:v>
                </c:pt>
                <c:pt idx="992">
                  <c:v>2</c:v>
                </c:pt>
                <c:pt idx="993">
                  <c:v>2</c:v>
                </c:pt>
                <c:pt idx="994">
                  <c:v>1</c:v>
                </c:pt>
                <c:pt idx="995">
                  <c:v>1</c:v>
                </c:pt>
                <c:pt idx="996">
                  <c:v>4</c:v>
                </c:pt>
                <c:pt idx="997">
                  <c:v>1</c:v>
                </c:pt>
                <c:pt idx="998">
                  <c:v>1</c:v>
                </c:pt>
                <c:pt idx="999">
                  <c:v>2</c:v>
                </c:pt>
                <c:pt idx="1000">
                  <c:v>2</c:v>
                </c:pt>
                <c:pt idx="1001">
                  <c:v>2</c:v>
                </c:pt>
                <c:pt idx="1002">
                  <c:v>1</c:v>
                </c:pt>
                <c:pt idx="1003">
                  <c:v>2</c:v>
                </c:pt>
                <c:pt idx="1004">
                  <c:v>1</c:v>
                </c:pt>
                <c:pt idx="1005">
                  <c:v>2</c:v>
                </c:pt>
                <c:pt idx="1006">
                  <c:v>1</c:v>
                </c:pt>
                <c:pt idx="1007">
                  <c:v>3</c:v>
                </c:pt>
                <c:pt idx="1008">
                  <c:v>1</c:v>
                </c:pt>
                <c:pt idx="1009">
                  <c:v>1</c:v>
                </c:pt>
                <c:pt idx="1010">
                  <c:v>3</c:v>
                </c:pt>
                <c:pt idx="1011">
                  <c:v>3</c:v>
                </c:pt>
                <c:pt idx="1012">
                  <c:v>3</c:v>
                </c:pt>
                <c:pt idx="1013">
                  <c:v>1</c:v>
                </c:pt>
                <c:pt idx="1014">
                  <c:v>1</c:v>
                </c:pt>
                <c:pt idx="1015">
                  <c:v>1</c:v>
                </c:pt>
                <c:pt idx="1016">
                  <c:v>1</c:v>
                </c:pt>
                <c:pt idx="1017">
                  <c:v>1</c:v>
                </c:pt>
                <c:pt idx="1018">
                  <c:v>2</c:v>
                </c:pt>
                <c:pt idx="1019">
                  <c:v>2</c:v>
                </c:pt>
                <c:pt idx="1020">
                  <c:v>3</c:v>
                </c:pt>
                <c:pt idx="1021">
                  <c:v>4</c:v>
                </c:pt>
                <c:pt idx="1022">
                  <c:v>2</c:v>
                </c:pt>
                <c:pt idx="1023">
                  <c:v>1</c:v>
                </c:pt>
                <c:pt idx="1024">
                  <c:v>2</c:v>
                </c:pt>
                <c:pt idx="1025">
                  <c:v>1</c:v>
                </c:pt>
                <c:pt idx="1026">
                  <c:v>2</c:v>
                </c:pt>
                <c:pt idx="1027">
                  <c:v>2</c:v>
                </c:pt>
                <c:pt idx="1028">
                  <c:v>1</c:v>
                </c:pt>
                <c:pt idx="1029">
                  <c:v>1</c:v>
                </c:pt>
                <c:pt idx="1030">
                  <c:v>2</c:v>
                </c:pt>
                <c:pt idx="1031">
                  <c:v>2</c:v>
                </c:pt>
                <c:pt idx="1032">
                  <c:v>2</c:v>
                </c:pt>
                <c:pt idx="1033">
                  <c:v>4</c:v>
                </c:pt>
                <c:pt idx="1034">
                  <c:v>1</c:v>
                </c:pt>
                <c:pt idx="1035">
                  <c:v>1</c:v>
                </c:pt>
                <c:pt idx="1036">
                  <c:v>1</c:v>
                </c:pt>
                <c:pt idx="1037">
                  <c:v>1</c:v>
                </c:pt>
                <c:pt idx="1038">
                  <c:v>1</c:v>
                </c:pt>
                <c:pt idx="1039">
                  <c:v>2</c:v>
                </c:pt>
                <c:pt idx="1040">
                  <c:v>2</c:v>
                </c:pt>
                <c:pt idx="1041">
                  <c:v>3</c:v>
                </c:pt>
                <c:pt idx="1042">
                  <c:v>2</c:v>
                </c:pt>
                <c:pt idx="1043">
                  <c:v>1</c:v>
                </c:pt>
                <c:pt idx="1044">
                  <c:v>1</c:v>
                </c:pt>
                <c:pt idx="1045">
                  <c:v>1</c:v>
                </c:pt>
                <c:pt idx="1046">
                  <c:v>4</c:v>
                </c:pt>
                <c:pt idx="1047">
                  <c:v>3</c:v>
                </c:pt>
                <c:pt idx="1048">
                  <c:v>2</c:v>
                </c:pt>
                <c:pt idx="1049">
                  <c:v>1</c:v>
                </c:pt>
                <c:pt idx="1050">
                  <c:v>2</c:v>
                </c:pt>
                <c:pt idx="1051">
                  <c:v>1</c:v>
                </c:pt>
                <c:pt idx="1052">
                  <c:v>1</c:v>
                </c:pt>
                <c:pt idx="1053">
                  <c:v>1</c:v>
                </c:pt>
                <c:pt idx="1054">
                  <c:v>3</c:v>
                </c:pt>
                <c:pt idx="1055">
                  <c:v>2</c:v>
                </c:pt>
                <c:pt idx="1056">
                  <c:v>1</c:v>
                </c:pt>
                <c:pt idx="1057">
                  <c:v>2</c:v>
                </c:pt>
                <c:pt idx="1058">
                  <c:v>1</c:v>
                </c:pt>
                <c:pt idx="1059">
                  <c:v>1</c:v>
                </c:pt>
                <c:pt idx="1060">
                  <c:v>2</c:v>
                </c:pt>
                <c:pt idx="1061">
                  <c:v>2</c:v>
                </c:pt>
                <c:pt idx="1062">
                  <c:v>2</c:v>
                </c:pt>
                <c:pt idx="1063">
                  <c:v>3</c:v>
                </c:pt>
                <c:pt idx="1064">
                  <c:v>2</c:v>
                </c:pt>
                <c:pt idx="1065">
                  <c:v>3</c:v>
                </c:pt>
                <c:pt idx="1066">
                  <c:v>3</c:v>
                </c:pt>
                <c:pt idx="1067">
                  <c:v>3</c:v>
                </c:pt>
                <c:pt idx="1068">
                  <c:v>3</c:v>
                </c:pt>
                <c:pt idx="1069">
                  <c:v>2</c:v>
                </c:pt>
                <c:pt idx="1070">
                  <c:v>3</c:v>
                </c:pt>
                <c:pt idx="1071">
                  <c:v>3</c:v>
                </c:pt>
                <c:pt idx="1072">
                  <c:v>1</c:v>
                </c:pt>
                <c:pt idx="1073">
                  <c:v>2</c:v>
                </c:pt>
                <c:pt idx="1074">
                  <c:v>2</c:v>
                </c:pt>
                <c:pt idx="1075">
                  <c:v>2</c:v>
                </c:pt>
                <c:pt idx="1076">
                  <c:v>1</c:v>
                </c:pt>
                <c:pt idx="1077">
                  <c:v>2</c:v>
                </c:pt>
                <c:pt idx="1078">
                  <c:v>2</c:v>
                </c:pt>
                <c:pt idx="1079">
                  <c:v>1</c:v>
                </c:pt>
                <c:pt idx="1080">
                  <c:v>2</c:v>
                </c:pt>
                <c:pt idx="1081">
                  <c:v>1</c:v>
                </c:pt>
                <c:pt idx="1082">
                  <c:v>1</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1</c:v>
                </c:pt>
                <c:pt idx="1096">
                  <c:v>3</c:v>
                </c:pt>
                <c:pt idx="1097">
                  <c:v>2</c:v>
                </c:pt>
                <c:pt idx="1098">
                  <c:v>2</c:v>
                </c:pt>
                <c:pt idx="1099">
                  <c:v>2</c:v>
                </c:pt>
                <c:pt idx="1100">
                  <c:v>2</c:v>
                </c:pt>
                <c:pt idx="1101">
                  <c:v>2</c:v>
                </c:pt>
                <c:pt idx="1102">
                  <c:v>3</c:v>
                </c:pt>
                <c:pt idx="1103">
                  <c:v>3</c:v>
                </c:pt>
                <c:pt idx="1104">
                  <c:v>1</c:v>
                </c:pt>
                <c:pt idx="1105">
                  <c:v>3</c:v>
                </c:pt>
                <c:pt idx="1106">
                  <c:v>3</c:v>
                </c:pt>
                <c:pt idx="1107">
                  <c:v>1</c:v>
                </c:pt>
                <c:pt idx="1108">
                  <c:v>2</c:v>
                </c:pt>
                <c:pt idx="1109">
                  <c:v>1</c:v>
                </c:pt>
                <c:pt idx="1110">
                  <c:v>3</c:v>
                </c:pt>
                <c:pt idx="1111">
                  <c:v>2</c:v>
                </c:pt>
                <c:pt idx="1112">
                  <c:v>1</c:v>
                </c:pt>
                <c:pt idx="1113">
                  <c:v>2</c:v>
                </c:pt>
                <c:pt idx="1114">
                  <c:v>2</c:v>
                </c:pt>
                <c:pt idx="1115">
                  <c:v>1</c:v>
                </c:pt>
                <c:pt idx="1116">
                  <c:v>3</c:v>
                </c:pt>
                <c:pt idx="1117">
                  <c:v>3</c:v>
                </c:pt>
                <c:pt idx="1118">
                  <c:v>1</c:v>
                </c:pt>
                <c:pt idx="1119">
                  <c:v>4</c:v>
                </c:pt>
                <c:pt idx="1120">
                  <c:v>1</c:v>
                </c:pt>
                <c:pt idx="1121">
                  <c:v>1</c:v>
                </c:pt>
                <c:pt idx="1122">
                  <c:v>2</c:v>
                </c:pt>
                <c:pt idx="1123">
                  <c:v>2</c:v>
                </c:pt>
                <c:pt idx="1124">
                  <c:v>1</c:v>
                </c:pt>
                <c:pt idx="1125">
                  <c:v>2</c:v>
                </c:pt>
                <c:pt idx="1126">
                  <c:v>1</c:v>
                </c:pt>
                <c:pt idx="1127">
                  <c:v>2</c:v>
                </c:pt>
                <c:pt idx="1128">
                  <c:v>2</c:v>
                </c:pt>
                <c:pt idx="1129">
                  <c:v>3</c:v>
                </c:pt>
                <c:pt idx="1130">
                  <c:v>1</c:v>
                </c:pt>
                <c:pt idx="1131">
                  <c:v>3</c:v>
                </c:pt>
                <c:pt idx="1132">
                  <c:v>1</c:v>
                </c:pt>
                <c:pt idx="1133">
                  <c:v>1</c:v>
                </c:pt>
                <c:pt idx="1134">
                  <c:v>2</c:v>
                </c:pt>
                <c:pt idx="1135">
                  <c:v>2</c:v>
                </c:pt>
                <c:pt idx="1136">
                  <c:v>2</c:v>
                </c:pt>
                <c:pt idx="1137">
                  <c:v>1</c:v>
                </c:pt>
                <c:pt idx="1138">
                  <c:v>2</c:v>
                </c:pt>
                <c:pt idx="1139">
                  <c:v>3</c:v>
                </c:pt>
                <c:pt idx="1140">
                  <c:v>2</c:v>
                </c:pt>
                <c:pt idx="1141">
                  <c:v>1</c:v>
                </c:pt>
                <c:pt idx="1142">
                  <c:v>1</c:v>
                </c:pt>
                <c:pt idx="1143">
                  <c:v>4</c:v>
                </c:pt>
                <c:pt idx="1144">
                  <c:v>2</c:v>
                </c:pt>
                <c:pt idx="1145">
                  <c:v>1</c:v>
                </c:pt>
                <c:pt idx="1146">
                  <c:v>3</c:v>
                </c:pt>
                <c:pt idx="1147">
                  <c:v>1</c:v>
                </c:pt>
                <c:pt idx="1148">
                  <c:v>2</c:v>
                </c:pt>
                <c:pt idx="1149">
                  <c:v>1</c:v>
                </c:pt>
                <c:pt idx="1150">
                  <c:v>1</c:v>
                </c:pt>
                <c:pt idx="1151">
                  <c:v>4</c:v>
                </c:pt>
                <c:pt idx="1152">
                  <c:v>1</c:v>
                </c:pt>
                <c:pt idx="1153">
                  <c:v>1</c:v>
                </c:pt>
                <c:pt idx="1154">
                  <c:v>2</c:v>
                </c:pt>
                <c:pt idx="1155">
                  <c:v>2</c:v>
                </c:pt>
                <c:pt idx="1156">
                  <c:v>2</c:v>
                </c:pt>
                <c:pt idx="1157">
                  <c:v>2</c:v>
                </c:pt>
                <c:pt idx="1158">
                  <c:v>2</c:v>
                </c:pt>
                <c:pt idx="1159">
                  <c:v>2</c:v>
                </c:pt>
                <c:pt idx="1160">
                  <c:v>2</c:v>
                </c:pt>
                <c:pt idx="1161">
                  <c:v>2</c:v>
                </c:pt>
                <c:pt idx="1162">
                  <c:v>1</c:v>
                </c:pt>
                <c:pt idx="1163">
                  <c:v>3</c:v>
                </c:pt>
                <c:pt idx="1164">
                  <c:v>1</c:v>
                </c:pt>
                <c:pt idx="1165">
                  <c:v>1</c:v>
                </c:pt>
                <c:pt idx="1166">
                  <c:v>4</c:v>
                </c:pt>
                <c:pt idx="1167">
                  <c:v>1</c:v>
                </c:pt>
                <c:pt idx="1168">
                  <c:v>2</c:v>
                </c:pt>
                <c:pt idx="1169">
                  <c:v>2</c:v>
                </c:pt>
                <c:pt idx="1170">
                  <c:v>1</c:v>
                </c:pt>
                <c:pt idx="1171">
                  <c:v>1</c:v>
                </c:pt>
                <c:pt idx="1172">
                  <c:v>2</c:v>
                </c:pt>
                <c:pt idx="1173">
                  <c:v>2</c:v>
                </c:pt>
                <c:pt idx="1174">
                  <c:v>1</c:v>
                </c:pt>
                <c:pt idx="1175">
                  <c:v>2</c:v>
                </c:pt>
                <c:pt idx="1176">
                  <c:v>4</c:v>
                </c:pt>
                <c:pt idx="1177">
                  <c:v>2</c:v>
                </c:pt>
                <c:pt idx="1178">
                  <c:v>1</c:v>
                </c:pt>
                <c:pt idx="1179">
                  <c:v>1</c:v>
                </c:pt>
                <c:pt idx="1180">
                  <c:v>2</c:v>
                </c:pt>
                <c:pt idx="1181">
                  <c:v>2</c:v>
                </c:pt>
                <c:pt idx="1182">
                  <c:v>2</c:v>
                </c:pt>
                <c:pt idx="1183">
                  <c:v>2</c:v>
                </c:pt>
                <c:pt idx="1184">
                  <c:v>3</c:v>
                </c:pt>
                <c:pt idx="1185">
                  <c:v>1</c:v>
                </c:pt>
                <c:pt idx="1186">
                  <c:v>1</c:v>
                </c:pt>
                <c:pt idx="1187">
                  <c:v>1</c:v>
                </c:pt>
                <c:pt idx="1188">
                  <c:v>3</c:v>
                </c:pt>
                <c:pt idx="1189">
                  <c:v>3</c:v>
                </c:pt>
                <c:pt idx="1190">
                  <c:v>2</c:v>
                </c:pt>
                <c:pt idx="1191">
                  <c:v>3</c:v>
                </c:pt>
                <c:pt idx="1192">
                  <c:v>2</c:v>
                </c:pt>
                <c:pt idx="1193">
                  <c:v>1</c:v>
                </c:pt>
                <c:pt idx="1194">
                  <c:v>1</c:v>
                </c:pt>
                <c:pt idx="1195">
                  <c:v>2</c:v>
                </c:pt>
                <c:pt idx="1196">
                  <c:v>1</c:v>
                </c:pt>
                <c:pt idx="1197">
                  <c:v>2</c:v>
                </c:pt>
                <c:pt idx="1198">
                  <c:v>2</c:v>
                </c:pt>
                <c:pt idx="1199">
                  <c:v>2</c:v>
                </c:pt>
                <c:pt idx="1200">
                  <c:v>1</c:v>
                </c:pt>
                <c:pt idx="1201">
                  <c:v>2</c:v>
                </c:pt>
                <c:pt idx="1202">
                  <c:v>1</c:v>
                </c:pt>
                <c:pt idx="1203">
                  <c:v>1</c:v>
                </c:pt>
                <c:pt idx="1204">
                  <c:v>2</c:v>
                </c:pt>
                <c:pt idx="1205">
                  <c:v>1</c:v>
                </c:pt>
                <c:pt idx="1206">
                  <c:v>1</c:v>
                </c:pt>
                <c:pt idx="1207">
                  <c:v>2</c:v>
                </c:pt>
                <c:pt idx="1208">
                  <c:v>2</c:v>
                </c:pt>
                <c:pt idx="1209">
                  <c:v>1</c:v>
                </c:pt>
                <c:pt idx="1210">
                  <c:v>2</c:v>
                </c:pt>
                <c:pt idx="1211">
                  <c:v>2</c:v>
                </c:pt>
                <c:pt idx="1212">
                  <c:v>1</c:v>
                </c:pt>
                <c:pt idx="1213">
                  <c:v>2</c:v>
                </c:pt>
                <c:pt idx="1214">
                  <c:v>2</c:v>
                </c:pt>
                <c:pt idx="1215">
                  <c:v>2</c:v>
                </c:pt>
                <c:pt idx="1216">
                  <c:v>2</c:v>
                </c:pt>
                <c:pt idx="1217">
                  <c:v>3</c:v>
                </c:pt>
                <c:pt idx="1218">
                  <c:v>1</c:v>
                </c:pt>
                <c:pt idx="1219">
                  <c:v>2</c:v>
                </c:pt>
                <c:pt idx="1220">
                  <c:v>4</c:v>
                </c:pt>
                <c:pt idx="1221">
                  <c:v>1</c:v>
                </c:pt>
                <c:pt idx="1222">
                  <c:v>1</c:v>
                </c:pt>
                <c:pt idx="1223">
                  <c:v>4</c:v>
                </c:pt>
                <c:pt idx="1224">
                  <c:v>1</c:v>
                </c:pt>
                <c:pt idx="1225">
                  <c:v>2</c:v>
                </c:pt>
                <c:pt idx="1226">
                  <c:v>2</c:v>
                </c:pt>
                <c:pt idx="1227">
                  <c:v>2</c:v>
                </c:pt>
                <c:pt idx="1228">
                  <c:v>2</c:v>
                </c:pt>
                <c:pt idx="1229">
                  <c:v>1</c:v>
                </c:pt>
                <c:pt idx="1230">
                  <c:v>2</c:v>
                </c:pt>
                <c:pt idx="1231">
                  <c:v>1</c:v>
                </c:pt>
                <c:pt idx="1232">
                  <c:v>1</c:v>
                </c:pt>
                <c:pt idx="1233">
                  <c:v>3</c:v>
                </c:pt>
                <c:pt idx="1234">
                  <c:v>1</c:v>
                </c:pt>
                <c:pt idx="1235">
                  <c:v>1</c:v>
                </c:pt>
                <c:pt idx="1236">
                  <c:v>1</c:v>
                </c:pt>
                <c:pt idx="1237">
                  <c:v>1</c:v>
                </c:pt>
                <c:pt idx="1238">
                  <c:v>2</c:v>
                </c:pt>
                <c:pt idx="1239">
                  <c:v>2</c:v>
                </c:pt>
                <c:pt idx="1240">
                  <c:v>1</c:v>
                </c:pt>
                <c:pt idx="1241">
                  <c:v>2</c:v>
                </c:pt>
                <c:pt idx="1242">
                  <c:v>1</c:v>
                </c:pt>
                <c:pt idx="1243">
                  <c:v>2</c:v>
                </c:pt>
                <c:pt idx="1244">
                  <c:v>1</c:v>
                </c:pt>
                <c:pt idx="1245">
                  <c:v>1</c:v>
                </c:pt>
                <c:pt idx="1246">
                  <c:v>1</c:v>
                </c:pt>
                <c:pt idx="1247">
                  <c:v>1</c:v>
                </c:pt>
                <c:pt idx="1248">
                  <c:v>1</c:v>
                </c:pt>
                <c:pt idx="1249">
                  <c:v>1</c:v>
                </c:pt>
                <c:pt idx="1250">
                  <c:v>1</c:v>
                </c:pt>
                <c:pt idx="1251">
                  <c:v>2</c:v>
                </c:pt>
                <c:pt idx="1252">
                  <c:v>2</c:v>
                </c:pt>
                <c:pt idx="1253">
                  <c:v>1</c:v>
                </c:pt>
                <c:pt idx="1254">
                  <c:v>2</c:v>
                </c:pt>
                <c:pt idx="1255">
                  <c:v>1</c:v>
                </c:pt>
                <c:pt idx="1256">
                  <c:v>3</c:v>
                </c:pt>
                <c:pt idx="1257">
                  <c:v>1</c:v>
                </c:pt>
                <c:pt idx="1258">
                  <c:v>2</c:v>
                </c:pt>
                <c:pt idx="1259">
                  <c:v>1</c:v>
                </c:pt>
                <c:pt idx="1260">
                  <c:v>2</c:v>
                </c:pt>
                <c:pt idx="1261">
                  <c:v>1</c:v>
                </c:pt>
                <c:pt idx="1262">
                  <c:v>1</c:v>
                </c:pt>
                <c:pt idx="1263">
                  <c:v>1</c:v>
                </c:pt>
                <c:pt idx="1264">
                  <c:v>1</c:v>
                </c:pt>
                <c:pt idx="1265">
                  <c:v>1</c:v>
                </c:pt>
                <c:pt idx="1266">
                  <c:v>2</c:v>
                </c:pt>
                <c:pt idx="1267">
                  <c:v>2</c:v>
                </c:pt>
                <c:pt idx="1268">
                  <c:v>3</c:v>
                </c:pt>
                <c:pt idx="1269">
                  <c:v>1</c:v>
                </c:pt>
                <c:pt idx="1270">
                  <c:v>1</c:v>
                </c:pt>
                <c:pt idx="1271">
                  <c:v>2</c:v>
                </c:pt>
                <c:pt idx="1272">
                  <c:v>1</c:v>
                </c:pt>
                <c:pt idx="1273">
                  <c:v>2</c:v>
                </c:pt>
                <c:pt idx="1274">
                  <c:v>2</c:v>
                </c:pt>
                <c:pt idx="1275">
                  <c:v>1</c:v>
                </c:pt>
                <c:pt idx="1276">
                  <c:v>1</c:v>
                </c:pt>
                <c:pt idx="1277">
                  <c:v>3</c:v>
                </c:pt>
                <c:pt idx="1278">
                  <c:v>2</c:v>
                </c:pt>
                <c:pt idx="1279">
                  <c:v>1</c:v>
                </c:pt>
                <c:pt idx="1280">
                  <c:v>2</c:v>
                </c:pt>
                <c:pt idx="1281">
                  <c:v>1</c:v>
                </c:pt>
                <c:pt idx="1282">
                  <c:v>3</c:v>
                </c:pt>
                <c:pt idx="1283">
                  <c:v>2</c:v>
                </c:pt>
                <c:pt idx="1284">
                  <c:v>1</c:v>
                </c:pt>
                <c:pt idx="1285">
                  <c:v>2</c:v>
                </c:pt>
                <c:pt idx="1286">
                  <c:v>2</c:v>
                </c:pt>
                <c:pt idx="1287">
                  <c:v>2</c:v>
                </c:pt>
                <c:pt idx="1288">
                  <c:v>1</c:v>
                </c:pt>
                <c:pt idx="1289">
                  <c:v>2</c:v>
                </c:pt>
                <c:pt idx="1290">
                  <c:v>1</c:v>
                </c:pt>
                <c:pt idx="1291">
                  <c:v>1</c:v>
                </c:pt>
                <c:pt idx="1292">
                  <c:v>1</c:v>
                </c:pt>
                <c:pt idx="1293">
                  <c:v>1</c:v>
                </c:pt>
                <c:pt idx="1294">
                  <c:v>1</c:v>
                </c:pt>
                <c:pt idx="1295">
                  <c:v>3</c:v>
                </c:pt>
                <c:pt idx="1296">
                  <c:v>1</c:v>
                </c:pt>
                <c:pt idx="1297">
                  <c:v>4</c:v>
                </c:pt>
                <c:pt idx="1298">
                  <c:v>2</c:v>
                </c:pt>
                <c:pt idx="1299">
                  <c:v>1</c:v>
                </c:pt>
                <c:pt idx="1300">
                  <c:v>1</c:v>
                </c:pt>
                <c:pt idx="1301">
                  <c:v>3</c:v>
                </c:pt>
                <c:pt idx="1302">
                  <c:v>1</c:v>
                </c:pt>
                <c:pt idx="1303">
                  <c:v>1</c:v>
                </c:pt>
                <c:pt idx="1304">
                  <c:v>2</c:v>
                </c:pt>
                <c:pt idx="1305">
                  <c:v>1</c:v>
                </c:pt>
                <c:pt idx="1306">
                  <c:v>2</c:v>
                </c:pt>
                <c:pt idx="1307">
                  <c:v>1</c:v>
                </c:pt>
                <c:pt idx="1308">
                  <c:v>3</c:v>
                </c:pt>
                <c:pt idx="1309">
                  <c:v>1</c:v>
                </c:pt>
                <c:pt idx="1310">
                  <c:v>2</c:v>
                </c:pt>
                <c:pt idx="1311">
                  <c:v>2</c:v>
                </c:pt>
                <c:pt idx="1312">
                  <c:v>1</c:v>
                </c:pt>
                <c:pt idx="1313">
                  <c:v>1</c:v>
                </c:pt>
                <c:pt idx="1314">
                  <c:v>2</c:v>
                </c:pt>
                <c:pt idx="1315">
                  <c:v>1</c:v>
                </c:pt>
                <c:pt idx="1316">
                  <c:v>2</c:v>
                </c:pt>
                <c:pt idx="1317">
                  <c:v>2</c:v>
                </c:pt>
                <c:pt idx="1318">
                  <c:v>2</c:v>
                </c:pt>
                <c:pt idx="1319">
                  <c:v>1</c:v>
                </c:pt>
                <c:pt idx="1320">
                  <c:v>1</c:v>
                </c:pt>
                <c:pt idx="1321">
                  <c:v>2</c:v>
                </c:pt>
                <c:pt idx="1322">
                  <c:v>1</c:v>
                </c:pt>
                <c:pt idx="1323">
                  <c:v>4</c:v>
                </c:pt>
                <c:pt idx="1324">
                  <c:v>2</c:v>
                </c:pt>
                <c:pt idx="1325">
                  <c:v>2</c:v>
                </c:pt>
                <c:pt idx="1326">
                  <c:v>1</c:v>
                </c:pt>
                <c:pt idx="1327">
                  <c:v>2</c:v>
                </c:pt>
                <c:pt idx="1328">
                  <c:v>2</c:v>
                </c:pt>
                <c:pt idx="1329">
                  <c:v>2</c:v>
                </c:pt>
                <c:pt idx="1330">
                  <c:v>1</c:v>
                </c:pt>
                <c:pt idx="1331">
                  <c:v>3</c:v>
                </c:pt>
                <c:pt idx="1332">
                  <c:v>1</c:v>
                </c:pt>
                <c:pt idx="1333">
                  <c:v>4</c:v>
                </c:pt>
                <c:pt idx="1334">
                  <c:v>1</c:v>
                </c:pt>
                <c:pt idx="1335">
                  <c:v>2</c:v>
                </c:pt>
                <c:pt idx="1336">
                  <c:v>2</c:v>
                </c:pt>
                <c:pt idx="1337">
                  <c:v>1</c:v>
                </c:pt>
                <c:pt idx="1338">
                  <c:v>1</c:v>
                </c:pt>
                <c:pt idx="1339">
                  <c:v>2</c:v>
                </c:pt>
                <c:pt idx="1340">
                  <c:v>1</c:v>
                </c:pt>
                <c:pt idx="1341">
                  <c:v>1</c:v>
                </c:pt>
                <c:pt idx="1342">
                  <c:v>2</c:v>
                </c:pt>
                <c:pt idx="1343">
                  <c:v>1</c:v>
                </c:pt>
                <c:pt idx="1344">
                  <c:v>2</c:v>
                </c:pt>
                <c:pt idx="1345">
                  <c:v>1</c:v>
                </c:pt>
                <c:pt idx="1346">
                  <c:v>3</c:v>
                </c:pt>
                <c:pt idx="1347">
                  <c:v>1</c:v>
                </c:pt>
                <c:pt idx="1348">
                  <c:v>2</c:v>
                </c:pt>
                <c:pt idx="1349">
                  <c:v>1</c:v>
                </c:pt>
                <c:pt idx="1350">
                  <c:v>1</c:v>
                </c:pt>
                <c:pt idx="1351">
                  <c:v>3</c:v>
                </c:pt>
                <c:pt idx="1352">
                  <c:v>1</c:v>
                </c:pt>
                <c:pt idx="1353">
                  <c:v>2</c:v>
                </c:pt>
                <c:pt idx="1354">
                  <c:v>3</c:v>
                </c:pt>
                <c:pt idx="1355">
                  <c:v>1</c:v>
                </c:pt>
                <c:pt idx="1356">
                  <c:v>2</c:v>
                </c:pt>
                <c:pt idx="1357">
                  <c:v>2</c:v>
                </c:pt>
                <c:pt idx="1358">
                  <c:v>1</c:v>
                </c:pt>
                <c:pt idx="1359">
                  <c:v>1</c:v>
                </c:pt>
                <c:pt idx="1360">
                  <c:v>2</c:v>
                </c:pt>
                <c:pt idx="1361">
                  <c:v>2</c:v>
                </c:pt>
                <c:pt idx="1362">
                  <c:v>2</c:v>
                </c:pt>
                <c:pt idx="1363">
                  <c:v>1</c:v>
                </c:pt>
                <c:pt idx="1364">
                  <c:v>1</c:v>
                </c:pt>
                <c:pt idx="1365">
                  <c:v>2</c:v>
                </c:pt>
                <c:pt idx="1366">
                  <c:v>4</c:v>
                </c:pt>
                <c:pt idx="1367">
                  <c:v>1</c:v>
                </c:pt>
                <c:pt idx="1368">
                  <c:v>3</c:v>
                </c:pt>
                <c:pt idx="1369">
                  <c:v>1</c:v>
                </c:pt>
                <c:pt idx="1370">
                  <c:v>1</c:v>
                </c:pt>
                <c:pt idx="1371">
                  <c:v>3</c:v>
                </c:pt>
                <c:pt idx="1372">
                  <c:v>4</c:v>
                </c:pt>
                <c:pt idx="1373">
                  <c:v>1</c:v>
                </c:pt>
                <c:pt idx="1374">
                  <c:v>4</c:v>
                </c:pt>
                <c:pt idx="1375">
                  <c:v>1</c:v>
                </c:pt>
                <c:pt idx="1376">
                  <c:v>3</c:v>
                </c:pt>
                <c:pt idx="1377">
                  <c:v>1</c:v>
                </c:pt>
                <c:pt idx="1378">
                  <c:v>2</c:v>
                </c:pt>
                <c:pt idx="1379">
                  <c:v>2</c:v>
                </c:pt>
                <c:pt idx="1380">
                  <c:v>1</c:v>
                </c:pt>
                <c:pt idx="1381">
                  <c:v>1</c:v>
                </c:pt>
                <c:pt idx="1382">
                  <c:v>2</c:v>
                </c:pt>
                <c:pt idx="1383">
                  <c:v>2</c:v>
                </c:pt>
                <c:pt idx="1384">
                  <c:v>1</c:v>
                </c:pt>
                <c:pt idx="1385">
                  <c:v>3</c:v>
                </c:pt>
                <c:pt idx="1386">
                  <c:v>2</c:v>
                </c:pt>
                <c:pt idx="1387">
                  <c:v>1</c:v>
                </c:pt>
                <c:pt idx="1388">
                  <c:v>2</c:v>
                </c:pt>
                <c:pt idx="1389">
                  <c:v>1</c:v>
                </c:pt>
                <c:pt idx="1390">
                  <c:v>1</c:v>
                </c:pt>
                <c:pt idx="1391">
                  <c:v>2</c:v>
                </c:pt>
                <c:pt idx="1392">
                  <c:v>1</c:v>
                </c:pt>
                <c:pt idx="1393">
                  <c:v>2</c:v>
                </c:pt>
                <c:pt idx="1394">
                  <c:v>2</c:v>
                </c:pt>
                <c:pt idx="1395">
                  <c:v>3</c:v>
                </c:pt>
                <c:pt idx="1396">
                  <c:v>2</c:v>
                </c:pt>
                <c:pt idx="1397">
                  <c:v>1</c:v>
                </c:pt>
                <c:pt idx="1398">
                  <c:v>1</c:v>
                </c:pt>
                <c:pt idx="1399">
                  <c:v>2</c:v>
                </c:pt>
                <c:pt idx="1400">
                  <c:v>2</c:v>
                </c:pt>
                <c:pt idx="1401">
                  <c:v>2</c:v>
                </c:pt>
                <c:pt idx="1402">
                  <c:v>1</c:v>
                </c:pt>
                <c:pt idx="1403">
                  <c:v>1</c:v>
                </c:pt>
                <c:pt idx="1404">
                  <c:v>1</c:v>
                </c:pt>
                <c:pt idx="1405">
                  <c:v>2</c:v>
                </c:pt>
                <c:pt idx="1406">
                  <c:v>4</c:v>
                </c:pt>
                <c:pt idx="1407">
                  <c:v>3</c:v>
                </c:pt>
                <c:pt idx="1408">
                  <c:v>3</c:v>
                </c:pt>
                <c:pt idx="1409">
                  <c:v>2</c:v>
                </c:pt>
                <c:pt idx="1410">
                  <c:v>2</c:v>
                </c:pt>
                <c:pt idx="1411">
                  <c:v>2</c:v>
                </c:pt>
                <c:pt idx="1412">
                  <c:v>2</c:v>
                </c:pt>
                <c:pt idx="1413">
                  <c:v>1</c:v>
                </c:pt>
                <c:pt idx="1414">
                  <c:v>2</c:v>
                </c:pt>
                <c:pt idx="1415">
                  <c:v>4</c:v>
                </c:pt>
                <c:pt idx="1416">
                  <c:v>2</c:v>
                </c:pt>
                <c:pt idx="1417">
                  <c:v>2</c:v>
                </c:pt>
                <c:pt idx="1418">
                  <c:v>1</c:v>
                </c:pt>
                <c:pt idx="1419">
                  <c:v>3</c:v>
                </c:pt>
                <c:pt idx="1420">
                  <c:v>3</c:v>
                </c:pt>
                <c:pt idx="1421">
                  <c:v>2</c:v>
                </c:pt>
                <c:pt idx="1422">
                  <c:v>2</c:v>
                </c:pt>
                <c:pt idx="1423">
                  <c:v>2</c:v>
                </c:pt>
                <c:pt idx="1424">
                  <c:v>1</c:v>
                </c:pt>
                <c:pt idx="1425">
                  <c:v>2</c:v>
                </c:pt>
                <c:pt idx="1426">
                  <c:v>1</c:v>
                </c:pt>
                <c:pt idx="1427">
                  <c:v>2</c:v>
                </c:pt>
                <c:pt idx="1428">
                  <c:v>2</c:v>
                </c:pt>
                <c:pt idx="1429">
                  <c:v>2</c:v>
                </c:pt>
                <c:pt idx="1430">
                  <c:v>1</c:v>
                </c:pt>
                <c:pt idx="1431">
                  <c:v>1</c:v>
                </c:pt>
                <c:pt idx="1432">
                  <c:v>1</c:v>
                </c:pt>
                <c:pt idx="1433">
                  <c:v>3</c:v>
                </c:pt>
                <c:pt idx="1434">
                  <c:v>1</c:v>
                </c:pt>
                <c:pt idx="1435">
                  <c:v>1</c:v>
                </c:pt>
                <c:pt idx="1436">
                  <c:v>3</c:v>
                </c:pt>
                <c:pt idx="1437">
                  <c:v>1</c:v>
                </c:pt>
                <c:pt idx="1438">
                  <c:v>2</c:v>
                </c:pt>
                <c:pt idx="1439">
                  <c:v>1</c:v>
                </c:pt>
                <c:pt idx="1440">
                  <c:v>1</c:v>
                </c:pt>
                <c:pt idx="1441">
                  <c:v>2</c:v>
                </c:pt>
                <c:pt idx="1442">
                  <c:v>4</c:v>
                </c:pt>
                <c:pt idx="1443">
                  <c:v>1</c:v>
                </c:pt>
                <c:pt idx="1444">
                  <c:v>2</c:v>
                </c:pt>
                <c:pt idx="1445">
                  <c:v>2</c:v>
                </c:pt>
                <c:pt idx="1446">
                  <c:v>2</c:v>
                </c:pt>
                <c:pt idx="1447">
                  <c:v>2</c:v>
                </c:pt>
                <c:pt idx="1448">
                  <c:v>3</c:v>
                </c:pt>
                <c:pt idx="1449">
                  <c:v>1</c:v>
                </c:pt>
                <c:pt idx="1450">
                  <c:v>1</c:v>
                </c:pt>
                <c:pt idx="1451">
                  <c:v>1</c:v>
                </c:pt>
                <c:pt idx="1452">
                  <c:v>1</c:v>
                </c:pt>
                <c:pt idx="1453">
                  <c:v>2</c:v>
                </c:pt>
                <c:pt idx="1454">
                  <c:v>3</c:v>
                </c:pt>
                <c:pt idx="1455">
                  <c:v>1</c:v>
                </c:pt>
                <c:pt idx="1456">
                  <c:v>1</c:v>
                </c:pt>
                <c:pt idx="1457">
                  <c:v>1</c:v>
                </c:pt>
                <c:pt idx="1458">
                  <c:v>2</c:v>
                </c:pt>
                <c:pt idx="1459">
                  <c:v>1</c:v>
                </c:pt>
                <c:pt idx="1460">
                  <c:v>1</c:v>
                </c:pt>
                <c:pt idx="1461">
                  <c:v>1</c:v>
                </c:pt>
                <c:pt idx="1462">
                  <c:v>2</c:v>
                </c:pt>
                <c:pt idx="1463">
                  <c:v>4</c:v>
                </c:pt>
                <c:pt idx="1464">
                  <c:v>2</c:v>
                </c:pt>
                <c:pt idx="1465">
                  <c:v>1</c:v>
                </c:pt>
                <c:pt idx="1466">
                  <c:v>2</c:v>
                </c:pt>
                <c:pt idx="1467">
                  <c:v>1</c:v>
                </c:pt>
                <c:pt idx="1468">
                  <c:v>1</c:v>
                </c:pt>
                <c:pt idx="1469">
                  <c:v>2</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F621-43B7-A8DC-544C426F20D8}"/>
            </c:ext>
          </c:extLst>
        </c:ser>
        <c:dLbls>
          <c:showLegendKey val="0"/>
          <c:showVal val="0"/>
          <c:showCatName val="0"/>
          <c:showSerName val="0"/>
          <c:showPercent val="0"/>
          <c:showBubbleSize val="0"/>
        </c:dLbls>
        <c:axId val="1597784383"/>
        <c:axId val="1995284879"/>
      </c:scatterChart>
      <c:valAx>
        <c:axId val="1597784383"/>
        <c:scaling>
          <c:orientation val="minMax"/>
        </c:scaling>
        <c:delete val="0"/>
        <c:axPos val="b"/>
        <c:title>
          <c:tx>
            <c:rich>
              <a:bodyPr/>
              <a:lstStyle/>
              <a:p>
                <a:pPr>
                  <a:defRPr/>
                </a:pPr>
                <a:r>
                  <a:rPr lang="en-US"/>
                  <a:t>JobInvolvement</a:t>
                </a:r>
              </a:p>
            </c:rich>
          </c:tx>
          <c:overlay val="0"/>
        </c:title>
        <c:numFmt formatCode="General" sourceLinked="1"/>
        <c:majorTickMark val="out"/>
        <c:minorTickMark val="none"/>
        <c:tickLblPos val="nextTo"/>
        <c:crossAx val="1995284879"/>
        <c:crosses val="autoZero"/>
        <c:crossBetween val="midCat"/>
      </c:valAx>
      <c:valAx>
        <c:axId val="19952848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9778438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JobSatisfaction  Residual Plot</a:t>
            </a:r>
          </a:p>
        </c:rich>
      </c:tx>
      <c:overlay val="0"/>
    </c:title>
    <c:autoTitleDeleted val="0"/>
    <c:plotArea>
      <c:layout/>
      <c:scatterChart>
        <c:scatterStyle val="lineMarker"/>
        <c:varyColors val="0"/>
        <c:ser>
          <c:idx val="0"/>
          <c:order val="0"/>
          <c:spPr>
            <a:ln w="19050">
              <a:noFill/>
            </a:ln>
          </c:spPr>
          <c:xVal>
            <c:numRef>
              <c:f>'Q2.2'!$D$2:$D$1471</c:f>
              <c:numCache>
                <c:formatCode>General</c:formatCode>
                <c:ptCount val="1470"/>
                <c:pt idx="0">
                  <c:v>3</c:v>
                </c:pt>
                <c:pt idx="1">
                  <c:v>3</c:v>
                </c:pt>
                <c:pt idx="2">
                  <c:v>3</c:v>
                </c:pt>
                <c:pt idx="3">
                  <c:v>3</c:v>
                </c:pt>
                <c:pt idx="4">
                  <c:v>4</c:v>
                </c:pt>
                <c:pt idx="5">
                  <c:v>4</c:v>
                </c:pt>
                <c:pt idx="6">
                  <c:v>3</c:v>
                </c:pt>
                <c:pt idx="7">
                  <c:v>2</c:v>
                </c:pt>
                <c:pt idx="8">
                  <c:v>2</c:v>
                </c:pt>
                <c:pt idx="9">
                  <c:v>4</c:v>
                </c:pt>
                <c:pt idx="10">
                  <c:v>3</c:v>
                </c:pt>
                <c:pt idx="11">
                  <c:v>4</c:v>
                </c:pt>
                <c:pt idx="12">
                  <c:v>4</c:v>
                </c:pt>
                <c:pt idx="13">
                  <c:v>3</c:v>
                </c:pt>
                <c:pt idx="14">
                  <c:v>3</c:v>
                </c:pt>
                <c:pt idx="15">
                  <c:v>2</c:v>
                </c:pt>
                <c:pt idx="16">
                  <c:v>4</c:v>
                </c:pt>
                <c:pt idx="17">
                  <c:v>4</c:v>
                </c:pt>
                <c:pt idx="18">
                  <c:v>4</c:v>
                </c:pt>
                <c:pt idx="19">
                  <c:v>4</c:v>
                </c:pt>
                <c:pt idx="20">
                  <c:v>2</c:v>
                </c:pt>
                <c:pt idx="21">
                  <c:v>4</c:v>
                </c:pt>
                <c:pt idx="22">
                  <c:v>3</c:v>
                </c:pt>
                <c:pt idx="23">
                  <c:v>4</c:v>
                </c:pt>
                <c:pt idx="24">
                  <c:v>3</c:v>
                </c:pt>
                <c:pt idx="25">
                  <c:v>4</c:v>
                </c:pt>
                <c:pt idx="26">
                  <c:v>3</c:v>
                </c:pt>
                <c:pt idx="27">
                  <c:v>2</c:v>
                </c:pt>
                <c:pt idx="28">
                  <c:v>4</c:v>
                </c:pt>
                <c:pt idx="29">
                  <c:v>1</c:v>
                </c:pt>
                <c:pt idx="30">
                  <c:v>3</c:v>
                </c:pt>
                <c:pt idx="31">
                  <c:v>2</c:v>
                </c:pt>
                <c:pt idx="32">
                  <c:v>4</c:v>
                </c:pt>
                <c:pt idx="33">
                  <c:v>3</c:v>
                </c:pt>
                <c:pt idx="34">
                  <c:v>4</c:v>
                </c:pt>
                <c:pt idx="35">
                  <c:v>4</c:v>
                </c:pt>
                <c:pt idx="36">
                  <c:v>4</c:v>
                </c:pt>
                <c:pt idx="37">
                  <c:v>3</c:v>
                </c:pt>
                <c:pt idx="38">
                  <c:v>2</c:v>
                </c:pt>
                <c:pt idx="39">
                  <c:v>3</c:v>
                </c:pt>
                <c:pt idx="40">
                  <c:v>4</c:v>
                </c:pt>
                <c:pt idx="41">
                  <c:v>4</c:v>
                </c:pt>
                <c:pt idx="42">
                  <c:v>3</c:v>
                </c:pt>
                <c:pt idx="43">
                  <c:v>4</c:v>
                </c:pt>
                <c:pt idx="44">
                  <c:v>3</c:v>
                </c:pt>
                <c:pt idx="45">
                  <c:v>3</c:v>
                </c:pt>
                <c:pt idx="46">
                  <c:v>3</c:v>
                </c:pt>
                <c:pt idx="47">
                  <c:v>2</c:v>
                </c:pt>
                <c:pt idx="48">
                  <c:v>3</c:v>
                </c:pt>
                <c:pt idx="49">
                  <c:v>4</c:v>
                </c:pt>
                <c:pt idx="50">
                  <c:v>3</c:v>
                </c:pt>
                <c:pt idx="51">
                  <c:v>3</c:v>
                </c:pt>
                <c:pt idx="52">
                  <c:v>4</c:v>
                </c:pt>
                <c:pt idx="53">
                  <c:v>3</c:v>
                </c:pt>
                <c:pt idx="54">
                  <c:v>4</c:v>
                </c:pt>
                <c:pt idx="55">
                  <c:v>4</c:v>
                </c:pt>
                <c:pt idx="56">
                  <c:v>4</c:v>
                </c:pt>
                <c:pt idx="57">
                  <c:v>4</c:v>
                </c:pt>
                <c:pt idx="58">
                  <c:v>2</c:v>
                </c:pt>
                <c:pt idx="59">
                  <c:v>4</c:v>
                </c:pt>
                <c:pt idx="60">
                  <c:v>4</c:v>
                </c:pt>
                <c:pt idx="61">
                  <c:v>3</c:v>
                </c:pt>
                <c:pt idx="62">
                  <c:v>4</c:v>
                </c:pt>
                <c:pt idx="63">
                  <c:v>4</c:v>
                </c:pt>
                <c:pt idx="64">
                  <c:v>3</c:v>
                </c:pt>
                <c:pt idx="65">
                  <c:v>3</c:v>
                </c:pt>
                <c:pt idx="66">
                  <c:v>4</c:v>
                </c:pt>
                <c:pt idx="67">
                  <c:v>4</c:v>
                </c:pt>
                <c:pt idx="68">
                  <c:v>3</c:v>
                </c:pt>
                <c:pt idx="69">
                  <c:v>4</c:v>
                </c:pt>
                <c:pt idx="70">
                  <c:v>3</c:v>
                </c:pt>
                <c:pt idx="71">
                  <c:v>2</c:v>
                </c:pt>
                <c:pt idx="72">
                  <c:v>4</c:v>
                </c:pt>
                <c:pt idx="73">
                  <c:v>3</c:v>
                </c:pt>
                <c:pt idx="74">
                  <c:v>2</c:v>
                </c:pt>
                <c:pt idx="75">
                  <c:v>4</c:v>
                </c:pt>
                <c:pt idx="76">
                  <c:v>4</c:v>
                </c:pt>
                <c:pt idx="77">
                  <c:v>4</c:v>
                </c:pt>
                <c:pt idx="78">
                  <c:v>4</c:v>
                </c:pt>
                <c:pt idx="79">
                  <c:v>1</c:v>
                </c:pt>
                <c:pt idx="80">
                  <c:v>4</c:v>
                </c:pt>
                <c:pt idx="81">
                  <c:v>3</c:v>
                </c:pt>
                <c:pt idx="82">
                  <c:v>2</c:v>
                </c:pt>
                <c:pt idx="83">
                  <c:v>4</c:v>
                </c:pt>
                <c:pt idx="84">
                  <c:v>4</c:v>
                </c:pt>
                <c:pt idx="85">
                  <c:v>4</c:v>
                </c:pt>
                <c:pt idx="86">
                  <c:v>2</c:v>
                </c:pt>
                <c:pt idx="87">
                  <c:v>2</c:v>
                </c:pt>
                <c:pt idx="88">
                  <c:v>3</c:v>
                </c:pt>
                <c:pt idx="89">
                  <c:v>2</c:v>
                </c:pt>
                <c:pt idx="90">
                  <c:v>2</c:v>
                </c:pt>
                <c:pt idx="91">
                  <c:v>3</c:v>
                </c:pt>
                <c:pt idx="92">
                  <c:v>4</c:v>
                </c:pt>
                <c:pt idx="93">
                  <c:v>3</c:v>
                </c:pt>
                <c:pt idx="94">
                  <c:v>4</c:v>
                </c:pt>
                <c:pt idx="95">
                  <c:v>3</c:v>
                </c:pt>
                <c:pt idx="96">
                  <c:v>4</c:v>
                </c:pt>
                <c:pt idx="97">
                  <c:v>4</c:v>
                </c:pt>
                <c:pt idx="98">
                  <c:v>4</c:v>
                </c:pt>
                <c:pt idx="99">
                  <c:v>3</c:v>
                </c:pt>
                <c:pt idx="100">
                  <c:v>3</c:v>
                </c:pt>
                <c:pt idx="101">
                  <c:v>3</c:v>
                </c:pt>
                <c:pt idx="102">
                  <c:v>3</c:v>
                </c:pt>
                <c:pt idx="103">
                  <c:v>4</c:v>
                </c:pt>
                <c:pt idx="104">
                  <c:v>3</c:v>
                </c:pt>
                <c:pt idx="105">
                  <c:v>3</c:v>
                </c:pt>
                <c:pt idx="106">
                  <c:v>3</c:v>
                </c:pt>
                <c:pt idx="107">
                  <c:v>1</c:v>
                </c:pt>
                <c:pt idx="108">
                  <c:v>3</c:v>
                </c:pt>
                <c:pt idx="109">
                  <c:v>3</c:v>
                </c:pt>
                <c:pt idx="110">
                  <c:v>4</c:v>
                </c:pt>
                <c:pt idx="111">
                  <c:v>3</c:v>
                </c:pt>
                <c:pt idx="112">
                  <c:v>4</c:v>
                </c:pt>
                <c:pt idx="113">
                  <c:v>4</c:v>
                </c:pt>
                <c:pt idx="114">
                  <c:v>3</c:v>
                </c:pt>
                <c:pt idx="115">
                  <c:v>3</c:v>
                </c:pt>
                <c:pt idx="116">
                  <c:v>3</c:v>
                </c:pt>
                <c:pt idx="117">
                  <c:v>4</c:v>
                </c:pt>
                <c:pt idx="118">
                  <c:v>2</c:v>
                </c:pt>
                <c:pt idx="119">
                  <c:v>4</c:v>
                </c:pt>
                <c:pt idx="120">
                  <c:v>1</c:v>
                </c:pt>
                <c:pt idx="121">
                  <c:v>3</c:v>
                </c:pt>
                <c:pt idx="122">
                  <c:v>4</c:v>
                </c:pt>
                <c:pt idx="123">
                  <c:v>4</c:v>
                </c:pt>
                <c:pt idx="124">
                  <c:v>3</c:v>
                </c:pt>
                <c:pt idx="125">
                  <c:v>3</c:v>
                </c:pt>
                <c:pt idx="126">
                  <c:v>4</c:v>
                </c:pt>
                <c:pt idx="127">
                  <c:v>3</c:v>
                </c:pt>
                <c:pt idx="128">
                  <c:v>4</c:v>
                </c:pt>
                <c:pt idx="129">
                  <c:v>4</c:v>
                </c:pt>
                <c:pt idx="130">
                  <c:v>2</c:v>
                </c:pt>
                <c:pt idx="131">
                  <c:v>4</c:v>
                </c:pt>
                <c:pt idx="132">
                  <c:v>3</c:v>
                </c:pt>
                <c:pt idx="133">
                  <c:v>4</c:v>
                </c:pt>
                <c:pt idx="134">
                  <c:v>3</c:v>
                </c:pt>
                <c:pt idx="135">
                  <c:v>4</c:v>
                </c:pt>
                <c:pt idx="136">
                  <c:v>4</c:v>
                </c:pt>
                <c:pt idx="137">
                  <c:v>4</c:v>
                </c:pt>
                <c:pt idx="138">
                  <c:v>3</c:v>
                </c:pt>
                <c:pt idx="139">
                  <c:v>4</c:v>
                </c:pt>
                <c:pt idx="140">
                  <c:v>2</c:v>
                </c:pt>
                <c:pt idx="141">
                  <c:v>4</c:v>
                </c:pt>
                <c:pt idx="142">
                  <c:v>4</c:v>
                </c:pt>
                <c:pt idx="143">
                  <c:v>4</c:v>
                </c:pt>
                <c:pt idx="144">
                  <c:v>3</c:v>
                </c:pt>
                <c:pt idx="145">
                  <c:v>4</c:v>
                </c:pt>
                <c:pt idx="146">
                  <c:v>3</c:v>
                </c:pt>
                <c:pt idx="147">
                  <c:v>3</c:v>
                </c:pt>
                <c:pt idx="148">
                  <c:v>3</c:v>
                </c:pt>
                <c:pt idx="149">
                  <c:v>4</c:v>
                </c:pt>
                <c:pt idx="150">
                  <c:v>2</c:v>
                </c:pt>
                <c:pt idx="151">
                  <c:v>4</c:v>
                </c:pt>
                <c:pt idx="152">
                  <c:v>3</c:v>
                </c:pt>
                <c:pt idx="153">
                  <c:v>4</c:v>
                </c:pt>
                <c:pt idx="154">
                  <c:v>4</c:v>
                </c:pt>
                <c:pt idx="155">
                  <c:v>3</c:v>
                </c:pt>
                <c:pt idx="156">
                  <c:v>3</c:v>
                </c:pt>
                <c:pt idx="157">
                  <c:v>4</c:v>
                </c:pt>
                <c:pt idx="158">
                  <c:v>4</c:v>
                </c:pt>
                <c:pt idx="159">
                  <c:v>4</c:v>
                </c:pt>
                <c:pt idx="160">
                  <c:v>3</c:v>
                </c:pt>
                <c:pt idx="161">
                  <c:v>3</c:v>
                </c:pt>
                <c:pt idx="162">
                  <c:v>4</c:v>
                </c:pt>
                <c:pt idx="163">
                  <c:v>4</c:v>
                </c:pt>
                <c:pt idx="164">
                  <c:v>4</c:v>
                </c:pt>
                <c:pt idx="165">
                  <c:v>3</c:v>
                </c:pt>
                <c:pt idx="166">
                  <c:v>3</c:v>
                </c:pt>
                <c:pt idx="167">
                  <c:v>4</c:v>
                </c:pt>
                <c:pt idx="168">
                  <c:v>4</c:v>
                </c:pt>
                <c:pt idx="169">
                  <c:v>4</c:v>
                </c:pt>
                <c:pt idx="170">
                  <c:v>4</c:v>
                </c:pt>
                <c:pt idx="171">
                  <c:v>3</c:v>
                </c:pt>
                <c:pt idx="172">
                  <c:v>4</c:v>
                </c:pt>
                <c:pt idx="173">
                  <c:v>2</c:v>
                </c:pt>
                <c:pt idx="174">
                  <c:v>2</c:v>
                </c:pt>
                <c:pt idx="175">
                  <c:v>4</c:v>
                </c:pt>
                <c:pt idx="176">
                  <c:v>3</c:v>
                </c:pt>
                <c:pt idx="177">
                  <c:v>2</c:v>
                </c:pt>
                <c:pt idx="178">
                  <c:v>4</c:v>
                </c:pt>
                <c:pt idx="179">
                  <c:v>4</c:v>
                </c:pt>
                <c:pt idx="180">
                  <c:v>2</c:v>
                </c:pt>
                <c:pt idx="181">
                  <c:v>3</c:v>
                </c:pt>
                <c:pt idx="182">
                  <c:v>3</c:v>
                </c:pt>
                <c:pt idx="183">
                  <c:v>4</c:v>
                </c:pt>
                <c:pt idx="184">
                  <c:v>4</c:v>
                </c:pt>
                <c:pt idx="185">
                  <c:v>4</c:v>
                </c:pt>
                <c:pt idx="186">
                  <c:v>4</c:v>
                </c:pt>
                <c:pt idx="187">
                  <c:v>3</c:v>
                </c:pt>
                <c:pt idx="188">
                  <c:v>3</c:v>
                </c:pt>
                <c:pt idx="189">
                  <c:v>1</c:v>
                </c:pt>
                <c:pt idx="190">
                  <c:v>4</c:v>
                </c:pt>
                <c:pt idx="191">
                  <c:v>2</c:v>
                </c:pt>
                <c:pt idx="192">
                  <c:v>2</c:v>
                </c:pt>
                <c:pt idx="193">
                  <c:v>3</c:v>
                </c:pt>
                <c:pt idx="194">
                  <c:v>4</c:v>
                </c:pt>
                <c:pt idx="195">
                  <c:v>3</c:v>
                </c:pt>
                <c:pt idx="196">
                  <c:v>4</c:v>
                </c:pt>
                <c:pt idx="197">
                  <c:v>4</c:v>
                </c:pt>
                <c:pt idx="198">
                  <c:v>3</c:v>
                </c:pt>
                <c:pt idx="199">
                  <c:v>3</c:v>
                </c:pt>
                <c:pt idx="200">
                  <c:v>3</c:v>
                </c:pt>
                <c:pt idx="201">
                  <c:v>2</c:v>
                </c:pt>
                <c:pt idx="202">
                  <c:v>4</c:v>
                </c:pt>
                <c:pt idx="203">
                  <c:v>4</c:v>
                </c:pt>
                <c:pt idx="204">
                  <c:v>4</c:v>
                </c:pt>
                <c:pt idx="205">
                  <c:v>3</c:v>
                </c:pt>
                <c:pt idx="206">
                  <c:v>4</c:v>
                </c:pt>
                <c:pt idx="207">
                  <c:v>4</c:v>
                </c:pt>
                <c:pt idx="208">
                  <c:v>2</c:v>
                </c:pt>
                <c:pt idx="209">
                  <c:v>1</c:v>
                </c:pt>
                <c:pt idx="210">
                  <c:v>3</c:v>
                </c:pt>
                <c:pt idx="211">
                  <c:v>2</c:v>
                </c:pt>
                <c:pt idx="212">
                  <c:v>4</c:v>
                </c:pt>
                <c:pt idx="213">
                  <c:v>3</c:v>
                </c:pt>
                <c:pt idx="214">
                  <c:v>4</c:v>
                </c:pt>
                <c:pt idx="215">
                  <c:v>4</c:v>
                </c:pt>
                <c:pt idx="216">
                  <c:v>3</c:v>
                </c:pt>
                <c:pt idx="217">
                  <c:v>4</c:v>
                </c:pt>
                <c:pt idx="218">
                  <c:v>4</c:v>
                </c:pt>
                <c:pt idx="219">
                  <c:v>3</c:v>
                </c:pt>
                <c:pt idx="220">
                  <c:v>4</c:v>
                </c:pt>
                <c:pt idx="221">
                  <c:v>2</c:v>
                </c:pt>
                <c:pt idx="222">
                  <c:v>4</c:v>
                </c:pt>
                <c:pt idx="223">
                  <c:v>4</c:v>
                </c:pt>
                <c:pt idx="224">
                  <c:v>1</c:v>
                </c:pt>
                <c:pt idx="225">
                  <c:v>4</c:v>
                </c:pt>
                <c:pt idx="226">
                  <c:v>3</c:v>
                </c:pt>
                <c:pt idx="227">
                  <c:v>3</c:v>
                </c:pt>
                <c:pt idx="228">
                  <c:v>3</c:v>
                </c:pt>
                <c:pt idx="229">
                  <c:v>1</c:v>
                </c:pt>
                <c:pt idx="230">
                  <c:v>4</c:v>
                </c:pt>
                <c:pt idx="231">
                  <c:v>4</c:v>
                </c:pt>
                <c:pt idx="232">
                  <c:v>4</c:v>
                </c:pt>
                <c:pt idx="233">
                  <c:v>2</c:v>
                </c:pt>
                <c:pt idx="234">
                  <c:v>4</c:v>
                </c:pt>
                <c:pt idx="235">
                  <c:v>2</c:v>
                </c:pt>
                <c:pt idx="236">
                  <c:v>3</c:v>
                </c:pt>
                <c:pt idx="237">
                  <c:v>4</c:v>
                </c:pt>
                <c:pt idx="238">
                  <c:v>4</c:v>
                </c:pt>
                <c:pt idx="239">
                  <c:v>3</c:v>
                </c:pt>
                <c:pt idx="240">
                  <c:v>2</c:v>
                </c:pt>
                <c:pt idx="241">
                  <c:v>4</c:v>
                </c:pt>
                <c:pt idx="242">
                  <c:v>4</c:v>
                </c:pt>
                <c:pt idx="243">
                  <c:v>1</c:v>
                </c:pt>
                <c:pt idx="244">
                  <c:v>3</c:v>
                </c:pt>
                <c:pt idx="245">
                  <c:v>4</c:v>
                </c:pt>
                <c:pt idx="246">
                  <c:v>4</c:v>
                </c:pt>
                <c:pt idx="247">
                  <c:v>2</c:v>
                </c:pt>
                <c:pt idx="248">
                  <c:v>2</c:v>
                </c:pt>
                <c:pt idx="249">
                  <c:v>4</c:v>
                </c:pt>
                <c:pt idx="250">
                  <c:v>4</c:v>
                </c:pt>
                <c:pt idx="251">
                  <c:v>2</c:v>
                </c:pt>
                <c:pt idx="252">
                  <c:v>4</c:v>
                </c:pt>
                <c:pt idx="253">
                  <c:v>4</c:v>
                </c:pt>
                <c:pt idx="254">
                  <c:v>4</c:v>
                </c:pt>
                <c:pt idx="255">
                  <c:v>4</c:v>
                </c:pt>
                <c:pt idx="256">
                  <c:v>4</c:v>
                </c:pt>
                <c:pt idx="257">
                  <c:v>3</c:v>
                </c:pt>
                <c:pt idx="258">
                  <c:v>3</c:v>
                </c:pt>
                <c:pt idx="259">
                  <c:v>4</c:v>
                </c:pt>
                <c:pt idx="260">
                  <c:v>4</c:v>
                </c:pt>
                <c:pt idx="261">
                  <c:v>3</c:v>
                </c:pt>
                <c:pt idx="262">
                  <c:v>1</c:v>
                </c:pt>
                <c:pt idx="263">
                  <c:v>4</c:v>
                </c:pt>
                <c:pt idx="264">
                  <c:v>4</c:v>
                </c:pt>
                <c:pt idx="265">
                  <c:v>3</c:v>
                </c:pt>
                <c:pt idx="266">
                  <c:v>4</c:v>
                </c:pt>
                <c:pt idx="267">
                  <c:v>2</c:v>
                </c:pt>
                <c:pt idx="268">
                  <c:v>3</c:v>
                </c:pt>
                <c:pt idx="269">
                  <c:v>3</c:v>
                </c:pt>
                <c:pt idx="270">
                  <c:v>3</c:v>
                </c:pt>
                <c:pt idx="271">
                  <c:v>4</c:v>
                </c:pt>
                <c:pt idx="272">
                  <c:v>3</c:v>
                </c:pt>
                <c:pt idx="273">
                  <c:v>4</c:v>
                </c:pt>
                <c:pt idx="274">
                  <c:v>4</c:v>
                </c:pt>
                <c:pt idx="275">
                  <c:v>2</c:v>
                </c:pt>
                <c:pt idx="276">
                  <c:v>4</c:v>
                </c:pt>
                <c:pt idx="277">
                  <c:v>4</c:v>
                </c:pt>
                <c:pt idx="278">
                  <c:v>4</c:v>
                </c:pt>
                <c:pt idx="279">
                  <c:v>2</c:v>
                </c:pt>
                <c:pt idx="280">
                  <c:v>4</c:v>
                </c:pt>
                <c:pt idx="281">
                  <c:v>4</c:v>
                </c:pt>
                <c:pt idx="282">
                  <c:v>3</c:v>
                </c:pt>
                <c:pt idx="283">
                  <c:v>4</c:v>
                </c:pt>
                <c:pt idx="284">
                  <c:v>2</c:v>
                </c:pt>
                <c:pt idx="285">
                  <c:v>4</c:v>
                </c:pt>
                <c:pt idx="286">
                  <c:v>4</c:v>
                </c:pt>
                <c:pt idx="287">
                  <c:v>4</c:v>
                </c:pt>
                <c:pt idx="288">
                  <c:v>4</c:v>
                </c:pt>
                <c:pt idx="289">
                  <c:v>3</c:v>
                </c:pt>
                <c:pt idx="290">
                  <c:v>4</c:v>
                </c:pt>
                <c:pt idx="291">
                  <c:v>4</c:v>
                </c:pt>
                <c:pt idx="292">
                  <c:v>4</c:v>
                </c:pt>
                <c:pt idx="293">
                  <c:v>4</c:v>
                </c:pt>
                <c:pt idx="294">
                  <c:v>3</c:v>
                </c:pt>
                <c:pt idx="295">
                  <c:v>4</c:v>
                </c:pt>
                <c:pt idx="296">
                  <c:v>3</c:v>
                </c:pt>
                <c:pt idx="297">
                  <c:v>4</c:v>
                </c:pt>
                <c:pt idx="298">
                  <c:v>4</c:v>
                </c:pt>
                <c:pt idx="299">
                  <c:v>3</c:v>
                </c:pt>
                <c:pt idx="300">
                  <c:v>3</c:v>
                </c:pt>
                <c:pt idx="301">
                  <c:v>2</c:v>
                </c:pt>
                <c:pt idx="302">
                  <c:v>4</c:v>
                </c:pt>
                <c:pt idx="303">
                  <c:v>4</c:v>
                </c:pt>
                <c:pt idx="304">
                  <c:v>1</c:v>
                </c:pt>
                <c:pt idx="305">
                  <c:v>4</c:v>
                </c:pt>
                <c:pt idx="306">
                  <c:v>3</c:v>
                </c:pt>
                <c:pt idx="307">
                  <c:v>4</c:v>
                </c:pt>
                <c:pt idx="308">
                  <c:v>4</c:v>
                </c:pt>
                <c:pt idx="309">
                  <c:v>3</c:v>
                </c:pt>
                <c:pt idx="310">
                  <c:v>3</c:v>
                </c:pt>
                <c:pt idx="311">
                  <c:v>3</c:v>
                </c:pt>
                <c:pt idx="312">
                  <c:v>4</c:v>
                </c:pt>
                <c:pt idx="313">
                  <c:v>3</c:v>
                </c:pt>
                <c:pt idx="314">
                  <c:v>3</c:v>
                </c:pt>
                <c:pt idx="315">
                  <c:v>4</c:v>
                </c:pt>
                <c:pt idx="316">
                  <c:v>3</c:v>
                </c:pt>
                <c:pt idx="317">
                  <c:v>3</c:v>
                </c:pt>
                <c:pt idx="318">
                  <c:v>3</c:v>
                </c:pt>
                <c:pt idx="319">
                  <c:v>2</c:v>
                </c:pt>
                <c:pt idx="320">
                  <c:v>4</c:v>
                </c:pt>
                <c:pt idx="321">
                  <c:v>1</c:v>
                </c:pt>
                <c:pt idx="322">
                  <c:v>4</c:v>
                </c:pt>
                <c:pt idx="323">
                  <c:v>3</c:v>
                </c:pt>
                <c:pt idx="324">
                  <c:v>3</c:v>
                </c:pt>
                <c:pt idx="325">
                  <c:v>4</c:v>
                </c:pt>
                <c:pt idx="326">
                  <c:v>2</c:v>
                </c:pt>
                <c:pt idx="327">
                  <c:v>1</c:v>
                </c:pt>
                <c:pt idx="328">
                  <c:v>2</c:v>
                </c:pt>
                <c:pt idx="329">
                  <c:v>4</c:v>
                </c:pt>
                <c:pt idx="330">
                  <c:v>4</c:v>
                </c:pt>
                <c:pt idx="331">
                  <c:v>3</c:v>
                </c:pt>
                <c:pt idx="332">
                  <c:v>4</c:v>
                </c:pt>
                <c:pt idx="333">
                  <c:v>2</c:v>
                </c:pt>
                <c:pt idx="334">
                  <c:v>2</c:v>
                </c:pt>
                <c:pt idx="335">
                  <c:v>3</c:v>
                </c:pt>
                <c:pt idx="336">
                  <c:v>4</c:v>
                </c:pt>
                <c:pt idx="337">
                  <c:v>1</c:v>
                </c:pt>
                <c:pt idx="338">
                  <c:v>4</c:v>
                </c:pt>
                <c:pt idx="339">
                  <c:v>2</c:v>
                </c:pt>
                <c:pt idx="340">
                  <c:v>2</c:v>
                </c:pt>
                <c:pt idx="341">
                  <c:v>4</c:v>
                </c:pt>
                <c:pt idx="342">
                  <c:v>3</c:v>
                </c:pt>
                <c:pt idx="343">
                  <c:v>3</c:v>
                </c:pt>
                <c:pt idx="344">
                  <c:v>3</c:v>
                </c:pt>
                <c:pt idx="345">
                  <c:v>3</c:v>
                </c:pt>
                <c:pt idx="346">
                  <c:v>2</c:v>
                </c:pt>
                <c:pt idx="347">
                  <c:v>2</c:v>
                </c:pt>
                <c:pt idx="348">
                  <c:v>3</c:v>
                </c:pt>
                <c:pt idx="349">
                  <c:v>4</c:v>
                </c:pt>
                <c:pt idx="350">
                  <c:v>4</c:v>
                </c:pt>
                <c:pt idx="351">
                  <c:v>3</c:v>
                </c:pt>
                <c:pt idx="352">
                  <c:v>3</c:v>
                </c:pt>
                <c:pt idx="353">
                  <c:v>1</c:v>
                </c:pt>
                <c:pt idx="354">
                  <c:v>3</c:v>
                </c:pt>
                <c:pt idx="355">
                  <c:v>4</c:v>
                </c:pt>
                <c:pt idx="356">
                  <c:v>3</c:v>
                </c:pt>
                <c:pt idx="357">
                  <c:v>1</c:v>
                </c:pt>
                <c:pt idx="358">
                  <c:v>4</c:v>
                </c:pt>
                <c:pt idx="359">
                  <c:v>3</c:v>
                </c:pt>
                <c:pt idx="360">
                  <c:v>3</c:v>
                </c:pt>
                <c:pt idx="361">
                  <c:v>3</c:v>
                </c:pt>
                <c:pt idx="362">
                  <c:v>4</c:v>
                </c:pt>
                <c:pt idx="363">
                  <c:v>2</c:v>
                </c:pt>
                <c:pt idx="364">
                  <c:v>3</c:v>
                </c:pt>
                <c:pt idx="365">
                  <c:v>3</c:v>
                </c:pt>
                <c:pt idx="366">
                  <c:v>4</c:v>
                </c:pt>
                <c:pt idx="367">
                  <c:v>4</c:v>
                </c:pt>
                <c:pt idx="368">
                  <c:v>3</c:v>
                </c:pt>
                <c:pt idx="369">
                  <c:v>4</c:v>
                </c:pt>
                <c:pt idx="370">
                  <c:v>2</c:v>
                </c:pt>
                <c:pt idx="371">
                  <c:v>3</c:v>
                </c:pt>
                <c:pt idx="372">
                  <c:v>1</c:v>
                </c:pt>
                <c:pt idx="373">
                  <c:v>2</c:v>
                </c:pt>
                <c:pt idx="374">
                  <c:v>3</c:v>
                </c:pt>
                <c:pt idx="375">
                  <c:v>3</c:v>
                </c:pt>
                <c:pt idx="376">
                  <c:v>3</c:v>
                </c:pt>
                <c:pt idx="377">
                  <c:v>2</c:v>
                </c:pt>
                <c:pt idx="378">
                  <c:v>4</c:v>
                </c:pt>
                <c:pt idx="379">
                  <c:v>3</c:v>
                </c:pt>
                <c:pt idx="380">
                  <c:v>1</c:v>
                </c:pt>
                <c:pt idx="381">
                  <c:v>4</c:v>
                </c:pt>
                <c:pt idx="382">
                  <c:v>3</c:v>
                </c:pt>
                <c:pt idx="383">
                  <c:v>3</c:v>
                </c:pt>
                <c:pt idx="384">
                  <c:v>2</c:v>
                </c:pt>
                <c:pt idx="385">
                  <c:v>4</c:v>
                </c:pt>
                <c:pt idx="386">
                  <c:v>4</c:v>
                </c:pt>
                <c:pt idx="387">
                  <c:v>2</c:v>
                </c:pt>
                <c:pt idx="388">
                  <c:v>3</c:v>
                </c:pt>
                <c:pt idx="389">
                  <c:v>3</c:v>
                </c:pt>
                <c:pt idx="390">
                  <c:v>4</c:v>
                </c:pt>
                <c:pt idx="391">
                  <c:v>3</c:v>
                </c:pt>
                <c:pt idx="392">
                  <c:v>1</c:v>
                </c:pt>
                <c:pt idx="393">
                  <c:v>3</c:v>
                </c:pt>
                <c:pt idx="394">
                  <c:v>4</c:v>
                </c:pt>
                <c:pt idx="395">
                  <c:v>3</c:v>
                </c:pt>
                <c:pt idx="396">
                  <c:v>3</c:v>
                </c:pt>
                <c:pt idx="397">
                  <c:v>1</c:v>
                </c:pt>
                <c:pt idx="398">
                  <c:v>4</c:v>
                </c:pt>
                <c:pt idx="399">
                  <c:v>4</c:v>
                </c:pt>
                <c:pt idx="400">
                  <c:v>4</c:v>
                </c:pt>
                <c:pt idx="401">
                  <c:v>4</c:v>
                </c:pt>
                <c:pt idx="402">
                  <c:v>3</c:v>
                </c:pt>
                <c:pt idx="403">
                  <c:v>2</c:v>
                </c:pt>
                <c:pt idx="404">
                  <c:v>4</c:v>
                </c:pt>
                <c:pt idx="405">
                  <c:v>4</c:v>
                </c:pt>
                <c:pt idx="406">
                  <c:v>4</c:v>
                </c:pt>
                <c:pt idx="407">
                  <c:v>4</c:v>
                </c:pt>
                <c:pt idx="408">
                  <c:v>3</c:v>
                </c:pt>
                <c:pt idx="409">
                  <c:v>3</c:v>
                </c:pt>
                <c:pt idx="410">
                  <c:v>3</c:v>
                </c:pt>
                <c:pt idx="411">
                  <c:v>2</c:v>
                </c:pt>
                <c:pt idx="412">
                  <c:v>4</c:v>
                </c:pt>
                <c:pt idx="413">
                  <c:v>1</c:v>
                </c:pt>
                <c:pt idx="414">
                  <c:v>2</c:v>
                </c:pt>
                <c:pt idx="415">
                  <c:v>2</c:v>
                </c:pt>
                <c:pt idx="416">
                  <c:v>4</c:v>
                </c:pt>
                <c:pt idx="417">
                  <c:v>3</c:v>
                </c:pt>
                <c:pt idx="418">
                  <c:v>4</c:v>
                </c:pt>
                <c:pt idx="419">
                  <c:v>3</c:v>
                </c:pt>
                <c:pt idx="420">
                  <c:v>3</c:v>
                </c:pt>
                <c:pt idx="421">
                  <c:v>2</c:v>
                </c:pt>
                <c:pt idx="422">
                  <c:v>3</c:v>
                </c:pt>
                <c:pt idx="423">
                  <c:v>4</c:v>
                </c:pt>
                <c:pt idx="424">
                  <c:v>3</c:v>
                </c:pt>
                <c:pt idx="425">
                  <c:v>4</c:v>
                </c:pt>
                <c:pt idx="426">
                  <c:v>4</c:v>
                </c:pt>
                <c:pt idx="427">
                  <c:v>3</c:v>
                </c:pt>
                <c:pt idx="428">
                  <c:v>4</c:v>
                </c:pt>
                <c:pt idx="429">
                  <c:v>4</c:v>
                </c:pt>
                <c:pt idx="430">
                  <c:v>4</c:v>
                </c:pt>
                <c:pt idx="431">
                  <c:v>3</c:v>
                </c:pt>
                <c:pt idx="432">
                  <c:v>3</c:v>
                </c:pt>
                <c:pt idx="433">
                  <c:v>1</c:v>
                </c:pt>
                <c:pt idx="434">
                  <c:v>4</c:v>
                </c:pt>
                <c:pt idx="435">
                  <c:v>2</c:v>
                </c:pt>
                <c:pt idx="436">
                  <c:v>3</c:v>
                </c:pt>
                <c:pt idx="437">
                  <c:v>4</c:v>
                </c:pt>
                <c:pt idx="438">
                  <c:v>2</c:v>
                </c:pt>
                <c:pt idx="439">
                  <c:v>2</c:v>
                </c:pt>
                <c:pt idx="440">
                  <c:v>4</c:v>
                </c:pt>
                <c:pt idx="441">
                  <c:v>4</c:v>
                </c:pt>
                <c:pt idx="442">
                  <c:v>4</c:v>
                </c:pt>
                <c:pt idx="443">
                  <c:v>2</c:v>
                </c:pt>
                <c:pt idx="444">
                  <c:v>3</c:v>
                </c:pt>
                <c:pt idx="445">
                  <c:v>3</c:v>
                </c:pt>
                <c:pt idx="446">
                  <c:v>4</c:v>
                </c:pt>
                <c:pt idx="447">
                  <c:v>4</c:v>
                </c:pt>
                <c:pt idx="448">
                  <c:v>3</c:v>
                </c:pt>
                <c:pt idx="449">
                  <c:v>2</c:v>
                </c:pt>
                <c:pt idx="450">
                  <c:v>4</c:v>
                </c:pt>
                <c:pt idx="451">
                  <c:v>3</c:v>
                </c:pt>
                <c:pt idx="452">
                  <c:v>3</c:v>
                </c:pt>
                <c:pt idx="453">
                  <c:v>4</c:v>
                </c:pt>
                <c:pt idx="454">
                  <c:v>4</c:v>
                </c:pt>
                <c:pt idx="455">
                  <c:v>4</c:v>
                </c:pt>
                <c:pt idx="456">
                  <c:v>2</c:v>
                </c:pt>
                <c:pt idx="457">
                  <c:v>4</c:v>
                </c:pt>
                <c:pt idx="458">
                  <c:v>3</c:v>
                </c:pt>
                <c:pt idx="459">
                  <c:v>2</c:v>
                </c:pt>
                <c:pt idx="460">
                  <c:v>4</c:v>
                </c:pt>
                <c:pt idx="461">
                  <c:v>2</c:v>
                </c:pt>
                <c:pt idx="462">
                  <c:v>2</c:v>
                </c:pt>
                <c:pt idx="463">
                  <c:v>4</c:v>
                </c:pt>
                <c:pt idx="464">
                  <c:v>4</c:v>
                </c:pt>
                <c:pt idx="465">
                  <c:v>3</c:v>
                </c:pt>
                <c:pt idx="466">
                  <c:v>4</c:v>
                </c:pt>
                <c:pt idx="467">
                  <c:v>4</c:v>
                </c:pt>
                <c:pt idx="468">
                  <c:v>4</c:v>
                </c:pt>
                <c:pt idx="469">
                  <c:v>3</c:v>
                </c:pt>
                <c:pt idx="470">
                  <c:v>3</c:v>
                </c:pt>
                <c:pt idx="471">
                  <c:v>3</c:v>
                </c:pt>
                <c:pt idx="472">
                  <c:v>3</c:v>
                </c:pt>
                <c:pt idx="473">
                  <c:v>3</c:v>
                </c:pt>
                <c:pt idx="474">
                  <c:v>4</c:v>
                </c:pt>
                <c:pt idx="475">
                  <c:v>4</c:v>
                </c:pt>
                <c:pt idx="476">
                  <c:v>4</c:v>
                </c:pt>
                <c:pt idx="477">
                  <c:v>3</c:v>
                </c:pt>
                <c:pt idx="478">
                  <c:v>3</c:v>
                </c:pt>
                <c:pt idx="479">
                  <c:v>4</c:v>
                </c:pt>
                <c:pt idx="480">
                  <c:v>4</c:v>
                </c:pt>
                <c:pt idx="481">
                  <c:v>4</c:v>
                </c:pt>
                <c:pt idx="482">
                  <c:v>1</c:v>
                </c:pt>
                <c:pt idx="483">
                  <c:v>2</c:v>
                </c:pt>
                <c:pt idx="484">
                  <c:v>4</c:v>
                </c:pt>
                <c:pt idx="485">
                  <c:v>1</c:v>
                </c:pt>
                <c:pt idx="486">
                  <c:v>1</c:v>
                </c:pt>
                <c:pt idx="487">
                  <c:v>4</c:v>
                </c:pt>
                <c:pt idx="488">
                  <c:v>4</c:v>
                </c:pt>
                <c:pt idx="489">
                  <c:v>1</c:v>
                </c:pt>
                <c:pt idx="490">
                  <c:v>1</c:v>
                </c:pt>
                <c:pt idx="491">
                  <c:v>3</c:v>
                </c:pt>
                <c:pt idx="492">
                  <c:v>2</c:v>
                </c:pt>
                <c:pt idx="493">
                  <c:v>4</c:v>
                </c:pt>
                <c:pt idx="494">
                  <c:v>3</c:v>
                </c:pt>
                <c:pt idx="495">
                  <c:v>1</c:v>
                </c:pt>
                <c:pt idx="496">
                  <c:v>1</c:v>
                </c:pt>
                <c:pt idx="497">
                  <c:v>1</c:v>
                </c:pt>
                <c:pt idx="498">
                  <c:v>3</c:v>
                </c:pt>
                <c:pt idx="499">
                  <c:v>4</c:v>
                </c:pt>
                <c:pt idx="500">
                  <c:v>3</c:v>
                </c:pt>
                <c:pt idx="501">
                  <c:v>1</c:v>
                </c:pt>
                <c:pt idx="502">
                  <c:v>3</c:v>
                </c:pt>
                <c:pt idx="503">
                  <c:v>2</c:v>
                </c:pt>
                <c:pt idx="504">
                  <c:v>3</c:v>
                </c:pt>
                <c:pt idx="505">
                  <c:v>1</c:v>
                </c:pt>
                <c:pt idx="506">
                  <c:v>2</c:v>
                </c:pt>
                <c:pt idx="507">
                  <c:v>3</c:v>
                </c:pt>
                <c:pt idx="508">
                  <c:v>3</c:v>
                </c:pt>
                <c:pt idx="509">
                  <c:v>3</c:v>
                </c:pt>
                <c:pt idx="510">
                  <c:v>2</c:v>
                </c:pt>
                <c:pt idx="511">
                  <c:v>3</c:v>
                </c:pt>
                <c:pt idx="512">
                  <c:v>2</c:v>
                </c:pt>
                <c:pt idx="513">
                  <c:v>1</c:v>
                </c:pt>
                <c:pt idx="514">
                  <c:v>2</c:v>
                </c:pt>
                <c:pt idx="515">
                  <c:v>3</c:v>
                </c:pt>
                <c:pt idx="516">
                  <c:v>4</c:v>
                </c:pt>
                <c:pt idx="517">
                  <c:v>2</c:v>
                </c:pt>
                <c:pt idx="518">
                  <c:v>1</c:v>
                </c:pt>
                <c:pt idx="519">
                  <c:v>4</c:v>
                </c:pt>
                <c:pt idx="520">
                  <c:v>1</c:v>
                </c:pt>
                <c:pt idx="521">
                  <c:v>3</c:v>
                </c:pt>
                <c:pt idx="522">
                  <c:v>4</c:v>
                </c:pt>
                <c:pt idx="523">
                  <c:v>4</c:v>
                </c:pt>
                <c:pt idx="524">
                  <c:v>2</c:v>
                </c:pt>
                <c:pt idx="525">
                  <c:v>3</c:v>
                </c:pt>
                <c:pt idx="526">
                  <c:v>2</c:v>
                </c:pt>
                <c:pt idx="527">
                  <c:v>4</c:v>
                </c:pt>
                <c:pt idx="528">
                  <c:v>4</c:v>
                </c:pt>
                <c:pt idx="529">
                  <c:v>1</c:v>
                </c:pt>
                <c:pt idx="530">
                  <c:v>4</c:v>
                </c:pt>
                <c:pt idx="531">
                  <c:v>3</c:v>
                </c:pt>
                <c:pt idx="532">
                  <c:v>1</c:v>
                </c:pt>
                <c:pt idx="533">
                  <c:v>2</c:v>
                </c:pt>
                <c:pt idx="534">
                  <c:v>4</c:v>
                </c:pt>
                <c:pt idx="535">
                  <c:v>1</c:v>
                </c:pt>
                <c:pt idx="536">
                  <c:v>2</c:v>
                </c:pt>
                <c:pt idx="537">
                  <c:v>3</c:v>
                </c:pt>
                <c:pt idx="538">
                  <c:v>3</c:v>
                </c:pt>
                <c:pt idx="539">
                  <c:v>1</c:v>
                </c:pt>
                <c:pt idx="540">
                  <c:v>4</c:v>
                </c:pt>
                <c:pt idx="541">
                  <c:v>3</c:v>
                </c:pt>
                <c:pt idx="542">
                  <c:v>3</c:v>
                </c:pt>
                <c:pt idx="543">
                  <c:v>4</c:v>
                </c:pt>
                <c:pt idx="544">
                  <c:v>4</c:v>
                </c:pt>
                <c:pt idx="545">
                  <c:v>3</c:v>
                </c:pt>
                <c:pt idx="546">
                  <c:v>2</c:v>
                </c:pt>
                <c:pt idx="547">
                  <c:v>4</c:v>
                </c:pt>
                <c:pt idx="548">
                  <c:v>1</c:v>
                </c:pt>
                <c:pt idx="549">
                  <c:v>2</c:v>
                </c:pt>
                <c:pt idx="550">
                  <c:v>2</c:v>
                </c:pt>
                <c:pt idx="551">
                  <c:v>3</c:v>
                </c:pt>
                <c:pt idx="552">
                  <c:v>1</c:v>
                </c:pt>
                <c:pt idx="553">
                  <c:v>3</c:v>
                </c:pt>
                <c:pt idx="554">
                  <c:v>1</c:v>
                </c:pt>
                <c:pt idx="555">
                  <c:v>4</c:v>
                </c:pt>
                <c:pt idx="556">
                  <c:v>3</c:v>
                </c:pt>
                <c:pt idx="557">
                  <c:v>4</c:v>
                </c:pt>
                <c:pt idx="558">
                  <c:v>3</c:v>
                </c:pt>
                <c:pt idx="559">
                  <c:v>3</c:v>
                </c:pt>
                <c:pt idx="560">
                  <c:v>2</c:v>
                </c:pt>
                <c:pt idx="561">
                  <c:v>3</c:v>
                </c:pt>
                <c:pt idx="562">
                  <c:v>3</c:v>
                </c:pt>
                <c:pt idx="563">
                  <c:v>1</c:v>
                </c:pt>
                <c:pt idx="564">
                  <c:v>4</c:v>
                </c:pt>
                <c:pt idx="565">
                  <c:v>1</c:v>
                </c:pt>
                <c:pt idx="566">
                  <c:v>2</c:v>
                </c:pt>
                <c:pt idx="567">
                  <c:v>4</c:v>
                </c:pt>
                <c:pt idx="568">
                  <c:v>2</c:v>
                </c:pt>
                <c:pt idx="569">
                  <c:v>1</c:v>
                </c:pt>
                <c:pt idx="570">
                  <c:v>1</c:v>
                </c:pt>
                <c:pt idx="571">
                  <c:v>2</c:v>
                </c:pt>
                <c:pt idx="572">
                  <c:v>4</c:v>
                </c:pt>
                <c:pt idx="573">
                  <c:v>3</c:v>
                </c:pt>
                <c:pt idx="574">
                  <c:v>3</c:v>
                </c:pt>
                <c:pt idx="575">
                  <c:v>2</c:v>
                </c:pt>
                <c:pt idx="576">
                  <c:v>3</c:v>
                </c:pt>
                <c:pt idx="577">
                  <c:v>4</c:v>
                </c:pt>
                <c:pt idx="578">
                  <c:v>4</c:v>
                </c:pt>
                <c:pt idx="579">
                  <c:v>4</c:v>
                </c:pt>
                <c:pt idx="580">
                  <c:v>1</c:v>
                </c:pt>
                <c:pt idx="581">
                  <c:v>1</c:v>
                </c:pt>
                <c:pt idx="582">
                  <c:v>3</c:v>
                </c:pt>
                <c:pt idx="583">
                  <c:v>3</c:v>
                </c:pt>
                <c:pt idx="584">
                  <c:v>3</c:v>
                </c:pt>
                <c:pt idx="585">
                  <c:v>4</c:v>
                </c:pt>
                <c:pt idx="586">
                  <c:v>1</c:v>
                </c:pt>
                <c:pt idx="587">
                  <c:v>4</c:v>
                </c:pt>
                <c:pt idx="588">
                  <c:v>3</c:v>
                </c:pt>
                <c:pt idx="589">
                  <c:v>2</c:v>
                </c:pt>
                <c:pt idx="590">
                  <c:v>2</c:v>
                </c:pt>
                <c:pt idx="591">
                  <c:v>4</c:v>
                </c:pt>
                <c:pt idx="592">
                  <c:v>1</c:v>
                </c:pt>
                <c:pt idx="593">
                  <c:v>2</c:v>
                </c:pt>
                <c:pt idx="594">
                  <c:v>3</c:v>
                </c:pt>
                <c:pt idx="595">
                  <c:v>3</c:v>
                </c:pt>
                <c:pt idx="596">
                  <c:v>2</c:v>
                </c:pt>
                <c:pt idx="597">
                  <c:v>2</c:v>
                </c:pt>
                <c:pt idx="598">
                  <c:v>4</c:v>
                </c:pt>
                <c:pt idx="599">
                  <c:v>1</c:v>
                </c:pt>
                <c:pt idx="600">
                  <c:v>1</c:v>
                </c:pt>
                <c:pt idx="601">
                  <c:v>4</c:v>
                </c:pt>
                <c:pt idx="602">
                  <c:v>2</c:v>
                </c:pt>
                <c:pt idx="603">
                  <c:v>1</c:v>
                </c:pt>
                <c:pt idx="604">
                  <c:v>3</c:v>
                </c:pt>
                <c:pt idx="605">
                  <c:v>3</c:v>
                </c:pt>
                <c:pt idx="606">
                  <c:v>2</c:v>
                </c:pt>
                <c:pt idx="607">
                  <c:v>3</c:v>
                </c:pt>
                <c:pt idx="608">
                  <c:v>3</c:v>
                </c:pt>
                <c:pt idx="609">
                  <c:v>3</c:v>
                </c:pt>
                <c:pt idx="610">
                  <c:v>4</c:v>
                </c:pt>
                <c:pt idx="611">
                  <c:v>1</c:v>
                </c:pt>
                <c:pt idx="612">
                  <c:v>2</c:v>
                </c:pt>
                <c:pt idx="613">
                  <c:v>2</c:v>
                </c:pt>
                <c:pt idx="614">
                  <c:v>3</c:v>
                </c:pt>
                <c:pt idx="615">
                  <c:v>3</c:v>
                </c:pt>
                <c:pt idx="616">
                  <c:v>1</c:v>
                </c:pt>
                <c:pt idx="617">
                  <c:v>2</c:v>
                </c:pt>
                <c:pt idx="618">
                  <c:v>1</c:v>
                </c:pt>
                <c:pt idx="619">
                  <c:v>3</c:v>
                </c:pt>
                <c:pt idx="620">
                  <c:v>3</c:v>
                </c:pt>
                <c:pt idx="621">
                  <c:v>1</c:v>
                </c:pt>
                <c:pt idx="622">
                  <c:v>4</c:v>
                </c:pt>
                <c:pt idx="623">
                  <c:v>3</c:v>
                </c:pt>
                <c:pt idx="624">
                  <c:v>4</c:v>
                </c:pt>
                <c:pt idx="625">
                  <c:v>3</c:v>
                </c:pt>
                <c:pt idx="626">
                  <c:v>4</c:v>
                </c:pt>
                <c:pt idx="627">
                  <c:v>4</c:v>
                </c:pt>
                <c:pt idx="628">
                  <c:v>1</c:v>
                </c:pt>
                <c:pt idx="629">
                  <c:v>2</c:v>
                </c:pt>
                <c:pt idx="630">
                  <c:v>3</c:v>
                </c:pt>
                <c:pt idx="631">
                  <c:v>3</c:v>
                </c:pt>
                <c:pt idx="632">
                  <c:v>1</c:v>
                </c:pt>
                <c:pt idx="633">
                  <c:v>2</c:v>
                </c:pt>
                <c:pt idx="634">
                  <c:v>4</c:v>
                </c:pt>
                <c:pt idx="635">
                  <c:v>1</c:v>
                </c:pt>
                <c:pt idx="636">
                  <c:v>1</c:v>
                </c:pt>
                <c:pt idx="637">
                  <c:v>4</c:v>
                </c:pt>
                <c:pt idx="638">
                  <c:v>3</c:v>
                </c:pt>
                <c:pt idx="639">
                  <c:v>3</c:v>
                </c:pt>
                <c:pt idx="640">
                  <c:v>1</c:v>
                </c:pt>
                <c:pt idx="641">
                  <c:v>4</c:v>
                </c:pt>
                <c:pt idx="642">
                  <c:v>1</c:v>
                </c:pt>
                <c:pt idx="643">
                  <c:v>2</c:v>
                </c:pt>
                <c:pt idx="644">
                  <c:v>2</c:v>
                </c:pt>
                <c:pt idx="645">
                  <c:v>1</c:v>
                </c:pt>
                <c:pt idx="646">
                  <c:v>4</c:v>
                </c:pt>
                <c:pt idx="647">
                  <c:v>4</c:v>
                </c:pt>
                <c:pt idx="648">
                  <c:v>4</c:v>
                </c:pt>
                <c:pt idx="649">
                  <c:v>1</c:v>
                </c:pt>
                <c:pt idx="650">
                  <c:v>3</c:v>
                </c:pt>
                <c:pt idx="651">
                  <c:v>3</c:v>
                </c:pt>
                <c:pt idx="652">
                  <c:v>2</c:v>
                </c:pt>
                <c:pt idx="653">
                  <c:v>2</c:v>
                </c:pt>
                <c:pt idx="654">
                  <c:v>2</c:v>
                </c:pt>
                <c:pt idx="655">
                  <c:v>2</c:v>
                </c:pt>
                <c:pt idx="656">
                  <c:v>4</c:v>
                </c:pt>
                <c:pt idx="657">
                  <c:v>1</c:v>
                </c:pt>
                <c:pt idx="658">
                  <c:v>4</c:v>
                </c:pt>
                <c:pt idx="659">
                  <c:v>1</c:v>
                </c:pt>
                <c:pt idx="660">
                  <c:v>1</c:v>
                </c:pt>
                <c:pt idx="661">
                  <c:v>1</c:v>
                </c:pt>
                <c:pt idx="662">
                  <c:v>4</c:v>
                </c:pt>
                <c:pt idx="663">
                  <c:v>3</c:v>
                </c:pt>
                <c:pt idx="664">
                  <c:v>2</c:v>
                </c:pt>
                <c:pt idx="665">
                  <c:v>1</c:v>
                </c:pt>
                <c:pt idx="666">
                  <c:v>4</c:v>
                </c:pt>
                <c:pt idx="667">
                  <c:v>1</c:v>
                </c:pt>
                <c:pt idx="668">
                  <c:v>2</c:v>
                </c:pt>
                <c:pt idx="669">
                  <c:v>3</c:v>
                </c:pt>
                <c:pt idx="670">
                  <c:v>4</c:v>
                </c:pt>
                <c:pt idx="671">
                  <c:v>1</c:v>
                </c:pt>
                <c:pt idx="672">
                  <c:v>1</c:v>
                </c:pt>
                <c:pt idx="673">
                  <c:v>3</c:v>
                </c:pt>
                <c:pt idx="674">
                  <c:v>3</c:v>
                </c:pt>
                <c:pt idx="675">
                  <c:v>1</c:v>
                </c:pt>
                <c:pt idx="676">
                  <c:v>4</c:v>
                </c:pt>
                <c:pt idx="677">
                  <c:v>2</c:v>
                </c:pt>
                <c:pt idx="678">
                  <c:v>3</c:v>
                </c:pt>
                <c:pt idx="679">
                  <c:v>1</c:v>
                </c:pt>
                <c:pt idx="680">
                  <c:v>1</c:v>
                </c:pt>
                <c:pt idx="681">
                  <c:v>2</c:v>
                </c:pt>
                <c:pt idx="682">
                  <c:v>3</c:v>
                </c:pt>
                <c:pt idx="683">
                  <c:v>4</c:v>
                </c:pt>
                <c:pt idx="684">
                  <c:v>1</c:v>
                </c:pt>
                <c:pt idx="685">
                  <c:v>1</c:v>
                </c:pt>
                <c:pt idx="686">
                  <c:v>3</c:v>
                </c:pt>
                <c:pt idx="687">
                  <c:v>1</c:v>
                </c:pt>
                <c:pt idx="688">
                  <c:v>2</c:v>
                </c:pt>
                <c:pt idx="689">
                  <c:v>1</c:v>
                </c:pt>
                <c:pt idx="690">
                  <c:v>2</c:v>
                </c:pt>
                <c:pt idx="691">
                  <c:v>3</c:v>
                </c:pt>
                <c:pt idx="692">
                  <c:v>4</c:v>
                </c:pt>
                <c:pt idx="693">
                  <c:v>3</c:v>
                </c:pt>
                <c:pt idx="694">
                  <c:v>2</c:v>
                </c:pt>
                <c:pt idx="695">
                  <c:v>1</c:v>
                </c:pt>
                <c:pt idx="696">
                  <c:v>2</c:v>
                </c:pt>
                <c:pt idx="697">
                  <c:v>1</c:v>
                </c:pt>
                <c:pt idx="698">
                  <c:v>1</c:v>
                </c:pt>
                <c:pt idx="699">
                  <c:v>1</c:v>
                </c:pt>
                <c:pt idx="700">
                  <c:v>4</c:v>
                </c:pt>
                <c:pt idx="701">
                  <c:v>1</c:v>
                </c:pt>
                <c:pt idx="702">
                  <c:v>3</c:v>
                </c:pt>
                <c:pt idx="703">
                  <c:v>2</c:v>
                </c:pt>
                <c:pt idx="704">
                  <c:v>3</c:v>
                </c:pt>
                <c:pt idx="705">
                  <c:v>3</c:v>
                </c:pt>
                <c:pt idx="706">
                  <c:v>1</c:v>
                </c:pt>
                <c:pt idx="707">
                  <c:v>2</c:v>
                </c:pt>
                <c:pt idx="708">
                  <c:v>3</c:v>
                </c:pt>
                <c:pt idx="709">
                  <c:v>2</c:v>
                </c:pt>
                <c:pt idx="710">
                  <c:v>3</c:v>
                </c:pt>
                <c:pt idx="711">
                  <c:v>3</c:v>
                </c:pt>
                <c:pt idx="712">
                  <c:v>1</c:v>
                </c:pt>
                <c:pt idx="713">
                  <c:v>2</c:v>
                </c:pt>
                <c:pt idx="714">
                  <c:v>3</c:v>
                </c:pt>
                <c:pt idx="715">
                  <c:v>4</c:v>
                </c:pt>
                <c:pt idx="716">
                  <c:v>1</c:v>
                </c:pt>
                <c:pt idx="717">
                  <c:v>1</c:v>
                </c:pt>
                <c:pt idx="718">
                  <c:v>3</c:v>
                </c:pt>
                <c:pt idx="719">
                  <c:v>1</c:v>
                </c:pt>
                <c:pt idx="720">
                  <c:v>3</c:v>
                </c:pt>
                <c:pt idx="721">
                  <c:v>3</c:v>
                </c:pt>
                <c:pt idx="722">
                  <c:v>2</c:v>
                </c:pt>
                <c:pt idx="723">
                  <c:v>1</c:v>
                </c:pt>
                <c:pt idx="724">
                  <c:v>1</c:v>
                </c:pt>
                <c:pt idx="725">
                  <c:v>3</c:v>
                </c:pt>
                <c:pt idx="726">
                  <c:v>2</c:v>
                </c:pt>
                <c:pt idx="727">
                  <c:v>1</c:v>
                </c:pt>
                <c:pt idx="728">
                  <c:v>2</c:v>
                </c:pt>
                <c:pt idx="729">
                  <c:v>3</c:v>
                </c:pt>
                <c:pt idx="730">
                  <c:v>1</c:v>
                </c:pt>
                <c:pt idx="731">
                  <c:v>2</c:v>
                </c:pt>
                <c:pt idx="732">
                  <c:v>1</c:v>
                </c:pt>
                <c:pt idx="733">
                  <c:v>1</c:v>
                </c:pt>
                <c:pt idx="734">
                  <c:v>1</c:v>
                </c:pt>
                <c:pt idx="735">
                  <c:v>2</c:v>
                </c:pt>
                <c:pt idx="736">
                  <c:v>4</c:v>
                </c:pt>
                <c:pt idx="737">
                  <c:v>1</c:v>
                </c:pt>
                <c:pt idx="738">
                  <c:v>3</c:v>
                </c:pt>
                <c:pt idx="739">
                  <c:v>4</c:v>
                </c:pt>
                <c:pt idx="740">
                  <c:v>4</c:v>
                </c:pt>
                <c:pt idx="741">
                  <c:v>1</c:v>
                </c:pt>
                <c:pt idx="742">
                  <c:v>1</c:v>
                </c:pt>
                <c:pt idx="743">
                  <c:v>2</c:v>
                </c:pt>
                <c:pt idx="744">
                  <c:v>1</c:v>
                </c:pt>
                <c:pt idx="745">
                  <c:v>4</c:v>
                </c:pt>
                <c:pt idx="746">
                  <c:v>3</c:v>
                </c:pt>
                <c:pt idx="747">
                  <c:v>1</c:v>
                </c:pt>
                <c:pt idx="748">
                  <c:v>3</c:v>
                </c:pt>
                <c:pt idx="749">
                  <c:v>3</c:v>
                </c:pt>
                <c:pt idx="750">
                  <c:v>2</c:v>
                </c:pt>
                <c:pt idx="751">
                  <c:v>3</c:v>
                </c:pt>
                <c:pt idx="752">
                  <c:v>1</c:v>
                </c:pt>
                <c:pt idx="753">
                  <c:v>4</c:v>
                </c:pt>
                <c:pt idx="754">
                  <c:v>1</c:v>
                </c:pt>
                <c:pt idx="755">
                  <c:v>2</c:v>
                </c:pt>
                <c:pt idx="756">
                  <c:v>2</c:v>
                </c:pt>
                <c:pt idx="757">
                  <c:v>2</c:v>
                </c:pt>
                <c:pt idx="758">
                  <c:v>1</c:v>
                </c:pt>
                <c:pt idx="759">
                  <c:v>3</c:v>
                </c:pt>
                <c:pt idx="760">
                  <c:v>2</c:v>
                </c:pt>
                <c:pt idx="761">
                  <c:v>4</c:v>
                </c:pt>
                <c:pt idx="762">
                  <c:v>1</c:v>
                </c:pt>
                <c:pt idx="763">
                  <c:v>4</c:v>
                </c:pt>
                <c:pt idx="764">
                  <c:v>4</c:v>
                </c:pt>
                <c:pt idx="765">
                  <c:v>1</c:v>
                </c:pt>
                <c:pt idx="766">
                  <c:v>1</c:v>
                </c:pt>
                <c:pt idx="767">
                  <c:v>2</c:v>
                </c:pt>
                <c:pt idx="768">
                  <c:v>1</c:v>
                </c:pt>
                <c:pt idx="769">
                  <c:v>4</c:v>
                </c:pt>
                <c:pt idx="770">
                  <c:v>3</c:v>
                </c:pt>
                <c:pt idx="771">
                  <c:v>2</c:v>
                </c:pt>
                <c:pt idx="772">
                  <c:v>3</c:v>
                </c:pt>
                <c:pt idx="773">
                  <c:v>1</c:v>
                </c:pt>
                <c:pt idx="774">
                  <c:v>3</c:v>
                </c:pt>
                <c:pt idx="775">
                  <c:v>3</c:v>
                </c:pt>
                <c:pt idx="776">
                  <c:v>4</c:v>
                </c:pt>
                <c:pt idx="777">
                  <c:v>4</c:v>
                </c:pt>
                <c:pt idx="778">
                  <c:v>3</c:v>
                </c:pt>
                <c:pt idx="779">
                  <c:v>4</c:v>
                </c:pt>
                <c:pt idx="780">
                  <c:v>2</c:v>
                </c:pt>
                <c:pt idx="781">
                  <c:v>1</c:v>
                </c:pt>
                <c:pt idx="782">
                  <c:v>2</c:v>
                </c:pt>
                <c:pt idx="783">
                  <c:v>1</c:v>
                </c:pt>
                <c:pt idx="784">
                  <c:v>1</c:v>
                </c:pt>
                <c:pt idx="785">
                  <c:v>1</c:v>
                </c:pt>
                <c:pt idx="786">
                  <c:v>1</c:v>
                </c:pt>
                <c:pt idx="787">
                  <c:v>1</c:v>
                </c:pt>
                <c:pt idx="788">
                  <c:v>2</c:v>
                </c:pt>
                <c:pt idx="789">
                  <c:v>2</c:v>
                </c:pt>
                <c:pt idx="790">
                  <c:v>2</c:v>
                </c:pt>
                <c:pt idx="791">
                  <c:v>4</c:v>
                </c:pt>
                <c:pt idx="792">
                  <c:v>1</c:v>
                </c:pt>
                <c:pt idx="793">
                  <c:v>4</c:v>
                </c:pt>
                <c:pt idx="794">
                  <c:v>1</c:v>
                </c:pt>
                <c:pt idx="795">
                  <c:v>4</c:v>
                </c:pt>
                <c:pt idx="796">
                  <c:v>4</c:v>
                </c:pt>
                <c:pt idx="797">
                  <c:v>1</c:v>
                </c:pt>
                <c:pt idx="798">
                  <c:v>4</c:v>
                </c:pt>
                <c:pt idx="799">
                  <c:v>4</c:v>
                </c:pt>
                <c:pt idx="800">
                  <c:v>3</c:v>
                </c:pt>
                <c:pt idx="801">
                  <c:v>3</c:v>
                </c:pt>
                <c:pt idx="802">
                  <c:v>1</c:v>
                </c:pt>
                <c:pt idx="803">
                  <c:v>2</c:v>
                </c:pt>
                <c:pt idx="804">
                  <c:v>1</c:v>
                </c:pt>
                <c:pt idx="805">
                  <c:v>1</c:v>
                </c:pt>
                <c:pt idx="806">
                  <c:v>3</c:v>
                </c:pt>
                <c:pt idx="807">
                  <c:v>1</c:v>
                </c:pt>
                <c:pt idx="808">
                  <c:v>2</c:v>
                </c:pt>
                <c:pt idx="809">
                  <c:v>1</c:v>
                </c:pt>
                <c:pt idx="810">
                  <c:v>3</c:v>
                </c:pt>
                <c:pt idx="811">
                  <c:v>2</c:v>
                </c:pt>
                <c:pt idx="812">
                  <c:v>1</c:v>
                </c:pt>
                <c:pt idx="813">
                  <c:v>4</c:v>
                </c:pt>
                <c:pt idx="814">
                  <c:v>1</c:v>
                </c:pt>
                <c:pt idx="815">
                  <c:v>1</c:v>
                </c:pt>
                <c:pt idx="816">
                  <c:v>4</c:v>
                </c:pt>
                <c:pt idx="817">
                  <c:v>3</c:v>
                </c:pt>
                <c:pt idx="818">
                  <c:v>3</c:v>
                </c:pt>
                <c:pt idx="819">
                  <c:v>1</c:v>
                </c:pt>
                <c:pt idx="820">
                  <c:v>4</c:v>
                </c:pt>
                <c:pt idx="821">
                  <c:v>1</c:v>
                </c:pt>
                <c:pt idx="822">
                  <c:v>4</c:v>
                </c:pt>
                <c:pt idx="823">
                  <c:v>2</c:v>
                </c:pt>
                <c:pt idx="824">
                  <c:v>2</c:v>
                </c:pt>
                <c:pt idx="825">
                  <c:v>1</c:v>
                </c:pt>
                <c:pt idx="826">
                  <c:v>3</c:v>
                </c:pt>
                <c:pt idx="827">
                  <c:v>1</c:v>
                </c:pt>
                <c:pt idx="828">
                  <c:v>1</c:v>
                </c:pt>
                <c:pt idx="829">
                  <c:v>3</c:v>
                </c:pt>
                <c:pt idx="830">
                  <c:v>1</c:v>
                </c:pt>
                <c:pt idx="831">
                  <c:v>2</c:v>
                </c:pt>
                <c:pt idx="832">
                  <c:v>3</c:v>
                </c:pt>
                <c:pt idx="833">
                  <c:v>3</c:v>
                </c:pt>
                <c:pt idx="834">
                  <c:v>2</c:v>
                </c:pt>
                <c:pt idx="835">
                  <c:v>4</c:v>
                </c:pt>
                <c:pt idx="836">
                  <c:v>1</c:v>
                </c:pt>
                <c:pt idx="837">
                  <c:v>1</c:v>
                </c:pt>
                <c:pt idx="838">
                  <c:v>2</c:v>
                </c:pt>
                <c:pt idx="839">
                  <c:v>1</c:v>
                </c:pt>
                <c:pt idx="840">
                  <c:v>2</c:v>
                </c:pt>
                <c:pt idx="841">
                  <c:v>2</c:v>
                </c:pt>
                <c:pt idx="842">
                  <c:v>2</c:v>
                </c:pt>
                <c:pt idx="843">
                  <c:v>4</c:v>
                </c:pt>
                <c:pt idx="844">
                  <c:v>2</c:v>
                </c:pt>
                <c:pt idx="845">
                  <c:v>2</c:v>
                </c:pt>
                <c:pt idx="846">
                  <c:v>1</c:v>
                </c:pt>
                <c:pt idx="847">
                  <c:v>4</c:v>
                </c:pt>
                <c:pt idx="848">
                  <c:v>3</c:v>
                </c:pt>
                <c:pt idx="849">
                  <c:v>1</c:v>
                </c:pt>
                <c:pt idx="850">
                  <c:v>4</c:v>
                </c:pt>
                <c:pt idx="851">
                  <c:v>2</c:v>
                </c:pt>
                <c:pt idx="852">
                  <c:v>1</c:v>
                </c:pt>
                <c:pt idx="853">
                  <c:v>1</c:v>
                </c:pt>
                <c:pt idx="854">
                  <c:v>2</c:v>
                </c:pt>
                <c:pt idx="855">
                  <c:v>3</c:v>
                </c:pt>
                <c:pt idx="856">
                  <c:v>3</c:v>
                </c:pt>
                <c:pt idx="857">
                  <c:v>1</c:v>
                </c:pt>
                <c:pt idx="858">
                  <c:v>2</c:v>
                </c:pt>
                <c:pt idx="859">
                  <c:v>2</c:v>
                </c:pt>
                <c:pt idx="860">
                  <c:v>3</c:v>
                </c:pt>
                <c:pt idx="861">
                  <c:v>1</c:v>
                </c:pt>
                <c:pt idx="862">
                  <c:v>4</c:v>
                </c:pt>
                <c:pt idx="863">
                  <c:v>4</c:v>
                </c:pt>
                <c:pt idx="864">
                  <c:v>1</c:v>
                </c:pt>
                <c:pt idx="865">
                  <c:v>3</c:v>
                </c:pt>
                <c:pt idx="866">
                  <c:v>3</c:v>
                </c:pt>
                <c:pt idx="867">
                  <c:v>4</c:v>
                </c:pt>
                <c:pt idx="868">
                  <c:v>3</c:v>
                </c:pt>
                <c:pt idx="869">
                  <c:v>2</c:v>
                </c:pt>
                <c:pt idx="870">
                  <c:v>1</c:v>
                </c:pt>
                <c:pt idx="871">
                  <c:v>2</c:v>
                </c:pt>
                <c:pt idx="872">
                  <c:v>3</c:v>
                </c:pt>
                <c:pt idx="873">
                  <c:v>2</c:v>
                </c:pt>
                <c:pt idx="874">
                  <c:v>1</c:v>
                </c:pt>
                <c:pt idx="875">
                  <c:v>1</c:v>
                </c:pt>
                <c:pt idx="876">
                  <c:v>3</c:v>
                </c:pt>
                <c:pt idx="877">
                  <c:v>4</c:v>
                </c:pt>
                <c:pt idx="878">
                  <c:v>2</c:v>
                </c:pt>
                <c:pt idx="879">
                  <c:v>1</c:v>
                </c:pt>
                <c:pt idx="880">
                  <c:v>2</c:v>
                </c:pt>
                <c:pt idx="881">
                  <c:v>2</c:v>
                </c:pt>
                <c:pt idx="882">
                  <c:v>1</c:v>
                </c:pt>
                <c:pt idx="883">
                  <c:v>3</c:v>
                </c:pt>
                <c:pt idx="884">
                  <c:v>4</c:v>
                </c:pt>
                <c:pt idx="885">
                  <c:v>2</c:v>
                </c:pt>
                <c:pt idx="886">
                  <c:v>1</c:v>
                </c:pt>
                <c:pt idx="887">
                  <c:v>1</c:v>
                </c:pt>
                <c:pt idx="888">
                  <c:v>1</c:v>
                </c:pt>
                <c:pt idx="889">
                  <c:v>1</c:v>
                </c:pt>
                <c:pt idx="890">
                  <c:v>2</c:v>
                </c:pt>
                <c:pt idx="891">
                  <c:v>1</c:v>
                </c:pt>
                <c:pt idx="892">
                  <c:v>3</c:v>
                </c:pt>
                <c:pt idx="893">
                  <c:v>4</c:v>
                </c:pt>
                <c:pt idx="894">
                  <c:v>1</c:v>
                </c:pt>
                <c:pt idx="895">
                  <c:v>3</c:v>
                </c:pt>
                <c:pt idx="896">
                  <c:v>1</c:v>
                </c:pt>
                <c:pt idx="897">
                  <c:v>1</c:v>
                </c:pt>
                <c:pt idx="898">
                  <c:v>1</c:v>
                </c:pt>
                <c:pt idx="899">
                  <c:v>1</c:v>
                </c:pt>
                <c:pt idx="900">
                  <c:v>2</c:v>
                </c:pt>
                <c:pt idx="901">
                  <c:v>1</c:v>
                </c:pt>
                <c:pt idx="902">
                  <c:v>1</c:v>
                </c:pt>
                <c:pt idx="903">
                  <c:v>2</c:v>
                </c:pt>
                <c:pt idx="904">
                  <c:v>2</c:v>
                </c:pt>
                <c:pt idx="905">
                  <c:v>1</c:v>
                </c:pt>
                <c:pt idx="906">
                  <c:v>2</c:v>
                </c:pt>
                <c:pt idx="907">
                  <c:v>4</c:v>
                </c:pt>
                <c:pt idx="908">
                  <c:v>3</c:v>
                </c:pt>
                <c:pt idx="909">
                  <c:v>1</c:v>
                </c:pt>
                <c:pt idx="910">
                  <c:v>1</c:v>
                </c:pt>
                <c:pt idx="911">
                  <c:v>1</c:v>
                </c:pt>
                <c:pt idx="912">
                  <c:v>1</c:v>
                </c:pt>
                <c:pt idx="913">
                  <c:v>1</c:v>
                </c:pt>
                <c:pt idx="914">
                  <c:v>2</c:v>
                </c:pt>
                <c:pt idx="915">
                  <c:v>1</c:v>
                </c:pt>
                <c:pt idx="916">
                  <c:v>3</c:v>
                </c:pt>
                <c:pt idx="917">
                  <c:v>1</c:v>
                </c:pt>
                <c:pt idx="918">
                  <c:v>1</c:v>
                </c:pt>
                <c:pt idx="919">
                  <c:v>1</c:v>
                </c:pt>
                <c:pt idx="920">
                  <c:v>2</c:v>
                </c:pt>
                <c:pt idx="921">
                  <c:v>4</c:v>
                </c:pt>
                <c:pt idx="922">
                  <c:v>1</c:v>
                </c:pt>
                <c:pt idx="923">
                  <c:v>1</c:v>
                </c:pt>
                <c:pt idx="924">
                  <c:v>1</c:v>
                </c:pt>
                <c:pt idx="925">
                  <c:v>3</c:v>
                </c:pt>
                <c:pt idx="926">
                  <c:v>1</c:v>
                </c:pt>
                <c:pt idx="927">
                  <c:v>2</c:v>
                </c:pt>
                <c:pt idx="928">
                  <c:v>4</c:v>
                </c:pt>
                <c:pt idx="929">
                  <c:v>1</c:v>
                </c:pt>
                <c:pt idx="930">
                  <c:v>1</c:v>
                </c:pt>
                <c:pt idx="931">
                  <c:v>4</c:v>
                </c:pt>
                <c:pt idx="932">
                  <c:v>3</c:v>
                </c:pt>
                <c:pt idx="933">
                  <c:v>1</c:v>
                </c:pt>
                <c:pt idx="934">
                  <c:v>3</c:v>
                </c:pt>
                <c:pt idx="935">
                  <c:v>1</c:v>
                </c:pt>
                <c:pt idx="936">
                  <c:v>3</c:v>
                </c:pt>
                <c:pt idx="937">
                  <c:v>1</c:v>
                </c:pt>
                <c:pt idx="938">
                  <c:v>1</c:v>
                </c:pt>
                <c:pt idx="939">
                  <c:v>4</c:v>
                </c:pt>
                <c:pt idx="940">
                  <c:v>2</c:v>
                </c:pt>
                <c:pt idx="941">
                  <c:v>1</c:v>
                </c:pt>
                <c:pt idx="942">
                  <c:v>4</c:v>
                </c:pt>
                <c:pt idx="943">
                  <c:v>1</c:v>
                </c:pt>
                <c:pt idx="944">
                  <c:v>1</c:v>
                </c:pt>
                <c:pt idx="945">
                  <c:v>4</c:v>
                </c:pt>
                <c:pt idx="946">
                  <c:v>1</c:v>
                </c:pt>
                <c:pt idx="947">
                  <c:v>1</c:v>
                </c:pt>
                <c:pt idx="948">
                  <c:v>1</c:v>
                </c:pt>
                <c:pt idx="949">
                  <c:v>2</c:v>
                </c:pt>
                <c:pt idx="950">
                  <c:v>4</c:v>
                </c:pt>
                <c:pt idx="951">
                  <c:v>1</c:v>
                </c:pt>
                <c:pt idx="952">
                  <c:v>2</c:v>
                </c:pt>
                <c:pt idx="953">
                  <c:v>1</c:v>
                </c:pt>
                <c:pt idx="954">
                  <c:v>1</c:v>
                </c:pt>
                <c:pt idx="955">
                  <c:v>1</c:v>
                </c:pt>
                <c:pt idx="956">
                  <c:v>1</c:v>
                </c:pt>
                <c:pt idx="957">
                  <c:v>1</c:v>
                </c:pt>
                <c:pt idx="958">
                  <c:v>1</c:v>
                </c:pt>
                <c:pt idx="959">
                  <c:v>1</c:v>
                </c:pt>
                <c:pt idx="960">
                  <c:v>1</c:v>
                </c:pt>
                <c:pt idx="961">
                  <c:v>1</c:v>
                </c:pt>
                <c:pt idx="962">
                  <c:v>4</c:v>
                </c:pt>
                <c:pt idx="963">
                  <c:v>1</c:v>
                </c:pt>
                <c:pt idx="964">
                  <c:v>1</c:v>
                </c:pt>
                <c:pt idx="965">
                  <c:v>3</c:v>
                </c:pt>
                <c:pt idx="966">
                  <c:v>2</c:v>
                </c:pt>
                <c:pt idx="967">
                  <c:v>1</c:v>
                </c:pt>
                <c:pt idx="968">
                  <c:v>3</c:v>
                </c:pt>
                <c:pt idx="969">
                  <c:v>1</c:v>
                </c:pt>
                <c:pt idx="970">
                  <c:v>1</c:v>
                </c:pt>
                <c:pt idx="971">
                  <c:v>1</c:v>
                </c:pt>
                <c:pt idx="972">
                  <c:v>4</c:v>
                </c:pt>
                <c:pt idx="973">
                  <c:v>1</c:v>
                </c:pt>
                <c:pt idx="974">
                  <c:v>1</c:v>
                </c:pt>
                <c:pt idx="975">
                  <c:v>3</c:v>
                </c:pt>
                <c:pt idx="976">
                  <c:v>1</c:v>
                </c:pt>
                <c:pt idx="977">
                  <c:v>1</c:v>
                </c:pt>
                <c:pt idx="978">
                  <c:v>1</c:v>
                </c:pt>
                <c:pt idx="979">
                  <c:v>2</c:v>
                </c:pt>
                <c:pt idx="980">
                  <c:v>2</c:v>
                </c:pt>
                <c:pt idx="981">
                  <c:v>4</c:v>
                </c:pt>
                <c:pt idx="982">
                  <c:v>4</c:v>
                </c:pt>
                <c:pt idx="983">
                  <c:v>1</c:v>
                </c:pt>
                <c:pt idx="984">
                  <c:v>1</c:v>
                </c:pt>
                <c:pt idx="985">
                  <c:v>4</c:v>
                </c:pt>
                <c:pt idx="986">
                  <c:v>2</c:v>
                </c:pt>
                <c:pt idx="987">
                  <c:v>1</c:v>
                </c:pt>
                <c:pt idx="988">
                  <c:v>1</c:v>
                </c:pt>
                <c:pt idx="989">
                  <c:v>1</c:v>
                </c:pt>
                <c:pt idx="990">
                  <c:v>1</c:v>
                </c:pt>
                <c:pt idx="991">
                  <c:v>1</c:v>
                </c:pt>
                <c:pt idx="992">
                  <c:v>2</c:v>
                </c:pt>
                <c:pt idx="993">
                  <c:v>1</c:v>
                </c:pt>
                <c:pt idx="994">
                  <c:v>3</c:v>
                </c:pt>
                <c:pt idx="995">
                  <c:v>3</c:v>
                </c:pt>
                <c:pt idx="996">
                  <c:v>2</c:v>
                </c:pt>
                <c:pt idx="997">
                  <c:v>1</c:v>
                </c:pt>
                <c:pt idx="998">
                  <c:v>1</c:v>
                </c:pt>
                <c:pt idx="999">
                  <c:v>1</c:v>
                </c:pt>
                <c:pt idx="1000">
                  <c:v>1</c:v>
                </c:pt>
                <c:pt idx="1001">
                  <c:v>1</c:v>
                </c:pt>
                <c:pt idx="1002">
                  <c:v>2</c:v>
                </c:pt>
                <c:pt idx="1003">
                  <c:v>1</c:v>
                </c:pt>
                <c:pt idx="1004">
                  <c:v>1</c:v>
                </c:pt>
                <c:pt idx="1005">
                  <c:v>1</c:v>
                </c:pt>
                <c:pt idx="1006">
                  <c:v>1</c:v>
                </c:pt>
                <c:pt idx="1007">
                  <c:v>3</c:v>
                </c:pt>
                <c:pt idx="1008">
                  <c:v>1</c:v>
                </c:pt>
                <c:pt idx="1009">
                  <c:v>2</c:v>
                </c:pt>
                <c:pt idx="1010">
                  <c:v>3</c:v>
                </c:pt>
                <c:pt idx="1011">
                  <c:v>1</c:v>
                </c:pt>
                <c:pt idx="1012">
                  <c:v>3</c:v>
                </c:pt>
                <c:pt idx="1013">
                  <c:v>1</c:v>
                </c:pt>
                <c:pt idx="1014">
                  <c:v>1</c:v>
                </c:pt>
                <c:pt idx="1015">
                  <c:v>1</c:v>
                </c:pt>
                <c:pt idx="1016">
                  <c:v>1</c:v>
                </c:pt>
                <c:pt idx="1017">
                  <c:v>1</c:v>
                </c:pt>
                <c:pt idx="1018">
                  <c:v>1</c:v>
                </c:pt>
                <c:pt idx="1019">
                  <c:v>3</c:v>
                </c:pt>
                <c:pt idx="1020">
                  <c:v>4</c:v>
                </c:pt>
                <c:pt idx="1021">
                  <c:v>1</c:v>
                </c:pt>
                <c:pt idx="1022">
                  <c:v>2</c:v>
                </c:pt>
                <c:pt idx="1023">
                  <c:v>1</c:v>
                </c:pt>
                <c:pt idx="1024">
                  <c:v>1</c:v>
                </c:pt>
                <c:pt idx="1025">
                  <c:v>3</c:v>
                </c:pt>
                <c:pt idx="1026">
                  <c:v>1</c:v>
                </c:pt>
                <c:pt idx="1027">
                  <c:v>1</c:v>
                </c:pt>
                <c:pt idx="1028">
                  <c:v>1</c:v>
                </c:pt>
                <c:pt idx="1029">
                  <c:v>1</c:v>
                </c:pt>
                <c:pt idx="1030">
                  <c:v>2</c:v>
                </c:pt>
                <c:pt idx="1031">
                  <c:v>1</c:v>
                </c:pt>
                <c:pt idx="1032">
                  <c:v>2</c:v>
                </c:pt>
                <c:pt idx="1033">
                  <c:v>4</c:v>
                </c:pt>
                <c:pt idx="1034">
                  <c:v>1</c:v>
                </c:pt>
                <c:pt idx="1035">
                  <c:v>1</c:v>
                </c:pt>
                <c:pt idx="1036">
                  <c:v>3</c:v>
                </c:pt>
                <c:pt idx="1037">
                  <c:v>1</c:v>
                </c:pt>
                <c:pt idx="1038">
                  <c:v>1</c:v>
                </c:pt>
                <c:pt idx="1039">
                  <c:v>2</c:v>
                </c:pt>
                <c:pt idx="1040">
                  <c:v>3</c:v>
                </c:pt>
                <c:pt idx="1041">
                  <c:v>1</c:v>
                </c:pt>
                <c:pt idx="1042">
                  <c:v>1</c:v>
                </c:pt>
                <c:pt idx="1043">
                  <c:v>1</c:v>
                </c:pt>
                <c:pt idx="1044">
                  <c:v>1</c:v>
                </c:pt>
                <c:pt idx="1045">
                  <c:v>1</c:v>
                </c:pt>
                <c:pt idx="1046">
                  <c:v>2</c:v>
                </c:pt>
                <c:pt idx="1047">
                  <c:v>2</c:v>
                </c:pt>
                <c:pt idx="1048">
                  <c:v>2</c:v>
                </c:pt>
                <c:pt idx="1049">
                  <c:v>1</c:v>
                </c:pt>
                <c:pt idx="1050">
                  <c:v>2</c:v>
                </c:pt>
                <c:pt idx="1051">
                  <c:v>1</c:v>
                </c:pt>
                <c:pt idx="1052">
                  <c:v>1</c:v>
                </c:pt>
                <c:pt idx="1053">
                  <c:v>1</c:v>
                </c:pt>
                <c:pt idx="1054">
                  <c:v>3</c:v>
                </c:pt>
                <c:pt idx="1055">
                  <c:v>3</c:v>
                </c:pt>
                <c:pt idx="1056">
                  <c:v>2</c:v>
                </c:pt>
                <c:pt idx="1057">
                  <c:v>1</c:v>
                </c:pt>
                <c:pt idx="1058">
                  <c:v>3</c:v>
                </c:pt>
                <c:pt idx="1059">
                  <c:v>1</c:v>
                </c:pt>
                <c:pt idx="1060">
                  <c:v>1</c:v>
                </c:pt>
                <c:pt idx="1061">
                  <c:v>2</c:v>
                </c:pt>
                <c:pt idx="1062">
                  <c:v>4</c:v>
                </c:pt>
                <c:pt idx="1063">
                  <c:v>4</c:v>
                </c:pt>
                <c:pt idx="1064">
                  <c:v>1</c:v>
                </c:pt>
                <c:pt idx="1065">
                  <c:v>3</c:v>
                </c:pt>
                <c:pt idx="1066">
                  <c:v>4</c:v>
                </c:pt>
                <c:pt idx="1067">
                  <c:v>3</c:v>
                </c:pt>
                <c:pt idx="1068">
                  <c:v>4</c:v>
                </c:pt>
                <c:pt idx="1069">
                  <c:v>2</c:v>
                </c:pt>
                <c:pt idx="1070">
                  <c:v>3</c:v>
                </c:pt>
                <c:pt idx="1071">
                  <c:v>3</c:v>
                </c:pt>
                <c:pt idx="1072">
                  <c:v>1</c:v>
                </c:pt>
                <c:pt idx="1073">
                  <c:v>3</c:v>
                </c:pt>
                <c:pt idx="1074">
                  <c:v>2</c:v>
                </c:pt>
                <c:pt idx="1075">
                  <c:v>3</c:v>
                </c:pt>
                <c:pt idx="1076">
                  <c:v>3</c:v>
                </c:pt>
                <c:pt idx="1077">
                  <c:v>1</c:v>
                </c:pt>
                <c:pt idx="1078">
                  <c:v>1</c:v>
                </c:pt>
                <c:pt idx="1079">
                  <c:v>1</c:v>
                </c:pt>
                <c:pt idx="1080">
                  <c:v>1</c:v>
                </c:pt>
                <c:pt idx="1081">
                  <c:v>1</c:v>
                </c:pt>
                <c:pt idx="1082">
                  <c:v>2</c:v>
                </c:pt>
                <c:pt idx="1083">
                  <c:v>2</c:v>
                </c:pt>
                <c:pt idx="1084">
                  <c:v>1</c:v>
                </c:pt>
                <c:pt idx="1085">
                  <c:v>2</c:v>
                </c:pt>
                <c:pt idx="1086">
                  <c:v>1</c:v>
                </c:pt>
                <c:pt idx="1087">
                  <c:v>2</c:v>
                </c:pt>
                <c:pt idx="1088">
                  <c:v>1</c:v>
                </c:pt>
                <c:pt idx="1089">
                  <c:v>1</c:v>
                </c:pt>
                <c:pt idx="1090">
                  <c:v>1</c:v>
                </c:pt>
                <c:pt idx="1091">
                  <c:v>3</c:v>
                </c:pt>
                <c:pt idx="1092">
                  <c:v>1</c:v>
                </c:pt>
                <c:pt idx="1093">
                  <c:v>1</c:v>
                </c:pt>
                <c:pt idx="1094">
                  <c:v>3</c:v>
                </c:pt>
                <c:pt idx="1095">
                  <c:v>1</c:v>
                </c:pt>
                <c:pt idx="1096">
                  <c:v>4</c:v>
                </c:pt>
                <c:pt idx="1097">
                  <c:v>3</c:v>
                </c:pt>
                <c:pt idx="1098">
                  <c:v>1</c:v>
                </c:pt>
                <c:pt idx="1099">
                  <c:v>1</c:v>
                </c:pt>
                <c:pt idx="1100">
                  <c:v>4</c:v>
                </c:pt>
                <c:pt idx="1101">
                  <c:v>2</c:v>
                </c:pt>
                <c:pt idx="1102">
                  <c:v>4</c:v>
                </c:pt>
                <c:pt idx="1103">
                  <c:v>3</c:v>
                </c:pt>
                <c:pt idx="1104">
                  <c:v>1</c:v>
                </c:pt>
                <c:pt idx="1105">
                  <c:v>1</c:v>
                </c:pt>
                <c:pt idx="1106">
                  <c:v>2</c:v>
                </c:pt>
                <c:pt idx="1107">
                  <c:v>1</c:v>
                </c:pt>
                <c:pt idx="1108">
                  <c:v>3</c:v>
                </c:pt>
                <c:pt idx="1109">
                  <c:v>2</c:v>
                </c:pt>
                <c:pt idx="1110">
                  <c:v>1</c:v>
                </c:pt>
                <c:pt idx="1111">
                  <c:v>1</c:v>
                </c:pt>
                <c:pt idx="1112">
                  <c:v>1</c:v>
                </c:pt>
                <c:pt idx="1113">
                  <c:v>3</c:v>
                </c:pt>
                <c:pt idx="1114">
                  <c:v>1</c:v>
                </c:pt>
                <c:pt idx="1115">
                  <c:v>1</c:v>
                </c:pt>
                <c:pt idx="1116">
                  <c:v>1</c:v>
                </c:pt>
                <c:pt idx="1117">
                  <c:v>4</c:v>
                </c:pt>
                <c:pt idx="1118">
                  <c:v>2</c:v>
                </c:pt>
                <c:pt idx="1119">
                  <c:v>1</c:v>
                </c:pt>
                <c:pt idx="1120">
                  <c:v>2</c:v>
                </c:pt>
                <c:pt idx="1121">
                  <c:v>3</c:v>
                </c:pt>
                <c:pt idx="1122">
                  <c:v>3</c:v>
                </c:pt>
                <c:pt idx="1123">
                  <c:v>2</c:v>
                </c:pt>
                <c:pt idx="1124">
                  <c:v>1</c:v>
                </c:pt>
                <c:pt idx="1125">
                  <c:v>3</c:v>
                </c:pt>
                <c:pt idx="1126">
                  <c:v>2</c:v>
                </c:pt>
                <c:pt idx="1127">
                  <c:v>2</c:v>
                </c:pt>
                <c:pt idx="1128">
                  <c:v>1</c:v>
                </c:pt>
                <c:pt idx="1129">
                  <c:v>1</c:v>
                </c:pt>
                <c:pt idx="1130">
                  <c:v>1</c:v>
                </c:pt>
                <c:pt idx="1131">
                  <c:v>2</c:v>
                </c:pt>
                <c:pt idx="1132">
                  <c:v>1</c:v>
                </c:pt>
                <c:pt idx="1133">
                  <c:v>1</c:v>
                </c:pt>
                <c:pt idx="1134">
                  <c:v>1</c:v>
                </c:pt>
                <c:pt idx="1135">
                  <c:v>2</c:v>
                </c:pt>
                <c:pt idx="1136">
                  <c:v>1</c:v>
                </c:pt>
                <c:pt idx="1137">
                  <c:v>1</c:v>
                </c:pt>
                <c:pt idx="1138">
                  <c:v>2</c:v>
                </c:pt>
                <c:pt idx="1139">
                  <c:v>2</c:v>
                </c:pt>
                <c:pt idx="1140">
                  <c:v>3</c:v>
                </c:pt>
                <c:pt idx="1141">
                  <c:v>2</c:v>
                </c:pt>
                <c:pt idx="1142">
                  <c:v>4</c:v>
                </c:pt>
                <c:pt idx="1143">
                  <c:v>1</c:v>
                </c:pt>
                <c:pt idx="1144">
                  <c:v>4</c:v>
                </c:pt>
                <c:pt idx="1145">
                  <c:v>4</c:v>
                </c:pt>
                <c:pt idx="1146">
                  <c:v>4</c:v>
                </c:pt>
                <c:pt idx="1147">
                  <c:v>2</c:v>
                </c:pt>
                <c:pt idx="1148">
                  <c:v>2</c:v>
                </c:pt>
                <c:pt idx="1149">
                  <c:v>2</c:v>
                </c:pt>
                <c:pt idx="1150">
                  <c:v>1</c:v>
                </c:pt>
                <c:pt idx="1151">
                  <c:v>1</c:v>
                </c:pt>
                <c:pt idx="1152">
                  <c:v>2</c:v>
                </c:pt>
                <c:pt idx="1153">
                  <c:v>4</c:v>
                </c:pt>
                <c:pt idx="1154">
                  <c:v>1</c:v>
                </c:pt>
                <c:pt idx="1155">
                  <c:v>1</c:v>
                </c:pt>
                <c:pt idx="1156">
                  <c:v>2</c:v>
                </c:pt>
                <c:pt idx="1157">
                  <c:v>2</c:v>
                </c:pt>
                <c:pt idx="1158">
                  <c:v>3</c:v>
                </c:pt>
                <c:pt idx="1159">
                  <c:v>1</c:v>
                </c:pt>
                <c:pt idx="1160">
                  <c:v>3</c:v>
                </c:pt>
                <c:pt idx="1161">
                  <c:v>3</c:v>
                </c:pt>
                <c:pt idx="1162">
                  <c:v>2</c:v>
                </c:pt>
                <c:pt idx="1163">
                  <c:v>2</c:v>
                </c:pt>
                <c:pt idx="1164">
                  <c:v>1</c:v>
                </c:pt>
                <c:pt idx="1165">
                  <c:v>2</c:v>
                </c:pt>
                <c:pt idx="1166">
                  <c:v>1</c:v>
                </c:pt>
                <c:pt idx="1167">
                  <c:v>2</c:v>
                </c:pt>
                <c:pt idx="1168">
                  <c:v>3</c:v>
                </c:pt>
                <c:pt idx="1169">
                  <c:v>1</c:v>
                </c:pt>
                <c:pt idx="1170">
                  <c:v>1</c:v>
                </c:pt>
                <c:pt idx="1171">
                  <c:v>1</c:v>
                </c:pt>
                <c:pt idx="1172">
                  <c:v>2</c:v>
                </c:pt>
                <c:pt idx="1173">
                  <c:v>1</c:v>
                </c:pt>
                <c:pt idx="1174">
                  <c:v>1</c:v>
                </c:pt>
                <c:pt idx="1175">
                  <c:v>2</c:v>
                </c:pt>
                <c:pt idx="1176">
                  <c:v>2</c:v>
                </c:pt>
                <c:pt idx="1177">
                  <c:v>3</c:v>
                </c:pt>
                <c:pt idx="1178">
                  <c:v>1</c:v>
                </c:pt>
                <c:pt idx="1179">
                  <c:v>1</c:v>
                </c:pt>
                <c:pt idx="1180">
                  <c:v>2</c:v>
                </c:pt>
                <c:pt idx="1181">
                  <c:v>2</c:v>
                </c:pt>
                <c:pt idx="1182">
                  <c:v>4</c:v>
                </c:pt>
                <c:pt idx="1183">
                  <c:v>1</c:v>
                </c:pt>
                <c:pt idx="1184">
                  <c:v>2</c:v>
                </c:pt>
                <c:pt idx="1185">
                  <c:v>1</c:v>
                </c:pt>
                <c:pt idx="1186">
                  <c:v>2</c:v>
                </c:pt>
                <c:pt idx="1187">
                  <c:v>1</c:v>
                </c:pt>
                <c:pt idx="1188">
                  <c:v>2</c:v>
                </c:pt>
                <c:pt idx="1189">
                  <c:v>4</c:v>
                </c:pt>
                <c:pt idx="1190">
                  <c:v>3</c:v>
                </c:pt>
                <c:pt idx="1191">
                  <c:v>3</c:v>
                </c:pt>
                <c:pt idx="1192">
                  <c:v>1</c:v>
                </c:pt>
                <c:pt idx="1193">
                  <c:v>2</c:v>
                </c:pt>
                <c:pt idx="1194">
                  <c:v>1</c:v>
                </c:pt>
                <c:pt idx="1195">
                  <c:v>1</c:v>
                </c:pt>
                <c:pt idx="1196">
                  <c:v>1</c:v>
                </c:pt>
                <c:pt idx="1197">
                  <c:v>1</c:v>
                </c:pt>
                <c:pt idx="1198">
                  <c:v>1</c:v>
                </c:pt>
                <c:pt idx="1199">
                  <c:v>3</c:v>
                </c:pt>
                <c:pt idx="1200">
                  <c:v>3</c:v>
                </c:pt>
                <c:pt idx="1201">
                  <c:v>1</c:v>
                </c:pt>
                <c:pt idx="1202">
                  <c:v>3</c:v>
                </c:pt>
                <c:pt idx="1203">
                  <c:v>1</c:v>
                </c:pt>
                <c:pt idx="1204">
                  <c:v>2</c:v>
                </c:pt>
                <c:pt idx="1205">
                  <c:v>2</c:v>
                </c:pt>
                <c:pt idx="1206">
                  <c:v>2</c:v>
                </c:pt>
                <c:pt idx="1207">
                  <c:v>1</c:v>
                </c:pt>
                <c:pt idx="1208">
                  <c:v>2</c:v>
                </c:pt>
                <c:pt idx="1209">
                  <c:v>1</c:v>
                </c:pt>
                <c:pt idx="1210">
                  <c:v>1</c:v>
                </c:pt>
                <c:pt idx="1211">
                  <c:v>1</c:v>
                </c:pt>
                <c:pt idx="1212">
                  <c:v>2</c:v>
                </c:pt>
                <c:pt idx="1213">
                  <c:v>2</c:v>
                </c:pt>
                <c:pt idx="1214">
                  <c:v>3</c:v>
                </c:pt>
                <c:pt idx="1215">
                  <c:v>4</c:v>
                </c:pt>
                <c:pt idx="1216">
                  <c:v>3</c:v>
                </c:pt>
                <c:pt idx="1217">
                  <c:v>3</c:v>
                </c:pt>
                <c:pt idx="1218">
                  <c:v>2</c:v>
                </c:pt>
                <c:pt idx="1219">
                  <c:v>1</c:v>
                </c:pt>
                <c:pt idx="1220">
                  <c:v>3</c:v>
                </c:pt>
                <c:pt idx="1221">
                  <c:v>3</c:v>
                </c:pt>
                <c:pt idx="1222">
                  <c:v>4</c:v>
                </c:pt>
                <c:pt idx="1223">
                  <c:v>1</c:v>
                </c:pt>
                <c:pt idx="1224">
                  <c:v>1</c:v>
                </c:pt>
                <c:pt idx="1225">
                  <c:v>3</c:v>
                </c:pt>
                <c:pt idx="1226">
                  <c:v>4</c:v>
                </c:pt>
                <c:pt idx="1227">
                  <c:v>4</c:v>
                </c:pt>
                <c:pt idx="1228">
                  <c:v>1</c:v>
                </c:pt>
                <c:pt idx="1229">
                  <c:v>3</c:v>
                </c:pt>
                <c:pt idx="1230">
                  <c:v>1</c:v>
                </c:pt>
                <c:pt idx="1231">
                  <c:v>2</c:v>
                </c:pt>
                <c:pt idx="1232">
                  <c:v>2</c:v>
                </c:pt>
                <c:pt idx="1233">
                  <c:v>3</c:v>
                </c:pt>
                <c:pt idx="1234">
                  <c:v>3</c:v>
                </c:pt>
                <c:pt idx="1235">
                  <c:v>3</c:v>
                </c:pt>
                <c:pt idx="1236">
                  <c:v>1</c:v>
                </c:pt>
                <c:pt idx="1237">
                  <c:v>1</c:v>
                </c:pt>
                <c:pt idx="1238">
                  <c:v>2</c:v>
                </c:pt>
                <c:pt idx="1239">
                  <c:v>1</c:v>
                </c:pt>
                <c:pt idx="1240">
                  <c:v>2</c:v>
                </c:pt>
                <c:pt idx="1241">
                  <c:v>1</c:v>
                </c:pt>
                <c:pt idx="1242">
                  <c:v>1</c:v>
                </c:pt>
                <c:pt idx="1243">
                  <c:v>2</c:v>
                </c:pt>
                <c:pt idx="1244">
                  <c:v>1</c:v>
                </c:pt>
                <c:pt idx="1245">
                  <c:v>2</c:v>
                </c:pt>
                <c:pt idx="1246">
                  <c:v>2</c:v>
                </c:pt>
                <c:pt idx="1247">
                  <c:v>1</c:v>
                </c:pt>
                <c:pt idx="1248">
                  <c:v>1</c:v>
                </c:pt>
                <c:pt idx="1249">
                  <c:v>1</c:v>
                </c:pt>
                <c:pt idx="1250">
                  <c:v>3</c:v>
                </c:pt>
                <c:pt idx="1251">
                  <c:v>3</c:v>
                </c:pt>
                <c:pt idx="1252">
                  <c:v>1</c:v>
                </c:pt>
                <c:pt idx="1253">
                  <c:v>3</c:v>
                </c:pt>
                <c:pt idx="1254">
                  <c:v>3</c:v>
                </c:pt>
                <c:pt idx="1255">
                  <c:v>1</c:v>
                </c:pt>
                <c:pt idx="1256">
                  <c:v>4</c:v>
                </c:pt>
                <c:pt idx="1257">
                  <c:v>4</c:v>
                </c:pt>
                <c:pt idx="1258">
                  <c:v>4</c:v>
                </c:pt>
                <c:pt idx="1259">
                  <c:v>2</c:v>
                </c:pt>
                <c:pt idx="1260">
                  <c:v>1</c:v>
                </c:pt>
                <c:pt idx="1261">
                  <c:v>3</c:v>
                </c:pt>
                <c:pt idx="1262">
                  <c:v>3</c:v>
                </c:pt>
                <c:pt idx="1263">
                  <c:v>2</c:v>
                </c:pt>
                <c:pt idx="1264">
                  <c:v>2</c:v>
                </c:pt>
                <c:pt idx="1265">
                  <c:v>2</c:v>
                </c:pt>
                <c:pt idx="1266">
                  <c:v>4</c:v>
                </c:pt>
                <c:pt idx="1267">
                  <c:v>1</c:v>
                </c:pt>
                <c:pt idx="1268">
                  <c:v>2</c:v>
                </c:pt>
                <c:pt idx="1269">
                  <c:v>1</c:v>
                </c:pt>
                <c:pt idx="1270">
                  <c:v>1</c:v>
                </c:pt>
                <c:pt idx="1271">
                  <c:v>1</c:v>
                </c:pt>
                <c:pt idx="1272">
                  <c:v>1</c:v>
                </c:pt>
                <c:pt idx="1273">
                  <c:v>1</c:v>
                </c:pt>
                <c:pt idx="1274">
                  <c:v>1</c:v>
                </c:pt>
                <c:pt idx="1275">
                  <c:v>1</c:v>
                </c:pt>
                <c:pt idx="1276">
                  <c:v>3</c:v>
                </c:pt>
                <c:pt idx="1277">
                  <c:v>4</c:v>
                </c:pt>
                <c:pt idx="1278">
                  <c:v>1</c:v>
                </c:pt>
                <c:pt idx="1279">
                  <c:v>4</c:v>
                </c:pt>
                <c:pt idx="1280">
                  <c:v>4</c:v>
                </c:pt>
                <c:pt idx="1281">
                  <c:v>3</c:v>
                </c:pt>
                <c:pt idx="1282">
                  <c:v>2</c:v>
                </c:pt>
                <c:pt idx="1283">
                  <c:v>1</c:v>
                </c:pt>
                <c:pt idx="1284">
                  <c:v>2</c:v>
                </c:pt>
                <c:pt idx="1285">
                  <c:v>4</c:v>
                </c:pt>
                <c:pt idx="1286">
                  <c:v>1</c:v>
                </c:pt>
                <c:pt idx="1287">
                  <c:v>2</c:v>
                </c:pt>
                <c:pt idx="1288">
                  <c:v>1</c:v>
                </c:pt>
                <c:pt idx="1289">
                  <c:v>1</c:v>
                </c:pt>
                <c:pt idx="1290">
                  <c:v>4</c:v>
                </c:pt>
                <c:pt idx="1291">
                  <c:v>1</c:v>
                </c:pt>
                <c:pt idx="1292">
                  <c:v>1</c:v>
                </c:pt>
                <c:pt idx="1293">
                  <c:v>1</c:v>
                </c:pt>
                <c:pt idx="1294">
                  <c:v>4</c:v>
                </c:pt>
                <c:pt idx="1295">
                  <c:v>3</c:v>
                </c:pt>
                <c:pt idx="1296">
                  <c:v>2</c:v>
                </c:pt>
                <c:pt idx="1297">
                  <c:v>1</c:v>
                </c:pt>
                <c:pt idx="1298">
                  <c:v>1</c:v>
                </c:pt>
                <c:pt idx="1299">
                  <c:v>1</c:v>
                </c:pt>
                <c:pt idx="1300">
                  <c:v>3</c:v>
                </c:pt>
                <c:pt idx="1301">
                  <c:v>2</c:v>
                </c:pt>
                <c:pt idx="1302">
                  <c:v>2</c:v>
                </c:pt>
                <c:pt idx="1303">
                  <c:v>1</c:v>
                </c:pt>
                <c:pt idx="1304">
                  <c:v>2</c:v>
                </c:pt>
                <c:pt idx="1305">
                  <c:v>1</c:v>
                </c:pt>
                <c:pt idx="1306">
                  <c:v>1</c:v>
                </c:pt>
                <c:pt idx="1307">
                  <c:v>4</c:v>
                </c:pt>
                <c:pt idx="1308">
                  <c:v>4</c:v>
                </c:pt>
                <c:pt idx="1309">
                  <c:v>3</c:v>
                </c:pt>
                <c:pt idx="1310">
                  <c:v>1</c:v>
                </c:pt>
                <c:pt idx="1311">
                  <c:v>3</c:v>
                </c:pt>
                <c:pt idx="1312">
                  <c:v>3</c:v>
                </c:pt>
                <c:pt idx="1313">
                  <c:v>2</c:v>
                </c:pt>
                <c:pt idx="1314">
                  <c:v>1</c:v>
                </c:pt>
                <c:pt idx="1315">
                  <c:v>1</c:v>
                </c:pt>
                <c:pt idx="1316">
                  <c:v>3</c:v>
                </c:pt>
                <c:pt idx="1317">
                  <c:v>1</c:v>
                </c:pt>
                <c:pt idx="1318">
                  <c:v>3</c:v>
                </c:pt>
                <c:pt idx="1319">
                  <c:v>1</c:v>
                </c:pt>
                <c:pt idx="1320">
                  <c:v>1</c:v>
                </c:pt>
                <c:pt idx="1321">
                  <c:v>2</c:v>
                </c:pt>
                <c:pt idx="1322">
                  <c:v>2</c:v>
                </c:pt>
                <c:pt idx="1323">
                  <c:v>3</c:v>
                </c:pt>
                <c:pt idx="1324">
                  <c:v>1</c:v>
                </c:pt>
                <c:pt idx="1325">
                  <c:v>3</c:v>
                </c:pt>
                <c:pt idx="1326">
                  <c:v>1</c:v>
                </c:pt>
                <c:pt idx="1327">
                  <c:v>1</c:v>
                </c:pt>
                <c:pt idx="1328">
                  <c:v>1</c:v>
                </c:pt>
                <c:pt idx="1329">
                  <c:v>4</c:v>
                </c:pt>
                <c:pt idx="1330">
                  <c:v>1</c:v>
                </c:pt>
                <c:pt idx="1331">
                  <c:v>3</c:v>
                </c:pt>
                <c:pt idx="1332">
                  <c:v>1</c:v>
                </c:pt>
                <c:pt idx="1333">
                  <c:v>1</c:v>
                </c:pt>
                <c:pt idx="1334">
                  <c:v>1</c:v>
                </c:pt>
                <c:pt idx="1335">
                  <c:v>1</c:v>
                </c:pt>
                <c:pt idx="1336">
                  <c:v>2</c:v>
                </c:pt>
                <c:pt idx="1337">
                  <c:v>1</c:v>
                </c:pt>
                <c:pt idx="1338">
                  <c:v>1</c:v>
                </c:pt>
                <c:pt idx="1339">
                  <c:v>1</c:v>
                </c:pt>
                <c:pt idx="1340">
                  <c:v>1</c:v>
                </c:pt>
                <c:pt idx="1341">
                  <c:v>2</c:v>
                </c:pt>
                <c:pt idx="1342">
                  <c:v>2</c:v>
                </c:pt>
                <c:pt idx="1343">
                  <c:v>4</c:v>
                </c:pt>
                <c:pt idx="1344">
                  <c:v>1</c:v>
                </c:pt>
                <c:pt idx="1345">
                  <c:v>4</c:v>
                </c:pt>
                <c:pt idx="1346">
                  <c:v>4</c:v>
                </c:pt>
                <c:pt idx="1347">
                  <c:v>4</c:v>
                </c:pt>
                <c:pt idx="1348">
                  <c:v>2</c:v>
                </c:pt>
                <c:pt idx="1349">
                  <c:v>1</c:v>
                </c:pt>
                <c:pt idx="1350">
                  <c:v>3</c:v>
                </c:pt>
                <c:pt idx="1351">
                  <c:v>2</c:v>
                </c:pt>
                <c:pt idx="1352">
                  <c:v>1</c:v>
                </c:pt>
                <c:pt idx="1353">
                  <c:v>1</c:v>
                </c:pt>
                <c:pt idx="1354">
                  <c:v>3</c:v>
                </c:pt>
                <c:pt idx="1355">
                  <c:v>1</c:v>
                </c:pt>
                <c:pt idx="1356">
                  <c:v>2</c:v>
                </c:pt>
                <c:pt idx="1357">
                  <c:v>3</c:v>
                </c:pt>
                <c:pt idx="1358">
                  <c:v>1</c:v>
                </c:pt>
                <c:pt idx="1359">
                  <c:v>3</c:v>
                </c:pt>
                <c:pt idx="1360">
                  <c:v>1</c:v>
                </c:pt>
                <c:pt idx="1361">
                  <c:v>2</c:v>
                </c:pt>
                <c:pt idx="1362">
                  <c:v>1</c:v>
                </c:pt>
                <c:pt idx="1363">
                  <c:v>2</c:v>
                </c:pt>
                <c:pt idx="1364">
                  <c:v>1</c:v>
                </c:pt>
                <c:pt idx="1365">
                  <c:v>3</c:v>
                </c:pt>
                <c:pt idx="1366">
                  <c:v>1</c:v>
                </c:pt>
                <c:pt idx="1367">
                  <c:v>1</c:v>
                </c:pt>
                <c:pt idx="1368">
                  <c:v>2</c:v>
                </c:pt>
                <c:pt idx="1369">
                  <c:v>4</c:v>
                </c:pt>
                <c:pt idx="1370">
                  <c:v>2</c:v>
                </c:pt>
                <c:pt idx="1371">
                  <c:v>4</c:v>
                </c:pt>
                <c:pt idx="1372">
                  <c:v>1</c:v>
                </c:pt>
                <c:pt idx="1373">
                  <c:v>1</c:v>
                </c:pt>
                <c:pt idx="1374">
                  <c:v>2</c:v>
                </c:pt>
                <c:pt idx="1375">
                  <c:v>1</c:v>
                </c:pt>
                <c:pt idx="1376">
                  <c:v>1</c:v>
                </c:pt>
                <c:pt idx="1377">
                  <c:v>1</c:v>
                </c:pt>
                <c:pt idx="1378">
                  <c:v>1</c:v>
                </c:pt>
                <c:pt idx="1379">
                  <c:v>1</c:v>
                </c:pt>
                <c:pt idx="1380">
                  <c:v>2</c:v>
                </c:pt>
                <c:pt idx="1381">
                  <c:v>2</c:v>
                </c:pt>
                <c:pt idx="1382">
                  <c:v>1</c:v>
                </c:pt>
                <c:pt idx="1383">
                  <c:v>3</c:v>
                </c:pt>
                <c:pt idx="1384">
                  <c:v>1</c:v>
                </c:pt>
                <c:pt idx="1385">
                  <c:v>2</c:v>
                </c:pt>
                <c:pt idx="1386">
                  <c:v>1</c:v>
                </c:pt>
                <c:pt idx="1387">
                  <c:v>3</c:v>
                </c:pt>
                <c:pt idx="1388">
                  <c:v>1</c:v>
                </c:pt>
                <c:pt idx="1389">
                  <c:v>3</c:v>
                </c:pt>
                <c:pt idx="1390">
                  <c:v>1</c:v>
                </c:pt>
                <c:pt idx="1391">
                  <c:v>1</c:v>
                </c:pt>
                <c:pt idx="1392">
                  <c:v>4</c:v>
                </c:pt>
                <c:pt idx="1393">
                  <c:v>2</c:v>
                </c:pt>
                <c:pt idx="1394">
                  <c:v>1</c:v>
                </c:pt>
                <c:pt idx="1395">
                  <c:v>3</c:v>
                </c:pt>
                <c:pt idx="1396">
                  <c:v>2</c:v>
                </c:pt>
                <c:pt idx="1397">
                  <c:v>2</c:v>
                </c:pt>
                <c:pt idx="1398">
                  <c:v>3</c:v>
                </c:pt>
                <c:pt idx="1399">
                  <c:v>1</c:v>
                </c:pt>
                <c:pt idx="1400">
                  <c:v>4</c:v>
                </c:pt>
                <c:pt idx="1401">
                  <c:v>1</c:v>
                </c:pt>
                <c:pt idx="1402">
                  <c:v>2</c:v>
                </c:pt>
                <c:pt idx="1403">
                  <c:v>2</c:v>
                </c:pt>
                <c:pt idx="1404">
                  <c:v>1</c:v>
                </c:pt>
                <c:pt idx="1405">
                  <c:v>2</c:v>
                </c:pt>
                <c:pt idx="1406">
                  <c:v>1</c:v>
                </c:pt>
                <c:pt idx="1407">
                  <c:v>2</c:v>
                </c:pt>
                <c:pt idx="1408">
                  <c:v>3</c:v>
                </c:pt>
                <c:pt idx="1409">
                  <c:v>1</c:v>
                </c:pt>
                <c:pt idx="1410">
                  <c:v>2</c:v>
                </c:pt>
                <c:pt idx="1411">
                  <c:v>2</c:v>
                </c:pt>
                <c:pt idx="1412">
                  <c:v>1</c:v>
                </c:pt>
                <c:pt idx="1413">
                  <c:v>4</c:v>
                </c:pt>
                <c:pt idx="1414">
                  <c:v>2</c:v>
                </c:pt>
                <c:pt idx="1415">
                  <c:v>1</c:v>
                </c:pt>
                <c:pt idx="1416">
                  <c:v>2</c:v>
                </c:pt>
                <c:pt idx="1417">
                  <c:v>1</c:v>
                </c:pt>
                <c:pt idx="1418">
                  <c:v>1</c:v>
                </c:pt>
                <c:pt idx="1419">
                  <c:v>3</c:v>
                </c:pt>
                <c:pt idx="1420">
                  <c:v>2</c:v>
                </c:pt>
                <c:pt idx="1421">
                  <c:v>1</c:v>
                </c:pt>
                <c:pt idx="1422">
                  <c:v>3</c:v>
                </c:pt>
                <c:pt idx="1423">
                  <c:v>1</c:v>
                </c:pt>
                <c:pt idx="1424">
                  <c:v>1</c:v>
                </c:pt>
                <c:pt idx="1425">
                  <c:v>4</c:v>
                </c:pt>
                <c:pt idx="1426">
                  <c:v>3</c:v>
                </c:pt>
                <c:pt idx="1427">
                  <c:v>4</c:v>
                </c:pt>
                <c:pt idx="1428">
                  <c:v>3</c:v>
                </c:pt>
                <c:pt idx="1429">
                  <c:v>1</c:v>
                </c:pt>
                <c:pt idx="1430">
                  <c:v>4</c:v>
                </c:pt>
                <c:pt idx="1431">
                  <c:v>1</c:v>
                </c:pt>
                <c:pt idx="1432">
                  <c:v>4</c:v>
                </c:pt>
                <c:pt idx="1433">
                  <c:v>3</c:v>
                </c:pt>
                <c:pt idx="1434">
                  <c:v>1</c:v>
                </c:pt>
                <c:pt idx="1435">
                  <c:v>1</c:v>
                </c:pt>
                <c:pt idx="1436">
                  <c:v>1</c:v>
                </c:pt>
                <c:pt idx="1437">
                  <c:v>3</c:v>
                </c:pt>
                <c:pt idx="1438">
                  <c:v>4</c:v>
                </c:pt>
                <c:pt idx="1439">
                  <c:v>3</c:v>
                </c:pt>
                <c:pt idx="1440">
                  <c:v>1</c:v>
                </c:pt>
                <c:pt idx="1441">
                  <c:v>1</c:v>
                </c:pt>
                <c:pt idx="1442">
                  <c:v>2</c:v>
                </c:pt>
                <c:pt idx="1443">
                  <c:v>1</c:v>
                </c:pt>
                <c:pt idx="1444">
                  <c:v>1</c:v>
                </c:pt>
                <c:pt idx="1445">
                  <c:v>2</c:v>
                </c:pt>
                <c:pt idx="1446">
                  <c:v>1</c:v>
                </c:pt>
                <c:pt idx="1447">
                  <c:v>4</c:v>
                </c:pt>
                <c:pt idx="1448">
                  <c:v>4</c:v>
                </c:pt>
                <c:pt idx="1449">
                  <c:v>2</c:v>
                </c:pt>
                <c:pt idx="1450">
                  <c:v>2</c:v>
                </c:pt>
                <c:pt idx="1451">
                  <c:v>4</c:v>
                </c:pt>
                <c:pt idx="1452">
                  <c:v>2</c:v>
                </c:pt>
                <c:pt idx="1453">
                  <c:v>1</c:v>
                </c:pt>
                <c:pt idx="1454">
                  <c:v>2</c:v>
                </c:pt>
                <c:pt idx="1455">
                  <c:v>4</c:v>
                </c:pt>
                <c:pt idx="1456">
                  <c:v>2</c:v>
                </c:pt>
                <c:pt idx="1457">
                  <c:v>2</c:v>
                </c:pt>
                <c:pt idx="1458">
                  <c:v>2</c:v>
                </c:pt>
                <c:pt idx="1459">
                  <c:v>2</c:v>
                </c:pt>
                <c:pt idx="1460">
                  <c:v>1</c:v>
                </c:pt>
                <c:pt idx="1461">
                  <c:v>2</c:v>
                </c:pt>
                <c:pt idx="1462">
                  <c:v>2</c:v>
                </c:pt>
                <c:pt idx="1463">
                  <c:v>4</c:v>
                </c:pt>
                <c:pt idx="1464">
                  <c:v>1</c:v>
                </c:pt>
                <c:pt idx="1465">
                  <c:v>3</c:v>
                </c:pt>
                <c:pt idx="1466">
                  <c:v>1</c:v>
                </c:pt>
                <c:pt idx="1467">
                  <c:v>1</c:v>
                </c:pt>
                <c:pt idx="1468">
                  <c:v>4</c:v>
                </c:pt>
                <c:pt idx="1469">
                  <c:v>2</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41D1-47B7-912F-7DA9ECFCD783}"/>
            </c:ext>
          </c:extLst>
        </c:ser>
        <c:dLbls>
          <c:showLegendKey val="0"/>
          <c:showVal val="0"/>
          <c:showCatName val="0"/>
          <c:showSerName val="0"/>
          <c:showPercent val="0"/>
          <c:showBubbleSize val="0"/>
        </c:dLbls>
        <c:axId val="1597784383"/>
        <c:axId val="1995292367"/>
      </c:scatterChart>
      <c:valAx>
        <c:axId val="1597784383"/>
        <c:scaling>
          <c:orientation val="minMax"/>
        </c:scaling>
        <c:delete val="0"/>
        <c:axPos val="b"/>
        <c:title>
          <c:tx>
            <c:rich>
              <a:bodyPr/>
              <a:lstStyle/>
              <a:p>
                <a:pPr>
                  <a:defRPr/>
                </a:pPr>
                <a:r>
                  <a:rPr lang="en-US"/>
                  <a:t>JobSatisfaction</a:t>
                </a:r>
              </a:p>
            </c:rich>
          </c:tx>
          <c:overlay val="0"/>
        </c:title>
        <c:numFmt formatCode="General" sourceLinked="1"/>
        <c:majorTickMark val="out"/>
        <c:minorTickMark val="none"/>
        <c:tickLblPos val="nextTo"/>
        <c:crossAx val="1995292367"/>
        <c:crosses val="autoZero"/>
        <c:crossBetween val="midCat"/>
      </c:valAx>
      <c:valAx>
        <c:axId val="19952923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9778438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NumCompaniesWorked  Residual Plot</a:t>
            </a:r>
          </a:p>
        </c:rich>
      </c:tx>
      <c:overlay val="0"/>
    </c:title>
    <c:autoTitleDeleted val="0"/>
    <c:plotArea>
      <c:layout/>
      <c:scatterChart>
        <c:scatterStyle val="lineMarker"/>
        <c:varyColors val="0"/>
        <c:ser>
          <c:idx val="0"/>
          <c:order val="0"/>
          <c:spPr>
            <a:ln w="19050">
              <a:noFill/>
            </a:ln>
          </c:spPr>
          <c:xVal>
            <c:numRef>
              <c:f>'Q2.2'!$E$2:$E$1471</c:f>
              <c:numCache>
                <c:formatCode>General</c:formatCode>
                <c:ptCount val="1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5</c:v>
                </c:pt>
                <c:pt idx="1091">
                  <c:v>5</c:v>
                </c:pt>
                <c:pt idx="1092">
                  <c:v>5</c:v>
                </c:pt>
                <c:pt idx="1093">
                  <c:v>5</c:v>
                </c:pt>
                <c:pt idx="1094">
                  <c:v>5</c:v>
                </c:pt>
                <c:pt idx="1095">
                  <c:v>5</c:v>
                </c:pt>
                <c:pt idx="1096">
                  <c:v>5</c:v>
                </c:pt>
                <c:pt idx="1097">
                  <c:v>5</c:v>
                </c:pt>
                <c:pt idx="1098">
                  <c:v>5</c:v>
                </c:pt>
                <c:pt idx="1099">
                  <c:v>5</c:v>
                </c:pt>
                <c:pt idx="1100">
                  <c:v>5</c:v>
                </c:pt>
                <c:pt idx="1101">
                  <c:v>5</c:v>
                </c:pt>
                <c:pt idx="1102">
                  <c:v>5</c:v>
                </c:pt>
                <c:pt idx="1103">
                  <c:v>5</c:v>
                </c:pt>
                <c:pt idx="1104">
                  <c:v>5</c:v>
                </c:pt>
                <c:pt idx="1105">
                  <c:v>5</c:v>
                </c:pt>
                <c:pt idx="1106">
                  <c:v>5</c:v>
                </c:pt>
                <c:pt idx="1107">
                  <c:v>5</c:v>
                </c:pt>
                <c:pt idx="1108">
                  <c:v>5</c:v>
                </c:pt>
                <c:pt idx="1109">
                  <c:v>5</c:v>
                </c:pt>
                <c:pt idx="1110">
                  <c:v>5</c:v>
                </c:pt>
                <c:pt idx="1111">
                  <c:v>5</c:v>
                </c:pt>
                <c:pt idx="1112">
                  <c:v>5</c:v>
                </c:pt>
                <c:pt idx="1113">
                  <c:v>5</c:v>
                </c:pt>
                <c:pt idx="1114">
                  <c:v>5</c:v>
                </c:pt>
                <c:pt idx="1115">
                  <c:v>5</c:v>
                </c:pt>
                <c:pt idx="1116">
                  <c:v>5</c:v>
                </c:pt>
                <c:pt idx="1117">
                  <c:v>5</c:v>
                </c:pt>
                <c:pt idx="1118">
                  <c:v>5</c:v>
                </c:pt>
                <c:pt idx="1119">
                  <c:v>5</c:v>
                </c:pt>
                <c:pt idx="1120">
                  <c:v>5</c:v>
                </c:pt>
                <c:pt idx="1121">
                  <c:v>5</c:v>
                </c:pt>
                <c:pt idx="1122">
                  <c:v>5</c:v>
                </c:pt>
                <c:pt idx="1123">
                  <c:v>5</c:v>
                </c:pt>
                <c:pt idx="1124">
                  <c:v>5</c:v>
                </c:pt>
                <c:pt idx="1125">
                  <c:v>5</c:v>
                </c:pt>
                <c:pt idx="1126">
                  <c:v>5</c:v>
                </c:pt>
                <c:pt idx="1127">
                  <c:v>5</c:v>
                </c:pt>
                <c:pt idx="1128">
                  <c:v>5</c:v>
                </c:pt>
                <c:pt idx="1129">
                  <c:v>5</c:v>
                </c:pt>
                <c:pt idx="1130">
                  <c:v>5</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5</c:v>
                </c:pt>
                <c:pt idx="1153">
                  <c:v>5</c:v>
                </c:pt>
                <c:pt idx="1154">
                  <c:v>5</c:v>
                </c:pt>
                <c:pt idx="1155">
                  <c:v>5</c:v>
                </c:pt>
                <c:pt idx="1156">
                  <c:v>5</c:v>
                </c:pt>
                <c:pt idx="1157">
                  <c:v>5</c:v>
                </c:pt>
                <c:pt idx="1158">
                  <c:v>5</c:v>
                </c:pt>
                <c:pt idx="1159">
                  <c:v>5</c:v>
                </c:pt>
                <c:pt idx="1160">
                  <c:v>5</c:v>
                </c:pt>
                <c:pt idx="1161">
                  <c:v>5</c:v>
                </c:pt>
                <c:pt idx="1162">
                  <c:v>5</c:v>
                </c:pt>
                <c:pt idx="1163">
                  <c:v>5</c:v>
                </c:pt>
                <c:pt idx="1164">
                  <c:v>5</c:v>
                </c:pt>
                <c:pt idx="1165">
                  <c:v>5</c:v>
                </c:pt>
                <c:pt idx="1166">
                  <c:v>5</c:v>
                </c:pt>
                <c:pt idx="1167">
                  <c:v>5</c:v>
                </c:pt>
                <c:pt idx="1168">
                  <c:v>5</c:v>
                </c:pt>
                <c:pt idx="1169">
                  <c:v>5</c:v>
                </c:pt>
                <c:pt idx="1170">
                  <c:v>5</c:v>
                </c:pt>
                <c:pt idx="1171">
                  <c:v>5</c:v>
                </c:pt>
                <c:pt idx="1172">
                  <c:v>5</c:v>
                </c:pt>
                <c:pt idx="1173">
                  <c:v>5</c:v>
                </c:pt>
                <c:pt idx="1174">
                  <c:v>5</c:v>
                </c:pt>
                <c:pt idx="1175">
                  <c:v>5</c:v>
                </c:pt>
                <c:pt idx="1176">
                  <c:v>5</c:v>
                </c:pt>
                <c:pt idx="1177">
                  <c:v>5</c:v>
                </c:pt>
                <c:pt idx="1178">
                  <c:v>5</c:v>
                </c:pt>
                <c:pt idx="1179">
                  <c:v>5</c:v>
                </c:pt>
                <c:pt idx="1180">
                  <c:v>5</c:v>
                </c:pt>
                <c:pt idx="1181">
                  <c:v>5</c:v>
                </c:pt>
                <c:pt idx="1182">
                  <c:v>5</c:v>
                </c:pt>
                <c:pt idx="1183">
                  <c:v>5</c:v>
                </c:pt>
                <c:pt idx="1184">
                  <c:v>5</c:v>
                </c:pt>
                <c:pt idx="1185">
                  <c:v>5</c:v>
                </c:pt>
                <c:pt idx="1186">
                  <c:v>5</c:v>
                </c:pt>
                <c:pt idx="1187">
                  <c:v>5</c:v>
                </c:pt>
                <c:pt idx="1188">
                  <c:v>5</c:v>
                </c:pt>
                <c:pt idx="1189">
                  <c:v>5</c:v>
                </c:pt>
                <c:pt idx="1190">
                  <c:v>5</c:v>
                </c:pt>
                <c:pt idx="1191">
                  <c:v>5</c:v>
                </c:pt>
                <c:pt idx="1192">
                  <c:v>5</c:v>
                </c:pt>
                <c:pt idx="1193">
                  <c:v>5</c:v>
                </c:pt>
                <c:pt idx="1194">
                  <c:v>5</c:v>
                </c:pt>
                <c:pt idx="1195">
                  <c:v>5</c:v>
                </c:pt>
                <c:pt idx="1196">
                  <c:v>5</c:v>
                </c:pt>
                <c:pt idx="1197">
                  <c:v>5</c:v>
                </c:pt>
                <c:pt idx="1198">
                  <c:v>5</c:v>
                </c:pt>
                <c:pt idx="1199">
                  <c:v>6</c:v>
                </c:pt>
                <c:pt idx="1200">
                  <c:v>6</c:v>
                </c:pt>
                <c:pt idx="1201">
                  <c:v>6</c:v>
                </c:pt>
                <c:pt idx="1202">
                  <c:v>6</c:v>
                </c:pt>
                <c:pt idx="1203">
                  <c:v>6</c:v>
                </c:pt>
                <c:pt idx="1204">
                  <c:v>6</c:v>
                </c:pt>
                <c:pt idx="1205">
                  <c:v>6</c:v>
                </c:pt>
                <c:pt idx="1206">
                  <c:v>6</c:v>
                </c:pt>
                <c:pt idx="1207">
                  <c:v>6</c:v>
                </c:pt>
                <c:pt idx="1208">
                  <c:v>6</c:v>
                </c:pt>
                <c:pt idx="1209">
                  <c:v>6</c:v>
                </c:pt>
                <c:pt idx="1210">
                  <c:v>6</c:v>
                </c:pt>
                <c:pt idx="1211">
                  <c:v>6</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6</c:v>
                </c:pt>
                <c:pt idx="1226">
                  <c:v>6</c:v>
                </c:pt>
                <c:pt idx="1227">
                  <c:v>6</c:v>
                </c:pt>
                <c:pt idx="1228">
                  <c:v>6</c:v>
                </c:pt>
                <c:pt idx="1229">
                  <c:v>6</c:v>
                </c:pt>
                <c:pt idx="1230">
                  <c:v>6</c:v>
                </c:pt>
                <c:pt idx="1231">
                  <c:v>6</c:v>
                </c:pt>
                <c:pt idx="1232">
                  <c:v>6</c:v>
                </c:pt>
                <c:pt idx="1233">
                  <c:v>6</c:v>
                </c:pt>
                <c:pt idx="1234">
                  <c:v>6</c:v>
                </c:pt>
                <c:pt idx="1235">
                  <c:v>6</c:v>
                </c:pt>
                <c:pt idx="1236">
                  <c:v>6</c:v>
                </c:pt>
                <c:pt idx="1237">
                  <c:v>6</c:v>
                </c:pt>
                <c:pt idx="1238">
                  <c:v>6</c:v>
                </c:pt>
                <c:pt idx="1239">
                  <c:v>6</c:v>
                </c:pt>
                <c:pt idx="1240">
                  <c:v>6</c:v>
                </c:pt>
                <c:pt idx="1241">
                  <c:v>6</c:v>
                </c:pt>
                <c:pt idx="1242">
                  <c:v>6</c:v>
                </c:pt>
                <c:pt idx="1243">
                  <c:v>6</c:v>
                </c:pt>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6</c:v>
                </c:pt>
                <c:pt idx="1268">
                  <c:v>6</c:v>
                </c:pt>
                <c:pt idx="1269">
                  <c:v>6</c:v>
                </c:pt>
                <c:pt idx="1270">
                  <c:v>6</c:v>
                </c:pt>
                <c:pt idx="1271">
                  <c:v>6</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7</c:v>
                </c:pt>
                <c:pt idx="1318">
                  <c:v>7</c:v>
                </c:pt>
                <c:pt idx="1319">
                  <c:v>7</c:v>
                </c:pt>
                <c:pt idx="1320">
                  <c:v>7</c:v>
                </c:pt>
                <c:pt idx="1321">
                  <c:v>7</c:v>
                </c:pt>
                <c:pt idx="1322">
                  <c:v>7</c:v>
                </c:pt>
                <c:pt idx="1323">
                  <c:v>7</c:v>
                </c:pt>
                <c:pt idx="1324">
                  <c:v>7</c:v>
                </c:pt>
                <c:pt idx="1325">
                  <c:v>7</c:v>
                </c:pt>
                <c:pt idx="1326">
                  <c:v>7</c:v>
                </c:pt>
                <c:pt idx="1327">
                  <c:v>7</c:v>
                </c:pt>
                <c:pt idx="1328">
                  <c:v>7</c:v>
                </c:pt>
                <c:pt idx="1329">
                  <c:v>7</c:v>
                </c:pt>
                <c:pt idx="1330">
                  <c:v>7</c:v>
                </c:pt>
                <c:pt idx="1331">
                  <c:v>7</c:v>
                </c:pt>
                <c:pt idx="1332">
                  <c:v>7</c:v>
                </c:pt>
                <c:pt idx="1333">
                  <c:v>7</c:v>
                </c:pt>
                <c:pt idx="1334">
                  <c:v>7</c:v>
                </c:pt>
                <c:pt idx="1335">
                  <c:v>7</c:v>
                </c:pt>
                <c:pt idx="1336">
                  <c:v>7</c:v>
                </c:pt>
                <c:pt idx="1337">
                  <c:v>7</c:v>
                </c:pt>
                <c:pt idx="1338">
                  <c:v>7</c:v>
                </c:pt>
                <c:pt idx="1339">
                  <c:v>7</c:v>
                </c:pt>
                <c:pt idx="1340">
                  <c:v>7</c:v>
                </c:pt>
                <c:pt idx="1341">
                  <c:v>7</c:v>
                </c:pt>
                <c:pt idx="1342">
                  <c:v>7</c:v>
                </c:pt>
                <c:pt idx="1343">
                  <c:v>7</c:v>
                </c:pt>
                <c:pt idx="1344">
                  <c:v>7</c:v>
                </c:pt>
                <c:pt idx="1345">
                  <c:v>7</c:v>
                </c:pt>
                <c:pt idx="1346">
                  <c:v>7</c:v>
                </c:pt>
                <c:pt idx="1347">
                  <c:v>7</c:v>
                </c:pt>
                <c:pt idx="1348">
                  <c:v>7</c:v>
                </c:pt>
                <c:pt idx="1349">
                  <c:v>7</c:v>
                </c:pt>
                <c:pt idx="1350">
                  <c:v>7</c:v>
                </c:pt>
                <c:pt idx="1351">
                  <c:v>7</c:v>
                </c:pt>
                <c:pt idx="1352">
                  <c:v>7</c:v>
                </c:pt>
                <c:pt idx="1353">
                  <c:v>7</c:v>
                </c:pt>
                <c:pt idx="1354">
                  <c:v>7</c:v>
                </c:pt>
                <c:pt idx="1355">
                  <c:v>7</c:v>
                </c:pt>
                <c:pt idx="1356">
                  <c:v>7</c:v>
                </c:pt>
                <c:pt idx="1357">
                  <c:v>7</c:v>
                </c:pt>
                <c:pt idx="1358">
                  <c:v>7</c:v>
                </c:pt>
                <c:pt idx="1359">
                  <c:v>7</c:v>
                </c:pt>
                <c:pt idx="1360">
                  <c:v>7</c:v>
                </c:pt>
                <c:pt idx="1361">
                  <c:v>7</c:v>
                </c:pt>
                <c:pt idx="1362">
                  <c:v>7</c:v>
                </c:pt>
                <c:pt idx="1363">
                  <c:v>7</c:v>
                </c:pt>
                <c:pt idx="1364">
                  <c:v>7</c:v>
                </c:pt>
                <c:pt idx="1365">
                  <c:v>7</c:v>
                </c:pt>
                <c:pt idx="1366">
                  <c:v>7</c:v>
                </c:pt>
                <c:pt idx="1367">
                  <c:v>8</c:v>
                </c:pt>
                <c:pt idx="1368">
                  <c:v>8</c:v>
                </c:pt>
                <c:pt idx="1369">
                  <c:v>8</c:v>
                </c:pt>
                <c:pt idx="1370">
                  <c:v>8</c:v>
                </c:pt>
                <c:pt idx="1371">
                  <c:v>8</c:v>
                </c:pt>
                <c:pt idx="1372">
                  <c:v>8</c:v>
                </c:pt>
                <c:pt idx="1373">
                  <c:v>8</c:v>
                </c:pt>
                <c:pt idx="1374">
                  <c:v>8</c:v>
                </c:pt>
                <c:pt idx="1375">
                  <c:v>8</c:v>
                </c:pt>
                <c:pt idx="1376">
                  <c:v>8</c:v>
                </c:pt>
                <c:pt idx="1377">
                  <c:v>8</c:v>
                </c:pt>
                <c:pt idx="1378">
                  <c:v>8</c:v>
                </c:pt>
                <c:pt idx="1379">
                  <c:v>8</c:v>
                </c:pt>
                <c:pt idx="1380">
                  <c:v>8</c:v>
                </c:pt>
                <c:pt idx="1381">
                  <c:v>8</c:v>
                </c:pt>
                <c:pt idx="1382">
                  <c:v>8</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9</c:v>
                </c:pt>
                <c:pt idx="1421">
                  <c:v>9</c:v>
                </c:pt>
                <c:pt idx="1422">
                  <c:v>9</c:v>
                </c:pt>
                <c:pt idx="1423">
                  <c:v>9</c:v>
                </c:pt>
                <c:pt idx="1424">
                  <c:v>9</c:v>
                </c:pt>
                <c:pt idx="1425">
                  <c:v>9</c:v>
                </c:pt>
                <c:pt idx="1426">
                  <c:v>9</c:v>
                </c:pt>
                <c:pt idx="1427">
                  <c:v>9</c:v>
                </c:pt>
                <c:pt idx="1428">
                  <c:v>9</c:v>
                </c:pt>
                <c:pt idx="1429">
                  <c:v>9</c:v>
                </c:pt>
                <c:pt idx="1430">
                  <c:v>9</c:v>
                </c:pt>
                <c:pt idx="1431">
                  <c:v>9</c:v>
                </c:pt>
                <c:pt idx="1432">
                  <c:v>9</c:v>
                </c:pt>
                <c:pt idx="1433">
                  <c:v>9</c:v>
                </c:pt>
                <c:pt idx="1434">
                  <c:v>9</c:v>
                </c:pt>
                <c:pt idx="1435">
                  <c:v>9</c:v>
                </c:pt>
                <c:pt idx="1436">
                  <c:v>9</c:v>
                </c:pt>
                <c:pt idx="1437">
                  <c:v>9</c:v>
                </c:pt>
                <c:pt idx="1438">
                  <c:v>9</c:v>
                </c:pt>
                <c:pt idx="1439">
                  <c:v>9</c:v>
                </c:pt>
                <c:pt idx="1440">
                  <c:v>9</c:v>
                </c:pt>
                <c:pt idx="1441">
                  <c:v>9</c:v>
                </c:pt>
                <c:pt idx="1442">
                  <c:v>9</c:v>
                </c:pt>
                <c:pt idx="1443">
                  <c:v>9</c:v>
                </c:pt>
                <c:pt idx="1444">
                  <c:v>9</c:v>
                </c:pt>
                <c:pt idx="1445">
                  <c:v>9</c:v>
                </c:pt>
                <c:pt idx="1446">
                  <c:v>9</c:v>
                </c:pt>
                <c:pt idx="1447">
                  <c:v>9</c:v>
                </c:pt>
                <c:pt idx="1448">
                  <c:v>9</c:v>
                </c:pt>
                <c:pt idx="1449">
                  <c:v>9</c:v>
                </c:pt>
                <c:pt idx="1450">
                  <c:v>9</c:v>
                </c:pt>
                <c:pt idx="1451">
                  <c:v>9</c:v>
                </c:pt>
                <c:pt idx="1452">
                  <c:v>9</c:v>
                </c:pt>
                <c:pt idx="1453">
                  <c:v>9</c:v>
                </c:pt>
                <c:pt idx="1454">
                  <c:v>9</c:v>
                </c:pt>
                <c:pt idx="1455">
                  <c:v>9</c:v>
                </c:pt>
                <c:pt idx="1456">
                  <c:v>9</c:v>
                </c:pt>
                <c:pt idx="1457">
                  <c:v>9</c:v>
                </c:pt>
                <c:pt idx="1458">
                  <c:v>9</c:v>
                </c:pt>
                <c:pt idx="1459">
                  <c:v>9</c:v>
                </c:pt>
                <c:pt idx="1460">
                  <c:v>9</c:v>
                </c:pt>
                <c:pt idx="1461">
                  <c:v>9</c:v>
                </c:pt>
                <c:pt idx="1462">
                  <c:v>9</c:v>
                </c:pt>
                <c:pt idx="1463">
                  <c:v>9</c:v>
                </c:pt>
                <c:pt idx="1464">
                  <c:v>9</c:v>
                </c:pt>
                <c:pt idx="1465">
                  <c:v>9</c:v>
                </c:pt>
                <c:pt idx="1466">
                  <c:v>9</c:v>
                </c:pt>
                <c:pt idx="1467">
                  <c:v>9</c:v>
                </c:pt>
                <c:pt idx="1468">
                  <c:v>9</c:v>
                </c:pt>
                <c:pt idx="1469">
                  <c:v>9</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7E93-4D10-BB0E-EA2F96A0BCD7}"/>
            </c:ext>
          </c:extLst>
        </c:ser>
        <c:dLbls>
          <c:showLegendKey val="0"/>
          <c:showVal val="0"/>
          <c:showCatName val="0"/>
          <c:showSerName val="0"/>
          <c:showPercent val="0"/>
          <c:showBubbleSize val="0"/>
        </c:dLbls>
        <c:axId val="1589423919"/>
        <c:axId val="1995271567"/>
      </c:scatterChart>
      <c:valAx>
        <c:axId val="1589423919"/>
        <c:scaling>
          <c:orientation val="minMax"/>
        </c:scaling>
        <c:delete val="0"/>
        <c:axPos val="b"/>
        <c:title>
          <c:tx>
            <c:rich>
              <a:bodyPr/>
              <a:lstStyle/>
              <a:p>
                <a:pPr>
                  <a:defRPr/>
                </a:pPr>
                <a:r>
                  <a:rPr lang="en-US"/>
                  <a:t>NumCompaniesWorked</a:t>
                </a:r>
              </a:p>
            </c:rich>
          </c:tx>
          <c:overlay val="0"/>
        </c:title>
        <c:numFmt formatCode="General" sourceLinked="1"/>
        <c:majorTickMark val="out"/>
        <c:minorTickMark val="none"/>
        <c:tickLblPos val="nextTo"/>
        <c:crossAx val="1995271567"/>
        <c:crosses val="autoZero"/>
        <c:crossBetween val="midCat"/>
      </c:valAx>
      <c:valAx>
        <c:axId val="19952715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94239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PerformanceRating  Residual Plot</a:t>
            </a:r>
          </a:p>
        </c:rich>
      </c:tx>
      <c:overlay val="0"/>
    </c:title>
    <c:autoTitleDeleted val="0"/>
    <c:plotArea>
      <c:layout/>
      <c:scatterChart>
        <c:scatterStyle val="lineMarker"/>
        <c:varyColors val="0"/>
        <c:ser>
          <c:idx val="0"/>
          <c:order val="0"/>
          <c:spPr>
            <a:ln w="19050">
              <a:noFill/>
            </a:ln>
          </c:spPr>
          <c:xVal>
            <c:numRef>
              <c:f>'Q2.2'!$F$2:$F$1471</c:f>
              <c:numCache>
                <c:formatCode>General</c:formatCode>
                <c:ptCount val="1470"/>
                <c:pt idx="0">
                  <c:v>4</c:v>
                </c:pt>
                <c:pt idx="1">
                  <c:v>3</c:v>
                </c:pt>
                <c:pt idx="2">
                  <c:v>4</c:v>
                </c:pt>
                <c:pt idx="3">
                  <c:v>3</c:v>
                </c:pt>
                <c:pt idx="4">
                  <c:v>4</c:v>
                </c:pt>
                <c:pt idx="5">
                  <c:v>4</c:v>
                </c:pt>
                <c:pt idx="6">
                  <c:v>4</c:v>
                </c:pt>
                <c:pt idx="7">
                  <c:v>3</c:v>
                </c:pt>
                <c:pt idx="8">
                  <c:v>2</c:v>
                </c:pt>
                <c:pt idx="9">
                  <c:v>3</c:v>
                </c:pt>
                <c:pt idx="10">
                  <c:v>3</c:v>
                </c:pt>
                <c:pt idx="11">
                  <c:v>3</c:v>
                </c:pt>
                <c:pt idx="12">
                  <c:v>3</c:v>
                </c:pt>
                <c:pt idx="13">
                  <c:v>4</c:v>
                </c:pt>
                <c:pt idx="14">
                  <c:v>3</c:v>
                </c:pt>
                <c:pt idx="15">
                  <c:v>3</c:v>
                </c:pt>
                <c:pt idx="16">
                  <c:v>4</c:v>
                </c:pt>
                <c:pt idx="17">
                  <c:v>3</c:v>
                </c:pt>
                <c:pt idx="18">
                  <c:v>3</c:v>
                </c:pt>
                <c:pt idx="19">
                  <c:v>4</c:v>
                </c:pt>
                <c:pt idx="20">
                  <c:v>3</c:v>
                </c:pt>
                <c:pt idx="21">
                  <c:v>3</c:v>
                </c:pt>
                <c:pt idx="22">
                  <c:v>3</c:v>
                </c:pt>
                <c:pt idx="23">
                  <c:v>3</c:v>
                </c:pt>
                <c:pt idx="24">
                  <c:v>3</c:v>
                </c:pt>
                <c:pt idx="25">
                  <c:v>4</c:v>
                </c:pt>
                <c:pt idx="26">
                  <c:v>3</c:v>
                </c:pt>
                <c:pt idx="27">
                  <c:v>2</c:v>
                </c:pt>
                <c:pt idx="28">
                  <c:v>4</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4</c:v>
                </c:pt>
                <c:pt idx="44">
                  <c:v>3</c:v>
                </c:pt>
                <c:pt idx="45">
                  <c:v>3</c:v>
                </c:pt>
                <c:pt idx="46">
                  <c:v>3</c:v>
                </c:pt>
                <c:pt idx="47">
                  <c:v>3</c:v>
                </c:pt>
                <c:pt idx="48">
                  <c:v>3</c:v>
                </c:pt>
                <c:pt idx="49">
                  <c:v>3</c:v>
                </c:pt>
                <c:pt idx="50">
                  <c:v>4</c:v>
                </c:pt>
                <c:pt idx="51">
                  <c:v>4</c:v>
                </c:pt>
                <c:pt idx="52">
                  <c:v>4</c:v>
                </c:pt>
                <c:pt idx="53">
                  <c:v>3</c:v>
                </c:pt>
                <c:pt idx="54">
                  <c:v>3</c:v>
                </c:pt>
                <c:pt idx="55">
                  <c:v>4</c:v>
                </c:pt>
                <c:pt idx="56">
                  <c:v>3</c:v>
                </c:pt>
                <c:pt idx="57">
                  <c:v>3</c:v>
                </c:pt>
                <c:pt idx="58">
                  <c:v>3</c:v>
                </c:pt>
                <c:pt idx="59">
                  <c:v>3</c:v>
                </c:pt>
                <c:pt idx="60">
                  <c:v>3</c:v>
                </c:pt>
                <c:pt idx="61">
                  <c:v>3</c:v>
                </c:pt>
                <c:pt idx="62">
                  <c:v>4</c:v>
                </c:pt>
                <c:pt idx="63">
                  <c:v>3</c:v>
                </c:pt>
                <c:pt idx="64">
                  <c:v>3</c:v>
                </c:pt>
                <c:pt idx="65">
                  <c:v>3</c:v>
                </c:pt>
                <c:pt idx="66">
                  <c:v>4</c:v>
                </c:pt>
                <c:pt idx="67">
                  <c:v>3</c:v>
                </c:pt>
                <c:pt idx="68">
                  <c:v>3</c:v>
                </c:pt>
                <c:pt idx="69">
                  <c:v>4</c:v>
                </c:pt>
                <c:pt idx="70">
                  <c:v>3</c:v>
                </c:pt>
                <c:pt idx="71">
                  <c:v>3</c:v>
                </c:pt>
                <c:pt idx="72">
                  <c:v>4</c:v>
                </c:pt>
                <c:pt idx="73">
                  <c:v>3</c:v>
                </c:pt>
                <c:pt idx="74">
                  <c:v>3</c:v>
                </c:pt>
                <c:pt idx="75">
                  <c:v>3</c:v>
                </c:pt>
                <c:pt idx="76">
                  <c:v>3</c:v>
                </c:pt>
                <c:pt idx="77">
                  <c:v>3</c:v>
                </c:pt>
                <c:pt idx="78">
                  <c:v>3</c:v>
                </c:pt>
                <c:pt idx="79">
                  <c:v>3</c:v>
                </c:pt>
                <c:pt idx="80">
                  <c:v>3</c:v>
                </c:pt>
                <c:pt idx="81">
                  <c:v>3</c:v>
                </c:pt>
                <c:pt idx="82">
                  <c:v>3</c:v>
                </c:pt>
                <c:pt idx="83">
                  <c:v>4</c:v>
                </c:pt>
                <c:pt idx="84">
                  <c:v>3</c:v>
                </c:pt>
                <c:pt idx="85">
                  <c:v>4</c:v>
                </c:pt>
                <c:pt idx="86">
                  <c:v>3</c:v>
                </c:pt>
                <c:pt idx="87">
                  <c:v>3</c:v>
                </c:pt>
                <c:pt idx="88">
                  <c:v>3</c:v>
                </c:pt>
                <c:pt idx="89">
                  <c:v>3</c:v>
                </c:pt>
                <c:pt idx="90">
                  <c:v>3</c:v>
                </c:pt>
                <c:pt idx="91">
                  <c:v>3</c:v>
                </c:pt>
                <c:pt idx="92">
                  <c:v>4</c:v>
                </c:pt>
                <c:pt idx="93">
                  <c:v>3</c:v>
                </c:pt>
                <c:pt idx="94">
                  <c:v>3</c:v>
                </c:pt>
                <c:pt idx="95">
                  <c:v>3</c:v>
                </c:pt>
                <c:pt idx="96">
                  <c:v>4</c:v>
                </c:pt>
                <c:pt idx="97">
                  <c:v>3</c:v>
                </c:pt>
                <c:pt idx="98">
                  <c:v>3</c:v>
                </c:pt>
                <c:pt idx="99">
                  <c:v>4</c:v>
                </c:pt>
                <c:pt idx="100">
                  <c:v>4</c:v>
                </c:pt>
                <c:pt idx="101">
                  <c:v>3</c:v>
                </c:pt>
                <c:pt idx="102">
                  <c:v>3</c:v>
                </c:pt>
                <c:pt idx="103">
                  <c:v>3</c:v>
                </c:pt>
                <c:pt idx="104">
                  <c:v>3</c:v>
                </c:pt>
                <c:pt idx="105">
                  <c:v>4</c:v>
                </c:pt>
                <c:pt idx="106">
                  <c:v>3</c:v>
                </c:pt>
                <c:pt idx="107">
                  <c:v>3</c:v>
                </c:pt>
                <c:pt idx="108">
                  <c:v>3</c:v>
                </c:pt>
                <c:pt idx="109">
                  <c:v>3</c:v>
                </c:pt>
                <c:pt idx="110">
                  <c:v>3</c:v>
                </c:pt>
                <c:pt idx="111">
                  <c:v>3</c:v>
                </c:pt>
                <c:pt idx="112">
                  <c:v>4</c:v>
                </c:pt>
                <c:pt idx="113">
                  <c:v>4</c:v>
                </c:pt>
                <c:pt idx="114">
                  <c:v>3</c:v>
                </c:pt>
                <c:pt idx="115">
                  <c:v>4</c:v>
                </c:pt>
                <c:pt idx="116">
                  <c:v>3</c:v>
                </c:pt>
                <c:pt idx="117">
                  <c:v>4</c:v>
                </c:pt>
                <c:pt idx="118">
                  <c:v>3</c:v>
                </c:pt>
                <c:pt idx="119">
                  <c:v>4</c:v>
                </c:pt>
                <c:pt idx="120">
                  <c:v>3</c:v>
                </c:pt>
                <c:pt idx="121">
                  <c:v>4</c:v>
                </c:pt>
                <c:pt idx="122">
                  <c:v>3</c:v>
                </c:pt>
                <c:pt idx="123">
                  <c:v>4</c:v>
                </c:pt>
                <c:pt idx="124">
                  <c:v>3</c:v>
                </c:pt>
                <c:pt idx="125">
                  <c:v>3</c:v>
                </c:pt>
                <c:pt idx="126">
                  <c:v>4</c:v>
                </c:pt>
                <c:pt idx="127">
                  <c:v>3</c:v>
                </c:pt>
                <c:pt idx="128">
                  <c:v>4</c:v>
                </c:pt>
                <c:pt idx="129">
                  <c:v>4</c:v>
                </c:pt>
                <c:pt idx="130">
                  <c:v>3</c:v>
                </c:pt>
                <c:pt idx="131">
                  <c:v>3</c:v>
                </c:pt>
                <c:pt idx="132">
                  <c:v>3</c:v>
                </c:pt>
                <c:pt idx="133">
                  <c:v>3</c:v>
                </c:pt>
                <c:pt idx="134">
                  <c:v>4</c:v>
                </c:pt>
                <c:pt idx="135">
                  <c:v>3</c:v>
                </c:pt>
                <c:pt idx="136">
                  <c:v>3</c:v>
                </c:pt>
                <c:pt idx="137">
                  <c:v>3</c:v>
                </c:pt>
                <c:pt idx="138">
                  <c:v>3</c:v>
                </c:pt>
                <c:pt idx="139">
                  <c:v>4</c:v>
                </c:pt>
                <c:pt idx="140">
                  <c:v>3</c:v>
                </c:pt>
                <c:pt idx="141">
                  <c:v>3</c:v>
                </c:pt>
                <c:pt idx="142">
                  <c:v>3</c:v>
                </c:pt>
                <c:pt idx="143">
                  <c:v>3</c:v>
                </c:pt>
                <c:pt idx="144">
                  <c:v>3</c:v>
                </c:pt>
                <c:pt idx="145">
                  <c:v>3</c:v>
                </c:pt>
                <c:pt idx="146">
                  <c:v>3</c:v>
                </c:pt>
                <c:pt idx="147">
                  <c:v>3</c:v>
                </c:pt>
                <c:pt idx="148">
                  <c:v>3</c:v>
                </c:pt>
                <c:pt idx="149">
                  <c:v>3</c:v>
                </c:pt>
                <c:pt idx="150">
                  <c:v>3</c:v>
                </c:pt>
                <c:pt idx="151">
                  <c:v>4</c:v>
                </c:pt>
                <c:pt idx="152">
                  <c:v>4</c:v>
                </c:pt>
                <c:pt idx="153">
                  <c:v>3</c:v>
                </c:pt>
                <c:pt idx="154">
                  <c:v>4</c:v>
                </c:pt>
                <c:pt idx="155">
                  <c:v>3</c:v>
                </c:pt>
                <c:pt idx="156">
                  <c:v>3</c:v>
                </c:pt>
                <c:pt idx="157">
                  <c:v>3</c:v>
                </c:pt>
                <c:pt idx="158">
                  <c:v>4</c:v>
                </c:pt>
                <c:pt idx="159">
                  <c:v>4</c:v>
                </c:pt>
                <c:pt idx="160">
                  <c:v>4</c:v>
                </c:pt>
                <c:pt idx="161">
                  <c:v>3</c:v>
                </c:pt>
                <c:pt idx="162">
                  <c:v>4</c:v>
                </c:pt>
                <c:pt idx="163">
                  <c:v>3</c:v>
                </c:pt>
                <c:pt idx="164">
                  <c:v>4</c:v>
                </c:pt>
                <c:pt idx="165">
                  <c:v>3</c:v>
                </c:pt>
                <c:pt idx="166">
                  <c:v>3</c:v>
                </c:pt>
                <c:pt idx="167">
                  <c:v>4</c:v>
                </c:pt>
                <c:pt idx="168">
                  <c:v>3</c:v>
                </c:pt>
                <c:pt idx="169">
                  <c:v>3</c:v>
                </c:pt>
                <c:pt idx="170">
                  <c:v>4</c:v>
                </c:pt>
                <c:pt idx="171">
                  <c:v>3</c:v>
                </c:pt>
                <c:pt idx="172">
                  <c:v>4</c:v>
                </c:pt>
                <c:pt idx="173">
                  <c:v>3</c:v>
                </c:pt>
                <c:pt idx="174">
                  <c:v>3</c:v>
                </c:pt>
                <c:pt idx="175">
                  <c:v>4</c:v>
                </c:pt>
                <c:pt idx="176">
                  <c:v>3</c:v>
                </c:pt>
                <c:pt idx="177">
                  <c:v>3</c:v>
                </c:pt>
                <c:pt idx="178">
                  <c:v>3</c:v>
                </c:pt>
                <c:pt idx="179">
                  <c:v>3</c:v>
                </c:pt>
                <c:pt idx="180">
                  <c:v>4</c:v>
                </c:pt>
                <c:pt idx="181">
                  <c:v>3</c:v>
                </c:pt>
                <c:pt idx="182">
                  <c:v>3</c:v>
                </c:pt>
                <c:pt idx="183">
                  <c:v>3</c:v>
                </c:pt>
                <c:pt idx="184">
                  <c:v>3</c:v>
                </c:pt>
                <c:pt idx="185">
                  <c:v>4</c:v>
                </c:pt>
                <c:pt idx="186">
                  <c:v>4</c:v>
                </c:pt>
                <c:pt idx="187">
                  <c:v>3</c:v>
                </c:pt>
                <c:pt idx="188">
                  <c:v>3</c:v>
                </c:pt>
                <c:pt idx="189">
                  <c:v>3</c:v>
                </c:pt>
                <c:pt idx="190">
                  <c:v>4</c:v>
                </c:pt>
                <c:pt idx="191">
                  <c:v>4</c:v>
                </c:pt>
                <c:pt idx="192">
                  <c:v>3</c:v>
                </c:pt>
                <c:pt idx="193">
                  <c:v>3</c:v>
                </c:pt>
                <c:pt idx="194">
                  <c:v>4</c:v>
                </c:pt>
                <c:pt idx="195">
                  <c:v>3</c:v>
                </c:pt>
                <c:pt idx="196">
                  <c:v>4</c:v>
                </c:pt>
                <c:pt idx="197">
                  <c:v>4</c:v>
                </c:pt>
                <c:pt idx="198">
                  <c:v>4</c:v>
                </c:pt>
                <c:pt idx="199">
                  <c:v>3</c:v>
                </c:pt>
                <c:pt idx="200">
                  <c:v>3</c:v>
                </c:pt>
                <c:pt idx="201">
                  <c:v>3</c:v>
                </c:pt>
                <c:pt idx="202">
                  <c:v>4</c:v>
                </c:pt>
                <c:pt idx="203">
                  <c:v>3</c:v>
                </c:pt>
                <c:pt idx="204">
                  <c:v>3</c:v>
                </c:pt>
                <c:pt idx="205">
                  <c:v>3</c:v>
                </c:pt>
                <c:pt idx="206">
                  <c:v>3</c:v>
                </c:pt>
                <c:pt idx="207">
                  <c:v>4</c:v>
                </c:pt>
                <c:pt idx="208">
                  <c:v>3</c:v>
                </c:pt>
                <c:pt idx="209">
                  <c:v>3</c:v>
                </c:pt>
                <c:pt idx="210">
                  <c:v>4</c:v>
                </c:pt>
                <c:pt idx="211">
                  <c:v>3</c:v>
                </c:pt>
                <c:pt idx="212">
                  <c:v>3</c:v>
                </c:pt>
                <c:pt idx="213">
                  <c:v>3</c:v>
                </c:pt>
                <c:pt idx="214">
                  <c:v>3</c:v>
                </c:pt>
                <c:pt idx="215">
                  <c:v>3</c:v>
                </c:pt>
                <c:pt idx="216">
                  <c:v>4</c:v>
                </c:pt>
                <c:pt idx="217">
                  <c:v>3</c:v>
                </c:pt>
                <c:pt idx="218">
                  <c:v>4</c:v>
                </c:pt>
                <c:pt idx="219">
                  <c:v>3</c:v>
                </c:pt>
                <c:pt idx="220">
                  <c:v>4</c:v>
                </c:pt>
                <c:pt idx="221">
                  <c:v>4</c:v>
                </c:pt>
                <c:pt idx="222">
                  <c:v>4</c:v>
                </c:pt>
                <c:pt idx="223">
                  <c:v>3</c:v>
                </c:pt>
                <c:pt idx="224">
                  <c:v>3</c:v>
                </c:pt>
                <c:pt idx="225">
                  <c:v>4</c:v>
                </c:pt>
                <c:pt idx="226">
                  <c:v>3</c:v>
                </c:pt>
                <c:pt idx="227">
                  <c:v>3</c:v>
                </c:pt>
                <c:pt idx="228">
                  <c:v>3</c:v>
                </c:pt>
                <c:pt idx="229">
                  <c:v>3</c:v>
                </c:pt>
                <c:pt idx="230">
                  <c:v>3</c:v>
                </c:pt>
                <c:pt idx="231">
                  <c:v>4</c:v>
                </c:pt>
                <c:pt idx="232">
                  <c:v>3</c:v>
                </c:pt>
                <c:pt idx="233">
                  <c:v>3</c:v>
                </c:pt>
                <c:pt idx="234">
                  <c:v>3</c:v>
                </c:pt>
                <c:pt idx="235">
                  <c:v>3</c:v>
                </c:pt>
                <c:pt idx="236">
                  <c:v>3</c:v>
                </c:pt>
                <c:pt idx="237">
                  <c:v>4</c:v>
                </c:pt>
                <c:pt idx="238">
                  <c:v>4</c:v>
                </c:pt>
                <c:pt idx="239">
                  <c:v>3</c:v>
                </c:pt>
                <c:pt idx="240">
                  <c:v>3</c:v>
                </c:pt>
                <c:pt idx="241">
                  <c:v>3</c:v>
                </c:pt>
                <c:pt idx="242">
                  <c:v>4</c:v>
                </c:pt>
                <c:pt idx="243">
                  <c:v>3</c:v>
                </c:pt>
                <c:pt idx="244">
                  <c:v>3</c:v>
                </c:pt>
                <c:pt idx="245">
                  <c:v>4</c:v>
                </c:pt>
                <c:pt idx="246">
                  <c:v>4</c:v>
                </c:pt>
                <c:pt idx="247">
                  <c:v>3</c:v>
                </c:pt>
                <c:pt idx="248">
                  <c:v>3</c:v>
                </c:pt>
                <c:pt idx="249">
                  <c:v>4</c:v>
                </c:pt>
                <c:pt idx="250">
                  <c:v>4</c:v>
                </c:pt>
                <c:pt idx="251">
                  <c:v>3</c:v>
                </c:pt>
                <c:pt idx="252">
                  <c:v>3</c:v>
                </c:pt>
                <c:pt idx="253">
                  <c:v>4</c:v>
                </c:pt>
                <c:pt idx="254">
                  <c:v>3</c:v>
                </c:pt>
                <c:pt idx="255">
                  <c:v>4</c:v>
                </c:pt>
                <c:pt idx="256">
                  <c:v>4</c:v>
                </c:pt>
                <c:pt idx="257">
                  <c:v>3</c:v>
                </c:pt>
                <c:pt idx="258">
                  <c:v>3</c:v>
                </c:pt>
                <c:pt idx="259">
                  <c:v>3</c:v>
                </c:pt>
                <c:pt idx="260">
                  <c:v>3</c:v>
                </c:pt>
                <c:pt idx="261">
                  <c:v>3</c:v>
                </c:pt>
                <c:pt idx="262">
                  <c:v>3</c:v>
                </c:pt>
                <c:pt idx="263">
                  <c:v>4</c:v>
                </c:pt>
                <c:pt idx="264">
                  <c:v>4</c:v>
                </c:pt>
                <c:pt idx="265">
                  <c:v>3</c:v>
                </c:pt>
                <c:pt idx="266">
                  <c:v>3</c:v>
                </c:pt>
                <c:pt idx="267">
                  <c:v>3</c:v>
                </c:pt>
                <c:pt idx="268">
                  <c:v>3</c:v>
                </c:pt>
                <c:pt idx="269">
                  <c:v>4</c:v>
                </c:pt>
                <c:pt idx="270">
                  <c:v>3</c:v>
                </c:pt>
                <c:pt idx="271">
                  <c:v>4</c:v>
                </c:pt>
                <c:pt idx="272">
                  <c:v>3</c:v>
                </c:pt>
                <c:pt idx="273">
                  <c:v>3</c:v>
                </c:pt>
                <c:pt idx="274">
                  <c:v>4</c:v>
                </c:pt>
                <c:pt idx="275">
                  <c:v>3</c:v>
                </c:pt>
                <c:pt idx="276">
                  <c:v>4</c:v>
                </c:pt>
                <c:pt idx="277">
                  <c:v>4</c:v>
                </c:pt>
                <c:pt idx="278">
                  <c:v>3</c:v>
                </c:pt>
                <c:pt idx="279">
                  <c:v>3</c:v>
                </c:pt>
                <c:pt idx="280">
                  <c:v>3</c:v>
                </c:pt>
                <c:pt idx="281">
                  <c:v>4</c:v>
                </c:pt>
                <c:pt idx="282">
                  <c:v>3</c:v>
                </c:pt>
                <c:pt idx="283">
                  <c:v>4</c:v>
                </c:pt>
                <c:pt idx="284">
                  <c:v>3</c:v>
                </c:pt>
                <c:pt idx="285">
                  <c:v>3</c:v>
                </c:pt>
                <c:pt idx="286">
                  <c:v>4</c:v>
                </c:pt>
                <c:pt idx="287">
                  <c:v>4</c:v>
                </c:pt>
                <c:pt idx="288">
                  <c:v>4</c:v>
                </c:pt>
                <c:pt idx="289">
                  <c:v>3</c:v>
                </c:pt>
                <c:pt idx="290">
                  <c:v>4</c:v>
                </c:pt>
                <c:pt idx="291">
                  <c:v>3</c:v>
                </c:pt>
                <c:pt idx="292">
                  <c:v>3</c:v>
                </c:pt>
                <c:pt idx="293">
                  <c:v>3</c:v>
                </c:pt>
                <c:pt idx="294">
                  <c:v>4</c:v>
                </c:pt>
                <c:pt idx="295">
                  <c:v>3</c:v>
                </c:pt>
                <c:pt idx="296">
                  <c:v>4</c:v>
                </c:pt>
                <c:pt idx="297">
                  <c:v>4</c:v>
                </c:pt>
                <c:pt idx="298">
                  <c:v>4</c:v>
                </c:pt>
                <c:pt idx="299">
                  <c:v>3</c:v>
                </c:pt>
                <c:pt idx="300">
                  <c:v>4</c:v>
                </c:pt>
                <c:pt idx="301">
                  <c:v>3</c:v>
                </c:pt>
                <c:pt idx="302">
                  <c:v>3</c:v>
                </c:pt>
                <c:pt idx="303">
                  <c:v>3</c:v>
                </c:pt>
                <c:pt idx="304">
                  <c:v>3</c:v>
                </c:pt>
                <c:pt idx="305">
                  <c:v>4</c:v>
                </c:pt>
                <c:pt idx="306">
                  <c:v>3</c:v>
                </c:pt>
                <c:pt idx="307">
                  <c:v>3</c:v>
                </c:pt>
                <c:pt idx="308">
                  <c:v>3</c:v>
                </c:pt>
                <c:pt idx="309">
                  <c:v>3</c:v>
                </c:pt>
                <c:pt idx="310">
                  <c:v>3</c:v>
                </c:pt>
                <c:pt idx="311">
                  <c:v>3</c:v>
                </c:pt>
                <c:pt idx="312">
                  <c:v>4</c:v>
                </c:pt>
                <c:pt idx="313">
                  <c:v>3</c:v>
                </c:pt>
                <c:pt idx="314">
                  <c:v>3</c:v>
                </c:pt>
                <c:pt idx="315">
                  <c:v>3</c:v>
                </c:pt>
                <c:pt idx="316">
                  <c:v>3</c:v>
                </c:pt>
                <c:pt idx="317">
                  <c:v>4</c:v>
                </c:pt>
                <c:pt idx="318">
                  <c:v>3</c:v>
                </c:pt>
                <c:pt idx="319">
                  <c:v>4</c:v>
                </c:pt>
                <c:pt idx="320">
                  <c:v>3</c:v>
                </c:pt>
                <c:pt idx="321">
                  <c:v>3</c:v>
                </c:pt>
                <c:pt idx="322">
                  <c:v>3</c:v>
                </c:pt>
                <c:pt idx="323">
                  <c:v>3</c:v>
                </c:pt>
                <c:pt idx="324">
                  <c:v>3</c:v>
                </c:pt>
                <c:pt idx="325">
                  <c:v>4</c:v>
                </c:pt>
                <c:pt idx="326">
                  <c:v>3</c:v>
                </c:pt>
                <c:pt idx="327">
                  <c:v>3</c:v>
                </c:pt>
                <c:pt idx="328">
                  <c:v>3</c:v>
                </c:pt>
                <c:pt idx="329">
                  <c:v>3</c:v>
                </c:pt>
                <c:pt idx="330">
                  <c:v>4</c:v>
                </c:pt>
                <c:pt idx="331">
                  <c:v>4</c:v>
                </c:pt>
                <c:pt idx="332">
                  <c:v>3</c:v>
                </c:pt>
                <c:pt idx="333">
                  <c:v>3</c:v>
                </c:pt>
                <c:pt idx="334">
                  <c:v>3</c:v>
                </c:pt>
                <c:pt idx="335">
                  <c:v>3</c:v>
                </c:pt>
                <c:pt idx="336">
                  <c:v>4</c:v>
                </c:pt>
                <c:pt idx="337">
                  <c:v>3</c:v>
                </c:pt>
                <c:pt idx="338">
                  <c:v>4</c:v>
                </c:pt>
                <c:pt idx="339">
                  <c:v>3</c:v>
                </c:pt>
                <c:pt idx="340">
                  <c:v>3</c:v>
                </c:pt>
                <c:pt idx="341">
                  <c:v>4</c:v>
                </c:pt>
                <c:pt idx="342">
                  <c:v>3</c:v>
                </c:pt>
                <c:pt idx="343">
                  <c:v>4</c:v>
                </c:pt>
                <c:pt idx="344">
                  <c:v>3</c:v>
                </c:pt>
                <c:pt idx="345">
                  <c:v>4</c:v>
                </c:pt>
                <c:pt idx="346">
                  <c:v>3</c:v>
                </c:pt>
                <c:pt idx="347">
                  <c:v>3</c:v>
                </c:pt>
                <c:pt idx="348">
                  <c:v>3</c:v>
                </c:pt>
                <c:pt idx="349">
                  <c:v>3</c:v>
                </c:pt>
                <c:pt idx="350">
                  <c:v>3</c:v>
                </c:pt>
                <c:pt idx="351">
                  <c:v>4</c:v>
                </c:pt>
                <c:pt idx="352">
                  <c:v>3</c:v>
                </c:pt>
                <c:pt idx="353">
                  <c:v>3</c:v>
                </c:pt>
                <c:pt idx="354">
                  <c:v>3</c:v>
                </c:pt>
                <c:pt idx="355">
                  <c:v>4</c:v>
                </c:pt>
                <c:pt idx="356">
                  <c:v>3</c:v>
                </c:pt>
                <c:pt idx="357">
                  <c:v>3</c:v>
                </c:pt>
                <c:pt idx="358">
                  <c:v>4</c:v>
                </c:pt>
                <c:pt idx="359">
                  <c:v>3</c:v>
                </c:pt>
                <c:pt idx="360">
                  <c:v>4</c:v>
                </c:pt>
                <c:pt idx="361">
                  <c:v>3</c:v>
                </c:pt>
                <c:pt idx="362">
                  <c:v>3</c:v>
                </c:pt>
                <c:pt idx="363">
                  <c:v>3</c:v>
                </c:pt>
                <c:pt idx="364">
                  <c:v>4</c:v>
                </c:pt>
                <c:pt idx="365">
                  <c:v>3</c:v>
                </c:pt>
                <c:pt idx="366">
                  <c:v>3</c:v>
                </c:pt>
                <c:pt idx="367">
                  <c:v>3</c:v>
                </c:pt>
                <c:pt idx="368">
                  <c:v>4</c:v>
                </c:pt>
                <c:pt idx="369">
                  <c:v>4</c:v>
                </c:pt>
                <c:pt idx="370">
                  <c:v>3</c:v>
                </c:pt>
                <c:pt idx="371">
                  <c:v>4</c:v>
                </c:pt>
                <c:pt idx="372">
                  <c:v>3</c:v>
                </c:pt>
                <c:pt idx="373">
                  <c:v>3</c:v>
                </c:pt>
                <c:pt idx="374">
                  <c:v>3</c:v>
                </c:pt>
                <c:pt idx="375">
                  <c:v>3</c:v>
                </c:pt>
                <c:pt idx="376">
                  <c:v>3</c:v>
                </c:pt>
                <c:pt idx="377">
                  <c:v>3</c:v>
                </c:pt>
                <c:pt idx="378">
                  <c:v>4</c:v>
                </c:pt>
                <c:pt idx="379">
                  <c:v>3</c:v>
                </c:pt>
                <c:pt idx="380">
                  <c:v>3</c:v>
                </c:pt>
                <c:pt idx="381">
                  <c:v>3</c:v>
                </c:pt>
                <c:pt idx="382">
                  <c:v>4</c:v>
                </c:pt>
                <c:pt idx="383">
                  <c:v>3</c:v>
                </c:pt>
                <c:pt idx="384">
                  <c:v>3</c:v>
                </c:pt>
                <c:pt idx="385">
                  <c:v>3</c:v>
                </c:pt>
                <c:pt idx="386">
                  <c:v>3</c:v>
                </c:pt>
                <c:pt idx="387">
                  <c:v>3</c:v>
                </c:pt>
                <c:pt idx="388">
                  <c:v>3</c:v>
                </c:pt>
                <c:pt idx="389">
                  <c:v>3</c:v>
                </c:pt>
                <c:pt idx="390">
                  <c:v>3</c:v>
                </c:pt>
                <c:pt idx="391">
                  <c:v>3</c:v>
                </c:pt>
                <c:pt idx="392">
                  <c:v>3</c:v>
                </c:pt>
                <c:pt idx="393">
                  <c:v>3</c:v>
                </c:pt>
                <c:pt idx="394">
                  <c:v>4</c:v>
                </c:pt>
                <c:pt idx="395">
                  <c:v>3</c:v>
                </c:pt>
                <c:pt idx="396">
                  <c:v>3</c:v>
                </c:pt>
                <c:pt idx="397">
                  <c:v>3</c:v>
                </c:pt>
                <c:pt idx="398">
                  <c:v>3</c:v>
                </c:pt>
                <c:pt idx="399">
                  <c:v>4</c:v>
                </c:pt>
                <c:pt idx="400">
                  <c:v>4</c:v>
                </c:pt>
                <c:pt idx="401">
                  <c:v>3</c:v>
                </c:pt>
                <c:pt idx="402">
                  <c:v>3</c:v>
                </c:pt>
                <c:pt idx="403">
                  <c:v>3</c:v>
                </c:pt>
                <c:pt idx="404">
                  <c:v>4</c:v>
                </c:pt>
                <c:pt idx="405">
                  <c:v>4</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4</c:v>
                </c:pt>
                <c:pt idx="423">
                  <c:v>4</c:v>
                </c:pt>
                <c:pt idx="424">
                  <c:v>4</c:v>
                </c:pt>
                <c:pt idx="425">
                  <c:v>4</c:v>
                </c:pt>
                <c:pt idx="426">
                  <c:v>4</c:v>
                </c:pt>
                <c:pt idx="427">
                  <c:v>3</c:v>
                </c:pt>
                <c:pt idx="428">
                  <c:v>4</c:v>
                </c:pt>
                <c:pt idx="429">
                  <c:v>3</c:v>
                </c:pt>
                <c:pt idx="430">
                  <c:v>3</c:v>
                </c:pt>
                <c:pt idx="431">
                  <c:v>3</c:v>
                </c:pt>
                <c:pt idx="432">
                  <c:v>3</c:v>
                </c:pt>
                <c:pt idx="433">
                  <c:v>3</c:v>
                </c:pt>
                <c:pt idx="434">
                  <c:v>3</c:v>
                </c:pt>
                <c:pt idx="435">
                  <c:v>3</c:v>
                </c:pt>
                <c:pt idx="436">
                  <c:v>3</c:v>
                </c:pt>
                <c:pt idx="437">
                  <c:v>4</c:v>
                </c:pt>
                <c:pt idx="438">
                  <c:v>3</c:v>
                </c:pt>
                <c:pt idx="439">
                  <c:v>3</c:v>
                </c:pt>
                <c:pt idx="440">
                  <c:v>3</c:v>
                </c:pt>
                <c:pt idx="441">
                  <c:v>3</c:v>
                </c:pt>
                <c:pt idx="442">
                  <c:v>3</c:v>
                </c:pt>
                <c:pt idx="443">
                  <c:v>3</c:v>
                </c:pt>
                <c:pt idx="444">
                  <c:v>4</c:v>
                </c:pt>
                <c:pt idx="445">
                  <c:v>3</c:v>
                </c:pt>
                <c:pt idx="446">
                  <c:v>4</c:v>
                </c:pt>
                <c:pt idx="447">
                  <c:v>3</c:v>
                </c:pt>
                <c:pt idx="448">
                  <c:v>4</c:v>
                </c:pt>
                <c:pt idx="449">
                  <c:v>3</c:v>
                </c:pt>
                <c:pt idx="450">
                  <c:v>4</c:v>
                </c:pt>
                <c:pt idx="451">
                  <c:v>3</c:v>
                </c:pt>
                <c:pt idx="452">
                  <c:v>4</c:v>
                </c:pt>
                <c:pt idx="453">
                  <c:v>4</c:v>
                </c:pt>
                <c:pt idx="454">
                  <c:v>4</c:v>
                </c:pt>
                <c:pt idx="455">
                  <c:v>3</c:v>
                </c:pt>
                <c:pt idx="456">
                  <c:v>3</c:v>
                </c:pt>
                <c:pt idx="457">
                  <c:v>3</c:v>
                </c:pt>
                <c:pt idx="458">
                  <c:v>3</c:v>
                </c:pt>
                <c:pt idx="459">
                  <c:v>3</c:v>
                </c:pt>
                <c:pt idx="460">
                  <c:v>4</c:v>
                </c:pt>
                <c:pt idx="461">
                  <c:v>3</c:v>
                </c:pt>
                <c:pt idx="462">
                  <c:v>3</c:v>
                </c:pt>
                <c:pt idx="463">
                  <c:v>4</c:v>
                </c:pt>
                <c:pt idx="464">
                  <c:v>4</c:v>
                </c:pt>
                <c:pt idx="465">
                  <c:v>3</c:v>
                </c:pt>
                <c:pt idx="466">
                  <c:v>4</c:v>
                </c:pt>
                <c:pt idx="467">
                  <c:v>3</c:v>
                </c:pt>
                <c:pt idx="468">
                  <c:v>4</c:v>
                </c:pt>
                <c:pt idx="469">
                  <c:v>4</c:v>
                </c:pt>
                <c:pt idx="470">
                  <c:v>3</c:v>
                </c:pt>
                <c:pt idx="471">
                  <c:v>4</c:v>
                </c:pt>
                <c:pt idx="472">
                  <c:v>3</c:v>
                </c:pt>
                <c:pt idx="473">
                  <c:v>3</c:v>
                </c:pt>
                <c:pt idx="474">
                  <c:v>3</c:v>
                </c:pt>
                <c:pt idx="475">
                  <c:v>3</c:v>
                </c:pt>
                <c:pt idx="476">
                  <c:v>3</c:v>
                </c:pt>
                <c:pt idx="477">
                  <c:v>4</c:v>
                </c:pt>
                <c:pt idx="478">
                  <c:v>4</c:v>
                </c:pt>
                <c:pt idx="479">
                  <c:v>4</c:v>
                </c:pt>
                <c:pt idx="480">
                  <c:v>3</c:v>
                </c:pt>
                <c:pt idx="481">
                  <c:v>4</c:v>
                </c:pt>
                <c:pt idx="482">
                  <c:v>3</c:v>
                </c:pt>
                <c:pt idx="483">
                  <c:v>3</c:v>
                </c:pt>
                <c:pt idx="484">
                  <c:v>3</c:v>
                </c:pt>
                <c:pt idx="485">
                  <c:v>3</c:v>
                </c:pt>
                <c:pt idx="486">
                  <c:v>3</c:v>
                </c:pt>
                <c:pt idx="487">
                  <c:v>3</c:v>
                </c:pt>
                <c:pt idx="488">
                  <c:v>3</c:v>
                </c:pt>
                <c:pt idx="489">
                  <c:v>3</c:v>
                </c:pt>
                <c:pt idx="490">
                  <c:v>3</c:v>
                </c:pt>
                <c:pt idx="491">
                  <c:v>3</c:v>
                </c:pt>
                <c:pt idx="492">
                  <c:v>3</c:v>
                </c:pt>
                <c:pt idx="493">
                  <c:v>4</c:v>
                </c:pt>
                <c:pt idx="494">
                  <c:v>3</c:v>
                </c:pt>
                <c:pt idx="495">
                  <c:v>3</c:v>
                </c:pt>
                <c:pt idx="496">
                  <c:v>3</c:v>
                </c:pt>
                <c:pt idx="497">
                  <c:v>3</c:v>
                </c:pt>
                <c:pt idx="498">
                  <c:v>3</c:v>
                </c:pt>
                <c:pt idx="499">
                  <c:v>3</c:v>
                </c:pt>
                <c:pt idx="500">
                  <c:v>3</c:v>
                </c:pt>
                <c:pt idx="501">
                  <c:v>4</c:v>
                </c:pt>
                <c:pt idx="502">
                  <c:v>4</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4</c:v>
                </c:pt>
                <c:pt idx="517">
                  <c:v>3</c:v>
                </c:pt>
                <c:pt idx="518">
                  <c:v>3</c:v>
                </c:pt>
                <c:pt idx="519">
                  <c:v>3</c:v>
                </c:pt>
                <c:pt idx="520">
                  <c:v>3</c:v>
                </c:pt>
                <c:pt idx="521">
                  <c:v>3</c:v>
                </c:pt>
                <c:pt idx="522">
                  <c:v>3</c:v>
                </c:pt>
                <c:pt idx="523">
                  <c:v>3</c:v>
                </c:pt>
                <c:pt idx="524">
                  <c:v>3</c:v>
                </c:pt>
                <c:pt idx="525">
                  <c:v>3</c:v>
                </c:pt>
                <c:pt idx="526">
                  <c:v>3</c:v>
                </c:pt>
                <c:pt idx="527">
                  <c:v>4</c:v>
                </c:pt>
                <c:pt idx="528">
                  <c:v>3</c:v>
                </c:pt>
                <c:pt idx="529">
                  <c:v>3</c:v>
                </c:pt>
                <c:pt idx="530">
                  <c:v>4</c:v>
                </c:pt>
                <c:pt idx="531">
                  <c:v>3</c:v>
                </c:pt>
                <c:pt idx="532">
                  <c:v>3</c:v>
                </c:pt>
                <c:pt idx="533">
                  <c:v>3</c:v>
                </c:pt>
                <c:pt idx="534">
                  <c:v>3</c:v>
                </c:pt>
                <c:pt idx="535">
                  <c:v>3</c:v>
                </c:pt>
                <c:pt idx="536">
                  <c:v>3</c:v>
                </c:pt>
                <c:pt idx="537">
                  <c:v>3</c:v>
                </c:pt>
                <c:pt idx="538">
                  <c:v>3</c:v>
                </c:pt>
                <c:pt idx="539">
                  <c:v>3</c:v>
                </c:pt>
                <c:pt idx="540">
                  <c:v>4</c:v>
                </c:pt>
                <c:pt idx="541">
                  <c:v>3</c:v>
                </c:pt>
                <c:pt idx="542">
                  <c:v>3</c:v>
                </c:pt>
                <c:pt idx="543">
                  <c:v>3</c:v>
                </c:pt>
                <c:pt idx="544">
                  <c:v>3</c:v>
                </c:pt>
                <c:pt idx="545">
                  <c:v>3</c:v>
                </c:pt>
                <c:pt idx="546">
                  <c:v>3</c:v>
                </c:pt>
                <c:pt idx="547">
                  <c:v>4</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4</c:v>
                </c:pt>
                <c:pt idx="579">
                  <c:v>4</c:v>
                </c:pt>
                <c:pt idx="580">
                  <c:v>3</c:v>
                </c:pt>
                <c:pt idx="581">
                  <c:v>3</c:v>
                </c:pt>
                <c:pt idx="582">
                  <c:v>3</c:v>
                </c:pt>
                <c:pt idx="583">
                  <c:v>3</c:v>
                </c:pt>
                <c:pt idx="584">
                  <c:v>3</c:v>
                </c:pt>
                <c:pt idx="585">
                  <c:v>4</c:v>
                </c:pt>
                <c:pt idx="586">
                  <c:v>3</c:v>
                </c:pt>
                <c:pt idx="587">
                  <c:v>4</c:v>
                </c:pt>
                <c:pt idx="588">
                  <c:v>3</c:v>
                </c:pt>
                <c:pt idx="589">
                  <c:v>3</c:v>
                </c:pt>
                <c:pt idx="590">
                  <c:v>3</c:v>
                </c:pt>
                <c:pt idx="591">
                  <c:v>4</c:v>
                </c:pt>
                <c:pt idx="592">
                  <c:v>3</c:v>
                </c:pt>
                <c:pt idx="593">
                  <c:v>3</c:v>
                </c:pt>
                <c:pt idx="594">
                  <c:v>3</c:v>
                </c:pt>
                <c:pt idx="595">
                  <c:v>3</c:v>
                </c:pt>
                <c:pt idx="596">
                  <c:v>3</c:v>
                </c:pt>
                <c:pt idx="597">
                  <c:v>3</c:v>
                </c:pt>
                <c:pt idx="598">
                  <c:v>3</c:v>
                </c:pt>
                <c:pt idx="599">
                  <c:v>3</c:v>
                </c:pt>
                <c:pt idx="600">
                  <c:v>3</c:v>
                </c:pt>
                <c:pt idx="601">
                  <c:v>4</c:v>
                </c:pt>
                <c:pt idx="602">
                  <c:v>3</c:v>
                </c:pt>
                <c:pt idx="603">
                  <c:v>3</c:v>
                </c:pt>
                <c:pt idx="604">
                  <c:v>4</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4</c:v>
                </c:pt>
                <c:pt idx="627">
                  <c:v>4</c:v>
                </c:pt>
                <c:pt idx="628">
                  <c:v>3</c:v>
                </c:pt>
                <c:pt idx="629">
                  <c:v>3</c:v>
                </c:pt>
                <c:pt idx="630">
                  <c:v>3</c:v>
                </c:pt>
                <c:pt idx="631">
                  <c:v>3</c:v>
                </c:pt>
                <c:pt idx="632">
                  <c:v>3</c:v>
                </c:pt>
                <c:pt idx="633">
                  <c:v>3</c:v>
                </c:pt>
                <c:pt idx="634">
                  <c:v>3</c:v>
                </c:pt>
                <c:pt idx="635">
                  <c:v>3</c:v>
                </c:pt>
                <c:pt idx="636">
                  <c:v>3</c:v>
                </c:pt>
                <c:pt idx="637">
                  <c:v>4</c:v>
                </c:pt>
                <c:pt idx="638">
                  <c:v>3</c:v>
                </c:pt>
                <c:pt idx="639">
                  <c:v>3</c:v>
                </c:pt>
                <c:pt idx="640">
                  <c:v>3</c:v>
                </c:pt>
                <c:pt idx="641">
                  <c:v>4</c:v>
                </c:pt>
                <c:pt idx="642">
                  <c:v>3</c:v>
                </c:pt>
                <c:pt idx="643">
                  <c:v>3</c:v>
                </c:pt>
                <c:pt idx="644">
                  <c:v>3</c:v>
                </c:pt>
                <c:pt idx="645">
                  <c:v>3</c:v>
                </c:pt>
                <c:pt idx="646">
                  <c:v>3</c:v>
                </c:pt>
                <c:pt idx="647">
                  <c:v>4</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4</c:v>
                </c:pt>
                <c:pt idx="663">
                  <c:v>3</c:v>
                </c:pt>
                <c:pt idx="664">
                  <c:v>3</c:v>
                </c:pt>
                <c:pt idx="665">
                  <c:v>3</c:v>
                </c:pt>
                <c:pt idx="666">
                  <c:v>3</c:v>
                </c:pt>
                <c:pt idx="667">
                  <c:v>3</c:v>
                </c:pt>
                <c:pt idx="668">
                  <c:v>3</c:v>
                </c:pt>
                <c:pt idx="669">
                  <c:v>3</c:v>
                </c:pt>
                <c:pt idx="670">
                  <c:v>4</c:v>
                </c:pt>
                <c:pt idx="671">
                  <c:v>3</c:v>
                </c:pt>
                <c:pt idx="672">
                  <c:v>3</c:v>
                </c:pt>
                <c:pt idx="673">
                  <c:v>4</c:v>
                </c:pt>
                <c:pt idx="674">
                  <c:v>3</c:v>
                </c:pt>
                <c:pt idx="675">
                  <c:v>3</c:v>
                </c:pt>
                <c:pt idx="676">
                  <c:v>3</c:v>
                </c:pt>
                <c:pt idx="677">
                  <c:v>3</c:v>
                </c:pt>
                <c:pt idx="678">
                  <c:v>4</c:v>
                </c:pt>
                <c:pt idx="679">
                  <c:v>3</c:v>
                </c:pt>
                <c:pt idx="680">
                  <c:v>2</c:v>
                </c:pt>
                <c:pt idx="681">
                  <c:v>3</c:v>
                </c:pt>
                <c:pt idx="682">
                  <c:v>3</c:v>
                </c:pt>
                <c:pt idx="683">
                  <c:v>3</c:v>
                </c:pt>
                <c:pt idx="684">
                  <c:v>3</c:v>
                </c:pt>
                <c:pt idx="685">
                  <c:v>3</c:v>
                </c:pt>
                <c:pt idx="686">
                  <c:v>3</c:v>
                </c:pt>
                <c:pt idx="687">
                  <c:v>2</c:v>
                </c:pt>
                <c:pt idx="688">
                  <c:v>3</c:v>
                </c:pt>
                <c:pt idx="689">
                  <c:v>3</c:v>
                </c:pt>
                <c:pt idx="690">
                  <c:v>3</c:v>
                </c:pt>
                <c:pt idx="691">
                  <c:v>3</c:v>
                </c:pt>
                <c:pt idx="692">
                  <c:v>3</c:v>
                </c:pt>
                <c:pt idx="693">
                  <c:v>4</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4</c:v>
                </c:pt>
                <c:pt idx="709">
                  <c:v>3</c:v>
                </c:pt>
                <c:pt idx="710">
                  <c:v>3</c:v>
                </c:pt>
                <c:pt idx="711">
                  <c:v>3</c:v>
                </c:pt>
                <c:pt idx="712">
                  <c:v>3</c:v>
                </c:pt>
                <c:pt idx="713">
                  <c:v>3</c:v>
                </c:pt>
                <c:pt idx="714">
                  <c:v>3</c:v>
                </c:pt>
                <c:pt idx="715">
                  <c:v>4</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4</c:v>
                </c:pt>
                <c:pt idx="747">
                  <c:v>3</c:v>
                </c:pt>
                <c:pt idx="748">
                  <c:v>4</c:v>
                </c:pt>
                <c:pt idx="749">
                  <c:v>3</c:v>
                </c:pt>
                <c:pt idx="750">
                  <c:v>3</c:v>
                </c:pt>
                <c:pt idx="751">
                  <c:v>4</c:v>
                </c:pt>
                <c:pt idx="752">
                  <c:v>3</c:v>
                </c:pt>
                <c:pt idx="753">
                  <c:v>4</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4</c:v>
                </c:pt>
                <c:pt idx="802">
                  <c:v>3</c:v>
                </c:pt>
                <c:pt idx="803">
                  <c:v>3</c:v>
                </c:pt>
                <c:pt idx="804">
                  <c:v>3</c:v>
                </c:pt>
                <c:pt idx="805">
                  <c:v>3</c:v>
                </c:pt>
                <c:pt idx="806">
                  <c:v>3</c:v>
                </c:pt>
                <c:pt idx="807">
                  <c:v>3</c:v>
                </c:pt>
                <c:pt idx="808">
                  <c:v>3</c:v>
                </c:pt>
                <c:pt idx="809">
                  <c:v>3</c:v>
                </c:pt>
                <c:pt idx="810">
                  <c:v>4</c:v>
                </c:pt>
                <c:pt idx="811">
                  <c:v>3</c:v>
                </c:pt>
                <c:pt idx="812">
                  <c:v>3</c:v>
                </c:pt>
                <c:pt idx="813">
                  <c:v>4</c:v>
                </c:pt>
                <c:pt idx="814">
                  <c:v>3</c:v>
                </c:pt>
                <c:pt idx="815">
                  <c:v>3</c:v>
                </c:pt>
                <c:pt idx="816">
                  <c:v>3</c:v>
                </c:pt>
                <c:pt idx="817">
                  <c:v>4</c:v>
                </c:pt>
                <c:pt idx="818">
                  <c:v>3</c:v>
                </c:pt>
                <c:pt idx="819">
                  <c:v>3</c:v>
                </c:pt>
                <c:pt idx="820">
                  <c:v>4</c:v>
                </c:pt>
                <c:pt idx="821">
                  <c:v>3</c:v>
                </c:pt>
                <c:pt idx="822">
                  <c:v>4</c:v>
                </c:pt>
                <c:pt idx="823">
                  <c:v>3</c:v>
                </c:pt>
                <c:pt idx="824">
                  <c:v>3</c:v>
                </c:pt>
                <c:pt idx="825">
                  <c:v>3</c:v>
                </c:pt>
                <c:pt idx="826">
                  <c:v>3</c:v>
                </c:pt>
                <c:pt idx="827">
                  <c:v>3</c:v>
                </c:pt>
                <c:pt idx="828">
                  <c:v>3</c:v>
                </c:pt>
                <c:pt idx="829">
                  <c:v>3</c:v>
                </c:pt>
                <c:pt idx="830">
                  <c:v>3</c:v>
                </c:pt>
                <c:pt idx="831">
                  <c:v>3</c:v>
                </c:pt>
                <c:pt idx="832">
                  <c:v>3</c:v>
                </c:pt>
                <c:pt idx="833">
                  <c:v>3</c:v>
                </c:pt>
                <c:pt idx="834">
                  <c:v>3</c:v>
                </c:pt>
                <c:pt idx="835">
                  <c:v>4</c:v>
                </c:pt>
                <c:pt idx="836">
                  <c:v>3</c:v>
                </c:pt>
                <c:pt idx="837">
                  <c:v>3</c:v>
                </c:pt>
                <c:pt idx="838">
                  <c:v>3</c:v>
                </c:pt>
                <c:pt idx="839">
                  <c:v>3</c:v>
                </c:pt>
                <c:pt idx="840">
                  <c:v>3</c:v>
                </c:pt>
                <c:pt idx="841">
                  <c:v>3</c:v>
                </c:pt>
                <c:pt idx="842">
                  <c:v>3</c:v>
                </c:pt>
                <c:pt idx="843">
                  <c:v>4</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4</c:v>
                </c:pt>
                <c:pt idx="864">
                  <c:v>3</c:v>
                </c:pt>
                <c:pt idx="865">
                  <c:v>3</c:v>
                </c:pt>
                <c:pt idx="866">
                  <c:v>3</c:v>
                </c:pt>
                <c:pt idx="867">
                  <c:v>3</c:v>
                </c:pt>
                <c:pt idx="868">
                  <c:v>4</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4</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4</c:v>
                </c:pt>
                <c:pt idx="908">
                  <c:v>3</c:v>
                </c:pt>
                <c:pt idx="909">
                  <c:v>3</c:v>
                </c:pt>
                <c:pt idx="910">
                  <c:v>3</c:v>
                </c:pt>
                <c:pt idx="911">
                  <c:v>3</c:v>
                </c:pt>
                <c:pt idx="912">
                  <c:v>3</c:v>
                </c:pt>
                <c:pt idx="913">
                  <c:v>3</c:v>
                </c:pt>
                <c:pt idx="914">
                  <c:v>3</c:v>
                </c:pt>
                <c:pt idx="915">
                  <c:v>3</c:v>
                </c:pt>
                <c:pt idx="916">
                  <c:v>3</c:v>
                </c:pt>
                <c:pt idx="917">
                  <c:v>2</c:v>
                </c:pt>
                <c:pt idx="918">
                  <c:v>3</c:v>
                </c:pt>
                <c:pt idx="919">
                  <c:v>3</c:v>
                </c:pt>
                <c:pt idx="920">
                  <c:v>4</c:v>
                </c:pt>
                <c:pt idx="921">
                  <c:v>4</c:v>
                </c:pt>
                <c:pt idx="922">
                  <c:v>3</c:v>
                </c:pt>
                <c:pt idx="923">
                  <c:v>3</c:v>
                </c:pt>
                <c:pt idx="924">
                  <c:v>3</c:v>
                </c:pt>
                <c:pt idx="925">
                  <c:v>3</c:v>
                </c:pt>
                <c:pt idx="926">
                  <c:v>2</c:v>
                </c:pt>
                <c:pt idx="927">
                  <c:v>3</c:v>
                </c:pt>
                <c:pt idx="928">
                  <c:v>4</c:v>
                </c:pt>
                <c:pt idx="929">
                  <c:v>3</c:v>
                </c:pt>
                <c:pt idx="930">
                  <c:v>3</c:v>
                </c:pt>
                <c:pt idx="931">
                  <c:v>3</c:v>
                </c:pt>
                <c:pt idx="932">
                  <c:v>3</c:v>
                </c:pt>
                <c:pt idx="933">
                  <c:v>3</c:v>
                </c:pt>
                <c:pt idx="934">
                  <c:v>3</c:v>
                </c:pt>
                <c:pt idx="935">
                  <c:v>3</c:v>
                </c:pt>
                <c:pt idx="936">
                  <c:v>3</c:v>
                </c:pt>
                <c:pt idx="937">
                  <c:v>3</c:v>
                </c:pt>
                <c:pt idx="938">
                  <c:v>3</c:v>
                </c:pt>
                <c:pt idx="939">
                  <c:v>4</c:v>
                </c:pt>
                <c:pt idx="940">
                  <c:v>3</c:v>
                </c:pt>
                <c:pt idx="941">
                  <c:v>3</c:v>
                </c:pt>
                <c:pt idx="942">
                  <c:v>3</c:v>
                </c:pt>
                <c:pt idx="943">
                  <c:v>2</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4</c:v>
                </c:pt>
                <c:pt idx="983">
                  <c:v>3</c:v>
                </c:pt>
                <c:pt idx="984">
                  <c:v>3</c:v>
                </c:pt>
                <c:pt idx="985">
                  <c:v>3</c:v>
                </c:pt>
                <c:pt idx="986">
                  <c:v>3</c:v>
                </c:pt>
                <c:pt idx="987">
                  <c:v>3</c:v>
                </c:pt>
                <c:pt idx="988">
                  <c:v>3</c:v>
                </c:pt>
                <c:pt idx="989">
                  <c:v>3</c:v>
                </c:pt>
                <c:pt idx="990">
                  <c:v>3</c:v>
                </c:pt>
                <c:pt idx="991">
                  <c:v>3</c:v>
                </c:pt>
                <c:pt idx="992">
                  <c:v>3</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3</c:v>
                </c:pt>
                <c:pt idx="1007">
                  <c:v>4</c:v>
                </c:pt>
                <c:pt idx="1008">
                  <c:v>3</c:v>
                </c:pt>
                <c:pt idx="1009">
                  <c:v>3</c:v>
                </c:pt>
                <c:pt idx="1010">
                  <c:v>3</c:v>
                </c:pt>
                <c:pt idx="1011">
                  <c:v>3</c:v>
                </c:pt>
                <c:pt idx="1012">
                  <c:v>4</c:v>
                </c:pt>
                <c:pt idx="1013">
                  <c:v>3</c:v>
                </c:pt>
                <c:pt idx="1014">
                  <c:v>3</c:v>
                </c:pt>
                <c:pt idx="1015">
                  <c:v>3</c:v>
                </c:pt>
                <c:pt idx="1016">
                  <c:v>3</c:v>
                </c:pt>
                <c:pt idx="1017">
                  <c:v>3</c:v>
                </c:pt>
                <c:pt idx="1018">
                  <c:v>3</c:v>
                </c:pt>
                <c:pt idx="1019">
                  <c:v>3</c:v>
                </c:pt>
                <c:pt idx="1020">
                  <c:v>4</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3</c:v>
                </c:pt>
                <c:pt idx="1054">
                  <c:v>4</c:v>
                </c:pt>
                <c:pt idx="1055">
                  <c:v>3</c:v>
                </c:pt>
                <c:pt idx="1056">
                  <c:v>3</c:v>
                </c:pt>
                <c:pt idx="1057">
                  <c:v>3</c:v>
                </c:pt>
                <c:pt idx="1058">
                  <c:v>4</c:v>
                </c:pt>
                <c:pt idx="1059">
                  <c:v>3</c:v>
                </c:pt>
                <c:pt idx="1060">
                  <c:v>3</c:v>
                </c:pt>
                <c:pt idx="1061">
                  <c:v>3</c:v>
                </c:pt>
                <c:pt idx="1062">
                  <c:v>3</c:v>
                </c:pt>
                <c:pt idx="1063">
                  <c:v>3</c:v>
                </c:pt>
                <c:pt idx="1064">
                  <c:v>3</c:v>
                </c:pt>
                <c:pt idx="1065">
                  <c:v>4</c:v>
                </c:pt>
                <c:pt idx="1066">
                  <c:v>3</c:v>
                </c:pt>
                <c:pt idx="1067">
                  <c:v>4</c:v>
                </c:pt>
                <c:pt idx="1068">
                  <c:v>3</c:v>
                </c:pt>
                <c:pt idx="1069">
                  <c:v>3</c:v>
                </c:pt>
                <c:pt idx="1070">
                  <c:v>4</c:v>
                </c:pt>
                <c:pt idx="1071">
                  <c:v>4</c:v>
                </c:pt>
                <c:pt idx="1072">
                  <c:v>3</c:v>
                </c:pt>
                <c:pt idx="1073">
                  <c:v>3</c:v>
                </c:pt>
                <c:pt idx="1074">
                  <c:v>3</c:v>
                </c:pt>
                <c:pt idx="1075">
                  <c:v>3</c:v>
                </c:pt>
                <c:pt idx="1076">
                  <c:v>3</c:v>
                </c:pt>
                <c:pt idx="1077">
                  <c:v>3</c:v>
                </c:pt>
                <c:pt idx="1078">
                  <c:v>3</c:v>
                </c:pt>
                <c:pt idx="1079">
                  <c:v>3</c:v>
                </c:pt>
                <c:pt idx="1080">
                  <c:v>3</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2</c:v>
                </c:pt>
                <c:pt idx="1094">
                  <c:v>3</c:v>
                </c:pt>
                <c:pt idx="1095">
                  <c:v>3</c:v>
                </c:pt>
                <c:pt idx="1096">
                  <c:v>4</c:v>
                </c:pt>
                <c:pt idx="1097">
                  <c:v>3</c:v>
                </c:pt>
                <c:pt idx="1098">
                  <c:v>3</c:v>
                </c:pt>
                <c:pt idx="1099">
                  <c:v>3</c:v>
                </c:pt>
                <c:pt idx="1100">
                  <c:v>3</c:v>
                </c:pt>
                <c:pt idx="1101">
                  <c:v>3</c:v>
                </c:pt>
                <c:pt idx="1102">
                  <c:v>4</c:v>
                </c:pt>
                <c:pt idx="1103">
                  <c:v>3</c:v>
                </c:pt>
                <c:pt idx="1104">
                  <c:v>3</c:v>
                </c:pt>
                <c:pt idx="1105">
                  <c:v>3</c:v>
                </c:pt>
                <c:pt idx="1106">
                  <c:v>3</c:v>
                </c:pt>
                <c:pt idx="1107">
                  <c:v>2</c:v>
                </c:pt>
                <c:pt idx="1108">
                  <c:v>3</c:v>
                </c:pt>
                <c:pt idx="1109">
                  <c:v>3</c:v>
                </c:pt>
                <c:pt idx="1110">
                  <c:v>2</c:v>
                </c:pt>
                <c:pt idx="1111">
                  <c:v>3</c:v>
                </c:pt>
                <c:pt idx="1112">
                  <c:v>3</c:v>
                </c:pt>
                <c:pt idx="1113">
                  <c:v>3</c:v>
                </c:pt>
                <c:pt idx="1114">
                  <c:v>3</c:v>
                </c:pt>
                <c:pt idx="1115">
                  <c:v>3</c:v>
                </c:pt>
                <c:pt idx="1116">
                  <c:v>3</c:v>
                </c:pt>
                <c:pt idx="1117">
                  <c:v>4</c:v>
                </c:pt>
                <c:pt idx="1118">
                  <c:v>2</c:v>
                </c:pt>
                <c:pt idx="1119">
                  <c:v>2</c:v>
                </c:pt>
                <c:pt idx="1120">
                  <c:v>3</c:v>
                </c:pt>
                <c:pt idx="1121">
                  <c:v>3</c:v>
                </c:pt>
                <c:pt idx="1122">
                  <c:v>3</c:v>
                </c:pt>
                <c:pt idx="1123">
                  <c:v>3</c:v>
                </c:pt>
                <c:pt idx="1124">
                  <c:v>3</c:v>
                </c:pt>
                <c:pt idx="1125">
                  <c:v>3</c:v>
                </c:pt>
                <c:pt idx="1126">
                  <c:v>3</c:v>
                </c:pt>
                <c:pt idx="1127">
                  <c:v>3</c:v>
                </c:pt>
                <c:pt idx="1128">
                  <c:v>3</c:v>
                </c:pt>
                <c:pt idx="1129">
                  <c:v>3</c:v>
                </c:pt>
                <c:pt idx="1130">
                  <c:v>3</c:v>
                </c:pt>
                <c:pt idx="1131">
                  <c:v>3</c:v>
                </c:pt>
                <c:pt idx="1132">
                  <c:v>3</c:v>
                </c:pt>
                <c:pt idx="1133">
                  <c:v>3</c:v>
                </c:pt>
                <c:pt idx="1134">
                  <c:v>3</c:v>
                </c:pt>
                <c:pt idx="1135">
                  <c:v>4</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3</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3</c:v>
                </c:pt>
                <c:pt idx="1167">
                  <c:v>3</c:v>
                </c:pt>
                <c:pt idx="1168">
                  <c:v>3</c:v>
                </c:pt>
                <c:pt idx="1169">
                  <c:v>3</c:v>
                </c:pt>
                <c:pt idx="1170">
                  <c:v>3</c:v>
                </c:pt>
                <c:pt idx="1171">
                  <c:v>3</c:v>
                </c:pt>
                <c:pt idx="1172">
                  <c:v>3</c:v>
                </c:pt>
                <c:pt idx="1173">
                  <c:v>3</c:v>
                </c:pt>
                <c:pt idx="1174">
                  <c:v>3</c:v>
                </c:pt>
                <c:pt idx="1175">
                  <c:v>3</c:v>
                </c:pt>
                <c:pt idx="1176">
                  <c:v>3</c:v>
                </c:pt>
                <c:pt idx="1177">
                  <c:v>3</c:v>
                </c:pt>
                <c:pt idx="1178">
                  <c:v>3</c:v>
                </c:pt>
                <c:pt idx="1179">
                  <c:v>3</c:v>
                </c:pt>
                <c:pt idx="1180">
                  <c:v>3</c:v>
                </c:pt>
                <c:pt idx="1181">
                  <c:v>3</c:v>
                </c:pt>
                <c:pt idx="1182">
                  <c:v>3</c:v>
                </c:pt>
                <c:pt idx="1183">
                  <c:v>3</c:v>
                </c:pt>
                <c:pt idx="1184">
                  <c:v>3</c:v>
                </c:pt>
                <c:pt idx="1185">
                  <c:v>3</c:v>
                </c:pt>
                <c:pt idx="1186">
                  <c:v>3</c:v>
                </c:pt>
                <c:pt idx="1187">
                  <c:v>3</c:v>
                </c:pt>
                <c:pt idx="1188">
                  <c:v>4</c:v>
                </c:pt>
                <c:pt idx="1189">
                  <c:v>4</c:v>
                </c:pt>
                <c:pt idx="1190">
                  <c:v>3</c:v>
                </c:pt>
                <c:pt idx="1191">
                  <c:v>4</c:v>
                </c:pt>
                <c:pt idx="1192">
                  <c:v>3</c:v>
                </c:pt>
                <c:pt idx="1193">
                  <c:v>3</c:v>
                </c:pt>
                <c:pt idx="1194">
                  <c:v>3</c:v>
                </c:pt>
                <c:pt idx="1195">
                  <c:v>3</c:v>
                </c:pt>
                <c:pt idx="1196">
                  <c:v>3</c:v>
                </c:pt>
                <c:pt idx="1197">
                  <c:v>3</c:v>
                </c:pt>
                <c:pt idx="1198">
                  <c:v>3</c:v>
                </c:pt>
                <c:pt idx="1199">
                  <c:v>3</c:v>
                </c:pt>
                <c:pt idx="1200">
                  <c:v>3</c:v>
                </c:pt>
                <c:pt idx="1201">
                  <c:v>3</c:v>
                </c:pt>
                <c:pt idx="1202">
                  <c:v>3</c:v>
                </c:pt>
                <c:pt idx="1203">
                  <c:v>3</c:v>
                </c:pt>
                <c:pt idx="1204">
                  <c:v>3</c:v>
                </c:pt>
                <c:pt idx="1205">
                  <c:v>3</c:v>
                </c:pt>
                <c:pt idx="1206">
                  <c:v>3</c:v>
                </c:pt>
                <c:pt idx="1207">
                  <c:v>2</c:v>
                </c:pt>
                <c:pt idx="1208">
                  <c:v>4</c:v>
                </c:pt>
                <c:pt idx="1209">
                  <c:v>3</c:v>
                </c:pt>
                <c:pt idx="1210">
                  <c:v>3</c:v>
                </c:pt>
                <c:pt idx="1211">
                  <c:v>3</c:v>
                </c:pt>
                <c:pt idx="1212">
                  <c:v>3</c:v>
                </c:pt>
                <c:pt idx="1213">
                  <c:v>3</c:v>
                </c:pt>
                <c:pt idx="1214">
                  <c:v>3</c:v>
                </c:pt>
                <c:pt idx="1215">
                  <c:v>3</c:v>
                </c:pt>
                <c:pt idx="1216">
                  <c:v>4</c:v>
                </c:pt>
                <c:pt idx="1217">
                  <c:v>3</c:v>
                </c:pt>
                <c:pt idx="1218">
                  <c:v>3</c:v>
                </c:pt>
                <c:pt idx="1219">
                  <c:v>3</c:v>
                </c:pt>
                <c:pt idx="1220">
                  <c:v>3</c:v>
                </c:pt>
                <c:pt idx="1221">
                  <c:v>3</c:v>
                </c:pt>
                <c:pt idx="1222">
                  <c:v>3</c:v>
                </c:pt>
                <c:pt idx="1223">
                  <c:v>3</c:v>
                </c:pt>
                <c:pt idx="1224">
                  <c:v>3</c:v>
                </c:pt>
                <c:pt idx="1225">
                  <c:v>3</c:v>
                </c:pt>
                <c:pt idx="1226">
                  <c:v>4</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3</c:v>
                </c:pt>
                <c:pt idx="1240">
                  <c:v>3</c:v>
                </c:pt>
                <c:pt idx="1241">
                  <c:v>3</c:v>
                </c:pt>
                <c:pt idx="1242">
                  <c:v>3</c:v>
                </c:pt>
                <c:pt idx="1243">
                  <c:v>3</c:v>
                </c:pt>
                <c:pt idx="1244">
                  <c:v>3</c:v>
                </c:pt>
                <c:pt idx="1245">
                  <c:v>3</c:v>
                </c:pt>
                <c:pt idx="1246">
                  <c:v>3</c:v>
                </c:pt>
                <c:pt idx="1247">
                  <c:v>3</c:v>
                </c:pt>
                <c:pt idx="1248">
                  <c:v>3</c:v>
                </c:pt>
                <c:pt idx="1249">
                  <c:v>3</c:v>
                </c:pt>
                <c:pt idx="1250">
                  <c:v>3</c:v>
                </c:pt>
                <c:pt idx="1251">
                  <c:v>3</c:v>
                </c:pt>
                <c:pt idx="1252">
                  <c:v>3</c:v>
                </c:pt>
                <c:pt idx="1253">
                  <c:v>3</c:v>
                </c:pt>
                <c:pt idx="1254">
                  <c:v>3</c:v>
                </c:pt>
                <c:pt idx="1255">
                  <c:v>3</c:v>
                </c:pt>
                <c:pt idx="1256">
                  <c:v>3</c:v>
                </c:pt>
                <c:pt idx="1257">
                  <c:v>3</c:v>
                </c:pt>
                <c:pt idx="1258">
                  <c:v>3</c:v>
                </c:pt>
                <c:pt idx="1259">
                  <c:v>3</c:v>
                </c:pt>
                <c:pt idx="1260">
                  <c:v>3</c:v>
                </c:pt>
                <c:pt idx="1261">
                  <c:v>3</c:v>
                </c:pt>
                <c:pt idx="1262">
                  <c:v>3</c:v>
                </c:pt>
                <c:pt idx="1263">
                  <c:v>3</c:v>
                </c:pt>
                <c:pt idx="1264">
                  <c:v>3</c:v>
                </c:pt>
                <c:pt idx="1265">
                  <c:v>3</c:v>
                </c:pt>
                <c:pt idx="1266">
                  <c:v>3</c:v>
                </c:pt>
                <c:pt idx="1267">
                  <c:v>3</c:v>
                </c:pt>
                <c:pt idx="1268">
                  <c:v>3</c:v>
                </c:pt>
                <c:pt idx="1269">
                  <c:v>3</c:v>
                </c:pt>
                <c:pt idx="1270">
                  <c:v>3</c:v>
                </c:pt>
                <c:pt idx="1271">
                  <c:v>3</c:v>
                </c:pt>
                <c:pt idx="1272">
                  <c:v>2</c:v>
                </c:pt>
                <c:pt idx="1273">
                  <c:v>2</c:v>
                </c:pt>
                <c:pt idx="1274">
                  <c:v>3</c:v>
                </c:pt>
                <c:pt idx="1275">
                  <c:v>3</c:v>
                </c:pt>
                <c:pt idx="1276">
                  <c:v>3</c:v>
                </c:pt>
                <c:pt idx="1277">
                  <c:v>4</c:v>
                </c:pt>
                <c:pt idx="1278">
                  <c:v>3</c:v>
                </c:pt>
                <c:pt idx="1279">
                  <c:v>3</c:v>
                </c:pt>
                <c:pt idx="1280">
                  <c:v>3</c:v>
                </c:pt>
                <c:pt idx="1281">
                  <c:v>3</c:v>
                </c:pt>
                <c:pt idx="1282">
                  <c:v>3</c:v>
                </c:pt>
                <c:pt idx="1283">
                  <c:v>3</c:v>
                </c:pt>
                <c:pt idx="1284">
                  <c:v>3</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3</c:v>
                </c:pt>
                <c:pt idx="1299">
                  <c:v>3</c:v>
                </c:pt>
                <c:pt idx="1300">
                  <c:v>3</c:v>
                </c:pt>
                <c:pt idx="1301">
                  <c:v>3</c:v>
                </c:pt>
                <c:pt idx="1302">
                  <c:v>3</c:v>
                </c:pt>
                <c:pt idx="1303">
                  <c:v>3</c:v>
                </c:pt>
                <c:pt idx="1304">
                  <c:v>3</c:v>
                </c:pt>
                <c:pt idx="1305">
                  <c:v>3</c:v>
                </c:pt>
                <c:pt idx="1306">
                  <c:v>3</c:v>
                </c:pt>
                <c:pt idx="1307">
                  <c:v>3</c:v>
                </c:pt>
                <c:pt idx="1308">
                  <c:v>4</c:v>
                </c:pt>
                <c:pt idx="1309">
                  <c:v>3</c:v>
                </c:pt>
                <c:pt idx="1310">
                  <c:v>3</c:v>
                </c:pt>
                <c:pt idx="1311">
                  <c:v>3</c:v>
                </c:pt>
                <c:pt idx="1312">
                  <c:v>3</c:v>
                </c:pt>
                <c:pt idx="1313">
                  <c:v>3</c:v>
                </c:pt>
                <c:pt idx="1314">
                  <c:v>3</c:v>
                </c:pt>
                <c:pt idx="1315">
                  <c:v>3</c:v>
                </c:pt>
                <c:pt idx="1316">
                  <c:v>3</c:v>
                </c:pt>
                <c:pt idx="1317">
                  <c:v>3</c:v>
                </c:pt>
                <c:pt idx="1318">
                  <c:v>3</c:v>
                </c:pt>
                <c:pt idx="1319">
                  <c:v>3</c:v>
                </c:pt>
                <c:pt idx="1320">
                  <c:v>3</c:v>
                </c:pt>
                <c:pt idx="1321">
                  <c:v>3</c:v>
                </c:pt>
                <c:pt idx="1322">
                  <c:v>3</c:v>
                </c:pt>
                <c:pt idx="1323">
                  <c:v>3</c:v>
                </c:pt>
                <c:pt idx="1324">
                  <c:v>3</c:v>
                </c:pt>
                <c:pt idx="1325">
                  <c:v>3</c:v>
                </c:pt>
                <c:pt idx="1326">
                  <c:v>3</c:v>
                </c:pt>
                <c:pt idx="1327">
                  <c:v>3</c:v>
                </c:pt>
                <c:pt idx="1328">
                  <c:v>3</c:v>
                </c:pt>
                <c:pt idx="1329">
                  <c:v>3</c:v>
                </c:pt>
                <c:pt idx="1330">
                  <c:v>3</c:v>
                </c:pt>
                <c:pt idx="1331">
                  <c:v>3</c:v>
                </c:pt>
                <c:pt idx="1332">
                  <c:v>3</c:v>
                </c:pt>
                <c:pt idx="1333">
                  <c:v>3</c:v>
                </c:pt>
                <c:pt idx="1334">
                  <c:v>3</c:v>
                </c:pt>
                <c:pt idx="1335">
                  <c:v>3</c:v>
                </c:pt>
                <c:pt idx="1336">
                  <c:v>3</c:v>
                </c:pt>
                <c:pt idx="1337">
                  <c:v>3</c:v>
                </c:pt>
                <c:pt idx="1338">
                  <c:v>3</c:v>
                </c:pt>
                <c:pt idx="1339">
                  <c:v>3</c:v>
                </c:pt>
                <c:pt idx="1340">
                  <c:v>3</c:v>
                </c:pt>
                <c:pt idx="1341">
                  <c:v>3</c:v>
                </c:pt>
                <c:pt idx="1342">
                  <c:v>3</c:v>
                </c:pt>
                <c:pt idx="1343">
                  <c:v>3</c:v>
                </c:pt>
                <c:pt idx="1344">
                  <c:v>3</c:v>
                </c:pt>
                <c:pt idx="1345">
                  <c:v>3</c:v>
                </c:pt>
                <c:pt idx="1346">
                  <c:v>3</c:v>
                </c:pt>
                <c:pt idx="1347">
                  <c:v>3</c:v>
                </c:pt>
                <c:pt idx="1348">
                  <c:v>3</c:v>
                </c:pt>
                <c:pt idx="1349">
                  <c:v>3</c:v>
                </c:pt>
                <c:pt idx="1350">
                  <c:v>3</c:v>
                </c:pt>
                <c:pt idx="1351">
                  <c:v>3</c:v>
                </c:pt>
                <c:pt idx="1352">
                  <c:v>3</c:v>
                </c:pt>
                <c:pt idx="1353">
                  <c:v>3</c:v>
                </c:pt>
                <c:pt idx="1354">
                  <c:v>4</c:v>
                </c:pt>
                <c:pt idx="1355">
                  <c:v>3</c:v>
                </c:pt>
                <c:pt idx="1356">
                  <c:v>3</c:v>
                </c:pt>
                <c:pt idx="1357">
                  <c:v>3</c:v>
                </c:pt>
                <c:pt idx="1358">
                  <c:v>3</c:v>
                </c:pt>
                <c:pt idx="1359">
                  <c:v>3</c:v>
                </c:pt>
                <c:pt idx="1360">
                  <c:v>3</c:v>
                </c:pt>
                <c:pt idx="1361">
                  <c:v>3</c:v>
                </c:pt>
                <c:pt idx="1362">
                  <c:v>3</c:v>
                </c:pt>
                <c:pt idx="1363">
                  <c:v>3</c:v>
                </c:pt>
                <c:pt idx="1364">
                  <c:v>3</c:v>
                </c:pt>
                <c:pt idx="1365">
                  <c:v>3</c:v>
                </c:pt>
                <c:pt idx="1366">
                  <c:v>3</c:v>
                </c:pt>
                <c:pt idx="1367">
                  <c:v>3</c:v>
                </c:pt>
                <c:pt idx="1368">
                  <c:v>4</c:v>
                </c:pt>
                <c:pt idx="1369">
                  <c:v>3</c:v>
                </c:pt>
                <c:pt idx="1370">
                  <c:v>3</c:v>
                </c:pt>
                <c:pt idx="1371">
                  <c:v>3</c:v>
                </c:pt>
                <c:pt idx="1372">
                  <c:v>3</c:v>
                </c:pt>
                <c:pt idx="1373">
                  <c:v>3</c:v>
                </c:pt>
                <c:pt idx="1374">
                  <c:v>3</c:v>
                </c:pt>
                <c:pt idx="1375">
                  <c:v>3</c:v>
                </c:pt>
                <c:pt idx="1376">
                  <c:v>3</c:v>
                </c:pt>
                <c:pt idx="1377">
                  <c:v>3</c:v>
                </c:pt>
                <c:pt idx="1378">
                  <c:v>3</c:v>
                </c:pt>
                <c:pt idx="1379">
                  <c:v>3</c:v>
                </c:pt>
                <c:pt idx="1380">
                  <c:v>3</c:v>
                </c:pt>
                <c:pt idx="1381">
                  <c:v>3</c:v>
                </c:pt>
                <c:pt idx="1382">
                  <c:v>3</c:v>
                </c:pt>
                <c:pt idx="1383">
                  <c:v>3</c:v>
                </c:pt>
                <c:pt idx="1384">
                  <c:v>3</c:v>
                </c:pt>
                <c:pt idx="1385">
                  <c:v>4</c:v>
                </c:pt>
                <c:pt idx="1386">
                  <c:v>3</c:v>
                </c:pt>
                <c:pt idx="1387">
                  <c:v>3</c:v>
                </c:pt>
                <c:pt idx="1388">
                  <c:v>3</c:v>
                </c:pt>
                <c:pt idx="1389">
                  <c:v>3</c:v>
                </c:pt>
                <c:pt idx="1390">
                  <c:v>3</c:v>
                </c:pt>
                <c:pt idx="1391">
                  <c:v>3</c:v>
                </c:pt>
                <c:pt idx="1392">
                  <c:v>3</c:v>
                </c:pt>
                <c:pt idx="1393">
                  <c:v>3</c:v>
                </c:pt>
                <c:pt idx="1394">
                  <c:v>3</c:v>
                </c:pt>
                <c:pt idx="1395">
                  <c:v>3</c:v>
                </c:pt>
                <c:pt idx="1396">
                  <c:v>3</c:v>
                </c:pt>
                <c:pt idx="1397">
                  <c:v>3</c:v>
                </c:pt>
                <c:pt idx="1398">
                  <c:v>3</c:v>
                </c:pt>
                <c:pt idx="1399">
                  <c:v>3</c:v>
                </c:pt>
                <c:pt idx="1400">
                  <c:v>4</c:v>
                </c:pt>
                <c:pt idx="1401">
                  <c:v>3</c:v>
                </c:pt>
                <c:pt idx="1402">
                  <c:v>3</c:v>
                </c:pt>
                <c:pt idx="1403">
                  <c:v>3</c:v>
                </c:pt>
                <c:pt idx="1404">
                  <c:v>3</c:v>
                </c:pt>
                <c:pt idx="1405">
                  <c:v>3</c:v>
                </c:pt>
                <c:pt idx="1406">
                  <c:v>3</c:v>
                </c:pt>
                <c:pt idx="1407">
                  <c:v>3</c:v>
                </c:pt>
                <c:pt idx="1408">
                  <c:v>4</c:v>
                </c:pt>
                <c:pt idx="1409">
                  <c:v>3</c:v>
                </c:pt>
                <c:pt idx="1410">
                  <c:v>3</c:v>
                </c:pt>
                <c:pt idx="1411">
                  <c:v>3</c:v>
                </c:pt>
                <c:pt idx="1412">
                  <c:v>3</c:v>
                </c:pt>
                <c:pt idx="1413">
                  <c:v>3</c:v>
                </c:pt>
                <c:pt idx="1414">
                  <c:v>3</c:v>
                </c:pt>
                <c:pt idx="1415">
                  <c:v>3</c:v>
                </c:pt>
                <c:pt idx="1416">
                  <c:v>3</c:v>
                </c:pt>
                <c:pt idx="1417">
                  <c:v>3</c:v>
                </c:pt>
                <c:pt idx="1418">
                  <c:v>3</c:v>
                </c:pt>
                <c:pt idx="1419">
                  <c:v>3</c:v>
                </c:pt>
                <c:pt idx="1420">
                  <c:v>3</c:v>
                </c:pt>
                <c:pt idx="1421">
                  <c:v>3</c:v>
                </c:pt>
                <c:pt idx="1422">
                  <c:v>3</c:v>
                </c:pt>
                <c:pt idx="1423">
                  <c:v>3</c:v>
                </c:pt>
                <c:pt idx="1424">
                  <c:v>2</c:v>
                </c:pt>
                <c:pt idx="1425">
                  <c:v>4</c:v>
                </c:pt>
                <c:pt idx="1426">
                  <c:v>3</c:v>
                </c:pt>
                <c:pt idx="1427">
                  <c:v>3</c:v>
                </c:pt>
                <c:pt idx="1428">
                  <c:v>3</c:v>
                </c:pt>
                <c:pt idx="1429">
                  <c:v>3</c:v>
                </c:pt>
                <c:pt idx="1430">
                  <c:v>3</c:v>
                </c:pt>
                <c:pt idx="1431">
                  <c:v>3</c:v>
                </c:pt>
                <c:pt idx="1432">
                  <c:v>3</c:v>
                </c:pt>
                <c:pt idx="1433">
                  <c:v>3</c:v>
                </c:pt>
                <c:pt idx="1434">
                  <c:v>3</c:v>
                </c:pt>
                <c:pt idx="1435">
                  <c:v>3</c:v>
                </c:pt>
                <c:pt idx="1436">
                  <c:v>3</c:v>
                </c:pt>
                <c:pt idx="1437">
                  <c:v>3</c:v>
                </c:pt>
                <c:pt idx="1438">
                  <c:v>4</c:v>
                </c:pt>
                <c:pt idx="1439">
                  <c:v>3</c:v>
                </c:pt>
                <c:pt idx="1440">
                  <c:v>3</c:v>
                </c:pt>
                <c:pt idx="1441">
                  <c:v>3</c:v>
                </c:pt>
                <c:pt idx="1442">
                  <c:v>3</c:v>
                </c:pt>
                <c:pt idx="1443">
                  <c:v>3</c:v>
                </c:pt>
                <c:pt idx="1444">
                  <c:v>3</c:v>
                </c:pt>
                <c:pt idx="1445">
                  <c:v>3</c:v>
                </c:pt>
                <c:pt idx="1446">
                  <c:v>3</c:v>
                </c:pt>
                <c:pt idx="1447">
                  <c:v>3</c:v>
                </c:pt>
                <c:pt idx="1448">
                  <c:v>4</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3</c:v>
                </c:pt>
                <c:pt idx="1468">
                  <c:v>3</c:v>
                </c:pt>
                <c:pt idx="1469">
                  <c:v>3</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A810-491C-82AC-B97CF2055413}"/>
            </c:ext>
          </c:extLst>
        </c:ser>
        <c:dLbls>
          <c:showLegendKey val="0"/>
          <c:showVal val="0"/>
          <c:showCatName val="0"/>
          <c:showSerName val="0"/>
          <c:showPercent val="0"/>
          <c:showBubbleSize val="0"/>
        </c:dLbls>
        <c:axId val="1589424719"/>
        <c:axId val="1995275311"/>
      </c:scatterChart>
      <c:valAx>
        <c:axId val="1589424719"/>
        <c:scaling>
          <c:orientation val="minMax"/>
        </c:scaling>
        <c:delete val="0"/>
        <c:axPos val="b"/>
        <c:title>
          <c:tx>
            <c:rich>
              <a:bodyPr/>
              <a:lstStyle/>
              <a:p>
                <a:pPr>
                  <a:defRPr/>
                </a:pPr>
                <a:r>
                  <a:rPr lang="en-US"/>
                  <a:t>PerformanceRating</a:t>
                </a:r>
              </a:p>
            </c:rich>
          </c:tx>
          <c:overlay val="0"/>
        </c:title>
        <c:numFmt formatCode="General" sourceLinked="1"/>
        <c:majorTickMark val="out"/>
        <c:minorTickMark val="none"/>
        <c:tickLblPos val="nextTo"/>
        <c:crossAx val="1995275311"/>
        <c:crosses val="autoZero"/>
        <c:crossBetween val="midCat"/>
      </c:valAx>
      <c:valAx>
        <c:axId val="19952753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94247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YearsAtCompany  Residual Plot</a:t>
            </a:r>
          </a:p>
        </c:rich>
      </c:tx>
      <c:overlay val="0"/>
    </c:title>
    <c:autoTitleDeleted val="0"/>
    <c:plotArea>
      <c:layout/>
      <c:scatterChart>
        <c:scatterStyle val="lineMarker"/>
        <c:varyColors val="0"/>
        <c:ser>
          <c:idx val="0"/>
          <c:order val="0"/>
          <c:spPr>
            <a:ln w="19050">
              <a:noFill/>
            </a:ln>
          </c:spPr>
          <c:xVal>
            <c:numRef>
              <c:f>'Q2.2'!$G$2:$G$1471</c:f>
              <c:numCache>
                <c:formatCode>General</c:formatCode>
                <c:ptCount val="1470"/>
                <c:pt idx="0">
                  <c:v>9</c:v>
                </c:pt>
                <c:pt idx="1">
                  <c:v>4</c:v>
                </c:pt>
                <c:pt idx="2">
                  <c:v>9</c:v>
                </c:pt>
                <c:pt idx="3">
                  <c:v>1</c:v>
                </c:pt>
                <c:pt idx="4">
                  <c:v>5</c:v>
                </c:pt>
                <c:pt idx="5">
                  <c:v>10</c:v>
                </c:pt>
                <c:pt idx="6">
                  <c:v>3</c:v>
                </c:pt>
                <c:pt idx="7">
                  <c:v>8</c:v>
                </c:pt>
                <c:pt idx="8">
                  <c:v>5</c:v>
                </c:pt>
                <c:pt idx="9">
                  <c:v>9</c:v>
                </c:pt>
                <c:pt idx="10">
                  <c:v>7</c:v>
                </c:pt>
                <c:pt idx="11">
                  <c:v>11</c:v>
                </c:pt>
                <c:pt idx="12">
                  <c:v>8</c:v>
                </c:pt>
                <c:pt idx="13">
                  <c:v>1</c:v>
                </c:pt>
                <c:pt idx="14">
                  <c:v>2</c:v>
                </c:pt>
                <c:pt idx="15">
                  <c:v>5</c:v>
                </c:pt>
                <c:pt idx="16">
                  <c:v>0</c:v>
                </c:pt>
                <c:pt idx="17">
                  <c:v>2</c:v>
                </c:pt>
                <c:pt idx="18">
                  <c:v>3</c:v>
                </c:pt>
                <c:pt idx="19">
                  <c:v>24</c:v>
                </c:pt>
                <c:pt idx="20">
                  <c:v>7</c:v>
                </c:pt>
                <c:pt idx="21">
                  <c:v>1</c:v>
                </c:pt>
                <c:pt idx="22">
                  <c:v>3</c:v>
                </c:pt>
                <c:pt idx="23">
                  <c:v>3</c:v>
                </c:pt>
                <c:pt idx="24">
                  <c:v>3</c:v>
                </c:pt>
                <c:pt idx="25">
                  <c:v>19</c:v>
                </c:pt>
                <c:pt idx="26">
                  <c:v>21</c:v>
                </c:pt>
                <c:pt idx="27">
                  <c:v>5</c:v>
                </c:pt>
                <c:pt idx="28">
                  <c:v>9</c:v>
                </c:pt>
                <c:pt idx="29">
                  <c:v>36</c:v>
                </c:pt>
                <c:pt idx="30">
                  <c:v>7</c:v>
                </c:pt>
                <c:pt idx="31">
                  <c:v>11</c:v>
                </c:pt>
                <c:pt idx="32">
                  <c:v>1</c:v>
                </c:pt>
                <c:pt idx="33">
                  <c:v>8</c:v>
                </c:pt>
                <c:pt idx="34">
                  <c:v>18</c:v>
                </c:pt>
                <c:pt idx="35">
                  <c:v>2</c:v>
                </c:pt>
                <c:pt idx="36">
                  <c:v>8</c:v>
                </c:pt>
                <c:pt idx="37">
                  <c:v>1</c:v>
                </c:pt>
                <c:pt idx="38">
                  <c:v>5</c:v>
                </c:pt>
                <c:pt idx="39">
                  <c:v>1</c:v>
                </c:pt>
                <c:pt idx="40">
                  <c:v>3</c:v>
                </c:pt>
                <c:pt idx="41">
                  <c:v>11</c:v>
                </c:pt>
                <c:pt idx="42">
                  <c:v>1</c:v>
                </c:pt>
                <c:pt idx="43">
                  <c:v>6</c:v>
                </c:pt>
                <c:pt idx="44">
                  <c:v>2</c:v>
                </c:pt>
                <c:pt idx="45">
                  <c:v>20</c:v>
                </c:pt>
                <c:pt idx="46">
                  <c:v>10</c:v>
                </c:pt>
                <c:pt idx="47">
                  <c:v>3</c:v>
                </c:pt>
                <c:pt idx="48">
                  <c:v>8</c:v>
                </c:pt>
                <c:pt idx="49">
                  <c:v>6</c:v>
                </c:pt>
                <c:pt idx="50">
                  <c:v>2</c:v>
                </c:pt>
                <c:pt idx="51">
                  <c:v>3</c:v>
                </c:pt>
                <c:pt idx="52">
                  <c:v>7</c:v>
                </c:pt>
                <c:pt idx="53">
                  <c:v>5</c:v>
                </c:pt>
                <c:pt idx="54">
                  <c:v>2</c:v>
                </c:pt>
                <c:pt idx="55">
                  <c:v>4</c:v>
                </c:pt>
                <c:pt idx="56">
                  <c:v>4</c:v>
                </c:pt>
                <c:pt idx="57">
                  <c:v>4</c:v>
                </c:pt>
                <c:pt idx="58">
                  <c:v>9</c:v>
                </c:pt>
                <c:pt idx="59">
                  <c:v>3</c:v>
                </c:pt>
                <c:pt idx="60">
                  <c:v>5</c:v>
                </c:pt>
                <c:pt idx="61">
                  <c:v>1</c:v>
                </c:pt>
                <c:pt idx="62">
                  <c:v>5</c:v>
                </c:pt>
                <c:pt idx="63">
                  <c:v>5</c:v>
                </c:pt>
                <c:pt idx="64">
                  <c:v>2</c:v>
                </c:pt>
                <c:pt idx="65">
                  <c:v>3</c:v>
                </c:pt>
                <c:pt idx="66">
                  <c:v>7</c:v>
                </c:pt>
                <c:pt idx="67">
                  <c:v>16</c:v>
                </c:pt>
                <c:pt idx="68">
                  <c:v>3</c:v>
                </c:pt>
                <c:pt idx="69">
                  <c:v>10</c:v>
                </c:pt>
                <c:pt idx="70">
                  <c:v>8</c:v>
                </c:pt>
                <c:pt idx="71">
                  <c:v>1</c:v>
                </c:pt>
                <c:pt idx="72">
                  <c:v>3</c:v>
                </c:pt>
                <c:pt idx="73">
                  <c:v>2</c:v>
                </c:pt>
                <c:pt idx="74">
                  <c:v>3</c:v>
                </c:pt>
                <c:pt idx="75">
                  <c:v>3</c:v>
                </c:pt>
                <c:pt idx="76">
                  <c:v>1</c:v>
                </c:pt>
                <c:pt idx="77">
                  <c:v>12</c:v>
                </c:pt>
                <c:pt idx="78">
                  <c:v>2</c:v>
                </c:pt>
                <c:pt idx="79">
                  <c:v>15</c:v>
                </c:pt>
                <c:pt idx="80">
                  <c:v>2</c:v>
                </c:pt>
                <c:pt idx="81">
                  <c:v>19</c:v>
                </c:pt>
                <c:pt idx="82">
                  <c:v>3</c:v>
                </c:pt>
                <c:pt idx="83">
                  <c:v>8</c:v>
                </c:pt>
                <c:pt idx="84">
                  <c:v>6</c:v>
                </c:pt>
                <c:pt idx="85">
                  <c:v>2</c:v>
                </c:pt>
                <c:pt idx="86">
                  <c:v>22</c:v>
                </c:pt>
                <c:pt idx="87">
                  <c:v>3</c:v>
                </c:pt>
                <c:pt idx="88">
                  <c:v>8</c:v>
                </c:pt>
                <c:pt idx="89">
                  <c:v>9</c:v>
                </c:pt>
                <c:pt idx="90">
                  <c:v>5</c:v>
                </c:pt>
                <c:pt idx="91">
                  <c:v>5</c:v>
                </c:pt>
                <c:pt idx="92">
                  <c:v>13</c:v>
                </c:pt>
                <c:pt idx="93">
                  <c:v>3</c:v>
                </c:pt>
                <c:pt idx="94">
                  <c:v>5</c:v>
                </c:pt>
                <c:pt idx="95">
                  <c:v>4</c:v>
                </c:pt>
                <c:pt idx="96">
                  <c:v>20</c:v>
                </c:pt>
                <c:pt idx="97">
                  <c:v>11</c:v>
                </c:pt>
                <c:pt idx="98">
                  <c:v>4</c:v>
                </c:pt>
                <c:pt idx="99">
                  <c:v>11</c:v>
                </c:pt>
                <c:pt idx="100">
                  <c:v>1</c:v>
                </c:pt>
                <c:pt idx="101">
                  <c:v>1</c:v>
                </c:pt>
                <c:pt idx="102">
                  <c:v>3</c:v>
                </c:pt>
                <c:pt idx="103">
                  <c:v>9</c:v>
                </c:pt>
                <c:pt idx="104">
                  <c:v>19</c:v>
                </c:pt>
                <c:pt idx="105">
                  <c:v>12</c:v>
                </c:pt>
                <c:pt idx="106">
                  <c:v>4</c:v>
                </c:pt>
                <c:pt idx="107">
                  <c:v>20</c:v>
                </c:pt>
                <c:pt idx="108">
                  <c:v>3</c:v>
                </c:pt>
                <c:pt idx="109">
                  <c:v>20</c:v>
                </c:pt>
                <c:pt idx="110">
                  <c:v>3</c:v>
                </c:pt>
                <c:pt idx="111">
                  <c:v>5</c:v>
                </c:pt>
                <c:pt idx="112">
                  <c:v>12</c:v>
                </c:pt>
                <c:pt idx="113">
                  <c:v>15</c:v>
                </c:pt>
                <c:pt idx="114">
                  <c:v>2</c:v>
                </c:pt>
                <c:pt idx="115">
                  <c:v>5</c:v>
                </c:pt>
                <c:pt idx="116">
                  <c:v>3</c:v>
                </c:pt>
                <c:pt idx="117">
                  <c:v>5</c:v>
                </c:pt>
                <c:pt idx="118">
                  <c:v>2</c:v>
                </c:pt>
                <c:pt idx="119">
                  <c:v>11</c:v>
                </c:pt>
                <c:pt idx="120">
                  <c:v>1</c:v>
                </c:pt>
                <c:pt idx="121">
                  <c:v>5</c:v>
                </c:pt>
                <c:pt idx="122">
                  <c:v>33</c:v>
                </c:pt>
                <c:pt idx="123">
                  <c:v>5</c:v>
                </c:pt>
                <c:pt idx="124">
                  <c:v>10</c:v>
                </c:pt>
                <c:pt idx="125">
                  <c:v>5</c:v>
                </c:pt>
                <c:pt idx="126">
                  <c:v>2</c:v>
                </c:pt>
                <c:pt idx="127">
                  <c:v>3</c:v>
                </c:pt>
                <c:pt idx="128">
                  <c:v>5</c:v>
                </c:pt>
                <c:pt idx="129">
                  <c:v>10</c:v>
                </c:pt>
                <c:pt idx="130">
                  <c:v>2</c:v>
                </c:pt>
                <c:pt idx="131">
                  <c:v>2</c:v>
                </c:pt>
                <c:pt idx="132">
                  <c:v>0</c:v>
                </c:pt>
                <c:pt idx="133">
                  <c:v>5</c:v>
                </c:pt>
                <c:pt idx="134">
                  <c:v>3</c:v>
                </c:pt>
                <c:pt idx="135">
                  <c:v>10</c:v>
                </c:pt>
                <c:pt idx="136">
                  <c:v>7</c:v>
                </c:pt>
                <c:pt idx="137">
                  <c:v>2</c:v>
                </c:pt>
                <c:pt idx="138">
                  <c:v>5</c:v>
                </c:pt>
                <c:pt idx="139">
                  <c:v>3</c:v>
                </c:pt>
                <c:pt idx="140">
                  <c:v>1</c:v>
                </c:pt>
                <c:pt idx="141">
                  <c:v>5</c:v>
                </c:pt>
                <c:pt idx="142">
                  <c:v>7</c:v>
                </c:pt>
                <c:pt idx="143">
                  <c:v>7</c:v>
                </c:pt>
                <c:pt idx="144">
                  <c:v>3</c:v>
                </c:pt>
                <c:pt idx="145">
                  <c:v>5</c:v>
                </c:pt>
                <c:pt idx="146">
                  <c:v>10</c:v>
                </c:pt>
                <c:pt idx="147">
                  <c:v>2</c:v>
                </c:pt>
                <c:pt idx="148">
                  <c:v>2</c:v>
                </c:pt>
                <c:pt idx="149">
                  <c:v>4</c:v>
                </c:pt>
                <c:pt idx="150">
                  <c:v>13</c:v>
                </c:pt>
                <c:pt idx="151">
                  <c:v>16</c:v>
                </c:pt>
                <c:pt idx="152">
                  <c:v>5</c:v>
                </c:pt>
                <c:pt idx="153">
                  <c:v>9</c:v>
                </c:pt>
                <c:pt idx="154">
                  <c:v>20</c:v>
                </c:pt>
                <c:pt idx="155">
                  <c:v>9</c:v>
                </c:pt>
                <c:pt idx="156">
                  <c:v>4</c:v>
                </c:pt>
                <c:pt idx="157">
                  <c:v>5</c:v>
                </c:pt>
                <c:pt idx="158">
                  <c:v>10</c:v>
                </c:pt>
                <c:pt idx="159">
                  <c:v>1</c:v>
                </c:pt>
                <c:pt idx="160">
                  <c:v>1</c:v>
                </c:pt>
                <c:pt idx="161">
                  <c:v>5</c:v>
                </c:pt>
                <c:pt idx="162">
                  <c:v>5</c:v>
                </c:pt>
                <c:pt idx="163">
                  <c:v>0</c:v>
                </c:pt>
                <c:pt idx="164">
                  <c:v>10</c:v>
                </c:pt>
                <c:pt idx="165">
                  <c:v>3</c:v>
                </c:pt>
                <c:pt idx="166">
                  <c:v>9</c:v>
                </c:pt>
                <c:pt idx="167">
                  <c:v>12</c:v>
                </c:pt>
                <c:pt idx="168">
                  <c:v>1</c:v>
                </c:pt>
                <c:pt idx="169">
                  <c:v>2</c:v>
                </c:pt>
                <c:pt idx="170">
                  <c:v>9</c:v>
                </c:pt>
                <c:pt idx="171">
                  <c:v>7</c:v>
                </c:pt>
                <c:pt idx="172">
                  <c:v>9</c:v>
                </c:pt>
                <c:pt idx="173">
                  <c:v>1</c:v>
                </c:pt>
                <c:pt idx="174">
                  <c:v>10</c:v>
                </c:pt>
                <c:pt idx="175">
                  <c:v>11</c:v>
                </c:pt>
                <c:pt idx="176">
                  <c:v>6</c:v>
                </c:pt>
                <c:pt idx="177">
                  <c:v>5</c:v>
                </c:pt>
                <c:pt idx="178">
                  <c:v>11</c:v>
                </c:pt>
                <c:pt idx="179">
                  <c:v>9</c:v>
                </c:pt>
                <c:pt idx="180">
                  <c:v>22</c:v>
                </c:pt>
                <c:pt idx="181">
                  <c:v>11</c:v>
                </c:pt>
                <c:pt idx="182">
                  <c:v>5</c:v>
                </c:pt>
                <c:pt idx="183">
                  <c:v>1</c:v>
                </c:pt>
                <c:pt idx="184">
                  <c:v>0</c:v>
                </c:pt>
                <c:pt idx="185">
                  <c:v>9</c:v>
                </c:pt>
                <c:pt idx="186">
                  <c:v>10</c:v>
                </c:pt>
                <c:pt idx="187">
                  <c:v>5</c:v>
                </c:pt>
                <c:pt idx="188">
                  <c:v>0</c:v>
                </c:pt>
                <c:pt idx="189">
                  <c:v>15</c:v>
                </c:pt>
                <c:pt idx="190">
                  <c:v>8</c:v>
                </c:pt>
                <c:pt idx="191">
                  <c:v>3</c:v>
                </c:pt>
                <c:pt idx="192">
                  <c:v>1</c:v>
                </c:pt>
                <c:pt idx="193">
                  <c:v>4</c:v>
                </c:pt>
                <c:pt idx="194">
                  <c:v>2</c:v>
                </c:pt>
                <c:pt idx="195">
                  <c:v>1</c:v>
                </c:pt>
                <c:pt idx="196">
                  <c:v>1</c:v>
                </c:pt>
                <c:pt idx="197">
                  <c:v>4</c:v>
                </c:pt>
                <c:pt idx="198">
                  <c:v>4</c:v>
                </c:pt>
                <c:pt idx="199">
                  <c:v>20</c:v>
                </c:pt>
                <c:pt idx="200">
                  <c:v>10</c:v>
                </c:pt>
                <c:pt idx="201">
                  <c:v>7</c:v>
                </c:pt>
                <c:pt idx="202">
                  <c:v>20</c:v>
                </c:pt>
                <c:pt idx="203">
                  <c:v>7</c:v>
                </c:pt>
                <c:pt idx="204">
                  <c:v>7</c:v>
                </c:pt>
                <c:pt idx="205">
                  <c:v>5</c:v>
                </c:pt>
                <c:pt idx="206">
                  <c:v>1</c:v>
                </c:pt>
                <c:pt idx="207">
                  <c:v>10</c:v>
                </c:pt>
                <c:pt idx="208">
                  <c:v>4</c:v>
                </c:pt>
                <c:pt idx="209">
                  <c:v>8</c:v>
                </c:pt>
                <c:pt idx="210">
                  <c:v>11</c:v>
                </c:pt>
                <c:pt idx="211">
                  <c:v>13</c:v>
                </c:pt>
                <c:pt idx="212">
                  <c:v>10</c:v>
                </c:pt>
                <c:pt idx="213">
                  <c:v>33</c:v>
                </c:pt>
                <c:pt idx="214">
                  <c:v>9</c:v>
                </c:pt>
                <c:pt idx="215">
                  <c:v>6</c:v>
                </c:pt>
                <c:pt idx="216">
                  <c:v>5</c:v>
                </c:pt>
                <c:pt idx="217">
                  <c:v>8</c:v>
                </c:pt>
                <c:pt idx="218">
                  <c:v>5</c:v>
                </c:pt>
                <c:pt idx="219">
                  <c:v>3</c:v>
                </c:pt>
                <c:pt idx="220">
                  <c:v>8</c:v>
                </c:pt>
                <c:pt idx="221">
                  <c:v>6</c:v>
                </c:pt>
                <c:pt idx="222">
                  <c:v>20</c:v>
                </c:pt>
                <c:pt idx="223">
                  <c:v>10</c:v>
                </c:pt>
                <c:pt idx="224">
                  <c:v>5</c:v>
                </c:pt>
                <c:pt idx="225">
                  <c:v>5</c:v>
                </c:pt>
                <c:pt idx="226">
                  <c:v>4</c:v>
                </c:pt>
                <c:pt idx="227">
                  <c:v>22</c:v>
                </c:pt>
                <c:pt idx="228">
                  <c:v>24</c:v>
                </c:pt>
                <c:pt idx="229">
                  <c:v>21</c:v>
                </c:pt>
                <c:pt idx="230">
                  <c:v>7</c:v>
                </c:pt>
                <c:pt idx="231">
                  <c:v>10</c:v>
                </c:pt>
                <c:pt idx="232">
                  <c:v>21</c:v>
                </c:pt>
                <c:pt idx="233">
                  <c:v>8</c:v>
                </c:pt>
                <c:pt idx="234">
                  <c:v>6</c:v>
                </c:pt>
                <c:pt idx="235">
                  <c:v>7</c:v>
                </c:pt>
                <c:pt idx="236">
                  <c:v>8</c:v>
                </c:pt>
                <c:pt idx="237">
                  <c:v>1</c:v>
                </c:pt>
                <c:pt idx="238">
                  <c:v>3</c:v>
                </c:pt>
                <c:pt idx="239">
                  <c:v>8</c:v>
                </c:pt>
                <c:pt idx="240">
                  <c:v>1</c:v>
                </c:pt>
                <c:pt idx="241">
                  <c:v>7</c:v>
                </c:pt>
                <c:pt idx="242">
                  <c:v>5</c:v>
                </c:pt>
                <c:pt idx="243">
                  <c:v>5</c:v>
                </c:pt>
                <c:pt idx="244">
                  <c:v>1</c:v>
                </c:pt>
                <c:pt idx="245">
                  <c:v>1</c:v>
                </c:pt>
                <c:pt idx="246">
                  <c:v>3</c:v>
                </c:pt>
                <c:pt idx="247">
                  <c:v>10</c:v>
                </c:pt>
                <c:pt idx="248">
                  <c:v>5</c:v>
                </c:pt>
                <c:pt idx="249">
                  <c:v>1</c:v>
                </c:pt>
                <c:pt idx="250">
                  <c:v>3</c:v>
                </c:pt>
                <c:pt idx="251">
                  <c:v>2</c:v>
                </c:pt>
                <c:pt idx="252">
                  <c:v>18</c:v>
                </c:pt>
                <c:pt idx="253">
                  <c:v>13</c:v>
                </c:pt>
                <c:pt idx="254">
                  <c:v>10</c:v>
                </c:pt>
                <c:pt idx="255">
                  <c:v>10</c:v>
                </c:pt>
                <c:pt idx="256">
                  <c:v>10</c:v>
                </c:pt>
                <c:pt idx="257">
                  <c:v>6</c:v>
                </c:pt>
                <c:pt idx="258">
                  <c:v>5</c:v>
                </c:pt>
                <c:pt idx="259">
                  <c:v>1</c:v>
                </c:pt>
                <c:pt idx="260">
                  <c:v>18</c:v>
                </c:pt>
                <c:pt idx="261">
                  <c:v>31</c:v>
                </c:pt>
                <c:pt idx="262">
                  <c:v>6</c:v>
                </c:pt>
                <c:pt idx="263">
                  <c:v>5</c:v>
                </c:pt>
                <c:pt idx="264">
                  <c:v>1</c:v>
                </c:pt>
                <c:pt idx="265">
                  <c:v>6</c:v>
                </c:pt>
                <c:pt idx="266">
                  <c:v>1</c:v>
                </c:pt>
                <c:pt idx="267">
                  <c:v>1</c:v>
                </c:pt>
                <c:pt idx="268">
                  <c:v>8</c:v>
                </c:pt>
                <c:pt idx="269">
                  <c:v>1</c:v>
                </c:pt>
                <c:pt idx="270">
                  <c:v>10</c:v>
                </c:pt>
                <c:pt idx="271">
                  <c:v>13</c:v>
                </c:pt>
                <c:pt idx="272">
                  <c:v>1</c:v>
                </c:pt>
                <c:pt idx="273">
                  <c:v>10</c:v>
                </c:pt>
                <c:pt idx="274">
                  <c:v>6</c:v>
                </c:pt>
                <c:pt idx="275">
                  <c:v>8</c:v>
                </c:pt>
                <c:pt idx="276">
                  <c:v>9</c:v>
                </c:pt>
                <c:pt idx="277">
                  <c:v>8</c:v>
                </c:pt>
                <c:pt idx="278">
                  <c:v>7</c:v>
                </c:pt>
                <c:pt idx="279">
                  <c:v>2</c:v>
                </c:pt>
                <c:pt idx="280">
                  <c:v>10</c:v>
                </c:pt>
                <c:pt idx="281">
                  <c:v>6</c:v>
                </c:pt>
                <c:pt idx="282">
                  <c:v>2</c:v>
                </c:pt>
                <c:pt idx="283">
                  <c:v>6</c:v>
                </c:pt>
                <c:pt idx="284">
                  <c:v>10</c:v>
                </c:pt>
                <c:pt idx="285">
                  <c:v>3</c:v>
                </c:pt>
                <c:pt idx="286">
                  <c:v>8</c:v>
                </c:pt>
                <c:pt idx="287">
                  <c:v>0</c:v>
                </c:pt>
                <c:pt idx="288">
                  <c:v>10</c:v>
                </c:pt>
                <c:pt idx="289">
                  <c:v>2</c:v>
                </c:pt>
                <c:pt idx="290">
                  <c:v>0</c:v>
                </c:pt>
                <c:pt idx="291">
                  <c:v>5</c:v>
                </c:pt>
                <c:pt idx="292">
                  <c:v>9</c:v>
                </c:pt>
                <c:pt idx="293">
                  <c:v>9</c:v>
                </c:pt>
                <c:pt idx="294">
                  <c:v>4</c:v>
                </c:pt>
                <c:pt idx="295">
                  <c:v>9</c:v>
                </c:pt>
                <c:pt idx="296">
                  <c:v>8</c:v>
                </c:pt>
                <c:pt idx="297">
                  <c:v>9</c:v>
                </c:pt>
                <c:pt idx="298">
                  <c:v>3</c:v>
                </c:pt>
                <c:pt idx="299">
                  <c:v>5</c:v>
                </c:pt>
                <c:pt idx="300">
                  <c:v>17</c:v>
                </c:pt>
                <c:pt idx="301">
                  <c:v>10</c:v>
                </c:pt>
                <c:pt idx="302">
                  <c:v>6</c:v>
                </c:pt>
                <c:pt idx="303">
                  <c:v>12</c:v>
                </c:pt>
                <c:pt idx="304">
                  <c:v>10</c:v>
                </c:pt>
                <c:pt idx="305">
                  <c:v>1</c:v>
                </c:pt>
                <c:pt idx="306">
                  <c:v>2</c:v>
                </c:pt>
                <c:pt idx="307">
                  <c:v>1</c:v>
                </c:pt>
                <c:pt idx="308">
                  <c:v>3</c:v>
                </c:pt>
                <c:pt idx="309">
                  <c:v>2</c:v>
                </c:pt>
                <c:pt idx="310">
                  <c:v>1</c:v>
                </c:pt>
                <c:pt idx="311">
                  <c:v>5</c:v>
                </c:pt>
                <c:pt idx="312">
                  <c:v>3</c:v>
                </c:pt>
                <c:pt idx="313">
                  <c:v>1</c:v>
                </c:pt>
                <c:pt idx="314">
                  <c:v>1</c:v>
                </c:pt>
                <c:pt idx="315">
                  <c:v>3</c:v>
                </c:pt>
                <c:pt idx="316">
                  <c:v>5</c:v>
                </c:pt>
                <c:pt idx="317">
                  <c:v>1</c:v>
                </c:pt>
                <c:pt idx="318">
                  <c:v>19</c:v>
                </c:pt>
                <c:pt idx="319">
                  <c:v>0</c:v>
                </c:pt>
                <c:pt idx="320">
                  <c:v>3</c:v>
                </c:pt>
                <c:pt idx="321">
                  <c:v>9</c:v>
                </c:pt>
                <c:pt idx="322">
                  <c:v>9</c:v>
                </c:pt>
                <c:pt idx="323">
                  <c:v>12</c:v>
                </c:pt>
                <c:pt idx="324">
                  <c:v>4</c:v>
                </c:pt>
                <c:pt idx="325">
                  <c:v>4</c:v>
                </c:pt>
                <c:pt idx="326">
                  <c:v>1</c:v>
                </c:pt>
                <c:pt idx="327">
                  <c:v>8</c:v>
                </c:pt>
                <c:pt idx="328">
                  <c:v>4</c:v>
                </c:pt>
                <c:pt idx="329">
                  <c:v>21</c:v>
                </c:pt>
                <c:pt idx="330">
                  <c:v>3</c:v>
                </c:pt>
                <c:pt idx="331">
                  <c:v>21</c:v>
                </c:pt>
                <c:pt idx="332">
                  <c:v>2</c:v>
                </c:pt>
                <c:pt idx="333">
                  <c:v>17</c:v>
                </c:pt>
                <c:pt idx="334">
                  <c:v>6</c:v>
                </c:pt>
                <c:pt idx="335">
                  <c:v>1</c:v>
                </c:pt>
                <c:pt idx="336">
                  <c:v>1</c:v>
                </c:pt>
                <c:pt idx="337">
                  <c:v>1</c:v>
                </c:pt>
                <c:pt idx="338">
                  <c:v>16</c:v>
                </c:pt>
                <c:pt idx="339">
                  <c:v>5</c:v>
                </c:pt>
                <c:pt idx="340">
                  <c:v>6</c:v>
                </c:pt>
                <c:pt idx="341">
                  <c:v>11</c:v>
                </c:pt>
                <c:pt idx="342">
                  <c:v>3</c:v>
                </c:pt>
                <c:pt idx="343">
                  <c:v>13</c:v>
                </c:pt>
                <c:pt idx="344">
                  <c:v>4</c:v>
                </c:pt>
                <c:pt idx="345">
                  <c:v>1</c:v>
                </c:pt>
                <c:pt idx="346">
                  <c:v>1</c:v>
                </c:pt>
                <c:pt idx="347">
                  <c:v>1</c:v>
                </c:pt>
                <c:pt idx="348">
                  <c:v>20</c:v>
                </c:pt>
                <c:pt idx="349">
                  <c:v>1</c:v>
                </c:pt>
                <c:pt idx="350">
                  <c:v>10</c:v>
                </c:pt>
                <c:pt idx="351">
                  <c:v>6</c:v>
                </c:pt>
                <c:pt idx="352">
                  <c:v>5</c:v>
                </c:pt>
                <c:pt idx="353">
                  <c:v>11</c:v>
                </c:pt>
                <c:pt idx="354">
                  <c:v>18</c:v>
                </c:pt>
                <c:pt idx="355">
                  <c:v>8</c:v>
                </c:pt>
                <c:pt idx="356">
                  <c:v>10</c:v>
                </c:pt>
                <c:pt idx="357">
                  <c:v>10</c:v>
                </c:pt>
                <c:pt idx="358">
                  <c:v>1</c:v>
                </c:pt>
                <c:pt idx="359">
                  <c:v>7</c:v>
                </c:pt>
                <c:pt idx="360">
                  <c:v>26</c:v>
                </c:pt>
                <c:pt idx="361">
                  <c:v>10</c:v>
                </c:pt>
                <c:pt idx="362">
                  <c:v>2</c:v>
                </c:pt>
                <c:pt idx="363">
                  <c:v>4</c:v>
                </c:pt>
                <c:pt idx="364">
                  <c:v>2</c:v>
                </c:pt>
                <c:pt idx="365">
                  <c:v>5</c:v>
                </c:pt>
                <c:pt idx="366">
                  <c:v>3</c:v>
                </c:pt>
                <c:pt idx="367">
                  <c:v>10</c:v>
                </c:pt>
                <c:pt idx="368">
                  <c:v>1</c:v>
                </c:pt>
                <c:pt idx="369">
                  <c:v>8</c:v>
                </c:pt>
                <c:pt idx="370">
                  <c:v>33</c:v>
                </c:pt>
                <c:pt idx="371">
                  <c:v>2</c:v>
                </c:pt>
                <c:pt idx="372">
                  <c:v>25</c:v>
                </c:pt>
                <c:pt idx="373">
                  <c:v>1</c:v>
                </c:pt>
                <c:pt idx="374">
                  <c:v>8</c:v>
                </c:pt>
                <c:pt idx="375">
                  <c:v>2</c:v>
                </c:pt>
                <c:pt idx="376">
                  <c:v>10</c:v>
                </c:pt>
                <c:pt idx="377">
                  <c:v>8</c:v>
                </c:pt>
                <c:pt idx="378">
                  <c:v>9</c:v>
                </c:pt>
                <c:pt idx="379">
                  <c:v>10</c:v>
                </c:pt>
                <c:pt idx="380">
                  <c:v>9</c:v>
                </c:pt>
                <c:pt idx="381">
                  <c:v>0</c:v>
                </c:pt>
                <c:pt idx="382">
                  <c:v>5</c:v>
                </c:pt>
                <c:pt idx="383">
                  <c:v>10</c:v>
                </c:pt>
                <c:pt idx="384">
                  <c:v>1</c:v>
                </c:pt>
                <c:pt idx="385">
                  <c:v>10</c:v>
                </c:pt>
                <c:pt idx="386">
                  <c:v>13</c:v>
                </c:pt>
                <c:pt idx="387">
                  <c:v>10</c:v>
                </c:pt>
                <c:pt idx="388">
                  <c:v>3</c:v>
                </c:pt>
                <c:pt idx="389">
                  <c:v>2</c:v>
                </c:pt>
                <c:pt idx="390">
                  <c:v>13</c:v>
                </c:pt>
                <c:pt idx="391">
                  <c:v>1</c:v>
                </c:pt>
                <c:pt idx="392">
                  <c:v>0</c:v>
                </c:pt>
                <c:pt idx="393">
                  <c:v>1</c:v>
                </c:pt>
                <c:pt idx="394">
                  <c:v>3</c:v>
                </c:pt>
                <c:pt idx="395">
                  <c:v>11</c:v>
                </c:pt>
                <c:pt idx="396">
                  <c:v>10</c:v>
                </c:pt>
                <c:pt idx="397">
                  <c:v>32</c:v>
                </c:pt>
                <c:pt idx="398">
                  <c:v>10</c:v>
                </c:pt>
                <c:pt idx="399">
                  <c:v>5</c:v>
                </c:pt>
                <c:pt idx="400">
                  <c:v>21</c:v>
                </c:pt>
                <c:pt idx="401">
                  <c:v>2</c:v>
                </c:pt>
                <c:pt idx="402">
                  <c:v>1</c:v>
                </c:pt>
                <c:pt idx="403">
                  <c:v>3</c:v>
                </c:pt>
                <c:pt idx="404">
                  <c:v>36</c:v>
                </c:pt>
                <c:pt idx="405">
                  <c:v>1</c:v>
                </c:pt>
                <c:pt idx="406">
                  <c:v>10</c:v>
                </c:pt>
                <c:pt idx="407">
                  <c:v>6</c:v>
                </c:pt>
                <c:pt idx="408">
                  <c:v>1</c:v>
                </c:pt>
                <c:pt idx="409">
                  <c:v>10</c:v>
                </c:pt>
                <c:pt idx="410">
                  <c:v>8</c:v>
                </c:pt>
                <c:pt idx="411">
                  <c:v>5</c:v>
                </c:pt>
                <c:pt idx="412">
                  <c:v>1</c:v>
                </c:pt>
                <c:pt idx="413">
                  <c:v>26</c:v>
                </c:pt>
                <c:pt idx="414">
                  <c:v>1</c:v>
                </c:pt>
                <c:pt idx="415">
                  <c:v>10</c:v>
                </c:pt>
                <c:pt idx="416">
                  <c:v>2</c:v>
                </c:pt>
                <c:pt idx="417">
                  <c:v>18</c:v>
                </c:pt>
                <c:pt idx="418">
                  <c:v>10</c:v>
                </c:pt>
                <c:pt idx="419">
                  <c:v>7</c:v>
                </c:pt>
                <c:pt idx="420">
                  <c:v>2</c:v>
                </c:pt>
                <c:pt idx="421">
                  <c:v>11</c:v>
                </c:pt>
                <c:pt idx="422">
                  <c:v>14</c:v>
                </c:pt>
                <c:pt idx="423">
                  <c:v>11</c:v>
                </c:pt>
                <c:pt idx="424">
                  <c:v>4</c:v>
                </c:pt>
                <c:pt idx="425">
                  <c:v>6</c:v>
                </c:pt>
                <c:pt idx="426">
                  <c:v>7</c:v>
                </c:pt>
                <c:pt idx="427">
                  <c:v>14</c:v>
                </c:pt>
                <c:pt idx="428">
                  <c:v>3</c:v>
                </c:pt>
                <c:pt idx="429">
                  <c:v>8</c:v>
                </c:pt>
                <c:pt idx="430">
                  <c:v>10</c:v>
                </c:pt>
                <c:pt idx="431">
                  <c:v>5</c:v>
                </c:pt>
                <c:pt idx="432">
                  <c:v>5</c:v>
                </c:pt>
                <c:pt idx="433">
                  <c:v>6</c:v>
                </c:pt>
                <c:pt idx="434">
                  <c:v>9</c:v>
                </c:pt>
                <c:pt idx="435">
                  <c:v>9</c:v>
                </c:pt>
                <c:pt idx="436">
                  <c:v>5</c:v>
                </c:pt>
                <c:pt idx="437">
                  <c:v>5</c:v>
                </c:pt>
                <c:pt idx="438">
                  <c:v>1</c:v>
                </c:pt>
                <c:pt idx="439">
                  <c:v>5</c:v>
                </c:pt>
                <c:pt idx="440">
                  <c:v>2</c:v>
                </c:pt>
                <c:pt idx="441">
                  <c:v>10</c:v>
                </c:pt>
                <c:pt idx="442">
                  <c:v>0</c:v>
                </c:pt>
                <c:pt idx="443">
                  <c:v>10</c:v>
                </c:pt>
                <c:pt idx="444">
                  <c:v>10</c:v>
                </c:pt>
                <c:pt idx="445">
                  <c:v>0</c:v>
                </c:pt>
                <c:pt idx="446">
                  <c:v>7</c:v>
                </c:pt>
                <c:pt idx="447">
                  <c:v>3</c:v>
                </c:pt>
                <c:pt idx="448">
                  <c:v>9</c:v>
                </c:pt>
                <c:pt idx="449">
                  <c:v>1</c:v>
                </c:pt>
                <c:pt idx="450">
                  <c:v>1</c:v>
                </c:pt>
                <c:pt idx="451">
                  <c:v>1</c:v>
                </c:pt>
                <c:pt idx="452">
                  <c:v>1</c:v>
                </c:pt>
                <c:pt idx="453">
                  <c:v>10</c:v>
                </c:pt>
                <c:pt idx="454">
                  <c:v>5</c:v>
                </c:pt>
                <c:pt idx="455">
                  <c:v>4</c:v>
                </c:pt>
                <c:pt idx="456">
                  <c:v>1</c:v>
                </c:pt>
                <c:pt idx="457">
                  <c:v>15</c:v>
                </c:pt>
                <c:pt idx="458">
                  <c:v>8</c:v>
                </c:pt>
                <c:pt idx="459">
                  <c:v>0</c:v>
                </c:pt>
                <c:pt idx="460">
                  <c:v>10</c:v>
                </c:pt>
                <c:pt idx="461">
                  <c:v>20</c:v>
                </c:pt>
                <c:pt idx="462">
                  <c:v>5</c:v>
                </c:pt>
                <c:pt idx="463">
                  <c:v>5</c:v>
                </c:pt>
                <c:pt idx="464">
                  <c:v>14</c:v>
                </c:pt>
                <c:pt idx="465">
                  <c:v>8</c:v>
                </c:pt>
                <c:pt idx="466">
                  <c:v>10</c:v>
                </c:pt>
                <c:pt idx="467">
                  <c:v>7</c:v>
                </c:pt>
                <c:pt idx="468">
                  <c:v>1</c:v>
                </c:pt>
                <c:pt idx="469">
                  <c:v>9</c:v>
                </c:pt>
                <c:pt idx="470">
                  <c:v>10</c:v>
                </c:pt>
                <c:pt idx="471">
                  <c:v>11</c:v>
                </c:pt>
                <c:pt idx="472">
                  <c:v>5</c:v>
                </c:pt>
                <c:pt idx="473">
                  <c:v>10</c:v>
                </c:pt>
                <c:pt idx="474">
                  <c:v>1</c:v>
                </c:pt>
                <c:pt idx="475">
                  <c:v>14</c:v>
                </c:pt>
                <c:pt idx="476">
                  <c:v>1</c:v>
                </c:pt>
                <c:pt idx="477">
                  <c:v>13</c:v>
                </c:pt>
                <c:pt idx="478">
                  <c:v>8</c:v>
                </c:pt>
                <c:pt idx="479">
                  <c:v>15</c:v>
                </c:pt>
                <c:pt idx="480">
                  <c:v>9</c:v>
                </c:pt>
                <c:pt idx="481">
                  <c:v>6</c:v>
                </c:pt>
                <c:pt idx="482">
                  <c:v>7</c:v>
                </c:pt>
                <c:pt idx="483">
                  <c:v>5</c:v>
                </c:pt>
                <c:pt idx="484">
                  <c:v>25</c:v>
                </c:pt>
                <c:pt idx="485">
                  <c:v>4</c:v>
                </c:pt>
                <c:pt idx="486">
                  <c:v>4</c:v>
                </c:pt>
                <c:pt idx="487">
                  <c:v>2</c:v>
                </c:pt>
                <c:pt idx="488">
                  <c:v>5</c:v>
                </c:pt>
                <c:pt idx="489">
                  <c:v>1</c:v>
                </c:pt>
                <c:pt idx="490">
                  <c:v>4</c:v>
                </c:pt>
                <c:pt idx="491">
                  <c:v>5</c:v>
                </c:pt>
                <c:pt idx="492">
                  <c:v>1</c:v>
                </c:pt>
                <c:pt idx="493">
                  <c:v>4</c:v>
                </c:pt>
                <c:pt idx="494">
                  <c:v>37</c:v>
                </c:pt>
                <c:pt idx="495">
                  <c:v>5</c:v>
                </c:pt>
                <c:pt idx="496">
                  <c:v>5</c:v>
                </c:pt>
                <c:pt idx="497">
                  <c:v>11</c:v>
                </c:pt>
                <c:pt idx="498">
                  <c:v>5</c:v>
                </c:pt>
                <c:pt idx="499">
                  <c:v>4</c:v>
                </c:pt>
                <c:pt idx="500">
                  <c:v>2</c:v>
                </c:pt>
                <c:pt idx="501">
                  <c:v>5</c:v>
                </c:pt>
                <c:pt idx="502">
                  <c:v>7</c:v>
                </c:pt>
                <c:pt idx="503">
                  <c:v>17</c:v>
                </c:pt>
                <c:pt idx="504">
                  <c:v>1</c:v>
                </c:pt>
                <c:pt idx="505">
                  <c:v>10</c:v>
                </c:pt>
                <c:pt idx="506">
                  <c:v>3</c:v>
                </c:pt>
                <c:pt idx="507">
                  <c:v>3</c:v>
                </c:pt>
                <c:pt idx="508">
                  <c:v>5</c:v>
                </c:pt>
                <c:pt idx="509">
                  <c:v>2</c:v>
                </c:pt>
                <c:pt idx="510">
                  <c:v>4</c:v>
                </c:pt>
                <c:pt idx="511">
                  <c:v>7</c:v>
                </c:pt>
                <c:pt idx="512">
                  <c:v>10</c:v>
                </c:pt>
                <c:pt idx="513">
                  <c:v>6</c:v>
                </c:pt>
                <c:pt idx="514">
                  <c:v>5</c:v>
                </c:pt>
                <c:pt idx="515">
                  <c:v>2</c:v>
                </c:pt>
                <c:pt idx="516">
                  <c:v>9</c:v>
                </c:pt>
                <c:pt idx="517">
                  <c:v>1</c:v>
                </c:pt>
                <c:pt idx="518">
                  <c:v>3</c:v>
                </c:pt>
                <c:pt idx="519">
                  <c:v>3</c:v>
                </c:pt>
                <c:pt idx="520">
                  <c:v>0</c:v>
                </c:pt>
                <c:pt idx="521">
                  <c:v>0</c:v>
                </c:pt>
                <c:pt idx="522">
                  <c:v>20</c:v>
                </c:pt>
                <c:pt idx="523">
                  <c:v>5</c:v>
                </c:pt>
                <c:pt idx="524">
                  <c:v>3</c:v>
                </c:pt>
                <c:pt idx="525">
                  <c:v>5</c:v>
                </c:pt>
                <c:pt idx="526">
                  <c:v>8</c:v>
                </c:pt>
                <c:pt idx="527">
                  <c:v>4</c:v>
                </c:pt>
                <c:pt idx="528">
                  <c:v>1</c:v>
                </c:pt>
                <c:pt idx="529">
                  <c:v>3</c:v>
                </c:pt>
                <c:pt idx="530">
                  <c:v>5</c:v>
                </c:pt>
                <c:pt idx="531">
                  <c:v>1</c:v>
                </c:pt>
                <c:pt idx="532">
                  <c:v>6</c:v>
                </c:pt>
                <c:pt idx="533">
                  <c:v>2</c:v>
                </c:pt>
                <c:pt idx="534">
                  <c:v>3</c:v>
                </c:pt>
                <c:pt idx="535">
                  <c:v>5</c:v>
                </c:pt>
                <c:pt idx="536">
                  <c:v>1</c:v>
                </c:pt>
                <c:pt idx="537">
                  <c:v>21</c:v>
                </c:pt>
                <c:pt idx="538">
                  <c:v>5</c:v>
                </c:pt>
                <c:pt idx="539">
                  <c:v>5</c:v>
                </c:pt>
                <c:pt idx="540">
                  <c:v>5</c:v>
                </c:pt>
                <c:pt idx="541">
                  <c:v>10</c:v>
                </c:pt>
                <c:pt idx="542">
                  <c:v>27</c:v>
                </c:pt>
                <c:pt idx="543">
                  <c:v>3</c:v>
                </c:pt>
                <c:pt idx="544">
                  <c:v>9</c:v>
                </c:pt>
                <c:pt idx="545">
                  <c:v>8</c:v>
                </c:pt>
                <c:pt idx="546">
                  <c:v>3</c:v>
                </c:pt>
                <c:pt idx="547">
                  <c:v>14</c:v>
                </c:pt>
                <c:pt idx="548">
                  <c:v>1</c:v>
                </c:pt>
                <c:pt idx="549">
                  <c:v>9</c:v>
                </c:pt>
                <c:pt idx="550">
                  <c:v>3</c:v>
                </c:pt>
                <c:pt idx="551">
                  <c:v>3</c:v>
                </c:pt>
                <c:pt idx="552">
                  <c:v>7</c:v>
                </c:pt>
                <c:pt idx="553">
                  <c:v>5</c:v>
                </c:pt>
                <c:pt idx="554">
                  <c:v>4</c:v>
                </c:pt>
                <c:pt idx="555">
                  <c:v>2</c:v>
                </c:pt>
                <c:pt idx="556">
                  <c:v>4</c:v>
                </c:pt>
                <c:pt idx="557">
                  <c:v>4</c:v>
                </c:pt>
                <c:pt idx="558">
                  <c:v>3</c:v>
                </c:pt>
                <c:pt idx="559">
                  <c:v>4</c:v>
                </c:pt>
                <c:pt idx="560">
                  <c:v>4</c:v>
                </c:pt>
                <c:pt idx="561">
                  <c:v>8</c:v>
                </c:pt>
                <c:pt idx="562">
                  <c:v>20</c:v>
                </c:pt>
                <c:pt idx="563">
                  <c:v>5</c:v>
                </c:pt>
                <c:pt idx="564">
                  <c:v>4</c:v>
                </c:pt>
                <c:pt idx="565">
                  <c:v>5</c:v>
                </c:pt>
                <c:pt idx="566">
                  <c:v>6</c:v>
                </c:pt>
                <c:pt idx="567">
                  <c:v>6</c:v>
                </c:pt>
                <c:pt idx="568">
                  <c:v>1</c:v>
                </c:pt>
                <c:pt idx="569">
                  <c:v>7</c:v>
                </c:pt>
                <c:pt idx="570">
                  <c:v>18</c:v>
                </c:pt>
                <c:pt idx="571">
                  <c:v>9</c:v>
                </c:pt>
                <c:pt idx="572">
                  <c:v>9</c:v>
                </c:pt>
                <c:pt idx="573">
                  <c:v>18</c:v>
                </c:pt>
                <c:pt idx="574">
                  <c:v>2</c:v>
                </c:pt>
                <c:pt idx="575">
                  <c:v>15</c:v>
                </c:pt>
                <c:pt idx="576">
                  <c:v>5</c:v>
                </c:pt>
                <c:pt idx="577">
                  <c:v>1</c:v>
                </c:pt>
                <c:pt idx="578">
                  <c:v>5</c:v>
                </c:pt>
                <c:pt idx="579">
                  <c:v>11</c:v>
                </c:pt>
                <c:pt idx="580">
                  <c:v>3</c:v>
                </c:pt>
                <c:pt idx="581">
                  <c:v>2</c:v>
                </c:pt>
                <c:pt idx="582">
                  <c:v>7</c:v>
                </c:pt>
                <c:pt idx="583">
                  <c:v>0</c:v>
                </c:pt>
                <c:pt idx="584">
                  <c:v>1</c:v>
                </c:pt>
                <c:pt idx="585">
                  <c:v>2</c:v>
                </c:pt>
                <c:pt idx="586">
                  <c:v>6</c:v>
                </c:pt>
                <c:pt idx="587">
                  <c:v>7</c:v>
                </c:pt>
                <c:pt idx="588">
                  <c:v>1</c:v>
                </c:pt>
                <c:pt idx="589">
                  <c:v>24</c:v>
                </c:pt>
                <c:pt idx="590">
                  <c:v>11</c:v>
                </c:pt>
                <c:pt idx="591">
                  <c:v>29</c:v>
                </c:pt>
                <c:pt idx="592">
                  <c:v>3</c:v>
                </c:pt>
                <c:pt idx="593">
                  <c:v>5</c:v>
                </c:pt>
                <c:pt idx="594">
                  <c:v>4</c:v>
                </c:pt>
                <c:pt idx="595">
                  <c:v>15</c:v>
                </c:pt>
                <c:pt idx="596">
                  <c:v>3</c:v>
                </c:pt>
                <c:pt idx="597">
                  <c:v>5</c:v>
                </c:pt>
                <c:pt idx="598">
                  <c:v>20</c:v>
                </c:pt>
                <c:pt idx="599">
                  <c:v>7</c:v>
                </c:pt>
                <c:pt idx="600">
                  <c:v>5</c:v>
                </c:pt>
                <c:pt idx="601">
                  <c:v>3</c:v>
                </c:pt>
                <c:pt idx="602">
                  <c:v>5</c:v>
                </c:pt>
                <c:pt idx="603">
                  <c:v>4</c:v>
                </c:pt>
                <c:pt idx="604">
                  <c:v>1</c:v>
                </c:pt>
                <c:pt idx="605">
                  <c:v>7</c:v>
                </c:pt>
                <c:pt idx="606">
                  <c:v>9</c:v>
                </c:pt>
                <c:pt idx="607">
                  <c:v>3</c:v>
                </c:pt>
                <c:pt idx="608">
                  <c:v>3</c:v>
                </c:pt>
                <c:pt idx="609">
                  <c:v>0</c:v>
                </c:pt>
                <c:pt idx="610">
                  <c:v>20</c:v>
                </c:pt>
                <c:pt idx="611">
                  <c:v>2</c:v>
                </c:pt>
                <c:pt idx="612">
                  <c:v>3</c:v>
                </c:pt>
                <c:pt idx="613">
                  <c:v>7</c:v>
                </c:pt>
                <c:pt idx="614">
                  <c:v>2</c:v>
                </c:pt>
                <c:pt idx="615">
                  <c:v>30</c:v>
                </c:pt>
                <c:pt idx="616">
                  <c:v>7</c:v>
                </c:pt>
                <c:pt idx="617">
                  <c:v>13</c:v>
                </c:pt>
                <c:pt idx="618">
                  <c:v>4</c:v>
                </c:pt>
                <c:pt idx="619">
                  <c:v>15</c:v>
                </c:pt>
                <c:pt idx="620">
                  <c:v>3</c:v>
                </c:pt>
                <c:pt idx="621">
                  <c:v>9</c:v>
                </c:pt>
                <c:pt idx="622">
                  <c:v>6</c:v>
                </c:pt>
                <c:pt idx="623">
                  <c:v>3</c:v>
                </c:pt>
                <c:pt idx="624">
                  <c:v>1</c:v>
                </c:pt>
                <c:pt idx="625">
                  <c:v>7</c:v>
                </c:pt>
                <c:pt idx="626">
                  <c:v>5</c:v>
                </c:pt>
                <c:pt idx="627">
                  <c:v>0</c:v>
                </c:pt>
                <c:pt idx="628">
                  <c:v>1</c:v>
                </c:pt>
                <c:pt idx="629">
                  <c:v>7</c:v>
                </c:pt>
                <c:pt idx="630">
                  <c:v>1</c:v>
                </c:pt>
                <c:pt idx="631">
                  <c:v>15</c:v>
                </c:pt>
                <c:pt idx="632">
                  <c:v>2</c:v>
                </c:pt>
                <c:pt idx="633">
                  <c:v>10</c:v>
                </c:pt>
                <c:pt idx="634">
                  <c:v>7</c:v>
                </c:pt>
                <c:pt idx="635">
                  <c:v>7</c:v>
                </c:pt>
                <c:pt idx="636">
                  <c:v>3</c:v>
                </c:pt>
                <c:pt idx="637">
                  <c:v>4</c:v>
                </c:pt>
                <c:pt idx="638">
                  <c:v>2</c:v>
                </c:pt>
                <c:pt idx="639">
                  <c:v>7</c:v>
                </c:pt>
                <c:pt idx="640">
                  <c:v>19</c:v>
                </c:pt>
                <c:pt idx="641">
                  <c:v>5</c:v>
                </c:pt>
                <c:pt idx="642">
                  <c:v>5</c:v>
                </c:pt>
                <c:pt idx="643">
                  <c:v>2</c:v>
                </c:pt>
                <c:pt idx="644">
                  <c:v>4</c:v>
                </c:pt>
                <c:pt idx="645">
                  <c:v>5</c:v>
                </c:pt>
                <c:pt idx="646">
                  <c:v>5</c:v>
                </c:pt>
                <c:pt idx="647">
                  <c:v>17</c:v>
                </c:pt>
                <c:pt idx="648">
                  <c:v>9</c:v>
                </c:pt>
                <c:pt idx="649">
                  <c:v>6</c:v>
                </c:pt>
                <c:pt idx="650">
                  <c:v>2</c:v>
                </c:pt>
                <c:pt idx="651">
                  <c:v>5</c:v>
                </c:pt>
                <c:pt idx="652">
                  <c:v>9</c:v>
                </c:pt>
                <c:pt idx="653">
                  <c:v>6</c:v>
                </c:pt>
                <c:pt idx="654">
                  <c:v>12</c:v>
                </c:pt>
                <c:pt idx="655">
                  <c:v>9</c:v>
                </c:pt>
                <c:pt idx="656">
                  <c:v>22</c:v>
                </c:pt>
                <c:pt idx="657">
                  <c:v>2</c:v>
                </c:pt>
                <c:pt idx="658">
                  <c:v>1</c:v>
                </c:pt>
                <c:pt idx="659">
                  <c:v>1</c:v>
                </c:pt>
                <c:pt idx="660">
                  <c:v>22</c:v>
                </c:pt>
                <c:pt idx="661">
                  <c:v>2</c:v>
                </c:pt>
                <c:pt idx="662">
                  <c:v>7</c:v>
                </c:pt>
                <c:pt idx="663">
                  <c:v>17</c:v>
                </c:pt>
                <c:pt idx="664">
                  <c:v>6</c:v>
                </c:pt>
                <c:pt idx="665">
                  <c:v>1</c:v>
                </c:pt>
                <c:pt idx="666">
                  <c:v>1</c:v>
                </c:pt>
                <c:pt idx="667">
                  <c:v>0</c:v>
                </c:pt>
                <c:pt idx="668">
                  <c:v>11</c:v>
                </c:pt>
                <c:pt idx="669">
                  <c:v>16</c:v>
                </c:pt>
                <c:pt idx="670">
                  <c:v>13</c:v>
                </c:pt>
                <c:pt idx="671">
                  <c:v>25</c:v>
                </c:pt>
                <c:pt idx="672">
                  <c:v>2</c:v>
                </c:pt>
                <c:pt idx="673">
                  <c:v>3</c:v>
                </c:pt>
                <c:pt idx="674">
                  <c:v>5</c:v>
                </c:pt>
                <c:pt idx="675">
                  <c:v>5</c:v>
                </c:pt>
                <c:pt idx="676">
                  <c:v>5</c:v>
                </c:pt>
                <c:pt idx="677">
                  <c:v>5</c:v>
                </c:pt>
                <c:pt idx="678">
                  <c:v>5</c:v>
                </c:pt>
                <c:pt idx="679">
                  <c:v>12</c:v>
                </c:pt>
                <c:pt idx="680">
                  <c:v>2</c:v>
                </c:pt>
                <c:pt idx="681">
                  <c:v>8</c:v>
                </c:pt>
                <c:pt idx="682">
                  <c:v>1</c:v>
                </c:pt>
                <c:pt idx="683">
                  <c:v>1</c:v>
                </c:pt>
                <c:pt idx="684">
                  <c:v>7</c:v>
                </c:pt>
                <c:pt idx="685">
                  <c:v>3</c:v>
                </c:pt>
                <c:pt idx="686">
                  <c:v>4</c:v>
                </c:pt>
                <c:pt idx="687">
                  <c:v>9</c:v>
                </c:pt>
                <c:pt idx="688">
                  <c:v>7</c:v>
                </c:pt>
                <c:pt idx="689">
                  <c:v>15</c:v>
                </c:pt>
                <c:pt idx="690">
                  <c:v>10</c:v>
                </c:pt>
                <c:pt idx="691">
                  <c:v>5</c:v>
                </c:pt>
                <c:pt idx="692">
                  <c:v>10</c:v>
                </c:pt>
                <c:pt idx="693">
                  <c:v>1</c:v>
                </c:pt>
                <c:pt idx="694">
                  <c:v>2</c:v>
                </c:pt>
                <c:pt idx="695">
                  <c:v>4</c:v>
                </c:pt>
                <c:pt idx="696">
                  <c:v>10</c:v>
                </c:pt>
                <c:pt idx="697">
                  <c:v>5</c:v>
                </c:pt>
                <c:pt idx="698">
                  <c:v>2</c:v>
                </c:pt>
                <c:pt idx="699">
                  <c:v>5</c:v>
                </c:pt>
                <c:pt idx="700">
                  <c:v>7</c:v>
                </c:pt>
                <c:pt idx="701">
                  <c:v>9</c:v>
                </c:pt>
                <c:pt idx="702">
                  <c:v>4</c:v>
                </c:pt>
                <c:pt idx="703">
                  <c:v>16</c:v>
                </c:pt>
                <c:pt idx="704">
                  <c:v>0</c:v>
                </c:pt>
                <c:pt idx="705">
                  <c:v>4</c:v>
                </c:pt>
                <c:pt idx="706">
                  <c:v>3</c:v>
                </c:pt>
                <c:pt idx="707">
                  <c:v>8</c:v>
                </c:pt>
                <c:pt idx="708">
                  <c:v>0</c:v>
                </c:pt>
                <c:pt idx="709">
                  <c:v>3</c:v>
                </c:pt>
                <c:pt idx="710">
                  <c:v>7</c:v>
                </c:pt>
                <c:pt idx="711">
                  <c:v>10</c:v>
                </c:pt>
                <c:pt idx="712">
                  <c:v>18</c:v>
                </c:pt>
                <c:pt idx="713">
                  <c:v>5</c:v>
                </c:pt>
                <c:pt idx="714">
                  <c:v>13</c:v>
                </c:pt>
                <c:pt idx="715">
                  <c:v>2</c:v>
                </c:pt>
                <c:pt idx="716">
                  <c:v>9</c:v>
                </c:pt>
                <c:pt idx="717">
                  <c:v>1</c:v>
                </c:pt>
                <c:pt idx="718">
                  <c:v>5</c:v>
                </c:pt>
                <c:pt idx="719">
                  <c:v>7</c:v>
                </c:pt>
                <c:pt idx="720">
                  <c:v>1</c:v>
                </c:pt>
                <c:pt idx="721">
                  <c:v>2</c:v>
                </c:pt>
                <c:pt idx="722">
                  <c:v>1</c:v>
                </c:pt>
                <c:pt idx="723">
                  <c:v>10</c:v>
                </c:pt>
                <c:pt idx="724">
                  <c:v>2</c:v>
                </c:pt>
                <c:pt idx="725">
                  <c:v>1</c:v>
                </c:pt>
                <c:pt idx="726">
                  <c:v>7</c:v>
                </c:pt>
                <c:pt idx="727">
                  <c:v>5</c:v>
                </c:pt>
                <c:pt idx="728">
                  <c:v>0</c:v>
                </c:pt>
                <c:pt idx="729">
                  <c:v>8</c:v>
                </c:pt>
                <c:pt idx="730">
                  <c:v>4</c:v>
                </c:pt>
                <c:pt idx="731">
                  <c:v>5</c:v>
                </c:pt>
                <c:pt idx="732">
                  <c:v>3</c:v>
                </c:pt>
                <c:pt idx="733">
                  <c:v>17</c:v>
                </c:pt>
                <c:pt idx="734">
                  <c:v>4</c:v>
                </c:pt>
                <c:pt idx="735">
                  <c:v>2</c:v>
                </c:pt>
                <c:pt idx="736">
                  <c:v>1</c:v>
                </c:pt>
                <c:pt idx="737">
                  <c:v>10</c:v>
                </c:pt>
                <c:pt idx="738">
                  <c:v>4</c:v>
                </c:pt>
                <c:pt idx="739">
                  <c:v>7</c:v>
                </c:pt>
                <c:pt idx="740">
                  <c:v>21</c:v>
                </c:pt>
                <c:pt idx="741">
                  <c:v>22</c:v>
                </c:pt>
                <c:pt idx="742">
                  <c:v>1</c:v>
                </c:pt>
                <c:pt idx="743">
                  <c:v>5</c:v>
                </c:pt>
                <c:pt idx="744">
                  <c:v>0</c:v>
                </c:pt>
                <c:pt idx="745">
                  <c:v>2</c:v>
                </c:pt>
                <c:pt idx="746">
                  <c:v>2</c:v>
                </c:pt>
                <c:pt idx="747">
                  <c:v>24</c:v>
                </c:pt>
                <c:pt idx="748">
                  <c:v>5</c:v>
                </c:pt>
                <c:pt idx="749">
                  <c:v>2</c:v>
                </c:pt>
                <c:pt idx="750">
                  <c:v>14</c:v>
                </c:pt>
                <c:pt idx="751">
                  <c:v>8</c:v>
                </c:pt>
                <c:pt idx="752">
                  <c:v>0</c:v>
                </c:pt>
                <c:pt idx="753">
                  <c:v>9</c:v>
                </c:pt>
                <c:pt idx="754">
                  <c:v>5</c:v>
                </c:pt>
                <c:pt idx="755">
                  <c:v>10</c:v>
                </c:pt>
                <c:pt idx="756">
                  <c:v>13</c:v>
                </c:pt>
                <c:pt idx="757">
                  <c:v>4</c:v>
                </c:pt>
                <c:pt idx="758">
                  <c:v>3</c:v>
                </c:pt>
                <c:pt idx="759">
                  <c:v>7</c:v>
                </c:pt>
                <c:pt idx="760">
                  <c:v>1</c:v>
                </c:pt>
                <c:pt idx="761">
                  <c:v>5</c:v>
                </c:pt>
                <c:pt idx="762">
                  <c:v>5</c:v>
                </c:pt>
                <c:pt idx="763">
                  <c:v>5</c:v>
                </c:pt>
                <c:pt idx="764">
                  <c:v>0</c:v>
                </c:pt>
                <c:pt idx="765">
                  <c:v>16</c:v>
                </c:pt>
                <c:pt idx="766">
                  <c:v>5</c:v>
                </c:pt>
                <c:pt idx="767">
                  <c:v>8</c:v>
                </c:pt>
                <c:pt idx="768">
                  <c:v>9</c:v>
                </c:pt>
                <c:pt idx="769">
                  <c:v>6</c:v>
                </c:pt>
                <c:pt idx="770">
                  <c:v>2</c:v>
                </c:pt>
                <c:pt idx="771">
                  <c:v>4</c:v>
                </c:pt>
                <c:pt idx="772">
                  <c:v>5</c:v>
                </c:pt>
                <c:pt idx="773">
                  <c:v>14</c:v>
                </c:pt>
                <c:pt idx="774">
                  <c:v>10</c:v>
                </c:pt>
                <c:pt idx="775">
                  <c:v>8</c:v>
                </c:pt>
                <c:pt idx="776">
                  <c:v>3</c:v>
                </c:pt>
                <c:pt idx="777">
                  <c:v>7</c:v>
                </c:pt>
                <c:pt idx="778">
                  <c:v>0</c:v>
                </c:pt>
                <c:pt idx="779">
                  <c:v>0</c:v>
                </c:pt>
                <c:pt idx="780">
                  <c:v>12</c:v>
                </c:pt>
                <c:pt idx="781">
                  <c:v>5</c:v>
                </c:pt>
                <c:pt idx="782">
                  <c:v>0</c:v>
                </c:pt>
                <c:pt idx="783">
                  <c:v>1</c:v>
                </c:pt>
                <c:pt idx="784">
                  <c:v>21</c:v>
                </c:pt>
                <c:pt idx="785">
                  <c:v>1</c:v>
                </c:pt>
                <c:pt idx="786">
                  <c:v>1</c:v>
                </c:pt>
                <c:pt idx="787">
                  <c:v>14</c:v>
                </c:pt>
                <c:pt idx="788">
                  <c:v>6</c:v>
                </c:pt>
                <c:pt idx="789">
                  <c:v>7</c:v>
                </c:pt>
                <c:pt idx="790">
                  <c:v>1</c:v>
                </c:pt>
                <c:pt idx="791">
                  <c:v>1</c:v>
                </c:pt>
                <c:pt idx="792">
                  <c:v>9</c:v>
                </c:pt>
                <c:pt idx="793">
                  <c:v>10</c:v>
                </c:pt>
                <c:pt idx="794">
                  <c:v>6</c:v>
                </c:pt>
                <c:pt idx="795">
                  <c:v>6</c:v>
                </c:pt>
                <c:pt idx="796">
                  <c:v>8</c:v>
                </c:pt>
                <c:pt idx="797">
                  <c:v>6</c:v>
                </c:pt>
                <c:pt idx="798">
                  <c:v>7</c:v>
                </c:pt>
                <c:pt idx="799">
                  <c:v>21</c:v>
                </c:pt>
                <c:pt idx="800">
                  <c:v>7</c:v>
                </c:pt>
                <c:pt idx="801">
                  <c:v>0</c:v>
                </c:pt>
                <c:pt idx="802">
                  <c:v>2</c:v>
                </c:pt>
                <c:pt idx="803">
                  <c:v>7</c:v>
                </c:pt>
                <c:pt idx="804">
                  <c:v>9</c:v>
                </c:pt>
                <c:pt idx="805">
                  <c:v>8</c:v>
                </c:pt>
                <c:pt idx="806">
                  <c:v>20</c:v>
                </c:pt>
                <c:pt idx="807">
                  <c:v>9</c:v>
                </c:pt>
                <c:pt idx="808">
                  <c:v>7</c:v>
                </c:pt>
                <c:pt idx="809">
                  <c:v>3</c:v>
                </c:pt>
                <c:pt idx="810">
                  <c:v>4</c:v>
                </c:pt>
                <c:pt idx="811">
                  <c:v>5</c:v>
                </c:pt>
                <c:pt idx="812">
                  <c:v>9</c:v>
                </c:pt>
                <c:pt idx="813">
                  <c:v>6</c:v>
                </c:pt>
                <c:pt idx="814">
                  <c:v>5</c:v>
                </c:pt>
                <c:pt idx="815">
                  <c:v>5</c:v>
                </c:pt>
                <c:pt idx="816">
                  <c:v>6</c:v>
                </c:pt>
                <c:pt idx="817">
                  <c:v>6</c:v>
                </c:pt>
                <c:pt idx="818">
                  <c:v>8</c:v>
                </c:pt>
                <c:pt idx="819">
                  <c:v>4</c:v>
                </c:pt>
                <c:pt idx="820">
                  <c:v>4</c:v>
                </c:pt>
                <c:pt idx="821">
                  <c:v>8</c:v>
                </c:pt>
                <c:pt idx="822">
                  <c:v>9</c:v>
                </c:pt>
                <c:pt idx="823">
                  <c:v>5</c:v>
                </c:pt>
                <c:pt idx="824">
                  <c:v>3</c:v>
                </c:pt>
                <c:pt idx="825">
                  <c:v>3</c:v>
                </c:pt>
                <c:pt idx="826">
                  <c:v>6</c:v>
                </c:pt>
                <c:pt idx="827">
                  <c:v>5</c:v>
                </c:pt>
                <c:pt idx="828">
                  <c:v>8</c:v>
                </c:pt>
                <c:pt idx="829">
                  <c:v>5</c:v>
                </c:pt>
                <c:pt idx="830">
                  <c:v>12</c:v>
                </c:pt>
                <c:pt idx="831">
                  <c:v>8</c:v>
                </c:pt>
                <c:pt idx="832">
                  <c:v>3</c:v>
                </c:pt>
                <c:pt idx="833">
                  <c:v>5</c:v>
                </c:pt>
                <c:pt idx="834">
                  <c:v>3</c:v>
                </c:pt>
                <c:pt idx="835">
                  <c:v>14</c:v>
                </c:pt>
                <c:pt idx="836">
                  <c:v>20</c:v>
                </c:pt>
                <c:pt idx="837">
                  <c:v>5</c:v>
                </c:pt>
                <c:pt idx="838">
                  <c:v>7</c:v>
                </c:pt>
                <c:pt idx="839">
                  <c:v>7</c:v>
                </c:pt>
                <c:pt idx="840">
                  <c:v>5</c:v>
                </c:pt>
                <c:pt idx="841">
                  <c:v>15</c:v>
                </c:pt>
                <c:pt idx="842">
                  <c:v>7</c:v>
                </c:pt>
                <c:pt idx="843">
                  <c:v>3</c:v>
                </c:pt>
                <c:pt idx="844">
                  <c:v>6</c:v>
                </c:pt>
                <c:pt idx="845">
                  <c:v>4</c:v>
                </c:pt>
                <c:pt idx="846">
                  <c:v>1</c:v>
                </c:pt>
                <c:pt idx="847">
                  <c:v>2</c:v>
                </c:pt>
                <c:pt idx="848">
                  <c:v>5</c:v>
                </c:pt>
                <c:pt idx="849">
                  <c:v>3</c:v>
                </c:pt>
                <c:pt idx="850">
                  <c:v>3</c:v>
                </c:pt>
                <c:pt idx="851">
                  <c:v>6</c:v>
                </c:pt>
                <c:pt idx="852">
                  <c:v>0</c:v>
                </c:pt>
                <c:pt idx="853">
                  <c:v>5</c:v>
                </c:pt>
                <c:pt idx="854">
                  <c:v>14</c:v>
                </c:pt>
                <c:pt idx="855">
                  <c:v>4</c:v>
                </c:pt>
                <c:pt idx="856">
                  <c:v>9</c:v>
                </c:pt>
                <c:pt idx="857">
                  <c:v>4</c:v>
                </c:pt>
                <c:pt idx="858">
                  <c:v>4</c:v>
                </c:pt>
                <c:pt idx="859">
                  <c:v>10</c:v>
                </c:pt>
                <c:pt idx="860">
                  <c:v>2</c:v>
                </c:pt>
                <c:pt idx="861">
                  <c:v>5</c:v>
                </c:pt>
                <c:pt idx="862">
                  <c:v>4</c:v>
                </c:pt>
                <c:pt idx="863">
                  <c:v>1</c:v>
                </c:pt>
                <c:pt idx="864">
                  <c:v>10</c:v>
                </c:pt>
                <c:pt idx="865">
                  <c:v>10</c:v>
                </c:pt>
                <c:pt idx="866">
                  <c:v>5</c:v>
                </c:pt>
                <c:pt idx="867">
                  <c:v>13</c:v>
                </c:pt>
                <c:pt idx="868">
                  <c:v>23</c:v>
                </c:pt>
                <c:pt idx="869">
                  <c:v>21</c:v>
                </c:pt>
                <c:pt idx="870">
                  <c:v>10</c:v>
                </c:pt>
                <c:pt idx="871">
                  <c:v>3</c:v>
                </c:pt>
                <c:pt idx="872">
                  <c:v>4</c:v>
                </c:pt>
                <c:pt idx="873">
                  <c:v>2</c:v>
                </c:pt>
                <c:pt idx="874">
                  <c:v>5</c:v>
                </c:pt>
                <c:pt idx="875">
                  <c:v>1</c:v>
                </c:pt>
                <c:pt idx="876">
                  <c:v>7</c:v>
                </c:pt>
                <c:pt idx="877">
                  <c:v>1</c:v>
                </c:pt>
                <c:pt idx="878">
                  <c:v>5</c:v>
                </c:pt>
                <c:pt idx="879">
                  <c:v>5</c:v>
                </c:pt>
                <c:pt idx="880">
                  <c:v>3</c:v>
                </c:pt>
                <c:pt idx="881">
                  <c:v>5</c:v>
                </c:pt>
                <c:pt idx="882">
                  <c:v>11</c:v>
                </c:pt>
                <c:pt idx="883">
                  <c:v>6</c:v>
                </c:pt>
                <c:pt idx="884">
                  <c:v>9</c:v>
                </c:pt>
                <c:pt idx="885">
                  <c:v>10</c:v>
                </c:pt>
                <c:pt idx="886">
                  <c:v>3</c:v>
                </c:pt>
                <c:pt idx="887">
                  <c:v>9</c:v>
                </c:pt>
                <c:pt idx="888">
                  <c:v>22</c:v>
                </c:pt>
                <c:pt idx="889">
                  <c:v>4</c:v>
                </c:pt>
                <c:pt idx="890">
                  <c:v>5</c:v>
                </c:pt>
                <c:pt idx="891">
                  <c:v>2</c:v>
                </c:pt>
                <c:pt idx="892">
                  <c:v>4</c:v>
                </c:pt>
                <c:pt idx="893">
                  <c:v>5</c:v>
                </c:pt>
                <c:pt idx="894">
                  <c:v>0</c:v>
                </c:pt>
                <c:pt idx="895">
                  <c:v>5</c:v>
                </c:pt>
                <c:pt idx="896">
                  <c:v>4</c:v>
                </c:pt>
                <c:pt idx="897">
                  <c:v>5</c:v>
                </c:pt>
                <c:pt idx="898">
                  <c:v>10</c:v>
                </c:pt>
                <c:pt idx="899">
                  <c:v>10</c:v>
                </c:pt>
                <c:pt idx="900">
                  <c:v>4</c:v>
                </c:pt>
                <c:pt idx="901">
                  <c:v>20</c:v>
                </c:pt>
                <c:pt idx="902">
                  <c:v>5</c:v>
                </c:pt>
                <c:pt idx="903">
                  <c:v>11</c:v>
                </c:pt>
                <c:pt idx="904">
                  <c:v>12</c:v>
                </c:pt>
                <c:pt idx="905">
                  <c:v>1</c:v>
                </c:pt>
                <c:pt idx="906">
                  <c:v>15</c:v>
                </c:pt>
                <c:pt idx="907">
                  <c:v>5</c:v>
                </c:pt>
                <c:pt idx="908">
                  <c:v>3</c:v>
                </c:pt>
                <c:pt idx="909">
                  <c:v>9</c:v>
                </c:pt>
                <c:pt idx="910">
                  <c:v>18</c:v>
                </c:pt>
                <c:pt idx="911">
                  <c:v>10</c:v>
                </c:pt>
                <c:pt idx="912">
                  <c:v>4</c:v>
                </c:pt>
                <c:pt idx="913">
                  <c:v>20</c:v>
                </c:pt>
                <c:pt idx="914">
                  <c:v>8</c:v>
                </c:pt>
                <c:pt idx="915">
                  <c:v>1</c:v>
                </c:pt>
                <c:pt idx="916">
                  <c:v>14</c:v>
                </c:pt>
                <c:pt idx="917">
                  <c:v>1</c:v>
                </c:pt>
                <c:pt idx="918">
                  <c:v>5</c:v>
                </c:pt>
                <c:pt idx="919">
                  <c:v>2</c:v>
                </c:pt>
                <c:pt idx="920">
                  <c:v>1</c:v>
                </c:pt>
                <c:pt idx="921">
                  <c:v>9</c:v>
                </c:pt>
                <c:pt idx="922">
                  <c:v>15</c:v>
                </c:pt>
                <c:pt idx="923">
                  <c:v>3</c:v>
                </c:pt>
                <c:pt idx="924">
                  <c:v>0</c:v>
                </c:pt>
                <c:pt idx="925">
                  <c:v>5</c:v>
                </c:pt>
                <c:pt idx="926">
                  <c:v>6</c:v>
                </c:pt>
                <c:pt idx="927">
                  <c:v>3</c:v>
                </c:pt>
                <c:pt idx="928">
                  <c:v>3</c:v>
                </c:pt>
                <c:pt idx="929">
                  <c:v>2</c:v>
                </c:pt>
                <c:pt idx="930">
                  <c:v>40</c:v>
                </c:pt>
                <c:pt idx="931">
                  <c:v>2</c:v>
                </c:pt>
                <c:pt idx="932">
                  <c:v>3</c:v>
                </c:pt>
                <c:pt idx="933">
                  <c:v>2</c:v>
                </c:pt>
                <c:pt idx="934">
                  <c:v>15</c:v>
                </c:pt>
                <c:pt idx="935">
                  <c:v>7</c:v>
                </c:pt>
                <c:pt idx="936">
                  <c:v>10</c:v>
                </c:pt>
                <c:pt idx="937">
                  <c:v>5</c:v>
                </c:pt>
                <c:pt idx="938">
                  <c:v>9</c:v>
                </c:pt>
                <c:pt idx="939">
                  <c:v>8</c:v>
                </c:pt>
                <c:pt idx="940">
                  <c:v>8</c:v>
                </c:pt>
                <c:pt idx="941">
                  <c:v>5</c:v>
                </c:pt>
                <c:pt idx="942">
                  <c:v>5</c:v>
                </c:pt>
                <c:pt idx="943">
                  <c:v>8</c:v>
                </c:pt>
                <c:pt idx="944">
                  <c:v>14</c:v>
                </c:pt>
                <c:pt idx="945">
                  <c:v>9</c:v>
                </c:pt>
                <c:pt idx="946">
                  <c:v>2</c:v>
                </c:pt>
                <c:pt idx="947">
                  <c:v>1</c:v>
                </c:pt>
                <c:pt idx="948">
                  <c:v>6</c:v>
                </c:pt>
                <c:pt idx="949">
                  <c:v>10</c:v>
                </c:pt>
                <c:pt idx="950">
                  <c:v>5</c:v>
                </c:pt>
                <c:pt idx="951">
                  <c:v>17</c:v>
                </c:pt>
                <c:pt idx="952">
                  <c:v>8</c:v>
                </c:pt>
                <c:pt idx="953">
                  <c:v>8</c:v>
                </c:pt>
                <c:pt idx="954">
                  <c:v>0</c:v>
                </c:pt>
                <c:pt idx="955">
                  <c:v>8</c:v>
                </c:pt>
                <c:pt idx="956">
                  <c:v>7</c:v>
                </c:pt>
                <c:pt idx="957">
                  <c:v>10</c:v>
                </c:pt>
                <c:pt idx="958">
                  <c:v>3</c:v>
                </c:pt>
                <c:pt idx="959">
                  <c:v>7</c:v>
                </c:pt>
                <c:pt idx="960">
                  <c:v>4</c:v>
                </c:pt>
                <c:pt idx="961">
                  <c:v>7</c:v>
                </c:pt>
                <c:pt idx="962">
                  <c:v>1</c:v>
                </c:pt>
                <c:pt idx="963">
                  <c:v>13</c:v>
                </c:pt>
                <c:pt idx="964">
                  <c:v>7</c:v>
                </c:pt>
                <c:pt idx="965">
                  <c:v>2</c:v>
                </c:pt>
                <c:pt idx="966">
                  <c:v>2</c:v>
                </c:pt>
                <c:pt idx="967">
                  <c:v>4</c:v>
                </c:pt>
                <c:pt idx="968">
                  <c:v>5</c:v>
                </c:pt>
                <c:pt idx="969">
                  <c:v>5</c:v>
                </c:pt>
                <c:pt idx="970">
                  <c:v>4</c:v>
                </c:pt>
                <c:pt idx="971">
                  <c:v>10</c:v>
                </c:pt>
                <c:pt idx="972">
                  <c:v>5</c:v>
                </c:pt>
                <c:pt idx="973">
                  <c:v>1</c:v>
                </c:pt>
                <c:pt idx="974">
                  <c:v>8</c:v>
                </c:pt>
                <c:pt idx="975">
                  <c:v>2</c:v>
                </c:pt>
                <c:pt idx="976">
                  <c:v>8</c:v>
                </c:pt>
                <c:pt idx="977">
                  <c:v>6</c:v>
                </c:pt>
                <c:pt idx="978">
                  <c:v>3</c:v>
                </c:pt>
                <c:pt idx="979">
                  <c:v>9</c:v>
                </c:pt>
                <c:pt idx="980">
                  <c:v>32</c:v>
                </c:pt>
                <c:pt idx="981">
                  <c:v>3</c:v>
                </c:pt>
                <c:pt idx="982">
                  <c:v>7</c:v>
                </c:pt>
                <c:pt idx="983">
                  <c:v>3</c:v>
                </c:pt>
                <c:pt idx="984">
                  <c:v>10</c:v>
                </c:pt>
                <c:pt idx="985">
                  <c:v>1</c:v>
                </c:pt>
                <c:pt idx="986">
                  <c:v>2</c:v>
                </c:pt>
                <c:pt idx="987">
                  <c:v>3</c:v>
                </c:pt>
                <c:pt idx="988">
                  <c:v>2</c:v>
                </c:pt>
                <c:pt idx="989">
                  <c:v>10</c:v>
                </c:pt>
                <c:pt idx="990">
                  <c:v>1</c:v>
                </c:pt>
                <c:pt idx="991">
                  <c:v>20</c:v>
                </c:pt>
                <c:pt idx="992">
                  <c:v>20</c:v>
                </c:pt>
                <c:pt idx="993">
                  <c:v>9</c:v>
                </c:pt>
                <c:pt idx="994">
                  <c:v>1</c:v>
                </c:pt>
                <c:pt idx="995">
                  <c:v>8</c:v>
                </c:pt>
                <c:pt idx="996">
                  <c:v>5</c:v>
                </c:pt>
                <c:pt idx="997">
                  <c:v>8</c:v>
                </c:pt>
                <c:pt idx="998">
                  <c:v>5</c:v>
                </c:pt>
                <c:pt idx="999">
                  <c:v>6</c:v>
                </c:pt>
                <c:pt idx="1000">
                  <c:v>1</c:v>
                </c:pt>
                <c:pt idx="1001">
                  <c:v>13</c:v>
                </c:pt>
                <c:pt idx="1002">
                  <c:v>5</c:v>
                </c:pt>
                <c:pt idx="1003">
                  <c:v>5</c:v>
                </c:pt>
                <c:pt idx="1004">
                  <c:v>3</c:v>
                </c:pt>
                <c:pt idx="1005">
                  <c:v>5</c:v>
                </c:pt>
                <c:pt idx="1006">
                  <c:v>31</c:v>
                </c:pt>
                <c:pt idx="1007">
                  <c:v>1</c:v>
                </c:pt>
                <c:pt idx="1008">
                  <c:v>7</c:v>
                </c:pt>
                <c:pt idx="1009">
                  <c:v>26</c:v>
                </c:pt>
                <c:pt idx="1010">
                  <c:v>0</c:v>
                </c:pt>
                <c:pt idx="1011">
                  <c:v>15</c:v>
                </c:pt>
                <c:pt idx="1012">
                  <c:v>11</c:v>
                </c:pt>
                <c:pt idx="1013">
                  <c:v>9</c:v>
                </c:pt>
                <c:pt idx="1014">
                  <c:v>8</c:v>
                </c:pt>
                <c:pt idx="1015">
                  <c:v>7</c:v>
                </c:pt>
                <c:pt idx="1016">
                  <c:v>5</c:v>
                </c:pt>
                <c:pt idx="1017">
                  <c:v>7</c:v>
                </c:pt>
                <c:pt idx="1018">
                  <c:v>10</c:v>
                </c:pt>
                <c:pt idx="1019">
                  <c:v>15</c:v>
                </c:pt>
                <c:pt idx="1020">
                  <c:v>7</c:v>
                </c:pt>
                <c:pt idx="1021">
                  <c:v>2</c:v>
                </c:pt>
                <c:pt idx="1022">
                  <c:v>9</c:v>
                </c:pt>
                <c:pt idx="1023">
                  <c:v>5</c:v>
                </c:pt>
                <c:pt idx="1024">
                  <c:v>0</c:v>
                </c:pt>
                <c:pt idx="1025">
                  <c:v>8</c:v>
                </c:pt>
                <c:pt idx="1026">
                  <c:v>14</c:v>
                </c:pt>
                <c:pt idx="1027">
                  <c:v>13</c:v>
                </c:pt>
                <c:pt idx="1028">
                  <c:v>5</c:v>
                </c:pt>
                <c:pt idx="1029">
                  <c:v>3</c:v>
                </c:pt>
                <c:pt idx="1030">
                  <c:v>11</c:v>
                </c:pt>
                <c:pt idx="1031">
                  <c:v>4</c:v>
                </c:pt>
                <c:pt idx="1032">
                  <c:v>10</c:v>
                </c:pt>
                <c:pt idx="1033">
                  <c:v>10</c:v>
                </c:pt>
                <c:pt idx="1034">
                  <c:v>3</c:v>
                </c:pt>
                <c:pt idx="1035">
                  <c:v>3</c:v>
                </c:pt>
                <c:pt idx="1036">
                  <c:v>19</c:v>
                </c:pt>
                <c:pt idx="1037">
                  <c:v>9</c:v>
                </c:pt>
                <c:pt idx="1038">
                  <c:v>10</c:v>
                </c:pt>
                <c:pt idx="1039">
                  <c:v>19</c:v>
                </c:pt>
                <c:pt idx="1040">
                  <c:v>8</c:v>
                </c:pt>
                <c:pt idx="1041">
                  <c:v>3</c:v>
                </c:pt>
                <c:pt idx="1042">
                  <c:v>3</c:v>
                </c:pt>
                <c:pt idx="1043">
                  <c:v>4</c:v>
                </c:pt>
                <c:pt idx="1044">
                  <c:v>7</c:v>
                </c:pt>
                <c:pt idx="1045">
                  <c:v>2</c:v>
                </c:pt>
                <c:pt idx="1046">
                  <c:v>9</c:v>
                </c:pt>
                <c:pt idx="1047">
                  <c:v>1</c:v>
                </c:pt>
                <c:pt idx="1048">
                  <c:v>1</c:v>
                </c:pt>
                <c:pt idx="1049">
                  <c:v>8</c:v>
                </c:pt>
                <c:pt idx="1050">
                  <c:v>5</c:v>
                </c:pt>
                <c:pt idx="1051">
                  <c:v>6</c:v>
                </c:pt>
                <c:pt idx="1052">
                  <c:v>10</c:v>
                </c:pt>
                <c:pt idx="1053">
                  <c:v>3</c:v>
                </c:pt>
                <c:pt idx="1054">
                  <c:v>5</c:v>
                </c:pt>
                <c:pt idx="1055">
                  <c:v>8</c:v>
                </c:pt>
                <c:pt idx="1056">
                  <c:v>1</c:v>
                </c:pt>
                <c:pt idx="1057">
                  <c:v>10</c:v>
                </c:pt>
                <c:pt idx="1058">
                  <c:v>5</c:v>
                </c:pt>
                <c:pt idx="1059">
                  <c:v>6</c:v>
                </c:pt>
                <c:pt idx="1060">
                  <c:v>7</c:v>
                </c:pt>
                <c:pt idx="1061">
                  <c:v>6</c:v>
                </c:pt>
                <c:pt idx="1062">
                  <c:v>12</c:v>
                </c:pt>
                <c:pt idx="1063">
                  <c:v>4</c:v>
                </c:pt>
                <c:pt idx="1064">
                  <c:v>3</c:v>
                </c:pt>
                <c:pt idx="1065">
                  <c:v>9</c:v>
                </c:pt>
                <c:pt idx="1066">
                  <c:v>5</c:v>
                </c:pt>
                <c:pt idx="1067">
                  <c:v>16</c:v>
                </c:pt>
                <c:pt idx="1068">
                  <c:v>7</c:v>
                </c:pt>
                <c:pt idx="1069">
                  <c:v>2</c:v>
                </c:pt>
                <c:pt idx="1070">
                  <c:v>8</c:v>
                </c:pt>
                <c:pt idx="1071">
                  <c:v>1</c:v>
                </c:pt>
                <c:pt idx="1072">
                  <c:v>2</c:v>
                </c:pt>
                <c:pt idx="1073">
                  <c:v>0</c:v>
                </c:pt>
                <c:pt idx="1074">
                  <c:v>22</c:v>
                </c:pt>
                <c:pt idx="1075">
                  <c:v>10</c:v>
                </c:pt>
                <c:pt idx="1076">
                  <c:v>8</c:v>
                </c:pt>
                <c:pt idx="1077">
                  <c:v>4</c:v>
                </c:pt>
                <c:pt idx="1078">
                  <c:v>7</c:v>
                </c:pt>
                <c:pt idx="1079">
                  <c:v>1</c:v>
                </c:pt>
                <c:pt idx="1080">
                  <c:v>1</c:v>
                </c:pt>
                <c:pt idx="1081">
                  <c:v>20</c:v>
                </c:pt>
                <c:pt idx="1082">
                  <c:v>10</c:v>
                </c:pt>
                <c:pt idx="1083">
                  <c:v>2</c:v>
                </c:pt>
                <c:pt idx="1084">
                  <c:v>8</c:v>
                </c:pt>
                <c:pt idx="1085">
                  <c:v>6</c:v>
                </c:pt>
                <c:pt idx="1086">
                  <c:v>6</c:v>
                </c:pt>
                <c:pt idx="1087">
                  <c:v>4</c:v>
                </c:pt>
                <c:pt idx="1088">
                  <c:v>3</c:v>
                </c:pt>
                <c:pt idx="1089">
                  <c:v>7</c:v>
                </c:pt>
                <c:pt idx="1090">
                  <c:v>9</c:v>
                </c:pt>
                <c:pt idx="1091">
                  <c:v>4</c:v>
                </c:pt>
                <c:pt idx="1092">
                  <c:v>10</c:v>
                </c:pt>
                <c:pt idx="1093">
                  <c:v>3</c:v>
                </c:pt>
                <c:pt idx="1094">
                  <c:v>10</c:v>
                </c:pt>
                <c:pt idx="1095">
                  <c:v>1</c:v>
                </c:pt>
                <c:pt idx="1096">
                  <c:v>4</c:v>
                </c:pt>
                <c:pt idx="1097">
                  <c:v>27</c:v>
                </c:pt>
                <c:pt idx="1098">
                  <c:v>10</c:v>
                </c:pt>
                <c:pt idx="1099">
                  <c:v>10</c:v>
                </c:pt>
                <c:pt idx="1100">
                  <c:v>1</c:v>
                </c:pt>
                <c:pt idx="1101">
                  <c:v>6</c:v>
                </c:pt>
                <c:pt idx="1102">
                  <c:v>1</c:v>
                </c:pt>
                <c:pt idx="1103">
                  <c:v>9</c:v>
                </c:pt>
                <c:pt idx="1104">
                  <c:v>6</c:v>
                </c:pt>
                <c:pt idx="1105">
                  <c:v>3</c:v>
                </c:pt>
                <c:pt idx="1106">
                  <c:v>10</c:v>
                </c:pt>
                <c:pt idx="1107">
                  <c:v>4</c:v>
                </c:pt>
                <c:pt idx="1108">
                  <c:v>33</c:v>
                </c:pt>
                <c:pt idx="1109">
                  <c:v>6</c:v>
                </c:pt>
                <c:pt idx="1110">
                  <c:v>5</c:v>
                </c:pt>
                <c:pt idx="1111">
                  <c:v>6</c:v>
                </c:pt>
                <c:pt idx="1112">
                  <c:v>16</c:v>
                </c:pt>
                <c:pt idx="1113">
                  <c:v>10</c:v>
                </c:pt>
                <c:pt idx="1114">
                  <c:v>4</c:v>
                </c:pt>
                <c:pt idx="1115">
                  <c:v>22</c:v>
                </c:pt>
                <c:pt idx="1116">
                  <c:v>5</c:v>
                </c:pt>
                <c:pt idx="1117">
                  <c:v>17</c:v>
                </c:pt>
                <c:pt idx="1118">
                  <c:v>4</c:v>
                </c:pt>
                <c:pt idx="1119">
                  <c:v>6</c:v>
                </c:pt>
                <c:pt idx="1120">
                  <c:v>20</c:v>
                </c:pt>
                <c:pt idx="1121">
                  <c:v>0</c:v>
                </c:pt>
                <c:pt idx="1122">
                  <c:v>13</c:v>
                </c:pt>
                <c:pt idx="1123">
                  <c:v>13</c:v>
                </c:pt>
                <c:pt idx="1124">
                  <c:v>3</c:v>
                </c:pt>
                <c:pt idx="1125">
                  <c:v>10</c:v>
                </c:pt>
                <c:pt idx="1126">
                  <c:v>5</c:v>
                </c:pt>
                <c:pt idx="1127">
                  <c:v>25</c:v>
                </c:pt>
                <c:pt idx="1128">
                  <c:v>2</c:v>
                </c:pt>
                <c:pt idx="1129">
                  <c:v>29</c:v>
                </c:pt>
                <c:pt idx="1130">
                  <c:v>5</c:v>
                </c:pt>
                <c:pt idx="1131">
                  <c:v>7</c:v>
                </c:pt>
                <c:pt idx="1132">
                  <c:v>0</c:v>
                </c:pt>
                <c:pt idx="1133">
                  <c:v>2</c:v>
                </c:pt>
                <c:pt idx="1134">
                  <c:v>6</c:v>
                </c:pt>
                <c:pt idx="1135">
                  <c:v>18</c:v>
                </c:pt>
                <c:pt idx="1136">
                  <c:v>34</c:v>
                </c:pt>
                <c:pt idx="1137">
                  <c:v>5</c:v>
                </c:pt>
                <c:pt idx="1138">
                  <c:v>1</c:v>
                </c:pt>
                <c:pt idx="1139">
                  <c:v>3</c:v>
                </c:pt>
                <c:pt idx="1140">
                  <c:v>1</c:v>
                </c:pt>
                <c:pt idx="1141">
                  <c:v>9</c:v>
                </c:pt>
                <c:pt idx="1142">
                  <c:v>18</c:v>
                </c:pt>
                <c:pt idx="1143">
                  <c:v>5</c:v>
                </c:pt>
                <c:pt idx="1144">
                  <c:v>2</c:v>
                </c:pt>
                <c:pt idx="1145">
                  <c:v>2</c:v>
                </c:pt>
                <c:pt idx="1146">
                  <c:v>5</c:v>
                </c:pt>
                <c:pt idx="1147">
                  <c:v>1</c:v>
                </c:pt>
                <c:pt idx="1148">
                  <c:v>14</c:v>
                </c:pt>
                <c:pt idx="1149">
                  <c:v>8</c:v>
                </c:pt>
                <c:pt idx="1150">
                  <c:v>4</c:v>
                </c:pt>
                <c:pt idx="1151">
                  <c:v>8</c:v>
                </c:pt>
                <c:pt idx="1152">
                  <c:v>1</c:v>
                </c:pt>
                <c:pt idx="1153">
                  <c:v>32</c:v>
                </c:pt>
                <c:pt idx="1154">
                  <c:v>18</c:v>
                </c:pt>
                <c:pt idx="1155">
                  <c:v>1</c:v>
                </c:pt>
                <c:pt idx="1156">
                  <c:v>2</c:v>
                </c:pt>
                <c:pt idx="1157">
                  <c:v>7</c:v>
                </c:pt>
                <c:pt idx="1158">
                  <c:v>7</c:v>
                </c:pt>
                <c:pt idx="1159">
                  <c:v>1</c:v>
                </c:pt>
                <c:pt idx="1160">
                  <c:v>2</c:v>
                </c:pt>
                <c:pt idx="1161">
                  <c:v>5</c:v>
                </c:pt>
                <c:pt idx="1162">
                  <c:v>0</c:v>
                </c:pt>
                <c:pt idx="1163">
                  <c:v>4</c:v>
                </c:pt>
                <c:pt idx="1164">
                  <c:v>10</c:v>
                </c:pt>
                <c:pt idx="1165">
                  <c:v>1</c:v>
                </c:pt>
                <c:pt idx="1166">
                  <c:v>1</c:v>
                </c:pt>
                <c:pt idx="1167">
                  <c:v>3</c:v>
                </c:pt>
                <c:pt idx="1168">
                  <c:v>20</c:v>
                </c:pt>
                <c:pt idx="1169">
                  <c:v>10</c:v>
                </c:pt>
                <c:pt idx="1170">
                  <c:v>4</c:v>
                </c:pt>
                <c:pt idx="1171">
                  <c:v>4</c:v>
                </c:pt>
                <c:pt idx="1172">
                  <c:v>5</c:v>
                </c:pt>
                <c:pt idx="1173">
                  <c:v>10</c:v>
                </c:pt>
                <c:pt idx="1174">
                  <c:v>1</c:v>
                </c:pt>
                <c:pt idx="1175">
                  <c:v>9</c:v>
                </c:pt>
                <c:pt idx="1176">
                  <c:v>6</c:v>
                </c:pt>
                <c:pt idx="1177">
                  <c:v>4</c:v>
                </c:pt>
                <c:pt idx="1178">
                  <c:v>10</c:v>
                </c:pt>
                <c:pt idx="1179">
                  <c:v>16</c:v>
                </c:pt>
                <c:pt idx="1180">
                  <c:v>14</c:v>
                </c:pt>
                <c:pt idx="1181">
                  <c:v>4</c:v>
                </c:pt>
                <c:pt idx="1182">
                  <c:v>15</c:v>
                </c:pt>
                <c:pt idx="1183">
                  <c:v>2</c:v>
                </c:pt>
                <c:pt idx="1184">
                  <c:v>9</c:v>
                </c:pt>
                <c:pt idx="1185">
                  <c:v>2</c:v>
                </c:pt>
                <c:pt idx="1186">
                  <c:v>11</c:v>
                </c:pt>
                <c:pt idx="1187">
                  <c:v>22</c:v>
                </c:pt>
                <c:pt idx="1188">
                  <c:v>8</c:v>
                </c:pt>
                <c:pt idx="1189">
                  <c:v>5</c:v>
                </c:pt>
                <c:pt idx="1190">
                  <c:v>1</c:v>
                </c:pt>
                <c:pt idx="1191">
                  <c:v>5</c:v>
                </c:pt>
                <c:pt idx="1192">
                  <c:v>4</c:v>
                </c:pt>
                <c:pt idx="1193">
                  <c:v>6</c:v>
                </c:pt>
                <c:pt idx="1194">
                  <c:v>1</c:v>
                </c:pt>
                <c:pt idx="1195">
                  <c:v>4</c:v>
                </c:pt>
                <c:pt idx="1196">
                  <c:v>2</c:v>
                </c:pt>
                <c:pt idx="1197">
                  <c:v>22</c:v>
                </c:pt>
                <c:pt idx="1198">
                  <c:v>5</c:v>
                </c:pt>
                <c:pt idx="1199">
                  <c:v>0</c:v>
                </c:pt>
                <c:pt idx="1200">
                  <c:v>7</c:v>
                </c:pt>
                <c:pt idx="1201">
                  <c:v>2</c:v>
                </c:pt>
                <c:pt idx="1202">
                  <c:v>2</c:v>
                </c:pt>
                <c:pt idx="1203">
                  <c:v>1</c:v>
                </c:pt>
                <c:pt idx="1204">
                  <c:v>1</c:v>
                </c:pt>
                <c:pt idx="1205">
                  <c:v>7</c:v>
                </c:pt>
                <c:pt idx="1206">
                  <c:v>20</c:v>
                </c:pt>
                <c:pt idx="1207">
                  <c:v>19</c:v>
                </c:pt>
                <c:pt idx="1208">
                  <c:v>3</c:v>
                </c:pt>
                <c:pt idx="1209">
                  <c:v>24</c:v>
                </c:pt>
                <c:pt idx="1210">
                  <c:v>11</c:v>
                </c:pt>
                <c:pt idx="1211">
                  <c:v>1</c:v>
                </c:pt>
                <c:pt idx="1212">
                  <c:v>10</c:v>
                </c:pt>
                <c:pt idx="1213">
                  <c:v>5</c:v>
                </c:pt>
                <c:pt idx="1214">
                  <c:v>1</c:v>
                </c:pt>
                <c:pt idx="1215">
                  <c:v>4</c:v>
                </c:pt>
                <c:pt idx="1216">
                  <c:v>1</c:v>
                </c:pt>
                <c:pt idx="1217">
                  <c:v>3</c:v>
                </c:pt>
                <c:pt idx="1218">
                  <c:v>6</c:v>
                </c:pt>
                <c:pt idx="1219">
                  <c:v>10</c:v>
                </c:pt>
                <c:pt idx="1220">
                  <c:v>2</c:v>
                </c:pt>
                <c:pt idx="1221">
                  <c:v>1</c:v>
                </c:pt>
                <c:pt idx="1222">
                  <c:v>10</c:v>
                </c:pt>
                <c:pt idx="1223">
                  <c:v>15</c:v>
                </c:pt>
                <c:pt idx="1224">
                  <c:v>26</c:v>
                </c:pt>
                <c:pt idx="1225">
                  <c:v>1</c:v>
                </c:pt>
                <c:pt idx="1226">
                  <c:v>2</c:v>
                </c:pt>
                <c:pt idx="1227">
                  <c:v>4</c:v>
                </c:pt>
                <c:pt idx="1228">
                  <c:v>8</c:v>
                </c:pt>
                <c:pt idx="1229">
                  <c:v>17</c:v>
                </c:pt>
                <c:pt idx="1230">
                  <c:v>10</c:v>
                </c:pt>
                <c:pt idx="1231">
                  <c:v>10</c:v>
                </c:pt>
                <c:pt idx="1232">
                  <c:v>6</c:v>
                </c:pt>
                <c:pt idx="1233">
                  <c:v>8</c:v>
                </c:pt>
                <c:pt idx="1234">
                  <c:v>2</c:v>
                </c:pt>
                <c:pt idx="1235">
                  <c:v>1</c:v>
                </c:pt>
                <c:pt idx="1236">
                  <c:v>21</c:v>
                </c:pt>
                <c:pt idx="1237">
                  <c:v>3</c:v>
                </c:pt>
                <c:pt idx="1238">
                  <c:v>9</c:v>
                </c:pt>
                <c:pt idx="1239">
                  <c:v>8</c:v>
                </c:pt>
                <c:pt idx="1240">
                  <c:v>11</c:v>
                </c:pt>
                <c:pt idx="1241">
                  <c:v>1</c:v>
                </c:pt>
                <c:pt idx="1242">
                  <c:v>9</c:v>
                </c:pt>
                <c:pt idx="1243">
                  <c:v>19</c:v>
                </c:pt>
                <c:pt idx="1244">
                  <c:v>7</c:v>
                </c:pt>
                <c:pt idx="1245">
                  <c:v>19</c:v>
                </c:pt>
                <c:pt idx="1246">
                  <c:v>7</c:v>
                </c:pt>
                <c:pt idx="1247">
                  <c:v>5</c:v>
                </c:pt>
                <c:pt idx="1248">
                  <c:v>1</c:v>
                </c:pt>
                <c:pt idx="1249">
                  <c:v>2</c:v>
                </c:pt>
                <c:pt idx="1250">
                  <c:v>1</c:v>
                </c:pt>
                <c:pt idx="1251">
                  <c:v>10</c:v>
                </c:pt>
                <c:pt idx="1252">
                  <c:v>9</c:v>
                </c:pt>
                <c:pt idx="1253">
                  <c:v>4</c:v>
                </c:pt>
                <c:pt idx="1254">
                  <c:v>1</c:v>
                </c:pt>
                <c:pt idx="1255">
                  <c:v>9</c:v>
                </c:pt>
                <c:pt idx="1256">
                  <c:v>4</c:v>
                </c:pt>
                <c:pt idx="1257">
                  <c:v>2</c:v>
                </c:pt>
                <c:pt idx="1258">
                  <c:v>6</c:v>
                </c:pt>
                <c:pt idx="1259">
                  <c:v>3</c:v>
                </c:pt>
                <c:pt idx="1260">
                  <c:v>2</c:v>
                </c:pt>
                <c:pt idx="1261">
                  <c:v>3</c:v>
                </c:pt>
                <c:pt idx="1262">
                  <c:v>5</c:v>
                </c:pt>
                <c:pt idx="1263">
                  <c:v>10</c:v>
                </c:pt>
                <c:pt idx="1264">
                  <c:v>0</c:v>
                </c:pt>
                <c:pt idx="1265">
                  <c:v>21</c:v>
                </c:pt>
                <c:pt idx="1266">
                  <c:v>2</c:v>
                </c:pt>
                <c:pt idx="1267">
                  <c:v>4</c:v>
                </c:pt>
                <c:pt idx="1268">
                  <c:v>1</c:v>
                </c:pt>
                <c:pt idx="1269">
                  <c:v>1</c:v>
                </c:pt>
                <c:pt idx="1270">
                  <c:v>2</c:v>
                </c:pt>
                <c:pt idx="1271">
                  <c:v>4</c:v>
                </c:pt>
                <c:pt idx="1272">
                  <c:v>10</c:v>
                </c:pt>
                <c:pt idx="1273">
                  <c:v>21</c:v>
                </c:pt>
                <c:pt idx="1274">
                  <c:v>4</c:v>
                </c:pt>
                <c:pt idx="1275">
                  <c:v>13</c:v>
                </c:pt>
                <c:pt idx="1276">
                  <c:v>20</c:v>
                </c:pt>
                <c:pt idx="1277">
                  <c:v>5</c:v>
                </c:pt>
                <c:pt idx="1278">
                  <c:v>12</c:v>
                </c:pt>
                <c:pt idx="1279">
                  <c:v>11</c:v>
                </c:pt>
                <c:pt idx="1280">
                  <c:v>2</c:v>
                </c:pt>
                <c:pt idx="1281">
                  <c:v>3</c:v>
                </c:pt>
                <c:pt idx="1282">
                  <c:v>9</c:v>
                </c:pt>
                <c:pt idx="1283">
                  <c:v>7</c:v>
                </c:pt>
                <c:pt idx="1284">
                  <c:v>4</c:v>
                </c:pt>
                <c:pt idx="1285">
                  <c:v>11</c:v>
                </c:pt>
                <c:pt idx="1286">
                  <c:v>2</c:v>
                </c:pt>
                <c:pt idx="1287">
                  <c:v>5</c:v>
                </c:pt>
                <c:pt idx="1288">
                  <c:v>13</c:v>
                </c:pt>
                <c:pt idx="1289">
                  <c:v>6</c:v>
                </c:pt>
                <c:pt idx="1290">
                  <c:v>11</c:v>
                </c:pt>
                <c:pt idx="1291">
                  <c:v>1</c:v>
                </c:pt>
                <c:pt idx="1292">
                  <c:v>7</c:v>
                </c:pt>
                <c:pt idx="1293">
                  <c:v>4</c:v>
                </c:pt>
                <c:pt idx="1294">
                  <c:v>14</c:v>
                </c:pt>
                <c:pt idx="1295">
                  <c:v>20</c:v>
                </c:pt>
                <c:pt idx="1296">
                  <c:v>0</c:v>
                </c:pt>
                <c:pt idx="1297">
                  <c:v>10</c:v>
                </c:pt>
                <c:pt idx="1298">
                  <c:v>3</c:v>
                </c:pt>
                <c:pt idx="1299">
                  <c:v>6</c:v>
                </c:pt>
                <c:pt idx="1300">
                  <c:v>6</c:v>
                </c:pt>
                <c:pt idx="1301">
                  <c:v>2</c:v>
                </c:pt>
                <c:pt idx="1302">
                  <c:v>7</c:v>
                </c:pt>
                <c:pt idx="1303">
                  <c:v>10</c:v>
                </c:pt>
                <c:pt idx="1304">
                  <c:v>31</c:v>
                </c:pt>
                <c:pt idx="1305">
                  <c:v>4</c:v>
                </c:pt>
                <c:pt idx="1306">
                  <c:v>6</c:v>
                </c:pt>
                <c:pt idx="1307">
                  <c:v>4</c:v>
                </c:pt>
                <c:pt idx="1308">
                  <c:v>2</c:v>
                </c:pt>
                <c:pt idx="1309">
                  <c:v>9</c:v>
                </c:pt>
                <c:pt idx="1310">
                  <c:v>16</c:v>
                </c:pt>
                <c:pt idx="1311">
                  <c:v>15</c:v>
                </c:pt>
                <c:pt idx="1312">
                  <c:v>1</c:v>
                </c:pt>
                <c:pt idx="1313">
                  <c:v>8</c:v>
                </c:pt>
                <c:pt idx="1314">
                  <c:v>9</c:v>
                </c:pt>
                <c:pt idx="1315">
                  <c:v>18</c:v>
                </c:pt>
                <c:pt idx="1316">
                  <c:v>3</c:v>
                </c:pt>
                <c:pt idx="1317">
                  <c:v>6</c:v>
                </c:pt>
                <c:pt idx="1318">
                  <c:v>4</c:v>
                </c:pt>
                <c:pt idx="1319">
                  <c:v>6</c:v>
                </c:pt>
                <c:pt idx="1320">
                  <c:v>10</c:v>
                </c:pt>
                <c:pt idx="1321">
                  <c:v>5</c:v>
                </c:pt>
                <c:pt idx="1322">
                  <c:v>22</c:v>
                </c:pt>
                <c:pt idx="1323">
                  <c:v>9</c:v>
                </c:pt>
                <c:pt idx="1324">
                  <c:v>2</c:v>
                </c:pt>
                <c:pt idx="1325">
                  <c:v>7</c:v>
                </c:pt>
                <c:pt idx="1326">
                  <c:v>5</c:v>
                </c:pt>
                <c:pt idx="1327">
                  <c:v>9</c:v>
                </c:pt>
                <c:pt idx="1328">
                  <c:v>10</c:v>
                </c:pt>
                <c:pt idx="1329">
                  <c:v>1</c:v>
                </c:pt>
                <c:pt idx="1330">
                  <c:v>14</c:v>
                </c:pt>
                <c:pt idx="1331">
                  <c:v>6</c:v>
                </c:pt>
                <c:pt idx="1332">
                  <c:v>2</c:v>
                </c:pt>
                <c:pt idx="1333">
                  <c:v>7</c:v>
                </c:pt>
                <c:pt idx="1334">
                  <c:v>3</c:v>
                </c:pt>
                <c:pt idx="1335">
                  <c:v>6</c:v>
                </c:pt>
                <c:pt idx="1336">
                  <c:v>5</c:v>
                </c:pt>
                <c:pt idx="1337">
                  <c:v>1</c:v>
                </c:pt>
                <c:pt idx="1338">
                  <c:v>14</c:v>
                </c:pt>
                <c:pt idx="1339">
                  <c:v>0</c:v>
                </c:pt>
                <c:pt idx="1340">
                  <c:v>4</c:v>
                </c:pt>
                <c:pt idx="1341">
                  <c:v>8</c:v>
                </c:pt>
                <c:pt idx="1342">
                  <c:v>10</c:v>
                </c:pt>
                <c:pt idx="1343">
                  <c:v>22</c:v>
                </c:pt>
                <c:pt idx="1344">
                  <c:v>5</c:v>
                </c:pt>
                <c:pt idx="1345">
                  <c:v>9</c:v>
                </c:pt>
                <c:pt idx="1346">
                  <c:v>13</c:v>
                </c:pt>
                <c:pt idx="1347">
                  <c:v>6</c:v>
                </c:pt>
                <c:pt idx="1348">
                  <c:v>9</c:v>
                </c:pt>
                <c:pt idx="1349">
                  <c:v>23</c:v>
                </c:pt>
                <c:pt idx="1350">
                  <c:v>3</c:v>
                </c:pt>
                <c:pt idx="1351">
                  <c:v>1</c:v>
                </c:pt>
                <c:pt idx="1352">
                  <c:v>9</c:v>
                </c:pt>
                <c:pt idx="1353">
                  <c:v>12</c:v>
                </c:pt>
                <c:pt idx="1354">
                  <c:v>4</c:v>
                </c:pt>
                <c:pt idx="1355">
                  <c:v>5</c:v>
                </c:pt>
                <c:pt idx="1356">
                  <c:v>2</c:v>
                </c:pt>
                <c:pt idx="1357">
                  <c:v>16</c:v>
                </c:pt>
                <c:pt idx="1358">
                  <c:v>19</c:v>
                </c:pt>
                <c:pt idx="1359">
                  <c:v>10</c:v>
                </c:pt>
                <c:pt idx="1360">
                  <c:v>2</c:v>
                </c:pt>
                <c:pt idx="1361">
                  <c:v>2</c:v>
                </c:pt>
                <c:pt idx="1362">
                  <c:v>7</c:v>
                </c:pt>
                <c:pt idx="1363">
                  <c:v>4</c:v>
                </c:pt>
                <c:pt idx="1364">
                  <c:v>6</c:v>
                </c:pt>
                <c:pt idx="1365">
                  <c:v>10</c:v>
                </c:pt>
                <c:pt idx="1366">
                  <c:v>4</c:v>
                </c:pt>
                <c:pt idx="1367">
                  <c:v>6</c:v>
                </c:pt>
                <c:pt idx="1368">
                  <c:v>4</c:v>
                </c:pt>
                <c:pt idx="1369">
                  <c:v>9</c:v>
                </c:pt>
                <c:pt idx="1370">
                  <c:v>24</c:v>
                </c:pt>
                <c:pt idx="1371">
                  <c:v>7</c:v>
                </c:pt>
                <c:pt idx="1372">
                  <c:v>5</c:v>
                </c:pt>
                <c:pt idx="1373">
                  <c:v>5</c:v>
                </c:pt>
                <c:pt idx="1374">
                  <c:v>4</c:v>
                </c:pt>
                <c:pt idx="1375">
                  <c:v>9</c:v>
                </c:pt>
                <c:pt idx="1376">
                  <c:v>2</c:v>
                </c:pt>
                <c:pt idx="1377">
                  <c:v>1</c:v>
                </c:pt>
                <c:pt idx="1378">
                  <c:v>5</c:v>
                </c:pt>
                <c:pt idx="1379">
                  <c:v>5</c:v>
                </c:pt>
                <c:pt idx="1380">
                  <c:v>1</c:v>
                </c:pt>
                <c:pt idx="1381">
                  <c:v>10</c:v>
                </c:pt>
                <c:pt idx="1382">
                  <c:v>1</c:v>
                </c:pt>
                <c:pt idx="1383">
                  <c:v>8</c:v>
                </c:pt>
                <c:pt idx="1384">
                  <c:v>8</c:v>
                </c:pt>
                <c:pt idx="1385">
                  <c:v>4</c:v>
                </c:pt>
                <c:pt idx="1386">
                  <c:v>2</c:v>
                </c:pt>
                <c:pt idx="1387">
                  <c:v>4</c:v>
                </c:pt>
                <c:pt idx="1388">
                  <c:v>6</c:v>
                </c:pt>
                <c:pt idx="1389">
                  <c:v>7</c:v>
                </c:pt>
                <c:pt idx="1390">
                  <c:v>10</c:v>
                </c:pt>
                <c:pt idx="1391">
                  <c:v>10</c:v>
                </c:pt>
                <c:pt idx="1392">
                  <c:v>1</c:v>
                </c:pt>
                <c:pt idx="1393">
                  <c:v>4</c:v>
                </c:pt>
                <c:pt idx="1394">
                  <c:v>6</c:v>
                </c:pt>
                <c:pt idx="1395">
                  <c:v>2</c:v>
                </c:pt>
                <c:pt idx="1396">
                  <c:v>5</c:v>
                </c:pt>
                <c:pt idx="1397">
                  <c:v>13</c:v>
                </c:pt>
                <c:pt idx="1398">
                  <c:v>8</c:v>
                </c:pt>
                <c:pt idx="1399">
                  <c:v>8</c:v>
                </c:pt>
                <c:pt idx="1400">
                  <c:v>1</c:v>
                </c:pt>
                <c:pt idx="1401">
                  <c:v>7</c:v>
                </c:pt>
                <c:pt idx="1402">
                  <c:v>8</c:v>
                </c:pt>
                <c:pt idx="1403">
                  <c:v>4</c:v>
                </c:pt>
                <c:pt idx="1404">
                  <c:v>10</c:v>
                </c:pt>
                <c:pt idx="1405">
                  <c:v>1</c:v>
                </c:pt>
                <c:pt idx="1406">
                  <c:v>3</c:v>
                </c:pt>
                <c:pt idx="1407">
                  <c:v>11</c:v>
                </c:pt>
                <c:pt idx="1408">
                  <c:v>5</c:v>
                </c:pt>
                <c:pt idx="1409">
                  <c:v>1</c:v>
                </c:pt>
                <c:pt idx="1410">
                  <c:v>2</c:v>
                </c:pt>
                <c:pt idx="1411">
                  <c:v>22</c:v>
                </c:pt>
                <c:pt idx="1412">
                  <c:v>0</c:v>
                </c:pt>
                <c:pt idx="1413">
                  <c:v>2</c:v>
                </c:pt>
                <c:pt idx="1414">
                  <c:v>3</c:v>
                </c:pt>
                <c:pt idx="1415">
                  <c:v>2</c:v>
                </c:pt>
                <c:pt idx="1416">
                  <c:v>1</c:v>
                </c:pt>
                <c:pt idx="1417">
                  <c:v>10</c:v>
                </c:pt>
                <c:pt idx="1418">
                  <c:v>4</c:v>
                </c:pt>
                <c:pt idx="1419">
                  <c:v>5</c:v>
                </c:pt>
                <c:pt idx="1420">
                  <c:v>2</c:v>
                </c:pt>
                <c:pt idx="1421">
                  <c:v>1</c:v>
                </c:pt>
                <c:pt idx="1422">
                  <c:v>1</c:v>
                </c:pt>
                <c:pt idx="1423">
                  <c:v>15</c:v>
                </c:pt>
                <c:pt idx="1424">
                  <c:v>4</c:v>
                </c:pt>
                <c:pt idx="1425">
                  <c:v>3</c:v>
                </c:pt>
                <c:pt idx="1426">
                  <c:v>1</c:v>
                </c:pt>
                <c:pt idx="1427">
                  <c:v>3</c:v>
                </c:pt>
                <c:pt idx="1428">
                  <c:v>6</c:v>
                </c:pt>
                <c:pt idx="1429">
                  <c:v>2</c:v>
                </c:pt>
                <c:pt idx="1430">
                  <c:v>2</c:v>
                </c:pt>
                <c:pt idx="1431">
                  <c:v>3</c:v>
                </c:pt>
                <c:pt idx="1432">
                  <c:v>10</c:v>
                </c:pt>
                <c:pt idx="1433">
                  <c:v>3</c:v>
                </c:pt>
                <c:pt idx="1434">
                  <c:v>7</c:v>
                </c:pt>
                <c:pt idx="1435">
                  <c:v>5</c:v>
                </c:pt>
                <c:pt idx="1436">
                  <c:v>3</c:v>
                </c:pt>
                <c:pt idx="1437">
                  <c:v>11</c:v>
                </c:pt>
                <c:pt idx="1438">
                  <c:v>5</c:v>
                </c:pt>
                <c:pt idx="1439">
                  <c:v>2</c:v>
                </c:pt>
                <c:pt idx="1440">
                  <c:v>8</c:v>
                </c:pt>
                <c:pt idx="1441">
                  <c:v>22</c:v>
                </c:pt>
                <c:pt idx="1442">
                  <c:v>8</c:v>
                </c:pt>
                <c:pt idx="1443">
                  <c:v>5</c:v>
                </c:pt>
                <c:pt idx="1444">
                  <c:v>4</c:v>
                </c:pt>
                <c:pt idx="1445">
                  <c:v>5</c:v>
                </c:pt>
                <c:pt idx="1446">
                  <c:v>5</c:v>
                </c:pt>
                <c:pt idx="1447">
                  <c:v>1</c:v>
                </c:pt>
                <c:pt idx="1448">
                  <c:v>5</c:v>
                </c:pt>
                <c:pt idx="1449">
                  <c:v>2</c:v>
                </c:pt>
                <c:pt idx="1450">
                  <c:v>8</c:v>
                </c:pt>
                <c:pt idx="1451">
                  <c:v>2</c:v>
                </c:pt>
                <c:pt idx="1452">
                  <c:v>10</c:v>
                </c:pt>
                <c:pt idx="1453">
                  <c:v>20</c:v>
                </c:pt>
                <c:pt idx="1454">
                  <c:v>5</c:v>
                </c:pt>
                <c:pt idx="1455">
                  <c:v>1</c:v>
                </c:pt>
                <c:pt idx="1456">
                  <c:v>16</c:v>
                </c:pt>
                <c:pt idx="1457">
                  <c:v>3</c:v>
                </c:pt>
                <c:pt idx="1458">
                  <c:v>33</c:v>
                </c:pt>
                <c:pt idx="1459">
                  <c:v>4</c:v>
                </c:pt>
                <c:pt idx="1460">
                  <c:v>5</c:v>
                </c:pt>
                <c:pt idx="1461">
                  <c:v>3</c:v>
                </c:pt>
                <c:pt idx="1462">
                  <c:v>5</c:v>
                </c:pt>
                <c:pt idx="1463">
                  <c:v>5</c:v>
                </c:pt>
                <c:pt idx="1464">
                  <c:v>5</c:v>
                </c:pt>
                <c:pt idx="1465">
                  <c:v>7</c:v>
                </c:pt>
                <c:pt idx="1466">
                  <c:v>13</c:v>
                </c:pt>
                <c:pt idx="1467">
                  <c:v>7</c:v>
                </c:pt>
                <c:pt idx="1468">
                  <c:v>2</c:v>
                </c:pt>
                <c:pt idx="1469">
                  <c:v>5</c:v>
                </c:pt>
              </c:numCache>
            </c:numRef>
          </c:xVal>
          <c:yVal>
            <c:numRef>
              <c:f>'Q2.3.a'!$C$33:$C$1502</c:f>
              <c:numCache>
                <c:formatCode>General</c:formatCode>
                <c:ptCount val="1470"/>
                <c:pt idx="0">
                  <c:v>-0.11695958199372214</c:v>
                </c:pt>
                <c:pt idx="1">
                  <c:v>1.3377223928500719</c:v>
                </c:pt>
                <c:pt idx="2">
                  <c:v>-1.7055332613116647</c:v>
                </c:pt>
                <c:pt idx="3">
                  <c:v>0.57858277380937295</c:v>
                </c:pt>
                <c:pt idx="4">
                  <c:v>0.35203092722591833</c:v>
                </c:pt>
                <c:pt idx="5">
                  <c:v>-0.80945820189439033</c:v>
                </c:pt>
                <c:pt idx="6">
                  <c:v>0.1485603886476845</c:v>
                </c:pt>
                <c:pt idx="7">
                  <c:v>3.6800755168960766</c:v>
                </c:pt>
                <c:pt idx="8">
                  <c:v>2.1482329006828191</c:v>
                </c:pt>
                <c:pt idx="9">
                  <c:v>-1.7457016196039667</c:v>
                </c:pt>
                <c:pt idx="10">
                  <c:v>2.3662186383239039</c:v>
                </c:pt>
                <c:pt idx="11">
                  <c:v>1.2457133150588184</c:v>
                </c:pt>
                <c:pt idx="12">
                  <c:v>-0.19311078152898276</c:v>
                </c:pt>
                <c:pt idx="13">
                  <c:v>-0.6288506938740781</c:v>
                </c:pt>
                <c:pt idx="14">
                  <c:v>1.0620271420381329</c:v>
                </c:pt>
                <c:pt idx="15">
                  <c:v>4.3419239326999204E-2</c:v>
                </c:pt>
                <c:pt idx="16">
                  <c:v>-1.410307954621814</c:v>
                </c:pt>
                <c:pt idx="17">
                  <c:v>0.65070672229445137</c:v>
                </c:pt>
                <c:pt idx="18">
                  <c:v>-1.8115946047527718</c:v>
                </c:pt>
                <c:pt idx="19">
                  <c:v>2.4774612968339333</c:v>
                </c:pt>
                <c:pt idx="20">
                  <c:v>2.6524472026986352</c:v>
                </c:pt>
                <c:pt idx="21">
                  <c:v>0.80063734149404908</c:v>
                </c:pt>
                <c:pt idx="22">
                  <c:v>-1.5016611293741668</c:v>
                </c:pt>
                <c:pt idx="23">
                  <c:v>9.1271401503188798E-2</c:v>
                </c:pt>
                <c:pt idx="24">
                  <c:v>-0.75415918984061747</c:v>
                </c:pt>
                <c:pt idx="25">
                  <c:v>2.4724889258945169</c:v>
                </c:pt>
                <c:pt idx="26">
                  <c:v>2.2318472449954108</c:v>
                </c:pt>
                <c:pt idx="27">
                  <c:v>1.2798920564013567</c:v>
                </c:pt>
                <c:pt idx="28">
                  <c:v>-0.97107700334100855</c:v>
                </c:pt>
                <c:pt idx="29">
                  <c:v>0.44287469258895129</c:v>
                </c:pt>
                <c:pt idx="30">
                  <c:v>1.8982066813871832</c:v>
                </c:pt>
                <c:pt idx="31">
                  <c:v>-0.94617494221076903</c:v>
                </c:pt>
                <c:pt idx="32">
                  <c:v>1.3819906433678142E-2</c:v>
                </c:pt>
                <c:pt idx="33">
                  <c:v>2.150114993861564</c:v>
                </c:pt>
                <c:pt idx="34">
                  <c:v>-0.73844741895614163</c:v>
                </c:pt>
                <c:pt idx="35">
                  <c:v>8.5837953980380632E-2</c:v>
                </c:pt>
                <c:pt idx="36">
                  <c:v>1.8941586408402955</c:v>
                </c:pt>
                <c:pt idx="37">
                  <c:v>1.7546316628771734</c:v>
                </c:pt>
                <c:pt idx="38">
                  <c:v>-1.6906539353385934</c:v>
                </c:pt>
                <c:pt idx="39">
                  <c:v>-0.2897580704720859</c:v>
                </c:pt>
                <c:pt idx="40">
                  <c:v>-0.24247288581766213</c:v>
                </c:pt>
                <c:pt idx="41">
                  <c:v>-2.2901161038643458</c:v>
                </c:pt>
                <c:pt idx="42">
                  <c:v>2.5896802071466887</c:v>
                </c:pt>
                <c:pt idx="43">
                  <c:v>-0.59814589190201062</c:v>
                </c:pt>
                <c:pt idx="44">
                  <c:v>1.0925765357582815</c:v>
                </c:pt>
                <c:pt idx="45">
                  <c:v>-0.67645220878335977</c:v>
                </c:pt>
                <c:pt idx="46">
                  <c:v>1.8050427349117051</c:v>
                </c:pt>
                <c:pt idx="47">
                  <c:v>-1.389971409737992</c:v>
                </c:pt>
                <c:pt idx="48">
                  <c:v>1.961458627127211</c:v>
                </c:pt>
                <c:pt idx="49">
                  <c:v>-7.2318520856065049E-2</c:v>
                </c:pt>
                <c:pt idx="50">
                  <c:v>-1.6880802272847575</c:v>
                </c:pt>
                <c:pt idx="51">
                  <c:v>-0.33780505910378267</c:v>
                </c:pt>
                <c:pt idx="52">
                  <c:v>-1.2395161966755168</c:v>
                </c:pt>
                <c:pt idx="53">
                  <c:v>1.1901231051811152</c:v>
                </c:pt>
                <c:pt idx="54">
                  <c:v>0.58563216659980455</c:v>
                </c:pt>
                <c:pt idx="55">
                  <c:v>-1.3113037059305235</c:v>
                </c:pt>
                <c:pt idx="56">
                  <c:v>-0.11414638438298752</c:v>
                </c:pt>
                <c:pt idx="57">
                  <c:v>1.1632894490498877</c:v>
                </c:pt>
                <c:pt idx="58">
                  <c:v>-0.14802953552138831</c:v>
                </c:pt>
                <c:pt idx="59">
                  <c:v>1.0690765348285609</c:v>
                </c:pt>
                <c:pt idx="60">
                  <c:v>1.3665550775539757</c:v>
                </c:pt>
                <c:pt idx="61">
                  <c:v>2.5674853404720608</c:v>
                </c:pt>
                <c:pt idx="62">
                  <c:v>-1.0926876934680827</c:v>
                </c:pt>
                <c:pt idx="63">
                  <c:v>-0.15392395741083575</c:v>
                </c:pt>
                <c:pt idx="64">
                  <c:v>2.5729187879948725</c:v>
                </c:pt>
                <c:pt idx="65">
                  <c:v>3.5316311706377785</c:v>
                </c:pt>
                <c:pt idx="66">
                  <c:v>-0.81466111112550266</c:v>
                </c:pt>
                <c:pt idx="67">
                  <c:v>-0.7382168806644458</c:v>
                </c:pt>
                <c:pt idx="68">
                  <c:v>2.9763497913317813</c:v>
                </c:pt>
                <c:pt idx="69">
                  <c:v>2.3681007315026505</c:v>
                </c:pt>
                <c:pt idx="70">
                  <c:v>1.0280432271511017</c:v>
                </c:pt>
                <c:pt idx="71">
                  <c:v>4.23702715811487E-2</c:v>
                </c:pt>
                <c:pt idx="72">
                  <c:v>-7.0262288501758974E-2</c:v>
                </c:pt>
                <c:pt idx="73">
                  <c:v>-6.0044624672332958E-2</c:v>
                </c:pt>
                <c:pt idx="74">
                  <c:v>1.819369779341752</c:v>
                </c:pt>
                <c:pt idx="75">
                  <c:v>0.98906316993671339</c:v>
                </c:pt>
                <c:pt idx="76">
                  <c:v>-0.14154416028873129</c:v>
                </c:pt>
                <c:pt idx="77">
                  <c:v>0.94918473094348244</c:v>
                </c:pt>
                <c:pt idx="78">
                  <c:v>2.5389111017199006</c:v>
                </c:pt>
                <c:pt idx="79">
                  <c:v>-2.6712277053900557</c:v>
                </c:pt>
                <c:pt idx="80">
                  <c:v>-1.0806235460793445</c:v>
                </c:pt>
                <c:pt idx="81">
                  <c:v>2.6962483643639423</c:v>
                </c:pt>
                <c:pt idx="82">
                  <c:v>1.6996293441619272</c:v>
                </c:pt>
                <c:pt idx="83">
                  <c:v>-0.66496103021760078</c:v>
                </c:pt>
                <c:pt idx="84">
                  <c:v>-0.88133082259106388</c:v>
                </c:pt>
                <c:pt idx="85">
                  <c:v>-2.1089880360365143</c:v>
                </c:pt>
                <c:pt idx="86">
                  <c:v>1.1579827138893997</c:v>
                </c:pt>
                <c:pt idx="87">
                  <c:v>1.7860774793298066</c:v>
                </c:pt>
                <c:pt idx="88">
                  <c:v>1.8837765937660045</c:v>
                </c:pt>
                <c:pt idx="89">
                  <c:v>1.9407499311771339</c:v>
                </c:pt>
                <c:pt idx="90">
                  <c:v>1.6652852186568889</c:v>
                </c:pt>
                <c:pt idx="91">
                  <c:v>0.88733978634156685</c:v>
                </c:pt>
                <c:pt idx="92">
                  <c:v>-1.9382457799124566</c:v>
                </c:pt>
                <c:pt idx="93">
                  <c:v>2.721108824573534</c:v>
                </c:pt>
                <c:pt idx="94">
                  <c:v>1.6328934776495352</c:v>
                </c:pt>
                <c:pt idx="95">
                  <c:v>2.061796603746437</c:v>
                </c:pt>
                <c:pt idx="96">
                  <c:v>2.4335326400680657</c:v>
                </c:pt>
                <c:pt idx="97">
                  <c:v>-8.720968506063187E-2</c:v>
                </c:pt>
                <c:pt idx="98">
                  <c:v>-1.7062842571941275</c:v>
                </c:pt>
                <c:pt idx="99">
                  <c:v>-0.62808176624215761</c:v>
                </c:pt>
                <c:pt idx="100">
                  <c:v>3.9616446045342641</c:v>
                </c:pt>
                <c:pt idx="101">
                  <c:v>0.81011882956374848</c:v>
                </c:pt>
                <c:pt idx="102">
                  <c:v>-0.90199001671890855</c:v>
                </c:pt>
                <c:pt idx="103">
                  <c:v>-6.7115611624949167E-2</c:v>
                </c:pt>
                <c:pt idx="104">
                  <c:v>3.2323983215434282E-2</c:v>
                </c:pt>
                <c:pt idx="105">
                  <c:v>-1.5131840296754362</c:v>
                </c:pt>
                <c:pt idx="106">
                  <c:v>1.848614038806808</c:v>
                </c:pt>
                <c:pt idx="107">
                  <c:v>1.1649518339589946</c:v>
                </c:pt>
                <c:pt idx="108">
                  <c:v>1.8098882912720526</c:v>
                </c:pt>
                <c:pt idx="109">
                  <c:v>2.9799389325210264</c:v>
                </c:pt>
                <c:pt idx="110">
                  <c:v>-5.2995231881904914E-2</c:v>
                </c:pt>
                <c:pt idx="111">
                  <c:v>1.1005223512811924</c:v>
                </c:pt>
                <c:pt idx="112">
                  <c:v>1.1570189598019702</c:v>
                </c:pt>
                <c:pt idx="113">
                  <c:v>-0.1711108435266091</c:v>
                </c:pt>
                <c:pt idx="114">
                  <c:v>0.87337077530377982</c:v>
                </c:pt>
                <c:pt idx="115">
                  <c:v>-0.72726705140290449</c:v>
                </c:pt>
                <c:pt idx="116">
                  <c:v>-1.2321701105465657</c:v>
                </c:pt>
                <c:pt idx="117">
                  <c:v>2.3187386272139747</c:v>
                </c:pt>
                <c:pt idx="118">
                  <c:v>2.702961998445792</c:v>
                </c:pt>
                <c:pt idx="119">
                  <c:v>2.3957290457000902</c:v>
                </c:pt>
                <c:pt idx="120">
                  <c:v>-0.42464911672585792</c:v>
                </c:pt>
                <c:pt idx="121">
                  <c:v>1.8502091945777259</c:v>
                </c:pt>
                <c:pt idx="122">
                  <c:v>-0.1705802583625271</c:v>
                </c:pt>
                <c:pt idx="123">
                  <c:v>0.47135978764458741</c:v>
                </c:pt>
                <c:pt idx="124">
                  <c:v>-1.305931598461445</c:v>
                </c:pt>
                <c:pt idx="125">
                  <c:v>3.4648160323221919</c:v>
                </c:pt>
                <c:pt idx="126">
                  <c:v>2.7245504639037605</c:v>
                </c:pt>
                <c:pt idx="127">
                  <c:v>0.28789921197800084</c:v>
                </c:pt>
                <c:pt idx="128">
                  <c:v>-3.3586145188024901</c:v>
                </c:pt>
                <c:pt idx="129">
                  <c:v>2.1572494980936661</c:v>
                </c:pt>
                <c:pt idx="130">
                  <c:v>0.59198766507264011</c:v>
                </c:pt>
                <c:pt idx="131">
                  <c:v>0.78387592234223291</c:v>
                </c:pt>
                <c:pt idx="132">
                  <c:v>2.7491982153543653</c:v>
                </c:pt>
                <c:pt idx="133">
                  <c:v>-2.4336911223743556</c:v>
                </c:pt>
                <c:pt idx="134">
                  <c:v>-0.54030176546725173</c:v>
                </c:pt>
                <c:pt idx="135">
                  <c:v>0.56292672151954548</c:v>
                </c:pt>
                <c:pt idx="136">
                  <c:v>-0.86479994173093999</c:v>
                </c:pt>
                <c:pt idx="137">
                  <c:v>-2.9415127181415812E-3</c:v>
                </c:pt>
                <c:pt idx="138">
                  <c:v>0.28876714325439323</c:v>
                </c:pt>
                <c:pt idx="139">
                  <c:v>2.3300665988429827</c:v>
                </c:pt>
                <c:pt idx="140">
                  <c:v>0.932905982537239</c:v>
                </c:pt>
                <c:pt idx="141">
                  <c:v>-1.7119482430086315</c:v>
                </c:pt>
                <c:pt idx="142">
                  <c:v>2.6881501060444144</c:v>
                </c:pt>
                <c:pt idx="143">
                  <c:v>0.22397952496757867</c:v>
                </c:pt>
                <c:pt idx="144">
                  <c:v>3.4206568372646284</c:v>
                </c:pt>
                <c:pt idx="145">
                  <c:v>0.96663776497038967</c:v>
                </c:pt>
                <c:pt idx="146">
                  <c:v>0.25058264280710674</c:v>
                </c:pt>
                <c:pt idx="147">
                  <c:v>2.0842220087127643</c:v>
                </c:pt>
                <c:pt idx="148">
                  <c:v>2.0176374086888735</c:v>
                </c:pt>
                <c:pt idx="149">
                  <c:v>-1.0031720510098374</c:v>
                </c:pt>
                <c:pt idx="150">
                  <c:v>2.796022221208645</c:v>
                </c:pt>
                <c:pt idx="151">
                  <c:v>1.8121277373215676</c:v>
                </c:pt>
                <c:pt idx="152">
                  <c:v>0.32822011528367057</c:v>
                </c:pt>
                <c:pt idx="153">
                  <c:v>2.6213349677288313</c:v>
                </c:pt>
                <c:pt idx="154">
                  <c:v>0.4668249400800093</c:v>
                </c:pt>
                <c:pt idx="155">
                  <c:v>2.1333535747097478</c:v>
                </c:pt>
                <c:pt idx="156">
                  <c:v>2.5814543515098478</c:v>
                </c:pt>
                <c:pt idx="157">
                  <c:v>-0.92005657012581921</c:v>
                </c:pt>
                <c:pt idx="158">
                  <c:v>0.49313977137454401</c:v>
                </c:pt>
                <c:pt idx="159">
                  <c:v>-2.5572713006599912</c:v>
                </c:pt>
                <c:pt idx="160">
                  <c:v>0.48701253175089576</c:v>
                </c:pt>
                <c:pt idx="161">
                  <c:v>0.34763315786355165</c:v>
                </c:pt>
                <c:pt idx="162">
                  <c:v>-7.821141220818717E-2</c:v>
                </c:pt>
                <c:pt idx="163">
                  <c:v>-2.0805783533582698</c:v>
                </c:pt>
                <c:pt idx="164">
                  <c:v>0.94772296344330442</c:v>
                </c:pt>
                <c:pt idx="165">
                  <c:v>-1.4210118228515363</c:v>
                </c:pt>
                <c:pt idx="166">
                  <c:v>-1.5418535853466899</c:v>
                </c:pt>
                <c:pt idx="167">
                  <c:v>0.73705276650377982</c:v>
                </c:pt>
                <c:pt idx="168">
                  <c:v>0.6723570336980913</c:v>
                </c:pt>
                <c:pt idx="169">
                  <c:v>2.8969962416754065</c:v>
                </c:pt>
                <c:pt idx="170">
                  <c:v>-0.36802704276317044</c:v>
                </c:pt>
                <c:pt idx="171">
                  <c:v>1.9470737322271106</c:v>
                </c:pt>
                <c:pt idx="172">
                  <c:v>-0.33473474275122683</c:v>
                </c:pt>
                <c:pt idx="173">
                  <c:v>1.2133090891315419</c:v>
                </c:pt>
                <c:pt idx="174">
                  <c:v>1.3509895835353518</c:v>
                </c:pt>
                <c:pt idx="175">
                  <c:v>0.70942445230633666</c:v>
                </c:pt>
                <c:pt idx="176">
                  <c:v>1.9527377180416181</c:v>
                </c:pt>
                <c:pt idx="177">
                  <c:v>-0.75385968743990439</c:v>
                </c:pt>
                <c:pt idx="178">
                  <c:v>2.1590798343203232</c:v>
                </c:pt>
                <c:pt idx="179">
                  <c:v>-1.0515408607969654</c:v>
                </c:pt>
                <c:pt idx="180">
                  <c:v>2.287949563816067</c:v>
                </c:pt>
                <c:pt idx="181">
                  <c:v>-0.5642789903130172</c:v>
                </c:pt>
                <c:pt idx="182">
                  <c:v>-1.6190745421245047</c:v>
                </c:pt>
                <c:pt idx="183">
                  <c:v>1.9470499608391734</c:v>
                </c:pt>
                <c:pt idx="184">
                  <c:v>-1.7246391993627874</c:v>
                </c:pt>
                <c:pt idx="185">
                  <c:v>1.0101069779069398</c:v>
                </c:pt>
                <c:pt idx="186">
                  <c:v>3.9699178301179359</c:v>
                </c:pt>
                <c:pt idx="187">
                  <c:v>3.8783883389642746</c:v>
                </c:pt>
                <c:pt idx="188">
                  <c:v>2.3981479536107031</c:v>
                </c:pt>
                <c:pt idx="189">
                  <c:v>0.65205509022426256</c:v>
                </c:pt>
                <c:pt idx="190">
                  <c:v>0.7153189764125365</c:v>
                </c:pt>
                <c:pt idx="191">
                  <c:v>-0.61471085184425078</c:v>
                </c:pt>
                <c:pt idx="192">
                  <c:v>0.4547097162606768</c:v>
                </c:pt>
                <c:pt idx="193">
                  <c:v>2.1401145787384248</c:v>
                </c:pt>
                <c:pt idx="194">
                  <c:v>1.6605234246010525</c:v>
                </c:pt>
                <c:pt idx="195">
                  <c:v>-1.0411372195604898</c:v>
                </c:pt>
                <c:pt idx="196">
                  <c:v>0.31024825642007414</c:v>
                </c:pt>
                <c:pt idx="197">
                  <c:v>0.59370828628546235</c:v>
                </c:pt>
                <c:pt idx="198">
                  <c:v>0.41453340762080515</c:v>
                </c:pt>
                <c:pt idx="199">
                  <c:v>-0.39604910218905864</c:v>
                </c:pt>
                <c:pt idx="200">
                  <c:v>1.0299586748194329</c:v>
                </c:pt>
                <c:pt idx="201">
                  <c:v>1.1991887093884976</c:v>
                </c:pt>
                <c:pt idx="202">
                  <c:v>0.70283831332505287</c:v>
                </c:pt>
                <c:pt idx="203">
                  <c:v>0.37121343151410002</c:v>
                </c:pt>
                <c:pt idx="204">
                  <c:v>-2.7508583351963658</c:v>
                </c:pt>
                <c:pt idx="205">
                  <c:v>0.31434085785160448</c:v>
                </c:pt>
                <c:pt idx="206">
                  <c:v>1.2720281463533496</c:v>
                </c:pt>
                <c:pt idx="207">
                  <c:v>-0.28491156187915578</c:v>
                </c:pt>
                <c:pt idx="208">
                  <c:v>-0.27018478091945397</c:v>
                </c:pt>
                <c:pt idx="209">
                  <c:v>0.31356897025568919</c:v>
                </c:pt>
                <c:pt idx="210">
                  <c:v>1.2852847530193507</c:v>
                </c:pt>
                <c:pt idx="211">
                  <c:v>0.35619249276646592</c:v>
                </c:pt>
                <c:pt idx="212">
                  <c:v>-2.7257918908212631</c:v>
                </c:pt>
                <c:pt idx="213">
                  <c:v>2.2104151345306349</c:v>
                </c:pt>
                <c:pt idx="214">
                  <c:v>-0.61791967344028009</c:v>
                </c:pt>
                <c:pt idx="215">
                  <c:v>1.4545594506898105</c:v>
                </c:pt>
                <c:pt idx="216">
                  <c:v>-2.1020222241504349</c:v>
                </c:pt>
                <c:pt idx="217">
                  <c:v>1.0207077250414258</c:v>
                </c:pt>
                <c:pt idx="218">
                  <c:v>0.64353146715753695</c:v>
                </c:pt>
                <c:pt idx="219">
                  <c:v>1.0585091421836523</c:v>
                </c:pt>
                <c:pt idx="220">
                  <c:v>0.94918636369755305</c:v>
                </c:pt>
                <c:pt idx="221">
                  <c:v>0.38816072585622052</c:v>
                </c:pt>
                <c:pt idx="222">
                  <c:v>2.7361306133369965</c:v>
                </c:pt>
                <c:pt idx="223">
                  <c:v>0.52068297413030962</c:v>
                </c:pt>
                <c:pt idx="224">
                  <c:v>-0.89097616428594328</c:v>
                </c:pt>
                <c:pt idx="225">
                  <c:v>-0.51416393109551706</c:v>
                </c:pt>
                <c:pt idx="226">
                  <c:v>1.7421170229243259</c:v>
                </c:pt>
                <c:pt idx="227">
                  <c:v>2.5176837991125254</c:v>
                </c:pt>
                <c:pt idx="228">
                  <c:v>1.5063558274835103</c:v>
                </c:pt>
                <c:pt idx="229">
                  <c:v>1.4951781214253668</c:v>
                </c:pt>
                <c:pt idx="230">
                  <c:v>-1.3528607793822651</c:v>
                </c:pt>
                <c:pt idx="231">
                  <c:v>1.6928935714462128</c:v>
                </c:pt>
                <c:pt idx="232">
                  <c:v>-1.7754882571142616</c:v>
                </c:pt>
                <c:pt idx="233">
                  <c:v>3.2157195902486233</c:v>
                </c:pt>
                <c:pt idx="234">
                  <c:v>-1.6342200160087081</c:v>
                </c:pt>
                <c:pt idx="235">
                  <c:v>-0.19004274461892834</c:v>
                </c:pt>
                <c:pt idx="236">
                  <c:v>0.45271296713049836</c:v>
                </c:pt>
                <c:pt idx="237">
                  <c:v>0.42204387699462131</c:v>
                </c:pt>
                <c:pt idx="238">
                  <c:v>1.6881517387984886</c:v>
                </c:pt>
                <c:pt idx="239">
                  <c:v>1.2862514670707732</c:v>
                </c:pt>
                <c:pt idx="240">
                  <c:v>-0.46637538841556392</c:v>
                </c:pt>
                <c:pt idx="241">
                  <c:v>-1.5178122351127499</c:v>
                </c:pt>
                <c:pt idx="242">
                  <c:v>0.77752195440671557</c:v>
                </c:pt>
                <c:pt idx="243">
                  <c:v>-0.60285447227690625</c:v>
                </c:pt>
                <c:pt idx="244">
                  <c:v>1.2926070677603647</c:v>
                </c:pt>
                <c:pt idx="245">
                  <c:v>0.55521307704240286</c:v>
                </c:pt>
                <c:pt idx="246">
                  <c:v>-2.5559917946224395</c:v>
                </c:pt>
                <c:pt idx="247">
                  <c:v>-0.38185072916768803</c:v>
                </c:pt>
                <c:pt idx="248">
                  <c:v>1.1994192476801935</c:v>
                </c:pt>
                <c:pt idx="249">
                  <c:v>0.4664336103438842</c:v>
                </c:pt>
                <c:pt idx="250">
                  <c:v>-0.36733542788808649</c:v>
                </c:pt>
                <c:pt idx="251">
                  <c:v>1.7273028510804469</c:v>
                </c:pt>
                <c:pt idx="252">
                  <c:v>2.7841776019686968</c:v>
                </c:pt>
                <c:pt idx="253">
                  <c:v>2.742486214026588</c:v>
                </c:pt>
                <c:pt idx="254">
                  <c:v>-2.291072233896486</c:v>
                </c:pt>
                <c:pt idx="255">
                  <c:v>0.42655517135065324</c:v>
                </c:pt>
                <c:pt idx="256">
                  <c:v>-1.429178195264253</c:v>
                </c:pt>
                <c:pt idx="257">
                  <c:v>2.5513103611287882</c:v>
                </c:pt>
                <c:pt idx="258">
                  <c:v>0.14554802626123653</c:v>
                </c:pt>
                <c:pt idx="259">
                  <c:v>1.038160759068333</c:v>
                </c:pt>
                <c:pt idx="260">
                  <c:v>-0.63793457728952063</c:v>
                </c:pt>
                <c:pt idx="261">
                  <c:v>1.2106456728223289</c:v>
                </c:pt>
                <c:pt idx="262">
                  <c:v>-1.5863235914167806</c:v>
                </c:pt>
                <c:pt idx="263">
                  <c:v>-2.3342736661678352</c:v>
                </c:pt>
                <c:pt idx="264">
                  <c:v>-0.74523891026650091</c:v>
                </c:pt>
                <c:pt idx="265">
                  <c:v>0.28415067383182802</c:v>
                </c:pt>
                <c:pt idx="266">
                  <c:v>0.99377102571907372</c:v>
                </c:pt>
                <c:pt idx="267">
                  <c:v>-1.1893511297438408</c:v>
                </c:pt>
                <c:pt idx="268">
                  <c:v>2.2062381021789257</c:v>
                </c:pt>
                <c:pt idx="269">
                  <c:v>-0.67068286650215825</c:v>
                </c:pt>
                <c:pt idx="270">
                  <c:v>-1.6362970378597161</c:v>
                </c:pt>
                <c:pt idx="271">
                  <c:v>0.7202913473519601</c:v>
                </c:pt>
                <c:pt idx="272">
                  <c:v>1.8700833137409916</c:v>
                </c:pt>
                <c:pt idx="273">
                  <c:v>1.1536463867975151</c:v>
                </c:pt>
                <c:pt idx="274">
                  <c:v>-2.1194990295652829</c:v>
                </c:pt>
                <c:pt idx="275">
                  <c:v>-0.22899903044537773</c:v>
                </c:pt>
                <c:pt idx="276">
                  <c:v>-1.2792475760646518</c:v>
                </c:pt>
                <c:pt idx="277">
                  <c:v>0.67092924306327717</c:v>
                </c:pt>
                <c:pt idx="278">
                  <c:v>2.9685532126387173</c:v>
                </c:pt>
                <c:pt idx="279">
                  <c:v>0.36026626374765058</c:v>
                </c:pt>
                <c:pt idx="280">
                  <c:v>-2.512609325881634</c:v>
                </c:pt>
                <c:pt idx="281">
                  <c:v>0.69335464802960445</c:v>
                </c:pt>
                <c:pt idx="282">
                  <c:v>1.3868199819816951</c:v>
                </c:pt>
                <c:pt idx="283">
                  <c:v>-0.40652225200622993</c:v>
                </c:pt>
                <c:pt idx="284">
                  <c:v>-6.043673714670561E-2</c:v>
                </c:pt>
                <c:pt idx="285">
                  <c:v>-0.81931319016750592</c:v>
                </c:pt>
                <c:pt idx="286">
                  <c:v>0.92699149702292516</c:v>
                </c:pt>
                <c:pt idx="287">
                  <c:v>-2.01659918312372</c:v>
                </c:pt>
                <c:pt idx="288">
                  <c:v>1.0821250254536388</c:v>
                </c:pt>
                <c:pt idx="289">
                  <c:v>0.33133281529512004</c:v>
                </c:pt>
                <c:pt idx="290">
                  <c:v>0.90571878351507706</c:v>
                </c:pt>
                <c:pt idx="291">
                  <c:v>-0.14219058244273697</c:v>
                </c:pt>
                <c:pt idx="292">
                  <c:v>1.1245080282708315</c:v>
                </c:pt>
                <c:pt idx="293">
                  <c:v>-1.7843811735000052</c:v>
                </c:pt>
                <c:pt idx="294">
                  <c:v>2.3923385409461737</c:v>
                </c:pt>
                <c:pt idx="295">
                  <c:v>-0.84068962738797737</c:v>
                </c:pt>
                <c:pt idx="296">
                  <c:v>-0.5327718338066525</c:v>
                </c:pt>
                <c:pt idx="297">
                  <c:v>-0.97879558875574446</c:v>
                </c:pt>
                <c:pt idx="298">
                  <c:v>0.79994735937303929</c:v>
                </c:pt>
                <c:pt idx="299">
                  <c:v>1.4142177578874424</c:v>
                </c:pt>
                <c:pt idx="300">
                  <c:v>0.17128747324047211</c:v>
                </c:pt>
                <c:pt idx="301">
                  <c:v>4.1600018852703524</c:v>
                </c:pt>
                <c:pt idx="302">
                  <c:v>1.4323645840151826</c:v>
                </c:pt>
                <c:pt idx="303">
                  <c:v>1.1297109375019474</c:v>
                </c:pt>
                <c:pt idx="304">
                  <c:v>0.33553329863862302</c:v>
                </c:pt>
                <c:pt idx="305">
                  <c:v>1.5330182103677714</c:v>
                </c:pt>
                <c:pt idx="306">
                  <c:v>-2.1046197035922098</c:v>
                </c:pt>
                <c:pt idx="307">
                  <c:v>2.3029891148346522</c:v>
                </c:pt>
                <c:pt idx="308">
                  <c:v>1.680481022451918</c:v>
                </c:pt>
                <c:pt idx="309">
                  <c:v>2.173637417042066</c:v>
                </c:pt>
                <c:pt idx="310">
                  <c:v>3.1682039695192579</c:v>
                </c:pt>
                <c:pt idx="311">
                  <c:v>1.7008294055672337</c:v>
                </c:pt>
                <c:pt idx="312">
                  <c:v>-0.95865201349782581</c:v>
                </c:pt>
                <c:pt idx="313">
                  <c:v>1.9810576471141417</c:v>
                </c:pt>
                <c:pt idx="314">
                  <c:v>2.4035814011335148</c:v>
                </c:pt>
                <c:pt idx="315">
                  <c:v>-1.7527285901436152</c:v>
                </c:pt>
                <c:pt idx="316">
                  <c:v>0.14554802626123653</c:v>
                </c:pt>
                <c:pt idx="317">
                  <c:v>2.1762843983060733</c:v>
                </c:pt>
                <c:pt idx="318">
                  <c:v>1.7685431438410539</c:v>
                </c:pt>
                <c:pt idx="319">
                  <c:v>0.8886465533507284</c:v>
                </c:pt>
                <c:pt idx="320">
                  <c:v>1.202881676507122</c:v>
                </c:pt>
                <c:pt idx="321">
                  <c:v>0.12199152399862356</c:v>
                </c:pt>
                <c:pt idx="322">
                  <c:v>0.14670289494546296</c:v>
                </c:pt>
                <c:pt idx="323">
                  <c:v>1.2524980904754379</c:v>
                </c:pt>
                <c:pt idx="324">
                  <c:v>-0.11594767522121963</c:v>
                </c:pt>
                <c:pt idx="325">
                  <c:v>0.91635514026900111</c:v>
                </c:pt>
                <c:pt idx="326">
                  <c:v>0.81064887025615917</c:v>
                </c:pt>
                <c:pt idx="327">
                  <c:v>-2.4743469343727718</c:v>
                </c:pt>
                <c:pt idx="328">
                  <c:v>0.62870545708215886</c:v>
                </c:pt>
                <c:pt idx="329">
                  <c:v>6.6816344632686153E-2</c:v>
                </c:pt>
                <c:pt idx="330">
                  <c:v>-2.4672123279239209</c:v>
                </c:pt>
                <c:pt idx="331">
                  <c:v>1.9614852075773364</c:v>
                </c:pt>
                <c:pt idx="332">
                  <c:v>1.6876550525956659</c:v>
                </c:pt>
                <c:pt idx="333">
                  <c:v>0.6316572052867091</c:v>
                </c:pt>
                <c:pt idx="334">
                  <c:v>0.14059942670975545</c:v>
                </c:pt>
                <c:pt idx="335">
                  <c:v>3.0905219361580514</c:v>
                </c:pt>
                <c:pt idx="336">
                  <c:v>-0.4225920562829657</c:v>
                </c:pt>
                <c:pt idx="337">
                  <c:v>-0.26864910837266365</c:v>
                </c:pt>
                <c:pt idx="338">
                  <c:v>-7.3460561199638619E-3</c:v>
                </c:pt>
                <c:pt idx="339">
                  <c:v>0.96788319192581973</c:v>
                </c:pt>
                <c:pt idx="340">
                  <c:v>-0.69293907323051762</c:v>
                </c:pt>
                <c:pt idx="341">
                  <c:v>-2.3904524477294977</c:v>
                </c:pt>
                <c:pt idx="342">
                  <c:v>2.9919245421597616</c:v>
                </c:pt>
                <c:pt idx="343">
                  <c:v>1.2850542147276549</c:v>
                </c:pt>
                <c:pt idx="344">
                  <c:v>-0.63560542298463218</c:v>
                </c:pt>
                <c:pt idx="345">
                  <c:v>-1.4685977348998449</c:v>
                </c:pt>
                <c:pt idx="346">
                  <c:v>-0.12043519818930903</c:v>
                </c:pt>
                <c:pt idx="347">
                  <c:v>0.13562705577033718</c:v>
                </c:pt>
                <c:pt idx="348">
                  <c:v>-1.8713171166032083</c:v>
                </c:pt>
                <c:pt idx="349">
                  <c:v>1.8606018256712922</c:v>
                </c:pt>
                <c:pt idx="350">
                  <c:v>-1.8463536132024849</c:v>
                </c:pt>
                <c:pt idx="351">
                  <c:v>-0.63241819555079104</c:v>
                </c:pt>
                <c:pt idx="352">
                  <c:v>0.30324342451429231</c:v>
                </c:pt>
                <c:pt idx="353">
                  <c:v>-0.19211976646993456</c:v>
                </c:pt>
                <c:pt idx="354">
                  <c:v>1.3049623107562862</c:v>
                </c:pt>
                <c:pt idx="355">
                  <c:v>-0.91764443625466541</c:v>
                </c:pt>
                <c:pt idx="356">
                  <c:v>2.0743484081686923</c:v>
                </c:pt>
                <c:pt idx="357">
                  <c:v>-0.20865064733006022</c:v>
                </c:pt>
                <c:pt idx="358">
                  <c:v>2.6772848437528687</c:v>
                </c:pt>
                <c:pt idx="359">
                  <c:v>1.9788559879098138</c:v>
                </c:pt>
                <c:pt idx="360">
                  <c:v>1.7227256198569805</c:v>
                </c:pt>
                <c:pt idx="361">
                  <c:v>-1.4503835774171581</c:v>
                </c:pt>
                <c:pt idx="362">
                  <c:v>-1.1446505853820561</c:v>
                </c:pt>
                <c:pt idx="363">
                  <c:v>-0.49213344766575418</c:v>
                </c:pt>
                <c:pt idx="364">
                  <c:v>-4.338343964945679E-2</c:v>
                </c:pt>
                <c:pt idx="365">
                  <c:v>0.93469679285225027</c:v>
                </c:pt>
                <c:pt idx="366">
                  <c:v>-1.7527285901436152</c:v>
                </c:pt>
                <c:pt idx="367">
                  <c:v>2.9737561218698296</c:v>
                </c:pt>
                <c:pt idx="368">
                  <c:v>0.56469456511210225</c:v>
                </c:pt>
                <c:pt idx="369">
                  <c:v>-2.2846810235874635</c:v>
                </c:pt>
                <c:pt idx="370">
                  <c:v>0.10892228922718239</c:v>
                </c:pt>
                <c:pt idx="371">
                  <c:v>7.8688327061009034E-2</c:v>
                </c:pt>
                <c:pt idx="372">
                  <c:v>1.5058144781792908</c:v>
                </c:pt>
                <c:pt idx="373">
                  <c:v>0.30057851150082016</c:v>
                </c:pt>
                <c:pt idx="374">
                  <c:v>2.2506278355281868</c:v>
                </c:pt>
                <c:pt idx="375">
                  <c:v>2.2069297170540114</c:v>
                </c:pt>
                <c:pt idx="376">
                  <c:v>1.4191901288268589</c:v>
                </c:pt>
                <c:pt idx="377">
                  <c:v>3.0959791550688021</c:v>
                </c:pt>
                <c:pt idx="378">
                  <c:v>0.68746012392340461</c:v>
                </c:pt>
                <c:pt idx="379">
                  <c:v>3.2725921639111206</c:v>
                </c:pt>
                <c:pt idx="380">
                  <c:v>-0.34725329490064993</c:v>
                </c:pt>
                <c:pt idx="381">
                  <c:v>-1.6802494660135245</c:v>
                </c:pt>
                <c:pt idx="382">
                  <c:v>-1.5985663743709466E-2</c:v>
                </c:pt>
                <c:pt idx="383">
                  <c:v>-1.5697124378358254</c:v>
                </c:pt>
                <c:pt idx="384">
                  <c:v>-2.3114228964543067</c:v>
                </c:pt>
                <c:pt idx="385">
                  <c:v>-0.92403564656369142</c:v>
                </c:pt>
                <c:pt idx="386">
                  <c:v>0.54808075003605694</c:v>
                </c:pt>
                <c:pt idx="387">
                  <c:v>-2.5296815560459791</c:v>
                </c:pt>
                <c:pt idx="388">
                  <c:v>1.5239125852230444</c:v>
                </c:pt>
                <c:pt idx="389">
                  <c:v>-0.89294718298182474</c:v>
                </c:pt>
                <c:pt idx="390">
                  <c:v>0.51478845002410978</c:v>
                </c:pt>
                <c:pt idx="391">
                  <c:v>-1.5991615051582819</c:v>
                </c:pt>
                <c:pt idx="392">
                  <c:v>-2.5278134783244788</c:v>
                </c:pt>
                <c:pt idx="393">
                  <c:v>-1.2099300511508542</c:v>
                </c:pt>
                <c:pt idx="394">
                  <c:v>3.0103870180208716</c:v>
                </c:pt>
                <c:pt idx="395">
                  <c:v>3.8776967240891906</c:v>
                </c:pt>
                <c:pt idx="396">
                  <c:v>-1.9700413251805671</c:v>
                </c:pt>
                <c:pt idx="397">
                  <c:v>0.55494604417627613</c:v>
                </c:pt>
                <c:pt idx="398">
                  <c:v>-0.56809649256820904</c:v>
                </c:pt>
                <c:pt idx="399">
                  <c:v>-2.5451248995768196</c:v>
                </c:pt>
                <c:pt idx="400">
                  <c:v>-1.2251436391282482</c:v>
                </c:pt>
                <c:pt idx="401">
                  <c:v>0.2663641605388456</c:v>
                </c:pt>
                <c:pt idx="402">
                  <c:v>0.67074108843047497</c:v>
                </c:pt>
                <c:pt idx="403">
                  <c:v>3.8349445301697358</c:v>
                </c:pt>
                <c:pt idx="404">
                  <c:v>-0.51067851361889538</c:v>
                </c:pt>
                <c:pt idx="405">
                  <c:v>-0.55809258786138827</c:v>
                </c:pt>
                <c:pt idx="406">
                  <c:v>0.52068297413030962</c:v>
                </c:pt>
                <c:pt idx="407">
                  <c:v>1.4545594506898105</c:v>
                </c:pt>
                <c:pt idx="408">
                  <c:v>-0.92934159898593904</c:v>
                </c:pt>
                <c:pt idx="409">
                  <c:v>0.3858978288149153</c:v>
                </c:pt>
                <c:pt idx="410">
                  <c:v>-1.1607984851538706</c:v>
                </c:pt>
                <c:pt idx="411">
                  <c:v>2.1860314283152604E-2</c:v>
                </c:pt>
                <c:pt idx="412">
                  <c:v>0.93828385903249867</c:v>
                </c:pt>
                <c:pt idx="413">
                  <c:v>-0.24104434738377023</c:v>
                </c:pt>
                <c:pt idx="414">
                  <c:v>1.2466013891434873</c:v>
                </c:pt>
                <c:pt idx="415">
                  <c:v>-0.16031363718254177</c:v>
                </c:pt>
                <c:pt idx="416">
                  <c:v>0.47721539394783363</c:v>
                </c:pt>
                <c:pt idx="417">
                  <c:v>-2.0620742765765101</c:v>
                </c:pt>
                <c:pt idx="418">
                  <c:v>2.8183920551474202</c:v>
                </c:pt>
                <c:pt idx="419">
                  <c:v>0.44727951960769019</c:v>
                </c:pt>
                <c:pt idx="420">
                  <c:v>3.2624168837405865</c:v>
                </c:pt>
                <c:pt idx="421">
                  <c:v>-1.5464429751977988</c:v>
                </c:pt>
                <c:pt idx="422">
                  <c:v>3.1906107622146287</c:v>
                </c:pt>
                <c:pt idx="423">
                  <c:v>1.6650347189570773</c:v>
                </c:pt>
                <c:pt idx="424">
                  <c:v>1.0807891202999542</c:v>
                </c:pt>
                <c:pt idx="425">
                  <c:v>2.6045751813310858</c:v>
                </c:pt>
                <c:pt idx="426">
                  <c:v>-2.3012119044475874</c:v>
                </c:pt>
                <c:pt idx="427">
                  <c:v>1.4742162189300423</c:v>
                </c:pt>
                <c:pt idx="428">
                  <c:v>-1.3340431278761393</c:v>
                </c:pt>
                <c:pt idx="429">
                  <c:v>1.5305009014300772</c:v>
                </c:pt>
                <c:pt idx="430">
                  <c:v>-0.63468109259209982</c:v>
                </c:pt>
                <c:pt idx="431">
                  <c:v>-1.2076482214424473</c:v>
                </c:pt>
                <c:pt idx="432">
                  <c:v>-1.1770988277223005</c:v>
                </c:pt>
                <c:pt idx="433">
                  <c:v>-0.21928700408398427</c:v>
                </c:pt>
                <c:pt idx="434">
                  <c:v>-2.6068222401029644</c:v>
                </c:pt>
                <c:pt idx="435">
                  <c:v>1.8319215837640073</c:v>
                </c:pt>
                <c:pt idx="436">
                  <c:v>2.3476331578635516</c:v>
                </c:pt>
                <c:pt idx="437">
                  <c:v>-2.5007351662275603</c:v>
                </c:pt>
                <c:pt idx="438">
                  <c:v>2.155490590914324</c:v>
                </c:pt>
                <c:pt idx="439">
                  <c:v>-0.31188397303769833</c:v>
                </c:pt>
                <c:pt idx="440">
                  <c:v>-0.80022043948504162</c:v>
                </c:pt>
                <c:pt idx="441">
                  <c:v>0.45409837410641885</c:v>
                </c:pt>
                <c:pt idx="442">
                  <c:v>0.21110753214396638</c:v>
                </c:pt>
                <c:pt idx="443">
                  <c:v>-0.70449758315122324</c:v>
                </c:pt>
                <c:pt idx="444">
                  <c:v>-1.0415626865244434</c:v>
                </c:pt>
                <c:pt idx="445">
                  <c:v>0.25154998869496659</c:v>
                </c:pt>
                <c:pt idx="446">
                  <c:v>-2.4898682711819404</c:v>
                </c:pt>
                <c:pt idx="447">
                  <c:v>-2.583935758553249</c:v>
                </c:pt>
                <c:pt idx="448">
                  <c:v>1.1278198930579926</c:v>
                </c:pt>
                <c:pt idx="449">
                  <c:v>-3.289228029779677</c:v>
                </c:pt>
                <c:pt idx="450">
                  <c:v>0.93334709771251312</c:v>
                </c:pt>
                <c:pt idx="451">
                  <c:v>3.1571065361819421</c:v>
                </c:pt>
                <c:pt idx="452">
                  <c:v>1.575791998449418</c:v>
                </c:pt>
                <c:pt idx="453">
                  <c:v>-0.72963018257315682</c:v>
                </c:pt>
                <c:pt idx="454">
                  <c:v>-5.6016545533559281E-2</c:v>
                </c:pt>
                <c:pt idx="455">
                  <c:v>-1.878133011137944</c:v>
                </c:pt>
                <c:pt idx="456">
                  <c:v>0.60254054313896788</c:v>
                </c:pt>
                <c:pt idx="457">
                  <c:v>-1.8191863755884334</c:v>
                </c:pt>
                <c:pt idx="458">
                  <c:v>1.2196668670468824</c:v>
                </c:pt>
                <c:pt idx="459">
                  <c:v>1.3946103892526907</c:v>
                </c:pt>
                <c:pt idx="460">
                  <c:v>2.6041141047476941</c:v>
                </c:pt>
                <c:pt idx="461">
                  <c:v>1.9249818065268602</c:v>
                </c:pt>
                <c:pt idx="462">
                  <c:v>0.23504287922278166</c:v>
                </c:pt>
                <c:pt idx="463">
                  <c:v>-1.0782114122081872</c:v>
                </c:pt>
                <c:pt idx="464">
                  <c:v>-1.2742752051252317</c:v>
                </c:pt>
                <c:pt idx="465">
                  <c:v>1.3639335004319761</c:v>
                </c:pt>
                <c:pt idx="466">
                  <c:v>-1.9400698412209891</c:v>
                </c:pt>
                <c:pt idx="467">
                  <c:v>-2.2407879764410268</c:v>
                </c:pt>
                <c:pt idx="468">
                  <c:v>0.90005479770056951</c:v>
                </c:pt>
                <c:pt idx="469">
                  <c:v>-1.4140327213800461</c:v>
                </c:pt>
                <c:pt idx="470">
                  <c:v>0.29711836211639309</c:v>
                </c:pt>
                <c:pt idx="471">
                  <c:v>-0.51647149123822089</c:v>
                </c:pt>
                <c:pt idx="472">
                  <c:v>2.9346967928522503</c:v>
                </c:pt>
                <c:pt idx="473">
                  <c:v>2.3858978288149153</c:v>
                </c:pt>
                <c:pt idx="474">
                  <c:v>1.2498332796787182</c:v>
                </c:pt>
                <c:pt idx="475">
                  <c:v>2.3958187993058111</c:v>
                </c:pt>
                <c:pt idx="476">
                  <c:v>1.4384896464130748</c:v>
                </c:pt>
                <c:pt idx="477">
                  <c:v>-0.60315016469779437</c:v>
                </c:pt>
                <c:pt idx="478">
                  <c:v>1.0336069788366622</c:v>
                </c:pt>
                <c:pt idx="479">
                  <c:v>1.7200608090602643</c:v>
                </c:pt>
                <c:pt idx="480">
                  <c:v>-0.7201279050067555</c:v>
                </c:pt>
                <c:pt idx="481">
                  <c:v>-2.9618036313122289</c:v>
                </c:pt>
                <c:pt idx="482">
                  <c:v>-1.4864004977422294</c:v>
                </c:pt>
                <c:pt idx="483">
                  <c:v>-0.37632258710156208</c:v>
                </c:pt>
                <c:pt idx="484">
                  <c:v>0.25797890794507516</c:v>
                </c:pt>
                <c:pt idx="485">
                  <c:v>-1.4499565799158809</c:v>
                </c:pt>
                <c:pt idx="486">
                  <c:v>0.439069086710969</c:v>
                </c:pt>
                <c:pt idx="487">
                  <c:v>-1.2756737994698106</c:v>
                </c:pt>
                <c:pt idx="488">
                  <c:v>2.5163465448216762</c:v>
                </c:pt>
                <c:pt idx="489">
                  <c:v>0.57813281086495216</c:v>
                </c:pt>
                <c:pt idx="490">
                  <c:v>-9.4017425920398523E-2</c:v>
                </c:pt>
                <c:pt idx="491">
                  <c:v>-0.53007070855635696</c:v>
                </c:pt>
                <c:pt idx="492">
                  <c:v>1.3383481290034336</c:v>
                </c:pt>
                <c:pt idx="493">
                  <c:v>0.65216272613346504</c:v>
                </c:pt>
                <c:pt idx="494">
                  <c:v>-1.0343748210443025</c:v>
                </c:pt>
                <c:pt idx="495">
                  <c:v>-2.5542646038036665</c:v>
                </c:pt>
                <c:pt idx="496">
                  <c:v>-1.732644824402108</c:v>
                </c:pt>
                <c:pt idx="497">
                  <c:v>-0.96720382656220849</c:v>
                </c:pt>
                <c:pt idx="498">
                  <c:v>2.1929050327719217</c:v>
                </c:pt>
                <c:pt idx="499">
                  <c:v>-1.2763159125226622</c:v>
                </c:pt>
                <c:pt idx="500">
                  <c:v>2.2779916345685702</c:v>
                </c:pt>
                <c:pt idx="501">
                  <c:v>1.5750663044922213</c:v>
                </c:pt>
                <c:pt idx="502">
                  <c:v>-1.3886400432522983</c:v>
                </c:pt>
                <c:pt idx="503">
                  <c:v>2.6028422227654318</c:v>
                </c:pt>
                <c:pt idx="504">
                  <c:v>0.97292748693825359</c:v>
                </c:pt>
                <c:pt idx="505">
                  <c:v>-0.30638156140587114</c:v>
                </c:pt>
                <c:pt idx="506">
                  <c:v>0.33578625918109495</c:v>
                </c:pt>
                <c:pt idx="507">
                  <c:v>-0.98291331800418291</c:v>
                </c:pt>
                <c:pt idx="508">
                  <c:v>0.34826909949433293</c:v>
                </c:pt>
                <c:pt idx="509">
                  <c:v>3.2557967678939388</c:v>
                </c:pt>
                <c:pt idx="510">
                  <c:v>0.3768433382464913</c:v>
                </c:pt>
                <c:pt idx="511">
                  <c:v>-0.18628081339128499</c:v>
                </c:pt>
                <c:pt idx="512">
                  <c:v>1.0535048693878704</c:v>
                </c:pt>
                <c:pt idx="513">
                  <c:v>0.72819310239086654</c:v>
                </c:pt>
                <c:pt idx="514">
                  <c:v>-1.3319328537523027</c:v>
                </c:pt>
                <c:pt idx="515">
                  <c:v>0.26771548843265691</c:v>
                </c:pt>
                <c:pt idx="516">
                  <c:v>-1.2231244677472937</c:v>
                </c:pt>
                <c:pt idx="517">
                  <c:v>0.38273786235269291</c:v>
                </c:pt>
                <c:pt idx="518">
                  <c:v>0.86725682654484615</c:v>
                </c:pt>
                <c:pt idx="519">
                  <c:v>-1.8393620708821121</c:v>
                </c:pt>
                <c:pt idx="520">
                  <c:v>-1.4494955033324892</c:v>
                </c:pt>
                <c:pt idx="521">
                  <c:v>3.2005401394990596</c:v>
                </c:pt>
                <c:pt idx="522">
                  <c:v>-1.9452372187367715</c:v>
                </c:pt>
                <c:pt idx="523">
                  <c:v>1.4719568114724169</c:v>
                </c:pt>
                <c:pt idx="524">
                  <c:v>-0.30950744878597725</c:v>
                </c:pt>
                <c:pt idx="525">
                  <c:v>-2.4056676103152483</c:v>
                </c:pt>
                <c:pt idx="526">
                  <c:v>9.3456743303068635E-3</c:v>
                </c:pt>
                <c:pt idx="527">
                  <c:v>1.0401613181783382</c:v>
                </c:pt>
                <c:pt idx="528">
                  <c:v>-1.3837270533202535</c:v>
                </c:pt>
                <c:pt idx="529">
                  <c:v>-1.7217284275342521</c:v>
                </c:pt>
                <c:pt idx="530">
                  <c:v>-1.3336377245370521</c:v>
                </c:pt>
                <c:pt idx="531">
                  <c:v>-1.1292807446282236</c:v>
                </c:pt>
                <c:pt idx="532">
                  <c:v>-1.1164428308867222</c:v>
                </c:pt>
                <c:pt idx="533">
                  <c:v>1.1432064892531724</c:v>
                </c:pt>
                <c:pt idx="534">
                  <c:v>-1.3146300852962618</c:v>
                </c:pt>
                <c:pt idx="535">
                  <c:v>0.33352820086062884</c:v>
                </c:pt>
                <c:pt idx="536">
                  <c:v>-1.4646409772166926</c:v>
                </c:pt>
                <c:pt idx="537">
                  <c:v>-8.8017681397316139E-2</c:v>
                </c:pt>
                <c:pt idx="538">
                  <c:v>-1.9720464229585613</c:v>
                </c:pt>
                <c:pt idx="539">
                  <c:v>-0.89910632446183314</c:v>
                </c:pt>
                <c:pt idx="540">
                  <c:v>9.9711341585617674E-3</c:v>
                </c:pt>
                <c:pt idx="541">
                  <c:v>-0.34753940421989604</c:v>
                </c:pt>
                <c:pt idx="542">
                  <c:v>-0.58617217736118299</c:v>
                </c:pt>
                <c:pt idx="543">
                  <c:v>2.9719815623835331</c:v>
                </c:pt>
                <c:pt idx="544">
                  <c:v>-1.951028019130348</c:v>
                </c:pt>
                <c:pt idx="545">
                  <c:v>2.0419225880792258</c:v>
                </c:pt>
                <c:pt idx="546">
                  <c:v>1.5267739574460943</c:v>
                </c:pt>
                <c:pt idx="547">
                  <c:v>-1.3624187301929709</c:v>
                </c:pt>
                <c:pt idx="548">
                  <c:v>1.3783790107932798</c:v>
                </c:pt>
                <c:pt idx="549">
                  <c:v>-0.6292817241514026</c:v>
                </c:pt>
                <c:pt idx="550">
                  <c:v>-3.895749796573277</c:v>
                </c:pt>
                <c:pt idx="551">
                  <c:v>-0.94920944323108003</c:v>
                </c:pt>
                <c:pt idx="552">
                  <c:v>-0.54463057072060117</c:v>
                </c:pt>
                <c:pt idx="553">
                  <c:v>-0.40799894184589114</c:v>
                </c:pt>
                <c:pt idx="554">
                  <c:v>1.6721151867945849</c:v>
                </c:pt>
                <c:pt idx="555">
                  <c:v>-0.59749936625194877</c:v>
                </c:pt>
                <c:pt idx="556">
                  <c:v>1.2999559629515041</c:v>
                </c:pt>
                <c:pt idx="557">
                  <c:v>-1.1442451820429689</c:v>
                </c:pt>
                <c:pt idx="558">
                  <c:v>1.4039868044726038</c:v>
                </c:pt>
                <c:pt idx="559">
                  <c:v>-0.59934584981126093</c:v>
                </c:pt>
                <c:pt idx="560">
                  <c:v>9.8586217612215421E-2</c:v>
                </c:pt>
                <c:pt idx="561">
                  <c:v>-0.79161591186104907</c:v>
                </c:pt>
                <c:pt idx="562">
                  <c:v>-0.23771776230522157</c:v>
                </c:pt>
                <c:pt idx="563">
                  <c:v>-1.4112308323811238</c:v>
                </c:pt>
                <c:pt idx="564">
                  <c:v>-0.67774326943549212</c:v>
                </c:pt>
                <c:pt idx="565">
                  <c:v>0.47779483424572433</c:v>
                </c:pt>
                <c:pt idx="566">
                  <c:v>-1.2479960856668875</c:v>
                </c:pt>
                <c:pt idx="567">
                  <c:v>0.65728052392290692</c:v>
                </c:pt>
                <c:pt idx="568">
                  <c:v>-2.9732012916427877</c:v>
                </c:pt>
                <c:pt idx="569">
                  <c:v>-1.7868524850511349</c:v>
                </c:pt>
                <c:pt idx="570">
                  <c:v>0.70379371876466301</c:v>
                </c:pt>
                <c:pt idx="571">
                  <c:v>-1.4211733970342131</c:v>
                </c:pt>
                <c:pt idx="572">
                  <c:v>-2.4706857668937552</c:v>
                </c:pt>
                <c:pt idx="573">
                  <c:v>0.73196338226632562</c:v>
                </c:pt>
                <c:pt idx="574">
                  <c:v>-2.1349447304427294</c:v>
                </c:pt>
                <c:pt idx="575">
                  <c:v>-2.0437309912391886</c:v>
                </c:pt>
                <c:pt idx="576">
                  <c:v>3.1929050327719217</c:v>
                </c:pt>
                <c:pt idx="577">
                  <c:v>-1.9612032993008821</c:v>
                </c:pt>
                <c:pt idx="578">
                  <c:v>-0.93097750566166582</c:v>
                </c:pt>
                <c:pt idx="579">
                  <c:v>-2.0656596077859355</c:v>
                </c:pt>
                <c:pt idx="580">
                  <c:v>-1.4664874607760048</c:v>
                </c:pt>
                <c:pt idx="581">
                  <c:v>-0.44972604162418506</c:v>
                </c:pt>
                <c:pt idx="582">
                  <c:v>2.2496717054960431</c:v>
                </c:pt>
                <c:pt idx="583">
                  <c:v>-2.3329579478934619</c:v>
                </c:pt>
                <c:pt idx="584">
                  <c:v>1.0839018203114037</c:v>
                </c:pt>
                <c:pt idx="585">
                  <c:v>-0.36980160224947056</c:v>
                </c:pt>
                <c:pt idx="586">
                  <c:v>-1.5500640182434111</c:v>
                </c:pt>
                <c:pt idx="587">
                  <c:v>-0.92244194214669051</c:v>
                </c:pt>
                <c:pt idx="588">
                  <c:v>-3.0048776463871185</c:v>
                </c:pt>
                <c:pt idx="589">
                  <c:v>2.8267898158676612</c:v>
                </c:pt>
                <c:pt idx="590">
                  <c:v>-3.2172481318481161E-2</c:v>
                </c:pt>
                <c:pt idx="591">
                  <c:v>2.0654347476365906</c:v>
                </c:pt>
                <c:pt idx="592">
                  <c:v>-1.399902860752114</c:v>
                </c:pt>
                <c:pt idx="593">
                  <c:v>-2.9070777682022886</c:v>
                </c:pt>
                <c:pt idx="594">
                  <c:v>-0.48837151643811083</c:v>
                </c:pt>
                <c:pt idx="595">
                  <c:v>-5.2800904547730454E-2</c:v>
                </c:pt>
                <c:pt idx="596">
                  <c:v>-2.2984100154486615</c:v>
                </c:pt>
                <c:pt idx="597">
                  <c:v>-2.5649789538359187</c:v>
                </c:pt>
                <c:pt idx="598">
                  <c:v>2.5312636576399328</c:v>
                </c:pt>
                <c:pt idx="599">
                  <c:v>0.36658996258087839</c:v>
                </c:pt>
                <c:pt idx="600">
                  <c:v>1.6442563343054513</c:v>
                </c:pt>
                <c:pt idx="601">
                  <c:v>-0.4198553214132339</c:v>
                </c:pt>
                <c:pt idx="602">
                  <c:v>3.0018114335685482</c:v>
                </c:pt>
                <c:pt idx="603">
                  <c:v>-2.4265288512786967</c:v>
                </c:pt>
                <c:pt idx="604">
                  <c:v>1.6675387383093607</c:v>
                </c:pt>
                <c:pt idx="605">
                  <c:v>2.7716607847900967</c:v>
                </c:pt>
                <c:pt idx="606">
                  <c:v>-2.9986496430148399</c:v>
                </c:pt>
                <c:pt idx="607">
                  <c:v>-0.49654787025271574</c:v>
                </c:pt>
                <c:pt idx="608">
                  <c:v>-1.0296343828840833</c:v>
                </c:pt>
                <c:pt idx="609">
                  <c:v>0.52318699348259656</c:v>
                </c:pt>
                <c:pt idx="610">
                  <c:v>-1.0696403169778801</c:v>
                </c:pt>
                <c:pt idx="611">
                  <c:v>-0.10488432096601841</c:v>
                </c:pt>
                <c:pt idx="612">
                  <c:v>-1.442676648833757</c:v>
                </c:pt>
                <c:pt idx="613">
                  <c:v>-2.3876505587305736</c:v>
                </c:pt>
                <c:pt idx="614">
                  <c:v>-0.96574032409120392</c:v>
                </c:pt>
                <c:pt idx="615">
                  <c:v>-1.1695429474480115</c:v>
                </c:pt>
                <c:pt idx="616">
                  <c:v>0.54414889597791927</c:v>
                </c:pt>
                <c:pt idx="617">
                  <c:v>2.2806564453652864</c:v>
                </c:pt>
                <c:pt idx="618">
                  <c:v>0.6277254534453256</c:v>
                </c:pt>
                <c:pt idx="619">
                  <c:v>4.0688592874015796</c:v>
                </c:pt>
                <c:pt idx="620">
                  <c:v>1.4755350465176065E-2</c:v>
                </c:pt>
                <c:pt idx="621">
                  <c:v>-1.5226662423376638</c:v>
                </c:pt>
                <c:pt idx="622">
                  <c:v>-2.0878900840800014</c:v>
                </c:pt>
                <c:pt idx="623">
                  <c:v>3.1169635820316532</c:v>
                </c:pt>
                <c:pt idx="624">
                  <c:v>-0.6274590119800294</c:v>
                </c:pt>
                <c:pt idx="625">
                  <c:v>-0.38329170717116057</c:v>
                </c:pt>
                <c:pt idx="626">
                  <c:v>-1.2670531245131613</c:v>
                </c:pt>
                <c:pt idx="627">
                  <c:v>-1.3719023954884193</c:v>
                </c:pt>
                <c:pt idx="628">
                  <c:v>-0.30856152423125671</c:v>
                </c:pt>
                <c:pt idx="629">
                  <c:v>0.69003147463063286</c:v>
                </c:pt>
                <c:pt idx="630">
                  <c:v>6.1706953636774031E-2</c:v>
                </c:pt>
                <c:pt idx="631">
                  <c:v>-0.76467921253869342</c:v>
                </c:pt>
                <c:pt idx="632">
                  <c:v>-2.9376015337048926</c:v>
                </c:pt>
                <c:pt idx="633">
                  <c:v>-0.94882646214277244</c:v>
                </c:pt>
                <c:pt idx="634">
                  <c:v>-1.2068597347982983</c:v>
                </c:pt>
                <c:pt idx="635">
                  <c:v>-1.0999119500265984</c:v>
                </c:pt>
                <c:pt idx="636">
                  <c:v>0.93384142656873692</c:v>
                </c:pt>
                <c:pt idx="637">
                  <c:v>-9.5339213400087885E-2</c:v>
                </c:pt>
                <c:pt idx="638">
                  <c:v>-1.4552602528956236</c:v>
                </c:pt>
                <c:pt idx="639">
                  <c:v>1.3162563055199339</c:v>
                </c:pt>
                <c:pt idx="640">
                  <c:v>-2.2340528050633957</c:v>
                </c:pt>
                <c:pt idx="641">
                  <c:v>-1.7427327136884649</c:v>
                </c:pt>
                <c:pt idx="642">
                  <c:v>-0.6993525243901626</c:v>
                </c:pt>
                <c:pt idx="643">
                  <c:v>-1.2669869694663305</c:v>
                </c:pt>
                <c:pt idx="644">
                  <c:v>1.1207810842868469</c:v>
                </c:pt>
                <c:pt idx="645">
                  <c:v>-1.4001333990438098</c:v>
                </c:pt>
                <c:pt idx="646">
                  <c:v>1.6185547763881551</c:v>
                </c:pt>
                <c:pt idx="647">
                  <c:v>0.91145391066434911</c:v>
                </c:pt>
                <c:pt idx="648">
                  <c:v>-2.4706857668937552</c:v>
                </c:pt>
                <c:pt idx="649">
                  <c:v>-0.1053453975494083</c:v>
                </c:pt>
                <c:pt idx="650">
                  <c:v>-1.0461652637442089</c:v>
                </c:pt>
                <c:pt idx="651">
                  <c:v>-0.36360920849663003</c:v>
                </c:pt>
                <c:pt idx="652">
                  <c:v>-9.8526543050676096E-2</c:v>
                </c:pt>
                <c:pt idx="653">
                  <c:v>-2.944986537636801</c:v>
                </c:pt>
                <c:pt idx="654">
                  <c:v>-1.9691058811490709</c:v>
                </c:pt>
                <c:pt idx="655">
                  <c:v>-2.1074779904279666</c:v>
                </c:pt>
                <c:pt idx="656">
                  <c:v>-1.4113337280051592</c:v>
                </c:pt>
                <c:pt idx="657">
                  <c:v>-0.33578443508960909</c:v>
                </c:pt>
                <c:pt idx="658">
                  <c:v>-2.5452996611281584</c:v>
                </c:pt>
                <c:pt idx="659">
                  <c:v>-0.23024354923926715</c:v>
                </c:pt>
                <c:pt idx="660">
                  <c:v>5.0320348799466785E-2</c:v>
                </c:pt>
                <c:pt idx="661">
                  <c:v>1.5203605062864494</c:v>
                </c:pt>
                <c:pt idx="662">
                  <c:v>0.20410714205444336</c:v>
                </c:pt>
                <c:pt idx="663">
                  <c:v>-2.1063726235659761</c:v>
                </c:pt>
                <c:pt idx="664">
                  <c:v>-0.72344944565165292</c:v>
                </c:pt>
                <c:pt idx="665">
                  <c:v>-2.1402312205781922</c:v>
                </c:pt>
                <c:pt idx="666">
                  <c:v>-2.7228585945251993</c:v>
                </c:pt>
                <c:pt idx="667">
                  <c:v>0.88639476994838873</c:v>
                </c:pt>
                <c:pt idx="668">
                  <c:v>-1.5742104413271392</c:v>
                </c:pt>
                <c:pt idx="669">
                  <c:v>-1.1007086377514703</c:v>
                </c:pt>
                <c:pt idx="670">
                  <c:v>-0.44338822511695852</c:v>
                </c:pt>
                <c:pt idx="671">
                  <c:v>7.7718124705210556E-2</c:v>
                </c:pt>
                <c:pt idx="672">
                  <c:v>-1.1693229350298839</c:v>
                </c:pt>
                <c:pt idx="673">
                  <c:v>-0.16559435829182334</c:v>
                </c:pt>
                <c:pt idx="674">
                  <c:v>-0.60519518119638249</c:v>
                </c:pt>
                <c:pt idx="675">
                  <c:v>-0.58390087352634268</c:v>
                </c:pt>
                <c:pt idx="676">
                  <c:v>-1.9448567630937319</c:v>
                </c:pt>
                <c:pt idx="677">
                  <c:v>0.47169219409860652</c:v>
                </c:pt>
                <c:pt idx="678">
                  <c:v>-0.90825259829462723</c:v>
                </c:pt>
                <c:pt idx="679">
                  <c:v>-0.99291669309131869</c:v>
                </c:pt>
                <c:pt idx="680">
                  <c:v>4.5585895676183785</c:v>
                </c:pt>
                <c:pt idx="681">
                  <c:v>-1.2900587965866634</c:v>
                </c:pt>
                <c:pt idx="682">
                  <c:v>-1.7268058713234566</c:v>
                </c:pt>
                <c:pt idx="683">
                  <c:v>0.23275167212554138</c:v>
                </c:pt>
                <c:pt idx="684">
                  <c:v>-1.2975197641382437</c:v>
                </c:pt>
                <c:pt idx="685">
                  <c:v>9.2172766452573995E-2</c:v>
                </c:pt>
                <c:pt idx="686">
                  <c:v>-1.9332754827027294</c:v>
                </c:pt>
                <c:pt idx="687">
                  <c:v>2.9969525876227898</c:v>
                </c:pt>
                <c:pt idx="688">
                  <c:v>-1.1849294854974772</c:v>
                </c:pt>
                <c:pt idx="689">
                  <c:v>-1.0099086505348343</c:v>
                </c:pt>
                <c:pt idx="690">
                  <c:v>-1.2879580033477165</c:v>
                </c:pt>
                <c:pt idx="691">
                  <c:v>-0.33570416236877776</c:v>
                </c:pt>
                <c:pt idx="692">
                  <c:v>1.7929559205487244</c:v>
                </c:pt>
                <c:pt idx="693">
                  <c:v>0.89245467821708857</c:v>
                </c:pt>
                <c:pt idx="694">
                  <c:v>-2.1011223897383768</c:v>
                </c:pt>
                <c:pt idx="695">
                  <c:v>-0.83580918600072707</c:v>
                </c:pt>
                <c:pt idx="696">
                  <c:v>3.3204792111142147</c:v>
                </c:pt>
                <c:pt idx="697">
                  <c:v>-0.11973029244950872</c:v>
                </c:pt>
                <c:pt idx="698">
                  <c:v>-0.80228634769708584</c:v>
                </c:pt>
                <c:pt idx="699">
                  <c:v>-1.0753405591002476</c:v>
                </c:pt>
                <c:pt idx="700">
                  <c:v>-1.5372251741965712</c:v>
                </c:pt>
                <c:pt idx="701">
                  <c:v>-1.8197393817239913</c:v>
                </c:pt>
                <c:pt idx="702">
                  <c:v>-2.2551010494848658</c:v>
                </c:pt>
                <c:pt idx="703">
                  <c:v>-1.1800066163802931</c:v>
                </c:pt>
                <c:pt idx="704">
                  <c:v>2.6482260333544865</c:v>
                </c:pt>
                <c:pt idx="705">
                  <c:v>2.233478394801125E-2</c:v>
                </c:pt>
                <c:pt idx="706">
                  <c:v>-2.1171684226271701</c:v>
                </c:pt>
                <c:pt idx="707">
                  <c:v>-0.64599795058214404</c:v>
                </c:pt>
                <c:pt idx="708">
                  <c:v>0.67383866575465134</c:v>
                </c:pt>
                <c:pt idx="709">
                  <c:v>-2.606580588172303</c:v>
                </c:pt>
                <c:pt idx="710">
                  <c:v>-1.0501443401820794</c:v>
                </c:pt>
                <c:pt idx="711">
                  <c:v>-1.5891253769196467</c:v>
                </c:pt>
                <c:pt idx="712">
                  <c:v>2.858655870822524E-2</c:v>
                </c:pt>
                <c:pt idx="713">
                  <c:v>1.560471660797127</c:v>
                </c:pt>
                <c:pt idx="714">
                  <c:v>-0.18359358034379092</c:v>
                </c:pt>
                <c:pt idx="715">
                  <c:v>-1.0339113289685926</c:v>
                </c:pt>
                <c:pt idx="716">
                  <c:v>-1.0425093356716921</c:v>
                </c:pt>
                <c:pt idx="717">
                  <c:v>-1.1073504953274025</c:v>
                </c:pt>
                <c:pt idx="718">
                  <c:v>0.12997646303730015</c:v>
                </c:pt>
                <c:pt idx="719">
                  <c:v>-1.5952288451553542</c:v>
                </c:pt>
                <c:pt idx="720">
                  <c:v>-2.8917573270539396</c:v>
                </c:pt>
                <c:pt idx="721">
                  <c:v>0.59168704117481674</c:v>
                </c:pt>
                <c:pt idx="722">
                  <c:v>0.94016522761871713</c:v>
                </c:pt>
                <c:pt idx="723">
                  <c:v>-0.27012198823249989</c:v>
                </c:pt>
                <c:pt idx="724">
                  <c:v>0.90835909833132256</c:v>
                </c:pt>
                <c:pt idx="725">
                  <c:v>3.6069384159973961</c:v>
                </c:pt>
                <c:pt idx="726">
                  <c:v>-1.9518833854138613</c:v>
                </c:pt>
                <c:pt idx="727">
                  <c:v>-0.7083039717674513</c:v>
                </c:pt>
                <c:pt idx="728">
                  <c:v>2.5222069898457615</c:v>
                </c:pt>
                <c:pt idx="729">
                  <c:v>-1.0669057593338991</c:v>
                </c:pt>
                <c:pt idx="730">
                  <c:v>-1.0918714399603733</c:v>
                </c:pt>
                <c:pt idx="731">
                  <c:v>-1.0737246138326313</c:v>
                </c:pt>
                <c:pt idx="732">
                  <c:v>0.90269511251681678</c:v>
                </c:pt>
                <c:pt idx="733">
                  <c:v>1.034250544522731</c:v>
                </c:pt>
                <c:pt idx="734">
                  <c:v>0.27516514737242304</c:v>
                </c:pt>
                <c:pt idx="735">
                  <c:v>-3.1886689944743427</c:v>
                </c:pt>
                <c:pt idx="736">
                  <c:v>-0.78903161978793435</c:v>
                </c:pt>
                <c:pt idx="737">
                  <c:v>-4.8173321486197906E-2</c:v>
                </c:pt>
                <c:pt idx="738">
                  <c:v>-0.21071131613560468</c:v>
                </c:pt>
                <c:pt idx="739">
                  <c:v>-1.1590911535264574</c:v>
                </c:pt>
                <c:pt idx="740">
                  <c:v>-1.2368769106002908</c:v>
                </c:pt>
                <c:pt idx="741">
                  <c:v>-1.4249476656146829</c:v>
                </c:pt>
                <c:pt idx="742">
                  <c:v>-2.6389269636295278</c:v>
                </c:pt>
                <c:pt idx="743">
                  <c:v>-2.7177854598371489</c:v>
                </c:pt>
                <c:pt idx="744">
                  <c:v>1.7643230032379229</c:v>
                </c:pt>
                <c:pt idx="745">
                  <c:v>-0.90923413246878582</c:v>
                </c:pt>
                <c:pt idx="746">
                  <c:v>-0.56861378686757647</c:v>
                </c:pt>
                <c:pt idx="747">
                  <c:v>-0.19364214815200498</c:v>
                </c:pt>
                <c:pt idx="748">
                  <c:v>-0.28789666329398145</c:v>
                </c:pt>
                <c:pt idx="749">
                  <c:v>-1.0773115777961291</c:v>
                </c:pt>
                <c:pt idx="750">
                  <c:v>-1.5468126654213936</c:v>
                </c:pt>
                <c:pt idx="751">
                  <c:v>0.10804774427379726</c:v>
                </c:pt>
                <c:pt idx="752">
                  <c:v>-1.1579949634008724</c:v>
                </c:pt>
                <c:pt idx="753">
                  <c:v>0.63708621635828067</c:v>
                </c:pt>
                <c:pt idx="754">
                  <c:v>-0.68610910509282164</c:v>
                </c:pt>
                <c:pt idx="755">
                  <c:v>1.0200272238053092</c:v>
                </c:pt>
                <c:pt idx="756">
                  <c:v>1.5610595519595876</c:v>
                </c:pt>
                <c:pt idx="757">
                  <c:v>-2.9325600964397029</c:v>
                </c:pt>
                <c:pt idx="758">
                  <c:v>-2.6502549352585376</c:v>
                </c:pt>
                <c:pt idx="759">
                  <c:v>-0.42553545456039465</c:v>
                </c:pt>
                <c:pt idx="760">
                  <c:v>-0.61744748321792287</c:v>
                </c:pt>
                <c:pt idx="761">
                  <c:v>-1.5702869359168208</c:v>
                </c:pt>
                <c:pt idx="762">
                  <c:v>0.80258767418928656</c:v>
                </c:pt>
                <c:pt idx="763">
                  <c:v>-2.3364195486318025</c:v>
                </c:pt>
                <c:pt idx="764">
                  <c:v>-1.9617478545718683</c:v>
                </c:pt>
                <c:pt idx="765">
                  <c:v>-0.98228033633739287</c:v>
                </c:pt>
                <c:pt idx="766">
                  <c:v>-6.342183856153305E-2</c:v>
                </c:pt>
                <c:pt idx="767">
                  <c:v>0.73172449532681405</c:v>
                </c:pt>
                <c:pt idx="768">
                  <c:v>0.79102916426858272</c:v>
                </c:pt>
                <c:pt idx="769">
                  <c:v>-2.0516305109066302</c:v>
                </c:pt>
                <c:pt idx="770">
                  <c:v>-0.21883530488942782</c:v>
                </c:pt>
                <c:pt idx="771">
                  <c:v>0.59942794662357635</c:v>
                </c:pt>
                <c:pt idx="772">
                  <c:v>-1.5608054478471214</c:v>
                </c:pt>
                <c:pt idx="773">
                  <c:v>-1.65940294406216</c:v>
                </c:pt>
                <c:pt idx="774">
                  <c:v>-2.9105393689406291</c:v>
                </c:pt>
                <c:pt idx="775">
                  <c:v>-0.90044425927417215</c:v>
                </c:pt>
                <c:pt idx="776">
                  <c:v>-1.4456532993840163</c:v>
                </c:pt>
                <c:pt idx="777">
                  <c:v>-1.9237137219122005</c:v>
                </c:pt>
                <c:pt idx="778">
                  <c:v>-0.27683483957610378</c:v>
                </c:pt>
                <c:pt idx="779">
                  <c:v>0.49365662469829275</c:v>
                </c:pt>
                <c:pt idx="780">
                  <c:v>-2.3682019065312598</c:v>
                </c:pt>
                <c:pt idx="781">
                  <c:v>-2.0064246275457158</c:v>
                </c:pt>
                <c:pt idx="782">
                  <c:v>-1.8322221198204769</c:v>
                </c:pt>
                <c:pt idx="783">
                  <c:v>-2.1391327510101039</c:v>
                </c:pt>
                <c:pt idx="784">
                  <c:v>2.2692034602025402E-2</c:v>
                </c:pt>
                <c:pt idx="785">
                  <c:v>-1.1525615158780607</c:v>
                </c:pt>
                <c:pt idx="786">
                  <c:v>8.1305871406954111E-2</c:v>
                </c:pt>
                <c:pt idx="787">
                  <c:v>0.32949962260052423</c:v>
                </c:pt>
                <c:pt idx="788">
                  <c:v>-3.0215701014299174</c:v>
                </c:pt>
                <c:pt idx="789">
                  <c:v>-0.17108914586836477</c:v>
                </c:pt>
                <c:pt idx="790">
                  <c:v>-3.9971237237294233E-2</c:v>
                </c:pt>
                <c:pt idx="791">
                  <c:v>0.6307492279396385</c:v>
                </c:pt>
                <c:pt idx="792">
                  <c:v>1.9907829643402533</c:v>
                </c:pt>
                <c:pt idx="793">
                  <c:v>-1.930019820779556</c:v>
                </c:pt>
                <c:pt idx="794">
                  <c:v>-0.73616282425658497</c:v>
                </c:pt>
                <c:pt idx="795">
                  <c:v>1.1577106781731139</c:v>
                </c:pt>
                <c:pt idx="796">
                  <c:v>-0.99870521404239199</c:v>
                </c:pt>
                <c:pt idx="797">
                  <c:v>-1.0810045449147516</c:v>
                </c:pt>
                <c:pt idx="798">
                  <c:v>-1.4928354408473101</c:v>
                </c:pt>
                <c:pt idx="799">
                  <c:v>-1.4167671755279709</c:v>
                </c:pt>
                <c:pt idx="800">
                  <c:v>-0.92807257347161354</c:v>
                </c:pt>
                <c:pt idx="801">
                  <c:v>0.86482636401964896</c:v>
                </c:pt>
                <c:pt idx="802">
                  <c:v>-0.46895363513739063</c:v>
                </c:pt>
                <c:pt idx="803">
                  <c:v>-1.0739551521243271</c:v>
                </c:pt>
                <c:pt idx="804">
                  <c:v>-1.0203144689970607</c:v>
                </c:pt>
                <c:pt idx="805">
                  <c:v>-2.4248439419020595</c:v>
                </c:pt>
                <c:pt idx="806">
                  <c:v>-1.490401168342288</c:v>
                </c:pt>
                <c:pt idx="807">
                  <c:v>-1.7309599150254709</c:v>
                </c:pt>
                <c:pt idx="808">
                  <c:v>0.63792315586663584</c:v>
                </c:pt>
                <c:pt idx="809">
                  <c:v>-1.0862074541458675</c:v>
                </c:pt>
                <c:pt idx="810">
                  <c:v>0.98643705414672311</c:v>
                </c:pt>
                <c:pt idx="811">
                  <c:v>2.0935581734284945</c:v>
                </c:pt>
                <c:pt idx="812">
                  <c:v>-0.73095991502547086</c:v>
                </c:pt>
                <c:pt idx="813">
                  <c:v>-2.4009974181236267</c:v>
                </c:pt>
                <c:pt idx="814">
                  <c:v>-2.561706006851713</c:v>
                </c:pt>
                <c:pt idx="815">
                  <c:v>-0.84147317181523285</c:v>
                </c:pt>
                <c:pt idx="816">
                  <c:v>-1.0095721090880119</c:v>
                </c:pt>
                <c:pt idx="817">
                  <c:v>3.059624920429016E-2</c:v>
                </c:pt>
                <c:pt idx="818">
                  <c:v>-0.88934682593685821</c:v>
                </c:pt>
                <c:pt idx="819">
                  <c:v>-0.71373741929026124</c:v>
                </c:pt>
                <c:pt idx="820">
                  <c:v>-1.4122758879304023</c:v>
                </c:pt>
                <c:pt idx="821">
                  <c:v>-0.68090619586170753</c:v>
                </c:pt>
                <c:pt idx="822">
                  <c:v>-0.22015719458586602</c:v>
                </c:pt>
                <c:pt idx="823">
                  <c:v>1.6270562608210177</c:v>
                </c:pt>
                <c:pt idx="824">
                  <c:v>-2.7175549215454531</c:v>
                </c:pt>
                <c:pt idx="825">
                  <c:v>-0.71917086681307119</c:v>
                </c:pt>
                <c:pt idx="826">
                  <c:v>-1.9322731590318689</c:v>
                </c:pt>
                <c:pt idx="827">
                  <c:v>-1.3079750844227096</c:v>
                </c:pt>
                <c:pt idx="828">
                  <c:v>-2.0123191516519157</c:v>
                </c:pt>
                <c:pt idx="829">
                  <c:v>-0.76055924791879193</c:v>
                </c:pt>
                <c:pt idx="830">
                  <c:v>0.87391410686089976</c:v>
                </c:pt>
                <c:pt idx="831">
                  <c:v>-4.3995506396242945E-2</c:v>
                </c:pt>
                <c:pt idx="832">
                  <c:v>-1.0913300906561503</c:v>
                </c:pt>
                <c:pt idx="833">
                  <c:v>1.573185039402059</c:v>
                </c:pt>
                <c:pt idx="834">
                  <c:v>-6.2396642203619734E-2</c:v>
                </c:pt>
                <c:pt idx="835">
                  <c:v>-1.0931130569359837</c:v>
                </c:pt>
                <c:pt idx="836">
                  <c:v>0.35100287440006639</c:v>
                </c:pt>
                <c:pt idx="837">
                  <c:v>0.30512479310050544</c:v>
                </c:pt>
                <c:pt idx="838">
                  <c:v>-1.0184679854377521</c:v>
                </c:pt>
                <c:pt idx="839">
                  <c:v>0.93552633594537227</c:v>
                </c:pt>
                <c:pt idx="840">
                  <c:v>-0.70668802649983498</c:v>
                </c:pt>
                <c:pt idx="841">
                  <c:v>-0.90841580523138177</c:v>
                </c:pt>
                <c:pt idx="842">
                  <c:v>-1.6625288314422697</c:v>
                </c:pt>
                <c:pt idx="843">
                  <c:v>-0.91750354807263079</c:v>
                </c:pt>
                <c:pt idx="844">
                  <c:v>-2.9549855014060267</c:v>
                </c:pt>
                <c:pt idx="845">
                  <c:v>-1.6899266073480153</c:v>
                </c:pt>
                <c:pt idx="846">
                  <c:v>0.78085388409804857</c:v>
                </c:pt>
                <c:pt idx="847">
                  <c:v>-0.10624502624865784</c:v>
                </c:pt>
                <c:pt idx="848">
                  <c:v>0.70635423944984055</c:v>
                </c:pt>
                <c:pt idx="849">
                  <c:v>-1.1071694588579426</c:v>
                </c:pt>
                <c:pt idx="850">
                  <c:v>0.77478532303304348</c:v>
                </c:pt>
                <c:pt idx="851">
                  <c:v>-1.6568648456277639</c:v>
                </c:pt>
                <c:pt idx="852">
                  <c:v>-5.8118063365036221E-2</c:v>
                </c:pt>
                <c:pt idx="853">
                  <c:v>-1.9302526385137515</c:v>
                </c:pt>
                <c:pt idx="854">
                  <c:v>-0.94714155276613532</c:v>
                </c:pt>
                <c:pt idx="855">
                  <c:v>0.82532389016813568</c:v>
                </c:pt>
                <c:pt idx="856">
                  <c:v>-1.0059851451245123</c:v>
                </c:pt>
                <c:pt idx="857">
                  <c:v>0.49793510132012386</c:v>
                </c:pt>
                <c:pt idx="858">
                  <c:v>1.4662587465757948</c:v>
                </c:pt>
                <c:pt idx="859">
                  <c:v>-0.57964388884994911</c:v>
                </c:pt>
                <c:pt idx="860">
                  <c:v>-0.25212760490137143</c:v>
                </c:pt>
                <c:pt idx="861">
                  <c:v>-1.663914238418192</c:v>
                </c:pt>
                <c:pt idx="862">
                  <c:v>-2.9169979106046</c:v>
                </c:pt>
                <c:pt idx="863">
                  <c:v>-2.8498671225556471</c:v>
                </c:pt>
                <c:pt idx="864">
                  <c:v>-0.70333160082803303</c:v>
                </c:pt>
                <c:pt idx="865">
                  <c:v>-2.0116491309390199</c:v>
                </c:pt>
                <c:pt idx="866">
                  <c:v>1.7729388394737295</c:v>
                </c:pt>
                <c:pt idx="867">
                  <c:v>-1.1042956017149663</c:v>
                </c:pt>
                <c:pt idx="868">
                  <c:v>2.2450366238025232</c:v>
                </c:pt>
                <c:pt idx="869">
                  <c:v>-2.5753631327856148</c:v>
                </c:pt>
                <c:pt idx="870">
                  <c:v>-0.86828305655851423</c:v>
                </c:pt>
                <c:pt idx="871">
                  <c:v>4.1879578202710377E-3</c:v>
                </c:pt>
                <c:pt idx="872">
                  <c:v>-1.0109575160639341</c:v>
                </c:pt>
                <c:pt idx="873">
                  <c:v>-7.8927523063745397E-2</c:v>
                </c:pt>
                <c:pt idx="874">
                  <c:v>-0.31948409252117926</c:v>
                </c:pt>
                <c:pt idx="875">
                  <c:v>0.20337763811741816</c:v>
                </c:pt>
                <c:pt idx="876">
                  <c:v>-0.68036484655748808</c:v>
                </c:pt>
                <c:pt idx="877">
                  <c:v>9.8761184876362762E-2</c:v>
                </c:pt>
                <c:pt idx="878">
                  <c:v>-1.1957963805430953</c:v>
                </c:pt>
                <c:pt idx="879">
                  <c:v>-2.561706006851713</c:v>
                </c:pt>
                <c:pt idx="880">
                  <c:v>-3.0944560802530123</c:v>
                </c:pt>
                <c:pt idx="881">
                  <c:v>-1.9960425804714266</c:v>
                </c:pt>
                <c:pt idx="882">
                  <c:v>1.0016498593858731</c:v>
                </c:pt>
                <c:pt idx="883">
                  <c:v>0.99730394919234655</c:v>
                </c:pt>
                <c:pt idx="884">
                  <c:v>-1.8577712349411577</c:v>
                </c:pt>
                <c:pt idx="885">
                  <c:v>-2.6018387555245788</c:v>
                </c:pt>
                <c:pt idx="886">
                  <c:v>1.8694028125048732</c:v>
                </c:pt>
                <c:pt idx="887">
                  <c:v>0.15806575160137726</c:v>
                </c:pt>
                <c:pt idx="888">
                  <c:v>-1.0273616845617379</c:v>
                </c:pt>
                <c:pt idx="889">
                  <c:v>-0.80251688598878346</c:v>
                </c:pt>
                <c:pt idx="890">
                  <c:v>-2.6401034264759442</c:v>
                </c:pt>
                <c:pt idx="891">
                  <c:v>-1.1360306350179368</c:v>
                </c:pt>
                <c:pt idx="892">
                  <c:v>-1.0957516063934136E-2</c:v>
                </c:pt>
                <c:pt idx="893">
                  <c:v>-2.2231138837280113</c:v>
                </c:pt>
                <c:pt idx="894">
                  <c:v>-1.1667610652075453</c:v>
                </c:pt>
                <c:pt idx="895">
                  <c:v>-0.79234150360149513</c:v>
                </c:pt>
                <c:pt idx="896">
                  <c:v>2.1434224943419622E-2</c:v>
                </c:pt>
                <c:pt idx="897">
                  <c:v>-0.93984002752182505</c:v>
                </c:pt>
                <c:pt idx="898">
                  <c:v>-1.0814656214981433</c:v>
                </c:pt>
                <c:pt idx="899">
                  <c:v>-2.5123439025630336</c:v>
                </c:pt>
                <c:pt idx="900">
                  <c:v>-2.3233015947763729</c:v>
                </c:pt>
                <c:pt idx="901">
                  <c:v>-0.62680225892530217</c:v>
                </c:pt>
                <c:pt idx="902">
                  <c:v>0.96904917424901349</c:v>
                </c:pt>
                <c:pt idx="903">
                  <c:v>0.94777863796691442</c:v>
                </c:pt>
                <c:pt idx="904">
                  <c:v>7.5283852200188406E-2</c:v>
                </c:pt>
                <c:pt idx="905">
                  <c:v>-1.6833166969787872</c:v>
                </c:pt>
                <c:pt idx="906">
                  <c:v>-7.2134398999310179E-2</c:v>
                </c:pt>
                <c:pt idx="907">
                  <c:v>6.007104696104193E-2</c:v>
                </c:pt>
                <c:pt idx="908">
                  <c:v>-1.9165140635509079</c:v>
                </c:pt>
                <c:pt idx="909">
                  <c:v>0.92419836431636249</c:v>
                </c:pt>
                <c:pt idx="910">
                  <c:v>1.7489125370911296E-2</c:v>
                </c:pt>
                <c:pt idx="911">
                  <c:v>-1.1147579215100887</c:v>
                </c:pt>
                <c:pt idx="912">
                  <c:v>-0.18065090665889372</c:v>
                </c:pt>
                <c:pt idx="913">
                  <c:v>-1.5935099589133586</c:v>
                </c:pt>
                <c:pt idx="914">
                  <c:v>-1.743728864657955</c:v>
                </c:pt>
                <c:pt idx="915">
                  <c:v>-1.5467686490084276</c:v>
                </c:pt>
                <c:pt idx="916">
                  <c:v>-4.064218526286405</c:v>
                </c:pt>
                <c:pt idx="917">
                  <c:v>3.8779489600391308</c:v>
                </c:pt>
                <c:pt idx="918">
                  <c:v>-1.8713866239045966</c:v>
                </c:pt>
                <c:pt idx="919">
                  <c:v>1.0666904382151596</c:v>
                </c:pt>
                <c:pt idx="920">
                  <c:v>1.1823392728810873</c:v>
                </c:pt>
                <c:pt idx="921">
                  <c:v>-0.64888948969073112</c:v>
                </c:pt>
                <c:pt idx="922">
                  <c:v>0.30378675607141226</c:v>
                </c:pt>
                <c:pt idx="923">
                  <c:v>0.45025790640807983</c:v>
                </c:pt>
                <c:pt idx="924">
                  <c:v>1.9226543431217582</c:v>
                </c:pt>
                <c:pt idx="925">
                  <c:v>-2.0354375206304898</c:v>
                </c:pt>
                <c:pt idx="926">
                  <c:v>3.70536239758151</c:v>
                </c:pt>
                <c:pt idx="927">
                  <c:v>-0.94845503566904377</c:v>
                </c:pt>
                <c:pt idx="928">
                  <c:v>0.35180212518435283</c:v>
                </c:pt>
                <c:pt idx="929">
                  <c:v>-2.2976032428258417</c:v>
                </c:pt>
                <c:pt idx="930">
                  <c:v>0.43962294414166259</c:v>
                </c:pt>
                <c:pt idx="931">
                  <c:v>-0.58444129252522359</c:v>
                </c:pt>
                <c:pt idx="932">
                  <c:v>-3.768047295041832</c:v>
                </c:pt>
                <c:pt idx="933">
                  <c:v>-1.0997710618445673</c:v>
                </c:pt>
                <c:pt idx="934">
                  <c:v>-0.25936016603666623</c:v>
                </c:pt>
                <c:pt idx="935">
                  <c:v>0.44979682982468816</c:v>
                </c:pt>
                <c:pt idx="936">
                  <c:v>-1.8640036496313428</c:v>
                </c:pt>
                <c:pt idx="937">
                  <c:v>-0.80603488584326044</c:v>
                </c:pt>
                <c:pt idx="938">
                  <c:v>0.11582200421214495</c:v>
                </c:pt>
                <c:pt idx="939">
                  <c:v>1.0563225088148656</c:v>
                </c:pt>
                <c:pt idx="940">
                  <c:v>-0.77702116466989857</c:v>
                </c:pt>
                <c:pt idx="941">
                  <c:v>-1.6276546652448207</c:v>
                </c:pt>
                <c:pt idx="942">
                  <c:v>-3.5090895897770196</c:v>
                </c:pt>
                <c:pt idx="943">
                  <c:v>3.0503851547091347</c:v>
                </c:pt>
                <c:pt idx="944">
                  <c:v>-0.70164669145139591</c:v>
                </c:pt>
                <c:pt idx="945">
                  <c:v>0.25658194635457221</c:v>
                </c:pt>
                <c:pt idx="946">
                  <c:v>0.45592189222258561</c:v>
                </c:pt>
                <c:pt idx="947">
                  <c:v>-1.1273993760420051</c:v>
                </c:pt>
                <c:pt idx="948">
                  <c:v>0.53314284900040221</c:v>
                </c:pt>
                <c:pt idx="949">
                  <c:v>-1.7083357714070626</c:v>
                </c:pt>
                <c:pt idx="950">
                  <c:v>-0.70131015000457531</c:v>
                </c:pt>
                <c:pt idx="951">
                  <c:v>-0.34050462822480121</c:v>
                </c:pt>
                <c:pt idx="952">
                  <c:v>-1.4099845773371023</c:v>
                </c:pt>
                <c:pt idx="953">
                  <c:v>-0.36721078925545925</c:v>
                </c:pt>
                <c:pt idx="954">
                  <c:v>-0.41067836943793878</c:v>
                </c:pt>
                <c:pt idx="955">
                  <c:v>-1.6320391450217784</c:v>
                </c:pt>
                <c:pt idx="956">
                  <c:v>-1.0721922494693636</c:v>
                </c:pt>
                <c:pt idx="957">
                  <c:v>-1.1502173551672712E-2</c:v>
                </c:pt>
                <c:pt idx="958">
                  <c:v>-1.0499478809724963</c:v>
                </c:pt>
                <c:pt idx="959">
                  <c:v>-1.6263751592072744</c:v>
                </c:pt>
                <c:pt idx="960">
                  <c:v>0.23292139998318895</c:v>
                </c:pt>
                <c:pt idx="961">
                  <c:v>1.127149975841153</c:v>
                </c:pt>
                <c:pt idx="962">
                  <c:v>-1.0222630654421678</c:v>
                </c:pt>
                <c:pt idx="963">
                  <c:v>-2.2378353200749324</c:v>
                </c:pt>
                <c:pt idx="964">
                  <c:v>-2.2941409162156639</c:v>
                </c:pt>
                <c:pt idx="965">
                  <c:v>-0.80800590453914189</c:v>
                </c:pt>
                <c:pt idx="966">
                  <c:v>-0.98676920844264515</c:v>
                </c:pt>
                <c:pt idx="967">
                  <c:v>-1.1110990334735789</c:v>
                </c:pt>
                <c:pt idx="968">
                  <c:v>-0.46905870798717508</c:v>
                </c:pt>
                <c:pt idx="969">
                  <c:v>-1.4057059984985205</c:v>
                </c:pt>
                <c:pt idx="970">
                  <c:v>-0.48882147938253517</c:v>
                </c:pt>
                <c:pt idx="971">
                  <c:v>0.27661951845736432</c:v>
                </c:pt>
                <c:pt idx="972">
                  <c:v>-1.7318595437247204</c:v>
                </c:pt>
                <c:pt idx="973">
                  <c:v>-0.40524492191512884</c:v>
                </c:pt>
                <c:pt idx="974">
                  <c:v>0.16587572337591006</c:v>
                </c:pt>
                <c:pt idx="975">
                  <c:v>1.017178068355614</c:v>
                </c:pt>
                <c:pt idx="976">
                  <c:v>-0.87851400997335105</c:v>
                </c:pt>
                <c:pt idx="977">
                  <c:v>1.1772036950049198</c:v>
                </c:pt>
                <c:pt idx="978">
                  <c:v>-0.48315749356802939</c:v>
                </c:pt>
                <c:pt idx="979">
                  <c:v>0.22841228285291137</c:v>
                </c:pt>
                <c:pt idx="980">
                  <c:v>-2.3779486924962576</c:v>
                </c:pt>
                <c:pt idx="981">
                  <c:v>-1.3451404577173971</c:v>
                </c:pt>
                <c:pt idx="982">
                  <c:v>-0.1484531640184592</c:v>
                </c:pt>
                <c:pt idx="983">
                  <c:v>-2.2049003729337535</c:v>
                </c:pt>
                <c:pt idx="984">
                  <c:v>-0.14467137359945426</c:v>
                </c:pt>
                <c:pt idx="985">
                  <c:v>-1.4669816861361671</c:v>
                </c:pt>
                <c:pt idx="986">
                  <c:v>-2.5979493291963731</c:v>
                </c:pt>
                <c:pt idx="987">
                  <c:v>-2.2366826286164567</c:v>
                </c:pt>
                <c:pt idx="988">
                  <c:v>-0.87549106356762429</c:v>
                </c:pt>
                <c:pt idx="989">
                  <c:v>-1.2652330959806761</c:v>
                </c:pt>
                <c:pt idx="990">
                  <c:v>-0.7833789425852391</c:v>
                </c:pt>
                <c:pt idx="991">
                  <c:v>-1.6445198081092656</c:v>
                </c:pt>
                <c:pt idx="992">
                  <c:v>-2.2449063070275486</c:v>
                </c:pt>
                <c:pt idx="993">
                  <c:v>0.51615089155688665</c:v>
                </c:pt>
                <c:pt idx="994">
                  <c:v>0.15326834792610455</c:v>
                </c:pt>
                <c:pt idx="995">
                  <c:v>-1.6510021211611736</c:v>
                </c:pt>
                <c:pt idx="996">
                  <c:v>-2.8475758119623507</c:v>
                </c:pt>
                <c:pt idx="997">
                  <c:v>0.23246032339979905</c:v>
                </c:pt>
                <c:pt idx="998">
                  <c:v>1.0940882141209034</c:v>
                </c:pt>
                <c:pt idx="999">
                  <c:v>-1.4890520176742292</c:v>
                </c:pt>
                <c:pt idx="1000">
                  <c:v>-1.5162192552882789</c:v>
                </c:pt>
                <c:pt idx="1001">
                  <c:v>-1.3622384183160392</c:v>
                </c:pt>
                <c:pt idx="1002">
                  <c:v>0.17338619274972622</c:v>
                </c:pt>
                <c:pt idx="1003">
                  <c:v>-0.62765466524482072</c:v>
                </c:pt>
                <c:pt idx="1004">
                  <c:v>0.1165136190872289</c:v>
                </c:pt>
                <c:pt idx="1005">
                  <c:v>0.39454020142981072</c:v>
                </c:pt>
                <c:pt idx="1006">
                  <c:v>-0.62037551690094261</c:v>
                </c:pt>
                <c:pt idx="1007">
                  <c:v>1.0262598198956532</c:v>
                </c:pt>
                <c:pt idx="1008">
                  <c:v>1.0827602424918936</c:v>
                </c:pt>
                <c:pt idx="1009">
                  <c:v>-1.6237319425727463</c:v>
                </c:pt>
                <c:pt idx="1010">
                  <c:v>0.91753170661147365</c:v>
                </c:pt>
                <c:pt idx="1011">
                  <c:v>-1.7627235949568387E-2</c:v>
                </c:pt>
                <c:pt idx="1012">
                  <c:v>0.42694606011115965</c:v>
                </c:pt>
                <c:pt idx="1013">
                  <c:v>-0.77320366241470495</c:v>
                </c:pt>
                <c:pt idx="1014">
                  <c:v>0.19916802338785367</c:v>
                </c:pt>
                <c:pt idx="1015">
                  <c:v>0.2959428074315209</c:v>
                </c:pt>
                <c:pt idx="1016">
                  <c:v>-0.82822975251789011</c:v>
                </c:pt>
                <c:pt idx="1017">
                  <c:v>2.0938576758292093</c:v>
                </c:pt>
                <c:pt idx="1018">
                  <c:v>-0.35634389420983936</c:v>
                </c:pt>
                <c:pt idx="1019">
                  <c:v>-1.325944766060557</c:v>
                </c:pt>
                <c:pt idx="1020">
                  <c:v>0.50670511532337414</c:v>
                </c:pt>
                <c:pt idx="1021">
                  <c:v>-1.7878100664371921</c:v>
                </c:pt>
                <c:pt idx="1022">
                  <c:v>2.6199750683909802</c:v>
                </c:pt>
                <c:pt idx="1023">
                  <c:v>0.88323698071191892</c:v>
                </c:pt>
                <c:pt idx="1024">
                  <c:v>-1.4550681027871981</c:v>
                </c:pt>
                <c:pt idx="1025">
                  <c:v>0.33556911397086964</c:v>
                </c:pt>
                <c:pt idx="1026">
                  <c:v>-0.18801213920286131</c:v>
                </c:pt>
                <c:pt idx="1027">
                  <c:v>-1.3844332849906706</c:v>
                </c:pt>
                <c:pt idx="1028">
                  <c:v>-1.6372420542528925</c:v>
                </c:pt>
                <c:pt idx="1029">
                  <c:v>9.4318752412599238E-2</c:v>
                </c:pt>
                <c:pt idx="1030">
                  <c:v>-0.33819706808209737</c:v>
                </c:pt>
                <c:pt idx="1031">
                  <c:v>-1.4555291793705898</c:v>
                </c:pt>
                <c:pt idx="1032">
                  <c:v>-3.197032550689169</c:v>
                </c:pt>
                <c:pt idx="1033">
                  <c:v>-2.3043634187659308</c:v>
                </c:pt>
                <c:pt idx="1034">
                  <c:v>-1.0832401809844416</c:v>
                </c:pt>
                <c:pt idx="1035">
                  <c:v>-1.6655580960550864E-2</c:v>
                </c:pt>
                <c:pt idx="1036">
                  <c:v>0.26216783667399746</c:v>
                </c:pt>
                <c:pt idx="1037">
                  <c:v>-0.80649596242665034</c:v>
                </c:pt>
                <c:pt idx="1038">
                  <c:v>-1.7876337500358837</c:v>
                </c:pt>
                <c:pt idx="1039">
                  <c:v>-2.292398156368975</c:v>
                </c:pt>
                <c:pt idx="1040">
                  <c:v>-2.1618937671179115</c:v>
                </c:pt>
                <c:pt idx="1041">
                  <c:v>-2.071731172885972</c:v>
                </c:pt>
                <c:pt idx="1042">
                  <c:v>0.43916047307076589</c:v>
                </c:pt>
                <c:pt idx="1043">
                  <c:v>-0.7092601017995932</c:v>
                </c:pt>
                <c:pt idx="1044">
                  <c:v>-0.97272692419468143</c:v>
                </c:pt>
                <c:pt idx="1045">
                  <c:v>-1.0775761951699376</c:v>
                </c:pt>
                <c:pt idx="1046">
                  <c:v>-2.8480368885457406</c:v>
                </c:pt>
                <c:pt idx="1047">
                  <c:v>-1.0254949559773987</c:v>
                </c:pt>
                <c:pt idx="1048">
                  <c:v>-0.43458994512881333</c:v>
                </c:pt>
                <c:pt idx="1049">
                  <c:v>0.110388556689335</c:v>
                </c:pt>
                <c:pt idx="1050">
                  <c:v>-2.4817720865921071</c:v>
                </c:pt>
                <c:pt idx="1051">
                  <c:v>2.1661062616676041</c:v>
                </c:pt>
                <c:pt idx="1052">
                  <c:v>-0.90093941493967655</c:v>
                </c:pt>
                <c:pt idx="1053">
                  <c:v>7.2123885737969573E-2</c:v>
                </c:pt>
                <c:pt idx="1054">
                  <c:v>0.29446847493846917</c:v>
                </c:pt>
                <c:pt idx="1055">
                  <c:v>-1.3283552671776384</c:v>
                </c:pt>
                <c:pt idx="1056">
                  <c:v>-1.7595681306429913</c:v>
                </c:pt>
                <c:pt idx="1057">
                  <c:v>-1.3984022960284577</c:v>
                </c:pt>
                <c:pt idx="1058">
                  <c:v>2.3361153019959318</c:v>
                </c:pt>
                <c:pt idx="1059">
                  <c:v>-0.77840657164582083</c:v>
                </c:pt>
                <c:pt idx="1060">
                  <c:v>-1.428131403464846</c:v>
                </c:pt>
                <c:pt idx="1061">
                  <c:v>0.53475879426801853</c:v>
                </c:pt>
                <c:pt idx="1062">
                  <c:v>-1.1519727966270139</c:v>
                </c:pt>
                <c:pt idx="1063">
                  <c:v>0.98293984378894805</c:v>
                </c:pt>
                <c:pt idx="1064">
                  <c:v>0.36147843970956117</c:v>
                </c:pt>
                <c:pt idx="1065">
                  <c:v>1.2829099650177618</c:v>
                </c:pt>
                <c:pt idx="1066">
                  <c:v>0.99947072464907549</c:v>
                </c:pt>
                <c:pt idx="1067">
                  <c:v>1.2654569309908545</c:v>
                </c:pt>
                <c:pt idx="1068">
                  <c:v>-1.1228315803530862</c:v>
                </c:pt>
                <c:pt idx="1069">
                  <c:v>0.72620756911640605</c:v>
                </c:pt>
                <c:pt idx="1070">
                  <c:v>1.2774765174949501</c:v>
                </c:pt>
                <c:pt idx="1071">
                  <c:v>1.2616372515099101</c:v>
                </c:pt>
                <c:pt idx="1072">
                  <c:v>-6.6478761832621913E-2</c:v>
                </c:pt>
                <c:pt idx="1073">
                  <c:v>-1.5406156789504859</c:v>
                </c:pt>
                <c:pt idx="1074">
                  <c:v>-2.1540260470900794</c:v>
                </c:pt>
                <c:pt idx="1075">
                  <c:v>-1.3087222703253456</c:v>
                </c:pt>
                <c:pt idx="1076">
                  <c:v>0.39105628065744469</c:v>
                </c:pt>
                <c:pt idx="1077">
                  <c:v>-0.64418554610494638</c:v>
                </c:pt>
                <c:pt idx="1078">
                  <c:v>-0.40593653679021457</c:v>
                </c:pt>
                <c:pt idx="1079">
                  <c:v>0.79491859059678838</c:v>
                </c:pt>
                <c:pt idx="1080">
                  <c:v>1.3839038446758867</c:v>
                </c:pt>
                <c:pt idx="1081">
                  <c:v>-0.52244804139879975</c:v>
                </c:pt>
                <c:pt idx="1082">
                  <c:v>-1.7883491362989083</c:v>
                </c:pt>
                <c:pt idx="1083">
                  <c:v>0.61290190421261315</c:v>
                </c:pt>
                <c:pt idx="1084">
                  <c:v>-1.500379989303239</c:v>
                </c:pt>
                <c:pt idx="1085">
                  <c:v>-0.39865660570809069</c:v>
                </c:pt>
                <c:pt idx="1086">
                  <c:v>0.4887531156511411</c:v>
                </c:pt>
                <c:pt idx="1087">
                  <c:v>-0.39842606741639841</c:v>
                </c:pt>
                <c:pt idx="1088">
                  <c:v>0.28379640634835468</c:v>
                </c:pt>
                <c:pt idx="1089">
                  <c:v>1.6296870947523718</c:v>
                </c:pt>
                <c:pt idx="1090">
                  <c:v>-0.10356910181297607</c:v>
                </c:pt>
                <c:pt idx="1091">
                  <c:v>-0.88102958394022046</c:v>
                </c:pt>
                <c:pt idx="1092">
                  <c:v>-1.0870382209528522</c:v>
                </c:pt>
                <c:pt idx="1093">
                  <c:v>3.5029632489999045</c:v>
                </c:pt>
                <c:pt idx="1094">
                  <c:v>-1.8040391654540997</c:v>
                </c:pt>
                <c:pt idx="1095">
                  <c:v>-0.41186503776177474</c:v>
                </c:pt>
                <c:pt idx="1096">
                  <c:v>0.41335868102452267</c:v>
                </c:pt>
                <c:pt idx="1097">
                  <c:v>-1.9026582558313283</c:v>
                </c:pt>
                <c:pt idx="1098">
                  <c:v>-9.8135654290167906E-2</c:v>
                </c:pt>
                <c:pt idx="1099">
                  <c:v>0.72430541231279122</c:v>
                </c:pt>
                <c:pt idx="1100">
                  <c:v>-1.1199939795179752</c:v>
                </c:pt>
                <c:pt idx="1101">
                  <c:v>-2.8828760674995308</c:v>
                </c:pt>
                <c:pt idx="1102">
                  <c:v>0.61024090339572012</c:v>
                </c:pt>
                <c:pt idx="1103">
                  <c:v>-2.5756052256918931</c:v>
                </c:pt>
                <c:pt idx="1104">
                  <c:v>1.3022427348768097</c:v>
                </c:pt>
                <c:pt idx="1105">
                  <c:v>1.1531847670217541</c:v>
                </c:pt>
                <c:pt idx="1106">
                  <c:v>-0.71838568835243954</c:v>
                </c:pt>
                <c:pt idx="1107">
                  <c:v>3.9859960424675069</c:v>
                </c:pt>
                <c:pt idx="1108">
                  <c:v>0.17433216265479068</c:v>
                </c:pt>
                <c:pt idx="1109">
                  <c:v>-1.5185823864585313</c:v>
                </c:pt>
                <c:pt idx="1110">
                  <c:v>2.9918410647514708</c:v>
                </c:pt>
                <c:pt idx="1111">
                  <c:v>2.835740822269333</c:v>
                </c:pt>
                <c:pt idx="1112">
                  <c:v>-0.297071024907682</c:v>
                </c:pt>
                <c:pt idx="1113">
                  <c:v>-1.7221730393728762E-2</c:v>
                </c:pt>
                <c:pt idx="1114">
                  <c:v>0.81377649388639739</c:v>
                </c:pt>
                <c:pt idx="1115">
                  <c:v>-1.2422754730961909</c:v>
                </c:pt>
                <c:pt idx="1116">
                  <c:v>-0.68935037301688773</c:v>
                </c:pt>
                <c:pt idx="1117">
                  <c:v>0.79705296379651358</c:v>
                </c:pt>
                <c:pt idx="1118">
                  <c:v>3.2872426878426309</c:v>
                </c:pt>
                <c:pt idx="1119">
                  <c:v>2.5885910978840219</c:v>
                </c:pt>
                <c:pt idx="1120">
                  <c:v>1.6351679122220126</c:v>
                </c:pt>
                <c:pt idx="1121">
                  <c:v>-1.2032153613403658</c:v>
                </c:pt>
                <c:pt idx="1122">
                  <c:v>-0.77664138954835416</c:v>
                </c:pt>
                <c:pt idx="1123">
                  <c:v>-2.0025373330929153</c:v>
                </c:pt>
                <c:pt idx="1124">
                  <c:v>1.4413064590307911</c:v>
                </c:pt>
                <c:pt idx="1125">
                  <c:v>-0.96173456370715371</c:v>
                </c:pt>
                <c:pt idx="1126">
                  <c:v>-1.4463338006201365</c:v>
                </c:pt>
                <c:pt idx="1127">
                  <c:v>-1.926238529481882</c:v>
                </c:pt>
                <c:pt idx="1128">
                  <c:v>0.82510446551540717</c:v>
                </c:pt>
                <c:pt idx="1129">
                  <c:v>-1.7499353307344467</c:v>
                </c:pt>
                <c:pt idx="1130">
                  <c:v>1.2635169873420562</c:v>
                </c:pt>
                <c:pt idx="1131">
                  <c:v>-2.6681014308969786</c:v>
                </c:pt>
                <c:pt idx="1132">
                  <c:v>0.41390868312504736</c:v>
                </c:pt>
                <c:pt idx="1133">
                  <c:v>-0.77497822190100507</c:v>
                </c:pt>
                <c:pt idx="1134">
                  <c:v>0.79135108892007366</c:v>
                </c:pt>
                <c:pt idx="1135">
                  <c:v>2.3434384667527759</c:v>
                </c:pt>
                <c:pt idx="1136">
                  <c:v>-1.7878426488150456</c:v>
                </c:pt>
                <c:pt idx="1137">
                  <c:v>1.174737520643534</c:v>
                </c:pt>
                <c:pt idx="1138">
                  <c:v>-2.1121284367158939</c:v>
                </c:pt>
                <c:pt idx="1139">
                  <c:v>1.1880930123013158</c:v>
                </c:pt>
                <c:pt idx="1140">
                  <c:v>-0.27697399150800273</c:v>
                </c:pt>
                <c:pt idx="1141">
                  <c:v>-0.38897637898630855</c:v>
                </c:pt>
                <c:pt idx="1142">
                  <c:v>-0.19490815889133195</c:v>
                </c:pt>
                <c:pt idx="1143">
                  <c:v>-1.4689117505998297</c:v>
                </c:pt>
                <c:pt idx="1144">
                  <c:v>-2.0012548670913723</c:v>
                </c:pt>
                <c:pt idx="1145">
                  <c:v>-0.64805861938768849</c:v>
                </c:pt>
                <c:pt idx="1146">
                  <c:v>-0.68683386874467978</c:v>
                </c:pt>
                <c:pt idx="1147">
                  <c:v>1.4098606425781579</c:v>
                </c:pt>
                <c:pt idx="1148">
                  <c:v>-2.0414936189193646</c:v>
                </c:pt>
                <c:pt idx="1149">
                  <c:v>-1.4300334580517067</c:v>
                </c:pt>
                <c:pt idx="1150">
                  <c:v>0.42454503987897141</c:v>
                </c:pt>
                <c:pt idx="1151">
                  <c:v>-1.3971242413448248</c:v>
                </c:pt>
                <c:pt idx="1152">
                  <c:v>2.3765683425662143</c:v>
                </c:pt>
                <c:pt idx="1153">
                  <c:v>0.85896523975337757</c:v>
                </c:pt>
                <c:pt idx="1154">
                  <c:v>-0.18783727415546814</c:v>
                </c:pt>
                <c:pt idx="1155">
                  <c:v>-0.23348481716333502</c:v>
                </c:pt>
                <c:pt idx="1156">
                  <c:v>-2.0623052558438246</c:v>
                </c:pt>
                <c:pt idx="1157">
                  <c:v>0.9315696817582797</c:v>
                </c:pt>
                <c:pt idx="1158">
                  <c:v>-1.9424112747329954</c:v>
                </c:pt>
                <c:pt idx="1159">
                  <c:v>-0.26910844870592143</c:v>
                </c:pt>
                <c:pt idx="1160">
                  <c:v>-1.9830072772150018</c:v>
                </c:pt>
                <c:pt idx="1161">
                  <c:v>-1.0776812680197239</c:v>
                </c:pt>
                <c:pt idx="1162">
                  <c:v>-0.67325483830585675</c:v>
                </c:pt>
                <c:pt idx="1163">
                  <c:v>-2.9396427402236558</c:v>
                </c:pt>
                <c:pt idx="1164">
                  <c:v>1.3794636916546246</c:v>
                </c:pt>
                <c:pt idx="1165">
                  <c:v>-1.7455034241442515</c:v>
                </c:pt>
                <c:pt idx="1166">
                  <c:v>-1.3907686406552333</c:v>
                </c:pt>
                <c:pt idx="1167">
                  <c:v>-0.37718733077390887</c:v>
                </c:pt>
                <c:pt idx="1168">
                  <c:v>5.9307611509000324E-2</c:v>
                </c:pt>
                <c:pt idx="1169">
                  <c:v>7.0657177300200047E-2</c:v>
                </c:pt>
                <c:pt idx="1170">
                  <c:v>2.3912527398670242</c:v>
                </c:pt>
                <c:pt idx="1171">
                  <c:v>2.40235017320434</c:v>
                </c:pt>
                <c:pt idx="1172">
                  <c:v>-2.1014920799619698</c:v>
                </c:pt>
                <c:pt idx="1173">
                  <c:v>-1.0981356542901679</c:v>
                </c:pt>
                <c:pt idx="1174">
                  <c:v>0.33056266394933687</c:v>
                </c:pt>
                <c:pt idx="1175">
                  <c:v>-2.1352454565573051</c:v>
                </c:pt>
                <c:pt idx="1176">
                  <c:v>-2.5062520911586628</c:v>
                </c:pt>
                <c:pt idx="1177">
                  <c:v>2.7859617830616301E-2</c:v>
                </c:pt>
                <c:pt idx="1178">
                  <c:v>2.3683662583173088</c:v>
                </c:pt>
                <c:pt idx="1179">
                  <c:v>-0.42147412314878885</c:v>
                </c:pt>
                <c:pt idx="1180">
                  <c:v>1.8142397476955399</c:v>
                </c:pt>
                <c:pt idx="1181">
                  <c:v>-1.4065562275922865</c:v>
                </c:pt>
                <c:pt idx="1182">
                  <c:v>-1.6975739492112289</c:v>
                </c:pt>
                <c:pt idx="1183">
                  <c:v>-0.13927190294200464</c:v>
                </c:pt>
                <c:pt idx="1184">
                  <c:v>0.44497369571512024</c:v>
                </c:pt>
                <c:pt idx="1185">
                  <c:v>0.3581909781467747</c:v>
                </c:pt>
                <c:pt idx="1186">
                  <c:v>-0.31152488391679789</c:v>
                </c:pt>
                <c:pt idx="1187">
                  <c:v>1.6111265619880708</c:v>
                </c:pt>
                <c:pt idx="1188">
                  <c:v>2.3208862472073761</c:v>
                </c:pt>
                <c:pt idx="1189">
                  <c:v>0.66526699349890706</c:v>
                </c:pt>
                <c:pt idx="1190">
                  <c:v>-1.0661227580990165</c:v>
                </c:pt>
                <c:pt idx="1191">
                  <c:v>1.3949813166050866</c:v>
                </c:pt>
                <c:pt idx="1192">
                  <c:v>-0.17512607277628689</c:v>
                </c:pt>
                <c:pt idx="1193">
                  <c:v>-1.5518746864704767</c:v>
                </c:pt>
                <c:pt idx="1194">
                  <c:v>-0.62504760270140203</c:v>
                </c:pt>
                <c:pt idx="1195">
                  <c:v>-0.97304094117397533</c:v>
                </c:pt>
                <c:pt idx="1196">
                  <c:v>-0.49754238846812804</c:v>
                </c:pt>
                <c:pt idx="1197">
                  <c:v>-1.0329342840164486</c:v>
                </c:pt>
                <c:pt idx="1198">
                  <c:v>1.8303073747465231</c:v>
                </c:pt>
                <c:pt idx="1199">
                  <c:v>0.23337309917774718</c:v>
                </c:pt>
                <c:pt idx="1200">
                  <c:v>-0.16454528704991311</c:v>
                </c:pt>
                <c:pt idx="1201">
                  <c:v>-1.8366739296730739</c:v>
                </c:pt>
                <c:pt idx="1202">
                  <c:v>-0.15842022465201744</c:v>
                </c:pt>
                <c:pt idx="1203">
                  <c:v>1.6442580705555834</c:v>
                </c:pt>
                <c:pt idx="1204">
                  <c:v>2.0573003365052571</c:v>
                </c:pt>
                <c:pt idx="1205">
                  <c:v>0.80054646767052517</c:v>
                </c:pt>
                <c:pt idx="1206">
                  <c:v>-1.0622341145090566</c:v>
                </c:pt>
                <c:pt idx="1207">
                  <c:v>4.970178415995</c:v>
                </c:pt>
                <c:pt idx="1208">
                  <c:v>3.2958649955533552</c:v>
                </c:pt>
                <c:pt idx="1209">
                  <c:v>-0.11979830304663786</c:v>
                </c:pt>
                <c:pt idx="1210">
                  <c:v>0.31210399806805178</c:v>
                </c:pt>
                <c:pt idx="1211">
                  <c:v>-1.0441925087981954</c:v>
                </c:pt>
                <c:pt idx="1212">
                  <c:v>-1.1498608897490996</c:v>
                </c:pt>
                <c:pt idx="1213">
                  <c:v>1.2034372248376037</c:v>
                </c:pt>
                <c:pt idx="1214">
                  <c:v>-0.86340168486592006</c:v>
                </c:pt>
                <c:pt idx="1215">
                  <c:v>-0.77656946547534211</c:v>
                </c:pt>
                <c:pt idx="1216">
                  <c:v>2.4110171440164585</c:v>
                </c:pt>
                <c:pt idx="1217">
                  <c:v>-1.6075699691979697</c:v>
                </c:pt>
                <c:pt idx="1218">
                  <c:v>-0.26037414653885982</c:v>
                </c:pt>
                <c:pt idx="1219">
                  <c:v>-0.85102484770781217</c:v>
                </c:pt>
                <c:pt idx="1220">
                  <c:v>-3.2126745293760397</c:v>
                </c:pt>
                <c:pt idx="1221">
                  <c:v>-0.28592543888529143</c:v>
                </c:pt>
                <c:pt idx="1222">
                  <c:v>-1.8557644009130332</c:v>
                </c:pt>
                <c:pt idx="1223">
                  <c:v>-1.0897844354281698</c:v>
                </c:pt>
                <c:pt idx="1224">
                  <c:v>-0.10893140800101797</c:v>
                </c:pt>
                <c:pt idx="1225">
                  <c:v>5.8916281772875223E-2</c:v>
                </c:pt>
                <c:pt idx="1226">
                  <c:v>1.6955023702397654</c:v>
                </c:pt>
                <c:pt idx="1227">
                  <c:v>-0.7012187636447802</c:v>
                </c:pt>
                <c:pt idx="1228">
                  <c:v>0.15153702211452647</c:v>
                </c:pt>
                <c:pt idx="1229">
                  <c:v>-0.18789284518302019</c:v>
                </c:pt>
                <c:pt idx="1230">
                  <c:v>1.1267802856175599</c:v>
                </c:pt>
                <c:pt idx="1231">
                  <c:v>-1.9921654914960474</c:v>
                </c:pt>
                <c:pt idx="1232">
                  <c:v>0.78401558681040129</c:v>
                </c:pt>
                <c:pt idx="1233">
                  <c:v>-1.5249155648973449</c:v>
                </c:pt>
                <c:pt idx="1234">
                  <c:v>0.69731314196288707</c:v>
                </c:pt>
                <c:pt idx="1235">
                  <c:v>-0.33031517223455253</c:v>
                </c:pt>
                <c:pt idx="1236">
                  <c:v>1.8971936543968777</c:v>
                </c:pt>
                <c:pt idx="1237">
                  <c:v>1.9015998305527759</c:v>
                </c:pt>
                <c:pt idx="1238">
                  <c:v>-2.0324012833600449</c:v>
                </c:pt>
                <c:pt idx="1239">
                  <c:v>9.3718523897310391E-2</c:v>
                </c:pt>
                <c:pt idx="1240">
                  <c:v>-0.16662230890091934</c:v>
                </c:pt>
                <c:pt idx="1241">
                  <c:v>-0.16626427550866119</c:v>
                </c:pt>
                <c:pt idx="1242">
                  <c:v>0.47687441732907665</c:v>
                </c:pt>
                <c:pt idx="1243">
                  <c:v>0.29936902530093157</c:v>
                </c:pt>
                <c:pt idx="1244">
                  <c:v>0.58807928899392081</c:v>
                </c:pt>
                <c:pt idx="1245">
                  <c:v>0.91013757129350381</c:v>
                </c:pt>
                <c:pt idx="1246">
                  <c:v>1.5453055009122778</c:v>
                </c:pt>
                <c:pt idx="1247">
                  <c:v>1.6992841606587668</c:v>
                </c:pt>
                <c:pt idx="1248">
                  <c:v>0.65535550389289909</c:v>
                </c:pt>
                <c:pt idx="1249">
                  <c:v>1.671886384753023</c:v>
                </c:pt>
                <c:pt idx="1250">
                  <c:v>-0.25263313887334604</c:v>
                </c:pt>
                <c:pt idx="1251">
                  <c:v>-0.51253862552248286</c:v>
                </c:pt>
                <c:pt idx="1252">
                  <c:v>1.176834004781325</c:v>
                </c:pt>
                <c:pt idx="1253">
                  <c:v>0.93012870375480716</c:v>
                </c:pt>
                <c:pt idx="1254">
                  <c:v>-0.89669398487786545</c:v>
                </c:pt>
                <c:pt idx="1255">
                  <c:v>2.5878487507022268</c:v>
                </c:pt>
                <c:pt idx="1256">
                  <c:v>-0.45625394302244793</c:v>
                </c:pt>
                <c:pt idx="1257">
                  <c:v>-0.16790171272171506</c:v>
                </c:pt>
                <c:pt idx="1258">
                  <c:v>-1.612669835237952</c:v>
                </c:pt>
                <c:pt idx="1259">
                  <c:v>1.5790588775076149</c:v>
                </c:pt>
                <c:pt idx="1260">
                  <c:v>-0.83900526120371488</c:v>
                </c:pt>
                <c:pt idx="1261">
                  <c:v>0.76933118950958779</c:v>
                </c:pt>
                <c:pt idx="1262">
                  <c:v>-0.99552191716784932</c:v>
                </c:pt>
                <c:pt idx="1263">
                  <c:v>1.7058724768658031</c:v>
                </c:pt>
                <c:pt idx="1264">
                  <c:v>1.8536231332400188</c:v>
                </c:pt>
                <c:pt idx="1265">
                  <c:v>1.1119921646041231</c:v>
                </c:pt>
                <c:pt idx="1266">
                  <c:v>-0.67879335867845292</c:v>
                </c:pt>
                <c:pt idx="1267">
                  <c:v>-0.91691783285661543</c:v>
                </c:pt>
                <c:pt idx="1268">
                  <c:v>-0.43139644277685107</c:v>
                </c:pt>
                <c:pt idx="1269">
                  <c:v>1.666452937230213</c:v>
                </c:pt>
                <c:pt idx="1270">
                  <c:v>0.58543824958514357</c:v>
                </c:pt>
                <c:pt idx="1271">
                  <c:v>-0.91458650132597441</c:v>
                </c:pt>
                <c:pt idx="1272">
                  <c:v>4.8124490408765856</c:v>
                </c:pt>
                <c:pt idx="1273">
                  <c:v>4.1282792175871421</c:v>
                </c:pt>
                <c:pt idx="1274">
                  <c:v>-0.95834029304445068</c:v>
                </c:pt>
                <c:pt idx="1275">
                  <c:v>1.0564471474474928</c:v>
                </c:pt>
                <c:pt idx="1276">
                  <c:v>0.16429777066628759</c:v>
                </c:pt>
                <c:pt idx="1277">
                  <c:v>1.2815603733740879</c:v>
                </c:pt>
                <c:pt idx="1278">
                  <c:v>-0.61524201275446444</c:v>
                </c:pt>
                <c:pt idx="1279">
                  <c:v>0.32786392163760247</c:v>
                </c:pt>
                <c:pt idx="1280">
                  <c:v>0.29088161447102756</c:v>
                </c:pt>
                <c:pt idx="1281">
                  <c:v>1.0164419960919453</c:v>
                </c:pt>
                <c:pt idx="1282">
                  <c:v>1.8147922106387249</c:v>
                </c:pt>
                <c:pt idx="1283">
                  <c:v>0.20222668290907464</c:v>
                </c:pt>
                <c:pt idx="1284">
                  <c:v>9.7941531708341856E-2</c:v>
                </c:pt>
                <c:pt idx="1285">
                  <c:v>-0.40497639106543737</c:v>
                </c:pt>
                <c:pt idx="1286">
                  <c:v>0.33042351201743614</c:v>
                </c:pt>
                <c:pt idx="1287">
                  <c:v>-0.66275763348383165</c:v>
                </c:pt>
                <c:pt idx="1288">
                  <c:v>1.1341291808086993</c:v>
                </c:pt>
                <c:pt idx="1289">
                  <c:v>-0.73662216458984453</c:v>
                </c:pt>
                <c:pt idx="1290">
                  <c:v>0.31676648830028675</c:v>
                </c:pt>
                <c:pt idx="1291">
                  <c:v>-0.31948235627104715</c:v>
                </c:pt>
                <c:pt idx="1292">
                  <c:v>0.17044442722637143</c:v>
                </c:pt>
                <c:pt idx="1293">
                  <c:v>1.9631563863929422</c:v>
                </c:pt>
                <c:pt idx="1294">
                  <c:v>-0.59801723757674985</c:v>
                </c:pt>
                <c:pt idx="1295">
                  <c:v>1.020442712042346</c:v>
                </c:pt>
                <c:pt idx="1296">
                  <c:v>1.2893903065567311</c:v>
                </c:pt>
                <c:pt idx="1297">
                  <c:v>-0.84764599978523236</c:v>
                </c:pt>
                <c:pt idx="1298">
                  <c:v>-0.85279940719410874</c:v>
                </c:pt>
                <c:pt idx="1299">
                  <c:v>1.0073155814505093</c:v>
                </c:pt>
                <c:pt idx="1300">
                  <c:v>1.1770089720454706</c:v>
                </c:pt>
                <c:pt idx="1301">
                  <c:v>0.70140737614849158</c:v>
                </c:pt>
                <c:pt idx="1302">
                  <c:v>1.1364367409514013</c:v>
                </c:pt>
                <c:pt idx="1303">
                  <c:v>-0.19289929520455118</c:v>
                </c:pt>
                <c:pt idx="1304">
                  <c:v>-0.4327085311922545</c:v>
                </c:pt>
                <c:pt idx="1305">
                  <c:v>1.2096312513445167</c:v>
                </c:pt>
                <c:pt idx="1306">
                  <c:v>-0.65894013122863804</c:v>
                </c:pt>
                <c:pt idx="1307">
                  <c:v>0.22324518895404211</c:v>
                </c:pt>
                <c:pt idx="1308">
                  <c:v>0.1542856974325062</c:v>
                </c:pt>
                <c:pt idx="1309">
                  <c:v>0.20440674795121438</c:v>
                </c:pt>
                <c:pt idx="1310">
                  <c:v>-0.50472875596470423</c:v>
                </c:pt>
                <c:pt idx="1311">
                  <c:v>-0.36033234803654146</c:v>
                </c:pt>
                <c:pt idx="1312">
                  <c:v>1.0166725343836394</c:v>
                </c:pt>
                <c:pt idx="1313">
                  <c:v>-1.0911759116094046</c:v>
                </c:pt>
                <c:pt idx="1314">
                  <c:v>2.3263992428584892</c:v>
                </c:pt>
                <c:pt idx="1315">
                  <c:v>0.12800411841080361</c:v>
                </c:pt>
                <c:pt idx="1316">
                  <c:v>0.50555035013520744</c:v>
                </c:pt>
                <c:pt idx="1317">
                  <c:v>1.3188650020967305</c:v>
                </c:pt>
                <c:pt idx="1318">
                  <c:v>-0.46682133566735473</c:v>
                </c:pt>
                <c:pt idx="1319">
                  <c:v>1.8963412480773592</c:v>
                </c:pt>
                <c:pt idx="1320">
                  <c:v>1.0623416715536926</c:v>
                </c:pt>
                <c:pt idx="1321">
                  <c:v>-0.66275763348383165</c:v>
                </c:pt>
                <c:pt idx="1322">
                  <c:v>-0.79315897954376346</c:v>
                </c:pt>
                <c:pt idx="1323">
                  <c:v>-0.71667835672502633</c:v>
                </c:pt>
                <c:pt idx="1324">
                  <c:v>0.3526183786920658</c:v>
                </c:pt>
                <c:pt idx="1325">
                  <c:v>0.31643290681745917</c:v>
                </c:pt>
                <c:pt idx="1326">
                  <c:v>1.9131026672291789</c:v>
                </c:pt>
                <c:pt idx="1327">
                  <c:v>0.44613967803831223</c:v>
                </c:pt>
                <c:pt idx="1328">
                  <c:v>2.1519424254536137</c:v>
                </c:pt>
                <c:pt idx="1329">
                  <c:v>-0.4926031663054804</c:v>
                </c:pt>
                <c:pt idx="1330">
                  <c:v>0.11736776165687957</c:v>
                </c:pt>
                <c:pt idx="1331">
                  <c:v>-2.0001921734404959E-2</c:v>
                </c:pt>
                <c:pt idx="1332">
                  <c:v>-9.2100242001935229E-2</c:v>
                </c:pt>
                <c:pt idx="1333">
                  <c:v>-0.80845917566708714</c:v>
                </c:pt>
                <c:pt idx="1334">
                  <c:v>2.9799178055447655</c:v>
                </c:pt>
                <c:pt idx="1335">
                  <c:v>0.20789066872358042</c:v>
                </c:pt>
                <c:pt idx="1336">
                  <c:v>0.29285263316690724</c:v>
                </c:pt>
                <c:pt idx="1337">
                  <c:v>0.79149197710210473</c:v>
                </c:pt>
                <c:pt idx="1338">
                  <c:v>3.1173677616568796</c:v>
                </c:pt>
                <c:pt idx="1339">
                  <c:v>-0.68044338302818375</c:v>
                </c:pt>
                <c:pt idx="1340">
                  <c:v>2.1763389513325713</c:v>
                </c:pt>
                <c:pt idx="1341">
                  <c:v>1.3106630200645792</c:v>
                </c:pt>
                <c:pt idx="1342">
                  <c:v>-1.4778949976167297</c:v>
                </c:pt>
                <c:pt idx="1343">
                  <c:v>0.34324211103925251</c:v>
                </c:pt>
                <c:pt idx="1344">
                  <c:v>1.3689187212604956</c:v>
                </c:pt>
                <c:pt idx="1345">
                  <c:v>-0.76068500676922213</c:v>
                </c:pt>
                <c:pt idx="1346">
                  <c:v>-0.84718264375933927</c:v>
                </c:pt>
                <c:pt idx="1347">
                  <c:v>-0.64148481775923116</c:v>
                </c:pt>
                <c:pt idx="1348">
                  <c:v>0.49214535665518966</c:v>
                </c:pt>
                <c:pt idx="1349">
                  <c:v>0.12187905601290794</c:v>
                </c:pt>
                <c:pt idx="1350">
                  <c:v>1.318404027730093</c:v>
                </c:pt>
                <c:pt idx="1351">
                  <c:v>-2.4395266029527409</c:v>
                </c:pt>
                <c:pt idx="1352">
                  <c:v>1.0925318555734727</c:v>
                </c:pt>
                <c:pt idx="1353">
                  <c:v>1.4291477205947949</c:v>
                </c:pt>
                <c:pt idx="1354">
                  <c:v>1.1191469138612469</c:v>
                </c:pt>
                <c:pt idx="1355">
                  <c:v>2.0573693006142744</c:v>
                </c:pt>
                <c:pt idx="1356">
                  <c:v>-1.4658754111126342</c:v>
                </c:pt>
                <c:pt idx="1357">
                  <c:v>-0.44600969874289476</c:v>
                </c:pt>
                <c:pt idx="1358">
                  <c:v>0.13343756593361533</c:v>
                </c:pt>
                <c:pt idx="1359">
                  <c:v>1.1987427621367086</c:v>
                </c:pt>
                <c:pt idx="1360">
                  <c:v>-0.72506365466913891</c:v>
                </c:pt>
                <c:pt idx="1361">
                  <c:v>1.3764291906343136</c:v>
                </c:pt>
                <c:pt idx="1362">
                  <c:v>1.3132010162822247</c:v>
                </c:pt>
                <c:pt idx="1363">
                  <c:v>0.9980646316725057</c:v>
                </c:pt>
                <c:pt idx="1364">
                  <c:v>0.80756178137883872</c:v>
                </c:pt>
                <c:pt idx="1365">
                  <c:v>-0.29872011895207251</c:v>
                </c:pt>
                <c:pt idx="1366">
                  <c:v>-0.94683128494598279</c:v>
                </c:pt>
                <c:pt idx="1367">
                  <c:v>0.187841788008976</c:v>
                </c:pt>
                <c:pt idx="1368">
                  <c:v>3.2536674418028362</c:v>
                </c:pt>
                <c:pt idx="1369">
                  <c:v>0.54191296649970866</c:v>
                </c:pt>
                <c:pt idx="1370">
                  <c:v>-0.60176587793967684</c:v>
                </c:pt>
                <c:pt idx="1371">
                  <c:v>-0.68815968900041646</c:v>
                </c:pt>
                <c:pt idx="1372">
                  <c:v>-0.49220189923850199</c:v>
                </c:pt>
                <c:pt idx="1373">
                  <c:v>0.16021347381153639</c:v>
                </c:pt>
                <c:pt idx="1374">
                  <c:v>-1.5760327663855414</c:v>
                </c:pt>
                <c:pt idx="1375">
                  <c:v>0.39279849731176242</c:v>
                </c:pt>
                <c:pt idx="1376">
                  <c:v>0.8026356040781355</c:v>
                </c:pt>
                <c:pt idx="1377">
                  <c:v>0.17177198373224201</c:v>
                </c:pt>
                <c:pt idx="1378">
                  <c:v>1.6826141278667439</c:v>
                </c:pt>
                <c:pt idx="1379">
                  <c:v>-0.43945763884372191</c:v>
                </c:pt>
                <c:pt idx="1380">
                  <c:v>2.1844853623371741</c:v>
                </c:pt>
                <c:pt idx="1381">
                  <c:v>-0.8221007766441133</c:v>
                </c:pt>
                <c:pt idx="1382">
                  <c:v>0.50551627105309294</c:v>
                </c:pt>
                <c:pt idx="1383">
                  <c:v>0.75763352765698322</c:v>
                </c:pt>
                <c:pt idx="1384">
                  <c:v>0.19870868305459588</c:v>
                </c:pt>
                <c:pt idx="1385">
                  <c:v>3.4978109752237678</c:v>
                </c:pt>
                <c:pt idx="1386">
                  <c:v>1.5553394519251622</c:v>
                </c:pt>
                <c:pt idx="1387">
                  <c:v>0.2689862501971092</c:v>
                </c:pt>
                <c:pt idx="1388">
                  <c:v>-0.14315959302007819</c:v>
                </c:pt>
                <c:pt idx="1389">
                  <c:v>1.3962609261386909</c:v>
                </c:pt>
                <c:pt idx="1390">
                  <c:v>0.22067301143752971</c:v>
                </c:pt>
                <c:pt idx="1391">
                  <c:v>0.6986839321434779</c:v>
                </c:pt>
                <c:pt idx="1392">
                  <c:v>0.46515308630528374</c:v>
                </c:pt>
                <c:pt idx="1393">
                  <c:v>-2.363261776207068</c:v>
                </c:pt>
                <c:pt idx="1394">
                  <c:v>-0.28975755793581648</c:v>
                </c:pt>
                <c:pt idx="1395">
                  <c:v>0.27195969478060178</c:v>
                </c:pt>
                <c:pt idx="1396">
                  <c:v>-1.304672493528324</c:v>
                </c:pt>
                <c:pt idx="1397">
                  <c:v>0.31627133263478235</c:v>
                </c:pt>
                <c:pt idx="1398">
                  <c:v>1.279622606951035</c:v>
                </c:pt>
                <c:pt idx="1399">
                  <c:v>0.51025810370081714</c:v>
                </c:pt>
                <c:pt idx="1400">
                  <c:v>2.01782903582194</c:v>
                </c:pt>
                <c:pt idx="1401">
                  <c:v>-1.1155312788226404</c:v>
                </c:pt>
                <c:pt idx="1402">
                  <c:v>-0.66650617163000625</c:v>
                </c:pt>
                <c:pt idx="1403">
                  <c:v>-1.5638368634801392</c:v>
                </c:pt>
                <c:pt idx="1404">
                  <c:v>0.36493964482262697</c:v>
                </c:pt>
                <c:pt idx="1405">
                  <c:v>-0.35969858363150742</c:v>
                </c:pt>
                <c:pt idx="1406">
                  <c:v>-0.62747189252522872</c:v>
                </c:pt>
                <c:pt idx="1407">
                  <c:v>2.1615493789652209</c:v>
                </c:pt>
                <c:pt idx="1408">
                  <c:v>2.38278860130373</c:v>
                </c:pt>
                <c:pt idx="1409">
                  <c:v>0.31685990431873812</c:v>
                </c:pt>
                <c:pt idx="1410">
                  <c:v>1.6591636287592575</c:v>
                </c:pt>
                <c:pt idx="1411">
                  <c:v>-0.17901158562860964</c:v>
                </c:pt>
                <c:pt idx="1412">
                  <c:v>1.555569990216858</c:v>
                </c:pt>
                <c:pt idx="1413">
                  <c:v>-0.49378983462931991</c:v>
                </c:pt>
                <c:pt idx="1414">
                  <c:v>-1.359929121923205</c:v>
                </c:pt>
                <c:pt idx="1415">
                  <c:v>-0.66619764005998405</c:v>
                </c:pt>
                <c:pt idx="1416">
                  <c:v>-0.30421141694493237</c:v>
                </c:pt>
                <c:pt idx="1417">
                  <c:v>-0.54545960127745374</c:v>
                </c:pt>
                <c:pt idx="1418">
                  <c:v>3.2546569263245608</c:v>
                </c:pt>
                <c:pt idx="1419">
                  <c:v>0.99739543904819783</c:v>
                </c:pt>
                <c:pt idx="1420">
                  <c:v>-1.4825454439046588</c:v>
                </c:pt>
                <c:pt idx="1421">
                  <c:v>2.8081142443220255</c:v>
                </c:pt>
                <c:pt idx="1422">
                  <c:v>-1.0309584668896878</c:v>
                </c:pt>
                <c:pt idx="1423">
                  <c:v>2.2083394079541421</c:v>
                </c:pt>
                <c:pt idx="1424">
                  <c:v>6.0965110355073993</c:v>
                </c:pt>
                <c:pt idx="1425">
                  <c:v>1.9849421391490836</c:v>
                </c:pt>
                <c:pt idx="1426">
                  <c:v>1.5552838808976137</c:v>
                </c:pt>
                <c:pt idx="1427">
                  <c:v>1.3879085675370106E-3</c:v>
                </c:pt>
                <c:pt idx="1428">
                  <c:v>1.1048517725668709</c:v>
                </c:pt>
                <c:pt idx="1429">
                  <c:v>3.7827690121778446E-2</c:v>
                </c:pt>
                <c:pt idx="1430">
                  <c:v>0.6400153070492447</c:v>
                </c:pt>
                <c:pt idx="1431">
                  <c:v>0.32987278532438324</c:v>
                </c:pt>
                <c:pt idx="1432">
                  <c:v>0.69458032056903818</c:v>
                </c:pt>
                <c:pt idx="1433">
                  <c:v>1.366808550632717</c:v>
                </c:pt>
                <c:pt idx="1434">
                  <c:v>0.31831427540367585</c:v>
                </c:pt>
                <c:pt idx="1435">
                  <c:v>0.57378578045361728</c:v>
                </c:pt>
                <c:pt idx="1436">
                  <c:v>3.230407460049701</c:v>
                </c:pt>
                <c:pt idx="1437">
                  <c:v>-2.0884196122361391</c:v>
                </c:pt>
                <c:pt idx="1438">
                  <c:v>1.4864274325672113</c:v>
                </c:pt>
                <c:pt idx="1439">
                  <c:v>1.7271788284801488</c:v>
                </c:pt>
                <c:pt idx="1440">
                  <c:v>3.5567938230101035</c:v>
                </c:pt>
                <c:pt idx="1441">
                  <c:v>1.0331909756741844</c:v>
                </c:pt>
                <c:pt idx="1442">
                  <c:v>1.6928118302880559</c:v>
                </c:pt>
                <c:pt idx="1443">
                  <c:v>0.30744738035805774</c:v>
                </c:pt>
                <c:pt idx="1444">
                  <c:v>1.7911222868785082</c:v>
                </c:pt>
                <c:pt idx="1445">
                  <c:v>-0.98864575539143473</c:v>
                </c:pt>
                <c:pt idx="1446">
                  <c:v>0.94082236778641537</c:v>
                </c:pt>
                <c:pt idx="1447">
                  <c:v>-0.23142765322438485</c:v>
                </c:pt>
                <c:pt idx="1448">
                  <c:v>1.6426127864910214</c:v>
                </c:pt>
                <c:pt idx="1449">
                  <c:v>2.6256859831766963</c:v>
                </c:pt>
                <c:pt idx="1450">
                  <c:v>0.6693841016508717</c:v>
                </c:pt>
                <c:pt idx="1451">
                  <c:v>0.83976910712091701</c:v>
                </c:pt>
                <c:pt idx="1452">
                  <c:v>0.49159462996213499</c:v>
                </c:pt>
                <c:pt idx="1453">
                  <c:v>2.1911169122189307</c:v>
                </c:pt>
                <c:pt idx="1454">
                  <c:v>1.4338779986279366</c:v>
                </c:pt>
                <c:pt idx="1455">
                  <c:v>0.7677510595742163</c:v>
                </c:pt>
                <c:pt idx="1456">
                  <c:v>-0.24275858481738943</c:v>
                </c:pt>
                <c:pt idx="1457">
                  <c:v>-0.40217286931243912</c:v>
                </c:pt>
                <c:pt idx="1458">
                  <c:v>-0.76115852292219444</c:v>
                </c:pt>
                <c:pt idx="1459">
                  <c:v>-0.46332402181351995</c:v>
                </c:pt>
                <c:pt idx="1460">
                  <c:v>2.3296422470326874</c:v>
                </c:pt>
                <c:pt idx="1461">
                  <c:v>0.54233996400098583</c:v>
                </c:pt>
                <c:pt idx="1462">
                  <c:v>-0.97987965358476181</c:v>
                </c:pt>
                <c:pt idx="1463">
                  <c:v>-1.16489255502273</c:v>
                </c:pt>
                <c:pt idx="1464">
                  <c:v>-0.14795709891210507</c:v>
                </c:pt>
                <c:pt idx="1465">
                  <c:v>1.7432486327568828</c:v>
                </c:pt>
                <c:pt idx="1466">
                  <c:v>1.0975956128726878</c:v>
                </c:pt>
                <c:pt idx="1467">
                  <c:v>2.6512372755231279</c:v>
                </c:pt>
                <c:pt idx="1468">
                  <c:v>0.73989220708507908</c:v>
                </c:pt>
                <c:pt idx="1469">
                  <c:v>-1.1130488536325434</c:v>
                </c:pt>
              </c:numCache>
            </c:numRef>
          </c:yVal>
          <c:smooth val="0"/>
          <c:extLst>
            <c:ext xmlns:c16="http://schemas.microsoft.com/office/drawing/2014/chart" uri="{C3380CC4-5D6E-409C-BE32-E72D297353CC}">
              <c16:uniqueId val="{00000000-A051-4E69-BB2D-B486D291F2B6}"/>
            </c:ext>
          </c:extLst>
        </c:ser>
        <c:dLbls>
          <c:showLegendKey val="0"/>
          <c:showVal val="0"/>
          <c:showCatName val="0"/>
          <c:showSerName val="0"/>
          <c:showPercent val="0"/>
          <c:showBubbleSize val="0"/>
        </c:dLbls>
        <c:axId val="1505998207"/>
        <c:axId val="1995267823"/>
      </c:scatterChart>
      <c:valAx>
        <c:axId val="1505998207"/>
        <c:scaling>
          <c:orientation val="minMax"/>
        </c:scaling>
        <c:delete val="0"/>
        <c:axPos val="b"/>
        <c:title>
          <c:tx>
            <c:rich>
              <a:bodyPr/>
              <a:lstStyle/>
              <a:p>
                <a:pPr>
                  <a:defRPr/>
                </a:pPr>
                <a:r>
                  <a:rPr lang="en-US"/>
                  <a:t>YearsAtCompany</a:t>
                </a:r>
              </a:p>
            </c:rich>
          </c:tx>
          <c:overlay val="0"/>
        </c:title>
        <c:numFmt formatCode="General" sourceLinked="1"/>
        <c:majorTickMark val="out"/>
        <c:minorTickMark val="none"/>
        <c:tickLblPos val="nextTo"/>
        <c:crossAx val="1995267823"/>
        <c:crosses val="autoZero"/>
        <c:crossBetween val="midCat"/>
      </c:valAx>
      <c:valAx>
        <c:axId val="199526782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0599820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Residual Plot</a:t>
            </a:r>
          </a:p>
        </c:rich>
      </c:tx>
      <c:overlay val="0"/>
    </c:title>
    <c:autoTitleDeleted val="0"/>
    <c:plotArea>
      <c:layout/>
      <c:scatterChart>
        <c:scatterStyle val="lineMarker"/>
        <c:varyColors val="0"/>
        <c:ser>
          <c:idx val="0"/>
          <c:order val="0"/>
          <c:spPr>
            <a:ln w="19050">
              <a:noFill/>
            </a:ln>
          </c:spPr>
          <c:xVal>
            <c:numRef>
              <c:f>'Q2.3.b'!$A$2:$A$1471</c:f>
              <c:numCache>
                <c:formatCode>General</c:formatCode>
                <c:ptCount val="1470"/>
                <c:pt idx="0">
                  <c:v>38</c:v>
                </c:pt>
                <c:pt idx="1">
                  <c:v>24</c:v>
                </c:pt>
                <c:pt idx="2">
                  <c:v>34</c:v>
                </c:pt>
                <c:pt idx="3">
                  <c:v>36</c:v>
                </c:pt>
                <c:pt idx="4">
                  <c:v>29</c:v>
                </c:pt>
                <c:pt idx="5">
                  <c:v>51</c:v>
                </c:pt>
                <c:pt idx="6">
                  <c:v>24</c:v>
                </c:pt>
                <c:pt idx="7">
                  <c:v>50</c:v>
                </c:pt>
                <c:pt idx="8">
                  <c:v>24</c:v>
                </c:pt>
                <c:pt idx="9">
                  <c:v>36</c:v>
                </c:pt>
                <c:pt idx="10">
                  <c:v>31</c:v>
                </c:pt>
                <c:pt idx="11">
                  <c:v>30</c:v>
                </c:pt>
                <c:pt idx="12">
                  <c:v>32</c:v>
                </c:pt>
                <c:pt idx="13">
                  <c:v>58</c:v>
                </c:pt>
                <c:pt idx="14">
                  <c:v>27</c:v>
                </c:pt>
                <c:pt idx="15">
                  <c:v>27</c:v>
                </c:pt>
                <c:pt idx="16">
                  <c:v>19</c:v>
                </c:pt>
                <c:pt idx="17">
                  <c:v>56</c:v>
                </c:pt>
                <c:pt idx="18">
                  <c:v>33</c:v>
                </c:pt>
                <c:pt idx="19">
                  <c:v>46</c:v>
                </c:pt>
                <c:pt idx="20">
                  <c:v>51</c:v>
                </c:pt>
                <c:pt idx="21">
                  <c:v>41</c:v>
                </c:pt>
                <c:pt idx="22">
                  <c:v>32</c:v>
                </c:pt>
                <c:pt idx="23">
                  <c:v>32</c:v>
                </c:pt>
                <c:pt idx="24">
                  <c:v>45</c:v>
                </c:pt>
                <c:pt idx="25">
                  <c:v>39</c:v>
                </c:pt>
                <c:pt idx="26">
                  <c:v>40</c:v>
                </c:pt>
                <c:pt idx="27">
                  <c:v>31</c:v>
                </c:pt>
                <c:pt idx="28">
                  <c:v>31</c:v>
                </c:pt>
                <c:pt idx="29">
                  <c:v>55</c:v>
                </c:pt>
                <c:pt idx="30">
                  <c:v>35</c:v>
                </c:pt>
                <c:pt idx="31">
                  <c:v>35</c:v>
                </c:pt>
                <c:pt idx="32">
                  <c:v>36</c:v>
                </c:pt>
                <c:pt idx="33">
                  <c:v>28</c:v>
                </c:pt>
                <c:pt idx="34">
                  <c:v>39</c:v>
                </c:pt>
                <c:pt idx="35">
                  <c:v>31</c:v>
                </c:pt>
                <c:pt idx="36">
                  <c:v>43</c:v>
                </c:pt>
                <c:pt idx="37">
                  <c:v>39</c:v>
                </c:pt>
                <c:pt idx="38">
                  <c:v>27</c:v>
                </c:pt>
                <c:pt idx="39">
                  <c:v>43</c:v>
                </c:pt>
                <c:pt idx="40">
                  <c:v>29</c:v>
                </c:pt>
                <c:pt idx="41">
                  <c:v>31</c:v>
                </c:pt>
                <c:pt idx="42">
                  <c:v>35</c:v>
                </c:pt>
                <c:pt idx="43">
                  <c:v>26</c:v>
                </c:pt>
                <c:pt idx="44">
                  <c:v>34</c:v>
                </c:pt>
                <c:pt idx="45">
                  <c:v>40</c:v>
                </c:pt>
                <c:pt idx="46">
                  <c:v>29</c:v>
                </c:pt>
                <c:pt idx="47">
                  <c:v>30</c:v>
                </c:pt>
                <c:pt idx="48">
                  <c:v>45</c:v>
                </c:pt>
                <c:pt idx="49">
                  <c:v>37</c:v>
                </c:pt>
                <c:pt idx="50">
                  <c:v>22</c:v>
                </c:pt>
                <c:pt idx="51">
                  <c:v>25</c:v>
                </c:pt>
                <c:pt idx="52">
                  <c:v>38</c:v>
                </c:pt>
                <c:pt idx="53">
                  <c:v>53</c:v>
                </c:pt>
                <c:pt idx="54">
                  <c:v>43</c:v>
                </c:pt>
                <c:pt idx="55">
                  <c:v>40</c:v>
                </c:pt>
                <c:pt idx="56">
                  <c:v>52</c:v>
                </c:pt>
                <c:pt idx="57">
                  <c:v>27</c:v>
                </c:pt>
                <c:pt idx="58">
                  <c:v>36</c:v>
                </c:pt>
                <c:pt idx="59">
                  <c:v>34</c:v>
                </c:pt>
                <c:pt idx="60">
                  <c:v>53</c:v>
                </c:pt>
                <c:pt idx="61">
                  <c:v>37</c:v>
                </c:pt>
                <c:pt idx="62">
                  <c:v>36</c:v>
                </c:pt>
                <c:pt idx="63">
                  <c:v>24</c:v>
                </c:pt>
                <c:pt idx="64">
                  <c:v>38</c:v>
                </c:pt>
                <c:pt idx="65">
                  <c:v>29</c:v>
                </c:pt>
                <c:pt idx="66">
                  <c:v>47</c:v>
                </c:pt>
                <c:pt idx="67">
                  <c:v>36</c:v>
                </c:pt>
                <c:pt idx="68">
                  <c:v>22</c:v>
                </c:pt>
                <c:pt idx="69">
                  <c:v>35</c:v>
                </c:pt>
                <c:pt idx="70">
                  <c:v>39</c:v>
                </c:pt>
                <c:pt idx="71">
                  <c:v>40</c:v>
                </c:pt>
                <c:pt idx="72">
                  <c:v>31</c:v>
                </c:pt>
                <c:pt idx="73">
                  <c:v>38</c:v>
                </c:pt>
                <c:pt idx="74">
                  <c:v>30</c:v>
                </c:pt>
                <c:pt idx="75">
                  <c:v>27</c:v>
                </c:pt>
                <c:pt idx="76">
                  <c:v>50</c:v>
                </c:pt>
                <c:pt idx="77">
                  <c:v>44</c:v>
                </c:pt>
                <c:pt idx="78">
                  <c:v>33</c:v>
                </c:pt>
                <c:pt idx="79">
                  <c:v>34</c:v>
                </c:pt>
                <c:pt idx="80">
                  <c:v>46</c:v>
                </c:pt>
                <c:pt idx="81">
                  <c:v>38</c:v>
                </c:pt>
                <c:pt idx="82">
                  <c:v>55</c:v>
                </c:pt>
                <c:pt idx="83">
                  <c:v>35</c:v>
                </c:pt>
                <c:pt idx="84">
                  <c:v>34</c:v>
                </c:pt>
                <c:pt idx="85">
                  <c:v>33</c:v>
                </c:pt>
                <c:pt idx="86">
                  <c:v>42</c:v>
                </c:pt>
                <c:pt idx="87">
                  <c:v>33</c:v>
                </c:pt>
                <c:pt idx="88">
                  <c:v>52</c:v>
                </c:pt>
                <c:pt idx="89">
                  <c:v>28</c:v>
                </c:pt>
                <c:pt idx="90">
                  <c:v>28</c:v>
                </c:pt>
                <c:pt idx="91">
                  <c:v>33</c:v>
                </c:pt>
                <c:pt idx="92">
                  <c:v>34</c:v>
                </c:pt>
                <c:pt idx="93">
                  <c:v>45</c:v>
                </c:pt>
                <c:pt idx="94">
                  <c:v>29</c:v>
                </c:pt>
                <c:pt idx="95">
                  <c:v>30</c:v>
                </c:pt>
                <c:pt idx="96">
                  <c:v>44</c:v>
                </c:pt>
                <c:pt idx="97">
                  <c:v>60</c:v>
                </c:pt>
                <c:pt idx="98">
                  <c:v>25</c:v>
                </c:pt>
                <c:pt idx="99">
                  <c:v>30</c:v>
                </c:pt>
                <c:pt idx="100">
                  <c:v>19</c:v>
                </c:pt>
                <c:pt idx="101">
                  <c:v>34</c:v>
                </c:pt>
                <c:pt idx="102">
                  <c:v>35</c:v>
                </c:pt>
                <c:pt idx="103">
                  <c:v>41</c:v>
                </c:pt>
                <c:pt idx="104">
                  <c:v>55</c:v>
                </c:pt>
                <c:pt idx="105">
                  <c:v>40</c:v>
                </c:pt>
                <c:pt idx="106">
                  <c:v>35</c:v>
                </c:pt>
                <c:pt idx="107">
                  <c:v>42</c:v>
                </c:pt>
                <c:pt idx="108">
                  <c:v>37</c:v>
                </c:pt>
                <c:pt idx="109">
                  <c:v>47</c:v>
                </c:pt>
                <c:pt idx="110">
                  <c:v>45</c:v>
                </c:pt>
                <c:pt idx="111">
                  <c:v>28</c:v>
                </c:pt>
                <c:pt idx="112">
                  <c:v>57</c:v>
                </c:pt>
                <c:pt idx="113">
                  <c:v>34</c:v>
                </c:pt>
                <c:pt idx="114">
                  <c:v>44</c:v>
                </c:pt>
                <c:pt idx="115">
                  <c:v>30</c:v>
                </c:pt>
                <c:pt idx="116">
                  <c:v>55</c:v>
                </c:pt>
                <c:pt idx="117">
                  <c:v>32</c:v>
                </c:pt>
                <c:pt idx="118">
                  <c:v>39</c:v>
                </c:pt>
                <c:pt idx="119">
                  <c:v>34</c:v>
                </c:pt>
                <c:pt idx="120">
                  <c:v>24</c:v>
                </c:pt>
                <c:pt idx="121">
                  <c:v>35</c:v>
                </c:pt>
                <c:pt idx="122">
                  <c:v>53</c:v>
                </c:pt>
                <c:pt idx="123">
                  <c:v>28</c:v>
                </c:pt>
                <c:pt idx="124">
                  <c:v>39</c:v>
                </c:pt>
                <c:pt idx="125">
                  <c:v>38</c:v>
                </c:pt>
                <c:pt idx="126">
                  <c:v>48</c:v>
                </c:pt>
                <c:pt idx="127">
                  <c:v>27</c:v>
                </c:pt>
                <c:pt idx="128">
                  <c:v>36</c:v>
                </c:pt>
                <c:pt idx="129">
                  <c:v>54</c:v>
                </c:pt>
                <c:pt idx="130">
                  <c:v>49</c:v>
                </c:pt>
                <c:pt idx="131">
                  <c:v>44</c:v>
                </c:pt>
                <c:pt idx="132">
                  <c:v>38</c:v>
                </c:pt>
                <c:pt idx="133">
                  <c:v>35</c:v>
                </c:pt>
                <c:pt idx="134">
                  <c:v>53</c:v>
                </c:pt>
                <c:pt idx="135">
                  <c:v>33</c:v>
                </c:pt>
                <c:pt idx="136">
                  <c:v>34</c:v>
                </c:pt>
                <c:pt idx="137">
                  <c:v>39</c:v>
                </c:pt>
                <c:pt idx="138">
                  <c:v>35</c:v>
                </c:pt>
                <c:pt idx="139">
                  <c:v>28</c:v>
                </c:pt>
                <c:pt idx="140">
                  <c:v>31</c:v>
                </c:pt>
                <c:pt idx="141">
                  <c:v>27</c:v>
                </c:pt>
                <c:pt idx="142">
                  <c:v>27</c:v>
                </c:pt>
                <c:pt idx="143">
                  <c:v>26</c:v>
                </c:pt>
                <c:pt idx="144">
                  <c:v>39</c:v>
                </c:pt>
                <c:pt idx="145">
                  <c:v>32</c:v>
                </c:pt>
                <c:pt idx="146">
                  <c:v>55</c:v>
                </c:pt>
                <c:pt idx="147">
                  <c:v>25</c:v>
                </c:pt>
                <c:pt idx="148">
                  <c:v>31</c:v>
                </c:pt>
                <c:pt idx="149">
                  <c:v>42</c:v>
                </c:pt>
                <c:pt idx="150">
                  <c:v>47</c:v>
                </c:pt>
                <c:pt idx="151">
                  <c:v>37</c:v>
                </c:pt>
                <c:pt idx="152">
                  <c:v>25</c:v>
                </c:pt>
                <c:pt idx="153">
                  <c:v>36</c:v>
                </c:pt>
                <c:pt idx="154">
                  <c:v>41</c:v>
                </c:pt>
                <c:pt idx="155">
                  <c:v>31</c:v>
                </c:pt>
                <c:pt idx="156">
                  <c:v>26</c:v>
                </c:pt>
                <c:pt idx="157">
                  <c:v>36</c:v>
                </c:pt>
                <c:pt idx="158">
                  <c:v>49</c:v>
                </c:pt>
                <c:pt idx="159">
                  <c:v>59</c:v>
                </c:pt>
                <c:pt idx="160">
                  <c:v>30</c:v>
                </c:pt>
                <c:pt idx="161">
                  <c:v>31</c:v>
                </c:pt>
                <c:pt idx="162">
                  <c:v>36</c:v>
                </c:pt>
                <c:pt idx="163">
                  <c:v>21</c:v>
                </c:pt>
                <c:pt idx="164">
                  <c:v>32</c:v>
                </c:pt>
                <c:pt idx="165">
                  <c:v>50</c:v>
                </c:pt>
                <c:pt idx="166">
                  <c:v>27</c:v>
                </c:pt>
                <c:pt idx="167">
                  <c:v>30</c:v>
                </c:pt>
                <c:pt idx="168">
                  <c:v>35</c:v>
                </c:pt>
                <c:pt idx="169">
                  <c:v>26</c:v>
                </c:pt>
                <c:pt idx="170">
                  <c:v>35</c:v>
                </c:pt>
                <c:pt idx="171">
                  <c:v>37</c:v>
                </c:pt>
                <c:pt idx="172">
                  <c:v>32</c:v>
                </c:pt>
                <c:pt idx="173">
                  <c:v>31</c:v>
                </c:pt>
                <c:pt idx="174">
                  <c:v>32</c:v>
                </c:pt>
                <c:pt idx="175">
                  <c:v>31</c:v>
                </c:pt>
                <c:pt idx="176">
                  <c:v>35</c:v>
                </c:pt>
                <c:pt idx="177">
                  <c:v>34</c:v>
                </c:pt>
                <c:pt idx="178">
                  <c:v>30</c:v>
                </c:pt>
                <c:pt idx="179">
                  <c:v>46</c:v>
                </c:pt>
                <c:pt idx="180">
                  <c:v>40</c:v>
                </c:pt>
                <c:pt idx="181">
                  <c:v>32</c:v>
                </c:pt>
                <c:pt idx="182">
                  <c:v>28</c:v>
                </c:pt>
                <c:pt idx="183">
                  <c:v>20</c:v>
                </c:pt>
                <c:pt idx="184">
                  <c:v>22</c:v>
                </c:pt>
                <c:pt idx="185">
                  <c:v>34</c:v>
                </c:pt>
                <c:pt idx="186">
                  <c:v>30</c:v>
                </c:pt>
                <c:pt idx="187">
                  <c:v>26</c:v>
                </c:pt>
                <c:pt idx="188">
                  <c:v>19</c:v>
                </c:pt>
                <c:pt idx="189">
                  <c:v>49</c:v>
                </c:pt>
                <c:pt idx="190">
                  <c:v>26</c:v>
                </c:pt>
                <c:pt idx="191">
                  <c:v>36</c:v>
                </c:pt>
                <c:pt idx="192">
                  <c:v>19</c:v>
                </c:pt>
                <c:pt idx="193">
                  <c:v>34</c:v>
                </c:pt>
                <c:pt idx="194">
                  <c:v>22</c:v>
                </c:pt>
                <c:pt idx="195">
                  <c:v>27</c:v>
                </c:pt>
                <c:pt idx="196">
                  <c:v>19</c:v>
                </c:pt>
                <c:pt idx="197">
                  <c:v>31</c:v>
                </c:pt>
                <c:pt idx="198">
                  <c:v>41</c:v>
                </c:pt>
                <c:pt idx="199">
                  <c:v>40</c:v>
                </c:pt>
                <c:pt idx="200">
                  <c:v>34</c:v>
                </c:pt>
                <c:pt idx="201">
                  <c:v>27</c:v>
                </c:pt>
                <c:pt idx="202">
                  <c:v>45</c:v>
                </c:pt>
                <c:pt idx="203">
                  <c:v>38</c:v>
                </c:pt>
                <c:pt idx="204">
                  <c:v>49</c:v>
                </c:pt>
                <c:pt idx="205">
                  <c:v>34</c:v>
                </c:pt>
                <c:pt idx="206">
                  <c:v>38</c:v>
                </c:pt>
                <c:pt idx="207">
                  <c:v>29</c:v>
                </c:pt>
                <c:pt idx="208">
                  <c:v>22</c:v>
                </c:pt>
                <c:pt idx="209">
                  <c:v>36</c:v>
                </c:pt>
                <c:pt idx="210">
                  <c:v>30</c:v>
                </c:pt>
                <c:pt idx="211">
                  <c:v>36</c:v>
                </c:pt>
                <c:pt idx="212">
                  <c:v>37</c:v>
                </c:pt>
                <c:pt idx="213">
                  <c:v>52</c:v>
                </c:pt>
                <c:pt idx="214">
                  <c:v>40</c:v>
                </c:pt>
                <c:pt idx="215">
                  <c:v>29</c:v>
                </c:pt>
                <c:pt idx="216">
                  <c:v>32</c:v>
                </c:pt>
                <c:pt idx="217">
                  <c:v>38</c:v>
                </c:pt>
                <c:pt idx="218">
                  <c:v>28</c:v>
                </c:pt>
                <c:pt idx="219">
                  <c:v>21</c:v>
                </c:pt>
                <c:pt idx="220">
                  <c:v>38</c:v>
                </c:pt>
                <c:pt idx="221">
                  <c:v>26</c:v>
                </c:pt>
                <c:pt idx="222">
                  <c:v>42</c:v>
                </c:pt>
                <c:pt idx="223">
                  <c:v>29</c:v>
                </c:pt>
                <c:pt idx="224">
                  <c:v>26</c:v>
                </c:pt>
                <c:pt idx="225">
                  <c:v>28</c:v>
                </c:pt>
                <c:pt idx="226">
                  <c:v>51</c:v>
                </c:pt>
                <c:pt idx="227">
                  <c:v>41</c:v>
                </c:pt>
                <c:pt idx="228">
                  <c:v>45</c:v>
                </c:pt>
                <c:pt idx="229">
                  <c:v>39</c:v>
                </c:pt>
                <c:pt idx="230">
                  <c:v>32</c:v>
                </c:pt>
                <c:pt idx="231">
                  <c:v>31</c:v>
                </c:pt>
                <c:pt idx="232">
                  <c:v>39</c:v>
                </c:pt>
                <c:pt idx="233">
                  <c:v>27</c:v>
                </c:pt>
                <c:pt idx="234">
                  <c:v>37</c:v>
                </c:pt>
                <c:pt idx="235">
                  <c:v>29</c:v>
                </c:pt>
                <c:pt idx="236">
                  <c:v>26</c:v>
                </c:pt>
                <c:pt idx="237">
                  <c:v>42</c:v>
                </c:pt>
                <c:pt idx="238">
                  <c:v>21</c:v>
                </c:pt>
                <c:pt idx="239">
                  <c:v>41</c:v>
                </c:pt>
                <c:pt idx="240">
                  <c:v>21</c:v>
                </c:pt>
                <c:pt idx="241">
                  <c:v>28</c:v>
                </c:pt>
                <c:pt idx="242">
                  <c:v>49</c:v>
                </c:pt>
                <c:pt idx="243">
                  <c:v>24</c:v>
                </c:pt>
                <c:pt idx="244">
                  <c:v>30</c:v>
                </c:pt>
                <c:pt idx="245">
                  <c:v>30</c:v>
                </c:pt>
                <c:pt idx="246">
                  <c:v>43</c:v>
                </c:pt>
                <c:pt idx="247">
                  <c:v>41</c:v>
                </c:pt>
                <c:pt idx="248">
                  <c:v>24</c:v>
                </c:pt>
                <c:pt idx="249">
                  <c:v>38</c:v>
                </c:pt>
                <c:pt idx="250">
                  <c:v>26</c:v>
                </c:pt>
                <c:pt idx="251">
                  <c:v>29</c:v>
                </c:pt>
                <c:pt idx="252">
                  <c:v>60</c:v>
                </c:pt>
                <c:pt idx="253">
                  <c:v>31</c:v>
                </c:pt>
                <c:pt idx="254">
                  <c:v>36</c:v>
                </c:pt>
                <c:pt idx="255">
                  <c:v>55</c:v>
                </c:pt>
                <c:pt idx="256">
                  <c:v>42</c:v>
                </c:pt>
                <c:pt idx="257">
                  <c:v>33</c:v>
                </c:pt>
                <c:pt idx="258">
                  <c:v>35</c:v>
                </c:pt>
                <c:pt idx="259">
                  <c:v>26</c:v>
                </c:pt>
                <c:pt idx="260">
                  <c:v>41</c:v>
                </c:pt>
                <c:pt idx="261">
                  <c:v>49</c:v>
                </c:pt>
                <c:pt idx="262">
                  <c:v>24</c:v>
                </c:pt>
                <c:pt idx="263">
                  <c:v>26</c:v>
                </c:pt>
                <c:pt idx="264">
                  <c:v>24</c:v>
                </c:pt>
                <c:pt idx="265">
                  <c:v>24</c:v>
                </c:pt>
                <c:pt idx="266">
                  <c:v>30</c:v>
                </c:pt>
                <c:pt idx="267">
                  <c:v>20</c:v>
                </c:pt>
                <c:pt idx="268">
                  <c:v>34</c:v>
                </c:pt>
                <c:pt idx="269">
                  <c:v>30</c:v>
                </c:pt>
                <c:pt idx="270">
                  <c:v>37</c:v>
                </c:pt>
                <c:pt idx="271">
                  <c:v>33</c:v>
                </c:pt>
                <c:pt idx="272">
                  <c:v>35</c:v>
                </c:pt>
                <c:pt idx="273">
                  <c:v>29</c:v>
                </c:pt>
                <c:pt idx="274">
                  <c:v>27</c:v>
                </c:pt>
                <c:pt idx="275">
                  <c:v>34</c:v>
                </c:pt>
                <c:pt idx="276">
                  <c:v>27</c:v>
                </c:pt>
                <c:pt idx="277">
                  <c:v>30</c:v>
                </c:pt>
                <c:pt idx="278">
                  <c:v>27</c:v>
                </c:pt>
                <c:pt idx="279">
                  <c:v>29</c:v>
                </c:pt>
                <c:pt idx="280">
                  <c:v>32</c:v>
                </c:pt>
                <c:pt idx="281">
                  <c:v>25</c:v>
                </c:pt>
                <c:pt idx="282">
                  <c:v>23</c:v>
                </c:pt>
                <c:pt idx="283">
                  <c:v>34</c:v>
                </c:pt>
                <c:pt idx="284">
                  <c:v>36</c:v>
                </c:pt>
                <c:pt idx="285">
                  <c:v>35</c:v>
                </c:pt>
                <c:pt idx="286">
                  <c:v>40</c:v>
                </c:pt>
                <c:pt idx="287">
                  <c:v>23</c:v>
                </c:pt>
                <c:pt idx="288">
                  <c:v>29</c:v>
                </c:pt>
                <c:pt idx="289">
                  <c:v>28</c:v>
                </c:pt>
                <c:pt idx="290">
                  <c:v>30</c:v>
                </c:pt>
                <c:pt idx="291">
                  <c:v>34</c:v>
                </c:pt>
                <c:pt idx="292">
                  <c:v>49</c:v>
                </c:pt>
                <c:pt idx="293">
                  <c:v>55</c:v>
                </c:pt>
                <c:pt idx="294">
                  <c:v>43</c:v>
                </c:pt>
                <c:pt idx="295">
                  <c:v>27</c:v>
                </c:pt>
                <c:pt idx="296">
                  <c:v>28</c:v>
                </c:pt>
                <c:pt idx="297">
                  <c:v>33</c:v>
                </c:pt>
                <c:pt idx="298">
                  <c:v>44</c:v>
                </c:pt>
                <c:pt idx="299">
                  <c:v>25</c:v>
                </c:pt>
                <c:pt idx="300">
                  <c:v>35</c:v>
                </c:pt>
                <c:pt idx="301">
                  <c:v>35</c:v>
                </c:pt>
                <c:pt idx="302">
                  <c:v>31</c:v>
                </c:pt>
                <c:pt idx="303">
                  <c:v>53</c:v>
                </c:pt>
                <c:pt idx="304">
                  <c:v>37</c:v>
                </c:pt>
                <c:pt idx="305">
                  <c:v>32</c:v>
                </c:pt>
                <c:pt idx="306">
                  <c:v>20</c:v>
                </c:pt>
                <c:pt idx="307">
                  <c:v>21</c:v>
                </c:pt>
                <c:pt idx="308">
                  <c:v>47</c:v>
                </c:pt>
                <c:pt idx="309">
                  <c:v>28</c:v>
                </c:pt>
                <c:pt idx="310">
                  <c:v>27</c:v>
                </c:pt>
                <c:pt idx="311">
                  <c:v>42</c:v>
                </c:pt>
                <c:pt idx="312">
                  <c:v>32</c:v>
                </c:pt>
                <c:pt idx="313">
                  <c:v>25</c:v>
                </c:pt>
                <c:pt idx="314">
                  <c:v>20</c:v>
                </c:pt>
                <c:pt idx="315">
                  <c:v>29</c:v>
                </c:pt>
                <c:pt idx="316">
                  <c:v>35</c:v>
                </c:pt>
                <c:pt idx="317">
                  <c:v>58</c:v>
                </c:pt>
                <c:pt idx="318">
                  <c:v>47</c:v>
                </c:pt>
                <c:pt idx="319">
                  <c:v>29</c:v>
                </c:pt>
                <c:pt idx="320">
                  <c:v>33</c:v>
                </c:pt>
                <c:pt idx="321">
                  <c:v>45</c:v>
                </c:pt>
                <c:pt idx="322">
                  <c:v>47</c:v>
                </c:pt>
                <c:pt idx="323">
                  <c:v>50</c:v>
                </c:pt>
                <c:pt idx="324">
                  <c:v>24</c:v>
                </c:pt>
                <c:pt idx="325">
                  <c:v>35</c:v>
                </c:pt>
                <c:pt idx="326">
                  <c:v>20</c:v>
                </c:pt>
                <c:pt idx="327">
                  <c:v>26</c:v>
                </c:pt>
                <c:pt idx="328">
                  <c:v>22</c:v>
                </c:pt>
                <c:pt idx="329">
                  <c:v>39</c:v>
                </c:pt>
                <c:pt idx="330">
                  <c:v>35</c:v>
                </c:pt>
                <c:pt idx="331">
                  <c:v>41</c:v>
                </c:pt>
                <c:pt idx="332">
                  <c:v>26</c:v>
                </c:pt>
                <c:pt idx="333">
                  <c:v>36</c:v>
                </c:pt>
                <c:pt idx="334">
                  <c:v>45</c:v>
                </c:pt>
                <c:pt idx="335">
                  <c:v>34</c:v>
                </c:pt>
                <c:pt idx="336">
                  <c:v>28</c:v>
                </c:pt>
                <c:pt idx="337">
                  <c:v>21</c:v>
                </c:pt>
                <c:pt idx="338">
                  <c:v>46</c:v>
                </c:pt>
                <c:pt idx="339">
                  <c:v>26</c:v>
                </c:pt>
                <c:pt idx="340">
                  <c:v>30</c:v>
                </c:pt>
                <c:pt idx="341">
                  <c:v>40</c:v>
                </c:pt>
                <c:pt idx="342">
                  <c:v>27</c:v>
                </c:pt>
                <c:pt idx="343">
                  <c:v>33</c:v>
                </c:pt>
                <c:pt idx="344">
                  <c:v>28</c:v>
                </c:pt>
                <c:pt idx="345">
                  <c:v>26</c:v>
                </c:pt>
                <c:pt idx="346">
                  <c:v>28</c:v>
                </c:pt>
                <c:pt idx="347">
                  <c:v>38</c:v>
                </c:pt>
                <c:pt idx="348">
                  <c:v>40</c:v>
                </c:pt>
                <c:pt idx="349">
                  <c:v>42</c:v>
                </c:pt>
                <c:pt idx="350">
                  <c:v>29</c:v>
                </c:pt>
                <c:pt idx="351">
                  <c:v>34</c:v>
                </c:pt>
                <c:pt idx="352">
                  <c:v>35</c:v>
                </c:pt>
                <c:pt idx="353">
                  <c:v>29</c:v>
                </c:pt>
                <c:pt idx="354">
                  <c:v>40</c:v>
                </c:pt>
                <c:pt idx="355">
                  <c:v>26</c:v>
                </c:pt>
                <c:pt idx="356">
                  <c:v>30</c:v>
                </c:pt>
                <c:pt idx="357">
                  <c:v>29</c:v>
                </c:pt>
                <c:pt idx="358">
                  <c:v>19</c:v>
                </c:pt>
                <c:pt idx="359">
                  <c:v>53</c:v>
                </c:pt>
                <c:pt idx="360">
                  <c:v>46</c:v>
                </c:pt>
                <c:pt idx="361">
                  <c:v>30</c:v>
                </c:pt>
                <c:pt idx="362">
                  <c:v>20</c:v>
                </c:pt>
                <c:pt idx="363">
                  <c:v>42</c:v>
                </c:pt>
                <c:pt idx="364">
                  <c:v>32</c:v>
                </c:pt>
                <c:pt idx="365">
                  <c:v>54</c:v>
                </c:pt>
                <c:pt idx="366">
                  <c:v>29</c:v>
                </c:pt>
                <c:pt idx="367">
                  <c:v>31</c:v>
                </c:pt>
                <c:pt idx="368">
                  <c:v>23</c:v>
                </c:pt>
                <c:pt idx="369">
                  <c:v>26</c:v>
                </c:pt>
                <c:pt idx="370">
                  <c:v>55</c:v>
                </c:pt>
                <c:pt idx="371">
                  <c:v>21</c:v>
                </c:pt>
                <c:pt idx="372">
                  <c:v>44</c:v>
                </c:pt>
                <c:pt idx="373">
                  <c:v>42</c:v>
                </c:pt>
                <c:pt idx="374">
                  <c:v>30</c:v>
                </c:pt>
                <c:pt idx="375">
                  <c:v>25</c:v>
                </c:pt>
                <c:pt idx="376">
                  <c:v>32</c:v>
                </c:pt>
                <c:pt idx="377">
                  <c:v>52</c:v>
                </c:pt>
                <c:pt idx="378">
                  <c:v>30</c:v>
                </c:pt>
                <c:pt idx="379">
                  <c:v>31</c:v>
                </c:pt>
                <c:pt idx="380">
                  <c:v>40</c:v>
                </c:pt>
                <c:pt idx="381">
                  <c:v>18</c:v>
                </c:pt>
                <c:pt idx="382">
                  <c:v>34</c:v>
                </c:pt>
                <c:pt idx="383">
                  <c:v>31</c:v>
                </c:pt>
                <c:pt idx="384">
                  <c:v>31</c:v>
                </c:pt>
                <c:pt idx="385">
                  <c:v>36</c:v>
                </c:pt>
                <c:pt idx="386">
                  <c:v>31</c:v>
                </c:pt>
                <c:pt idx="387">
                  <c:v>31</c:v>
                </c:pt>
                <c:pt idx="388">
                  <c:v>31</c:v>
                </c:pt>
                <c:pt idx="389">
                  <c:v>34</c:v>
                </c:pt>
                <c:pt idx="390">
                  <c:v>34</c:v>
                </c:pt>
                <c:pt idx="391">
                  <c:v>30</c:v>
                </c:pt>
                <c:pt idx="392">
                  <c:v>24</c:v>
                </c:pt>
                <c:pt idx="393">
                  <c:v>28</c:v>
                </c:pt>
                <c:pt idx="394">
                  <c:v>49</c:v>
                </c:pt>
                <c:pt idx="395">
                  <c:v>35</c:v>
                </c:pt>
                <c:pt idx="396">
                  <c:v>34</c:v>
                </c:pt>
                <c:pt idx="397">
                  <c:v>50</c:v>
                </c:pt>
                <c:pt idx="398">
                  <c:v>37</c:v>
                </c:pt>
                <c:pt idx="399">
                  <c:v>45</c:v>
                </c:pt>
                <c:pt idx="400">
                  <c:v>40</c:v>
                </c:pt>
                <c:pt idx="401">
                  <c:v>40</c:v>
                </c:pt>
                <c:pt idx="402">
                  <c:v>29</c:v>
                </c:pt>
                <c:pt idx="403">
                  <c:v>35</c:v>
                </c:pt>
                <c:pt idx="404">
                  <c:v>55</c:v>
                </c:pt>
                <c:pt idx="405">
                  <c:v>26</c:v>
                </c:pt>
                <c:pt idx="406">
                  <c:v>29</c:v>
                </c:pt>
                <c:pt idx="407">
                  <c:v>29</c:v>
                </c:pt>
                <c:pt idx="408">
                  <c:v>50</c:v>
                </c:pt>
                <c:pt idx="409">
                  <c:v>35</c:v>
                </c:pt>
                <c:pt idx="410">
                  <c:v>34</c:v>
                </c:pt>
                <c:pt idx="411">
                  <c:v>40</c:v>
                </c:pt>
                <c:pt idx="412">
                  <c:v>35</c:v>
                </c:pt>
                <c:pt idx="413">
                  <c:v>46</c:v>
                </c:pt>
                <c:pt idx="414">
                  <c:v>28</c:v>
                </c:pt>
                <c:pt idx="415">
                  <c:v>45</c:v>
                </c:pt>
                <c:pt idx="416">
                  <c:v>21</c:v>
                </c:pt>
                <c:pt idx="417">
                  <c:v>40</c:v>
                </c:pt>
                <c:pt idx="418">
                  <c:v>45</c:v>
                </c:pt>
                <c:pt idx="419">
                  <c:v>25</c:v>
                </c:pt>
                <c:pt idx="420">
                  <c:v>20</c:v>
                </c:pt>
                <c:pt idx="421">
                  <c:v>34</c:v>
                </c:pt>
                <c:pt idx="422">
                  <c:v>43</c:v>
                </c:pt>
                <c:pt idx="423">
                  <c:v>35</c:v>
                </c:pt>
                <c:pt idx="424">
                  <c:v>38</c:v>
                </c:pt>
                <c:pt idx="425">
                  <c:v>33</c:v>
                </c:pt>
                <c:pt idx="426">
                  <c:v>26</c:v>
                </c:pt>
                <c:pt idx="427">
                  <c:v>33</c:v>
                </c:pt>
                <c:pt idx="428">
                  <c:v>23</c:v>
                </c:pt>
                <c:pt idx="429">
                  <c:v>44</c:v>
                </c:pt>
                <c:pt idx="430">
                  <c:v>43</c:v>
                </c:pt>
                <c:pt idx="431">
                  <c:v>24</c:v>
                </c:pt>
                <c:pt idx="432">
                  <c:v>31</c:v>
                </c:pt>
                <c:pt idx="433">
                  <c:v>24</c:v>
                </c:pt>
                <c:pt idx="434">
                  <c:v>39</c:v>
                </c:pt>
                <c:pt idx="435">
                  <c:v>30</c:v>
                </c:pt>
                <c:pt idx="436">
                  <c:v>31</c:v>
                </c:pt>
                <c:pt idx="437">
                  <c:v>41</c:v>
                </c:pt>
                <c:pt idx="438">
                  <c:v>22</c:v>
                </c:pt>
                <c:pt idx="439">
                  <c:v>37</c:v>
                </c:pt>
                <c:pt idx="440">
                  <c:v>46</c:v>
                </c:pt>
                <c:pt idx="441">
                  <c:v>35</c:v>
                </c:pt>
                <c:pt idx="442">
                  <c:v>42</c:v>
                </c:pt>
                <c:pt idx="443">
                  <c:v>37</c:v>
                </c:pt>
                <c:pt idx="444">
                  <c:v>34</c:v>
                </c:pt>
                <c:pt idx="445">
                  <c:v>18</c:v>
                </c:pt>
                <c:pt idx="446">
                  <c:v>43</c:v>
                </c:pt>
                <c:pt idx="447">
                  <c:v>28</c:v>
                </c:pt>
                <c:pt idx="448">
                  <c:v>27</c:v>
                </c:pt>
                <c:pt idx="449">
                  <c:v>29</c:v>
                </c:pt>
                <c:pt idx="450">
                  <c:v>29</c:v>
                </c:pt>
                <c:pt idx="451">
                  <c:v>28</c:v>
                </c:pt>
                <c:pt idx="452">
                  <c:v>22</c:v>
                </c:pt>
                <c:pt idx="453">
                  <c:v>36</c:v>
                </c:pt>
                <c:pt idx="454">
                  <c:v>34</c:v>
                </c:pt>
                <c:pt idx="455">
                  <c:v>56</c:v>
                </c:pt>
                <c:pt idx="456">
                  <c:v>29</c:v>
                </c:pt>
                <c:pt idx="457">
                  <c:v>34</c:v>
                </c:pt>
                <c:pt idx="458">
                  <c:v>47</c:v>
                </c:pt>
                <c:pt idx="459">
                  <c:v>56</c:v>
                </c:pt>
                <c:pt idx="460">
                  <c:v>39</c:v>
                </c:pt>
                <c:pt idx="461">
                  <c:v>38</c:v>
                </c:pt>
                <c:pt idx="462">
                  <c:v>35</c:v>
                </c:pt>
                <c:pt idx="463">
                  <c:v>36</c:v>
                </c:pt>
                <c:pt idx="464">
                  <c:v>34</c:v>
                </c:pt>
                <c:pt idx="465">
                  <c:v>34</c:v>
                </c:pt>
                <c:pt idx="466">
                  <c:v>31</c:v>
                </c:pt>
                <c:pt idx="467">
                  <c:v>27</c:v>
                </c:pt>
                <c:pt idx="468">
                  <c:v>32</c:v>
                </c:pt>
                <c:pt idx="469">
                  <c:v>33</c:v>
                </c:pt>
                <c:pt idx="470">
                  <c:v>43</c:v>
                </c:pt>
                <c:pt idx="471">
                  <c:v>31</c:v>
                </c:pt>
                <c:pt idx="472">
                  <c:v>54</c:v>
                </c:pt>
                <c:pt idx="473">
                  <c:v>35</c:v>
                </c:pt>
                <c:pt idx="474">
                  <c:v>40</c:v>
                </c:pt>
                <c:pt idx="475">
                  <c:v>32</c:v>
                </c:pt>
                <c:pt idx="476">
                  <c:v>23</c:v>
                </c:pt>
                <c:pt idx="477">
                  <c:v>56</c:v>
                </c:pt>
                <c:pt idx="478">
                  <c:v>34</c:v>
                </c:pt>
                <c:pt idx="479">
                  <c:v>36</c:v>
                </c:pt>
                <c:pt idx="480">
                  <c:v>35</c:v>
                </c:pt>
                <c:pt idx="481">
                  <c:v>27</c:v>
                </c:pt>
                <c:pt idx="482">
                  <c:v>32</c:v>
                </c:pt>
                <c:pt idx="483">
                  <c:v>35</c:v>
                </c:pt>
                <c:pt idx="484">
                  <c:v>53</c:v>
                </c:pt>
                <c:pt idx="485">
                  <c:v>34</c:v>
                </c:pt>
                <c:pt idx="486">
                  <c:v>44</c:v>
                </c:pt>
                <c:pt idx="487">
                  <c:v>24</c:v>
                </c:pt>
                <c:pt idx="488">
                  <c:v>33</c:v>
                </c:pt>
                <c:pt idx="489">
                  <c:v>27</c:v>
                </c:pt>
                <c:pt idx="490">
                  <c:v>35</c:v>
                </c:pt>
                <c:pt idx="491">
                  <c:v>55</c:v>
                </c:pt>
                <c:pt idx="492">
                  <c:v>45</c:v>
                </c:pt>
                <c:pt idx="493">
                  <c:v>51</c:v>
                </c:pt>
                <c:pt idx="494">
                  <c:v>58</c:v>
                </c:pt>
                <c:pt idx="495">
                  <c:v>54</c:v>
                </c:pt>
                <c:pt idx="496">
                  <c:v>37</c:v>
                </c:pt>
                <c:pt idx="497">
                  <c:v>34</c:v>
                </c:pt>
                <c:pt idx="498">
                  <c:v>56</c:v>
                </c:pt>
                <c:pt idx="499">
                  <c:v>51</c:v>
                </c:pt>
                <c:pt idx="500">
                  <c:v>25</c:v>
                </c:pt>
                <c:pt idx="501">
                  <c:v>41</c:v>
                </c:pt>
                <c:pt idx="502">
                  <c:v>53</c:v>
                </c:pt>
                <c:pt idx="503">
                  <c:v>45</c:v>
                </c:pt>
                <c:pt idx="504">
                  <c:v>51</c:v>
                </c:pt>
                <c:pt idx="505">
                  <c:v>30</c:v>
                </c:pt>
                <c:pt idx="506">
                  <c:v>34</c:v>
                </c:pt>
                <c:pt idx="507">
                  <c:v>50</c:v>
                </c:pt>
                <c:pt idx="508">
                  <c:v>42</c:v>
                </c:pt>
                <c:pt idx="509">
                  <c:v>27</c:v>
                </c:pt>
                <c:pt idx="510">
                  <c:v>46</c:v>
                </c:pt>
                <c:pt idx="511">
                  <c:v>27</c:v>
                </c:pt>
                <c:pt idx="512">
                  <c:v>51</c:v>
                </c:pt>
                <c:pt idx="513">
                  <c:v>54</c:v>
                </c:pt>
                <c:pt idx="514">
                  <c:v>31</c:v>
                </c:pt>
                <c:pt idx="515">
                  <c:v>59</c:v>
                </c:pt>
                <c:pt idx="516">
                  <c:v>33</c:v>
                </c:pt>
                <c:pt idx="517">
                  <c:v>41</c:v>
                </c:pt>
                <c:pt idx="518">
                  <c:v>37</c:v>
                </c:pt>
                <c:pt idx="519">
                  <c:v>29</c:v>
                </c:pt>
                <c:pt idx="520">
                  <c:v>28</c:v>
                </c:pt>
                <c:pt idx="521">
                  <c:v>29</c:v>
                </c:pt>
                <c:pt idx="522">
                  <c:v>45</c:v>
                </c:pt>
                <c:pt idx="523">
                  <c:v>37</c:v>
                </c:pt>
                <c:pt idx="524">
                  <c:v>26</c:v>
                </c:pt>
                <c:pt idx="525">
                  <c:v>58</c:v>
                </c:pt>
                <c:pt idx="526">
                  <c:v>52</c:v>
                </c:pt>
                <c:pt idx="527">
                  <c:v>40</c:v>
                </c:pt>
                <c:pt idx="528">
                  <c:v>42</c:v>
                </c:pt>
                <c:pt idx="529">
                  <c:v>57</c:v>
                </c:pt>
                <c:pt idx="530">
                  <c:v>37</c:v>
                </c:pt>
                <c:pt idx="531">
                  <c:v>46</c:v>
                </c:pt>
                <c:pt idx="532">
                  <c:v>40</c:v>
                </c:pt>
                <c:pt idx="533">
                  <c:v>31</c:v>
                </c:pt>
                <c:pt idx="534">
                  <c:v>29</c:v>
                </c:pt>
                <c:pt idx="535">
                  <c:v>55</c:v>
                </c:pt>
                <c:pt idx="536">
                  <c:v>37</c:v>
                </c:pt>
                <c:pt idx="537">
                  <c:v>39</c:v>
                </c:pt>
                <c:pt idx="538">
                  <c:v>52</c:v>
                </c:pt>
                <c:pt idx="539">
                  <c:v>52</c:v>
                </c:pt>
                <c:pt idx="540">
                  <c:v>30</c:v>
                </c:pt>
                <c:pt idx="541">
                  <c:v>46</c:v>
                </c:pt>
                <c:pt idx="542">
                  <c:v>50</c:v>
                </c:pt>
                <c:pt idx="543">
                  <c:v>46</c:v>
                </c:pt>
                <c:pt idx="544">
                  <c:v>48</c:v>
                </c:pt>
                <c:pt idx="545">
                  <c:v>41</c:v>
                </c:pt>
                <c:pt idx="546">
                  <c:v>31</c:v>
                </c:pt>
                <c:pt idx="547">
                  <c:v>53</c:v>
                </c:pt>
                <c:pt idx="548">
                  <c:v>45</c:v>
                </c:pt>
                <c:pt idx="549">
                  <c:v>54</c:v>
                </c:pt>
                <c:pt idx="550">
                  <c:v>36</c:v>
                </c:pt>
                <c:pt idx="551">
                  <c:v>23</c:v>
                </c:pt>
                <c:pt idx="552">
                  <c:v>47</c:v>
                </c:pt>
                <c:pt idx="553">
                  <c:v>44</c:v>
                </c:pt>
                <c:pt idx="554">
                  <c:v>23</c:v>
                </c:pt>
                <c:pt idx="555">
                  <c:v>53</c:v>
                </c:pt>
                <c:pt idx="556">
                  <c:v>26</c:v>
                </c:pt>
                <c:pt idx="557">
                  <c:v>34</c:v>
                </c:pt>
                <c:pt idx="558">
                  <c:v>34</c:v>
                </c:pt>
                <c:pt idx="559">
                  <c:v>50</c:v>
                </c:pt>
                <c:pt idx="560">
                  <c:v>38</c:v>
                </c:pt>
                <c:pt idx="561">
                  <c:v>26</c:v>
                </c:pt>
                <c:pt idx="562">
                  <c:v>51</c:v>
                </c:pt>
                <c:pt idx="563">
                  <c:v>32</c:v>
                </c:pt>
                <c:pt idx="564">
                  <c:v>49</c:v>
                </c:pt>
                <c:pt idx="565">
                  <c:v>42</c:v>
                </c:pt>
                <c:pt idx="566">
                  <c:v>58</c:v>
                </c:pt>
                <c:pt idx="567">
                  <c:v>36</c:v>
                </c:pt>
                <c:pt idx="568">
                  <c:v>40</c:v>
                </c:pt>
                <c:pt idx="569">
                  <c:v>26</c:v>
                </c:pt>
                <c:pt idx="570">
                  <c:v>41</c:v>
                </c:pt>
                <c:pt idx="571">
                  <c:v>45</c:v>
                </c:pt>
                <c:pt idx="572">
                  <c:v>52</c:v>
                </c:pt>
                <c:pt idx="573">
                  <c:v>41</c:v>
                </c:pt>
                <c:pt idx="574">
                  <c:v>48</c:v>
                </c:pt>
                <c:pt idx="575">
                  <c:v>53</c:v>
                </c:pt>
                <c:pt idx="576">
                  <c:v>56</c:v>
                </c:pt>
                <c:pt idx="577">
                  <c:v>37</c:v>
                </c:pt>
                <c:pt idx="578">
                  <c:v>48</c:v>
                </c:pt>
                <c:pt idx="579">
                  <c:v>36</c:v>
                </c:pt>
                <c:pt idx="580">
                  <c:v>34</c:v>
                </c:pt>
                <c:pt idx="581">
                  <c:v>31</c:v>
                </c:pt>
                <c:pt idx="582">
                  <c:v>35</c:v>
                </c:pt>
                <c:pt idx="583">
                  <c:v>44</c:v>
                </c:pt>
                <c:pt idx="584">
                  <c:v>41</c:v>
                </c:pt>
                <c:pt idx="585">
                  <c:v>50</c:v>
                </c:pt>
                <c:pt idx="586">
                  <c:v>46</c:v>
                </c:pt>
                <c:pt idx="587">
                  <c:v>36</c:v>
                </c:pt>
                <c:pt idx="588">
                  <c:v>49</c:v>
                </c:pt>
                <c:pt idx="589">
                  <c:v>45</c:v>
                </c:pt>
                <c:pt idx="590">
                  <c:v>46</c:v>
                </c:pt>
                <c:pt idx="591">
                  <c:v>51</c:v>
                </c:pt>
                <c:pt idx="592">
                  <c:v>28</c:v>
                </c:pt>
                <c:pt idx="593">
                  <c:v>40</c:v>
                </c:pt>
                <c:pt idx="594">
                  <c:v>40</c:v>
                </c:pt>
                <c:pt idx="595">
                  <c:v>36</c:v>
                </c:pt>
                <c:pt idx="596">
                  <c:v>25</c:v>
                </c:pt>
                <c:pt idx="597">
                  <c:v>52</c:v>
                </c:pt>
                <c:pt idx="598">
                  <c:v>54</c:v>
                </c:pt>
                <c:pt idx="599">
                  <c:v>55</c:v>
                </c:pt>
                <c:pt idx="600">
                  <c:v>27</c:v>
                </c:pt>
                <c:pt idx="601">
                  <c:v>56</c:v>
                </c:pt>
                <c:pt idx="602">
                  <c:v>34</c:v>
                </c:pt>
                <c:pt idx="603">
                  <c:v>41</c:v>
                </c:pt>
                <c:pt idx="604">
                  <c:v>39</c:v>
                </c:pt>
                <c:pt idx="605">
                  <c:v>45</c:v>
                </c:pt>
                <c:pt idx="606">
                  <c:v>40</c:v>
                </c:pt>
                <c:pt idx="607">
                  <c:v>49</c:v>
                </c:pt>
                <c:pt idx="608">
                  <c:v>40</c:v>
                </c:pt>
                <c:pt idx="609">
                  <c:v>33</c:v>
                </c:pt>
                <c:pt idx="610">
                  <c:v>42</c:v>
                </c:pt>
                <c:pt idx="611">
                  <c:v>33</c:v>
                </c:pt>
                <c:pt idx="612">
                  <c:v>38</c:v>
                </c:pt>
                <c:pt idx="613">
                  <c:v>39</c:v>
                </c:pt>
                <c:pt idx="614">
                  <c:v>23</c:v>
                </c:pt>
                <c:pt idx="615">
                  <c:v>50</c:v>
                </c:pt>
                <c:pt idx="616">
                  <c:v>39</c:v>
                </c:pt>
                <c:pt idx="617">
                  <c:v>35</c:v>
                </c:pt>
                <c:pt idx="618">
                  <c:v>27</c:v>
                </c:pt>
                <c:pt idx="619">
                  <c:v>49</c:v>
                </c:pt>
                <c:pt idx="620">
                  <c:v>36</c:v>
                </c:pt>
                <c:pt idx="621">
                  <c:v>48</c:v>
                </c:pt>
                <c:pt idx="622">
                  <c:v>37</c:v>
                </c:pt>
                <c:pt idx="623">
                  <c:v>41</c:v>
                </c:pt>
                <c:pt idx="624">
                  <c:v>40</c:v>
                </c:pt>
                <c:pt idx="625">
                  <c:v>35</c:v>
                </c:pt>
                <c:pt idx="626">
                  <c:v>31</c:v>
                </c:pt>
                <c:pt idx="627">
                  <c:v>33</c:v>
                </c:pt>
                <c:pt idx="628">
                  <c:v>31</c:v>
                </c:pt>
                <c:pt idx="629">
                  <c:v>32</c:v>
                </c:pt>
                <c:pt idx="630">
                  <c:v>43</c:v>
                </c:pt>
                <c:pt idx="631">
                  <c:v>34</c:v>
                </c:pt>
                <c:pt idx="632">
                  <c:v>51</c:v>
                </c:pt>
                <c:pt idx="633">
                  <c:v>37</c:v>
                </c:pt>
                <c:pt idx="634">
                  <c:v>35</c:v>
                </c:pt>
                <c:pt idx="635">
                  <c:v>40</c:v>
                </c:pt>
                <c:pt idx="636">
                  <c:v>31</c:v>
                </c:pt>
                <c:pt idx="637">
                  <c:v>38</c:v>
                </c:pt>
                <c:pt idx="638">
                  <c:v>58</c:v>
                </c:pt>
                <c:pt idx="639">
                  <c:v>29</c:v>
                </c:pt>
                <c:pt idx="640">
                  <c:v>46</c:v>
                </c:pt>
                <c:pt idx="641">
                  <c:v>55</c:v>
                </c:pt>
                <c:pt idx="642">
                  <c:v>34</c:v>
                </c:pt>
                <c:pt idx="643">
                  <c:v>44</c:v>
                </c:pt>
                <c:pt idx="644">
                  <c:v>36</c:v>
                </c:pt>
                <c:pt idx="645">
                  <c:v>31</c:v>
                </c:pt>
                <c:pt idx="646">
                  <c:v>38</c:v>
                </c:pt>
                <c:pt idx="647">
                  <c:v>47</c:v>
                </c:pt>
                <c:pt idx="648">
                  <c:v>52</c:v>
                </c:pt>
                <c:pt idx="649">
                  <c:v>39</c:v>
                </c:pt>
                <c:pt idx="650">
                  <c:v>40</c:v>
                </c:pt>
                <c:pt idx="651">
                  <c:v>40</c:v>
                </c:pt>
                <c:pt idx="652">
                  <c:v>49</c:v>
                </c:pt>
                <c:pt idx="653">
                  <c:v>32</c:v>
                </c:pt>
                <c:pt idx="654">
                  <c:v>34</c:v>
                </c:pt>
                <c:pt idx="655">
                  <c:v>42</c:v>
                </c:pt>
                <c:pt idx="656">
                  <c:v>44</c:v>
                </c:pt>
                <c:pt idx="657">
                  <c:v>46</c:v>
                </c:pt>
                <c:pt idx="658">
                  <c:v>39</c:v>
                </c:pt>
                <c:pt idx="659">
                  <c:v>35</c:v>
                </c:pt>
                <c:pt idx="660">
                  <c:v>41</c:v>
                </c:pt>
                <c:pt idx="661">
                  <c:v>35</c:v>
                </c:pt>
                <c:pt idx="662">
                  <c:v>31</c:v>
                </c:pt>
                <c:pt idx="663">
                  <c:v>36</c:v>
                </c:pt>
                <c:pt idx="664">
                  <c:v>36</c:v>
                </c:pt>
                <c:pt idx="665">
                  <c:v>36</c:v>
                </c:pt>
                <c:pt idx="666">
                  <c:v>55</c:v>
                </c:pt>
                <c:pt idx="667">
                  <c:v>23</c:v>
                </c:pt>
                <c:pt idx="668">
                  <c:v>30</c:v>
                </c:pt>
                <c:pt idx="669">
                  <c:v>34</c:v>
                </c:pt>
                <c:pt idx="670">
                  <c:v>51</c:v>
                </c:pt>
                <c:pt idx="671">
                  <c:v>43</c:v>
                </c:pt>
                <c:pt idx="672">
                  <c:v>31</c:v>
                </c:pt>
                <c:pt idx="673">
                  <c:v>38</c:v>
                </c:pt>
                <c:pt idx="674">
                  <c:v>30</c:v>
                </c:pt>
                <c:pt idx="675">
                  <c:v>30</c:v>
                </c:pt>
                <c:pt idx="676">
                  <c:v>57</c:v>
                </c:pt>
                <c:pt idx="677">
                  <c:v>50</c:v>
                </c:pt>
                <c:pt idx="678">
                  <c:v>32</c:v>
                </c:pt>
                <c:pt idx="679">
                  <c:v>30</c:v>
                </c:pt>
                <c:pt idx="680">
                  <c:v>38</c:v>
                </c:pt>
                <c:pt idx="681">
                  <c:v>33</c:v>
                </c:pt>
                <c:pt idx="682">
                  <c:v>35</c:v>
                </c:pt>
                <c:pt idx="683">
                  <c:v>59</c:v>
                </c:pt>
                <c:pt idx="684">
                  <c:v>50</c:v>
                </c:pt>
                <c:pt idx="685">
                  <c:v>42</c:v>
                </c:pt>
                <c:pt idx="686">
                  <c:v>25</c:v>
                </c:pt>
                <c:pt idx="687">
                  <c:v>42</c:v>
                </c:pt>
                <c:pt idx="688">
                  <c:v>46</c:v>
                </c:pt>
                <c:pt idx="689">
                  <c:v>36</c:v>
                </c:pt>
                <c:pt idx="690">
                  <c:v>50</c:v>
                </c:pt>
                <c:pt idx="691">
                  <c:v>53</c:v>
                </c:pt>
                <c:pt idx="692">
                  <c:v>55</c:v>
                </c:pt>
                <c:pt idx="693">
                  <c:v>44</c:v>
                </c:pt>
                <c:pt idx="694">
                  <c:v>31</c:v>
                </c:pt>
                <c:pt idx="695">
                  <c:v>37</c:v>
                </c:pt>
                <c:pt idx="696">
                  <c:v>38</c:v>
                </c:pt>
                <c:pt idx="697">
                  <c:v>31</c:v>
                </c:pt>
                <c:pt idx="698">
                  <c:v>31</c:v>
                </c:pt>
                <c:pt idx="699">
                  <c:v>27</c:v>
                </c:pt>
                <c:pt idx="700">
                  <c:v>33</c:v>
                </c:pt>
                <c:pt idx="701">
                  <c:v>43</c:v>
                </c:pt>
                <c:pt idx="702">
                  <c:v>54</c:v>
                </c:pt>
                <c:pt idx="703">
                  <c:v>35</c:v>
                </c:pt>
                <c:pt idx="704">
                  <c:v>47</c:v>
                </c:pt>
                <c:pt idx="705">
                  <c:v>29</c:v>
                </c:pt>
                <c:pt idx="706">
                  <c:v>42</c:v>
                </c:pt>
                <c:pt idx="707">
                  <c:v>32</c:v>
                </c:pt>
                <c:pt idx="708">
                  <c:v>48</c:v>
                </c:pt>
                <c:pt idx="709">
                  <c:v>21</c:v>
                </c:pt>
                <c:pt idx="710">
                  <c:v>40</c:v>
                </c:pt>
                <c:pt idx="711">
                  <c:v>36</c:v>
                </c:pt>
                <c:pt idx="712">
                  <c:v>37</c:v>
                </c:pt>
                <c:pt idx="713">
                  <c:v>42</c:v>
                </c:pt>
                <c:pt idx="714">
                  <c:v>37</c:v>
                </c:pt>
                <c:pt idx="715">
                  <c:v>45</c:v>
                </c:pt>
                <c:pt idx="716">
                  <c:v>30</c:v>
                </c:pt>
                <c:pt idx="717">
                  <c:v>57</c:v>
                </c:pt>
                <c:pt idx="718">
                  <c:v>35</c:v>
                </c:pt>
                <c:pt idx="719">
                  <c:v>34</c:v>
                </c:pt>
                <c:pt idx="720">
                  <c:v>31</c:v>
                </c:pt>
                <c:pt idx="721">
                  <c:v>22</c:v>
                </c:pt>
                <c:pt idx="722">
                  <c:v>40</c:v>
                </c:pt>
                <c:pt idx="723">
                  <c:v>52</c:v>
                </c:pt>
                <c:pt idx="724">
                  <c:v>24</c:v>
                </c:pt>
                <c:pt idx="725">
                  <c:v>38</c:v>
                </c:pt>
                <c:pt idx="726">
                  <c:v>25</c:v>
                </c:pt>
                <c:pt idx="727">
                  <c:v>27</c:v>
                </c:pt>
                <c:pt idx="728">
                  <c:v>38</c:v>
                </c:pt>
                <c:pt idx="729">
                  <c:v>43</c:v>
                </c:pt>
                <c:pt idx="730">
                  <c:v>27</c:v>
                </c:pt>
                <c:pt idx="731">
                  <c:v>33</c:v>
                </c:pt>
                <c:pt idx="732">
                  <c:v>26</c:v>
                </c:pt>
                <c:pt idx="733">
                  <c:v>35</c:v>
                </c:pt>
                <c:pt idx="734">
                  <c:v>27</c:v>
                </c:pt>
                <c:pt idx="735">
                  <c:v>48</c:v>
                </c:pt>
                <c:pt idx="736">
                  <c:v>37</c:v>
                </c:pt>
                <c:pt idx="737">
                  <c:v>32</c:v>
                </c:pt>
                <c:pt idx="738">
                  <c:v>50</c:v>
                </c:pt>
                <c:pt idx="739">
                  <c:v>32</c:v>
                </c:pt>
                <c:pt idx="740">
                  <c:v>41</c:v>
                </c:pt>
                <c:pt idx="741">
                  <c:v>41</c:v>
                </c:pt>
                <c:pt idx="742">
                  <c:v>29</c:v>
                </c:pt>
                <c:pt idx="743">
                  <c:v>34</c:v>
                </c:pt>
                <c:pt idx="744">
                  <c:v>34</c:v>
                </c:pt>
                <c:pt idx="745">
                  <c:v>26</c:v>
                </c:pt>
                <c:pt idx="746">
                  <c:v>30</c:v>
                </c:pt>
                <c:pt idx="747">
                  <c:v>42</c:v>
                </c:pt>
                <c:pt idx="748">
                  <c:v>52</c:v>
                </c:pt>
                <c:pt idx="749">
                  <c:v>35</c:v>
                </c:pt>
                <c:pt idx="750">
                  <c:v>32</c:v>
                </c:pt>
                <c:pt idx="751">
                  <c:v>35</c:v>
                </c:pt>
                <c:pt idx="752">
                  <c:v>27</c:v>
                </c:pt>
                <c:pt idx="753">
                  <c:v>52</c:v>
                </c:pt>
                <c:pt idx="754">
                  <c:v>25</c:v>
                </c:pt>
                <c:pt idx="755">
                  <c:v>32</c:v>
                </c:pt>
                <c:pt idx="756">
                  <c:v>35</c:v>
                </c:pt>
                <c:pt idx="757">
                  <c:v>33</c:v>
                </c:pt>
                <c:pt idx="758">
                  <c:v>33</c:v>
                </c:pt>
                <c:pt idx="759">
                  <c:v>31</c:v>
                </c:pt>
                <c:pt idx="760">
                  <c:v>19</c:v>
                </c:pt>
                <c:pt idx="761">
                  <c:v>33</c:v>
                </c:pt>
                <c:pt idx="762">
                  <c:v>38</c:v>
                </c:pt>
                <c:pt idx="763">
                  <c:v>45</c:v>
                </c:pt>
                <c:pt idx="764">
                  <c:v>18</c:v>
                </c:pt>
                <c:pt idx="765">
                  <c:v>35</c:v>
                </c:pt>
                <c:pt idx="766">
                  <c:v>59</c:v>
                </c:pt>
                <c:pt idx="767">
                  <c:v>55</c:v>
                </c:pt>
                <c:pt idx="768">
                  <c:v>45</c:v>
                </c:pt>
                <c:pt idx="769">
                  <c:v>59</c:v>
                </c:pt>
                <c:pt idx="770">
                  <c:v>38</c:v>
                </c:pt>
                <c:pt idx="771">
                  <c:v>37</c:v>
                </c:pt>
                <c:pt idx="772">
                  <c:v>26</c:v>
                </c:pt>
                <c:pt idx="773">
                  <c:v>36</c:v>
                </c:pt>
                <c:pt idx="774">
                  <c:v>41</c:v>
                </c:pt>
                <c:pt idx="775">
                  <c:v>28</c:v>
                </c:pt>
                <c:pt idx="776">
                  <c:v>33</c:v>
                </c:pt>
                <c:pt idx="777">
                  <c:v>25</c:v>
                </c:pt>
                <c:pt idx="778">
                  <c:v>50</c:v>
                </c:pt>
                <c:pt idx="779">
                  <c:v>34</c:v>
                </c:pt>
                <c:pt idx="780">
                  <c:v>46</c:v>
                </c:pt>
                <c:pt idx="781">
                  <c:v>35</c:v>
                </c:pt>
                <c:pt idx="782">
                  <c:v>18</c:v>
                </c:pt>
                <c:pt idx="783">
                  <c:v>41</c:v>
                </c:pt>
                <c:pt idx="784">
                  <c:v>42</c:v>
                </c:pt>
                <c:pt idx="785">
                  <c:v>28</c:v>
                </c:pt>
                <c:pt idx="786">
                  <c:v>40</c:v>
                </c:pt>
                <c:pt idx="787">
                  <c:v>37</c:v>
                </c:pt>
                <c:pt idx="788">
                  <c:v>44</c:v>
                </c:pt>
                <c:pt idx="789">
                  <c:v>35</c:v>
                </c:pt>
                <c:pt idx="790">
                  <c:v>24</c:v>
                </c:pt>
                <c:pt idx="791">
                  <c:v>42</c:v>
                </c:pt>
                <c:pt idx="792">
                  <c:v>27</c:v>
                </c:pt>
                <c:pt idx="793">
                  <c:v>54</c:v>
                </c:pt>
                <c:pt idx="794">
                  <c:v>31</c:v>
                </c:pt>
                <c:pt idx="795">
                  <c:v>59</c:v>
                </c:pt>
                <c:pt idx="796">
                  <c:v>43</c:v>
                </c:pt>
                <c:pt idx="797">
                  <c:v>29</c:v>
                </c:pt>
                <c:pt idx="798">
                  <c:v>29</c:v>
                </c:pt>
                <c:pt idx="799">
                  <c:v>43</c:v>
                </c:pt>
                <c:pt idx="800">
                  <c:v>29</c:v>
                </c:pt>
                <c:pt idx="801">
                  <c:v>45</c:v>
                </c:pt>
                <c:pt idx="802">
                  <c:v>58</c:v>
                </c:pt>
                <c:pt idx="803">
                  <c:v>36</c:v>
                </c:pt>
                <c:pt idx="804">
                  <c:v>28</c:v>
                </c:pt>
                <c:pt idx="805">
                  <c:v>39</c:v>
                </c:pt>
                <c:pt idx="806">
                  <c:v>42</c:v>
                </c:pt>
                <c:pt idx="807">
                  <c:v>35</c:v>
                </c:pt>
                <c:pt idx="808">
                  <c:v>38</c:v>
                </c:pt>
                <c:pt idx="809">
                  <c:v>25</c:v>
                </c:pt>
                <c:pt idx="810">
                  <c:v>40</c:v>
                </c:pt>
                <c:pt idx="811">
                  <c:v>51</c:v>
                </c:pt>
                <c:pt idx="812">
                  <c:v>35</c:v>
                </c:pt>
                <c:pt idx="813">
                  <c:v>27</c:v>
                </c:pt>
                <c:pt idx="814">
                  <c:v>28</c:v>
                </c:pt>
                <c:pt idx="815">
                  <c:v>39</c:v>
                </c:pt>
                <c:pt idx="816">
                  <c:v>41</c:v>
                </c:pt>
                <c:pt idx="817">
                  <c:v>39</c:v>
                </c:pt>
                <c:pt idx="818">
                  <c:v>27</c:v>
                </c:pt>
                <c:pt idx="819">
                  <c:v>26</c:v>
                </c:pt>
                <c:pt idx="820">
                  <c:v>49</c:v>
                </c:pt>
                <c:pt idx="821">
                  <c:v>29</c:v>
                </c:pt>
                <c:pt idx="822">
                  <c:v>58</c:v>
                </c:pt>
                <c:pt idx="823">
                  <c:v>36</c:v>
                </c:pt>
                <c:pt idx="824">
                  <c:v>31</c:v>
                </c:pt>
                <c:pt idx="825">
                  <c:v>25</c:v>
                </c:pt>
                <c:pt idx="826">
                  <c:v>37</c:v>
                </c:pt>
                <c:pt idx="827">
                  <c:v>24</c:v>
                </c:pt>
                <c:pt idx="828">
                  <c:v>40</c:v>
                </c:pt>
                <c:pt idx="829">
                  <c:v>44</c:v>
                </c:pt>
                <c:pt idx="830">
                  <c:v>42</c:v>
                </c:pt>
                <c:pt idx="831">
                  <c:v>49</c:v>
                </c:pt>
                <c:pt idx="832">
                  <c:v>28</c:v>
                </c:pt>
                <c:pt idx="833">
                  <c:v>47</c:v>
                </c:pt>
                <c:pt idx="834">
                  <c:v>29</c:v>
                </c:pt>
                <c:pt idx="835">
                  <c:v>54</c:v>
                </c:pt>
                <c:pt idx="836">
                  <c:v>44</c:v>
                </c:pt>
                <c:pt idx="837">
                  <c:v>40</c:v>
                </c:pt>
                <c:pt idx="838">
                  <c:v>31</c:v>
                </c:pt>
                <c:pt idx="839">
                  <c:v>29</c:v>
                </c:pt>
                <c:pt idx="840">
                  <c:v>33</c:v>
                </c:pt>
                <c:pt idx="841">
                  <c:v>33</c:v>
                </c:pt>
                <c:pt idx="842">
                  <c:v>32</c:v>
                </c:pt>
                <c:pt idx="843">
                  <c:v>36</c:v>
                </c:pt>
                <c:pt idx="844">
                  <c:v>38</c:v>
                </c:pt>
                <c:pt idx="845">
                  <c:v>30</c:v>
                </c:pt>
                <c:pt idx="846">
                  <c:v>34</c:v>
                </c:pt>
                <c:pt idx="847">
                  <c:v>34</c:v>
                </c:pt>
                <c:pt idx="848">
                  <c:v>35</c:v>
                </c:pt>
                <c:pt idx="849">
                  <c:v>36</c:v>
                </c:pt>
                <c:pt idx="850">
                  <c:v>32</c:v>
                </c:pt>
                <c:pt idx="851">
                  <c:v>30</c:v>
                </c:pt>
                <c:pt idx="852">
                  <c:v>18</c:v>
                </c:pt>
                <c:pt idx="853">
                  <c:v>47</c:v>
                </c:pt>
                <c:pt idx="854">
                  <c:v>35</c:v>
                </c:pt>
                <c:pt idx="855">
                  <c:v>37</c:v>
                </c:pt>
                <c:pt idx="856">
                  <c:v>39</c:v>
                </c:pt>
                <c:pt idx="857">
                  <c:v>40</c:v>
                </c:pt>
                <c:pt idx="858">
                  <c:v>49</c:v>
                </c:pt>
                <c:pt idx="859">
                  <c:v>29</c:v>
                </c:pt>
                <c:pt idx="860">
                  <c:v>41</c:v>
                </c:pt>
                <c:pt idx="861">
                  <c:v>23</c:v>
                </c:pt>
                <c:pt idx="862">
                  <c:v>53</c:v>
                </c:pt>
                <c:pt idx="863">
                  <c:v>60</c:v>
                </c:pt>
                <c:pt idx="864">
                  <c:v>34</c:v>
                </c:pt>
                <c:pt idx="865">
                  <c:v>41</c:v>
                </c:pt>
                <c:pt idx="866">
                  <c:v>29</c:v>
                </c:pt>
                <c:pt idx="867">
                  <c:v>36</c:v>
                </c:pt>
                <c:pt idx="868">
                  <c:v>45</c:v>
                </c:pt>
                <c:pt idx="869">
                  <c:v>45</c:v>
                </c:pt>
                <c:pt idx="870">
                  <c:v>30</c:v>
                </c:pt>
                <c:pt idx="871">
                  <c:v>23</c:v>
                </c:pt>
                <c:pt idx="872">
                  <c:v>32</c:v>
                </c:pt>
                <c:pt idx="873">
                  <c:v>29</c:v>
                </c:pt>
                <c:pt idx="874">
                  <c:v>49</c:v>
                </c:pt>
                <c:pt idx="875">
                  <c:v>29</c:v>
                </c:pt>
                <c:pt idx="876">
                  <c:v>30</c:v>
                </c:pt>
                <c:pt idx="877">
                  <c:v>38</c:v>
                </c:pt>
                <c:pt idx="878">
                  <c:v>44</c:v>
                </c:pt>
                <c:pt idx="879">
                  <c:v>28</c:v>
                </c:pt>
                <c:pt idx="880">
                  <c:v>41</c:v>
                </c:pt>
                <c:pt idx="881">
                  <c:v>26</c:v>
                </c:pt>
                <c:pt idx="882">
                  <c:v>29</c:v>
                </c:pt>
                <c:pt idx="883">
                  <c:v>42</c:v>
                </c:pt>
                <c:pt idx="884">
                  <c:v>46</c:v>
                </c:pt>
                <c:pt idx="885">
                  <c:v>31</c:v>
                </c:pt>
                <c:pt idx="886">
                  <c:v>29</c:v>
                </c:pt>
                <c:pt idx="887">
                  <c:v>45</c:v>
                </c:pt>
                <c:pt idx="888">
                  <c:v>48</c:v>
                </c:pt>
                <c:pt idx="889">
                  <c:v>34</c:v>
                </c:pt>
                <c:pt idx="890">
                  <c:v>27</c:v>
                </c:pt>
                <c:pt idx="891">
                  <c:v>28</c:v>
                </c:pt>
                <c:pt idx="892">
                  <c:v>32</c:v>
                </c:pt>
                <c:pt idx="893">
                  <c:v>49</c:v>
                </c:pt>
                <c:pt idx="894">
                  <c:v>42</c:v>
                </c:pt>
                <c:pt idx="895">
                  <c:v>28</c:v>
                </c:pt>
                <c:pt idx="896">
                  <c:v>31</c:v>
                </c:pt>
                <c:pt idx="897">
                  <c:v>29</c:v>
                </c:pt>
                <c:pt idx="898">
                  <c:v>35</c:v>
                </c:pt>
                <c:pt idx="899">
                  <c:v>31</c:v>
                </c:pt>
                <c:pt idx="900">
                  <c:v>54</c:v>
                </c:pt>
                <c:pt idx="901">
                  <c:v>42</c:v>
                </c:pt>
                <c:pt idx="902">
                  <c:v>23</c:v>
                </c:pt>
                <c:pt idx="903">
                  <c:v>40</c:v>
                </c:pt>
                <c:pt idx="904">
                  <c:v>30</c:v>
                </c:pt>
                <c:pt idx="905">
                  <c:v>33</c:v>
                </c:pt>
                <c:pt idx="906">
                  <c:v>38</c:v>
                </c:pt>
                <c:pt idx="907">
                  <c:v>41</c:v>
                </c:pt>
                <c:pt idx="908">
                  <c:v>22</c:v>
                </c:pt>
                <c:pt idx="909">
                  <c:v>33</c:v>
                </c:pt>
                <c:pt idx="910">
                  <c:v>38</c:v>
                </c:pt>
                <c:pt idx="911">
                  <c:v>38</c:v>
                </c:pt>
                <c:pt idx="912">
                  <c:v>35</c:v>
                </c:pt>
                <c:pt idx="913">
                  <c:v>39</c:v>
                </c:pt>
                <c:pt idx="914">
                  <c:v>33</c:v>
                </c:pt>
                <c:pt idx="915">
                  <c:v>22</c:v>
                </c:pt>
                <c:pt idx="916">
                  <c:v>53</c:v>
                </c:pt>
                <c:pt idx="917">
                  <c:v>33</c:v>
                </c:pt>
                <c:pt idx="918">
                  <c:v>43</c:v>
                </c:pt>
                <c:pt idx="919">
                  <c:v>35</c:v>
                </c:pt>
                <c:pt idx="920">
                  <c:v>37</c:v>
                </c:pt>
                <c:pt idx="921">
                  <c:v>46</c:v>
                </c:pt>
                <c:pt idx="922">
                  <c:v>33</c:v>
                </c:pt>
                <c:pt idx="923">
                  <c:v>35</c:v>
                </c:pt>
                <c:pt idx="924">
                  <c:v>45</c:v>
                </c:pt>
                <c:pt idx="925">
                  <c:v>37</c:v>
                </c:pt>
                <c:pt idx="926">
                  <c:v>56</c:v>
                </c:pt>
                <c:pt idx="927">
                  <c:v>44</c:v>
                </c:pt>
                <c:pt idx="928">
                  <c:v>37</c:v>
                </c:pt>
                <c:pt idx="929">
                  <c:v>25</c:v>
                </c:pt>
                <c:pt idx="930">
                  <c:v>58</c:v>
                </c:pt>
                <c:pt idx="931">
                  <c:v>22</c:v>
                </c:pt>
                <c:pt idx="932">
                  <c:v>43</c:v>
                </c:pt>
                <c:pt idx="933">
                  <c:v>50</c:v>
                </c:pt>
                <c:pt idx="934">
                  <c:v>39</c:v>
                </c:pt>
                <c:pt idx="935">
                  <c:v>41</c:v>
                </c:pt>
                <c:pt idx="936">
                  <c:v>29</c:v>
                </c:pt>
                <c:pt idx="937">
                  <c:v>28</c:v>
                </c:pt>
                <c:pt idx="938">
                  <c:v>41</c:v>
                </c:pt>
                <c:pt idx="939">
                  <c:v>38</c:v>
                </c:pt>
                <c:pt idx="940">
                  <c:v>36</c:v>
                </c:pt>
                <c:pt idx="941">
                  <c:v>45</c:v>
                </c:pt>
                <c:pt idx="942">
                  <c:v>43</c:v>
                </c:pt>
                <c:pt idx="943">
                  <c:v>37</c:v>
                </c:pt>
                <c:pt idx="944">
                  <c:v>32</c:v>
                </c:pt>
                <c:pt idx="945">
                  <c:v>37</c:v>
                </c:pt>
                <c:pt idx="946">
                  <c:v>33</c:v>
                </c:pt>
                <c:pt idx="947">
                  <c:v>51</c:v>
                </c:pt>
                <c:pt idx="948">
                  <c:v>32</c:v>
                </c:pt>
                <c:pt idx="949">
                  <c:v>47</c:v>
                </c:pt>
                <c:pt idx="950">
                  <c:v>37</c:v>
                </c:pt>
                <c:pt idx="951">
                  <c:v>37</c:v>
                </c:pt>
                <c:pt idx="952">
                  <c:v>36</c:v>
                </c:pt>
                <c:pt idx="953">
                  <c:v>26</c:v>
                </c:pt>
                <c:pt idx="954">
                  <c:v>18</c:v>
                </c:pt>
                <c:pt idx="955">
                  <c:v>31</c:v>
                </c:pt>
                <c:pt idx="956">
                  <c:v>31</c:v>
                </c:pt>
                <c:pt idx="957">
                  <c:v>30</c:v>
                </c:pt>
                <c:pt idx="958">
                  <c:v>47</c:v>
                </c:pt>
                <c:pt idx="959">
                  <c:v>29</c:v>
                </c:pt>
                <c:pt idx="960">
                  <c:v>23</c:v>
                </c:pt>
                <c:pt idx="961">
                  <c:v>37</c:v>
                </c:pt>
                <c:pt idx="962">
                  <c:v>36</c:v>
                </c:pt>
                <c:pt idx="963">
                  <c:v>36</c:v>
                </c:pt>
                <c:pt idx="964">
                  <c:v>51</c:v>
                </c:pt>
                <c:pt idx="965">
                  <c:v>36</c:v>
                </c:pt>
                <c:pt idx="966">
                  <c:v>22</c:v>
                </c:pt>
                <c:pt idx="967">
                  <c:v>54</c:v>
                </c:pt>
                <c:pt idx="968">
                  <c:v>43</c:v>
                </c:pt>
                <c:pt idx="969">
                  <c:v>25</c:v>
                </c:pt>
                <c:pt idx="970">
                  <c:v>31</c:v>
                </c:pt>
                <c:pt idx="971">
                  <c:v>28</c:v>
                </c:pt>
                <c:pt idx="972">
                  <c:v>30</c:v>
                </c:pt>
                <c:pt idx="973">
                  <c:v>19</c:v>
                </c:pt>
                <c:pt idx="974">
                  <c:v>35</c:v>
                </c:pt>
                <c:pt idx="975">
                  <c:v>42</c:v>
                </c:pt>
                <c:pt idx="976">
                  <c:v>39</c:v>
                </c:pt>
                <c:pt idx="977">
                  <c:v>31</c:v>
                </c:pt>
                <c:pt idx="978">
                  <c:v>29</c:v>
                </c:pt>
                <c:pt idx="979">
                  <c:v>37</c:v>
                </c:pt>
                <c:pt idx="980">
                  <c:v>50</c:v>
                </c:pt>
                <c:pt idx="981">
                  <c:v>35</c:v>
                </c:pt>
                <c:pt idx="982">
                  <c:v>31</c:v>
                </c:pt>
                <c:pt idx="983">
                  <c:v>37</c:v>
                </c:pt>
                <c:pt idx="984">
                  <c:v>42</c:v>
                </c:pt>
                <c:pt idx="985">
                  <c:v>43</c:v>
                </c:pt>
                <c:pt idx="986">
                  <c:v>44</c:v>
                </c:pt>
                <c:pt idx="987">
                  <c:v>21</c:v>
                </c:pt>
                <c:pt idx="988">
                  <c:v>44</c:v>
                </c:pt>
                <c:pt idx="989">
                  <c:v>34</c:v>
                </c:pt>
                <c:pt idx="990">
                  <c:v>20</c:v>
                </c:pt>
                <c:pt idx="991">
                  <c:v>50</c:v>
                </c:pt>
                <c:pt idx="992">
                  <c:v>39</c:v>
                </c:pt>
                <c:pt idx="993">
                  <c:v>38</c:v>
                </c:pt>
                <c:pt idx="994">
                  <c:v>38</c:v>
                </c:pt>
                <c:pt idx="995">
                  <c:v>45</c:v>
                </c:pt>
                <c:pt idx="996">
                  <c:v>47</c:v>
                </c:pt>
                <c:pt idx="997">
                  <c:v>29</c:v>
                </c:pt>
                <c:pt idx="998">
                  <c:v>37</c:v>
                </c:pt>
                <c:pt idx="999">
                  <c:v>34</c:v>
                </c:pt>
                <c:pt idx="1000">
                  <c:v>29</c:v>
                </c:pt>
                <c:pt idx="1001">
                  <c:v>33</c:v>
                </c:pt>
                <c:pt idx="1002">
                  <c:v>36</c:v>
                </c:pt>
                <c:pt idx="1003">
                  <c:v>45</c:v>
                </c:pt>
                <c:pt idx="1004">
                  <c:v>32</c:v>
                </c:pt>
                <c:pt idx="1005">
                  <c:v>43</c:v>
                </c:pt>
                <c:pt idx="1006">
                  <c:v>50</c:v>
                </c:pt>
                <c:pt idx="1007">
                  <c:v>43</c:v>
                </c:pt>
                <c:pt idx="1008">
                  <c:v>41</c:v>
                </c:pt>
                <c:pt idx="1009">
                  <c:v>49</c:v>
                </c:pt>
                <c:pt idx="1010">
                  <c:v>48</c:v>
                </c:pt>
                <c:pt idx="1011">
                  <c:v>38</c:v>
                </c:pt>
                <c:pt idx="1012">
                  <c:v>36</c:v>
                </c:pt>
                <c:pt idx="1013">
                  <c:v>31</c:v>
                </c:pt>
                <c:pt idx="1014">
                  <c:v>32</c:v>
                </c:pt>
                <c:pt idx="1015">
                  <c:v>36</c:v>
                </c:pt>
                <c:pt idx="1016">
                  <c:v>30</c:v>
                </c:pt>
                <c:pt idx="1017">
                  <c:v>40</c:v>
                </c:pt>
                <c:pt idx="1018">
                  <c:v>28</c:v>
                </c:pt>
                <c:pt idx="1019">
                  <c:v>45</c:v>
                </c:pt>
                <c:pt idx="1020">
                  <c:v>29</c:v>
                </c:pt>
                <c:pt idx="1021">
                  <c:v>31</c:v>
                </c:pt>
                <c:pt idx="1022">
                  <c:v>49</c:v>
                </c:pt>
                <c:pt idx="1023">
                  <c:v>56</c:v>
                </c:pt>
                <c:pt idx="1024">
                  <c:v>22</c:v>
                </c:pt>
                <c:pt idx="1025">
                  <c:v>32</c:v>
                </c:pt>
                <c:pt idx="1026">
                  <c:v>33</c:v>
                </c:pt>
                <c:pt idx="1027">
                  <c:v>35</c:v>
                </c:pt>
                <c:pt idx="1028">
                  <c:v>27</c:v>
                </c:pt>
                <c:pt idx="1029">
                  <c:v>34</c:v>
                </c:pt>
                <c:pt idx="1030">
                  <c:v>34</c:v>
                </c:pt>
                <c:pt idx="1031">
                  <c:v>28</c:v>
                </c:pt>
                <c:pt idx="1032">
                  <c:v>34</c:v>
                </c:pt>
                <c:pt idx="1033">
                  <c:v>32</c:v>
                </c:pt>
                <c:pt idx="1034">
                  <c:v>50</c:v>
                </c:pt>
                <c:pt idx="1035">
                  <c:v>44</c:v>
                </c:pt>
                <c:pt idx="1036">
                  <c:v>55</c:v>
                </c:pt>
                <c:pt idx="1037">
                  <c:v>34</c:v>
                </c:pt>
                <c:pt idx="1038">
                  <c:v>48</c:v>
                </c:pt>
                <c:pt idx="1039">
                  <c:v>56</c:v>
                </c:pt>
                <c:pt idx="1040">
                  <c:v>34</c:v>
                </c:pt>
                <c:pt idx="1041">
                  <c:v>25</c:v>
                </c:pt>
                <c:pt idx="1042">
                  <c:v>36</c:v>
                </c:pt>
                <c:pt idx="1043">
                  <c:v>32</c:v>
                </c:pt>
                <c:pt idx="1044">
                  <c:v>46</c:v>
                </c:pt>
                <c:pt idx="1045">
                  <c:v>48</c:v>
                </c:pt>
                <c:pt idx="1046">
                  <c:v>53</c:v>
                </c:pt>
                <c:pt idx="1047">
                  <c:v>24</c:v>
                </c:pt>
                <c:pt idx="1048">
                  <c:v>42</c:v>
                </c:pt>
                <c:pt idx="1049">
                  <c:v>40</c:v>
                </c:pt>
                <c:pt idx="1050">
                  <c:v>38</c:v>
                </c:pt>
                <c:pt idx="1051">
                  <c:v>32</c:v>
                </c:pt>
                <c:pt idx="1052">
                  <c:v>44</c:v>
                </c:pt>
                <c:pt idx="1053">
                  <c:v>36</c:v>
                </c:pt>
                <c:pt idx="1054">
                  <c:v>39</c:v>
                </c:pt>
                <c:pt idx="1055">
                  <c:v>49</c:v>
                </c:pt>
                <c:pt idx="1056">
                  <c:v>24</c:v>
                </c:pt>
                <c:pt idx="1057">
                  <c:v>46</c:v>
                </c:pt>
                <c:pt idx="1058">
                  <c:v>45</c:v>
                </c:pt>
                <c:pt idx="1059">
                  <c:v>27</c:v>
                </c:pt>
                <c:pt idx="1060">
                  <c:v>30</c:v>
                </c:pt>
                <c:pt idx="1061">
                  <c:v>38</c:v>
                </c:pt>
                <c:pt idx="1062">
                  <c:v>31</c:v>
                </c:pt>
                <c:pt idx="1063">
                  <c:v>40</c:v>
                </c:pt>
                <c:pt idx="1064">
                  <c:v>43</c:v>
                </c:pt>
                <c:pt idx="1065">
                  <c:v>46</c:v>
                </c:pt>
                <c:pt idx="1066">
                  <c:v>40</c:v>
                </c:pt>
                <c:pt idx="1067">
                  <c:v>58</c:v>
                </c:pt>
                <c:pt idx="1068">
                  <c:v>54</c:v>
                </c:pt>
                <c:pt idx="1069">
                  <c:v>29</c:v>
                </c:pt>
                <c:pt idx="1070">
                  <c:v>45</c:v>
                </c:pt>
                <c:pt idx="1071">
                  <c:v>36</c:v>
                </c:pt>
                <c:pt idx="1072">
                  <c:v>47</c:v>
                </c:pt>
                <c:pt idx="1073">
                  <c:v>42</c:v>
                </c:pt>
                <c:pt idx="1074">
                  <c:v>48</c:v>
                </c:pt>
                <c:pt idx="1075">
                  <c:v>36</c:v>
                </c:pt>
                <c:pt idx="1076">
                  <c:v>27</c:v>
                </c:pt>
                <c:pt idx="1077">
                  <c:v>45</c:v>
                </c:pt>
                <c:pt idx="1078">
                  <c:v>28</c:v>
                </c:pt>
                <c:pt idx="1079">
                  <c:v>58</c:v>
                </c:pt>
                <c:pt idx="1080">
                  <c:v>38</c:v>
                </c:pt>
                <c:pt idx="1081">
                  <c:v>39</c:v>
                </c:pt>
                <c:pt idx="1082">
                  <c:v>40</c:v>
                </c:pt>
                <c:pt idx="1083">
                  <c:v>25</c:v>
                </c:pt>
                <c:pt idx="1084">
                  <c:v>38</c:v>
                </c:pt>
                <c:pt idx="1085">
                  <c:v>32</c:v>
                </c:pt>
                <c:pt idx="1086">
                  <c:v>36</c:v>
                </c:pt>
                <c:pt idx="1087">
                  <c:v>29</c:v>
                </c:pt>
                <c:pt idx="1088">
                  <c:v>50</c:v>
                </c:pt>
                <c:pt idx="1089">
                  <c:v>39</c:v>
                </c:pt>
                <c:pt idx="1090">
                  <c:v>29</c:v>
                </c:pt>
                <c:pt idx="1091">
                  <c:v>28</c:v>
                </c:pt>
                <c:pt idx="1092">
                  <c:v>29</c:v>
                </c:pt>
                <c:pt idx="1093">
                  <c:v>38</c:v>
                </c:pt>
                <c:pt idx="1094">
                  <c:v>30</c:v>
                </c:pt>
                <c:pt idx="1095">
                  <c:v>26</c:v>
                </c:pt>
                <c:pt idx="1096">
                  <c:v>44</c:v>
                </c:pt>
                <c:pt idx="1097">
                  <c:v>50</c:v>
                </c:pt>
                <c:pt idx="1098">
                  <c:v>30</c:v>
                </c:pt>
                <c:pt idx="1099">
                  <c:v>46</c:v>
                </c:pt>
                <c:pt idx="1100">
                  <c:v>37</c:v>
                </c:pt>
                <c:pt idx="1101">
                  <c:v>25</c:v>
                </c:pt>
                <c:pt idx="1102">
                  <c:v>36</c:v>
                </c:pt>
                <c:pt idx="1103">
                  <c:v>41</c:v>
                </c:pt>
                <c:pt idx="1104">
                  <c:v>45</c:v>
                </c:pt>
                <c:pt idx="1105">
                  <c:v>30</c:v>
                </c:pt>
                <c:pt idx="1106">
                  <c:v>35</c:v>
                </c:pt>
                <c:pt idx="1107">
                  <c:v>53</c:v>
                </c:pt>
                <c:pt idx="1108">
                  <c:v>52</c:v>
                </c:pt>
                <c:pt idx="1109">
                  <c:v>35</c:v>
                </c:pt>
                <c:pt idx="1110">
                  <c:v>30</c:v>
                </c:pt>
                <c:pt idx="1111">
                  <c:v>30</c:v>
                </c:pt>
                <c:pt idx="1112">
                  <c:v>38</c:v>
                </c:pt>
                <c:pt idx="1113">
                  <c:v>35</c:v>
                </c:pt>
                <c:pt idx="1114">
                  <c:v>29</c:v>
                </c:pt>
                <c:pt idx="1115">
                  <c:v>42</c:v>
                </c:pt>
                <c:pt idx="1116">
                  <c:v>33</c:v>
                </c:pt>
                <c:pt idx="1117">
                  <c:v>43</c:v>
                </c:pt>
                <c:pt idx="1118">
                  <c:v>32</c:v>
                </c:pt>
                <c:pt idx="1119">
                  <c:v>25</c:v>
                </c:pt>
                <c:pt idx="1120">
                  <c:v>42</c:v>
                </c:pt>
                <c:pt idx="1121">
                  <c:v>18</c:v>
                </c:pt>
                <c:pt idx="1122">
                  <c:v>32</c:v>
                </c:pt>
                <c:pt idx="1123">
                  <c:v>32</c:v>
                </c:pt>
                <c:pt idx="1124">
                  <c:v>28</c:v>
                </c:pt>
                <c:pt idx="1125">
                  <c:v>30</c:v>
                </c:pt>
                <c:pt idx="1126">
                  <c:v>27</c:v>
                </c:pt>
                <c:pt idx="1127">
                  <c:v>43</c:v>
                </c:pt>
                <c:pt idx="1128">
                  <c:v>25</c:v>
                </c:pt>
                <c:pt idx="1129">
                  <c:v>60</c:v>
                </c:pt>
                <c:pt idx="1130">
                  <c:v>47</c:v>
                </c:pt>
                <c:pt idx="1131">
                  <c:v>26</c:v>
                </c:pt>
                <c:pt idx="1132">
                  <c:v>26</c:v>
                </c:pt>
                <c:pt idx="1133">
                  <c:v>46</c:v>
                </c:pt>
                <c:pt idx="1134">
                  <c:v>34</c:v>
                </c:pt>
                <c:pt idx="1135">
                  <c:v>40</c:v>
                </c:pt>
                <c:pt idx="1136">
                  <c:v>52</c:v>
                </c:pt>
                <c:pt idx="1137">
                  <c:v>55</c:v>
                </c:pt>
                <c:pt idx="1138">
                  <c:v>24</c:v>
                </c:pt>
                <c:pt idx="1139">
                  <c:v>33</c:v>
                </c:pt>
                <c:pt idx="1140">
                  <c:v>45</c:v>
                </c:pt>
                <c:pt idx="1141">
                  <c:v>42</c:v>
                </c:pt>
                <c:pt idx="1142">
                  <c:v>36</c:v>
                </c:pt>
                <c:pt idx="1143">
                  <c:v>32</c:v>
                </c:pt>
                <c:pt idx="1144">
                  <c:v>42</c:v>
                </c:pt>
                <c:pt idx="1145">
                  <c:v>53</c:v>
                </c:pt>
                <c:pt idx="1146">
                  <c:v>37</c:v>
                </c:pt>
                <c:pt idx="1147">
                  <c:v>34</c:v>
                </c:pt>
                <c:pt idx="1148">
                  <c:v>37</c:v>
                </c:pt>
                <c:pt idx="1149">
                  <c:v>30</c:v>
                </c:pt>
                <c:pt idx="1150">
                  <c:v>31</c:v>
                </c:pt>
                <c:pt idx="1151">
                  <c:v>30</c:v>
                </c:pt>
                <c:pt idx="1152">
                  <c:v>37</c:v>
                </c:pt>
                <c:pt idx="1153">
                  <c:v>52</c:v>
                </c:pt>
                <c:pt idx="1154">
                  <c:v>50</c:v>
                </c:pt>
                <c:pt idx="1155">
                  <c:v>43</c:v>
                </c:pt>
                <c:pt idx="1156">
                  <c:v>21</c:v>
                </c:pt>
                <c:pt idx="1157">
                  <c:v>29</c:v>
                </c:pt>
                <c:pt idx="1158">
                  <c:v>38</c:v>
                </c:pt>
                <c:pt idx="1159">
                  <c:v>32</c:v>
                </c:pt>
                <c:pt idx="1160">
                  <c:v>20</c:v>
                </c:pt>
                <c:pt idx="1161">
                  <c:v>33</c:v>
                </c:pt>
                <c:pt idx="1162">
                  <c:v>40</c:v>
                </c:pt>
                <c:pt idx="1163">
                  <c:v>46</c:v>
                </c:pt>
                <c:pt idx="1164">
                  <c:v>44</c:v>
                </c:pt>
                <c:pt idx="1165">
                  <c:v>48</c:v>
                </c:pt>
                <c:pt idx="1166">
                  <c:v>19</c:v>
                </c:pt>
                <c:pt idx="1167">
                  <c:v>32</c:v>
                </c:pt>
                <c:pt idx="1168">
                  <c:v>43</c:v>
                </c:pt>
                <c:pt idx="1169">
                  <c:v>29</c:v>
                </c:pt>
                <c:pt idx="1170">
                  <c:v>34</c:v>
                </c:pt>
                <c:pt idx="1171">
                  <c:v>33</c:v>
                </c:pt>
                <c:pt idx="1172">
                  <c:v>29</c:v>
                </c:pt>
                <c:pt idx="1173">
                  <c:v>30</c:v>
                </c:pt>
                <c:pt idx="1174">
                  <c:v>35</c:v>
                </c:pt>
                <c:pt idx="1175">
                  <c:v>38</c:v>
                </c:pt>
                <c:pt idx="1176">
                  <c:v>43</c:v>
                </c:pt>
                <c:pt idx="1177">
                  <c:v>22</c:v>
                </c:pt>
                <c:pt idx="1178">
                  <c:v>45</c:v>
                </c:pt>
                <c:pt idx="1179">
                  <c:v>35</c:v>
                </c:pt>
                <c:pt idx="1180">
                  <c:v>50</c:v>
                </c:pt>
                <c:pt idx="1181">
                  <c:v>55</c:v>
                </c:pt>
                <c:pt idx="1182">
                  <c:v>34</c:v>
                </c:pt>
                <c:pt idx="1183">
                  <c:v>36</c:v>
                </c:pt>
                <c:pt idx="1184">
                  <c:v>33</c:v>
                </c:pt>
                <c:pt idx="1185">
                  <c:v>34</c:v>
                </c:pt>
                <c:pt idx="1186">
                  <c:v>38</c:v>
                </c:pt>
                <c:pt idx="1187">
                  <c:v>41</c:v>
                </c:pt>
                <c:pt idx="1188">
                  <c:v>46</c:v>
                </c:pt>
                <c:pt idx="1189">
                  <c:v>37</c:v>
                </c:pt>
                <c:pt idx="1190">
                  <c:v>26</c:v>
                </c:pt>
                <c:pt idx="1191">
                  <c:v>41</c:v>
                </c:pt>
                <c:pt idx="1192">
                  <c:v>28</c:v>
                </c:pt>
                <c:pt idx="1193">
                  <c:v>38</c:v>
                </c:pt>
                <c:pt idx="1194">
                  <c:v>31</c:v>
                </c:pt>
                <c:pt idx="1195">
                  <c:v>24</c:v>
                </c:pt>
                <c:pt idx="1196">
                  <c:v>21</c:v>
                </c:pt>
                <c:pt idx="1197">
                  <c:v>42</c:v>
                </c:pt>
                <c:pt idx="1198">
                  <c:v>29</c:v>
                </c:pt>
                <c:pt idx="1199">
                  <c:v>37</c:v>
                </c:pt>
                <c:pt idx="1200">
                  <c:v>36</c:v>
                </c:pt>
                <c:pt idx="1201">
                  <c:v>34</c:v>
                </c:pt>
                <c:pt idx="1202">
                  <c:v>28</c:v>
                </c:pt>
                <c:pt idx="1203">
                  <c:v>32</c:v>
                </c:pt>
                <c:pt idx="1204">
                  <c:v>34</c:v>
                </c:pt>
                <c:pt idx="1205">
                  <c:v>33</c:v>
                </c:pt>
                <c:pt idx="1206">
                  <c:v>40</c:v>
                </c:pt>
                <c:pt idx="1207">
                  <c:v>45</c:v>
                </c:pt>
                <c:pt idx="1208">
                  <c:v>33</c:v>
                </c:pt>
                <c:pt idx="1209">
                  <c:v>45</c:v>
                </c:pt>
                <c:pt idx="1210">
                  <c:v>34</c:v>
                </c:pt>
                <c:pt idx="1211">
                  <c:v>37</c:v>
                </c:pt>
                <c:pt idx="1212">
                  <c:v>33</c:v>
                </c:pt>
                <c:pt idx="1213">
                  <c:v>41</c:v>
                </c:pt>
                <c:pt idx="1214">
                  <c:v>33</c:v>
                </c:pt>
                <c:pt idx="1215">
                  <c:v>50</c:v>
                </c:pt>
                <c:pt idx="1216">
                  <c:v>40</c:v>
                </c:pt>
                <c:pt idx="1217">
                  <c:v>46</c:v>
                </c:pt>
                <c:pt idx="1218">
                  <c:v>37</c:v>
                </c:pt>
                <c:pt idx="1219">
                  <c:v>33</c:v>
                </c:pt>
                <c:pt idx="1220">
                  <c:v>42</c:v>
                </c:pt>
                <c:pt idx="1221">
                  <c:v>38</c:v>
                </c:pt>
                <c:pt idx="1222">
                  <c:v>33</c:v>
                </c:pt>
                <c:pt idx="1223">
                  <c:v>38</c:v>
                </c:pt>
                <c:pt idx="1224">
                  <c:v>47</c:v>
                </c:pt>
                <c:pt idx="1225">
                  <c:v>40</c:v>
                </c:pt>
                <c:pt idx="1226">
                  <c:v>22</c:v>
                </c:pt>
                <c:pt idx="1227">
                  <c:v>29</c:v>
                </c:pt>
                <c:pt idx="1228">
                  <c:v>44</c:v>
                </c:pt>
                <c:pt idx="1229">
                  <c:v>53</c:v>
                </c:pt>
                <c:pt idx="1230">
                  <c:v>35</c:v>
                </c:pt>
                <c:pt idx="1231">
                  <c:v>33</c:v>
                </c:pt>
                <c:pt idx="1232">
                  <c:v>33</c:v>
                </c:pt>
                <c:pt idx="1233">
                  <c:v>46</c:v>
                </c:pt>
                <c:pt idx="1234">
                  <c:v>41</c:v>
                </c:pt>
                <c:pt idx="1235">
                  <c:v>42</c:v>
                </c:pt>
                <c:pt idx="1236">
                  <c:v>39</c:v>
                </c:pt>
                <c:pt idx="1237">
                  <c:v>26</c:v>
                </c:pt>
                <c:pt idx="1238">
                  <c:v>54</c:v>
                </c:pt>
                <c:pt idx="1239">
                  <c:v>35</c:v>
                </c:pt>
                <c:pt idx="1240">
                  <c:v>36</c:v>
                </c:pt>
                <c:pt idx="1241">
                  <c:v>48</c:v>
                </c:pt>
                <c:pt idx="1242">
                  <c:v>59</c:v>
                </c:pt>
                <c:pt idx="1243">
                  <c:v>39</c:v>
                </c:pt>
                <c:pt idx="1244">
                  <c:v>46</c:v>
                </c:pt>
                <c:pt idx="1245">
                  <c:v>41</c:v>
                </c:pt>
                <c:pt idx="1246">
                  <c:v>56</c:v>
                </c:pt>
                <c:pt idx="1247">
                  <c:v>33</c:v>
                </c:pt>
                <c:pt idx="1248">
                  <c:v>31</c:v>
                </c:pt>
                <c:pt idx="1249">
                  <c:v>31</c:v>
                </c:pt>
                <c:pt idx="1250">
                  <c:v>35</c:v>
                </c:pt>
                <c:pt idx="1251">
                  <c:v>29</c:v>
                </c:pt>
                <c:pt idx="1252">
                  <c:v>29</c:v>
                </c:pt>
                <c:pt idx="1253">
                  <c:v>23</c:v>
                </c:pt>
                <c:pt idx="1254">
                  <c:v>36</c:v>
                </c:pt>
                <c:pt idx="1255">
                  <c:v>49</c:v>
                </c:pt>
                <c:pt idx="1256">
                  <c:v>40</c:v>
                </c:pt>
                <c:pt idx="1257">
                  <c:v>35</c:v>
                </c:pt>
                <c:pt idx="1258">
                  <c:v>24</c:v>
                </c:pt>
                <c:pt idx="1259">
                  <c:v>47</c:v>
                </c:pt>
                <c:pt idx="1260">
                  <c:v>20</c:v>
                </c:pt>
                <c:pt idx="1261">
                  <c:v>36</c:v>
                </c:pt>
                <c:pt idx="1262">
                  <c:v>32</c:v>
                </c:pt>
                <c:pt idx="1263">
                  <c:v>46</c:v>
                </c:pt>
                <c:pt idx="1264">
                  <c:v>32</c:v>
                </c:pt>
                <c:pt idx="1265">
                  <c:v>40</c:v>
                </c:pt>
                <c:pt idx="1266">
                  <c:v>24</c:v>
                </c:pt>
                <c:pt idx="1267">
                  <c:v>30</c:v>
                </c:pt>
                <c:pt idx="1268">
                  <c:v>21</c:v>
                </c:pt>
                <c:pt idx="1269">
                  <c:v>30</c:v>
                </c:pt>
                <c:pt idx="1270">
                  <c:v>53</c:v>
                </c:pt>
                <c:pt idx="1271">
                  <c:v>44</c:v>
                </c:pt>
                <c:pt idx="1272">
                  <c:v>38</c:v>
                </c:pt>
                <c:pt idx="1273">
                  <c:v>59</c:v>
                </c:pt>
                <c:pt idx="1274">
                  <c:v>59</c:v>
                </c:pt>
                <c:pt idx="1275">
                  <c:v>38</c:v>
                </c:pt>
                <c:pt idx="1276">
                  <c:v>51</c:v>
                </c:pt>
                <c:pt idx="1277">
                  <c:v>32</c:v>
                </c:pt>
                <c:pt idx="1278">
                  <c:v>40</c:v>
                </c:pt>
                <c:pt idx="1279">
                  <c:v>29</c:v>
                </c:pt>
                <c:pt idx="1280">
                  <c:v>52</c:v>
                </c:pt>
                <c:pt idx="1281">
                  <c:v>39</c:v>
                </c:pt>
                <c:pt idx="1282">
                  <c:v>36</c:v>
                </c:pt>
                <c:pt idx="1283">
                  <c:v>49</c:v>
                </c:pt>
                <c:pt idx="1284">
                  <c:v>27</c:v>
                </c:pt>
                <c:pt idx="1285">
                  <c:v>38</c:v>
                </c:pt>
                <c:pt idx="1286">
                  <c:v>30</c:v>
                </c:pt>
                <c:pt idx="1287">
                  <c:v>40</c:v>
                </c:pt>
                <c:pt idx="1288">
                  <c:v>31</c:v>
                </c:pt>
                <c:pt idx="1289">
                  <c:v>42</c:v>
                </c:pt>
                <c:pt idx="1290">
                  <c:v>30</c:v>
                </c:pt>
                <c:pt idx="1291">
                  <c:v>54</c:v>
                </c:pt>
                <c:pt idx="1292">
                  <c:v>33</c:v>
                </c:pt>
                <c:pt idx="1293">
                  <c:v>33</c:v>
                </c:pt>
                <c:pt idx="1294">
                  <c:v>41</c:v>
                </c:pt>
                <c:pt idx="1295">
                  <c:v>40</c:v>
                </c:pt>
                <c:pt idx="1296">
                  <c:v>18</c:v>
                </c:pt>
                <c:pt idx="1297">
                  <c:v>34</c:v>
                </c:pt>
                <c:pt idx="1298">
                  <c:v>48</c:v>
                </c:pt>
                <c:pt idx="1299">
                  <c:v>32</c:v>
                </c:pt>
                <c:pt idx="1300">
                  <c:v>29</c:v>
                </c:pt>
                <c:pt idx="1301">
                  <c:v>50</c:v>
                </c:pt>
                <c:pt idx="1302">
                  <c:v>28</c:v>
                </c:pt>
                <c:pt idx="1303">
                  <c:v>56</c:v>
                </c:pt>
                <c:pt idx="1304">
                  <c:v>58</c:v>
                </c:pt>
                <c:pt idx="1305">
                  <c:v>25</c:v>
                </c:pt>
                <c:pt idx="1306">
                  <c:v>35</c:v>
                </c:pt>
                <c:pt idx="1307">
                  <c:v>28</c:v>
                </c:pt>
                <c:pt idx="1308">
                  <c:v>39</c:v>
                </c:pt>
                <c:pt idx="1309">
                  <c:v>31</c:v>
                </c:pt>
                <c:pt idx="1310">
                  <c:v>36</c:v>
                </c:pt>
                <c:pt idx="1311">
                  <c:v>48</c:v>
                </c:pt>
                <c:pt idx="1312">
                  <c:v>36</c:v>
                </c:pt>
                <c:pt idx="1313">
                  <c:v>50</c:v>
                </c:pt>
                <c:pt idx="1314">
                  <c:v>55</c:v>
                </c:pt>
                <c:pt idx="1315">
                  <c:v>39</c:v>
                </c:pt>
                <c:pt idx="1316">
                  <c:v>28</c:v>
                </c:pt>
                <c:pt idx="1317">
                  <c:v>37</c:v>
                </c:pt>
                <c:pt idx="1318">
                  <c:v>27</c:v>
                </c:pt>
                <c:pt idx="1319">
                  <c:v>42</c:v>
                </c:pt>
                <c:pt idx="1320">
                  <c:v>33</c:v>
                </c:pt>
                <c:pt idx="1321">
                  <c:v>40</c:v>
                </c:pt>
                <c:pt idx="1322">
                  <c:v>44</c:v>
                </c:pt>
                <c:pt idx="1323">
                  <c:v>33</c:v>
                </c:pt>
                <c:pt idx="1324">
                  <c:v>28</c:v>
                </c:pt>
                <c:pt idx="1325">
                  <c:v>51</c:v>
                </c:pt>
                <c:pt idx="1326">
                  <c:v>39</c:v>
                </c:pt>
                <c:pt idx="1327">
                  <c:v>30</c:v>
                </c:pt>
                <c:pt idx="1328">
                  <c:v>58</c:v>
                </c:pt>
                <c:pt idx="1329">
                  <c:v>31</c:v>
                </c:pt>
                <c:pt idx="1330">
                  <c:v>34</c:v>
                </c:pt>
                <c:pt idx="1331">
                  <c:v>37</c:v>
                </c:pt>
                <c:pt idx="1332">
                  <c:v>35</c:v>
                </c:pt>
                <c:pt idx="1333">
                  <c:v>26</c:v>
                </c:pt>
                <c:pt idx="1334">
                  <c:v>30</c:v>
                </c:pt>
                <c:pt idx="1335">
                  <c:v>47</c:v>
                </c:pt>
                <c:pt idx="1336">
                  <c:v>44</c:v>
                </c:pt>
                <c:pt idx="1337">
                  <c:v>44</c:v>
                </c:pt>
                <c:pt idx="1338">
                  <c:v>34</c:v>
                </c:pt>
                <c:pt idx="1339">
                  <c:v>28</c:v>
                </c:pt>
                <c:pt idx="1340">
                  <c:v>28</c:v>
                </c:pt>
                <c:pt idx="1341">
                  <c:v>28</c:v>
                </c:pt>
                <c:pt idx="1342">
                  <c:v>45</c:v>
                </c:pt>
                <c:pt idx="1343">
                  <c:v>44</c:v>
                </c:pt>
                <c:pt idx="1344">
                  <c:v>31</c:v>
                </c:pt>
                <c:pt idx="1345">
                  <c:v>34</c:v>
                </c:pt>
                <c:pt idx="1346">
                  <c:v>38</c:v>
                </c:pt>
                <c:pt idx="1347">
                  <c:v>33</c:v>
                </c:pt>
                <c:pt idx="1348">
                  <c:v>32</c:v>
                </c:pt>
                <c:pt idx="1349">
                  <c:v>47</c:v>
                </c:pt>
                <c:pt idx="1350">
                  <c:v>26</c:v>
                </c:pt>
                <c:pt idx="1351">
                  <c:v>47</c:v>
                </c:pt>
                <c:pt idx="1352">
                  <c:v>43</c:v>
                </c:pt>
                <c:pt idx="1353">
                  <c:v>36</c:v>
                </c:pt>
                <c:pt idx="1354">
                  <c:v>39</c:v>
                </c:pt>
                <c:pt idx="1355">
                  <c:v>26</c:v>
                </c:pt>
                <c:pt idx="1356">
                  <c:v>32</c:v>
                </c:pt>
                <c:pt idx="1357">
                  <c:v>43</c:v>
                </c:pt>
                <c:pt idx="1358">
                  <c:v>40</c:v>
                </c:pt>
                <c:pt idx="1359">
                  <c:v>33</c:v>
                </c:pt>
                <c:pt idx="1360">
                  <c:v>35</c:v>
                </c:pt>
                <c:pt idx="1361">
                  <c:v>32</c:v>
                </c:pt>
                <c:pt idx="1362">
                  <c:v>39</c:v>
                </c:pt>
                <c:pt idx="1363">
                  <c:v>36</c:v>
                </c:pt>
                <c:pt idx="1364">
                  <c:v>50</c:v>
                </c:pt>
                <c:pt idx="1365">
                  <c:v>35</c:v>
                </c:pt>
                <c:pt idx="1366">
                  <c:v>34</c:v>
                </c:pt>
                <c:pt idx="1367">
                  <c:v>41</c:v>
                </c:pt>
                <c:pt idx="1368">
                  <c:v>46</c:v>
                </c:pt>
                <c:pt idx="1369">
                  <c:v>32</c:v>
                </c:pt>
                <c:pt idx="1370">
                  <c:v>55</c:v>
                </c:pt>
                <c:pt idx="1371">
                  <c:v>40</c:v>
                </c:pt>
                <c:pt idx="1372">
                  <c:v>34</c:v>
                </c:pt>
                <c:pt idx="1373">
                  <c:v>42</c:v>
                </c:pt>
                <c:pt idx="1374">
                  <c:v>32</c:v>
                </c:pt>
                <c:pt idx="1375">
                  <c:v>27</c:v>
                </c:pt>
                <c:pt idx="1376">
                  <c:v>60</c:v>
                </c:pt>
                <c:pt idx="1377">
                  <c:v>35</c:v>
                </c:pt>
                <c:pt idx="1378">
                  <c:v>28</c:v>
                </c:pt>
                <c:pt idx="1379">
                  <c:v>39</c:v>
                </c:pt>
                <c:pt idx="1380">
                  <c:v>40</c:v>
                </c:pt>
                <c:pt idx="1381">
                  <c:v>54</c:v>
                </c:pt>
                <c:pt idx="1382">
                  <c:v>38</c:v>
                </c:pt>
                <c:pt idx="1383">
                  <c:v>38</c:v>
                </c:pt>
                <c:pt idx="1384">
                  <c:v>43</c:v>
                </c:pt>
                <c:pt idx="1385">
                  <c:v>24</c:v>
                </c:pt>
                <c:pt idx="1386">
                  <c:v>35</c:v>
                </c:pt>
                <c:pt idx="1387">
                  <c:v>43</c:v>
                </c:pt>
                <c:pt idx="1388">
                  <c:v>28</c:v>
                </c:pt>
                <c:pt idx="1389">
                  <c:v>36</c:v>
                </c:pt>
                <c:pt idx="1390">
                  <c:v>44</c:v>
                </c:pt>
                <c:pt idx="1391">
                  <c:v>34</c:v>
                </c:pt>
                <c:pt idx="1392">
                  <c:v>27</c:v>
                </c:pt>
                <c:pt idx="1393">
                  <c:v>51</c:v>
                </c:pt>
                <c:pt idx="1394">
                  <c:v>27</c:v>
                </c:pt>
                <c:pt idx="1395">
                  <c:v>30</c:v>
                </c:pt>
                <c:pt idx="1396">
                  <c:v>33</c:v>
                </c:pt>
                <c:pt idx="1397">
                  <c:v>46</c:v>
                </c:pt>
                <c:pt idx="1398">
                  <c:v>48</c:v>
                </c:pt>
                <c:pt idx="1399">
                  <c:v>48</c:v>
                </c:pt>
                <c:pt idx="1400">
                  <c:v>42</c:v>
                </c:pt>
                <c:pt idx="1401">
                  <c:v>27</c:v>
                </c:pt>
                <c:pt idx="1402">
                  <c:v>37</c:v>
                </c:pt>
                <c:pt idx="1403">
                  <c:v>36</c:v>
                </c:pt>
                <c:pt idx="1404">
                  <c:v>31</c:v>
                </c:pt>
                <c:pt idx="1405">
                  <c:v>32</c:v>
                </c:pt>
                <c:pt idx="1406">
                  <c:v>29</c:v>
                </c:pt>
                <c:pt idx="1407">
                  <c:v>33</c:v>
                </c:pt>
                <c:pt idx="1408">
                  <c:v>42</c:v>
                </c:pt>
                <c:pt idx="1409">
                  <c:v>55</c:v>
                </c:pt>
                <c:pt idx="1410">
                  <c:v>46</c:v>
                </c:pt>
                <c:pt idx="1411">
                  <c:v>47</c:v>
                </c:pt>
                <c:pt idx="1412">
                  <c:v>32</c:v>
                </c:pt>
                <c:pt idx="1413">
                  <c:v>39</c:v>
                </c:pt>
                <c:pt idx="1414">
                  <c:v>35</c:v>
                </c:pt>
                <c:pt idx="1415">
                  <c:v>31</c:v>
                </c:pt>
                <c:pt idx="1416">
                  <c:v>27</c:v>
                </c:pt>
                <c:pt idx="1417">
                  <c:v>56</c:v>
                </c:pt>
                <c:pt idx="1418">
                  <c:v>32</c:v>
                </c:pt>
                <c:pt idx="1419">
                  <c:v>45</c:v>
                </c:pt>
                <c:pt idx="1420">
                  <c:v>27</c:v>
                </c:pt>
                <c:pt idx="1421">
                  <c:v>36</c:v>
                </c:pt>
                <c:pt idx="1422">
                  <c:v>48</c:v>
                </c:pt>
                <c:pt idx="1423">
                  <c:v>35</c:v>
                </c:pt>
                <c:pt idx="1424">
                  <c:v>54</c:v>
                </c:pt>
                <c:pt idx="1425">
                  <c:v>59</c:v>
                </c:pt>
                <c:pt idx="1426">
                  <c:v>38</c:v>
                </c:pt>
                <c:pt idx="1427">
                  <c:v>40</c:v>
                </c:pt>
                <c:pt idx="1428">
                  <c:v>29</c:v>
                </c:pt>
                <c:pt idx="1429">
                  <c:v>31</c:v>
                </c:pt>
                <c:pt idx="1430">
                  <c:v>38</c:v>
                </c:pt>
                <c:pt idx="1431">
                  <c:v>49</c:v>
                </c:pt>
                <c:pt idx="1432">
                  <c:v>45</c:v>
                </c:pt>
                <c:pt idx="1433">
                  <c:v>34</c:v>
                </c:pt>
                <c:pt idx="1434">
                  <c:v>56</c:v>
                </c:pt>
                <c:pt idx="1435">
                  <c:v>30</c:v>
                </c:pt>
                <c:pt idx="1436">
                  <c:v>34</c:v>
                </c:pt>
                <c:pt idx="1437">
                  <c:v>35</c:v>
                </c:pt>
                <c:pt idx="1438">
                  <c:v>31</c:v>
                </c:pt>
                <c:pt idx="1439">
                  <c:v>24</c:v>
                </c:pt>
                <c:pt idx="1440">
                  <c:v>36</c:v>
                </c:pt>
                <c:pt idx="1441">
                  <c:v>47</c:v>
                </c:pt>
                <c:pt idx="1442">
                  <c:v>39</c:v>
                </c:pt>
                <c:pt idx="1443">
                  <c:v>54</c:v>
                </c:pt>
                <c:pt idx="1444">
                  <c:v>42</c:v>
                </c:pt>
                <c:pt idx="1445">
                  <c:v>44</c:v>
                </c:pt>
                <c:pt idx="1446">
                  <c:v>30</c:v>
                </c:pt>
                <c:pt idx="1447">
                  <c:v>58</c:v>
                </c:pt>
                <c:pt idx="1448">
                  <c:v>50</c:v>
                </c:pt>
                <c:pt idx="1449">
                  <c:v>27</c:v>
                </c:pt>
                <c:pt idx="1450">
                  <c:v>32</c:v>
                </c:pt>
                <c:pt idx="1451">
                  <c:v>20</c:v>
                </c:pt>
                <c:pt idx="1452">
                  <c:v>51</c:v>
                </c:pt>
                <c:pt idx="1453">
                  <c:v>44</c:v>
                </c:pt>
                <c:pt idx="1454">
                  <c:v>39</c:v>
                </c:pt>
                <c:pt idx="1455">
                  <c:v>25</c:v>
                </c:pt>
                <c:pt idx="1456">
                  <c:v>36</c:v>
                </c:pt>
                <c:pt idx="1457">
                  <c:v>31</c:v>
                </c:pt>
                <c:pt idx="1458">
                  <c:v>51</c:v>
                </c:pt>
                <c:pt idx="1459">
                  <c:v>38</c:v>
                </c:pt>
                <c:pt idx="1460">
                  <c:v>52</c:v>
                </c:pt>
                <c:pt idx="1461">
                  <c:v>36</c:v>
                </c:pt>
                <c:pt idx="1462">
                  <c:v>29</c:v>
                </c:pt>
                <c:pt idx="1463">
                  <c:v>34</c:v>
                </c:pt>
                <c:pt idx="1464">
                  <c:v>38</c:v>
                </c:pt>
                <c:pt idx="1465">
                  <c:v>30</c:v>
                </c:pt>
                <c:pt idx="1466">
                  <c:v>42</c:v>
                </c:pt>
                <c:pt idx="1467">
                  <c:v>26</c:v>
                </c:pt>
                <c:pt idx="1468">
                  <c:v>29</c:v>
                </c:pt>
                <c:pt idx="1469">
                  <c:v>41</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11E1-4A5E-97AD-09DAE93674E7}"/>
            </c:ext>
          </c:extLst>
        </c:ser>
        <c:dLbls>
          <c:showLegendKey val="0"/>
          <c:showVal val="0"/>
          <c:showCatName val="0"/>
          <c:showSerName val="0"/>
          <c:showPercent val="0"/>
          <c:showBubbleSize val="0"/>
        </c:dLbls>
        <c:axId val="1820668895"/>
        <c:axId val="1995266575"/>
      </c:scatterChart>
      <c:valAx>
        <c:axId val="1820668895"/>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995266575"/>
        <c:crosses val="autoZero"/>
        <c:crossBetween val="midCat"/>
      </c:valAx>
      <c:valAx>
        <c:axId val="19952665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206688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Gender  Residual Plot</a:t>
            </a:r>
          </a:p>
        </c:rich>
      </c:tx>
      <c:overlay val="0"/>
    </c:title>
    <c:autoTitleDeleted val="0"/>
    <c:plotArea>
      <c:layout/>
      <c:scatterChart>
        <c:scatterStyle val="lineMarker"/>
        <c:varyColors val="0"/>
        <c:ser>
          <c:idx val="0"/>
          <c:order val="0"/>
          <c:spPr>
            <a:ln w="19050">
              <a:noFill/>
            </a:ln>
          </c:spPr>
          <c:xVal>
            <c:numRef>
              <c:f>'Q2.3.b'!$B$2:$B$1471</c:f>
              <c:numCache>
                <c:formatCode>General</c:formatCode>
                <c:ptCount val="1470"/>
                <c:pt idx="0">
                  <c:v>2</c:v>
                </c:pt>
                <c:pt idx="1">
                  <c:v>1</c:v>
                </c:pt>
                <c:pt idx="2">
                  <c:v>2</c:v>
                </c:pt>
                <c:pt idx="3">
                  <c:v>2</c:v>
                </c:pt>
                <c:pt idx="4">
                  <c:v>2</c:v>
                </c:pt>
                <c:pt idx="5">
                  <c:v>2</c:v>
                </c:pt>
                <c:pt idx="6">
                  <c:v>1</c:v>
                </c:pt>
                <c:pt idx="7">
                  <c:v>1</c:v>
                </c:pt>
                <c:pt idx="8">
                  <c:v>2</c:v>
                </c:pt>
                <c:pt idx="9">
                  <c:v>1</c:v>
                </c:pt>
                <c:pt idx="10">
                  <c:v>2</c:v>
                </c:pt>
                <c:pt idx="11">
                  <c:v>2</c:v>
                </c:pt>
                <c:pt idx="12">
                  <c:v>2</c:v>
                </c:pt>
                <c:pt idx="13">
                  <c:v>1</c:v>
                </c:pt>
                <c:pt idx="14">
                  <c:v>2</c:v>
                </c:pt>
                <c:pt idx="15">
                  <c:v>2</c:v>
                </c:pt>
                <c:pt idx="16">
                  <c:v>1</c:v>
                </c:pt>
                <c:pt idx="17">
                  <c:v>1</c:v>
                </c:pt>
                <c:pt idx="18">
                  <c:v>1</c:v>
                </c:pt>
                <c:pt idx="19">
                  <c:v>2</c:v>
                </c:pt>
                <c:pt idx="20">
                  <c:v>1</c:v>
                </c:pt>
                <c:pt idx="21">
                  <c:v>1</c:v>
                </c:pt>
                <c:pt idx="22">
                  <c:v>1</c:v>
                </c:pt>
                <c:pt idx="23">
                  <c:v>2</c:v>
                </c:pt>
                <c:pt idx="24">
                  <c:v>2</c:v>
                </c:pt>
                <c:pt idx="25">
                  <c:v>2</c:v>
                </c:pt>
                <c:pt idx="26">
                  <c:v>2</c:v>
                </c:pt>
                <c:pt idx="27">
                  <c:v>1</c:v>
                </c:pt>
                <c:pt idx="28">
                  <c:v>2</c:v>
                </c:pt>
                <c:pt idx="29">
                  <c:v>2</c:v>
                </c:pt>
                <c:pt idx="30">
                  <c:v>1</c:v>
                </c:pt>
                <c:pt idx="31">
                  <c:v>2</c:v>
                </c:pt>
                <c:pt idx="32">
                  <c:v>2</c:v>
                </c:pt>
                <c:pt idx="33">
                  <c:v>2</c:v>
                </c:pt>
                <c:pt idx="34">
                  <c:v>2</c:v>
                </c:pt>
                <c:pt idx="35">
                  <c:v>2</c:v>
                </c:pt>
                <c:pt idx="36">
                  <c:v>1</c:v>
                </c:pt>
                <c:pt idx="37">
                  <c:v>1</c:v>
                </c:pt>
                <c:pt idx="38">
                  <c:v>2</c:v>
                </c:pt>
                <c:pt idx="39">
                  <c:v>1</c:v>
                </c:pt>
                <c:pt idx="40">
                  <c:v>2</c:v>
                </c:pt>
                <c:pt idx="41">
                  <c:v>1</c:v>
                </c:pt>
                <c:pt idx="42">
                  <c:v>2</c:v>
                </c:pt>
                <c:pt idx="43">
                  <c:v>2</c:v>
                </c:pt>
                <c:pt idx="44">
                  <c:v>1</c:v>
                </c:pt>
                <c:pt idx="45">
                  <c:v>1</c:v>
                </c:pt>
                <c:pt idx="46">
                  <c:v>2</c:v>
                </c:pt>
                <c:pt idx="47">
                  <c:v>2</c:v>
                </c:pt>
                <c:pt idx="48">
                  <c:v>2</c:v>
                </c:pt>
                <c:pt idx="49">
                  <c:v>1</c:v>
                </c:pt>
                <c:pt idx="50">
                  <c:v>2</c:v>
                </c:pt>
                <c:pt idx="51">
                  <c:v>2</c:v>
                </c:pt>
                <c:pt idx="52">
                  <c:v>1</c:v>
                </c:pt>
                <c:pt idx="53">
                  <c:v>2</c:v>
                </c:pt>
                <c:pt idx="54">
                  <c:v>2</c:v>
                </c:pt>
                <c:pt idx="55">
                  <c:v>1</c:v>
                </c:pt>
                <c:pt idx="56">
                  <c:v>2</c:v>
                </c:pt>
                <c:pt idx="57">
                  <c:v>2</c:v>
                </c:pt>
                <c:pt idx="58">
                  <c:v>1</c:v>
                </c:pt>
                <c:pt idx="59">
                  <c:v>2</c:v>
                </c:pt>
                <c:pt idx="60">
                  <c:v>1</c:v>
                </c:pt>
                <c:pt idx="61">
                  <c:v>2</c:v>
                </c:pt>
                <c:pt idx="62">
                  <c:v>2</c:v>
                </c:pt>
                <c:pt idx="63">
                  <c:v>2</c:v>
                </c:pt>
                <c:pt idx="64">
                  <c:v>2</c:v>
                </c:pt>
                <c:pt idx="65">
                  <c:v>1</c:v>
                </c:pt>
                <c:pt idx="66">
                  <c:v>2</c:v>
                </c:pt>
                <c:pt idx="67">
                  <c:v>2</c:v>
                </c:pt>
                <c:pt idx="68">
                  <c:v>1</c:v>
                </c:pt>
                <c:pt idx="69">
                  <c:v>2</c:v>
                </c:pt>
                <c:pt idx="70">
                  <c:v>2</c:v>
                </c:pt>
                <c:pt idx="71">
                  <c:v>1</c:v>
                </c:pt>
                <c:pt idx="72">
                  <c:v>2</c:v>
                </c:pt>
                <c:pt idx="73">
                  <c:v>2</c:v>
                </c:pt>
                <c:pt idx="74">
                  <c:v>1</c:v>
                </c:pt>
                <c:pt idx="75">
                  <c:v>1</c:v>
                </c:pt>
                <c:pt idx="76">
                  <c:v>2</c:v>
                </c:pt>
                <c:pt idx="77">
                  <c:v>1</c:v>
                </c:pt>
                <c:pt idx="78">
                  <c:v>1</c:v>
                </c:pt>
                <c:pt idx="79">
                  <c:v>2</c:v>
                </c:pt>
                <c:pt idx="80">
                  <c:v>2</c:v>
                </c:pt>
                <c:pt idx="81">
                  <c:v>1</c:v>
                </c:pt>
                <c:pt idx="82">
                  <c:v>2</c:v>
                </c:pt>
                <c:pt idx="83">
                  <c:v>2</c:v>
                </c:pt>
                <c:pt idx="84">
                  <c:v>2</c:v>
                </c:pt>
                <c:pt idx="85">
                  <c:v>2</c:v>
                </c:pt>
                <c:pt idx="86">
                  <c:v>2</c:v>
                </c:pt>
                <c:pt idx="87">
                  <c:v>1</c:v>
                </c:pt>
                <c:pt idx="88">
                  <c:v>2</c:v>
                </c:pt>
                <c:pt idx="89">
                  <c:v>1</c:v>
                </c:pt>
                <c:pt idx="90">
                  <c:v>2</c:v>
                </c:pt>
                <c:pt idx="91">
                  <c:v>1</c:v>
                </c:pt>
                <c:pt idx="92">
                  <c:v>2</c:v>
                </c:pt>
                <c:pt idx="93">
                  <c:v>1</c:v>
                </c:pt>
                <c:pt idx="94">
                  <c:v>1</c:v>
                </c:pt>
                <c:pt idx="95">
                  <c:v>2</c:v>
                </c:pt>
                <c:pt idx="96">
                  <c:v>2</c:v>
                </c:pt>
                <c:pt idx="97">
                  <c:v>2</c:v>
                </c:pt>
                <c:pt idx="98">
                  <c:v>1</c:v>
                </c:pt>
                <c:pt idx="99">
                  <c:v>2</c:v>
                </c:pt>
                <c:pt idx="100">
                  <c:v>2</c:v>
                </c:pt>
                <c:pt idx="101">
                  <c:v>1</c:v>
                </c:pt>
                <c:pt idx="102">
                  <c:v>1</c:v>
                </c:pt>
                <c:pt idx="103">
                  <c:v>1</c:v>
                </c:pt>
                <c:pt idx="104">
                  <c:v>2</c:v>
                </c:pt>
                <c:pt idx="105">
                  <c:v>1</c:v>
                </c:pt>
                <c:pt idx="106">
                  <c:v>1</c:v>
                </c:pt>
                <c:pt idx="107">
                  <c:v>1</c:v>
                </c:pt>
                <c:pt idx="108">
                  <c:v>1</c:v>
                </c:pt>
                <c:pt idx="109">
                  <c:v>1</c:v>
                </c:pt>
                <c:pt idx="110">
                  <c:v>2</c:v>
                </c:pt>
                <c:pt idx="111">
                  <c:v>2</c:v>
                </c:pt>
                <c:pt idx="112">
                  <c:v>2</c:v>
                </c:pt>
                <c:pt idx="113">
                  <c:v>2</c:v>
                </c:pt>
                <c:pt idx="114">
                  <c:v>2</c:v>
                </c:pt>
                <c:pt idx="115">
                  <c:v>2</c:v>
                </c:pt>
                <c:pt idx="116">
                  <c:v>2</c:v>
                </c:pt>
                <c:pt idx="117">
                  <c:v>2</c:v>
                </c:pt>
                <c:pt idx="118">
                  <c:v>1</c:v>
                </c:pt>
                <c:pt idx="119">
                  <c:v>2</c:v>
                </c:pt>
                <c:pt idx="120">
                  <c:v>2</c:v>
                </c:pt>
                <c:pt idx="121">
                  <c:v>2</c:v>
                </c:pt>
                <c:pt idx="122">
                  <c:v>1</c:v>
                </c:pt>
                <c:pt idx="123">
                  <c:v>1</c:v>
                </c:pt>
                <c:pt idx="124">
                  <c:v>2</c:v>
                </c:pt>
                <c:pt idx="125">
                  <c:v>1</c:v>
                </c:pt>
                <c:pt idx="126">
                  <c:v>2</c:v>
                </c:pt>
                <c:pt idx="127">
                  <c:v>1</c:v>
                </c:pt>
                <c:pt idx="128">
                  <c:v>2</c:v>
                </c:pt>
                <c:pt idx="129">
                  <c:v>2</c:v>
                </c:pt>
                <c:pt idx="130">
                  <c:v>1</c:v>
                </c:pt>
                <c:pt idx="131">
                  <c:v>1</c:v>
                </c:pt>
                <c:pt idx="132">
                  <c:v>1</c:v>
                </c:pt>
                <c:pt idx="133">
                  <c:v>1</c:v>
                </c:pt>
                <c:pt idx="134">
                  <c:v>1</c:v>
                </c:pt>
                <c:pt idx="135">
                  <c:v>2</c:v>
                </c:pt>
                <c:pt idx="136">
                  <c:v>2</c:v>
                </c:pt>
                <c:pt idx="137">
                  <c:v>2</c:v>
                </c:pt>
                <c:pt idx="138">
                  <c:v>2</c:v>
                </c:pt>
                <c:pt idx="139">
                  <c:v>2</c:v>
                </c:pt>
                <c:pt idx="140">
                  <c:v>2</c:v>
                </c:pt>
                <c:pt idx="141">
                  <c:v>1</c:v>
                </c:pt>
                <c:pt idx="142">
                  <c:v>1</c:v>
                </c:pt>
                <c:pt idx="143">
                  <c:v>2</c:v>
                </c:pt>
                <c:pt idx="144">
                  <c:v>1</c:v>
                </c:pt>
                <c:pt idx="145">
                  <c:v>1</c:v>
                </c:pt>
                <c:pt idx="146">
                  <c:v>2</c:v>
                </c:pt>
                <c:pt idx="147">
                  <c:v>2</c:v>
                </c:pt>
                <c:pt idx="148">
                  <c:v>2</c:v>
                </c:pt>
                <c:pt idx="149">
                  <c:v>2</c:v>
                </c:pt>
                <c:pt idx="150">
                  <c:v>1</c:v>
                </c:pt>
                <c:pt idx="151">
                  <c:v>2</c:v>
                </c:pt>
                <c:pt idx="152">
                  <c:v>2</c:v>
                </c:pt>
                <c:pt idx="153">
                  <c:v>1</c:v>
                </c:pt>
                <c:pt idx="154">
                  <c:v>2</c:v>
                </c:pt>
                <c:pt idx="155">
                  <c:v>2</c:v>
                </c:pt>
                <c:pt idx="156">
                  <c:v>1</c:v>
                </c:pt>
                <c:pt idx="157">
                  <c:v>2</c:v>
                </c:pt>
                <c:pt idx="158">
                  <c:v>2</c:v>
                </c:pt>
                <c:pt idx="159">
                  <c:v>1</c:v>
                </c:pt>
                <c:pt idx="160">
                  <c:v>2</c:v>
                </c:pt>
                <c:pt idx="161">
                  <c:v>2</c:v>
                </c:pt>
                <c:pt idx="162">
                  <c:v>2</c:v>
                </c:pt>
                <c:pt idx="163">
                  <c:v>1</c:v>
                </c:pt>
                <c:pt idx="164">
                  <c:v>2</c:v>
                </c:pt>
                <c:pt idx="165">
                  <c:v>1</c:v>
                </c:pt>
                <c:pt idx="166">
                  <c:v>2</c:v>
                </c:pt>
                <c:pt idx="167">
                  <c:v>2</c:v>
                </c:pt>
                <c:pt idx="168">
                  <c:v>2</c:v>
                </c:pt>
                <c:pt idx="169">
                  <c:v>1</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1</c:v>
                </c:pt>
                <c:pt idx="184">
                  <c:v>1</c:v>
                </c:pt>
                <c:pt idx="185">
                  <c:v>2</c:v>
                </c:pt>
                <c:pt idx="186">
                  <c:v>2</c:v>
                </c:pt>
                <c:pt idx="187">
                  <c:v>1</c:v>
                </c:pt>
                <c:pt idx="188">
                  <c:v>2</c:v>
                </c:pt>
                <c:pt idx="189">
                  <c:v>1</c:v>
                </c:pt>
                <c:pt idx="190">
                  <c:v>2</c:v>
                </c:pt>
                <c:pt idx="191">
                  <c:v>2</c:v>
                </c:pt>
                <c:pt idx="192">
                  <c:v>1</c:v>
                </c:pt>
                <c:pt idx="193">
                  <c:v>1</c:v>
                </c:pt>
                <c:pt idx="194">
                  <c:v>2</c:v>
                </c:pt>
                <c:pt idx="195">
                  <c:v>2</c:v>
                </c:pt>
                <c:pt idx="196">
                  <c:v>2</c:v>
                </c:pt>
                <c:pt idx="197">
                  <c:v>2</c:v>
                </c:pt>
                <c:pt idx="198">
                  <c:v>2</c:v>
                </c:pt>
                <c:pt idx="199">
                  <c:v>1</c:v>
                </c:pt>
                <c:pt idx="200">
                  <c:v>2</c:v>
                </c:pt>
                <c:pt idx="201">
                  <c:v>1</c:v>
                </c:pt>
                <c:pt idx="202">
                  <c:v>2</c:v>
                </c:pt>
                <c:pt idx="203">
                  <c:v>2</c:v>
                </c:pt>
                <c:pt idx="204">
                  <c:v>2</c:v>
                </c:pt>
                <c:pt idx="205">
                  <c:v>2</c:v>
                </c:pt>
                <c:pt idx="206">
                  <c:v>2</c:v>
                </c:pt>
                <c:pt idx="207">
                  <c:v>2</c:v>
                </c:pt>
                <c:pt idx="208">
                  <c:v>2</c:v>
                </c:pt>
                <c:pt idx="209">
                  <c:v>1</c:v>
                </c:pt>
                <c:pt idx="210">
                  <c:v>2</c:v>
                </c:pt>
                <c:pt idx="211">
                  <c:v>2</c:v>
                </c:pt>
                <c:pt idx="212">
                  <c:v>1</c:v>
                </c:pt>
                <c:pt idx="213">
                  <c:v>2</c:v>
                </c:pt>
                <c:pt idx="214">
                  <c:v>2</c:v>
                </c:pt>
                <c:pt idx="215">
                  <c:v>2</c:v>
                </c:pt>
                <c:pt idx="216">
                  <c:v>2</c:v>
                </c:pt>
                <c:pt idx="217">
                  <c:v>2</c:v>
                </c:pt>
                <c:pt idx="218">
                  <c:v>2</c:v>
                </c:pt>
                <c:pt idx="219">
                  <c:v>2</c:v>
                </c:pt>
                <c:pt idx="220">
                  <c:v>2</c:v>
                </c:pt>
                <c:pt idx="221">
                  <c:v>1</c:v>
                </c:pt>
                <c:pt idx="222">
                  <c:v>2</c:v>
                </c:pt>
                <c:pt idx="223">
                  <c:v>2</c:v>
                </c:pt>
                <c:pt idx="224">
                  <c:v>1</c:v>
                </c:pt>
                <c:pt idx="225">
                  <c:v>1</c:v>
                </c:pt>
                <c:pt idx="226">
                  <c:v>2</c:v>
                </c:pt>
                <c:pt idx="227">
                  <c:v>2</c:v>
                </c:pt>
                <c:pt idx="228">
                  <c:v>2</c:v>
                </c:pt>
                <c:pt idx="229">
                  <c:v>1</c:v>
                </c:pt>
                <c:pt idx="230">
                  <c:v>1</c:v>
                </c:pt>
                <c:pt idx="231">
                  <c:v>2</c:v>
                </c:pt>
                <c:pt idx="232">
                  <c:v>2</c:v>
                </c:pt>
                <c:pt idx="233">
                  <c:v>1</c:v>
                </c:pt>
                <c:pt idx="234">
                  <c:v>2</c:v>
                </c:pt>
                <c:pt idx="235">
                  <c:v>1</c:v>
                </c:pt>
                <c:pt idx="236">
                  <c:v>2</c:v>
                </c:pt>
                <c:pt idx="237">
                  <c:v>2</c:v>
                </c:pt>
                <c:pt idx="238">
                  <c:v>2</c:v>
                </c:pt>
                <c:pt idx="239">
                  <c:v>2</c:v>
                </c:pt>
                <c:pt idx="240">
                  <c:v>1</c:v>
                </c:pt>
                <c:pt idx="241">
                  <c:v>2</c:v>
                </c:pt>
                <c:pt idx="242">
                  <c:v>2</c:v>
                </c:pt>
                <c:pt idx="243">
                  <c:v>1</c:v>
                </c:pt>
                <c:pt idx="244">
                  <c:v>2</c:v>
                </c:pt>
                <c:pt idx="245">
                  <c:v>2</c:v>
                </c:pt>
                <c:pt idx="246">
                  <c:v>2</c:v>
                </c:pt>
                <c:pt idx="247">
                  <c:v>2</c:v>
                </c:pt>
                <c:pt idx="248">
                  <c:v>1</c:v>
                </c:pt>
                <c:pt idx="249">
                  <c:v>2</c:v>
                </c:pt>
                <c:pt idx="250">
                  <c:v>2</c:v>
                </c:pt>
                <c:pt idx="251">
                  <c:v>1</c:v>
                </c:pt>
                <c:pt idx="252">
                  <c:v>1</c:v>
                </c:pt>
                <c:pt idx="253">
                  <c:v>2</c:v>
                </c:pt>
                <c:pt idx="254">
                  <c:v>2</c:v>
                </c:pt>
                <c:pt idx="255">
                  <c:v>2</c:v>
                </c:pt>
                <c:pt idx="256">
                  <c:v>2</c:v>
                </c:pt>
                <c:pt idx="257">
                  <c:v>1</c:v>
                </c:pt>
                <c:pt idx="258">
                  <c:v>1</c:v>
                </c:pt>
                <c:pt idx="259">
                  <c:v>2</c:v>
                </c:pt>
                <c:pt idx="260">
                  <c:v>1</c:v>
                </c:pt>
                <c:pt idx="261">
                  <c:v>2</c:v>
                </c:pt>
                <c:pt idx="262">
                  <c:v>1</c:v>
                </c:pt>
                <c:pt idx="263">
                  <c:v>2</c:v>
                </c:pt>
                <c:pt idx="264">
                  <c:v>2</c:v>
                </c:pt>
                <c:pt idx="265">
                  <c:v>1</c:v>
                </c:pt>
                <c:pt idx="266">
                  <c:v>2</c:v>
                </c:pt>
                <c:pt idx="267">
                  <c:v>1</c:v>
                </c:pt>
                <c:pt idx="268">
                  <c:v>1</c:v>
                </c:pt>
                <c:pt idx="269">
                  <c:v>1</c:v>
                </c:pt>
                <c:pt idx="270">
                  <c:v>2</c:v>
                </c:pt>
                <c:pt idx="271">
                  <c:v>2</c:v>
                </c:pt>
                <c:pt idx="272">
                  <c:v>2</c:v>
                </c:pt>
                <c:pt idx="273">
                  <c:v>2</c:v>
                </c:pt>
                <c:pt idx="274">
                  <c:v>1</c:v>
                </c:pt>
                <c:pt idx="275">
                  <c:v>1</c:v>
                </c:pt>
                <c:pt idx="276">
                  <c:v>2</c:v>
                </c:pt>
                <c:pt idx="277">
                  <c:v>2</c:v>
                </c:pt>
                <c:pt idx="278">
                  <c:v>1</c:v>
                </c:pt>
                <c:pt idx="279">
                  <c:v>1</c:v>
                </c:pt>
                <c:pt idx="280">
                  <c:v>2</c:v>
                </c:pt>
                <c:pt idx="281">
                  <c:v>2</c:v>
                </c:pt>
                <c:pt idx="282">
                  <c:v>2</c:v>
                </c:pt>
                <c:pt idx="283">
                  <c:v>2</c:v>
                </c:pt>
                <c:pt idx="284">
                  <c:v>2</c:v>
                </c:pt>
                <c:pt idx="285">
                  <c:v>1</c:v>
                </c:pt>
                <c:pt idx="286">
                  <c:v>2</c:v>
                </c:pt>
                <c:pt idx="287">
                  <c:v>2</c:v>
                </c:pt>
                <c:pt idx="288">
                  <c:v>2</c:v>
                </c:pt>
                <c:pt idx="289">
                  <c:v>2</c:v>
                </c:pt>
                <c:pt idx="290">
                  <c:v>2</c:v>
                </c:pt>
                <c:pt idx="291">
                  <c:v>1</c:v>
                </c:pt>
                <c:pt idx="292">
                  <c:v>1</c:v>
                </c:pt>
                <c:pt idx="293">
                  <c:v>2</c:v>
                </c:pt>
                <c:pt idx="294">
                  <c:v>2</c:v>
                </c:pt>
                <c:pt idx="295">
                  <c:v>2</c:v>
                </c:pt>
                <c:pt idx="296">
                  <c:v>1</c:v>
                </c:pt>
                <c:pt idx="297">
                  <c:v>2</c:v>
                </c:pt>
                <c:pt idx="298">
                  <c:v>2</c:v>
                </c:pt>
                <c:pt idx="299">
                  <c:v>2</c:v>
                </c:pt>
                <c:pt idx="300">
                  <c:v>1</c:v>
                </c:pt>
                <c:pt idx="301">
                  <c:v>1</c:v>
                </c:pt>
                <c:pt idx="302">
                  <c:v>2</c:v>
                </c:pt>
                <c:pt idx="303">
                  <c:v>1</c:v>
                </c:pt>
                <c:pt idx="304">
                  <c:v>1</c:v>
                </c:pt>
                <c:pt idx="305">
                  <c:v>2</c:v>
                </c:pt>
                <c:pt idx="306">
                  <c:v>1</c:v>
                </c:pt>
                <c:pt idx="307">
                  <c:v>1</c:v>
                </c:pt>
                <c:pt idx="308">
                  <c:v>1</c:v>
                </c:pt>
                <c:pt idx="309">
                  <c:v>1</c:v>
                </c:pt>
                <c:pt idx="310">
                  <c:v>1</c:v>
                </c:pt>
                <c:pt idx="311">
                  <c:v>1</c:v>
                </c:pt>
                <c:pt idx="312">
                  <c:v>1</c:v>
                </c:pt>
                <c:pt idx="313">
                  <c:v>2</c:v>
                </c:pt>
                <c:pt idx="314">
                  <c:v>2</c:v>
                </c:pt>
                <c:pt idx="315">
                  <c:v>1</c:v>
                </c:pt>
                <c:pt idx="316">
                  <c:v>1</c:v>
                </c:pt>
                <c:pt idx="317">
                  <c:v>2</c:v>
                </c:pt>
                <c:pt idx="318">
                  <c:v>2</c:v>
                </c:pt>
                <c:pt idx="319">
                  <c:v>1</c:v>
                </c:pt>
                <c:pt idx="320">
                  <c:v>1</c:v>
                </c:pt>
                <c:pt idx="321">
                  <c:v>2</c:v>
                </c:pt>
                <c:pt idx="322">
                  <c:v>1</c:v>
                </c:pt>
                <c:pt idx="323">
                  <c:v>2</c:v>
                </c:pt>
                <c:pt idx="324">
                  <c:v>1</c:v>
                </c:pt>
                <c:pt idx="325">
                  <c:v>2</c:v>
                </c:pt>
                <c:pt idx="326">
                  <c:v>1</c:v>
                </c:pt>
                <c:pt idx="327">
                  <c:v>1</c:v>
                </c:pt>
                <c:pt idx="328">
                  <c:v>2</c:v>
                </c:pt>
                <c:pt idx="329">
                  <c:v>1</c:v>
                </c:pt>
                <c:pt idx="330">
                  <c:v>2</c:v>
                </c:pt>
                <c:pt idx="331">
                  <c:v>2</c:v>
                </c:pt>
                <c:pt idx="332">
                  <c:v>2</c:v>
                </c:pt>
                <c:pt idx="333">
                  <c:v>1</c:v>
                </c:pt>
                <c:pt idx="334">
                  <c:v>2</c:v>
                </c:pt>
                <c:pt idx="335">
                  <c:v>1</c:v>
                </c:pt>
                <c:pt idx="336">
                  <c:v>2</c:v>
                </c:pt>
                <c:pt idx="337">
                  <c:v>1</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1</c:v>
                </c:pt>
                <c:pt idx="352">
                  <c:v>2</c:v>
                </c:pt>
                <c:pt idx="353">
                  <c:v>1</c:v>
                </c:pt>
                <c:pt idx="354">
                  <c:v>1</c:v>
                </c:pt>
                <c:pt idx="355">
                  <c:v>2</c:v>
                </c:pt>
                <c:pt idx="356">
                  <c:v>2</c:v>
                </c:pt>
                <c:pt idx="357">
                  <c:v>1</c:v>
                </c:pt>
                <c:pt idx="358">
                  <c:v>2</c:v>
                </c:pt>
                <c:pt idx="359">
                  <c:v>1</c:v>
                </c:pt>
                <c:pt idx="360">
                  <c:v>2</c:v>
                </c:pt>
                <c:pt idx="361">
                  <c:v>1</c:v>
                </c:pt>
                <c:pt idx="362">
                  <c:v>2</c:v>
                </c:pt>
                <c:pt idx="363">
                  <c:v>2</c:v>
                </c:pt>
                <c:pt idx="364">
                  <c:v>1</c:v>
                </c:pt>
                <c:pt idx="365">
                  <c:v>1</c:v>
                </c:pt>
                <c:pt idx="366">
                  <c:v>1</c:v>
                </c:pt>
                <c:pt idx="367">
                  <c:v>1</c:v>
                </c:pt>
                <c:pt idx="368">
                  <c:v>2</c:v>
                </c:pt>
                <c:pt idx="369">
                  <c:v>2</c:v>
                </c:pt>
                <c:pt idx="370">
                  <c:v>2</c:v>
                </c:pt>
                <c:pt idx="371">
                  <c:v>1</c:v>
                </c:pt>
                <c:pt idx="372">
                  <c:v>1</c:v>
                </c:pt>
                <c:pt idx="373">
                  <c:v>1</c:v>
                </c:pt>
                <c:pt idx="374">
                  <c:v>1</c:v>
                </c:pt>
                <c:pt idx="375">
                  <c:v>1</c:v>
                </c:pt>
                <c:pt idx="376">
                  <c:v>2</c:v>
                </c:pt>
                <c:pt idx="377">
                  <c:v>2</c:v>
                </c:pt>
                <c:pt idx="378">
                  <c:v>2</c:v>
                </c:pt>
                <c:pt idx="379">
                  <c:v>1</c:v>
                </c:pt>
                <c:pt idx="380">
                  <c:v>1</c:v>
                </c:pt>
                <c:pt idx="381">
                  <c:v>1</c:v>
                </c:pt>
                <c:pt idx="382">
                  <c:v>1</c:v>
                </c:pt>
                <c:pt idx="383">
                  <c:v>2</c:v>
                </c:pt>
                <c:pt idx="384">
                  <c:v>1</c:v>
                </c:pt>
                <c:pt idx="385">
                  <c:v>2</c:v>
                </c:pt>
                <c:pt idx="386">
                  <c:v>2</c:v>
                </c:pt>
                <c:pt idx="387">
                  <c:v>1</c:v>
                </c:pt>
                <c:pt idx="388">
                  <c:v>1</c:v>
                </c:pt>
                <c:pt idx="389">
                  <c:v>1</c:v>
                </c:pt>
                <c:pt idx="390">
                  <c:v>2</c:v>
                </c:pt>
                <c:pt idx="391">
                  <c:v>1</c:v>
                </c:pt>
                <c:pt idx="392">
                  <c:v>2</c:v>
                </c:pt>
                <c:pt idx="393">
                  <c:v>1</c:v>
                </c:pt>
                <c:pt idx="394">
                  <c:v>2</c:v>
                </c:pt>
                <c:pt idx="395">
                  <c:v>1</c:v>
                </c:pt>
                <c:pt idx="396">
                  <c:v>2</c:v>
                </c:pt>
                <c:pt idx="397">
                  <c:v>1</c:v>
                </c:pt>
                <c:pt idx="398">
                  <c:v>2</c:v>
                </c:pt>
                <c:pt idx="399">
                  <c:v>2</c:v>
                </c:pt>
                <c:pt idx="400">
                  <c:v>2</c:v>
                </c:pt>
                <c:pt idx="401">
                  <c:v>2</c:v>
                </c:pt>
                <c:pt idx="402">
                  <c:v>2</c:v>
                </c:pt>
                <c:pt idx="403">
                  <c:v>2</c:v>
                </c:pt>
                <c:pt idx="404">
                  <c:v>2</c:v>
                </c:pt>
                <c:pt idx="405">
                  <c:v>1</c:v>
                </c:pt>
                <c:pt idx="406">
                  <c:v>2</c:v>
                </c:pt>
                <c:pt idx="407">
                  <c:v>2</c:v>
                </c:pt>
                <c:pt idx="408">
                  <c:v>2</c:v>
                </c:pt>
                <c:pt idx="409">
                  <c:v>2</c:v>
                </c:pt>
                <c:pt idx="410">
                  <c:v>1</c:v>
                </c:pt>
                <c:pt idx="411">
                  <c:v>1</c:v>
                </c:pt>
                <c:pt idx="412">
                  <c:v>2</c:v>
                </c:pt>
                <c:pt idx="413">
                  <c:v>2</c:v>
                </c:pt>
                <c:pt idx="414">
                  <c:v>2</c:v>
                </c:pt>
                <c:pt idx="415">
                  <c:v>2</c:v>
                </c:pt>
                <c:pt idx="416">
                  <c:v>2</c:v>
                </c:pt>
                <c:pt idx="417">
                  <c:v>1</c:v>
                </c:pt>
                <c:pt idx="418">
                  <c:v>1</c:v>
                </c:pt>
                <c:pt idx="419">
                  <c:v>2</c:v>
                </c:pt>
                <c:pt idx="420">
                  <c:v>1</c:v>
                </c:pt>
                <c:pt idx="421">
                  <c:v>1</c:v>
                </c:pt>
                <c:pt idx="422">
                  <c:v>2</c:v>
                </c:pt>
                <c:pt idx="423">
                  <c:v>2</c:v>
                </c:pt>
                <c:pt idx="424">
                  <c:v>2</c:v>
                </c:pt>
                <c:pt idx="425">
                  <c:v>2</c:v>
                </c:pt>
                <c:pt idx="426">
                  <c:v>2</c:v>
                </c:pt>
                <c:pt idx="427">
                  <c:v>2</c:v>
                </c:pt>
                <c:pt idx="428">
                  <c:v>2</c:v>
                </c:pt>
                <c:pt idx="429">
                  <c:v>1</c:v>
                </c:pt>
                <c:pt idx="430">
                  <c:v>2</c:v>
                </c:pt>
                <c:pt idx="431">
                  <c:v>2</c:v>
                </c:pt>
                <c:pt idx="432">
                  <c:v>1</c:v>
                </c:pt>
                <c:pt idx="433">
                  <c:v>1</c:v>
                </c:pt>
                <c:pt idx="434">
                  <c:v>2</c:v>
                </c:pt>
                <c:pt idx="435">
                  <c:v>1</c:v>
                </c:pt>
                <c:pt idx="436">
                  <c:v>2</c:v>
                </c:pt>
                <c:pt idx="437">
                  <c:v>2</c:v>
                </c:pt>
                <c:pt idx="438">
                  <c:v>1</c:v>
                </c:pt>
                <c:pt idx="439">
                  <c:v>1</c:v>
                </c:pt>
                <c:pt idx="440">
                  <c:v>2</c:v>
                </c:pt>
                <c:pt idx="441">
                  <c:v>2</c:v>
                </c:pt>
                <c:pt idx="442">
                  <c:v>2</c:v>
                </c:pt>
                <c:pt idx="443">
                  <c:v>2</c:v>
                </c:pt>
                <c:pt idx="444">
                  <c:v>2</c:v>
                </c:pt>
                <c:pt idx="445">
                  <c:v>1</c:v>
                </c:pt>
                <c:pt idx="446">
                  <c:v>2</c:v>
                </c:pt>
                <c:pt idx="447">
                  <c:v>2</c:v>
                </c:pt>
                <c:pt idx="448">
                  <c:v>1</c:v>
                </c:pt>
                <c:pt idx="449">
                  <c:v>1</c:v>
                </c:pt>
                <c:pt idx="450">
                  <c:v>2</c:v>
                </c:pt>
                <c:pt idx="451">
                  <c:v>1</c:v>
                </c:pt>
                <c:pt idx="452">
                  <c:v>2</c:v>
                </c:pt>
                <c:pt idx="453">
                  <c:v>2</c:v>
                </c:pt>
                <c:pt idx="454">
                  <c:v>2</c:v>
                </c:pt>
                <c:pt idx="455">
                  <c:v>2</c:v>
                </c:pt>
                <c:pt idx="456">
                  <c:v>2</c:v>
                </c:pt>
                <c:pt idx="457">
                  <c:v>2</c:v>
                </c:pt>
                <c:pt idx="458">
                  <c:v>2</c:v>
                </c:pt>
                <c:pt idx="459">
                  <c:v>1</c:v>
                </c:pt>
                <c:pt idx="460">
                  <c:v>2</c:v>
                </c:pt>
                <c:pt idx="461">
                  <c:v>1</c:v>
                </c:pt>
                <c:pt idx="462">
                  <c:v>2</c:v>
                </c:pt>
                <c:pt idx="463">
                  <c:v>2</c:v>
                </c:pt>
                <c:pt idx="464">
                  <c:v>2</c:v>
                </c:pt>
                <c:pt idx="465">
                  <c:v>2</c:v>
                </c:pt>
                <c:pt idx="466">
                  <c:v>2</c:v>
                </c:pt>
                <c:pt idx="467">
                  <c:v>2</c:v>
                </c:pt>
                <c:pt idx="468">
                  <c:v>2</c:v>
                </c:pt>
                <c:pt idx="469">
                  <c:v>2</c:v>
                </c:pt>
                <c:pt idx="470">
                  <c:v>2</c:v>
                </c:pt>
                <c:pt idx="471">
                  <c:v>1</c:v>
                </c:pt>
                <c:pt idx="472">
                  <c:v>1</c:v>
                </c:pt>
                <c:pt idx="473">
                  <c:v>2</c:v>
                </c:pt>
                <c:pt idx="474">
                  <c:v>2</c:v>
                </c:pt>
                <c:pt idx="475">
                  <c:v>1</c:v>
                </c:pt>
                <c:pt idx="476">
                  <c:v>2</c:v>
                </c:pt>
                <c:pt idx="477">
                  <c:v>2</c:v>
                </c:pt>
                <c:pt idx="478">
                  <c:v>1</c:v>
                </c:pt>
                <c:pt idx="479">
                  <c:v>2</c:v>
                </c:pt>
                <c:pt idx="480">
                  <c:v>1</c:v>
                </c:pt>
                <c:pt idx="481">
                  <c:v>2</c:v>
                </c:pt>
                <c:pt idx="482">
                  <c:v>2</c:v>
                </c:pt>
                <c:pt idx="483">
                  <c:v>1</c:v>
                </c:pt>
                <c:pt idx="484">
                  <c:v>1</c:v>
                </c:pt>
                <c:pt idx="485">
                  <c:v>1</c:v>
                </c:pt>
                <c:pt idx="486">
                  <c:v>1</c:v>
                </c:pt>
                <c:pt idx="487">
                  <c:v>2</c:v>
                </c:pt>
                <c:pt idx="488">
                  <c:v>1</c:v>
                </c:pt>
                <c:pt idx="489">
                  <c:v>1</c:v>
                </c:pt>
                <c:pt idx="490">
                  <c:v>1</c:v>
                </c:pt>
                <c:pt idx="491">
                  <c:v>1</c:v>
                </c:pt>
                <c:pt idx="492">
                  <c:v>2</c:v>
                </c:pt>
                <c:pt idx="493">
                  <c:v>2</c:v>
                </c:pt>
                <c:pt idx="494">
                  <c:v>1</c:v>
                </c:pt>
                <c:pt idx="495">
                  <c:v>1</c:v>
                </c:pt>
                <c:pt idx="496">
                  <c:v>1</c:v>
                </c:pt>
                <c:pt idx="497">
                  <c:v>1</c:v>
                </c:pt>
                <c:pt idx="498">
                  <c:v>1</c:v>
                </c:pt>
                <c:pt idx="499">
                  <c:v>2</c:v>
                </c:pt>
                <c:pt idx="500">
                  <c:v>2</c:v>
                </c:pt>
                <c:pt idx="501">
                  <c:v>2</c:v>
                </c:pt>
                <c:pt idx="502">
                  <c:v>2</c:v>
                </c:pt>
                <c:pt idx="503">
                  <c:v>2</c:v>
                </c:pt>
                <c:pt idx="504">
                  <c:v>2</c:v>
                </c:pt>
                <c:pt idx="505">
                  <c:v>1</c:v>
                </c:pt>
                <c:pt idx="506">
                  <c:v>1</c:v>
                </c:pt>
                <c:pt idx="507">
                  <c:v>2</c:v>
                </c:pt>
                <c:pt idx="508">
                  <c:v>1</c:v>
                </c:pt>
                <c:pt idx="509">
                  <c:v>2</c:v>
                </c:pt>
                <c:pt idx="510">
                  <c:v>2</c:v>
                </c:pt>
                <c:pt idx="511">
                  <c:v>1</c:v>
                </c:pt>
                <c:pt idx="512">
                  <c:v>2</c:v>
                </c:pt>
                <c:pt idx="513">
                  <c:v>1</c:v>
                </c:pt>
                <c:pt idx="514">
                  <c:v>1</c:v>
                </c:pt>
                <c:pt idx="515">
                  <c:v>2</c:v>
                </c:pt>
                <c:pt idx="516">
                  <c:v>1</c:v>
                </c:pt>
                <c:pt idx="517">
                  <c:v>2</c:v>
                </c:pt>
                <c:pt idx="518">
                  <c:v>1</c:v>
                </c:pt>
                <c:pt idx="519">
                  <c:v>1</c:v>
                </c:pt>
                <c:pt idx="520">
                  <c:v>1</c:v>
                </c:pt>
                <c:pt idx="521">
                  <c:v>2</c:v>
                </c:pt>
                <c:pt idx="522">
                  <c:v>2</c:v>
                </c:pt>
                <c:pt idx="523">
                  <c:v>1</c:v>
                </c:pt>
                <c:pt idx="524">
                  <c:v>1</c:v>
                </c:pt>
                <c:pt idx="525">
                  <c:v>2</c:v>
                </c:pt>
                <c:pt idx="526">
                  <c:v>2</c:v>
                </c:pt>
                <c:pt idx="527">
                  <c:v>2</c:v>
                </c:pt>
                <c:pt idx="528">
                  <c:v>1</c:v>
                </c:pt>
                <c:pt idx="529">
                  <c:v>1</c:v>
                </c:pt>
                <c:pt idx="530">
                  <c:v>1</c:v>
                </c:pt>
                <c:pt idx="531">
                  <c:v>1</c:v>
                </c:pt>
                <c:pt idx="532">
                  <c:v>1</c:v>
                </c:pt>
                <c:pt idx="533">
                  <c:v>2</c:v>
                </c:pt>
                <c:pt idx="534">
                  <c:v>2</c:v>
                </c:pt>
                <c:pt idx="535">
                  <c:v>1</c:v>
                </c:pt>
                <c:pt idx="536">
                  <c:v>1</c:v>
                </c:pt>
                <c:pt idx="537">
                  <c:v>1</c:v>
                </c:pt>
                <c:pt idx="538">
                  <c:v>2</c:v>
                </c:pt>
                <c:pt idx="539">
                  <c:v>1</c:v>
                </c:pt>
                <c:pt idx="540">
                  <c:v>1</c:v>
                </c:pt>
                <c:pt idx="541">
                  <c:v>1</c:v>
                </c:pt>
                <c:pt idx="542">
                  <c:v>2</c:v>
                </c:pt>
                <c:pt idx="543">
                  <c:v>1</c:v>
                </c:pt>
                <c:pt idx="544">
                  <c:v>1</c:v>
                </c:pt>
                <c:pt idx="545">
                  <c:v>1</c:v>
                </c:pt>
                <c:pt idx="546">
                  <c:v>2</c:v>
                </c:pt>
                <c:pt idx="547">
                  <c:v>1</c:v>
                </c:pt>
                <c:pt idx="548">
                  <c:v>1</c:v>
                </c:pt>
                <c:pt idx="549">
                  <c:v>2</c:v>
                </c:pt>
                <c:pt idx="550">
                  <c:v>2</c:v>
                </c:pt>
                <c:pt idx="551">
                  <c:v>2</c:v>
                </c:pt>
                <c:pt idx="552">
                  <c:v>1</c:v>
                </c:pt>
                <c:pt idx="553">
                  <c:v>1</c:v>
                </c:pt>
                <c:pt idx="554">
                  <c:v>1</c:v>
                </c:pt>
                <c:pt idx="555">
                  <c:v>2</c:v>
                </c:pt>
                <c:pt idx="556">
                  <c:v>2</c:v>
                </c:pt>
                <c:pt idx="557">
                  <c:v>1</c:v>
                </c:pt>
                <c:pt idx="558">
                  <c:v>1</c:v>
                </c:pt>
                <c:pt idx="559">
                  <c:v>2</c:v>
                </c:pt>
                <c:pt idx="560">
                  <c:v>2</c:v>
                </c:pt>
                <c:pt idx="561">
                  <c:v>1</c:v>
                </c:pt>
                <c:pt idx="562">
                  <c:v>1</c:v>
                </c:pt>
                <c:pt idx="563">
                  <c:v>1</c:v>
                </c:pt>
                <c:pt idx="564">
                  <c:v>1</c:v>
                </c:pt>
                <c:pt idx="565">
                  <c:v>1</c:v>
                </c:pt>
                <c:pt idx="566">
                  <c:v>1</c:v>
                </c:pt>
                <c:pt idx="567">
                  <c:v>2</c:v>
                </c:pt>
                <c:pt idx="568">
                  <c:v>2</c:v>
                </c:pt>
                <c:pt idx="569">
                  <c:v>2</c:v>
                </c:pt>
                <c:pt idx="570">
                  <c:v>1</c:v>
                </c:pt>
                <c:pt idx="571">
                  <c:v>1</c:v>
                </c:pt>
                <c:pt idx="572">
                  <c:v>2</c:v>
                </c:pt>
                <c:pt idx="573">
                  <c:v>2</c:v>
                </c:pt>
                <c:pt idx="574">
                  <c:v>1</c:v>
                </c:pt>
                <c:pt idx="575">
                  <c:v>1</c:v>
                </c:pt>
                <c:pt idx="576">
                  <c:v>1</c:v>
                </c:pt>
                <c:pt idx="577">
                  <c:v>1</c:v>
                </c:pt>
                <c:pt idx="578">
                  <c:v>2</c:v>
                </c:pt>
                <c:pt idx="579">
                  <c:v>2</c:v>
                </c:pt>
                <c:pt idx="580">
                  <c:v>1</c:v>
                </c:pt>
                <c:pt idx="581">
                  <c:v>1</c:v>
                </c:pt>
                <c:pt idx="582">
                  <c:v>2</c:v>
                </c:pt>
                <c:pt idx="583">
                  <c:v>2</c:v>
                </c:pt>
                <c:pt idx="584">
                  <c:v>2</c:v>
                </c:pt>
                <c:pt idx="585">
                  <c:v>2</c:v>
                </c:pt>
                <c:pt idx="586">
                  <c:v>1</c:v>
                </c:pt>
                <c:pt idx="587">
                  <c:v>1</c:v>
                </c:pt>
                <c:pt idx="588">
                  <c:v>2</c:v>
                </c:pt>
                <c:pt idx="589">
                  <c:v>1</c:v>
                </c:pt>
                <c:pt idx="590">
                  <c:v>1</c:v>
                </c:pt>
                <c:pt idx="591">
                  <c:v>2</c:v>
                </c:pt>
                <c:pt idx="592">
                  <c:v>1</c:v>
                </c:pt>
                <c:pt idx="593">
                  <c:v>2</c:v>
                </c:pt>
                <c:pt idx="594">
                  <c:v>2</c:v>
                </c:pt>
                <c:pt idx="595">
                  <c:v>1</c:v>
                </c:pt>
                <c:pt idx="596">
                  <c:v>1</c:v>
                </c:pt>
                <c:pt idx="597">
                  <c:v>1</c:v>
                </c:pt>
                <c:pt idx="598">
                  <c:v>1</c:v>
                </c:pt>
                <c:pt idx="599">
                  <c:v>1</c:v>
                </c:pt>
                <c:pt idx="600">
                  <c:v>1</c:v>
                </c:pt>
                <c:pt idx="601">
                  <c:v>2</c:v>
                </c:pt>
                <c:pt idx="602">
                  <c:v>1</c:v>
                </c:pt>
                <c:pt idx="603">
                  <c:v>1</c:v>
                </c:pt>
                <c:pt idx="604">
                  <c:v>2</c:v>
                </c:pt>
                <c:pt idx="605">
                  <c:v>2</c:v>
                </c:pt>
                <c:pt idx="606">
                  <c:v>1</c:v>
                </c:pt>
                <c:pt idx="607">
                  <c:v>1</c:v>
                </c:pt>
                <c:pt idx="608">
                  <c:v>1</c:v>
                </c:pt>
                <c:pt idx="609">
                  <c:v>2</c:v>
                </c:pt>
                <c:pt idx="610">
                  <c:v>1</c:v>
                </c:pt>
                <c:pt idx="611">
                  <c:v>1</c:v>
                </c:pt>
                <c:pt idx="612">
                  <c:v>1</c:v>
                </c:pt>
                <c:pt idx="613">
                  <c:v>1</c:v>
                </c:pt>
                <c:pt idx="614">
                  <c:v>2</c:v>
                </c:pt>
                <c:pt idx="615">
                  <c:v>2</c:v>
                </c:pt>
                <c:pt idx="616">
                  <c:v>1</c:v>
                </c:pt>
                <c:pt idx="617">
                  <c:v>2</c:v>
                </c:pt>
                <c:pt idx="618">
                  <c:v>1</c:v>
                </c:pt>
                <c:pt idx="619">
                  <c:v>1</c:v>
                </c:pt>
                <c:pt idx="620">
                  <c:v>1</c:v>
                </c:pt>
                <c:pt idx="621">
                  <c:v>1</c:v>
                </c:pt>
                <c:pt idx="622">
                  <c:v>2</c:v>
                </c:pt>
                <c:pt idx="623">
                  <c:v>2</c:v>
                </c:pt>
                <c:pt idx="624">
                  <c:v>1</c:v>
                </c:pt>
                <c:pt idx="625">
                  <c:v>2</c:v>
                </c:pt>
                <c:pt idx="626">
                  <c:v>1</c:v>
                </c:pt>
                <c:pt idx="627">
                  <c:v>1</c:v>
                </c:pt>
                <c:pt idx="628">
                  <c:v>2</c:v>
                </c:pt>
                <c:pt idx="629">
                  <c:v>1</c:v>
                </c:pt>
                <c:pt idx="630">
                  <c:v>2</c:v>
                </c:pt>
                <c:pt idx="631">
                  <c:v>1</c:v>
                </c:pt>
                <c:pt idx="632">
                  <c:v>1</c:v>
                </c:pt>
                <c:pt idx="633">
                  <c:v>1</c:v>
                </c:pt>
                <c:pt idx="634">
                  <c:v>1</c:v>
                </c:pt>
                <c:pt idx="635">
                  <c:v>1</c:v>
                </c:pt>
                <c:pt idx="636">
                  <c:v>1</c:v>
                </c:pt>
                <c:pt idx="637">
                  <c:v>1</c:v>
                </c:pt>
                <c:pt idx="638">
                  <c:v>2</c:v>
                </c:pt>
                <c:pt idx="639">
                  <c:v>2</c:v>
                </c:pt>
                <c:pt idx="640">
                  <c:v>1</c:v>
                </c:pt>
                <c:pt idx="641">
                  <c:v>2</c:v>
                </c:pt>
                <c:pt idx="642">
                  <c:v>1</c:v>
                </c:pt>
                <c:pt idx="643">
                  <c:v>2</c:v>
                </c:pt>
                <c:pt idx="644">
                  <c:v>2</c:v>
                </c:pt>
                <c:pt idx="645">
                  <c:v>1</c:v>
                </c:pt>
                <c:pt idx="646">
                  <c:v>2</c:v>
                </c:pt>
                <c:pt idx="647">
                  <c:v>2</c:v>
                </c:pt>
                <c:pt idx="648">
                  <c:v>2</c:v>
                </c:pt>
                <c:pt idx="649">
                  <c:v>1</c:v>
                </c:pt>
                <c:pt idx="650">
                  <c:v>1</c:v>
                </c:pt>
                <c:pt idx="651">
                  <c:v>1</c:v>
                </c:pt>
                <c:pt idx="652">
                  <c:v>1</c:v>
                </c:pt>
                <c:pt idx="653">
                  <c:v>1</c:v>
                </c:pt>
                <c:pt idx="654">
                  <c:v>1</c:v>
                </c:pt>
                <c:pt idx="655">
                  <c:v>1</c:v>
                </c:pt>
                <c:pt idx="656">
                  <c:v>1</c:v>
                </c:pt>
                <c:pt idx="657">
                  <c:v>1</c:v>
                </c:pt>
                <c:pt idx="658">
                  <c:v>2</c:v>
                </c:pt>
                <c:pt idx="659">
                  <c:v>1</c:v>
                </c:pt>
                <c:pt idx="660">
                  <c:v>1</c:v>
                </c:pt>
                <c:pt idx="661">
                  <c:v>1</c:v>
                </c:pt>
                <c:pt idx="662">
                  <c:v>2</c:v>
                </c:pt>
                <c:pt idx="663">
                  <c:v>1</c:v>
                </c:pt>
                <c:pt idx="664">
                  <c:v>1</c:v>
                </c:pt>
                <c:pt idx="665">
                  <c:v>1</c:v>
                </c:pt>
                <c:pt idx="666">
                  <c:v>2</c:v>
                </c:pt>
                <c:pt idx="667">
                  <c:v>1</c:v>
                </c:pt>
                <c:pt idx="668">
                  <c:v>1</c:v>
                </c:pt>
                <c:pt idx="669">
                  <c:v>1</c:v>
                </c:pt>
                <c:pt idx="670">
                  <c:v>1</c:v>
                </c:pt>
                <c:pt idx="671">
                  <c:v>1</c:v>
                </c:pt>
                <c:pt idx="672">
                  <c:v>1</c:v>
                </c:pt>
                <c:pt idx="673">
                  <c:v>1</c:v>
                </c:pt>
                <c:pt idx="674">
                  <c:v>1</c:v>
                </c:pt>
                <c:pt idx="675">
                  <c:v>2</c:v>
                </c:pt>
                <c:pt idx="676">
                  <c:v>2</c:v>
                </c:pt>
                <c:pt idx="677">
                  <c:v>1</c:v>
                </c:pt>
                <c:pt idx="678">
                  <c:v>2</c:v>
                </c:pt>
                <c:pt idx="679">
                  <c:v>1</c:v>
                </c:pt>
                <c:pt idx="680">
                  <c:v>1</c:v>
                </c:pt>
                <c:pt idx="681">
                  <c:v>1</c:v>
                </c:pt>
                <c:pt idx="682">
                  <c:v>1</c:v>
                </c:pt>
                <c:pt idx="683">
                  <c:v>2</c:v>
                </c:pt>
                <c:pt idx="684">
                  <c:v>1</c:v>
                </c:pt>
                <c:pt idx="685">
                  <c:v>1</c:v>
                </c:pt>
                <c:pt idx="686">
                  <c:v>1</c:v>
                </c:pt>
                <c:pt idx="687">
                  <c:v>1</c:v>
                </c:pt>
                <c:pt idx="688">
                  <c:v>1</c:v>
                </c:pt>
                <c:pt idx="689">
                  <c:v>1</c:v>
                </c:pt>
                <c:pt idx="690">
                  <c:v>2</c:v>
                </c:pt>
                <c:pt idx="691">
                  <c:v>2</c:v>
                </c:pt>
                <c:pt idx="692">
                  <c:v>2</c:v>
                </c:pt>
                <c:pt idx="693">
                  <c:v>2</c:v>
                </c:pt>
                <c:pt idx="694">
                  <c:v>1</c:v>
                </c:pt>
                <c:pt idx="695">
                  <c:v>1</c:v>
                </c:pt>
                <c:pt idx="696">
                  <c:v>1</c:v>
                </c:pt>
                <c:pt idx="697">
                  <c:v>1</c:v>
                </c:pt>
                <c:pt idx="698">
                  <c:v>1</c:v>
                </c:pt>
                <c:pt idx="699">
                  <c:v>1</c:v>
                </c:pt>
                <c:pt idx="700">
                  <c:v>1</c:v>
                </c:pt>
                <c:pt idx="701">
                  <c:v>1</c:v>
                </c:pt>
                <c:pt idx="702">
                  <c:v>1</c:v>
                </c:pt>
                <c:pt idx="703">
                  <c:v>1</c:v>
                </c:pt>
                <c:pt idx="704">
                  <c:v>2</c:v>
                </c:pt>
                <c:pt idx="705">
                  <c:v>1</c:v>
                </c:pt>
                <c:pt idx="706">
                  <c:v>2</c:v>
                </c:pt>
                <c:pt idx="707">
                  <c:v>1</c:v>
                </c:pt>
                <c:pt idx="708">
                  <c:v>1</c:v>
                </c:pt>
                <c:pt idx="709">
                  <c:v>1</c:v>
                </c:pt>
                <c:pt idx="710">
                  <c:v>1</c:v>
                </c:pt>
                <c:pt idx="711">
                  <c:v>1</c:v>
                </c:pt>
                <c:pt idx="712">
                  <c:v>1</c:v>
                </c:pt>
                <c:pt idx="713">
                  <c:v>1</c:v>
                </c:pt>
                <c:pt idx="714">
                  <c:v>1</c:v>
                </c:pt>
                <c:pt idx="715">
                  <c:v>2</c:v>
                </c:pt>
                <c:pt idx="716">
                  <c:v>1</c:v>
                </c:pt>
                <c:pt idx="717">
                  <c:v>1</c:v>
                </c:pt>
                <c:pt idx="718">
                  <c:v>2</c:v>
                </c:pt>
                <c:pt idx="719">
                  <c:v>2</c:v>
                </c:pt>
                <c:pt idx="720">
                  <c:v>2</c:v>
                </c:pt>
                <c:pt idx="721">
                  <c:v>2</c:v>
                </c:pt>
                <c:pt idx="722">
                  <c:v>2</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2</c:v>
                </c:pt>
                <c:pt idx="737">
                  <c:v>1</c:v>
                </c:pt>
                <c:pt idx="738">
                  <c:v>1</c:v>
                </c:pt>
                <c:pt idx="739">
                  <c:v>1</c:v>
                </c:pt>
                <c:pt idx="740">
                  <c:v>2</c:v>
                </c:pt>
                <c:pt idx="741">
                  <c:v>2</c:v>
                </c:pt>
                <c:pt idx="742">
                  <c:v>2</c:v>
                </c:pt>
                <c:pt idx="743">
                  <c:v>1</c:v>
                </c:pt>
                <c:pt idx="744">
                  <c:v>1</c:v>
                </c:pt>
                <c:pt idx="745">
                  <c:v>1</c:v>
                </c:pt>
                <c:pt idx="746">
                  <c:v>2</c:v>
                </c:pt>
                <c:pt idx="747">
                  <c:v>1</c:v>
                </c:pt>
                <c:pt idx="748">
                  <c:v>1</c:v>
                </c:pt>
                <c:pt idx="749">
                  <c:v>1</c:v>
                </c:pt>
                <c:pt idx="750">
                  <c:v>1</c:v>
                </c:pt>
                <c:pt idx="751">
                  <c:v>2</c:v>
                </c:pt>
                <c:pt idx="752">
                  <c:v>1</c:v>
                </c:pt>
                <c:pt idx="753">
                  <c:v>2</c:v>
                </c:pt>
                <c:pt idx="754">
                  <c:v>1</c:v>
                </c:pt>
                <c:pt idx="755">
                  <c:v>1</c:v>
                </c:pt>
                <c:pt idx="756">
                  <c:v>2</c:v>
                </c:pt>
                <c:pt idx="757">
                  <c:v>2</c:v>
                </c:pt>
                <c:pt idx="758">
                  <c:v>2</c:v>
                </c:pt>
                <c:pt idx="759">
                  <c:v>2</c:v>
                </c:pt>
                <c:pt idx="760">
                  <c:v>1</c:v>
                </c:pt>
                <c:pt idx="761">
                  <c:v>1</c:v>
                </c:pt>
                <c:pt idx="762">
                  <c:v>1</c:v>
                </c:pt>
                <c:pt idx="763">
                  <c:v>1</c:v>
                </c:pt>
                <c:pt idx="764">
                  <c:v>2</c:v>
                </c:pt>
                <c:pt idx="765">
                  <c:v>1</c:v>
                </c:pt>
                <c:pt idx="766">
                  <c:v>1</c:v>
                </c:pt>
                <c:pt idx="767">
                  <c:v>1</c:v>
                </c:pt>
                <c:pt idx="768">
                  <c:v>1</c:v>
                </c:pt>
                <c:pt idx="769">
                  <c:v>2</c:v>
                </c:pt>
                <c:pt idx="770">
                  <c:v>2</c:v>
                </c:pt>
                <c:pt idx="771">
                  <c:v>1</c:v>
                </c:pt>
                <c:pt idx="772">
                  <c:v>1</c:v>
                </c:pt>
                <c:pt idx="773">
                  <c:v>1</c:v>
                </c:pt>
                <c:pt idx="774">
                  <c:v>1</c:v>
                </c:pt>
                <c:pt idx="775">
                  <c:v>1</c:v>
                </c:pt>
                <c:pt idx="776">
                  <c:v>2</c:v>
                </c:pt>
                <c:pt idx="777">
                  <c:v>2</c:v>
                </c:pt>
                <c:pt idx="778">
                  <c:v>1</c:v>
                </c:pt>
                <c:pt idx="779">
                  <c:v>2</c:v>
                </c:pt>
                <c:pt idx="780">
                  <c:v>1</c:v>
                </c:pt>
                <c:pt idx="781">
                  <c:v>2</c:v>
                </c:pt>
                <c:pt idx="782">
                  <c:v>2</c:v>
                </c:pt>
                <c:pt idx="783">
                  <c:v>2</c:v>
                </c:pt>
                <c:pt idx="784">
                  <c:v>1</c:v>
                </c:pt>
                <c:pt idx="785">
                  <c:v>1</c:v>
                </c:pt>
                <c:pt idx="786">
                  <c:v>1</c:v>
                </c:pt>
                <c:pt idx="787">
                  <c:v>1</c:v>
                </c:pt>
                <c:pt idx="788">
                  <c:v>2</c:v>
                </c:pt>
                <c:pt idx="789">
                  <c:v>2</c:v>
                </c:pt>
                <c:pt idx="790">
                  <c:v>1</c:v>
                </c:pt>
                <c:pt idx="791">
                  <c:v>1</c:v>
                </c:pt>
                <c:pt idx="792">
                  <c:v>1</c:v>
                </c:pt>
                <c:pt idx="793">
                  <c:v>2</c:v>
                </c:pt>
                <c:pt idx="794">
                  <c:v>1</c:v>
                </c:pt>
                <c:pt idx="795">
                  <c:v>1</c:v>
                </c:pt>
                <c:pt idx="796">
                  <c:v>1</c:v>
                </c:pt>
                <c:pt idx="797">
                  <c:v>1</c:v>
                </c:pt>
                <c:pt idx="798">
                  <c:v>1</c:v>
                </c:pt>
                <c:pt idx="799">
                  <c:v>1</c:v>
                </c:pt>
                <c:pt idx="800">
                  <c:v>1</c:v>
                </c:pt>
                <c:pt idx="801">
                  <c:v>2</c:v>
                </c:pt>
                <c:pt idx="802">
                  <c:v>1</c:v>
                </c:pt>
                <c:pt idx="803">
                  <c:v>1</c:v>
                </c:pt>
                <c:pt idx="804">
                  <c:v>1</c:v>
                </c:pt>
                <c:pt idx="805">
                  <c:v>1</c:v>
                </c:pt>
                <c:pt idx="806">
                  <c:v>1</c:v>
                </c:pt>
                <c:pt idx="807">
                  <c:v>1</c:v>
                </c:pt>
                <c:pt idx="808">
                  <c:v>1</c:v>
                </c:pt>
                <c:pt idx="809">
                  <c:v>1</c:v>
                </c:pt>
                <c:pt idx="810">
                  <c:v>2</c:v>
                </c:pt>
                <c:pt idx="811">
                  <c:v>1</c:v>
                </c:pt>
                <c:pt idx="812">
                  <c:v>1</c:v>
                </c:pt>
                <c:pt idx="813">
                  <c:v>2</c:v>
                </c:pt>
                <c:pt idx="814">
                  <c:v>2</c:v>
                </c:pt>
                <c:pt idx="815">
                  <c:v>1</c:v>
                </c:pt>
                <c:pt idx="816">
                  <c:v>1</c:v>
                </c:pt>
                <c:pt idx="817">
                  <c:v>2</c:v>
                </c:pt>
                <c:pt idx="818">
                  <c:v>1</c:v>
                </c:pt>
                <c:pt idx="819">
                  <c:v>1</c:v>
                </c:pt>
                <c:pt idx="820">
                  <c:v>2</c:v>
                </c:pt>
                <c:pt idx="821">
                  <c:v>1</c:v>
                </c:pt>
                <c:pt idx="822">
                  <c:v>1</c:v>
                </c:pt>
                <c:pt idx="823">
                  <c:v>1</c:v>
                </c:pt>
                <c:pt idx="824">
                  <c:v>1</c:v>
                </c:pt>
                <c:pt idx="825">
                  <c:v>1</c:v>
                </c:pt>
                <c:pt idx="826">
                  <c:v>1</c:v>
                </c:pt>
                <c:pt idx="827">
                  <c:v>1</c:v>
                </c:pt>
                <c:pt idx="828">
                  <c:v>2</c:v>
                </c:pt>
                <c:pt idx="829">
                  <c:v>1</c:v>
                </c:pt>
                <c:pt idx="830">
                  <c:v>1</c:v>
                </c:pt>
                <c:pt idx="831">
                  <c:v>2</c:v>
                </c:pt>
                <c:pt idx="832">
                  <c:v>2</c:v>
                </c:pt>
                <c:pt idx="833">
                  <c:v>1</c:v>
                </c:pt>
                <c:pt idx="834">
                  <c:v>1</c:v>
                </c:pt>
                <c:pt idx="835">
                  <c:v>1</c:v>
                </c:pt>
                <c:pt idx="836">
                  <c:v>1</c:v>
                </c:pt>
                <c:pt idx="837">
                  <c:v>2</c:v>
                </c:pt>
                <c:pt idx="838">
                  <c:v>1</c:v>
                </c:pt>
                <c:pt idx="839">
                  <c:v>1</c:v>
                </c:pt>
                <c:pt idx="840">
                  <c:v>1</c:v>
                </c:pt>
                <c:pt idx="841">
                  <c:v>1</c:v>
                </c:pt>
                <c:pt idx="842">
                  <c:v>1</c:v>
                </c:pt>
                <c:pt idx="843">
                  <c:v>2</c:v>
                </c:pt>
                <c:pt idx="844">
                  <c:v>2</c:v>
                </c:pt>
                <c:pt idx="845">
                  <c:v>1</c:v>
                </c:pt>
                <c:pt idx="846">
                  <c:v>1</c:v>
                </c:pt>
                <c:pt idx="847">
                  <c:v>2</c:v>
                </c:pt>
                <c:pt idx="848">
                  <c:v>1</c:v>
                </c:pt>
                <c:pt idx="849">
                  <c:v>1</c:v>
                </c:pt>
                <c:pt idx="850">
                  <c:v>1</c:v>
                </c:pt>
                <c:pt idx="851">
                  <c:v>1</c:v>
                </c:pt>
                <c:pt idx="852">
                  <c:v>1</c:v>
                </c:pt>
                <c:pt idx="853">
                  <c:v>1</c:v>
                </c:pt>
                <c:pt idx="854">
                  <c:v>1</c:v>
                </c:pt>
                <c:pt idx="855">
                  <c:v>2</c:v>
                </c:pt>
                <c:pt idx="856">
                  <c:v>1</c:v>
                </c:pt>
                <c:pt idx="857">
                  <c:v>1</c:v>
                </c:pt>
                <c:pt idx="858">
                  <c:v>1</c:v>
                </c:pt>
                <c:pt idx="859">
                  <c:v>1</c:v>
                </c:pt>
                <c:pt idx="860">
                  <c:v>2</c:v>
                </c:pt>
                <c:pt idx="861">
                  <c:v>1</c:v>
                </c:pt>
                <c:pt idx="862">
                  <c:v>2</c:v>
                </c:pt>
                <c:pt idx="863">
                  <c:v>2</c:v>
                </c:pt>
                <c:pt idx="864">
                  <c:v>1</c:v>
                </c:pt>
                <c:pt idx="865">
                  <c:v>1</c:v>
                </c:pt>
                <c:pt idx="866">
                  <c:v>1</c:v>
                </c:pt>
                <c:pt idx="867">
                  <c:v>1</c:v>
                </c:pt>
                <c:pt idx="868">
                  <c:v>2</c:v>
                </c:pt>
                <c:pt idx="869">
                  <c:v>1</c:v>
                </c:pt>
                <c:pt idx="870">
                  <c:v>2</c:v>
                </c:pt>
                <c:pt idx="871">
                  <c:v>1</c:v>
                </c:pt>
                <c:pt idx="872">
                  <c:v>1</c:v>
                </c:pt>
                <c:pt idx="873">
                  <c:v>1</c:v>
                </c:pt>
                <c:pt idx="874">
                  <c:v>1</c:v>
                </c:pt>
                <c:pt idx="875">
                  <c:v>1</c:v>
                </c:pt>
                <c:pt idx="876">
                  <c:v>2</c:v>
                </c:pt>
                <c:pt idx="877">
                  <c:v>2</c:v>
                </c:pt>
                <c:pt idx="878">
                  <c:v>1</c:v>
                </c:pt>
                <c:pt idx="879">
                  <c:v>2</c:v>
                </c:pt>
                <c:pt idx="880">
                  <c:v>1</c:v>
                </c:pt>
                <c:pt idx="881">
                  <c:v>1</c:v>
                </c:pt>
                <c:pt idx="882">
                  <c:v>1</c:v>
                </c:pt>
                <c:pt idx="883">
                  <c:v>2</c:v>
                </c:pt>
                <c:pt idx="884">
                  <c:v>2</c:v>
                </c:pt>
                <c:pt idx="885">
                  <c:v>1</c:v>
                </c:pt>
                <c:pt idx="886">
                  <c:v>1</c:v>
                </c:pt>
                <c:pt idx="887">
                  <c:v>1</c:v>
                </c:pt>
                <c:pt idx="888">
                  <c:v>1</c:v>
                </c:pt>
                <c:pt idx="889">
                  <c:v>1</c:v>
                </c:pt>
                <c:pt idx="890">
                  <c:v>1</c:v>
                </c:pt>
                <c:pt idx="891">
                  <c:v>1</c:v>
                </c:pt>
                <c:pt idx="892">
                  <c:v>1</c:v>
                </c:pt>
                <c:pt idx="893">
                  <c:v>2</c:v>
                </c:pt>
                <c:pt idx="894">
                  <c:v>2</c:v>
                </c:pt>
                <c:pt idx="895">
                  <c:v>2</c:v>
                </c:pt>
                <c:pt idx="896">
                  <c:v>2</c:v>
                </c:pt>
                <c:pt idx="897">
                  <c:v>2</c:v>
                </c:pt>
                <c:pt idx="898">
                  <c:v>1</c:v>
                </c:pt>
                <c:pt idx="899">
                  <c:v>2</c:v>
                </c:pt>
                <c:pt idx="900">
                  <c:v>1</c:v>
                </c:pt>
                <c:pt idx="901">
                  <c:v>1</c:v>
                </c:pt>
                <c:pt idx="902">
                  <c:v>1</c:v>
                </c:pt>
                <c:pt idx="903">
                  <c:v>1</c:v>
                </c:pt>
                <c:pt idx="904">
                  <c:v>1</c:v>
                </c:pt>
                <c:pt idx="905">
                  <c:v>2</c:v>
                </c:pt>
                <c:pt idx="906">
                  <c:v>2</c:v>
                </c:pt>
                <c:pt idx="907">
                  <c:v>2</c:v>
                </c:pt>
                <c:pt idx="908">
                  <c:v>1</c:v>
                </c:pt>
                <c:pt idx="909">
                  <c:v>1</c:v>
                </c:pt>
                <c:pt idx="910">
                  <c:v>1</c:v>
                </c:pt>
                <c:pt idx="911">
                  <c:v>1</c:v>
                </c:pt>
                <c:pt idx="912">
                  <c:v>1</c:v>
                </c:pt>
                <c:pt idx="913">
                  <c:v>1</c:v>
                </c:pt>
                <c:pt idx="914">
                  <c:v>1</c:v>
                </c:pt>
                <c:pt idx="915">
                  <c:v>2</c:v>
                </c:pt>
                <c:pt idx="916">
                  <c:v>1</c:v>
                </c:pt>
                <c:pt idx="917">
                  <c:v>1</c:v>
                </c:pt>
                <c:pt idx="918">
                  <c:v>1</c:v>
                </c:pt>
                <c:pt idx="919">
                  <c:v>1</c:v>
                </c:pt>
                <c:pt idx="920">
                  <c:v>2</c:v>
                </c:pt>
                <c:pt idx="921">
                  <c:v>2</c:v>
                </c:pt>
                <c:pt idx="922">
                  <c:v>1</c:v>
                </c:pt>
                <c:pt idx="923">
                  <c:v>1</c:v>
                </c:pt>
                <c:pt idx="924">
                  <c:v>1</c:v>
                </c:pt>
                <c:pt idx="925">
                  <c:v>1</c:v>
                </c:pt>
                <c:pt idx="926">
                  <c:v>1</c:v>
                </c:pt>
                <c:pt idx="927">
                  <c:v>1</c:v>
                </c:pt>
                <c:pt idx="928">
                  <c:v>2</c:v>
                </c:pt>
                <c:pt idx="929">
                  <c:v>2</c:v>
                </c:pt>
                <c:pt idx="930">
                  <c:v>1</c:v>
                </c:pt>
                <c:pt idx="931">
                  <c:v>1</c:v>
                </c:pt>
                <c:pt idx="932">
                  <c:v>1</c:v>
                </c:pt>
                <c:pt idx="933">
                  <c:v>1</c:v>
                </c:pt>
                <c:pt idx="934">
                  <c:v>1</c:v>
                </c:pt>
                <c:pt idx="935">
                  <c:v>1</c:v>
                </c:pt>
                <c:pt idx="936">
                  <c:v>1</c:v>
                </c:pt>
                <c:pt idx="937">
                  <c:v>1</c:v>
                </c:pt>
                <c:pt idx="938">
                  <c:v>1</c:v>
                </c:pt>
                <c:pt idx="939">
                  <c:v>2</c:v>
                </c:pt>
                <c:pt idx="940">
                  <c:v>1</c:v>
                </c:pt>
                <c:pt idx="941">
                  <c:v>1</c:v>
                </c:pt>
                <c:pt idx="942">
                  <c:v>2</c:v>
                </c:pt>
                <c:pt idx="943">
                  <c:v>1</c:v>
                </c:pt>
                <c:pt idx="944">
                  <c:v>1</c:v>
                </c:pt>
                <c:pt idx="945">
                  <c:v>2</c:v>
                </c:pt>
                <c:pt idx="946">
                  <c:v>1</c:v>
                </c:pt>
                <c:pt idx="947">
                  <c:v>1</c:v>
                </c:pt>
                <c:pt idx="948">
                  <c:v>1</c:v>
                </c:pt>
                <c:pt idx="949">
                  <c:v>2</c:v>
                </c:pt>
                <c:pt idx="950">
                  <c:v>1</c:v>
                </c:pt>
                <c:pt idx="951">
                  <c:v>1</c:v>
                </c:pt>
                <c:pt idx="952">
                  <c:v>1</c:v>
                </c:pt>
                <c:pt idx="953">
                  <c:v>1</c:v>
                </c:pt>
                <c:pt idx="954">
                  <c:v>1</c:v>
                </c:pt>
                <c:pt idx="955">
                  <c:v>2</c:v>
                </c:pt>
                <c:pt idx="956">
                  <c:v>1</c:v>
                </c:pt>
                <c:pt idx="957">
                  <c:v>1</c:v>
                </c:pt>
                <c:pt idx="958">
                  <c:v>1</c:v>
                </c:pt>
                <c:pt idx="959">
                  <c:v>2</c:v>
                </c:pt>
                <c:pt idx="960">
                  <c:v>1</c:v>
                </c:pt>
                <c:pt idx="961">
                  <c:v>1</c:v>
                </c:pt>
                <c:pt idx="962">
                  <c:v>1</c:v>
                </c:pt>
                <c:pt idx="963">
                  <c:v>2</c:v>
                </c:pt>
                <c:pt idx="964">
                  <c:v>1</c:v>
                </c:pt>
                <c:pt idx="965">
                  <c:v>1</c:v>
                </c:pt>
                <c:pt idx="966">
                  <c:v>1</c:v>
                </c:pt>
                <c:pt idx="967">
                  <c:v>1</c:v>
                </c:pt>
                <c:pt idx="968">
                  <c:v>1</c:v>
                </c:pt>
                <c:pt idx="969">
                  <c:v>1</c:v>
                </c:pt>
                <c:pt idx="970">
                  <c:v>1</c:v>
                </c:pt>
                <c:pt idx="971">
                  <c:v>1</c:v>
                </c:pt>
                <c:pt idx="972">
                  <c:v>2</c:v>
                </c:pt>
                <c:pt idx="973">
                  <c:v>1</c:v>
                </c:pt>
                <c:pt idx="974">
                  <c:v>1</c:v>
                </c:pt>
                <c:pt idx="975">
                  <c:v>2</c:v>
                </c:pt>
                <c:pt idx="976">
                  <c:v>1</c:v>
                </c:pt>
                <c:pt idx="977">
                  <c:v>1</c:v>
                </c:pt>
                <c:pt idx="978">
                  <c:v>1</c:v>
                </c:pt>
                <c:pt idx="979">
                  <c:v>1</c:v>
                </c:pt>
                <c:pt idx="980">
                  <c:v>2</c:v>
                </c:pt>
                <c:pt idx="981">
                  <c:v>1</c:v>
                </c:pt>
                <c:pt idx="982">
                  <c:v>2</c:v>
                </c:pt>
                <c:pt idx="983">
                  <c:v>1</c:v>
                </c:pt>
                <c:pt idx="984">
                  <c:v>1</c:v>
                </c:pt>
                <c:pt idx="985">
                  <c:v>1</c:v>
                </c:pt>
                <c:pt idx="986">
                  <c:v>1</c:v>
                </c:pt>
                <c:pt idx="987">
                  <c:v>2</c:v>
                </c:pt>
                <c:pt idx="988">
                  <c:v>2</c:v>
                </c:pt>
                <c:pt idx="989">
                  <c:v>2</c:v>
                </c:pt>
                <c:pt idx="990">
                  <c:v>1</c:v>
                </c:pt>
                <c:pt idx="991">
                  <c:v>2</c:v>
                </c:pt>
                <c:pt idx="992">
                  <c:v>1</c:v>
                </c:pt>
                <c:pt idx="993">
                  <c:v>1</c:v>
                </c:pt>
                <c:pt idx="994">
                  <c:v>1</c:v>
                </c:pt>
                <c:pt idx="995">
                  <c:v>2</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2</c:v>
                </c:pt>
                <c:pt idx="1011">
                  <c:v>1</c:v>
                </c:pt>
                <c:pt idx="1012">
                  <c:v>2</c:v>
                </c:pt>
                <c:pt idx="1013">
                  <c:v>1</c:v>
                </c:pt>
                <c:pt idx="1014">
                  <c:v>1</c:v>
                </c:pt>
                <c:pt idx="1015">
                  <c:v>2</c:v>
                </c:pt>
                <c:pt idx="1016">
                  <c:v>1</c:v>
                </c:pt>
                <c:pt idx="1017">
                  <c:v>1</c:v>
                </c:pt>
                <c:pt idx="1018">
                  <c:v>1</c:v>
                </c:pt>
                <c:pt idx="1019">
                  <c:v>1</c:v>
                </c:pt>
                <c:pt idx="1020">
                  <c:v>2</c:v>
                </c:pt>
                <c:pt idx="1021">
                  <c:v>1</c:v>
                </c:pt>
                <c:pt idx="1022">
                  <c:v>2</c:v>
                </c:pt>
                <c:pt idx="1023">
                  <c:v>1</c:v>
                </c:pt>
                <c:pt idx="1024">
                  <c:v>1</c:v>
                </c:pt>
                <c:pt idx="1025">
                  <c:v>1</c:v>
                </c:pt>
                <c:pt idx="1026">
                  <c:v>2</c:v>
                </c:pt>
                <c:pt idx="1027">
                  <c:v>1</c:v>
                </c:pt>
                <c:pt idx="1028">
                  <c:v>2</c:v>
                </c:pt>
                <c:pt idx="1029">
                  <c:v>1</c:v>
                </c:pt>
                <c:pt idx="1030">
                  <c:v>1</c:v>
                </c:pt>
                <c:pt idx="1031">
                  <c:v>1</c:v>
                </c:pt>
                <c:pt idx="1032">
                  <c:v>2</c:v>
                </c:pt>
                <c:pt idx="1033">
                  <c:v>2</c:v>
                </c:pt>
                <c:pt idx="1034">
                  <c:v>1</c:v>
                </c:pt>
                <c:pt idx="1035">
                  <c:v>1</c:v>
                </c:pt>
                <c:pt idx="1036">
                  <c:v>1</c:v>
                </c:pt>
                <c:pt idx="1037">
                  <c:v>1</c:v>
                </c:pt>
                <c:pt idx="1038">
                  <c:v>2</c:v>
                </c:pt>
                <c:pt idx="1039">
                  <c:v>2</c:v>
                </c:pt>
                <c:pt idx="1040">
                  <c:v>2</c:v>
                </c:pt>
                <c:pt idx="1041">
                  <c:v>1</c:v>
                </c:pt>
                <c:pt idx="1042">
                  <c:v>1</c:v>
                </c:pt>
                <c:pt idx="1043">
                  <c:v>2</c:v>
                </c:pt>
                <c:pt idx="1044">
                  <c:v>1</c:v>
                </c:pt>
                <c:pt idx="1045">
                  <c:v>1</c:v>
                </c:pt>
                <c:pt idx="1046">
                  <c:v>1</c:v>
                </c:pt>
                <c:pt idx="1047">
                  <c:v>1</c:v>
                </c:pt>
                <c:pt idx="1048">
                  <c:v>2</c:v>
                </c:pt>
                <c:pt idx="1049">
                  <c:v>1</c:v>
                </c:pt>
                <c:pt idx="1050">
                  <c:v>1</c:v>
                </c:pt>
                <c:pt idx="1051">
                  <c:v>1</c:v>
                </c:pt>
                <c:pt idx="1052">
                  <c:v>1</c:v>
                </c:pt>
                <c:pt idx="1053">
                  <c:v>1</c:v>
                </c:pt>
                <c:pt idx="1054">
                  <c:v>2</c:v>
                </c:pt>
                <c:pt idx="1055">
                  <c:v>2</c:v>
                </c:pt>
                <c:pt idx="1056">
                  <c:v>1</c:v>
                </c:pt>
                <c:pt idx="1057">
                  <c:v>2</c:v>
                </c:pt>
                <c:pt idx="1058">
                  <c:v>1</c:v>
                </c:pt>
                <c:pt idx="1059">
                  <c:v>1</c:v>
                </c:pt>
                <c:pt idx="1060">
                  <c:v>1</c:v>
                </c:pt>
                <c:pt idx="1061">
                  <c:v>1</c:v>
                </c:pt>
                <c:pt idx="1062">
                  <c:v>1</c:v>
                </c:pt>
                <c:pt idx="1063">
                  <c:v>1</c:v>
                </c:pt>
                <c:pt idx="1064">
                  <c:v>1</c:v>
                </c:pt>
                <c:pt idx="1065">
                  <c:v>2</c:v>
                </c:pt>
                <c:pt idx="1066">
                  <c:v>1</c:v>
                </c:pt>
                <c:pt idx="1067">
                  <c:v>2</c:v>
                </c:pt>
                <c:pt idx="1068">
                  <c:v>1</c:v>
                </c:pt>
                <c:pt idx="1069">
                  <c:v>2</c:v>
                </c:pt>
                <c:pt idx="1070">
                  <c:v>2</c:v>
                </c:pt>
                <c:pt idx="1071">
                  <c:v>2</c:v>
                </c:pt>
                <c:pt idx="1072">
                  <c:v>1</c:v>
                </c:pt>
                <c:pt idx="1073">
                  <c:v>1</c:v>
                </c:pt>
                <c:pt idx="1074">
                  <c:v>2</c:v>
                </c:pt>
                <c:pt idx="1075">
                  <c:v>1</c:v>
                </c:pt>
                <c:pt idx="1076">
                  <c:v>1</c:v>
                </c:pt>
                <c:pt idx="1077">
                  <c:v>1</c:v>
                </c:pt>
                <c:pt idx="1078">
                  <c:v>1</c:v>
                </c:pt>
                <c:pt idx="1079">
                  <c:v>1</c:v>
                </c:pt>
                <c:pt idx="1080">
                  <c:v>1</c:v>
                </c:pt>
                <c:pt idx="1081">
                  <c:v>2</c:v>
                </c:pt>
                <c:pt idx="1082">
                  <c:v>1</c:v>
                </c:pt>
                <c:pt idx="1083">
                  <c:v>1</c:v>
                </c:pt>
                <c:pt idx="1084">
                  <c:v>1</c:v>
                </c:pt>
                <c:pt idx="1085">
                  <c:v>1</c:v>
                </c:pt>
                <c:pt idx="1086">
                  <c:v>1</c:v>
                </c:pt>
                <c:pt idx="1087">
                  <c:v>1</c:v>
                </c:pt>
                <c:pt idx="1088">
                  <c:v>1</c:v>
                </c:pt>
                <c:pt idx="1089">
                  <c:v>2</c:v>
                </c:pt>
                <c:pt idx="1090">
                  <c:v>1</c:v>
                </c:pt>
                <c:pt idx="1091">
                  <c:v>2</c:v>
                </c:pt>
                <c:pt idx="1092">
                  <c:v>1</c:v>
                </c:pt>
                <c:pt idx="1093">
                  <c:v>1</c:v>
                </c:pt>
                <c:pt idx="1094">
                  <c:v>2</c:v>
                </c:pt>
                <c:pt idx="1095">
                  <c:v>2</c:v>
                </c:pt>
                <c:pt idx="1096">
                  <c:v>1</c:v>
                </c:pt>
                <c:pt idx="1097">
                  <c:v>1</c:v>
                </c:pt>
                <c:pt idx="1098">
                  <c:v>1</c:v>
                </c:pt>
                <c:pt idx="1099">
                  <c:v>1</c:v>
                </c:pt>
                <c:pt idx="1100">
                  <c:v>1</c:v>
                </c:pt>
                <c:pt idx="1101">
                  <c:v>2</c:v>
                </c:pt>
                <c:pt idx="1102">
                  <c:v>2</c:v>
                </c:pt>
                <c:pt idx="1103">
                  <c:v>2</c:v>
                </c:pt>
                <c:pt idx="1104">
                  <c:v>1</c:v>
                </c:pt>
                <c:pt idx="1105">
                  <c:v>1</c:v>
                </c:pt>
                <c:pt idx="1106">
                  <c:v>1</c:v>
                </c:pt>
                <c:pt idx="1107">
                  <c:v>1</c:v>
                </c:pt>
                <c:pt idx="1108">
                  <c:v>1</c:v>
                </c:pt>
                <c:pt idx="1109">
                  <c:v>1</c:v>
                </c:pt>
                <c:pt idx="1110">
                  <c:v>1</c:v>
                </c:pt>
                <c:pt idx="1111">
                  <c:v>1</c:v>
                </c:pt>
                <c:pt idx="1112">
                  <c:v>2</c:v>
                </c:pt>
                <c:pt idx="1113">
                  <c:v>1</c:v>
                </c:pt>
                <c:pt idx="1114">
                  <c:v>1</c:v>
                </c:pt>
                <c:pt idx="1115">
                  <c:v>2</c:v>
                </c:pt>
                <c:pt idx="1116">
                  <c:v>2</c:v>
                </c:pt>
                <c:pt idx="1117">
                  <c:v>2</c:v>
                </c:pt>
                <c:pt idx="1118">
                  <c:v>1</c:v>
                </c:pt>
                <c:pt idx="1119">
                  <c:v>2</c:v>
                </c:pt>
                <c:pt idx="1120">
                  <c:v>1</c:v>
                </c:pt>
                <c:pt idx="1121">
                  <c:v>2</c:v>
                </c:pt>
                <c:pt idx="1122">
                  <c:v>2</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2</c:v>
                </c:pt>
                <c:pt idx="1136">
                  <c:v>2</c:v>
                </c:pt>
                <c:pt idx="1137">
                  <c:v>1</c:v>
                </c:pt>
                <c:pt idx="1138">
                  <c:v>1</c:v>
                </c:pt>
                <c:pt idx="1139">
                  <c:v>1</c:v>
                </c:pt>
                <c:pt idx="1140">
                  <c:v>1</c:v>
                </c:pt>
                <c:pt idx="1141">
                  <c:v>2</c:v>
                </c:pt>
                <c:pt idx="1142">
                  <c:v>1</c:v>
                </c:pt>
                <c:pt idx="1143">
                  <c:v>1</c:v>
                </c:pt>
                <c:pt idx="1144">
                  <c:v>2</c:v>
                </c:pt>
                <c:pt idx="1145">
                  <c:v>1</c:v>
                </c:pt>
                <c:pt idx="1146">
                  <c:v>1</c:v>
                </c:pt>
                <c:pt idx="1147">
                  <c:v>1</c:v>
                </c:pt>
                <c:pt idx="1148">
                  <c:v>1</c:v>
                </c:pt>
                <c:pt idx="1149">
                  <c:v>1</c:v>
                </c:pt>
                <c:pt idx="1150">
                  <c:v>1</c:v>
                </c:pt>
                <c:pt idx="1151">
                  <c:v>1</c:v>
                </c:pt>
                <c:pt idx="1152">
                  <c:v>1</c:v>
                </c:pt>
                <c:pt idx="1153">
                  <c:v>1</c:v>
                </c:pt>
                <c:pt idx="1154">
                  <c:v>1</c:v>
                </c:pt>
                <c:pt idx="1155">
                  <c:v>2</c:v>
                </c:pt>
                <c:pt idx="1156">
                  <c:v>1</c:v>
                </c:pt>
                <c:pt idx="1157">
                  <c:v>1</c:v>
                </c:pt>
                <c:pt idx="1158">
                  <c:v>2</c:v>
                </c:pt>
                <c:pt idx="1159">
                  <c:v>1</c:v>
                </c:pt>
                <c:pt idx="1160">
                  <c:v>1</c:v>
                </c:pt>
                <c:pt idx="1161">
                  <c:v>1</c:v>
                </c:pt>
                <c:pt idx="1162">
                  <c:v>1</c:v>
                </c:pt>
                <c:pt idx="1163">
                  <c:v>1</c:v>
                </c:pt>
                <c:pt idx="1164">
                  <c:v>1</c:v>
                </c:pt>
                <c:pt idx="1165">
                  <c:v>1</c:v>
                </c:pt>
                <c:pt idx="1166">
                  <c:v>1</c:v>
                </c:pt>
                <c:pt idx="1167">
                  <c:v>2</c:v>
                </c:pt>
                <c:pt idx="1168">
                  <c:v>1</c:v>
                </c:pt>
                <c:pt idx="1169">
                  <c:v>2</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2</c:v>
                </c:pt>
                <c:pt idx="1183">
                  <c:v>2</c:v>
                </c:pt>
                <c:pt idx="1184">
                  <c:v>2</c:v>
                </c:pt>
                <c:pt idx="1185">
                  <c:v>1</c:v>
                </c:pt>
                <c:pt idx="1186">
                  <c:v>2</c:v>
                </c:pt>
                <c:pt idx="1187">
                  <c:v>1</c:v>
                </c:pt>
                <c:pt idx="1188">
                  <c:v>1</c:v>
                </c:pt>
                <c:pt idx="1189">
                  <c:v>2</c:v>
                </c:pt>
                <c:pt idx="1190">
                  <c:v>1</c:v>
                </c:pt>
                <c:pt idx="1191">
                  <c:v>1</c:v>
                </c:pt>
                <c:pt idx="1192">
                  <c:v>1</c:v>
                </c:pt>
                <c:pt idx="1193">
                  <c:v>1</c:v>
                </c:pt>
                <c:pt idx="1194">
                  <c:v>1</c:v>
                </c:pt>
                <c:pt idx="1195">
                  <c:v>2</c:v>
                </c:pt>
                <c:pt idx="1196">
                  <c:v>1</c:v>
                </c:pt>
                <c:pt idx="1197">
                  <c:v>1</c:v>
                </c:pt>
                <c:pt idx="1198">
                  <c:v>1</c:v>
                </c:pt>
                <c:pt idx="1199">
                  <c:v>2</c:v>
                </c:pt>
                <c:pt idx="1200">
                  <c:v>1</c:v>
                </c:pt>
                <c:pt idx="1201">
                  <c:v>2</c:v>
                </c:pt>
                <c:pt idx="1202">
                  <c:v>1</c:v>
                </c:pt>
                <c:pt idx="1203">
                  <c:v>1</c:v>
                </c:pt>
                <c:pt idx="1204">
                  <c:v>1</c:v>
                </c:pt>
                <c:pt idx="1205">
                  <c:v>1</c:v>
                </c:pt>
                <c:pt idx="1206">
                  <c:v>1</c:v>
                </c:pt>
                <c:pt idx="1207">
                  <c:v>1</c:v>
                </c:pt>
                <c:pt idx="1208">
                  <c:v>1</c:v>
                </c:pt>
                <c:pt idx="1209">
                  <c:v>1</c:v>
                </c:pt>
                <c:pt idx="1210">
                  <c:v>2</c:v>
                </c:pt>
                <c:pt idx="1211">
                  <c:v>1</c:v>
                </c:pt>
                <c:pt idx="1212">
                  <c:v>1</c:v>
                </c:pt>
                <c:pt idx="1213">
                  <c:v>2</c:v>
                </c:pt>
                <c:pt idx="1214">
                  <c:v>1</c:v>
                </c:pt>
                <c:pt idx="1215">
                  <c:v>2</c:v>
                </c:pt>
                <c:pt idx="1216">
                  <c:v>2</c:v>
                </c:pt>
                <c:pt idx="1217">
                  <c:v>1</c:v>
                </c:pt>
                <c:pt idx="1218">
                  <c:v>1</c:v>
                </c:pt>
                <c:pt idx="1219">
                  <c:v>1</c:v>
                </c:pt>
                <c:pt idx="1220">
                  <c:v>1</c:v>
                </c:pt>
                <c:pt idx="1221">
                  <c:v>1</c:v>
                </c:pt>
                <c:pt idx="1222">
                  <c:v>2</c:v>
                </c:pt>
                <c:pt idx="1223">
                  <c:v>1</c:v>
                </c:pt>
                <c:pt idx="1224">
                  <c:v>1</c:v>
                </c:pt>
                <c:pt idx="1225">
                  <c:v>1</c:v>
                </c:pt>
                <c:pt idx="1226">
                  <c:v>2</c:v>
                </c:pt>
                <c:pt idx="1227">
                  <c:v>1</c:v>
                </c:pt>
                <c:pt idx="1228">
                  <c:v>2</c:v>
                </c:pt>
                <c:pt idx="1229">
                  <c:v>1</c:v>
                </c:pt>
                <c:pt idx="1230">
                  <c:v>1</c:v>
                </c:pt>
                <c:pt idx="1231">
                  <c:v>2</c:v>
                </c:pt>
                <c:pt idx="1232">
                  <c:v>1</c:v>
                </c:pt>
                <c:pt idx="1233">
                  <c:v>1</c:v>
                </c:pt>
                <c:pt idx="1234">
                  <c:v>1</c:v>
                </c:pt>
                <c:pt idx="1235">
                  <c:v>1</c:v>
                </c:pt>
                <c:pt idx="1236">
                  <c:v>1</c:v>
                </c:pt>
                <c:pt idx="1237">
                  <c:v>2</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2</c:v>
                </c:pt>
                <c:pt idx="1252">
                  <c:v>1</c:v>
                </c:pt>
                <c:pt idx="1253">
                  <c:v>1</c:v>
                </c:pt>
                <c:pt idx="1254">
                  <c:v>1</c:v>
                </c:pt>
                <c:pt idx="1255">
                  <c:v>1</c:v>
                </c:pt>
                <c:pt idx="1256">
                  <c:v>1</c:v>
                </c:pt>
                <c:pt idx="1257">
                  <c:v>1</c:v>
                </c:pt>
                <c:pt idx="1258">
                  <c:v>1</c:v>
                </c:pt>
                <c:pt idx="1259">
                  <c:v>1</c:v>
                </c:pt>
                <c:pt idx="1260">
                  <c:v>1</c:v>
                </c:pt>
                <c:pt idx="1261">
                  <c:v>1</c:v>
                </c:pt>
                <c:pt idx="1262">
                  <c:v>2</c:v>
                </c:pt>
                <c:pt idx="1263">
                  <c:v>1</c:v>
                </c:pt>
                <c:pt idx="1264">
                  <c:v>2</c:v>
                </c:pt>
                <c:pt idx="1265">
                  <c:v>2</c:v>
                </c:pt>
                <c:pt idx="1266">
                  <c:v>1</c:v>
                </c:pt>
                <c:pt idx="1267">
                  <c:v>1</c:v>
                </c:pt>
                <c:pt idx="1268">
                  <c:v>1</c:v>
                </c:pt>
                <c:pt idx="1269">
                  <c:v>1</c:v>
                </c:pt>
                <c:pt idx="1270">
                  <c:v>2</c:v>
                </c:pt>
                <c:pt idx="1271">
                  <c:v>2</c:v>
                </c:pt>
                <c:pt idx="1272">
                  <c:v>1</c:v>
                </c:pt>
                <c:pt idx="1273">
                  <c:v>1</c:v>
                </c:pt>
                <c:pt idx="1274">
                  <c:v>1</c:v>
                </c:pt>
                <c:pt idx="1275">
                  <c:v>1</c:v>
                </c:pt>
                <c:pt idx="1276">
                  <c:v>1</c:v>
                </c:pt>
                <c:pt idx="1277">
                  <c:v>2</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2</c:v>
                </c:pt>
                <c:pt idx="1295">
                  <c:v>1</c:v>
                </c:pt>
                <c:pt idx="1296">
                  <c:v>2</c:v>
                </c:pt>
                <c:pt idx="1297">
                  <c:v>1</c:v>
                </c:pt>
                <c:pt idx="1298">
                  <c:v>1</c:v>
                </c:pt>
                <c:pt idx="1299">
                  <c:v>1</c:v>
                </c:pt>
                <c:pt idx="1300">
                  <c:v>1</c:v>
                </c:pt>
                <c:pt idx="1301">
                  <c:v>2</c:v>
                </c:pt>
                <c:pt idx="1302">
                  <c:v>1</c:v>
                </c:pt>
                <c:pt idx="1303">
                  <c:v>1</c:v>
                </c:pt>
                <c:pt idx="1304">
                  <c:v>1</c:v>
                </c:pt>
                <c:pt idx="1305">
                  <c:v>2</c:v>
                </c:pt>
                <c:pt idx="1306">
                  <c:v>1</c:v>
                </c:pt>
                <c:pt idx="1307">
                  <c:v>1</c:v>
                </c:pt>
                <c:pt idx="1308">
                  <c:v>2</c:v>
                </c:pt>
                <c:pt idx="1309">
                  <c:v>1</c:v>
                </c:pt>
                <c:pt idx="1310">
                  <c:v>1</c:v>
                </c:pt>
                <c:pt idx="1311">
                  <c:v>2</c:v>
                </c:pt>
                <c:pt idx="1312">
                  <c:v>1</c:v>
                </c:pt>
                <c:pt idx="1313">
                  <c:v>1</c:v>
                </c:pt>
                <c:pt idx="1314">
                  <c:v>2</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2</c:v>
                </c:pt>
                <c:pt idx="1332">
                  <c:v>1</c:v>
                </c:pt>
                <c:pt idx="1333">
                  <c:v>1</c:v>
                </c:pt>
                <c:pt idx="1334">
                  <c:v>1</c:v>
                </c:pt>
                <c:pt idx="1335">
                  <c:v>1</c:v>
                </c:pt>
                <c:pt idx="1336">
                  <c:v>1</c:v>
                </c:pt>
                <c:pt idx="1337">
                  <c:v>1</c:v>
                </c:pt>
                <c:pt idx="1338">
                  <c:v>1</c:v>
                </c:pt>
                <c:pt idx="1339">
                  <c:v>1</c:v>
                </c:pt>
                <c:pt idx="1340">
                  <c:v>2</c:v>
                </c:pt>
                <c:pt idx="1341">
                  <c:v>2</c:v>
                </c:pt>
                <c:pt idx="1342">
                  <c:v>2</c:v>
                </c:pt>
                <c:pt idx="1343">
                  <c:v>1</c:v>
                </c:pt>
                <c:pt idx="1344">
                  <c:v>1</c:v>
                </c:pt>
                <c:pt idx="1345">
                  <c:v>1</c:v>
                </c:pt>
                <c:pt idx="1346">
                  <c:v>2</c:v>
                </c:pt>
                <c:pt idx="1347">
                  <c:v>2</c:v>
                </c:pt>
                <c:pt idx="1348">
                  <c:v>1</c:v>
                </c:pt>
                <c:pt idx="1349">
                  <c:v>1</c:v>
                </c:pt>
                <c:pt idx="1350">
                  <c:v>2</c:v>
                </c:pt>
                <c:pt idx="1351">
                  <c:v>1</c:v>
                </c:pt>
                <c:pt idx="1352">
                  <c:v>2</c:v>
                </c:pt>
                <c:pt idx="1353">
                  <c:v>1</c:v>
                </c:pt>
                <c:pt idx="1354">
                  <c:v>2</c:v>
                </c:pt>
                <c:pt idx="1355">
                  <c:v>1</c:v>
                </c:pt>
                <c:pt idx="1356">
                  <c:v>2</c:v>
                </c:pt>
                <c:pt idx="1357">
                  <c:v>1</c:v>
                </c:pt>
                <c:pt idx="1358">
                  <c:v>1</c:v>
                </c:pt>
                <c:pt idx="1359">
                  <c:v>1</c:v>
                </c:pt>
                <c:pt idx="1360">
                  <c:v>1</c:v>
                </c:pt>
                <c:pt idx="1361">
                  <c:v>1</c:v>
                </c:pt>
                <c:pt idx="1362">
                  <c:v>1</c:v>
                </c:pt>
                <c:pt idx="1363">
                  <c:v>1</c:v>
                </c:pt>
                <c:pt idx="1364">
                  <c:v>1</c:v>
                </c:pt>
                <c:pt idx="1365">
                  <c:v>2</c:v>
                </c:pt>
                <c:pt idx="1366">
                  <c:v>1</c:v>
                </c:pt>
                <c:pt idx="1367">
                  <c:v>1</c:v>
                </c:pt>
                <c:pt idx="1368">
                  <c:v>2</c:v>
                </c:pt>
                <c:pt idx="1369">
                  <c:v>1</c:v>
                </c:pt>
                <c:pt idx="1370">
                  <c:v>1</c:v>
                </c:pt>
                <c:pt idx="1371">
                  <c:v>2</c:v>
                </c:pt>
                <c:pt idx="1372">
                  <c:v>2</c:v>
                </c:pt>
                <c:pt idx="1373">
                  <c:v>1</c:v>
                </c:pt>
                <c:pt idx="1374">
                  <c:v>1</c:v>
                </c:pt>
                <c:pt idx="1375">
                  <c:v>1</c:v>
                </c:pt>
                <c:pt idx="1376">
                  <c:v>2</c:v>
                </c:pt>
                <c:pt idx="1377">
                  <c:v>1</c:v>
                </c:pt>
                <c:pt idx="1378">
                  <c:v>1</c:v>
                </c:pt>
                <c:pt idx="1379">
                  <c:v>1</c:v>
                </c:pt>
                <c:pt idx="1380">
                  <c:v>1</c:v>
                </c:pt>
                <c:pt idx="1381">
                  <c:v>1</c:v>
                </c:pt>
                <c:pt idx="1382">
                  <c:v>1</c:v>
                </c:pt>
                <c:pt idx="1383">
                  <c:v>1</c:v>
                </c:pt>
                <c:pt idx="1384">
                  <c:v>1</c:v>
                </c:pt>
                <c:pt idx="1385">
                  <c:v>2</c:v>
                </c:pt>
                <c:pt idx="1386">
                  <c:v>1</c:v>
                </c:pt>
                <c:pt idx="1387">
                  <c:v>1</c:v>
                </c:pt>
                <c:pt idx="1388">
                  <c:v>2</c:v>
                </c:pt>
                <c:pt idx="1389">
                  <c:v>1</c:v>
                </c:pt>
                <c:pt idx="1390">
                  <c:v>1</c:v>
                </c:pt>
                <c:pt idx="1391">
                  <c:v>1</c:v>
                </c:pt>
                <c:pt idx="1392">
                  <c:v>1</c:v>
                </c:pt>
                <c:pt idx="1393">
                  <c:v>2</c:v>
                </c:pt>
                <c:pt idx="1394">
                  <c:v>1</c:v>
                </c:pt>
                <c:pt idx="1395">
                  <c:v>2</c:v>
                </c:pt>
                <c:pt idx="1396">
                  <c:v>1</c:v>
                </c:pt>
                <c:pt idx="1397">
                  <c:v>1</c:v>
                </c:pt>
                <c:pt idx="1398">
                  <c:v>1</c:v>
                </c:pt>
                <c:pt idx="1399">
                  <c:v>1</c:v>
                </c:pt>
                <c:pt idx="1400">
                  <c:v>2</c:v>
                </c:pt>
                <c:pt idx="1401">
                  <c:v>2</c:v>
                </c:pt>
                <c:pt idx="1402">
                  <c:v>1</c:v>
                </c:pt>
                <c:pt idx="1403">
                  <c:v>2</c:v>
                </c:pt>
                <c:pt idx="1404">
                  <c:v>1</c:v>
                </c:pt>
                <c:pt idx="1405">
                  <c:v>1</c:v>
                </c:pt>
                <c:pt idx="1406">
                  <c:v>1</c:v>
                </c:pt>
                <c:pt idx="1407">
                  <c:v>1</c:v>
                </c:pt>
                <c:pt idx="1408">
                  <c:v>2</c:v>
                </c:pt>
                <c:pt idx="1409">
                  <c:v>1</c:v>
                </c:pt>
                <c:pt idx="1410">
                  <c:v>2</c:v>
                </c:pt>
                <c:pt idx="1411">
                  <c:v>1</c:v>
                </c:pt>
                <c:pt idx="1412">
                  <c:v>1</c:v>
                </c:pt>
                <c:pt idx="1413">
                  <c:v>2</c:v>
                </c:pt>
                <c:pt idx="1414">
                  <c:v>1</c:v>
                </c:pt>
                <c:pt idx="1415">
                  <c:v>1</c:v>
                </c:pt>
                <c:pt idx="1416">
                  <c:v>1</c:v>
                </c:pt>
                <c:pt idx="1417">
                  <c:v>1</c:v>
                </c:pt>
                <c:pt idx="1418">
                  <c:v>1</c:v>
                </c:pt>
                <c:pt idx="1419">
                  <c:v>1</c:v>
                </c:pt>
                <c:pt idx="1420">
                  <c:v>2</c:v>
                </c:pt>
                <c:pt idx="1421">
                  <c:v>1</c:v>
                </c:pt>
                <c:pt idx="1422">
                  <c:v>2</c:v>
                </c:pt>
                <c:pt idx="1423">
                  <c:v>2</c:v>
                </c:pt>
                <c:pt idx="1424">
                  <c:v>1</c:v>
                </c:pt>
                <c:pt idx="1425">
                  <c:v>1</c:v>
                </c:pt>
                <c:pt idx="1426">
                  <c:v>1</c:v>
                </c:pt>
                <c:pt idx="1427">
                  <c:v>1</c:v>
                </c:pt>
                <c:pt idx="1428">
                  <c:v>1</c:v>
                </c:pt>
                <c:pt idx="1429">
                  <c:v>2</c:v>
                </c:pt>
                <c:pt idx="1430">
                  <c:v>1</c:v>
                </c:pt>
                <c:pt idx="1431">
                  <c:v>1</c:v>
                </c:pt>
                <c:pt idx="1432">
                  <c:v>1</c:v>
                </c:pt>
                <c:pt idx="1433">
                  <c:v>1</c:v>
                </c:pt>
                <c:pt idx="1434">
                  <c:v>1</c:v>
                </c:pt>
                <c:pt idx="1435">
                  <c:v>1</c:v>
                </c:pt>
                <c:pt idx="1436">
                  <c:v>1</c:v>
                </c:pt>
                <c:pt idx="1437">
                  <c:v>2</c:v>
                </c:pt>
                <c:pt idx="1438">
                  <c:v>2</c:v>
                </c:pt>
                <c:pt idx="1439">
                  <c:v>1</c:v>
                </c:pt>
                <c:pt idx="1440">
                  <c:v>1</c:v>
                </c:pt>
                <c:pt idx="1441">
                  <c:v>1</c:v>
                </c:pt>
                <c:pt idx="1442">
                  <c:v>1</c:v>
                </c:pt>
                <c:pt idx="1443">
                  <c:v>1</c:v>
                </c:pt>
                <c:pt idx="1444">
                  <c:v>1</c:v>
                </c:pt>
                <c:pt idx="1445">
                  <c:v>2</c:v>
                </c:pt>
                <c:pt idx="1446">
                  <c:v>1</c:v>
                </c:pt>
                <c:pt idx="1447">
                  <c:v>1</c:v>
                </c:pt>
                <c:pt idx="1448">
                  <c:v>2</c:v>
                </c:pt>
                <c:pt idx="1449">
                  <c:v>1</c:v>
                </c:pt>
                <c:pt idx="1450">
                  <c:v>1</c:v>
                </c:pt>
                <c:pt idx="1451">
                  <c:v>1</c:v>
                </c:pt>
                <c:pt idx="1452">
                  <c:v>1</c:v>
                </c:pt>
                <c:pt idx="1453">
                  <c:v>2</c:v>
                </c:pt>
                <c:pt idx="1454">
                  <c:v>2</c:v>
                </c:pt>
                <c:pt idx="1455">
                  <c:v>1</c:v>
                </c:pt>
                <c:pt idx="1456">
                  <c:v>1</c:v>
                </c:pt>
                <c:pt idx="1457">
                  <c:v>1</c:v>
                </c:pt>
                <c:pt idx="1458">
                  <c:v>1</c:v>
                </c:pt>
                <c:pt idx="1459">
                  <c:v>1</c:v>
                </c:pt>
                <c:pt idx="1460">
                  <c:v>1</c:v>
                </c:pt>
                <c:pt idx="1461">
                  <c:v>1</c:v>
                </c:pt>
                <c:pt idx="1462">
                  <c:v>1</c:v>
                </c:pt>
                <c:pt idx="1463">
                  <c:v>1</c:v>
                </c:pt>
                <c:pt idx="1464">
                  <c:v>1</c:v>
                </c:pt>
                <c:pt idx="1465">
                  <c:v>1</c:v>
                </c:pt>
                <c:pt idx="1466">
                  <c:v>2</c:v>
                </c:pt>
                <c:pt idx="1467">
                  <c:v>1</c:v>
                </c:pt>
                <c:pt idx="1468">
                  <c:v>1</c:v>
                </c:pt>
                <c:pt idx="1469">
                  <c:v>1</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58F0-4F73-9CE2-E03013F0CFC2}"/>
            </c:ext>
          </c:extLst>
        </c:ser>
        <c:dLbls>
          <c:showLegendKey val="0"/>
          <c:showVal val="0"/>
          <c:showCatName val="0"/>
          <c:showSerName val="0"/>
          <c:showPercent val="0"/>
          <c:showBubbleSize val="0"/>
        </c:dLbls>
        <c:axId val="1963767775"/>
        <c:axId val="1995283215"/>
      </c:scatterChart>
      <c:valAx>
        <c:axId val="1963767775"/>
        <c:scaling>
          <c:orientation val="minMax"/>
        </c:scaling>
        <c:delete val="0"/>
        <c:axPos val="b"/>
        <c:title>
          <c:tx>
            <c:rich>
              <a:bodyPr/>
              <a:lstStyle/>
              <a:p>
                <a:pPr>
                  <a:defRPr/>
                </a:pPr>
                <a:r>
                  <a:rPr lang="en-US"/>
                  <a:t>Gender</a:t>
                </a:r>
              </a:p>
            </c:rich>
          </c:tx>
          <c:overlay val="0"/>
        </c:title>
        <c:numFmt formatCode="General" sourceLinked="1"/>
        <c:majorTickMark val="out"/>
        <c:minorTickMark val="none"/>
        <c:tickLblPos val="nextTo"/>
        <c:crossAx val="1995283215"/>
        <c:crosses val="autoZero"/>
        <c:crossBetween val="midCat"/>
      </c:valAx>
      <c:valAx>
        <c:axId val="19952832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67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JobInvolvement  Residual Plot</a:t>
            </a:r>
          </a:p>
        </c:rich>
      </c:tx>
      <c:overlay val="0"/>
    </c:title>
    <c:autoTitleDeleted val="0"/>
    <c:plotArea>
      <c:layout/>
      <c:scatterChart>
        <c:scatterStyle val="lineMarker"/>
        <c:varyColors val="0"/>
        <c:ser>
          <c:idx val="0"/>
          <c:order val="0"/>
          <c:spPr>
            <a:ln w="19050">
              <a:noFill/>
            </a:ln>
          </c:spPr>
          <c:xVal>
            <c:numRef>
              <c:f>'Q2.3.b'!$C$2:$C$1471</c:f>
              <c:numCache>
                <c:formatCode>General</c:formatCode>
                <c:ptCount val="1470"/>
                <c:pt idx="0">
                  <c:v>2</c:v>
                </c:pt>
                <c:pt idx="1">
                  <c:v>4</c:v>
                </c:pt>
                <c:pt idx="2">
                  <c:v>3</c:v>
                </c:pt>
                <c:pt idx="3">
                  <c:v>2</c:v>
                </c:pt>
                <c:pt idx="4">
                  <c:v>3</c:v>
                </c:pt>
                <c:pt idx="5">
                  <c:v>3</c:v>
                </c:pt>
                <c:pt idx="6">
                  <c:v>3</c:v>
                </c:pt>
                <c:pt idx="7">
                  <c:v>3</c:v>
                </c:pt>
                <c:pt idx="8">
                  <c:v>1</c:v>
                </c:pt>
                <c:pt idx="9">
                  <c:v>1</c:v>
                </c:pt>
                <c:pt idx="10">
                  <c:v>1</c:v>
                </c:pt>
                <c:pt idx="11">
                  <c:v>3</c:v>
                </c:pt>
                <c:pt idx="12">
                  <c:v>2</c:v>
                </c:pt>
                <c:pt idx="13">
                  <c:v>2</c:v>
                </c:pt>
                <c:pt idx="14">
                  <c:v>3</c:v>
                </c:pt>
                <c:pt idx="15">
                  <c:v>3</c:v>
                </c:pt>
                <c:pt idx="16">
                  <c:v>4</c:v>
                </c:pt>
                <c:pt idx="17">
                  <c:v>3</c:v>
                </c:pt>
                <c:pt idx="18">
                  <c:v>1</c:v>
                </c:pt>
                <c:pt idx="19">
                  <c:v>3</c:v>
                </c:pt>
                <c:pt idx="20">
                  <c:v>3</c:v>
                </c:pt>
                <c:pt idx="21">
                  <c:v>3</c:v>
                </c:pt>
                <c:pt idx="22">
                  <c:v>2</c:v>
                </c:pt>
                <c:pt idx="23">
                  <c:v>3</c:v>
                </c:pt>
                <c:pt idx="24">
                  <c:v>4</c:v>
                </c:pt>
                <c:pt idx="25">
                  <c:v>3</c:v>
                </c:pt>
                <c:pt idx="26">
                  <c:v>3</c:v>
                </c:pt>
                <c:pt idx="27">
                  <c:v>2</c:v>
                </c:pt>
                <c:pt idx="28">
                  <c:v>2</c:v>
                </c:pt>
                <c:pt idx="29">
                  <c:v>1</c:v>
                </c:pt>
                <c:pt idx="30">
                  <c:v>3</c:v>
                </c:pt>
                <c:pt idx="31">
                  <c:v>3</c:v>
                </c:pt>
                <c:pt idx="32">
                  <c:v>3</c:v>
                </c:pt>
                <c:pt idx="33">
                  <c:v>3</c:v>
                </c:pt>
                <c:pt idx="34">
                  <c:v>3</c:v>
                </c:pt>
                <c:pt idx="35">
                  <c:v>3</c:v>
                </c:pt>
                <c:pt idx="36">
                  <c:v>3</c:v>
                </c:pt>
                <c:pt idx="37">
                  <c:v>3</c:v>
                </c:pt>
                <c:pt idx="38">
                  <c:v>1</c:v>
                </c:pt>
                <c:pt idx="39">
                  <c:v>3</c:v>
                </c:pt>
                <c:pt idx="40">
                  <c:v>2</c:v>
                </c:pt>
                <c:pt idx="41">
                  <c:v>2</c:v>
                </c:pt>
                <c:pt idx="42">
                  <c:v>2</c:v>
                </c:pt>
                <c:pt idx="43">
                  <c:v>3</c:v>
                </c:pt>
                <c:pt idx="44">
                  <c:v>1</c:v>
                </c:pt>
                <c:pt idx="45">
                  <c:v>1</c:v>
                </c:pt>
                <c:pt idx="46">
                  <c:v>2</c:v>
                </c:pt>
                <c:pt idx="47">
                  <c:v>2</c:v>
                </c:pt>
                <c:pt idx="48">
                  <c:v>3</c:v>
                </c:pt>
                <c:pt idx="49">
                  <c:v>3</c:v>
                </c:pt>
                <c:pt idx="50">
                  <c:v>3</c:v>
                </c:pt>
                <c:pt idx="51">
                  <c:v>4</c:v>
                </c:pt>
                <c:pt idx="52">
                  <c:v>2</c:v>
                </c:pt>
                <c:pt idx="53">
                  <c:v>4</c:v>
                </c:pt>
                <c:pt idx="54">
                  <c:v>2</c:v>
                </c:pt>
                <c:pt idx="55">
                  <c:v>2</c:v>
                </c:pt>
                <c:pt idx="56">
                  <c:v>3</c:v>
                </c:pt>
                <c:pt idx="57">
                  <c:v>3</c:v>
                </c:pt>
                <c:pt idx="58">
                  <c:v>3</c:v>
                </c:pt>
                <c:pt idx="59">
                  <c:v>3</c:v>
                </c:pt>
                <c:pt idx="60">
                  <c:v>2</c:v>
                </c:pt>
                <c:pt idx="61">
                  <c:v>2</c:v>
                </c:pt>
                <c:pt idx="62">
                  <c:v>2</c:v>
                </c:pt>
                <c:pt idx="63">
                  <c:v>2</c:v>
                </c:pt>
                <c:pt idx="64">
                  <c:v>2</c:v>
                </c:pt>
                <c:pt idx="65">
                  <c:v>2</c:v>
                </c:pt>
                <c:pt idx="66">
                  <c:v>3</c:v>
                </c:pt>
                <c:pt idx="67">
                  <c:v>3</c:v>
                </c:pt>
                <c:pt idx="68">
                  <c:v>3</c:v>
                </c:pt>
                <c:pt idx="69">
                  <c:v>3</c:v>
                </c:pt>
                <c:pt idx="70">
                  <c:v>3</c:v>
                </c:pt>
                <c:pt idx="71">
                  <c:v>4</c:v>
                </c:pt>
                <c:pt idx="72">
                  <c:v>2</c:v>
                </c:pt>
                <c:pt idx="73">
                  <c:v>3</c:v>
                </c:pt>
                <c:pt idx="74">
                  <c:v>3</c:v>
                </c:pt>
                <c:pt idx="75">
                  <c:v>3</c:v>
                </c:pt>
                <c:pt idx="76">
                  <c:v>3</c:v>
                </c:pt>
                <c:pt idx="77">
                  <c:v>3</c:v>
                </c:pt>
                <c:pt idx="78">
                  <c:v>2</c:v>
                </c:pt>
                <c:pt idx="79">
                  <c:v>1</c:v>
                </c:pt>
                <c:pt idx="80">
                  <c:v>3</c:v>
                </c:pt>
                <c:pt idx="81">
                  <c:v>2</c:v>
                </c:pt>
                <c:pt idx="82">
                  <c:v>3</c:v>
                </c:pt>
                <c:pt idx="83">
                  <c:v>3</c:v>
                </c:pt>
                <c:pt idx="84">
                  <c:v>3</c:v>
                </c:pt>
                <c:pt idx="85">
                  <c:v>2</c:v>
                </c:pt>
                <c:pt idx="86">
                  <c:v>3</c:v>
                </c:pt>
                <c:pt idx="87">
                  <c:v>3</c:v>
                </c:pt>
                <c:pt idx="88">
                  <c:v>3</c:v>
                </c:pt>
                <c:pt idx="89">
                  <c:v>3</c:v>
                </c:pt>
                <c:pt idx="90">
                  <c:v>2</c:v>
                </c:pt>
                <c:pt idx="91">
                  <c:v>3</c:v>
                </c:pt>
                <c:pt idx="92">
                  <c:v>2</c:v>
                </c:pt>
                <c:pt idx="93">
                  <c:v>3</c:v>
                </c:pt>
                <c:pt idx="94">
                  <c:v>2</c:v>
                </c:pt>
                <c:pt idx="95">
                  <c:v>3</c:v>
                </c:pt>
                <c:pt idx="96">
                  <c:v>3</c:v>
                </c:pt>
                <c:pt idx="97">
                  <c:v>3</c:v>
                </c:pt>
                <c:pt idx="98">
                  <c:v>1</c:v>
                </c:pt>
                <c:pt idx="99">
                  <c:v>3</c:v>
                </c:pt>
                <c:pt idx="100">
                  <c:v>2</c:v>
                </c:pt>
                <c:pt idx="101">
                  <c:v>3</c:v>
                </c:pt>
                <c:pt idx="102">
                  <c:v>1</c:v>
                </c:pt>
                <c:pt idx="103">
                  <c:v>3</c:v>
                </c:pt>
                <c:pt idx="104">
                  <c:v>3</c:v>
                </c:pt>
                <c:pt idx="105">
                  <c:v>4</c:v>
                </c:pt>
                <c:pt idx="106">
                  <c:v>3</c:v>
                </c:pt>
                <c:pt idx="107">
                  <c:v>1</c:v>
                </c:pt>
                <c:pt idx="108">
                  <c:v>3</c:v>
                </c:pt>
                <c:pt idx="109">
                  <c:v>3</c:v>
                </c:pt>
                <c:pt idx="110">
                  <c:v>3</c:v>
                </c:pt>
                <c:pt idx="111">
                  <c:v>3</c:v>
                </c:pt>
                <c:pt idx="112">
                  <c:v>3</c:v>
                </c:pt>
                <c:pt idx="113">
                  <c:v>4</c:v>
                </c:pt>
                <c:pt idx="114">
                  <c:v>3</c:v>
                </c:pt>
                <c:pt idx="115">
                  <c:v>3</c:v>
                </c:pt>
                <c:pt idx="116">
                  <c:v>3</c:v>
                </c:pt>
                <c:pt idx="117">
                  <c:v>3</c:v>
                </c:pt>
                <c:pt idx="118">
                  <c:v>3</c:v>
                </c:pt>
                <c:pt idx="119">
                  <c:v>3</c:v>
                </c:pt>
                <c:pt idx="120">
                  <c:v>2</c:v>
                </c:pt>
                <c:pt idx="121">
                  <c:v>2</c:v>
                </c:pt>
                <c:pt idx="122">
                  <c:v>2</c:v>
                </c:pt>
                <c:pt idx="123">
                  <c:v>1</c:v>
                </c:pt>
                <c:pt idx="124">
                  <c:v>2</c:v>
                </c:pt>
                <c:pt idx="125">
                  <c:v>2</c:v>
                </c:pt>
                <c:pt idx="126">
                  <c:v>2</c:v>
                </c:pt>
                <c:pt idx="127">
                  <c:v>4</c:v>
                </c:pt>
                <c:pt idx="128">
                  <c:v>4</c:v>
                </c:pt>
                <c:pt idx="129">
                  <c:v>3</c:v>
                </c:pt>
                <c:pt idx="130">
                  <c:v>3</c:v>
                </c:pt>
                <c:pt idx="131">
                  <c:v>3</c:v>
                </c:pt>
                <c:pt idx="132">
                  <c:v>3</c:v>
                </c:pt>
                <c:pt idx="133">
                  <c:v>2</c:v>
                </c:pt>
                <c:pt idx="134">
                  <c:v>2</c:v>
                </c:pt>
                <c:pt idx="135">
                  <c:v>4</c:v>
                </c:pt>
                <c:pt idx="136">
                  <c:v>3</c:v>
                </c:pt>
                <c:pt idx="137">
                  <c:v>3</c:v>
                </c:pt>
                <c:pt idx="138">
                  <c:v>1</c:v>
                </c:pt>
                <c:pt idx="139">
                  <c:v>3</c:v>
                </c:pt>
                <c:pt idx="140">
                  <c:v>3</c:v>
                </c:pt>
                <c:pt idx="141">
                  <c:v>1</c:v>
                </c:pt>
                <c:pt idx="142">
                  <c:v>2</c:v>
                </c:pt>
                <c:pt idx="143">
                  <c:v>3</c:v>
                </c:pt>
                <c:pt idx="144">
                  <c:v>2</c:v>
                </c:pt>
                <c:pt idx="145">
                  <c:v>3</c:v>
                </c:pt>
                <c:pt idx="146">
                  <c:v>4</c:v>
                </c:pt>
                <c:pt idx="147">
                  <c:v>3</c:v>
                </c:pt>
                <c:pt idx="148">
                  <c:v>3</c:v>
                </c:pt>
                <c:pt idx="149">
                  <c:v>3</c:v>
                </c:pt>
                <c:pt idx="150">
                  <c:v>3</c:v>
                </c:pt>
                <c:pt idx="151">
                  <c:v>4</c:v>
                </c:pt>
                <c:pt idx="152">
                  <c:v>3</c:v>
                </c:pt>
                <c:pt idx="153">
                  <c:v>2</c:v>
                </c:pt>
                <c:pt idx="154">
                  <c:v>3</c:v>
                </c:pt>
                <c:pt idx="155">
                  <c:v>3</c:v>
                </c:pt>
                <c:pt idx="156">
                  <c:v>2</c:v>
                </c:pt>
                <c:pt idx="157">
                  <c:v>3</c:v>
                </c:pt>
                <c:pt idx="158">
                  <c:v>3</c:v>
                </c:pt>
                <c:pt idx="159">
                  <c:v>4</c:v>
                </c:pt>
                <c:pt idx="160">
                  <c:v>3</c:v>
                </c:pt>
                <c:pt idx="161">
                  <c:v>3</c:v>
                </c:pt>
                <c:pt idx="162">
                  <c:v>4</c:v>
                </c:pt>
                <c:pt idx="163">
                  <c:v>2</c:v>
                </c:pt>
                <c:pt idx="164">
                  <c:v>1</c:v>
                </c:pt>
                <c:pt idx="165">
                  <c:v>2</c:v>
                </c:pt>
                <c:pt idx="166">
                  <c:v>3</c:v>
                </c:pt>
                <c:pt idx="167">
                  <c:v>3</c:v>
                </c:pt>
                <c:pt idx="168">
                  <c:v>4</c:v>
                </c:pt>
                <c:pt idx="169">
                  <c:v>2</c:v>
                </c:pt>
                <c:pt idx="170">
                  <c:v>3</c:v>
                </c:pt>
                <c:pt idx="171">
                  <c:v>2</c:v>
                </c:pt>
                <c:pt idx="172">
                  <c:v>3</c:v>
                </c:pt>
                <c:pt idx="173">
                  <c:v>3</c:v>
                </c:pt>
                <c:pt idx="174">
                  <c:v>3</c:v>
                </c:pt>
                <c:pt idx="175">
                  <c:v>3</c:v>
                </c:pt>
                <c:pt idx="176">
                  <c:v>2</c:v>
                </c:pt>
                <c:pt idx="177">
                  <c:v>3</c:v>
                </c:pt>
                <c:pt idx="178">
                  <c:v>2</c:v>
                </c:pt>
                <c:pt idx="179">
                  <c:v>2</c:v>
                </c:pt>
                <c:pt idx="180">
                  <c:v>2</c:v>
                </c:pt>
                <c:pt idx="181">
                  <c:v>3</c:v>
                </c:pt>
                <c:pt idx="182">
                  <c:v>3</c:v>
                </c:pt>
                <c:pt idx="183">
                  <c:v>2</c:v>
                </c:pt>
                <c:pt idx="184">
                  <c:v>3</c:v>
                </c:pt>
                <c:pt idx="185">
                  <c:v>4</c:v>
                </c:pt>
                <c:pt idx="186">
                  <c:v>1</c:v>
                </c:pt>
                <c:pt idx="187">
                  <c:v>2</c:v>
                </c:pt>
                <c:pt idx="188">
                  <c:v>3</c:v>
                </c:pt>
                <c:pt idx="189">
                  <c:v>2</c:v>
                </c:pt>
                <c:pt idx="190">
                  <c:v>3</c:v>
                </c:pt>
                <c:pt idx="191">
                  <c:v>3</c:v>
                </c:pt>
                <c:pt idx="192">
                  <c:v>1</c:v>
                </c:pt>
                <c:pt idx="193">
                  <c:v>3</c:v>
                </c:pt>
                <c:pt idx="194">
                  <c:v>3</c:v>
                </c:pt>
                <c:pt idx="195">
                  <c:v>2</c:v>
                </c:pt>
                <c:pt idx="196">
                  <c:v>2</c:v>
                </c:pt>
                <c:pt idx="197">
                  <c:v>3</c:v>
                </c:pt>
                <c:pt idx="198">
                  <c:v>3</c:v>
                </c:pt>
                <c:pt idx="199">
                  <c:v>1</c:v>
                </c:pt>
                <c:pt idx="200">
                  <c:v>2</c:v>
                </c:pt>
                <c:pt idx="201">
                  <c:v>3</c:v>
                </c:pt>
                <c:pt idx="202">
                  <c:v>3</c:v>
                </c:pt>
                <c:pt idx="203">
                  <c:v>3</c:v>
                </c:pt>
                <c:pt idx="204">
                  <c:v>3</c:v>
                </c:pt>
                <c:pt idx="205">
                  <c:v>3</c:v>
                </c:pt>
                <c:pt idx="206">
                  <c:v>3</c:v>
                </c:pt>
                <c:pt idx="207">
                  <c:v>3</c:v>
                </c:pt>
                <c:pt idx="208">
                  <c:v>4</c:v>
                </c:pt>
                <c:pt idx="209">
                  <c:v>1</c:v>
                </c:pt>
                <c:pt idx="210">
                  <c:v>2</c:v>
                </c:pt>
                <c:pt idx="211">
                  <c:v>3</c:v>
                </c:pt>
                <c:pt idx="212">
                  <c:v>3</c:v>
                </c:pt>
                <c:pt idx="213">
                  <c:v>2</c:v>
                </c:pt>
                <c:pt idx="214">
                  <c:v>3</c:v>
                </c:pt>
                <c:pt idx="215">
                  <c:v>3</c:v>
                </c:pt>
                <c:pt idx="216">
                  <c:v>4</c:v>
                </c:pt>
                <c:pt idx="217">
                  <c:v>2</c:v>
                </c:pt>
                <c:pt idx="218">
                  <c:v>3</c:v>
                </c:pt>
                <c:pt idx="219">
                  <c:v>2</c:v>
                </c:pt>
                <c:pt idx="220">
                  <c:v>4</c:v>
                </c:pt>
                <c:pt idx="221">
                  <c:v>3</c:v>
                </c:pt>
                <c:pt idx="222">
                  <c:v>3</c:v>
                </c:pt>
                <c:pt idx="223">
                  <c:v>3</c:v>
                </c:pt>
                <c:pt idx="224">
                  <c:v>3</c:v>
                </c:pt>
                <c:pt idx="225">
                  <c:v>3</c:v>
                </c:pt>
                <c:pt idx="226">
                  <c:v>2</c:v>
                </c:pt>
                <c:pt idx="227">
                  <c:v>3</c:v>
                </c:pt>
                <c:pt idx="228">
                  <c:v>3</c:v>
                </c:pt>
                <c:pt idx="229">
                  <c:v>1</c:v>
                </c:pt>
                <c:pt idx="230">
                  <c:v>4</c:v>
                </c:pt>
                <c:pt idx="231">
                  <c:v>3</c:v>
                </c:pt>
                <c:pt idx="232">
                  <c:v>2</c:v>
                </c:pt>
                <c:pt idx="233">
                  <c:v>3</c:v>
                </c:pt>
                <c:pt idx="234">
                  <c:v>3</c:v>
                </c:pt>
                <c:pt idx="235">
                  <c:v>2</c:v>
                </c:pt>
                <c:pt idx="236">
                  <c:v>3</c:v>
                </c:pt>
                <c:pt idx="237">
                  <c:v>3</c:v>
                </c:pt>
                <c:pt idx="238">
                  <c:v>3</c:v>
                </c:pt>
                <c:pt idx="239">
                  <c:v>3</c:v>
                </c:pt>
                <c:pt idx="240">
                  <c:v>4</c:v>
                </c:pt>
                <c:pt idx="241">
                  <c:v>3</c:v>
                </c:pt>
                <c:pt idx="242">
                  <c:v>4</c:v>
                </c:pt>
                <c:pt idx="243">
                  <c:v>1</c:v>
                </c:pt>
                <c:pt idx="244">
                  <c:v>3</c:v>
                </c:pt>
                <c:pt idx="245">
                  <c:v>3</c:v>
                </c:pt>
                <c:pt idx="246">
                  <c:v>3</c:v>
                </c:pt>
                <c:pt idx="247">
                  <c:v>4</c:v>
                </c:pt>
                <c:pt idx="248">
                  <c:v>3</c:v>
                </c:pt>
                <c:pt idx="249">
                  <c:v>3</c:v>
                </c:pt>
                <c:pt idx="250">
                  <c:v>3</c:v>
                </c:pt>
                <c:pt idx="251">
                  <c:v>2</c:v>
                </c:pt>
                <c:pt idx="252">
                  <c:v>2</c:v>
                </c:pt>
                <c:pt idx="253">
                  <c:v>3</c:v>
                </c:pt>
                <c:pt idx="254">
                  <c:v>1</c:v>
                </c:pt>
                <c:pt idx="255">
                  <c:v>3</c:v>
                </c:pt>
                <c:pt idx="256">
                  <c:v>3</c:v>
                </c:pt>
                <c:pt idx="257">
                  <c:v>4</c:v>
                </c:pt>
                <c:pt idx="258">
                  <c:v>3</c:v>
                </c:pt>
                <c:pt idx="259">
                  <c:v>2</c:v>
                </c:pt>
                <c:pt idx="260">
                  <c:v>3</c:v>
                </c:pt>
                <c:pt idx="261">
                  <c:v>2</c:v>
                </c:pt>
                <c:pt idx="262">
                  <c:v>1</c:v>
                </c:pt>
                <c:pt idx="263">
                  <c:v>3</c:v>
                </c:pt>
                <c:pt idx="264">
                  <c:v>2</c:v>
                </c:pt>
                <c:pt idx="265">
                  <c:v>3</c:v>
                </c:pt>
                <c:pt idx="266">
                  <c:v>2</c:v>
                </c:pt>
                <c:pt idx="267">
                  <c:v>2</c:v>
                </c:pt>
                <c:pt idx="268">
                  <c:v>3</c:v>
                </c:pt>
                <c:pt idx="269">
                  <c:v>3</c:v>
                </c:pt>
                <c:pt idx="270">
                  <c:v>3</c:v>
                </c:pt>
                <c:pt idx="271">
                  <c:v>3</c:v>
                </c:pt>
                <c:pt idx="272">
                  <c:v>2</c:v>
                </c:pt>
                <c:pt idx="273">
                  <c:v>2</c:v>
                </c:pt>
                <c:pt idx="274">
                  <c:v>4</c:v>
                </c:pt>
                <c:pt idx="275">
                  <c:v>2</c:v>
                </c:pt>
                <c:pt idx="276">
                  <c:v>3</c:v>
                </c:pt>
                <c:pt idx="277">
                  <c:v>3</c:v>
                </c:pt>
                <c:pt idx="278">
                  <c:v>2</c:v>
                </c:pt>
                <c:pt idx="279">
                  <c:v>1</c:v>
                </c:pt>
                <c:pt idx="280">
                  <c:v>3</c:v>
                </c:pt>
                <c:pt idx="281">
                  <c:v>3</c:v>
                </c:pt>
                <c:pt idx="282">
                  <c:v>3</c:v>
                </c:pt>
                <c:pt idx="283">
                  <c:v>3</c:v>
                </c:pt>
                <c:pt idx="284">
                  <c:v>2</c:v>
                </c:pt>
                <c:pt idx="285">
                  <c:v>3</c:v>
                </c:pt>
                <c:pt idx="286">
                  <c:v>4</c:v>
                </c:pt>
                <c:pt idx="287">
                  <c:v>4</c:v>
                </c:pt>
                <c:pt idx="288">
                  <c:v>4</c:v>
                </c:pt>
                <c:pt idx="289">
                  <c:v>3</c:v>
                </c:pt>
                <c:pt idx="290">
                  <c:v>4</c:v>
                </c:pt>
                <c:pt idx="291">
                  <c:v>2</c:v>
                </c:pt>
                <c:pt idx="292">
                  <c:v>3</c:v>
                </c:pt>
                <c:pt idx="293">
                  <c:v>3</c:v>
                </c:pt>
                <c:pt idx="294">
                  <c:v>3</c:v>
                </c:pt>
                <c:pt idx="295">
                  <c:v>2</c:v>
                </c:pt>
                <c:pt idx="296">
                  <c:v>3</c:v>
                </c:pt>
                <c:pt idx="297">
                  <c:v>4</c:v>
                </c:pt>
                <c:pt idx="298">
                  <c:v>4</c:v>
                </c:pt>
                <c:pt idx="299">
                  <c:v>3</c:v>
                </c:pt>
                <c:pt idx="300">
                  <c:v>2</c:v>
                </c:pt>
                <c:pt idx="301">
                  <c:v>3</c:v>
                </c:pt>
                <c:pt idx="302">
                  <c:v>3</c:v>
                </c:pt>
                <c:pt idx="303">
                  <c:v>3</c:v>
                </c:pt>
                <c:pt idx="304">
                  <c:v>1</c:v>
                </c:pt>
                <c:pt idx="305">
                  <c:v>3</c:v>
                </c:pt>
                <c:pt idx="306">
                  <c:v>2</c:v>
                </c:pt>
                <c:pt idx="307">
                  <c:v>3</c:v>
                </c:pt>
                <c:pt idx="308">
                  <c:v>2</c:v>
                </c:pt>
                <c:pt idx="309">
                  <c:v>3</c:v>
                </c:pt>
                <c:pt idx="310">
                  <c:v>3</c:v>
                </c:pt>
                <c:pt idx="311">
                  <c:v>2</c:v>
                </c:pt>
                <c:pt idx="312">
                  <c:v>2</c:v>
                </c:pt>
                <c:pt idx="313">
                  <c:v>2</c:v>
                </c:pt>
                <c:pt idx="314">
                  <c:v>3</c:v>
                </c:pt>
                <c:pt idx="315">
                  <c:v>3</c:v>
                </c:pt>
                <c:pt idx="316">
                  <c:v>3</c:v>
                </c:pt>
                <c:pt idx="317">
                  <c:v>3</c:v>
                </c:pt>
                <c:pt idx="318">
                  <c:v>4</c:v>
                </c:pt>
                <c:pt idx="319">
                  <c:v>2</c:v>
                </c:pt>
                <c:pt idx="320">
                  <c:v>3</c:v>
                </c:pt>
                <c:pt idx="321">
                  <c:v>3</c:v>
                </c:pt>
                <c:pt idx="322">
                  <c:v>3</c:v>
                </c:pt>
                <c:pt idx="323">
                  <c:v>3</c:v>
                </c:pt>
                <c:pt idx="324">
                  <c:v>2</c:v>
                </c:pt>
                <c:pt idx="325">
                  <c:v>4</c:v>
                </c:pt>
                <c:pt idx="326">
                  <c:v>2</c:v>
                </c:pt>
                <c:pt idx="327">
                  <c:v>4</c:v>
                </c:pt>
                <c:pt idx="328">
                  <c:v>1</c:v>
                </c:pt>
                <c:pt idx="329">
                  <c:v>2</c:v>
                </c:pt>
                <c:pt idx="330">
                  <c:v>3</c:v>
                </c:pt>
                <c:pt idx="331">
                  <c:v>1</c:v>
                </c:pt>
                <c:pt idx="332">
                  <c:v>1</c:v>
                </c:pt>
                <c:pt idx="333">
                  <c:v>4</c:v>
                </c:pt>
                <c:pt idx="334">
                  <c:v>3</c:v>
                </c:pt>
                <c:pt idx="335">
                  <c:v>3</c:v>
                </c:pt>
                <c:pt idx="336">
                  <c:v>3</c:v>
                </c:pt>
                <c:pt idx="337">
                  <c:v>2</c:v>
                </c:pt>
                <c:pt idx="338">
                  <c:v>4</c:v>
                </c:pt>
                <c:pt idx="339">
                  <c:v>2</c:v>
                </c:pt>
                <c:pt idx="340">
                  <c:v>3</c:v>
                </c:pt>
                <c:pt idx="341">
                  <c:v>3</c:v>
                </c:pt>
                <c:pt idx="342">
                  <c:v>2</c:v>
                </c:pt>
                <c:pt idx="343">
                  <c:v>2</c:v>
                </c:pt>
                <c:pt idx="344">
                  <c:v>3</c:v>
                </c:pt>
                <c:pt idx="345">
                  <c:v>3</c:v>
                </c:pt>
                <c:pt idx="346">
                  <c:v>2</c:v>
                </c:pt>
                <c:pt idx="347">
                  <c:v>3</c:v>
                </c:pt>
                <c:pt idx="348">
                  <c:v>2</c:v>
                </c:pt>
                <c:pt idx="349">
                  <c:v>2</c:v>
                </c:pt>
                <c:pt idx="350">
                  <c:v>2</c:v>
                </c:pt>
                <c:pt idx="351">
                  <c:v>3</c:v>
                </c:pt>
                <c:pt idx="352">
                  <c:v>3</c:v>
                </c:pt>
                <c:pt idx="353">
                  <c:v>2</c:v>
                </c:pt>
                <c:pt idx="354">
                  <c:v>3</c:v>
                </c:pt>
                <c:pt idx="355">
                  <c:v>4</c:v>
                </c:pt>
                <c:pt idx="356">
                  <c:v>2</c:v>
                </c:pt>
                <c:pt idx="357">
                  <c:v>2</c:v>
                </c:pt>
                <c:pt idx="358">
                  <c:v>3</c:v>
                </c:pt>
                <c:pt idx="359">
                  <c:v>3</c:v>
                </c:pt>
                <c:pt idx="360">
                  <c:v>3</c:v>
                </c:pt>
                <c:pt idx="361">
                  <c:v>1</c:v>
                </c:pt>
                <c:pt idx="362">
                  <c:v>4</c:v>
                </c:pt>
                <c:pt idx="363">
                  <c:v>4</c:v>
                </c:pt>
                <c:pt idx="364">
                  <c:v>2</c:v>
                </c:pt>
                <c:pt idx="365">
                  <c:v>3</c:v>
                </c:pt>
                <c:pt idx="366">
                  <c:v>3</c:v>
                </c:pt>
                <c:pt idx="367">
                  <c:v>2</c:v>
                </c:pt>
                <c:pt idx="368">
                  <c:v>3</c:v>
                </c:pt>
                <c:pt idx="369">
                  <c:v>3</c:v>
                </c:pt>
                <c:pt idx="370">
                  <c:v>2</c:v>
                </c:pt>
                <c:pt idx="371">
                  <c:v>2</c:v>
                </c:pt>
                <c:pt idx="372">
                  <c:v>1</c:v>
                </c:pt>
                <c:pt idx="373">
                  <c:v>4</c:v>
                </c:pt>
                <c:pt idx="374">
                  <c:v>3</c:v>
                </c:pt>
                <c:pt idx="375">
                  <c:v>3</c:v>
                </c:pt>
                <c:pt idx="376">
                  <c:v>3</c:v>
                </c:pt>
                <c:pt idx="377">
                  <c:v>3</c:v>
                </c:pt>
                <c:pt idx="378">
                  <c:v>3</c:v>
                </c:pt>
                <c:pt idx="379">
                  <c:v>3</c:v>
                </c:pt>
                <c:pt idx="380">
                  <c:v>2</c:v>
                </c:pt>
                <c:pt idx="381">
                  <c:v>3</c:v>
                </c:pt>
                <c:pt idx="382">
                  <c:v>2</c:v>
                </c:pt>
                <c:pt idx="383">
                  <c:v>3</c:v>
                </c:pt>
                <c:pt idx="384">
                  <c:v>2</c:v>
                </c:pt>
                <c:pt idx="385">
                  <c:v>2</c:v>
                </c:pt>
                <c:pt idx="386">
                  <c:v>3</c:v>
                </c:pt>
                <c:pt idx="387">
                  <c:v>1</c:v>
                </c:pt>
                <c:pt idx="388">
                  <c:v>4</c:v>
                </c:pt>
                <c:pt idx="389">
                  <c:v>3</c:v>
                </c:pt>
                <c:pt idx="390">
                  <c:v>3</c:v>
                </c:pt>
                <c:pt idx="391">
                  <c:v>1</c:v>
                </c:pt>
                <c:pt idx="392">
                  <c:v>1</c:v>
                </c:pt>
                <c:pt idx="393">
                  <c:v>2</c:v>
                </c:pt>
                <c:pt idx="394">
                  <c:v>2</c:v>
                </c:pt>
                <c:pt idx="395">
                  <c:v>2</c:v>
                </c:pt>
                <c:pt idx="396">
                  <c:v>2</c:v>
                </c:pt>
                <c:pt idx="397">
                  <c:v>1</c:v>
                </c:pt>
                <c:pt idx="398">
                  <c:v>3</c:v>
                </c:pt>
                <c:pt idx="399">
                  <c:v>3</c:v>
                </c:pt>
                <c:pt idx="400">
                  <c:v>3</c:v>
                </c:pt>
                <c:pt idx="401">
                  <c:v>3</c:v>
                </c:pt>
                <c:pt idx="402">
                  <c:v>4</c:v>
                </c:pt>
                <c:pt idx="403">
                  <c:v>2</c:v>
                </c:pt>
                <c:pt idx="404">
                  <c:v>2</c:v>
                </c:pt>
                <c:pt idx="405">
                  <c:v>3</c:v>
                </c:pt>
                <c:pt idx="406">
                  <c:v>3</c:v>
                </c:pt>
                <c:pt idx="407">
                  <c:v>3</c:v>
                </c:pt>
                <c:pt idx="408">
                  <c:v>3</c:v>
                </c:pt>
                <c:pt idx="409">
                  <c:v>3</c:v>
                </c:pt>
                <c:pt idx="410">
                  <c:v>2</c:v>
                </c:pt>
                <c:pt idx="411">
                  <c:v>3</c:v>
                </c:pt>
                <c:pt idx="412">
                  <c:v>2</c:v>
                </c:pt>
                <c:pt idx="413">
                  <c:v>4</c:v>
                </c:pt>
                <c:pt idx="414">
                  <c:v>3</c:v>
                </c:pt>
                <c:pt idx="415">
                  <c:v>2</c:v>
                </c:pt>
                <c:pt idx="416">
                  <c:v>3</c:v>
                </c:pt>
                <c:pt idx="417">
                  <c:v>2</c:v>
                </c:pt>
                <c:pt idx="418">
                  <c:v>2</c:v>
                </c:pt>
                <c:pt idx="419">
                  <c:v>3</c:v>
                </c:pt>
                <c:pt idx="420">
                  <c:v>3</c:v>
                </c:pt>
                <c:pt idx="421">
                  <c:v>1</c:v>
                </c:pt>
                <c:pt idx="422">
                  <c:v>2</c:v>
                </c:pt>
                <c:pt idx="423">
                  <c:v>3</c:v>
                </c:pt>
                <c:pt idx="424">
                  <c:v>2</c:v>
                </c:pt>
                <c:pt idx="425">
                  <c:v>3</c:v>
                </c:pt>
                <c:pt idx="426">
                  <c:v>3</c:v>
                </c:pt>
                <c:pt idx="427">
                  <c:v>3</c:v>
                </c:pt>
                <c:pt idx="428">
                  <c:v>3</c:v>
                </c:pt>
                <c:pt idx="429">
                  <c:v>4</c:v>
                </c:pt>
                <c:pt idx="430">
                  <c:v>3</c:v>
                </c:pt>
                <c:pt idx="431">
                  <c:v>4</c:v>
                </c:pt>
                <c:pt idx="432">
                  <c:v>2</c:v>
                </c:pt>
                <c:pt idx="433">
                  <c:v>2</c:v>
                </c:pt>
                <c:pt idx="434">
                  <c:v>3</c:v>
                </c:pt>
                <c:pt idx="435">
                  <c:v>2</c:v>
                </c:pt>
                <c:pt idx="436">
                  <c:v>3</c:v>
                </c:pt>
                <c:pt idx="437">
                  <c:v>3</c:v>
                </c:pt>
                <c:pt idx="438">
                  <c:v>3</c:v>
                </c:pt>
                <c:pt idx="439">
                  <c:v>2</c:v>
                </c:pt>
                <c:pt idx="440">
                  <c:v>3</c:v>
                </c:pt>
                <c:pt idx="441">
                  <c:v>3</c:v>
                </c:pt>
                <c:pt idx="442">
                  <c:v>3</c:v>
                </c:pt>
                <c:pt idx="443">
                  <c:v>3</c:v>
                </c:pt>
                <c:pt idx="444">
                  <c:v>4</c:v>
                </c:pt>
                <c:pt idx="445">
                  <c:v>3</c:v>
                </c:pt>
                <c:pt idx="446">
                  <c:v>3</c:v>
                </c:pt>
                <c:pt idx="447">
                  <c:v>3</c:v>
                </c:pt>
                <c:pt idx="448">
                  <c:v>2</c:v>
                </c:pt>
                <c:pt idx="449">
                  <c:v>2</c:v>
                </c:pt>
                <c:pt idx="450">
                  <c:v>4</c:v>
                </c:pt>
                <c:pt idx="451">
                  <c:v>3</c:v>
                </c:pt>
                <c:pt idx="452">
                  <c:v>3</c:v>
                </c:pt>
                <c:pt idx="453">
                  <c:v>2</c:v>
                </c:pt>
                <c:pt idx="454">
                  <c:v>4</c:v>
                </c:pt>
                <c:pt idx="455">
                  <c:v>3</c:v>
                </c:pt>
                <c:pt idx="456">
                  <c:v>4</c:v>
                </c:pt>
                <c:pt idx="457">
                  <c:v>2</c:v>
                </c:pt>
                <c:pt idx="458">
                  <c:v>3</c:v>
                </c:pt>
                <c:pt idx="459">
                  <c:v>2</c:v>
                </c:pt>
                <c:pt idx="460">
                  <c:v>3</c:v>
                </c:pt>
                <c:pt idx="461">
                  <c:v>2</c:v>
                </c:pt>
                <c:pt idx="462">
                  <c:v>3</c:v>
                </c:pt>
                <c:pt idx="463">
                  <c:v>4</c:v>
                </c:pt>
                <c:pt idx="464">
                  <c:v>3</c:v>
                </c:pt>
                <c:pt idx="465">
                  <c:v>3</c:v>
                </c:pt>
                <c:pt idx="466">
                  <c:v>4</c:v>
                </c:pt>
                <c:pt idx="467">
                  <c:v>1</c:v>
                </c:pt>
                <c:pt idx="468">
                  <c:v>4</c:v>
                </c:pt>
                <c:pt idx="469">
                  <c:v>3</c:v>
                </c:pt>
                <c:pt idx="470">
                  <c:v>3</c:v>
                </c:pt>
                <c:pt idx="471">
                  <c:v>3</c:v>
                </c:pt>
                <c:pt idx="472">
                  <c:v>3</c:v>
                </c:pt>
                <c:pt idx="473">
                  <c:v>3</c:v>
                </c:pt>
                <c:pt idx="474">
                  <c:v>3</c:v>
                </c:pt>
                <c:pt idx="475">
                  <c:v>3</c:v>
                </c:pt>
                <c:pt idx="476">
                  <c:v>3</c:v>
                </c:pt>
                <c:pt idx="477">
                  <c:v>3</c:v>
                </c:pt>
                <c:pt idx="478">
                  <c:v>2</c:v>
                </c:pt>
                <c:pt idx="479">
                  <c:v>3</c:v>
                </c:pt>
                <c:pt idx="480">
                  <c:v>3</c:v>
                </c:pt>
                <c:pt idx="481">
                  <c:v>4</c:v>
                </c:pt>
                <c:pt idx="482">
                  <c:v>3</c:v>
                </c:pt>
                <c:pt idx="483">
                  <c:v>1</c:v>
                </c:pt>
                <c:pt idx="484">
                  <c:v>2</c:v>
                </c:pt>
                <c:pt idx="485">
                  <c:v>1</c:v>
                </c:pt>
                <c:pt idx="486">
                  <c:v>1</c:v>
                </c:pt>
                <c:pt idx="487">
                  <c:v>3</c:v>
                </c:pt>
                <c:pt idx="488">
                  <c:v>3</c:v>
                </c:pt>
                <c:pt idx="489">
                  <c:v>1</c:v>
                </c:pt>
                <c:pt idx="490">
                  <c:v>2</c:v>
                </c:pt>
                <c:pt idx="491">
                  <c:v>1</c:v>
                </c:pt>
                <c:pt idx="492">
                  <c:v>3</c:v>
                </c:pt>
                <c:pt idx="493">
                  <c:v>3</c:v>
                </c:pt>
                <c:pt idx="494">
                  <c:v>1</c:v>
                </c:pt>
                <c:pt idx="495">
                  <c:v>4</c:v>
                </c:pt>
                <c:pt idx="496">
                  <c:v>3</c:v>
                </c:pt>
                <c:pt idx="497">
                  <c:v>2</c:v>
                </c:pt>
                <c:pt idx="498">
                  <c:v>3</c:v>
                </c:pt>
                <c:pt idx="499">
                  <c:v>1</c:v>
                </c:pt>
                <c:pt idx="500">
                  <c:v>2</c:v>
                </c:pt>
                <c:pt idx="501">
                  <c:v>3</c:v>
                </c:pt>
                <c:pt idx="502">
                  <c:v>3</c:v>
                </c:pt>
                <c:pt idx="503">
                  <c:v>3</c:v>
                </c:pt>
                <c:pt idx="504">
                  <c:v>2</c:v>
                </c:pt>
                <c:pt idx="505">
                  <c:v>1</c:v>
                </c:pt>
                <c:pt idx="506">
                  <c:v>3</c:v>
                </c:pt>
                <c:pt idx="507">
                  <c:v>2</c:v>
                </c:pt>
                <c:pt idx="508">
                  <c:v>3</c:v>
                </c:pt>
                <c:pt idx="509">
                  <c:v>2</c:v>
                </c:pt>
                <c:pt idx="510">
                  <c:v>3</c:v>
                </c:pt>
                <c:pt idx="511">
                  <c:v>1</c:v>
                </c:pt>
                <c:pt idx="512">
                  <c:v>2</c:v>
                </c:pt>
                <c:pt idx="513">
                  <c:v>2</c:v>
                </c:pt>
                <c:pt idx="514">
                  <c:v>1</c:v>
                </c:pt>
                <c:pt idx="515">
                  <c:v>3</c:v>
                </c:pt>
                <c:pt idx="516">
                  <c:v>3</c:v>
                </c:pt>
                <c:pt idx="517">
                  <c:v>3</c:v>
                </c:pt>
                <c:pt idx="518">
                  <c:v>2</c:v>
                </c:pt>
                <c:pt idx="519">
                  <c:v>2</c:v>
                </c:pt>
                <c:pt idx="520">
                  <c:v>1</c:v>
                </c:pt>
                <c:pt idx="521">
                  <c:v>2</c:v>
                </c:pt>
                <c:pt idx="522">
                  <c:v>1</c:v>
                </c:pt>
                <c:pt idx="523">
                  <c:v>3</c:v>
                </c:pt>
                <c:pt idx="524">
                  <c:v>1</c:v>
                </c:pt>
                <c:pt idx="525">
                  <c:v>1</c:v>
                </c:pt>
                <c:pt idx="526">
                  <c:v>2</c:v>
                </c:pt>
                <c:pt idx="527">
                  <c:v>1</c:v>
                </c:pt>
                <c:pt idx="528">
                  <c:v>1</c:v>
                </c:pt>
                <c:pt idx="529">
                  <c:v>1</c:v>
                </c:pt>
                <c:pt idx="530">
                  <c:v>3</c:v>
                </c:pt>
                <c:pt idx="531">
                  <c:v>2</c:v>
                </c:pt>
                <c:pt idx="532">
                  <c:v>2</c:v>
                </c:pt>
                <c:pt idx="533">
                  <c:v>2</c:v>
                </c:pt>
                <c:pt idx="534">
                  <c:v>3</c:v>
                </c:pt>
                <c:pt idx="535">
                  <c:v>1</c:v>
                </c:pt>
                <c:pt idx="536">
                  <c:v>1</c:v>
                </c:pt>
                <c:pt idx="537">
                  <c:v>1</c:v>
                </c:pt>
                <c:pt idx="538">
                  <c:v>2</c:v>
                </c:pt>
                <c:pt idx="539">
                  <c:v>3</c:v>
                </c:pt>
                <c:pt idx="540">
                  <c:v>1</c:v>
                </c:pt>
                <c:pt idx="541">
                  <c:v>1</c:v>
                </c:pt>
                <c:pt idx="542">
                  <c:v>2</c:v>
                </c:pt>
                <c:pt idx="543">
                  <c:v>2</c:v>
                </c:pt>
                <c:pt idx="544">
                  <c:v>2</c:v>
                </c:pt>
                <c:pt idx="545">
                  <c:v>2</c:v>
                </c:pt>
                <c:pt idx="546">
                  <c:v>3</c:v>
                </c:pt>
                <c:pt idx="547">
                  <c:v>3</c:v>
                </c:pt>
                <c:pt idx="548">
                  <c:v>1</c:v>
                </c:pt>
                <c:pt idx="549">
                  <c:v>3</c:v>
                </c:pt>
                <c:pt idx="550">
                  <c:v>2</c:v>
                </c:pt>
                <c:pt idx="551">
                  <c:v>4</c:v>
                </c:pt>
                <c:pt idx="552">
                  <c:v>1</c:v>
                </c:pt>
                <c:pt idx="553">
                  <c:v>1</c:v>
                </c:pt>
                <c:pt idx="554">
                  <c:v>1</c:v>
                </c:pt>
                <c:pt idx="555">
                  <c:v>3</c:v>
                </c:pt>
                <c:pt idx="556">
                  <c:v>2</c:v>
                </c:pt>
                <c:pt idx="557">
                  <c:v>4</c:v>
                </c:pt>
                <c:pt idx="558">
                  <c:v>3</c:v>
                </c:pt>
                <c:pt idx="559">
                  <c:v>3</c:v>
                </c:pt>
                <c:pt idx="560">
                  <c:v>2</c:v>
                </c:pt>
                <c:pt idx="561">
                  <c:v>2</c:v>
                </c:pt>
                <c:pt idx="562">
                  <c:v>1</c:v>
                </c:pt>
                <c:pt idx="563">
                  <c:v>1</c:v>
                </c:pt>
                <c:pt idx="564">
                  <c:v>3</c:v>
                </c:pt>
                <c:pt idx="565">
                  <c:v>1</c:v>
                </c:pt>
                <c:pt idx="566">
                  <c:v>2</c:v>
                </c:pt>
                <c:pt idx="567">
                  <c:v>3</c:v>
                </c:pt>
                <c:pt idx="568">
                  <c:v>2</c:v>
                </c:pt>
                <c:pt idx="569">
                  <c:v>2</c:v>
                </c:pt>
                <c:pt idx="570">
                  <c:v>1</c:v>
                </c:pt>
                <c:pt idx="571">
                  <c:v>1</c:v>
                </c:pt>
                <c:pt idx="572">
                  <c:v>3</c:v>
                </c:pt>
                <c:pt idx="573">
                  <c:v>3</c:v>
                </c:pt>
                <c:pt idx="574">
                  <c:v>2</c:v>
                </c:pt>
                <c:pt idx="575">
                  <c:v>2</c:v>
                </c:pt>
                <c:pt idx="576">
                  <c:v>3</c:v>
                </c:pt>
                <c:pt idx="577">
                  <c:v>2</c:v>
                </c:pt>
                <c:pt idx="578">
                  <c:v>4</c:v>
                </c:pt>
                <c:pt idx="579">
                  <c:v>3</c:v>
                </c:pt>
                <c:pt idx="580">
                  <c:v>1</c:v>
                </c:pt>
                <c:pt idx="581">
                  <c:v>1</c:v>
                </c:pt>
                <c:pt idx="582">
                  <c:v>2</c:v>
                </c:pt>
                <c:pt idx="583">
                  <c:v>1</c:v>
                </c:pt>
                <c:pt idx="584">
                  <c:v>2</c:v>
                </c:pt>
                <c:pt idx="585">
                  <c:v>3</c:v>
                </c:pt>
                <c:pt idx="586">
                  <c:v>1</c:v>
                </c:pt>
                <c:pt idx="587">
                  <c:v>4</c:v>
                </c:pt>
                <c:pt idx="588">
                  <c:v>2</c:v>
                </c:pt>
                <c:pt idx="589">
                  <c:v>1</c:v>
                </c:pt>
                <c:pt idx="590">
                  <c:v>2</c:v>
                </c:pt>
                <c:pt idx="591">
                  <c:v>3</c:v>
                </c:pt>
                <c:pt idx="592">
                  <c:v>1</c:v>
                </c:pt>
                <c:pt idx="593">
                  <c:v>2</c:v>
                </c:pt>
                <c:pt idx="594">
                  <c:v>3</c:v>
                </c:pt>
                <c:pt idx="595">
                  <c:v>4</c:v>
                </c:pt>
                <c:pt idx="596">
                  <c:v>1</c:v>
                </c:pt>
                <c:pt idx="597">
                  <c:v>1</c:v>
                </c:pt>
                <c:pt idx="598">
                  <c:v>3</c:v>
                </c:pt>
                <c:pt idx="599">
                  <c:v>1</c:v>
                </c:pt>
                <c:pt idx="600">
                  <c:v>1</c:v>
                </c:pt>
                <c:pt idx="601">
                  <c:v>3</c:v>
                </c:pt>
                <c:pt idx="602">
                  <c:v>2</c:v>
                </c:pt>
                <c:pt idx="603">
                  <c:v>4</c:v>
                </c:pt>
                <c:pt idx="604">
                  <c:v>3</c:v>
                </c:pt>
                <c:pt idx="605">
                  <c:v>1</c:v>
                </c:pt>
                <c:pt idx="606">
                  <c:v>2</c:v>
                </c:pt>
                <c:pt idx="607">
                  <c:v>1</c:v>
                </c:pt>
                <c:pt idx="608">
                  <c:v>2</c:v>
                </c:pt>
                <c:pt idx="609">
                  <c:v>3</c:v>
                </c:pt>
                <c:pt idx="610">
                  <c:v>1</c:v>
                </c:pt>
                <c:pt idx="611">
                  <c:v>2</c:v>
                </c:pt>
                <c:pt idx="612">
                  <c:v>1</c:v>
                </c:pt>
                <c:pt idx="613">
                  <c:v>1</c:v>
                </c:pt>
                <c:pt idx="614">
                  <c:v>4</c:v>
                </c:pt>
                <c:pt idx="615">
                  <c:v>3</c:v>
                </c:pt>
                <c:pt idx="616">
                  <c:v>1</c:v>
                </c:pt>
                <c:pt idx="617">
                  <c:v>2</c:v>
                </c:pt>
                <c:pt idx="618">
                  <c:v>1</c:v>
                </c:pt>
                <c:pt idx="619">
                  <c:v>2</c:v>
                </c:pt>
                <c:pt idx="620">
                  <c:v>2</c:v>
                </c:pt>
                <c:pt idx="621">
                  <c:v>1</c:v>
                </c:pt>
                <c:pt idx="622">
                  <c:v>1</c:v>
                </c:pt>
                <c:pt idx="623">
                  <c:v>2</c:v>
                </c:pt>
                <c:pt idx="624">
                  <c:v>3</c:v>
                </c:pt>
                <c:pt idx="625">
                  <c:v>3</c:v>
                </c:pt>
                <c:pt idx="626">
                  <c:v>3</c:v>
                </c:pt>
                <c:pt idx="627">
                  <c:v>3</c:v>
                </c:pt>
                <c:pt idx="628">
                  <c:v>1</c:v>
                </c:pt>
                <c:pt idx="629">
                  <c:v>1</c:v>
                </c:pt>
                <c:pt idx="630">
                  <c:v>2</c:v>
                </c:pt>
                <c:pt idx="631">
                  <c:v>2</c:v>
                </c:pt>
                <c:pt idx="632">
                  <c:v>3</c:v>
                </c:pt>
                <c:pt idx="633">
                  <c:v>2</c:v>
                </c:pt>
                <c:pt idx="634">
                  <c:v>1</c:v>
                </c:pt>
                <c:pt idx="635">
                  <c:v>2</c:v>
                </c:pt>
                <c:pt idx="636">
                  <c:v>2</c:v>
                </c:pt>
                <c:pt idx="637">
                  <c:v>1</c:v>
                </c:pt>
                <c:pt idx="638">
                  <c:v>1</c:v>
                </c:pt>
                <c:pt idx="639">
                  <c:v>2</c:v>
                </c:pt>
                <c:pt idx="640">
                  <c:v>4</c:v>
                </c:pt>
                <c:pt idx="641">
                  <c:v>2</c:v>
                </c:pt>
                <c:pt idx="642">
                  <c:v>3</c:v>
                </c:pt>
                <c:pt idx="643">
                  <c:v>4</c:v>
                </c:pt>
                <c:pt idx="644">
                  <c:v>2</c:v>
                </c:pt>
                <c:pt idx="645">
                  <c:v>1</c:v>
                </c:pt>
                <c:pt idx="646">
                  <c:v>3</c:v>
                </c:pt>
                <c:pt idx="647">
                  <c:v>3</c:v>
                </c:pt>
                <c:pt idx="648">
                  <c:v>3</c:v>
                </c:pt>
                <c:pt idx="649">
                  <c:v>2</c:v>
                </c:pt>
                <c:pt idx="650">
                  <c:v>2</c:v>
                </c:pt>
                <c:pt idx="651">
                  <c:v>1</c:v>
                </c:pt>
                <c:pt idx="652">
                  <c:v>2</c:v>
                </c:pt>
                <c:pt idx="653">
                  <c:v>4</c:v>
                </c:pt>
                <c:pt idx="654">
                  <c:v>1</c:v>
                </c:pt>
                <c:pt idx="655">
                  <c:v>1</c:v>
                </c:pt>
                <c:pt idx="656">
                  <c:v>2</c:v>
                </c:pt>
                <c:pt idx="657">
                  <c:v>1</c:v>
                </c:pt>
                <c:pt idx="658">
                  <c:v>2</c:v>
                </c:pt>
                <c:pt idx="659">
                  <c:v>1</c:v>
                </c:pt>
                <c:pt idx="660">
                  <c:v>1</c:v>
                </c:pt>
                <c:pt idx="661">
                  <c:v>3</c:v>
                </c:pt>
                <c:pt idx="662">
                  <c:v>3</c:v>
                </c:pt>
                <c:pt idx="663">
                  <c:v>3</c:v>
                </c:pt>
                <c:pt idx="664">
                  <c:v>2</c:v>
                </c:pt>
                <c:pt idx="665">
                  <c:v>4</c:v>
                </c:pt>
                <c:pt idx="666">
                  <c:v>2</c:v>
                </c:pt>
                <c:pt idx="667">
                  <c:v>1</c:v>
                </c:pt>
                <c:pt idx="668">
                  <c:v>2</c:v>
                </c:pt>
                <c:pt idx="669">
                  <c:v>3</c:v>
                </c:pt>
                <c:pt idx="670">
                  <c:v>2</c:v>
                </c:pt>
                <c:pt idx="671">
                  <c:v>1</c:v>
                </c:pt>
                <c:pt idx="672">
                  <c:v>1</c:v>
                </c:pt>
                <c:pt idx="673">
                  <c:v>3</c:v>
                </c:pt>
                <c:pt idx="674">
                  <c:v>2</c:v>
                </c:pt>
                <c:pt idx="675">
                  <c:v>2</c:v>
                </c:pt>
                <c:pt idx="676">
                  <c:v>4</c:v>
                </c:pt>
                <c:pt idx="677">
                  <c:v>3</c:v>
                </c:pt>
                <c:pt idx="678">
                  <c:v>3</c:v>
                </c:pt>
                <c:pt idx="679">
                  <c:v>1</c:v>
                </c:pt>
                <c:pt idx="680">
                  <c:v>1</c:v>
                </c:pt>
                <c:pt idx="681">
                  <c:v>3</c:v>
                </c:pt>
                <c:pt idx="682">
                  <c:v>2</c:v>
                </c:pt>
                <c:pt idx="683">
                  <c:v>2</c:v>
                </c:pt>
                <c:pt idx="684">
                  <c:v>1</c:v>
                </c:pt>
                <c:pt idx="685">
                  <c:v>2</c:v>
                </c:pt>
                <c:pt idx="686">
                  <c:v>1</c:v>
                </c:pt>
                <c:pt idx="687">
                  <c:v>2</c:v>
                </c:pt>
                <c:pt idx="688">
                  <c:v>1</c:v>
                </c:pt>
                <c:pt idx="689">
                  <c:v>1</c:v>
                </c:pt>
                <c:pt idx="690">
                  <c:v>3</c:v>
                </c:pt>
                <c:pt idx="691">
                  <c:v>3</c:v>
                </c:pt>
                <c:pt idx="692">
                  <c:v>3</c:v>
                </c:pt>
                <c:pt idx="693">
                  <c:v>3</c:v>
                </c:pt>
                <c:pt idx="694">
                  <c:v>1</c:v>
                </c:pt>
                <c:pt idx="695">
                  <c:v>2</c:v>
                </c:pt>
                <c:pt idx="696">
                  <c:v>2</c:v>
                </c:pt>
                <c:pt idx="697">
                  <c:v>1</c:v>
                </c:pt>
                <c:pt idx="698">
                  <c:v>2</c:v>
                </c:pt>
                <c:pt idx="699">
                  <c:v>1</c:v>
                </c:pt>
                <c:pt idx="700">
                  <c:v>2</c:v>
                </c:pt>
                <c:pt idx="701">
                  <c:v>2</c:v>
                </c:pt>
                <c:pt idx="702">
                  <c:v>1</c:v>
                </c:pt>
                <c:pt idx="703">
                  <c:v>3</c:v>
                </c:pt>
                <c:pt idx="704">
                  <c:v>3</c:v>
                </c:pt>
                <c:pt idx="705">
                  <c:v>1</c:v>
                </c:pt>
                <c:pt idx="706">
                  <c:v>1</c:v>
                </c:pt>
                <c:pt idx="707">
                  <c:v>2</c:v>
                </c:pt>
                <c:pt idx="708">
                  <c:v>3</c:v>
                </c:pt>
                <c:pt idx="709">
                  <c:v>2</c:v>
                </c:pt>
                <c:pt idx="710">
                  <c:v>1</c:v>
                </c:pt>
                <c:pt idx="711">
                  <c:v>2</c:v>
                </c:pt>
                <c:pt idx="712">
                  <c:v>1</c:v>
                </c:pt>
                <c:pt idx="713">
                  <c:v>3</c:v>
                </c:pt>
                <c:pt idx="714">
                  <c:v>3</c:v>
                </c:pt>
                <c:pt idx="715">
                  <c:v>3</c:v>
                </c:pt>
                <c:pt idx="716">
                  <c:v>1</c:v>
                </c:pt>
                <c:pt idx="717">
                  <c:v>2</c:v>
                </c:pt>
                <c:pt idx="718">
                  <c:v>1</c:v>
                </c:pt>
                <c:pt idx="719">
                  <c:v>2</c:v>
                </c:pt>
                <c:pt idx="720">
                  <c:v>1</c:v>
                </c:pt>
                <c:pt idx="721">
                  <c:v>2</c:v>
                </c:pt>
                <c:pt idx="722">
                  <c:v>1</c:v>
                </c:pt>
                <c:pt idx="723">
                  <c:v>1</c:v>
                </c:pt>
                <c:pt idx="724">
                  <c:v>1</c:v>
                </c:pt>
                <c:pt idx="725">
                  <c:v>3</c:v>
                </c:pt>
                <c:pt idx="726">
                  <c:v>1</c:v>
                </c:pt>
                <c:pt idx="727">
                  <c:v>2</c:v>
                </c:pt>
                <c:pt idx="728">
                  <c:v>3</c:v>
                </c:pt>
                <c:pt idx="729">
                  <c:v>1</c:v>
                </c:pt>
                <c:pt idx="730">
                  <c:v>1</c:v>
                </c:pt>
                <c:pt idx="731">
                  <c:v>1</c:v>
                </c:pt>
                <c:pt idx="732">
                  <c:v>1</c:v>
                </c:pt>
                <c:pt idx="733">
                  <c:v>1</c:v>
                </c:pt>
                <c:pt idx="734">
                  <c:v>2</c:v>
                </c:pt>
                <c:pt idx="735">
                  <c:v>4</c:v>
                </c:pt>
                <c:pt idx="736">
                  <c:v>4</c:v>
                </c:pt>
                <c:pt idx="737">
                  <c:v>1</c:v>
                </c:pt>
                <c:pt idx="738">
                  <c:v>1</c:v>
                </c:pt>
                <c:pt idx="739">
                  <c:v>3</c:v>
                </c:pt>
                <c:pt idx="740">
                  <c:v>2</c:v>
                </c:pt>
                <c:pt idx="741">
                  <c:v>2</c:v>
                </c:pt>
                <c:pt idx="742">
                  <c:v>2</c:v>
                </c:pt>
                <c:pt idx="743">
                  <c:v>2</c:v>
                </c:pt>
                <c:pt idx="744">
                  <c:v>1</c:v>
                </c:pt>
                <c:pt idx="745">
                  <c:v>1</c:v>
                </c:pt>
                <c:pt idx="746">
                  <c:v>4</c:v>
                </c:pt>
                <c:pt idx="747">
                  <c:v>3</c:v>
                </c:pt>
                <c:pt idx="748">
                  <c:v>3</c:v>
                </c:pt>
                <c:pt idx="749">
                  <c:v>1</c:v>
                </c:pt>
                <c:pt idx="750">
                  <c:v>2</c:v>
                </c:pt>
                <c:pt idx="751">
                  <c:v>3</c:v>
                </c:pt>
                <c:pt idx="752">
                  <c:v>1</c:v>
                </c:pt>
                <c:pt idx="753">
                  <c:v>2</c:v>
                </c:pt>
                <c:pt idx="754">
                  <c:v>2</c:v>
                </c:pt>
                <c:pt idx="755">
                  <c:v>1</c:v>
                </c:pt>
                <c:pt idx="756">
                  <c:v>2</c:v>
                </c:pt>
                <c:pt idx="757">
                  <c:v>1</c:v>
                </c:pt>
                <c:pt idx="758">
                  <c:v>2</c:v>
                </c:pt>
                <c:pt idx="759">
                  <c:v>2</c:v>
                </c:pt>
                <c:pt idx="760">
                  <c:v>2</c:v>
                </c:pt>
                <c:pt idx="761">
                  <c:v>2</c:v>
                </c:pt>
                <c:pt idx="762">
                  <c:v>1</c:v>
                </c:pt>
                <c:pt idx="763">
                  <c:v>3</c:v>
                </c:pt>
                <c:pt idx="764">
                  <c:v>3</c:v>
                </c:pt>
                <c:pt idx="765">
                  <c:v>1</c:v>
                </c:pt>
                <c:pt idx="766">
                  <c:v>2</c:v>
                </c:pt>
                <c:pt idx="767">
                  <c:v>1</c:v>
                </c:pt>
                <c:pt idx="768">
                  <c:v>1</c:v>
                </c:pt>
                <c:pt idx="769">
                  <c:v>1</c:v>
                </c:pt>
                <c:pt idx="770">
                  <c:v>3</c:v>
                </c:pt>
                <c:pt idx="771">
                  <c:v>3</c:v>
                </c:pt>
                <c:pt idx="772">
                  <c:v>2</c:v>
                </c:pt>
                <c:pt idx="773">
                  <c:v>2</c:v>
                </c:pt>
                <c:pt idx="774">
                  <c:v>4</c:v>
                </c:pt>
                <c:pt idx="775">
                  <c:v>1</c:v>
                </c:pt>
                <c:pt idx="776">
                  <c:v>2</c:v>
                </c:pt>
                <c:pt idx="777">
                  <c:v>3</c:v>
                </c:pt>
                <c:pt idx="778">
                  <c:v>1</c:v>
                </c:pt>
                <c:pt idx="779">
                  <c:v>2</c:v>
                </c:pt>
                <c:pt idx="780">
                  <c:v>3</c:v>
                </c:pt>
                <c:pt idx="781">
                  <c:v>1</c:v>
                </c:pt>
                <c:pt idx="782">
                  <c:v>1</c:v>
                </c:pt>
                <c:pt idx="783">
                  <c:v>1</c:v>
                </c:pt>
                <c:pt idx="784">
                  <c:v>1</c:v>
                </c:pt>
                <c:pt idx="785">
                  <c:v>1</c:v>
                </c:pt>
                <c:pt idx="786">
                  <c:v>2</c:v>
                </c:pt>
                <c:pt idx="787">
                  <c:v>2</c:v>
                </c:pt>
                <c:pt idx="788">
                  <c:v>1</c:v>
                </c:pt>
                <c:pt idx="789">
                  <c:v>3</c:v>
                </c:pt>
                <c:pt idx="790">
                  <c:v>1</c:v>
                </c:pt>
                <c:pt idx="791">
                  <c:v>3</c:v>
                </c:pt>
                <c:pt idx="792">
                  <c:v>1</c:v>
                </c:pt>
                <c:pt idx="793">
                  <c:v>1</c:v>
                </c:pt>
                <c:pt idx="794">
                  <c:v>2</c:v>
                </c:pt>
                <c:pt idx="795">
                  <c:v>2</c:v>
                </c:pt>
                <c:pt idx="796">
                  <c:v>1</c:v>
                </c:pt>
                <c:pt idx="797">
                  <c:v>1</c:v>
                </c:pt>
                <c:pt idx="798">
                  <c:v>2</c:v>
                </c:pt>
                <c:pt idx="799">
                  <c:v>2</c:v>
                </c:pt>
                <c:pt idx="800">
                  <c:v>1</c:v>
                </c:pt>
                <c:pt idx="801">
                  <c:v>3</c:v>
                </c:pt>
                <c:pt idx="802">
                  <c:v>1</c:v>
                </c:pt>
                <c:pt idx="803">
                  <c:v>1</c:v>
                </c:pt>
                <c:pt idx="804">
                  <c:v>1</c:v>
                </c:pt>
                <c:pt idx="805">
                  <c:v>3</c:v>
                </c:pt>
                <c:pt idx="806">
                  <c:v>2</c:v>
                </c:pt>
                <c:pt idx="807">
                  <c:v>2</c:v>
                </c:pt>
                <c:pt idx="808">
                  <c:v>3</c:v>
                </c:pt>
                <c:pt idx="809">
                  <c:v>1</c:v>
                </c:pt>
                <c:pt idx="810">
                  <c:v>3</c:v>
                </c:pt>
                <c:pt idx="811">
                  <c:v>2</c:v>
                </c:pt>
                <c:pt idx="812">
                  <c:v>2</c:v>
                </c:pt>
                <c:pt idx="813">
                  <c:v>4</c:v>
                </c:pt>
                <c:pt idx="814">
                  <c:v>2</c:v>
                </c:pt>
                <c:pt idx="815">
                  <c:v>2</c:v>
                </c:pt>
                <c:pt idx="816">
                  <c:v>1</c:v>
                </c:pt>
                <c:pt idx="817">
                  <c:v>3</c:v>
                </c:pt>
                <c:pt idx="818">
                  <c:v>1</c:v>
                </c:pt>
                <c:pt idx="819">
                  <c:v>2</c:v>
                </c:pt>
                <c:pt idx="820">
                  <c:v>2</c:v>
                </c:pt>
                <c:pt idx="821">
                  <c:v>2</c:v>
                </c:pt>
                <c:pt idx="822">
                  <c:v>3</c:v>
                </c:pt>
                <c:pt idx="823">
                  <c:v>3</c:v>
                </c:pt>
                <c:pt idx="824">
                  <c:v>2</c:v>
                </c:pt>
                <c:pt idx="825">
                  <c:v>2</c:v>
                </c:pt>
                <c:pt idx="826">
                  <c:v>4</c:v>
                </c:pt>
                <c:pt idx="827">
                  <c:v>3</c:v>
                </c:pt>
                <c:pt idx="828">
                  <c:v>1</c:v>
                </c:pt>
                <c:pt idx="829">
                  <c:v>2</c:v>
                </c:pt>
                <c:pt idx="830">
                  <c:v>1</c:v>
                </c:pt>
                <c:pt idx="831">
                  <c:v>1</c:v>
                </c:pt>
                <c:pt idx="832">
                  <c:v>3</c:v>
                </c:pt>
                <c:pt idx="833">
                  <c:v>3</c:v>
                </c:pt>
                <c:pt idx="834">
                  <c:v>1</c:v>
                </c:pt>
                <c:pt idx="835">
                  <c:v>3</c:v>
                </c:pt>
                <c:pt idx="836">
                  <c:v>2</c:v>
                </c:pt>
                <c:pt idx="837">
                  <c:v>2</c:v>
                </c:pt>
                <c:pt idx="838">
                  <c:v>1</c:v>
                </c:pt>
                <c:pt idx="839">
                  <c:v>1</c:v>
                </c:pt>
                <c:pt idx="840">
                  <c:v>2</c:v>
                </c:pt>
                <c:pt idx="841">
                  <c:v>1</c:v>
                </c:pt>
                <c:pt idx="842">
                  <c:v>2</c:v>
                </c:pt>
                <c:pt idx="843">
                  <c:v>3</c:v>
                </c:pt>
                <c:pt idx="844">
                  <c:v>1</c:v>
                </c:pt>
                <c:pt idx="845">
                  <c:v>2</c:v>
                </c:pt>
                <c:pt idx="846">
                  <c:v>1</c:v>
                </c:pt>
                <c:pt idx="847">
                  <c:v>3</c:v>
                </c:pt>
                <c:pt idx="848">
                  <c:v>3</c:v>
                </c:pt>
                <c:pt idx="849">
                  <c:v>4</c:v>
                </c:pt>
                <c:pt idx="850">
                  <c:v>3</c:v>
                </c:pt>
                <c:pt idx="851">
                  <c:v>2</c:v>
                </c:pt>
                <c:pt idx="852">
                  <c:v>1</c:v>
                </c:pt>
                <c:pt idx="853">
                  <c:v>2</c:v>
                </c:pt>
                <c:pt idx="854">
                  <c:v>1</c:v>
                </c:pt>
                <c:pt idx="855">
                  <c:v>3</c:v>
                </c:pt>
                <c:pt idx="856">
                  <c:v>1</c:v>
                </c:pt>
                <c:pt idx="857">
                  <c:v>3</c:v>
                </c:pt>
                <c:pt idx="858">
                  <c:v>3</c:v>
                </c:pt>
                <c:pt idx="859">
                  <c:v>2</c:v>
                </c:pt>
                <c:pt idx="860">
                  <c:v>3</c:v>
                </c:pt>
                <c:pt idx="861">
                  <c:v>2</c:v>
                </c:pt>
                <c:pt idx="862">
                  <c:v>4</c:v>
                </c:pt>
                <c:pt idx="863">
                  <c:v>4</c:v>
                </c:pt>
                <c:pt idx="864">
                  <c:v>2</c:v>
                </c:pt>
                <c:pt idx="865">
                  <c:v>1</c:v>
                </c:pt>
                <c:pt idx="866">
                  <c:v>3</c:v>
                </c:pt>
                <c:pt idx="867">
                  <c:v>3</c:v>
                </c:pt>
                <c:pt idx="868">
                  <c:v>3</c:v>
                </c:pt>
                <c:pt idx="869">
                  <c:v>2</c:v>
                </c:pt>
                <c:pt idx="870">
                  <c:v>1</c:v>
                </c:pt>
                <c:pt idx="871">
                  <c:v>1</c:v>
                </c:pt>
                <c:pt idx="872">
                  <c:v>1</c:v>
                </c:pt>
                <c:pt idx="873">
                  <c:v>1</c:v>
                </c:pt>
                <c:pt idx="874">
                  <c:v>1</c:v>
                </c:pt>
                <c:pt idx="875">
                  <c:v>2</c:v>
                </c:pt>
                <c:pt idx="876">
                  <c:v>4</c:v>
                </c:pt>
                <c:pt idx="877">
                  <c:v>1</c:v>
                </c:pt>
                <c:pt idx="878">
                  <c:v>1</c:v>
                </c:pt>
                <c:pt idx="879">
                  <c:v>2</c:v>
                </c:pt>
                <c:pt idx="880">
                  <c:v>4</c:v>
                </c:pt>
                <c:pt idx="881">
                  <c:v>1</c:v>
                </c:pt>
                <c:pt idx="882">
                  <c:v>1</c:v>
                </c:pt>
                <c:pt idx="883">
                  <c:v>3</c:v>
                </c:pt>
                <c:pt idx="884">
                  <c:v>1</c:v>
                </c:pt>
                <c:pt idx="885">
                  <c:v>2</c:v>
                </c:pt>
                <c:pt idx="886">
                  <c:v>1</c:v>
                </c:pt>
                <c:pt idx="887">
                  <c:v>2</c:v>
                </c:pt>
                <c:pt idx="888">
                  <c:v>1</c:v>
                </c:pt>
                <c:pt idx="889">
                  <c:v>2</c:v>
                </c:pt>
                <c:pt idx="890">
                  <c:v>2</c:v>
                </c:pt>
                <c:pt idx="891">
                  <c:v>1</c:v>
                </c:pt>
                <c:pt idx="892">
                  <c:v>1</c:v>
                </c:pt>
                <c:pt idx="893">
                  <c:v>3</c:v>
                </c:pt>
                <c:pt idx="894">
                  <c:v>1</c:v>
                </c:pt>
                <c:pt idx="895">
                  <c:v>1</c:v>
                </c:pt>
                <c:pt idx="896">
                  <c:v>1</c:v>
                </c:pt>
                <c:pt idx="897">
                  <c:v>1</c:v>
                </c:pt>
                <c:pt idx="898">
                  <c:v>1</c:v>
                </c:pt>
                <c:pt idx="899">
                  <c:v>2</c:v>
                </c:pt>
                <c:pt idx="900">
                  <c:v>1</c:v>
                </c:pt>
                <c:pt idx="901">
                  <c:v>2</c:v>
                </c:pt>
                <c:pt idx="902">
                  <c:v>1</c:v>
                </c:pt>
                <c:pt idx="903">
                  <c:v>1</c:v>
                </c:pt>
                <c:pt idx="904">
                  <c:v>1</c:v>
                </c:pt>
                <c:pt idx="905">
                  <c:v>2</c:v>
                </c:pt>
                <c:pt idx="906">
                  <c:v>3</c:v>
                </c:pt>
                <c:pt idx="907">
                  <c:v>3</c:v>
                </c:pt>
                <c:pt idx="908">
                  <c:v>1</c:v>
                </c:pt>
                <c:pt idx="909">
                  <c:v>1</c:v>
                </c:pt>
                <c:pt idx="910">
                  <c:v>1</c:v>
                </c:pt>
                <c:pt idx="911">
                  <c:v>1</c:v>
                </c:pt>
                <c:pt idx="912">
                  <c:v>1</c:v>
                </c:pt>
                <c:pt idx="913">
                  <c:v>2</c:v>
                </c:pt>
                <c:pt idx="914">
                  <c:v>1</c:v>
                </c:pt>
                <c:pt idx="915">
                  <c:v>4</c:v>
                </c:pt>
                <c:pt idx="916">
                  <c:v>3</c:v>
                </c:pt>
                <c:pt idx="917">
                  <c:v>1</c:v>
                </c:pt>
                <c:pt idx="918">
                  <c:v>4</c:v>
                </c:pt>
                <c:pt idx="919">
                  <c:v>1</c:v>
                </c:pt>
                <c:pt idx="920">
                  <c:v>3</c:v>
                </c:pt>
                <c:pt idx="921">
                  <c:v>3</c:v>
                </c:pt>
                <c:pt idx="922">
                  <c:v>1</c:v>
                </c:pt>
                <c:pt idx="923">
                  <c:v>2</c:v>
                </c:pt>
                <c:pt idx="924">
                  <c:v>1</c:v>
                </c:pt>
                <c:pt idx="925">
                  <c:v>3</c:v>
                </c:pt>
                <c:pt idx="926">
                  <c:v>1</c:v>
                </c:pt>
                <c:pt idx="927">
                  <c:v>1</c:v>
                </c:pt>
                <c:pt idx="928">
                  <c:v>3</c:v>
                </c:pt>
                <c:pt idx="929">
                  <c:v>2</c:v>
                </c:pt>
                <c:pt idx="930">
                  <c:v>1</c:v>
                </c:pt>
                <c:pt idx="931">
                  <c:v>1</c:v>
                </c:pt>
                <c:pt idx="932">
                  <c:v>4</c:v>
                </c:pt>
                <c:pt idx="933">
                  <c:v>1</c:v>
                </c:pt>
                <c:pt idx="934">
                  <c:v>2</c:v>
                </c:pt>
                <c:pt idx="935">
                  <c:v>2</c:v>
                </c:pt>
                <c:pt idx="936">
                  <c:v>3</c:v>
                </c:pt>
                <c:pt idx="937">
                  <c:v>1</c:v>
                </c:pt>
                <c:pt idx="938">
                  <c:v>1</c:v>
                </c:pt>
                <c:pt idx="939">
                  <c:v>2</c:v>
                </c:pt>
                <c:pt idx="940">
                  <c:v>1</c:v>
                </c:pt>
                <c:pt idx="941">
                  <c:v>2</c:v>
                </c:pt>
                <c:pt idx="942">
                  <c:v>4</c:v>
                </c:pt>
                <c:pt idx="943">
                  <c:v>4</c:v>
                </c:pt>
                <c:pt idx="944">
                  <c:v>1</c:v>
                </c:pt>
                <c:pt idx="945">
                  <c:v>3</c:v>
                </c:pt>
                <c:pt idx="946">
                  <c:v>2</c:v>
                </c:pt>
                <c:pt idx="947">
                  <c:v>1</c:v>
                </c:pt>
                <c:pt idx="948">
                  <c:v>2</c:v>
                </c:pt>
                <c:pt idx="949">
                  <c:v>1</c:v>
                </c:pt>
                <c:pt idx="950">
                  <c:v>1</c:v>
                </c:pt>
                <c:pt idx="951">
                  <c:v>2</c:v>
                </c:pt>
                <c:pt idx="952">
                  <c:v>2</c:v>
                </c:pt>
                <c:pt idx="953">
                  <c:v>2</c:v>
                </c:pt>
                <c:pt idx="954">
                  <c:v>2</c:v>
                </c:pt>
                <c:pt idx="955">
                  <c:v>1</c:v>
                </c:pt>
                <c:pt idx="956">
                  <c:v>3</c:v>
                </c:pt>
                <c:pt idx="957">
                  <c:v>3</c:v>
                </c:pt>
                <c:pt idx="958">
                  <c:v>1</c:v>
                </c:pt>
                <c:pt idx="959">
                  <c:v>1</c:v>
                </c:pt>
                <c:pt idx="960">
                  <c:v>1</c:v>
                </c:pt>
                <c:pt idx="961">
                  <c:v>1</c:v>
                </c:pt>
                <c:pt idx="962">
                  <c:v>3</c:v>
                </c:pt>
                <c:pt idx="963">
                  <c:v>2</c:v>
                </c:pt>
                <c:pt idx="964">
                  <c:v>3</c:v>
                </c:pt>
                <c:pt idx="965">
                  <c:v>1</c:v>
                </c:pt>
                <c:pt idx="966">
                  <c:v>3</c:v>
                </c:pt>
                <c:pt idx="967">
                  <c:v>1</c:v>
                </c:pt>
                <c:pt idx="968">
                  <c:v>2</c:v>
                </c:pt>
                <c:pt idx="969">
                  <c:v>2</c:v>
                </c:pt>
                <c:pt idx="970">
                  <c:v>2</c:v>
                </c:pt>
                <c:pt idx="971">
                  <c:v>1</c:v>
                </c:pt>
                <c:pt idx="972">
                  <c:v>3</c:v>
                </c:pt>
                <c:pt idx="973">
                  <c:v>2</c:v>
                </c:pt>
                <c:pt idx="974">
                  <c:v>1</c:v>
                </c:pt>
                <c:pt idx="975">
                  <c:v>3</c:v>
                </c:pt>
                <c:pt idx="976">
                  <c:v>1</c:v>
                </c:pt>
                <c:pt idx="977">
                  <c:v>1</c:v>
                </c:pt>
                <c:pt idx="978">
                  <c:v>2</c:v>
                </c:pt>
                <c:pt idx="979">
                  <c:v>1</c:v>
                </c:pt>
                <c:pt idx="980">
                  <c:v>1</c:v>
                </c:pt>
                <c:pt idx="981">
                  <c:v>2</c:v>
                </c:pt>
                <c:pt idx="982">
                  <c:v>4</c:v>
                </c:pt>
                <c:pt idx="983">
                  <c:v>3</c:v>
                </c:pt>
                <c:pt idx="984">
                  <c:v>3</c:v>
                </c:pt>
                <c:pt idx="985">
                  <c:v>2</c:v>
                </c:pt>
                <c:pt idx="986">
                  <c:v>2</c:v>
                </c:pt>
                <c:pt idx="987">
                  <c:v>2</c:v>
                </c:pt>
                <c:pt idx="988">
                  <c:v>1</c:v>
                </c:pt>
                <c:pt idx="989">
                  <c:v>2</c:v>
                </c:pt>
                <c:pt idx="990">
                  <c:v>1</c:v>
                </c:pt>
                <c:pt idx="991">
                  <c:v>1</c:v>
                </c:pt>
                <c:pt idx="992">
                  <c:v>2</c:v>
                </c:pt>
                <c:pt idx="993">
                  <c:v>2</c:v>
                </c:pt>
                <c:pt idx="994">
                  <c:v>1</c:v>
                </c:pt>
                <c:pt idx="995">
                  <c:v>1</c:v>
                </c:pt>
                <c:pt idx="996">
                  <c:v>4</c:v>
                </c:pt>
                <c:pt idx="997">
                  <c:v>1</c:v>
                </c:pt>
                <c:pt idx="998">
                  <c:v>1</c:v>
                </c:pt>
                <c:pt idx="999">
                  <c:v>2</c:v>
                </c:pt>
                <c:pt idx="1000">
                  <c:v>2</c:v>
                </c:pt>
                <c:pt idx="1001">
                  <c:v>2</c:v>
                </c:pt>
                <c:pt idx="1002">
                  <c:v>1</c:v>
                </c:pt>
                <c:pt idx="1003">
                  <c:v>2</c:v>
                </c:pt>
                <c:pt idx="1004">
                  <c:v>1</c:v>
                </c:pt>
                <c:pt idx="1005">
                  <c:v>2</c:v>
                </c:pt>
                <c:pt idx="1006">
                  <c:v>1</c:v>
                </c:pt>
                <c:pt idx="1007">
                  <c:v>3</c:v>
                </c:pt>
                <c:pt idx="1008">
                  <c:v>1</c:v>
                </c:pt>
                <c:pt idx="1009">
                  <c:v>1</c:v>
                </c:pt>
                <c:pt idx="1010">
                  <c:v>3</c:v>
                </c:pt>
                <c:pt idx="1011">
                  <c:v>3</c:v>
                </c:pt>
                <c:pt idx="1012">
                  <c:v>3</c:v>
                </c:pt>
                <c:pt idx="1013">
                  <c:v>1</c:v>
                </c:pt>
                <c:pt idx="1014">
                  <c:v>1</c:v>
                </c:pt>
                <c:pt idx="1015">
                  <c:v>1</c:v>
                </c:pt>
                <c:pt idx="1016">
                  <c:v>1</c:v>
                </c:pt>
                <c:pt idx="1017">
                  <c:v>1</c:v>
                </c:pt>
                <c:pt idx="1018">
                  <c:v>2</c:v>
                </c:pt>
                <c:pt idx="1019">
                  <c:v>2</c:v>
                </c:pt>
                <c:pt idx="1020">
                  <c:v>3</c:v>
                </c:pt>
                <c:pt idx="1021">
                  <c:v>4</c:v>
                </c:pt>
                <c:pt idx="1022">
                  <c:v>2</c:v>
                </c:pt>
                <c:pt idx="1023">
                  <c:v>1</c:v>
                </c:pt>
                <c:pt idx="1024">
                  <c:v>2</c:v>
                </c:pt>
                <c:pt idx="1025">
                  <c:v>1</c:v>
                </c:pt>
                <c:pt idx="1026">
                  <c:v>2</c:v>
                </c:pt>
                <c:pt idx="1027">
                  <c:v>2</c:v>
                </c:pt>
                <c:pt idx="1028">
                  <c:v>1</c:v>
                </c:pt>
                <c:pt idx="1029">
                  <c:v>1</c:v>
                </c:pt>
                <c:pt idx="1030">
                  <c:v>2</c:v>
                </c:pt>
                <c:pt idx="1031">
                  <c:v>2</c:v>
                </c:pt>
                <c:pt idx="1032">
                  <c:v>2</c:v>
                </c:pt>
                <c:pt idx="1033">
                  <c:v>4</c:v>
                </c:pt>
                <c:pt idx="1034">
                  <c:v>1</c:v>
                </c:pt>
                <c:pt idx="1035">
                  <c:v>1</c:v>
                </c:pt>
                <c:pt idx="1036">
                  <c:v>1</c:v>
                </c:pt>
                <c:pt idx="1037">
                  <c:v>1</c:v>
                </c:pt>
                <c:pt idx="1038">
                  <c:v>1</c:v>
                </c:pt>
                <c:pt idx="1039">
                  <c:v>2</c:v>
                </c:pt>
                <c:pt idx="1040">
                  <c:v>2</c:v>
                </c:pt>
                <c:pt idx="1041">
                  <c:v>3</c:v>
                </c:pt>
                <c:pt idx="1042">
                  <c:v>2</c:v>
                </c:pt>
                <c:pt idx="1043">
                  <c:v>1</c:v>
                </c:pt>
                <c:pt idx="1044">
                  <c:v>1</c:v>
                </c:pt>
                <c:pt idx="1045">
                  <c:v>1</c:v>
                </c:pt>
                <c:pt idx="1046">
                  <c:v>4</c:v>
                </c:pt>
                <c:pt idx="1047">
                  <c:v>3</c:v>
                </c:pt>
                <c:pt idx="1048">
                  <c:v>2</c:v>
                </c:pt>
                <c:pt idx="1049">
                  <c:v>1</c:v>
                </c:pt>
                <c:pt idx="1050">
                  <c:v>2</c:v>
                </c:pt>
                <c:pt idx="1051">
                  <c:v>1</c:v>
                </c:pt>
                <c:pt idx="1052">
                  <c:v>1</c:v>
                </c:pt>
                <c:pt idx="1053">
                  <c:v>1</c:v>
                </c:pt>
                <c:pt idx="1054">
                  <c:v>3</c:v>
                </c:pt>
                <c:pt idx="1055">
                  <c:v>2</c:v>
                </c:pt>
                <c:pt idx="1056">
                  <c:v>1</c:v>
                </c:pt>
                <c:pt idx="1057">
                  <c:v>2</c:v>
                </c:pt>
                <c:pt idx="1058">
                  <c:v>1</c:v>
                </c:pt>
                <c:pt idx="1059">
                  <c:v>1</c:v>
                </c:pt>
                <c:pt idx="1060">
                  <c:v>2</c:v>
                </c:pt>
                <c:pt idx="1061">
                  <c:v>2</c:v>
                </c:pt>
                <c:pt idx="1062">
                  <c:v>2</c:v>
                </c:pt>
                <c:pt idx="1063">
                  <c:v>3</c:v>
                </c:pt>
                <c:pt idx="1064">
                  <c:v>2</c:v>
                </c:pt>
                <c:pt idx="1065">
                  <c:v>3</c:v>
                </c:pt>
                <c:pt idx="1066">
                  <c:v>3</c:v>
                </c:pt>
                <c:pt idx="1067">
                  <c:v>3</c:v>
                </c:pt>
                <c:pt idx="1068">
                  <c:v>3</c:v>
                </c:pt>
                <c:pt idx="1069">
                  <c:v>2</c:v>
                </c:pt>
                <c:pt idx="1070">
                  <c:v>3</c:v>
                </c:pt>
                <c:pt idx="1071">
                  <c:v>3</c:v>
                </c:pt>
                <c:pt idx="1072">
                  <c:v>1</c:v>
                </c:pt>
                <c:pt idx="1073">
                  <c:v>2</c:v>
                </c:pt>
                <c:pt idx="1074">
                  <c:v>2</c:v>
                </c:pt>
                <c:pt idx="1075">
                  <c:v>2</c:v>
                </c:pt>
                <c:pt idx="1076">
                  <c:v>1</c:v>
                </c:pt>
                <c:pt idx="1077">
                  <c:v>2</c:v>
                </c:pt>
                <c:pt idx="1078">
                  <c:v>2</c:v>
                </c:pt>
                <c:pt idx="1079">
                  <c:v>1</c:v>
                </c:pt>
                <c:pt idx="1080">
                  <c:v>2</c:v>
                </c:pt>
                <c:pt idx="1081">
                  <c:v>1</c:v>
                </c:pt>
                <c:pt idx="1082">
                  <c:v>1</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1</c:v>
                </c:pt>
                <c:pt idx="1096">
                  <c:v>3</c:v>
                </c:pt>
                <c:pt idx="1097">
                  <c:v>2</c:v>
                </c:pt>
                <c:pt idx="1098">
                  <c:v>2</c:v>
                </c:pt>
                <c:pt idx="1099">
                  <c:v>2</c:v>
                </c:pt>
                <c:pt idx="1100">
                  <c:v>2</c:v>
                </c:pt>
                <c:pt idx="1101">
                  <c:v>2</c:v>
                </c:pt>
                <c:pt idx="1102">
                  <c:v>3</c:v>
                </c:pt>
                <c:pt idx="1103">
                  <c:v>3</c:v>
                </c:pt>
                <c:pt idx="1104">
                  <c:v>1</c:v>
                </c:pt>
                <c:pt idx="1105">
                  <c:v>3</c:v>
                </c:pt>
                <c:pt idx="1106">
                  <c:v>3</c:v>
                </c:pt>
                <c:pt idx="1107">
                  <c:v>1</c:v>
                </c:pt>
                <c:pt idx="1108">
                  <c:v>2</c:v>
                </c:pt>
                <c:pt idx="1109">
                  <c:v>1</c:v>
                </c:pt>
                <c:pt idx="1110">
                  <c:v>3</c:v>
                </c:pt>
                <c:pt idx="1111">
                  <c:v>2</c:v>
                </c:pt>
                <c:pt idx="1112">
                  <c:v>1</c:v>
                </c:pt>
                <c:pt idx="1113">
                  <c:v>2</c:v>
                </c:pt>
                <c:pt idx="1114">
                  <c:v>2</c:v>
                </c:pt>
                <c:pt idx="1115">
                  <c:v>1</c:v>
                </c:pt>
                <c:pt idx="1116">
                  <c:v>3</c:v>
                </c:pt>
                <c:pt idx="1117">
                  <c:v>3</c:v>
                </c:pt>
                <c:pt idx="1118">
                  <c:v>1</c:v>
                </c:pt>
                <c:pt idx="1119">
                  <c:v>4</c:v>
                </c:pt>
                <c:pt idx="1120">
                  <c:v>1</c:v>
                </c:pt>
                <c:pt idx="1121">
                  <c:v>1</c:v>
                </c:pt>
                <c:pt idx="1122">
                  <c:v>2</c:v>
                </c:pt>
                <c:pt idx="1123">
                  <c:v>2</c:v>
                </c:pt>
                <c:pt idx="1124">
                  <c:v>1</c:v>
                </c:pt>
                <c:pt idx="1125">
                  <c:v>2</c:v>
                </c:pt>
                <c:pt idx="1126">
                  <c:v>1</c:v>
                </c:pt>
                <c:pt idx="1127">
                  <c:v>2</c:v>
                </c:pt>
                <c:pt idx="1128">
                  <c:v>2</c:v>
                </c:pt>
                <c:pt idx="1129">
                  <c:v>3</c:v>
                </c:pt>
                <c:pt idx="1130">
                  <c:v>1</c:v>
                </c:pt>
                <c:pt idx="1131">
                  <c:v>3</c:v>
                </c:pt>
                <c:pt idx="1132">
                  <c:v>1</c:v>
                </c:pt>
                <c:pt idx="1133">
                  <c:v>1</c:v>
                </c:pt>
                <c:pt idx="1134">
                  <c:v>2</c:v>
                </c:pt>
                <c:pt idx="1135">
                  <c:v>2</c:v>
                </c:pt>
                <c:pt idx="1136">
                  <c:v>2</c:v>
                </c:pt>
                <c:pt idx="1137">
                  <c:v>1</c:v>
                </c:pt>
                <c:pt idx="1138">
                  <c:v>2</c:v>
                </c:pt>
                <c:pt idx="1139">
                  <c:v>3</c:v>
                </c:pt>
                <c:pt idx="1140">
                  <c:v>2</c:v>
                </c:pt>
                <c:pt idx="1141">
                  <c:v>1</c:v>
                </c:pt>
                <c:pt idx="1142">
                  <c:v>1</c:v>
                </c:pt>
                <c:pt idx="1143">
                  <c:v>4</c:v>
                </c:pt>
                <c:pt idx="1144">
                  <c:v>2</c:v>
                </c:pt>
                <c:pt idx="1145">
                  <c:v>1</c:v>
                </c:pt>
                <c:pt idx="1146">
                  <c:v>3</c:v>
                </c:pt>
                <c:pt idx="1147">
                  <c:v>1</c:v>
                </c:pt>
                <c:pt idx="1148">
                  <c:v>2</c:v>
                </c:pt>
                <c:pt idx="1149">
                  <c:v>1</c:v>
                </c:pt>
                <c:pt idx="1150">
                  <c:v>1</c:v>
                </c:pt>
                <c:pt idx="1151">
                  <c:v>4</c:v>
                </c:pt>
                <c:pt idx="1152">
                  <c:v>1</c:v>
                </c:pt>
                <c:pt idx="1153">
                  <c:v>1</c:v>
                </c:pt>
                <c:pt idx="1154">
                  <c:v>2</c:v>
                </c:pt>
                <c:pt idx="1155">
                  <c:v>2</c:v>
                </c:pt>
                <c:pt idx="1156">
                  <c:v>2</c:v>
                </c:pt>
                <c:pt idx="1157">
                  <c:v>2</c:v>
                </c:pt>
                <c:pt idx="1158">
                  <c:v>2</c:v>
                </c:pt>
                <c:pt idx="1159">
                  <c:v>2</c:v>
                </c:pt>
                <c:pt idx="1160">
                  <c:v>2</c:v>
                </c:pt>
                <c:pt idx="1161">
                  <c:v>2</c:v>
                </c:pt>
                <c:pt idx="1162">
                  <c:v>1</c:v>
                </c:pt>
                <c:pt idx="1163">
                  <c:v>3</c:v>
                </c:pt>
                <c:pt idx="1164">
                  <c:v>1</c:v>
                </c:pt>
                <c:pt idx="1165">
                  <c:v>1</c:v>
                </c:pt>
                <c:pt idx="1166">
                  <c:v>4</c:v>
                </c:pt>
                <c:pt idx="1167">
                  <c:v>1</c:v>
                </c:pt>
                <c:pt idx="1168">
                  <c:v>2</c:v>
                </c:pt>
                <c:pt idx="1169">
                  <c:v>2</c:v>
                </c:pt>
                <c:pt idx="1170">
                  <c:v>1</c:v>
                </c:pt>
                <c:pt idx="1171">
                  <c:v>1</c:v>
                </c:pt>
                <c:pt idx="1172">
                  <c:v>2</c:v>
                </c:pt>
                <c:pt idx="1173">
                  <c:v>2</c:v>
                </c:pt>
                <c:pt idx="1174">
                  <c:v>1</c:v>
                </c:pt>
                <c:pt idx="1175">
                  <c:v>2</c:v>
                </c:pt>
                <c:pt idx="1176">
                  <c:v>4</c:v>
                </c:pt>
                <c:pt idx="1177">
                  <c:v>2</c:v>
                </c:pt>
                <c:pt idx="1178">
                  <c:v>1</c:v>
                </c:pt>
                <c:pt idx="1179">
                  <c:v>1</c:v>
                </c:pt>
                <c:pt idx="1180">
                  <c:v>2</c:v>
                </c:pt>
                <c:pt idx="1181">
                  <c:v>2</c:v>
                </c:pt>
                <c:pt idx="1182">
                  <c:v>2</c:v>
                </c:pt>
                <c:pt idx="1183">
                  <c:v>2</c:v>
                </c:pt>
                <c:pt idx="1184">
                  <c:v>3</c:v>
                </c:pt>
                <c:pt idx="1185">
                  <c:v>1</c:v>
                </c:pt>
                <c:pt idx="1186">
                  <c:v>1</c:v>
                </c:pt>
                <c:pt idx="1187">
                  <c:v>1</c:v>
                </c:pt>
                <c:pt idx="1188">
                  <c:v>3</c:v>
                </c:pt>
                <c:pt idx="1189">
                  <c:v>3</c:v>
                </c:pt>
                <c:pt idx="1190">
                  <c:v>2</c:v>
                </c:pt>
                <c:pt idx="1191">
                  <c:v>3</c:v>
                </c:pt>
                <c:pt idx="1192">
                  <c:v>2</c:v>
                </c:pt>
                <c:pt idx="1193">
                  <c:v>1</c:v>
                </c:pt>
                <c:pt idx="1194">
                  <c:v>1</c:v>
                </c:pt>
                <c:pt idx="1195">
                  <c:v>2</c:v>
                </c:pt>
                <c:pt idx="1196">
                  <c:v>1</c:v>
                </c:pt>
                <c:pt idx="1197">
                  <c:v>2</c:v>
                </c:pt>
                <c:pt idx="1198">
                  <c:v>2</c:v>
                </c:pt>
                <c:pt idx="1199">
                  <c:v>2</c:v>
                </c:pt>
                <c:pt idx="1200">
                  <c:v>1</c:v>
                </c:pt>
                <c:pt idx="1201">
                  <c:v>2</c:v>
                </c:pt>
                <c:pt idx="1202">
                  <c:v>1</c:v>
                </c:pt>
                <c:pt idx="1203">
                  <c:v>1</c:v>
                </c:pt>
                <c:pt idx="1204">
                  <c:v>2</c:v>
                </c:pt>
                <c:pt idx="1205">
                  <c:v>1</c:v>
                </c:pt>
                <c:pt idx="1206">
                  <c:v>1</c:v>
                </c:pt>
                <c:pt idx="1207">
                  <c:v>2</c:v>
                </c:pt>
                <c:pt idx="1208">
                  <c:v>2</c:v>
                </c:pt>
                <c:pt idx="1209">
                  <c:v>1</c:v>
                </c:pt>
                <c:pt idx="1210">
                  <c:v>2</c:v>
                </c:pt>
                <c:pt idx="1211">
                  <c:v>2</c:v>
                </c:pt>
                <c:pt idx="1212">
                  <c:v>1</c:v>
                </c:pt>
                <c:pt idx="1213">
                  <c:v>2</c:v>
                </c:pt>
                <c:pt idx="1214">
                  <c:v>2</c:v>
                </c:pt>
                <c:pt idx="1215">
                  <c:v>2</c:v>
                </c:pt>
                <c:pt idx="1216">
                  <c:v>2</c:v>
                </c:pt>
                <c:pt idx="1217">
                  <c:v>3</c:v>
                </c:pt>
                <c:pt idx="1218">
                  <c:v>1</c:v>
                </c:pt>
                <c:pt idx="1219">
                  <c:v>2</c:v>
                </c:pt>
                <c:pt idx="1220">
                  <c:v>4</c:v>
                </c:pt>
                <c:pt idx="1221">
                  <c:v>1</c:v>
                </c:pt>
                <c:pt idx="1222">
                  <c:v>1</c:v>
                </c:pt>
                <c:pt idx="1223">
                  <c:v>4</c:v>
                </c:pt>
                <c:pt idx="1224">
                  <c:v>1</c:v>
                </c:pt>
                <c:pt idx="1225">
                  <c:v>2</c:v>
                </c:pt>
                <c:pt idx="1226">
                  <c:v>2</c:v>
                </c:pt>
                <c:pt idx="1227">
                  <c:v>2</c:v>
                </c:pt>
                <c:pt idx="1228">
                  <c:v>2</c:v>
                </c:pt>
                <c:pt idx="1229">
                  <c:v>1</c:v>
                </c:pt>
                <c:pt idx="1230">
                  <c:v>2</c:v>
                </c:pt>
                <c:pt idx="1231">
                  <c:v>1</c:v>
                </c:pt>
                <c:pt idx="1232">
                  <c:v>1</c:v>
                </c:pt>
                <c:pt idx="1233">
                  <c:v>3</c:v>
                </c:pt>
                <c:pt idx="1234">
                  <c:v>1</c:v>
                </c:pt>
                <c:pt idx="1235">
                  <c:v>1</c:v>
                </c:pt>
                <c:pt idx="1236">
                  <c:v>1</c:v>
                </c:pt>
                <c:pt idx="1237">
                  <c:v>1</c:v>
                </c:pt>
                <c:pt idx="1238">
                  <c:v>2</c:v>
                </c:pt>
                <c:pt idx="1239">
                  <c:v>2</c:v>
                </c:pt>
                <c:pt idx="1240">
                  <c:v>1</c:v>
                </c:pt>
                <c:pt idx="1241">
                  <c:v>2</c:v>
                </c:pt>
                <c:pt idx="1242">
                  <c:v>1</c:v>
                </c:pt>
                <c:pt idx="1243">
                  <c:v>2</c:v>
                </c:pt>
                <c:pt idx="1244">
                  <c:v>1</c:v>
                </c:pt>
                <c:pt idx="1245">
                  <c:v>1</c:v>
                </c:pt>
                <c:pt idx="1246">
                  <c:v>1</c:v>
                </c:pt>
                <c:pt idx="1247">
                  <c:v>1</c:v>
                </c:pt>
                <c:pt idx="1248">
                  <c:v>1</c:v>
                </c:pt>
                <c:pt idx="1249">
                  <c:v>1</c:v>
                </c:pt>
                <c:pt idx="1250">
                  <c:v>1</c:v>
                </c:pt>
                <c:pt idx="1251">
                  <c:v>2</c:v>
                </c:pt>
                <c:pt idx="1252">
                  <c:v>2</c:v>
                </c:pt>
                <c:pt idx="1253">
                  <c:v>1</c:v>
                </c:pt>
                <c:pt idx="1254">
                  <c:v>2</c:v>
                </c:pt>
                <c:pt idx="1255">
                  <c:v>1</c:v>
                </c:pt>
                <c:pt idx="1256">
                  <c:v>3</c:v>
                </c:pt>
                <c:pt idx="1257">
                  <c:v>1</c:v>
                </c:pt>
                <c:pt idx="1258">
                  <c:v>2</c:v>
                </c:pt>
                <c:pt idx="1259">
                  <c:v>1</c:v>
                </c:pt>
                <c:pt idx="1260">
                  <c:v>2</c:v>
                </c:pt>
                <c:pt idx="1261">
                  <c:v>1</c:v>
                </c:pt>
                <c:pt idx="1262">
                  <c:v>1</c:v>
                </c:pt>
                <c:pt idx="1263">
                  <c:v>1</c:v>
                </c:pt>
                <c:pt idx="1264">
                  <c:v>1</c:v>
                </c:pt>
                <c:pt idx="1265">
                  <c:v>1</c:v>
                </c:pt>
                <c:pt idx="1266">
                  <c:v>2</c:v>
                </c:pt>
                <c:pt idx="1267">
                  <c:v>2</c:v>
                </c:pt>
                <c:pt idx="1268">
                  <c:v>3</c:v>
                </c:pt>
                <c:pt idx="1269">
                  <c:v>1</c:v>
                </c:pt>
                <c:pt idx="1270">
                  <c:v>1</c:v>
                </c:pt>
                <c:pt idx="1271">
                  <c:v>2</c:v>
                </c:pt>
                <c:pt idx="1272">
                  <c:v>1</c:v>
                </c:pt>
                <c:pt idx="1273">
                  <c:v>2</c:v>
                </c:pt>
                <c:pt idx="1274">
                  <c:v>2</c:v>
                </c:pt>
                <c:pt idx="1275">
                  <c:v>1</c:v>
                </c:pt>
                <c:pt idx="1276">
                  <c:v>1</c:v>
                </c:pt>
                <c:pt idx="1277">
                  <c:v>3</c:v>
                </c:pt>
                <c:pt idx="1278">
                  <c:v>2</c:v>
                </c:pt>
                <c:pt idx="1279">
                  <c:v>1</c:v>
                </c:pt>
                <c:pt idx="1280">
                  <c:v>2</c:v>
                </c:pt>
                <c:pt idx="1281">
                  <c:v>1</c:v>
                </c:pt>
                <c:pt idx="1282">
                  <c:v>3</c:v>
                </c:pt>
                <c:pt idx="1283">
                  <c:v>2</c:v>
                </c:pt>
                <c:pt idx="1284">
                  <c:v>1</c:v>
                </c:pt>
                <c:pt idx="1285">
                  <c:v>2</c:v>
                </c:pt>
                <c:pt idx="1286">
                  <c:v>2</c:v>
                </c:pt>
                <c:pt idx="1287">
                  <c:v>2</c:v>
                </c:pt>
                <c:pt idx="1288">
                  <c:v>1</c:v>
                </c:pt>
                <c:pt idx="1289">
                  <c:v>2</c:v>
                </c:pt>
                <c:pt idx="1290">
                  <c:v>1</c:v>
                </c:pt>
                <c:pt idx="1291">
                  <c:v>1</c:v>
                </c:pt>
                <c:pt idx="1292">
                  <c:v>1</c:v>
                </c:pt>
                <c:pt idx="1293">
                  <c:v>1</c:v>
                </c:pt>
                <c:pt idx="1294">
                  <c:v>1</c:v>
                </c:pt>
                <c:pt idx="1295">
                  <c:v>3</c:v>
                </c:pt>
                <c:pt idx="1296">
                  <c:v>1</c:v>
                </c:pt>
                <c:pt idx="1297">
                  <c:v>4</c:v>
                </c:pt>
                <c:pt idx="1298">
                  <c:v>2</c:v>
                </c:pt>
                <c:pt idx="1299">
                  <c:v>1</c:v>
                </c:pt>
                <c:pt idx="1300">
                  <c:v>1</c:v>
                </c:pt>
                <c:pt idx="1301">
                  <c:v>3</c:v>
                </c:pt>
                <c:pt idx="1302">
                  <c:v>1</c:v>
                </c:pt>
                <c:pt idx="1303">
                  <c:v>1</c:v>
                </c:pt>
                <c:pt idx="1304">
                  <c:v>2</c:v>
                </c:pt>
                <c:pt idx="1305">
                  <c:v>1</c:v>
                </c:pt>
                <c:pt idx="1306">
                  <c:v>2</c:v>
                </c:pt>
                <c:pt idx="1307">
                  <c:v>1</c:v>
                </c:pt>
                <c:pt idx="1308">
                  <c:v>3</c:v>
                </c:pt>
                <c:pt idx="1309">
                  <c:v>1</c:v>
                </c:pt>
                <c:pt idx="1310">
                  <c:v>2</c:v>
                </c:pt>
                <c:pt idx="1311">
                  <c:v>2</c:v>
                </c:pt>
                <c:pt idx="1312">
                  <c:v>1</c:v>
                </c:pt>
                <c:pt idx="1313">
                  <c:v>1</c:v>
                </c:pt>
                <c:pt idx="1314">
                  <c:v>2</c:v>
                </c:pt>
                <c:pt idx="1315">
                  <c:v>1</c:v>
                </c:pt>
                <c:pt idx="1316">
                  <c:v>2</c:v>
                </c:pt>
                <c:pt idx="1317">
                  <c:v>2</c:v>
                </c:pt>
                <c:pt idx="1318">
                  <c:v>2</c:v>
                </c:pt>
                <c:pt idx="1319">
                  <c:v>1</c:v>
                </c:pt>
                <c:pt idx="1320">
                  <c:v>1</c:v>
                </c:pt>
                <c:pt idx="1321">
                  <c:v>2</c:v>
                </c:pt>
                <c:pt idx="1322">
                  <c:v>1</c:v>
                </c:pt>
                <c:pt idx="1323">
                  <c:v>4</c:v>
                </c:pt>
                <c:pt idx="1324">
                  <c:v>2</c:v>
                </c:pt>
                <c:pt idx="1325">
                  <c:v>2</c:v>
                </c:pt>
                <c:pt idx="1326">
                  <c:v>1</c:v>
                </c:pt>
                <c:pt idx="1327">
                  <c:v>2</c:v>
                </c:pt>
                <c:pt idx="1328">
                  <c:v>2</c:v>
                </c:pt>
                <c:pt idx="1329">
                  <c:v>2</c:v>
                </c:pt>
                <c:pt idx="1330">
                  <c:v>1</c:v>
                </c:pt>
                <c:pt idx="1331">
                  <c:v>3</c:v>
                </c:pt>
                <c:pt idx="1332">
                  <c:v>1</c:v>
                </c:pt>
                <c:pt idx="1333">
                  <c:v>4</c:v>
                </c:pt>
                <c:pt idx="1334">
                  <c:v>1</c:v>
                </c:pt>
                <c:pt idx="1335">
                  <c:v>2</c:v>
                </c:pt>
                <c:pt idx="1336">
                  <c:v>2</c:v>
                </c:pt>
                <c:pt idx="1337">
                  <c:v>1</c:v>
                </c:pt>
                <c:pt idx="1338">
                  <c:v>1</c:v>
                </c:pt>
                <c:pt idx="1339">
                  <c:v>2</c:v>
                </c:pt>
                <c:pt idx="1340">
                  <c:v>1</c:v>
                </c:pt>
                <c:pt idx="1341">
                  <c:v>1</c:v>
                </c:pt>
                <c:pt idx="1342">
                  <c:v>2</c:v>
                </c:pt>
                <c:pt idx="1343">
                  <c:v>1</c:v>
                </c:pt>
                <c:pt idx="1344">
                  <c:v>2</c:v>
                </c:pt>
                <c:pt idx="1345">
                  <c:v>1</c:v>
                </c:pt>
                <c:pt idx="1346">
                  <c:v>3</c:v>
                </c:pt>
                <c:pt idx="1347">
                  <c:v>1</c:v>
                </c:pt>
                <c:pt idx="1348">
                  <c:v>2</c:v>
                </c:pt>
                <c:pt idx="1349">
                  <c:v>1</c:v>
                </c:pt>
                <c:pt idx="1350">
                  <c:v>1</c:v>
                </c:pt>
                <c:pt idx="1351">
                  <c:v>3</c:v>
                </c:pt>
                <c:pt idx="1352">
                  <c:v>1</c:v>
                </c:pt>
                <c:pt idx="1353">
                  <c:v>2</c:v>
                </c:pt>
                <c:pt idx="1354">
                  <c:v>3</c:v>
                </c:pt>
                <c:pt idx="1355">
                  <c:v>1</c:v>
                </c:pt>
                <c:pt idx="1356">
                  <c:v>2</c:v>
                </c:pt>
                <c:pt idx="1357">
                  <c:v>2</c:v>
                </c:pt>
                <c:pt idx="1358">
                  <c:v>1</c:v>
                </c:pt>
                <c:pt idx="1359">
                  <c:v>1</c:v>
                </c:pt>
                <c:pt idx="1360">
                  <c:v>2</c:v>
                </c:pt>
                <c:pt idx="1361">
                  <c:v>2</c:v>
                </c:pt>
                <c:pt idx="1362">
                  <c:v>2</c:v>
                </c:pt>
                <c:pt idx="1363">
                  <c:v>1</c:v>
                </c:pt>
                <c:pt idx="1364">
                  <c:v>1</c:v>
                </c:pt>
                <c:pt idx="1365">
                  <c:v>2</c:v>
                </c:pt>
                <c:pt idx="1366">
                  <c:v>4</c:v>
                </c:pt>
                <c:pt idx="1367">
                  <c:v>1</c:v>
                </c:pt>
                <c:pt idx="1368">
                  <c:v>3</c:v>
                </c:pt>
                <c:pt idx="1369">
                  <c:v>1</c:v>
                </c:pt>
                <c:pt idx="1370">
                  <c:v>1</c:v>
                </c:pt>
                <c:pt idx="1371">
                  <c:v>3</c:v>
                </c:pt>
                <c:pt idx="1372">
                  <c:v>4</c:v>
                </c:pt>
                <c:pt idx="1373">
                  <c:v>1</c:v>
                </c:pt>
                <c:pt idx="1374">
                  <c:v>4</c:v>
                </c:pt>
                <c:pt idx="1375">
                  <c:v>1</c:v>
                </c:pt>
                <c:pt idx="1376">
                  <c:v>3</c:v>
                </c:pt>
                <c:pt idx="1377">
                  <c:v>1</c:v>
                </c:pt>
                <c:pt idx="1378">
                  <c:v>2</c:v>
                </c:pt>
                <c:pt idx="1379">
                  <c:v>2</c:v>
                </c:pt>
                <c:pt idx="1380">
                  <c:v>1</c:v>
                </c:pt>
                <c:pt idx="1381">
                  <c:v>1</c:v>
                </c:pt>
                <c:pt idx="1382">
                  <c:v>2</c:v>
                </c:pt>
                <c:pt idx="1383">
                  <c:v>2</c:v>
                </c:pt>
                <c:pt idx="1384">
                  <c:v>1</c:v>
                </c:pt>
                <c:pt idx="1385">
                  <c:v>3</c:v>
                </c:pt>
                <c:pt idx="1386">
                  <c:v>2</c:v>
                </c:pt>
                <c:pt idx="1387">
                  <c:v>1</c:v>
                </c:pt>
                <c:pt idx="1388">
                  <c:v>2</c:v>
                </c:pt>
                <c:pt idx="1389">
                  <c:v>1</c:v>
                </c:pt>
                <c:pt idx="1390">
                  <c:v>1</c:v>
                </c:pt>
                <c:pt idx="1391">
                  <c:v>2</c:v>
                </c:pt>
                <c:pt idx="1392">
                  <c:v>1</c:v>
                </c:pt>
                <c:pt idx="1393">
                  <c:v>2</c:v>
                </c:pt>
                <c:pt idx="1394">
                  <c:v>2</c:v>
                </c:pt>
                <c:pt idx="1395">
                  <c:v>3</c:v>
                </c:pt>
                <c:pt idx="1396">
                  <c:v>2</c:v>
                </c:pt>
                <c:pt idx="1397">
                  <c:v>1</c:v>
                </c:pt>
                <c:pt idx="1398">
                  <c:v>1</c:v>
                </c:pt>
                <c:pt idx="1399">
                  <c:v>2</c:v>
                </c:pt>
                <c:pt idx="1400">
                  <c:v>2</c:v>
                </c:pt>
                <c:pt idx="1401">
                  <c:v>2</c:v>
                </c:pt>
                <c:pt idx="1402">
                  <c:v>1</c:v>
                </c:pt>
                <c:pt idx="1403">
                  <c:v>1</c:v>
                </c:pt>
                <c:pt idx="1404">
                  <c:v>1</c:v>
                </c:pt>
                <c:pt idx="1405">
                  <c:v>2</c:v>
                </c:pt>
                <c:pt idx="1406">
                  <c:v>4</c:v>
                </c:pt>
                <c:pt idx="1407">
                  <c:v>3</c:v>
                </c:pt>
                <c:pt idx="1408">
                  <c:v>3</c:v>
                </c:pt>
                <c:pt idx="1409">
                  <c:v>2</c:v>
                </c:pt>
                <c:pt idx="1410">
                  <c:v>2</c:v>
                </c:pt>
                <c:pt idx="1411">
                  <c:v>2</c:v>
                </c:pt>
                <c:pt idx="1412">
                  <c:v>2</c:v>
                </c:pt>
                <c:pt idx="1413">
                  <c:v>1</c:v>
                </c:pt>
                <c:pt idx="1414">
                  <c:v>2</c:v>
                </c:pt>
                <c:pt idx="1415">
                  <c:v>4</c:v>
                </c:pt>
                <c:pt idx="1416">
                  <c:v>2</c:v>
                </c:pt>
                <c:pt idx="1417">
                  <c:v>2</c:v>
                </c:pt>
                <c:pt idx="1418">
                  <c:v>1</c:v>
                </c:pt>
                <c:pt idx="1419">
                  <c:v>3</c:v>
                </c:pt>
                <c:pt idx="1420">
                  <c:v>3</c:v>
                </c:pt>
                <c:pt idx="1421">
                  <c:v>2</c:v>
                </c:pt>
                <c:pt idx="1422">
                  <c:v>2</c:v>
                </c:pt>
                <c:pt idx="1423">
                  <c:v>2</c:v>
                </c:pt>
                <c:pt idx="1424">
                  <c:v>1</c:v>
                </c:pt>
                <c:pt idx="1425">
                  <c:v>2</c:v>
                </c:pt>
                <c:pt idx="1426">
                  <c:v>1</c:v>
                </c:pt>
                <c:pt idx="1427">
                  <c:v>2</c:v>
                </c:pt>
                <c:pt idx="1428">
                  <c:v>2</c:v>
                </c:pt>
                <c:pt idx="1429">
                  <c:v>2</c:v>
                </c:pt>
                <c:pt idx="1430">
                  <c:v>1</c:v>
                </c:pt>
                <c:pt idx="1431">
                  <c:v>1</c:v>
                </c:pt>
                <c:pt idx="1432">
                  <c:v>1</c:v>
                </c:pt>
                <c:pt idx="1433">
                  <c:v>3</c:v>
                </c:pt>
                <c:pt idx="1434">
                  <c:v>1</c:v>
                </c:pt>
                <c:pt idx="1435">
                  <c:v>1</c:v>
                </c:pt>
                <c:pt idx="1436">
                  <c:v>3</c:v>
                </c:pt>
                <c:pt idx="1437">
                  <c:v>1</c:v>
                </c:pt>
                <c:pt idx="1438">
                  <c:v>2</c:v>
                </c:pt>
                <c:pt idx="1439">
                  <c:v>1</c:v>
                </c:pt>
                <c:pt idx="1440">
                  <c:v>1</c:v>
                </c:pt>
                <c:pt idx="1441">
                  <c:v>2</c:v>
                </c:pt>
                <c:pt idx="1442">
                  <c:v>4</c:v>
                </c:pt>
                <c:pt idx="1443">
                  <c:v>1</c:v>
                </c:pt>
                <c:pt idx="1444">
                  <c:v>2</c:v>
                </c:pt>
                <c:pt idx="1445">
                  <c:v>2</c:v>
                </c:pt>
                <c:pt idx="1446">
                  <c:v>2</c:v>
                </c:pt>
                <c:pt idx="1447">
                  <c:v>2</c:v>
                </c:pt>
                <c:pt idx="1448">
                  <c:v>3</c:v>
                </c:pt>
                <c:pt idx="1449">
                  <c:v>1</c:v>
                </c:pt>
                <c:pt idx="1450">
                  <c:v>1</c:v>
                </c:pt>
                <c:pt idx="1451">
                  <c:v>1</c:v>
                </c:pt>
                <c:pt idx="1452">
                  <c:v>1</c:v>
                </c:pt>
                <c:pt idx="1453">
                  <c:v>2</c:v>
                </c:pt>
                <c:pt idx="1454">
                  <c:v>3</c:v>
                </c:pt>
                <c:pt idx="1455">
                  <c:v>1</c:v>
                </c:pt>
                <c:pt idx="1456">
                  <c:v>1</c:v>
                </c:pt>
                <c:pt idx="1457">
                  <c:v>1</c:v>
                </c:pt>
                <c:pt idx="1458">
                  <c:v>2</c:v>
                </c:pt>
                <c:pt idx="1459">
                  <c:v>1</c:v>
                </c:pt>
                <c:pt idx="1460">
                  <c:v>1</c:v>
                </c:pt>
                <c:pt idx="1461">
                  <c:v>1</c:v>
                </c:pt>
                <c:pt idx="1462">
                  <c:v>2</c:v>
                </c:pt>
                <c:pt idx="1463">
                  <c:v>4</c:v>
                </c:pt>
                <c:pt idx="1464">
                  <c:v>2</c:v>
                </c:pt>
                <c:pt idx="1465">
                  <c:v>1</c:v>
                </c:pt>
                <c:pt idx="1466">
                  <c:v>2</c:v>
                </c:pt>
                <c:pt idx="1467">
                  <c:v>1</c:v>
                </c:pt>
                <c:pt idx="1468">
                  <c:v>1</c:v>
                </c:pt>
                <c:pt idx="1469">
                  <c:v>2</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CB8C-42A8-8E62-8B62BF5ACE6A}"/>
            </c:ext>
          </c:extLst>
        </c:ser>
        <c:dLbls>
          <c:showLegendKey val="0"/>
          <c:showVal val="0"/>
          <c:showCatName val="0"/>
          <c:showSerName val="0"/>
          <c:showPercent val="0"/>
          <c:showBubbleSize val="0"/>
        </c:dLbls>
        <c:axId val="1963772975"/>
        <c:axId val="1995285295"/>
      </c:scatterChart>
      <c:valAx>
        <c:axId val="1963772975"/>
        <c:scaling>
          <c:orientation val="minMax"/>
        </c:scaling>
        <c:delete val="0"/>
        <c:axPos val="b"/>
        <c:title>
          <c:tx>
            <c:rich>
              <a:bodyPr/>
              <a:lstStyle/>
              <a:p>
                <a:pPr>
                  <a:defRPr/>
                </a:pPr>
                <a:r>
                  <a:rPr lang="en-US"/>
                  <a:t>JobInvolvement</a:t>
                </a:r>
              </a:p>
            </c:rich>
          </c:tx>
          <c:overlay val="0"/>
        </c:title>
        <c:numFmt formatCode="General" sourceLinked="1"/>
        <c:majorTickMark val="out"/>
        <c:minorTickMark val="none"/>
        <c:tickLblPos val="nextTo"/>
        <c:crossAx val="1995285295"/>
        <c:crosses val="autoZero"/>
        <c:crossBetween val="midCat"/>
      </c:valAx>
      <c:valAx>
        <c:axId val="19952852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729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JobSatisfaction  Residual Plot</a:t>
            </a:r>
          </a:p>
        </c:rich>
      </c:tx>
      <c:overlay val="0"/>
    </c:title>
    <c:autoTitleDeleted val="0"/>
    <c:plotArea>
      <c:layout/>
      <c:scatterChart>
        <c:scatterStyle val="lineMarker"/>
        <c:varyColors val="0"/>
        <c:ser>
          <c:idx val="0"/>
          <c:order val="0"/>
          <c:spPr>
            <a:ln w="19050">
              <a:noFill/>
            </a:ln>
          </c:spPr>
          <c:xVal>
            <c:numRef>
              <c:f>'Q2.3.b'!$D$2:$D$1471</c:f>
              <c:numCache>
                <c:formatCode>General</c:formatCode>
                <c:ptCount val="1470"/>
                <c:pt idx="0">
                  <c:v>3</c:v>
                </c:pt>
                <c:pt idx="1">
                  <c:v>3</c:v>
                </c:pt>
                <c:pt idx="2">
                  <c:v>3</c:v>
                </c:pt>
                <c:pt idx="3">
                  <c:v>3</c:v>
                </c:pt>
                <c:pt idx="4">
                  <c:v>4</c:v>
                </c:pt>
                <c:pt idx="5">
                  <c:v>4</c:v>
                </c:pt>
                <c:pt idx="6">
                  <c:v>3</c:v>
                </c:pt>
                <c:pt idx="7">
                  <c:v>2</c:v>
                </c:pt>
                <c:pt idx="8">
                  <c:v>2</c:v>
                </c:pt>
                <c:pt idx="9">
                  <c:v>4</c:v>
                </c:pt>
                <c:pt idx="10">
                  <c:v>3</c:v>
                </c:pt>
                <c:pt idx="11">
                  <c:v>4</c:v>
                </c:pt>
                <c:pt idx="12">
                  <c:v>4</c:v>
                </c:pt>
                <c:pt idx="13">
                  <c:v>3</c:v>
                </c:pt>
                <c:pt idx="14">
                  <c:v>3</c:v>
                </c:pt>
                <c:pt idx="15">
                  <c:v>2</c:v>
                </c:pt>
                <c:pt idx="16">
                  <c:v>4</c:v>
                </c:pt>
                <c:pt idx="17">
                  <c:v>4</c:v>
                </c:pt>
                <c:pt idx="18">
                  <c:v>4</c:v>
                </c:pt>
                <c:pt idx="19">
                  <c:v>4</c:v>
                </c:pt>
                <c:pt idx="20">
                  <c:v>2</c:v>
                </c:pt>
                <c:pt idx="21">
                  <c:v>4</c:v>
                </c:pt>
                <c:pt idx="22">
                  <c:v>3</c:v>
                </c:pt>
                <c:pt idx="23">
                  <c:v>4</c:v>
                </c:pt>
                <c:pt idx="24">
                  <c:v>3</c:v>
                </c:pt>
                <c:pt idx="25">
                  <c:v>4</c:v>
                </c:pt>
                <c:pt idx="26">
                  <c:v>3</c:v>
                </c:pt>
                <c:pt idx="27">
                  <c:v>2</c:v>
                </c:pt>
                <c:pt idx="28">
                  <c:v>4</c:v>
                </c:pt>
                <c:pt idx="29">
                  <c:v>1</c:v>
                </c:pt>
                <c:pt idx="30">
                  <c:v>3</c:v>
                </c:pt>
                <c:pt idx="31">
                  <c:v>2</c:v>
                </c:pt>
                <c:pt idx="32">
                  <c:v>4</c:v>
                </c:pt>
                <c:pt idx="33">
                  <c:v>3</c:v>
                </c:pt>
                <c:pt idx="34">
                  <c:v>4</c:v>
                </c:pt>
                <c:pt idx="35">
                  <c:v>4</c:v>
                </c:pt>
                <c:pt idx="36">
                  <c:v>4</c:v>
                </c:pt>
                <c:pt idx="37">
                  <c:v>3</c:v>
                </c:pt>
                <c:pt idx="38">
                  <c:v>2</c:v>
                </c:pt>
                <c:pt idx="39">
                  <c:v>3</c:v>
                </c:pt>
                <c:pt idx="40">
                  <c:v>4</c:v>
                </c:pt>
                <c:pt idx="41">
                  <c:v>4</c:v>
                </c:pt>
                <c:pt idx="42">
                  <c:v>3</c:v>
                </c:pt>
                <c:pt idx="43">
                  <c:v>4</c:v>
                </c:pt>
                <c:pt idx="44">
                  <c:v>3</c:v>
                </c:pt>
                <c:pt idx="45">
                  <c:v>3</c:v>
                </c:pt>
                <c:pt idx="46">
                  <c:v>3</c:v>
                </c:pt>
                <c:pt idx="47">
                  <c:v>2</c:v>
                </c:pt>
                <c:pt idx="48">
                  <c:v>3</c:v>
                </c:pt>
                <c:pt idx="49">
                  <c:v>4</c:v>
                </c:pt>
                <c:pt idx="50">
                  <c:v>3</c:v>
                </c:pt>
                <c:pt idx="51">
                  <c:v>3</c:v>
                </c:pt>
                <c:pt idx="52">
                  <c:v>4</c:v>
                </c:pt>
                <c:pt idx="53">
                  <c:v>3</c:v>
                </c:pt>
                <c:pt idx="54">
                  <c:v>4</c:v>
                </c:pt>
                <c:pt idx="55">
                  <c:v>4</c:v>
                </c:pt>
                <c:pt idx="56">
                  <c:v>4</c:v>
                </c:pt>
                <c:pt idx="57">
                  <c:v>4</c:v>
                </c:pt>
                <c:pt idx="58">
                  <c:v>2</c:v>
                </c:pt>
                <c:pt idx="59">
                  <c:v>4</c:v>
                </c:pt>
                <c:pt idx="60">
                  <c:v>4</c:v>
                </c:pt>
                <c:pt idx="61">
                  <c:v>3</c:v>
                </c:pt>
                <c:pt idx="62">
                  <c:v>4</c:v>
                </c:pt>
                <c:pt idx="63">
                  <c:v>4</c:v>
                </c:pt>
                <c:pt idx="64">
                  <c:v>3</c:v>
                </c:pt>
                <c:pt idx="65">
                  <c:v>3</c:v>
                </c:pt>
                <c:pt idx="66">
                  <c:v>4</c:v>
                </c:pt>
                <c:pt idx="67">
                  <c:v>4</c:v>
                </c:pt>
                <c:pt idx="68">
                  <c:v>3</c:v>
                </c:pt>
                <c:pt idx="69">
                  <c:v>4</c:v>
                </c:pt>
                <c:pt idx="70">
                  <c:v>3</c:v>
                </c:pt>
                <c:pt idx="71">
                  <c:v>2</c:v>
                </c:pt>
                <c:pt idx="72">
                  <c:v>4</c:v>
                </c:pt>
                <c:pt idx="73">
                  <c:v>3</c:v>
                </c:pt>
                <c:pt idx="74">
                  <c:v>2</c:v>
                </c:pt>
                <c:pt idx="75">
                  <c:v>4</c:v>
                </c:pt>
                <c:pt idx="76">
                  <c:v>4</c:v>
                </c:pt>
                <c:pt idx="77">
                  <c:v>4</c:v>
                </c:pt>
                <c:pt idx="78">
                  <c:v>4</c:v>
                </c:pt>
                <c:pt idx="79">
                  <c:v>1</c:v>
                </c:pt>
                <c:pt idx="80">
                  <c:v>4</c:v>
                </c:pt>
                <c:pt idx="81">
                  <c:v>3</c:v>
                </c:pt>
                <c:pt idx="82">
                  <c:v>2</c:v>
                </c:pt>
                <c:pt idx="83">
                  <c:v>4</c:v>
                </c:pt>
                <c:pt idx="84">
                  <c:v>4</c:v>
                </c:pt>
                <c:pt idx="85">
                  <c:v>4</c:v>
                </c:pt>
                <c:pt idx="86">
                  <c:v>2</c:v>
                </c:pt>
                <c:pt idx="87">
                  <c:v>2</c:v>
                </c:pt>
                <c:pt idx="88">
                  <c:v>3</c:v>
                </c:pt>
                <c:pt idx="89">
                  <c:v>2</c:v>
                </c:pt>
                <c:pt idx="90">
                  <c:v>2</c:v>
                </c:pt>
                <c:pt idx="91">
                  <c:v>3</c:v>
                </c:pt>
                <c:pt idx="92">
                  <c:v>4</c:v>
                </c:pt>
                <c:pt idx="93">
                  <c:v>3</c:v>
                </c:pt>
                <c:pt idx="94">
                  <c:v>4</c:v>
                </c:pt>
                <c:pt idx="95">
                  <c:v>3</c:v>
                </c:pt>
                <c:pt idx="96">
                  <c:v>4</c:v>
                </c:pt>
                <c:pt idx="97">
                  <c:v>4</c:v>
                </c:pt>
                <c:pt idx="98">
                  <c:v>4</c:v>
                </c:pt>
                <c:pt idx="99">
                  <c:v>3</c:v>
                </c:pt>
                <c:pt idx="100">
                  <c:v>3</c:v>
                </c:pt>
                <c:pt idx="101">
                  <c:v>3</c:v>
                </c:pt>
                <c:pt idx="102">
                  <c:v>3</c:v>
                </c:pt>
                <c:pt idx="103">
                  <c:v>4</c:v>
                </c:pt>
                <c:pt idx="104">
                  <c:v>3</c:v>
                </c:pt>
                <c:pt idx="105">
                  <c:v>3</c:v>
                </c:pt>
                <c:pt idx="106">
                  <c:v>3</c:v>
                </c:pt>
                <c:pt idx="107">
                  <c:v>1</c:v>
                </c:pt>
                <c:pt idx="108">
                  <c:v>3</c:v>
                </c:pt>
                <c:pt idx="109">
                  <c:v>3</c:v>
                </c:pt>
                <c:pt idx="110">
                  <c:v>4</c:v>
                </c:pt>
                <c:pt idx="111">
                  <c:v>3</c:v>
                </c:pt>
                <c:pt idx="112">
                  <c:v>4</c:v>
                </c:pt>
                <c:pt idx="113">
                  <c:v>4</c:v>
                </c:pt>
                <c:pt idx="114">
                  <c:v>3</c:v>
                </c:pt>
                <c:pt idx="115">
                  <c:v>3</c:v>
                </c:pt>
                <c:pt idx="116">
                  <c:v>3</c:v>
                </c:pt>
                <c:pt idx="117">
                  <c:v>4</c:v>
                </c:pt>
                <c:pt idx="118">
                  <c:v>2</c:v>
                </c:pt>
                <c:pt idx="119">
                  <c:v>4</c:v>
                </c:pt>
                <c:pt idx="120">
                  <c:v>1</c:v>
                </c:pt>
                <c:pt idx="121">
                  <c:v>3</c:v>
                </c:pt>
                <c:pt idx="122">
                  <c:v>4</c:v>
                </c:pt>
                <c:pt idx="123">
                  <c:v>4</c:v>
                </c:pt>
                <c:pt idx="124">
                  <c:v>3</c:v>
                </c:pt>
                <c:pt idx="125">
                  <c:v>3</c:v>
                </c:pt>
                <c:pt idx="126">
                  <c:v>4</c:v>
                </c:pt>
                <c:pt idx="127">
                  <c:v>3</c:v>
                </c:pt>
                <c:pt idx="128">
                  <c:v>4</c:v>
                </c:pt>
                <c:pt idx="129">
                  <c:v>4</c:v>
                </c:pt>
                <c:pt idx="130">
                  <c:v>2</c:v>
                </c:pt>
                <c:pt idx="131">
                  <c:v>4</c:v>
                </c:pt>
                <c:pt idx="132">
                  <c:v>3</c:v>
                </c:pt>
                <c:pt idx="133">
                  <c:v>4</c:v>
                </c:pt>
                <c:pt idx="134">
                  <c:v>3</c:v>
                </c:pt>
                <c:pt idx="135">
                  <c:v>4</c:v>
                </c:pt>
                <c:pt idx="136">
                  <c:v>4</c:v>
                </c:pt>
                <c:pt idx="137">
                  <c:v>4</c:v>
                </c:pt>
                <c:pt idx="138">
                  <c:v>3</c:v>
                </c:pt>
                <c:pt idx="139">
                  <c:v>4</c:v>
                </c:pt>
                <c:pt idx="140">
                  <c:v>2</c:v>
                </c:pt>
                <c:pt idx="141">
                  <c:v>4</c:v>
                </c:pt>
                <c:pt idx="142">
                  <c:v>4</c:v>
                </c:pt>
                <c:pt idx="143">
                  <c:v>4</c:v>
                </c:pt>
                <c:pt idx="144">
                  <c:v>3</c:v>
                </c:pt>
                <c:pt idx="145">
                  <c:v>4</c:v>
                </c:pt>
                <c:pt idx="146">
                  <c:v>3</c:v>
                </c:pt>
                <c:pt idx="147">
                  <c:v>3</c:v>
                </c:pt>
                <c:pt idx="148">
                  <c:v>3</c:v>
                </c:pt>
                <c:pt idx="149">
                  <c:v>4</c:v>
                </c:pt>
                <c:pt idx="150">
                  <c:v>2</c:v>
                </c:pt>
                <c:pt idx="151">
                  <c:v>4</c:v>
                </c:pt>
                <c:pt idx="152">
                  <c:v>3</c:v>
                </c:pt>
                <c:pt idx="153">
                  <c:v>4</c:v>
                </c:pt>
                <c:pt idx="154">
                  <c:v>4</c:v>
                </c:pt>
                <c:pt idx="155">
                  <c:v>3</c:v>
                </c:pt>
                <c:pt idx="156">
                  <c:v>3</c:v>
                </c:pt>
                <c:pt idx="157">
                  <c:v>4</c:v>
                </c:pt>
                <c:pt idx="158">
                  <c:v>4</c:v>
                </c:pt>
                <c:pt idx="159">
                  <c:v>4</c:v>
                </c:pt>
                <c:pt idx="160">
                  <c:v>3</c:v>
                </c:pt>
                <c:pt idx="161">
                  <c:v>3</c:v>
                </c:pt>
                <c:pt idx="162">
                  <c:v>4</c:v>
                </c:pt>
                <c:pt idx="163">
                  <c:v>4</c:v>
                </c:pt>
                <c:pt idx="164">
                  <c:v>4</c:v>
                </c:pt>
                <c:pt idx="165">
                  <c:v>3</c:v>
                </c:pt>
                <c:pt idx="166">
                  <c:v>3</c:v>
                </c:pt>
                <c:pt idx="167">
                  <c:v>4</c:v>
                </c:pt>
                <c:pt idx="168">
                  <c:v>4</c:v>
                </c:pt>
                <c:pt idx="169">
                  <c:v>4</c:v>
                </c:pt>
                <c:pt idx="170">
                  <c:v>4</c:v>
                </c:pt>
                <c:pt idx="171">
                  <c:v>3</c:v>
                </c:pt>
                <c:pt idx="172">
                  <c:v>4</c:v>
                </c:pt>
                <c:pt idx="173">
                  <c:v>2</c:v>
                </c:pt>
                <c:pt idx="174">
                  <c:v>2</c:v>
                </c:pt>
                <c:pt idx="175">
                  <c:v>4</c:v>
                </c:pt>
                <c:pt idx="176">
                  <c:v>3</c:v>
                </c:pt>
                <c:pt idx="177">
                  <c:v>2</c:v>
                </c:pt>
                <c:pt idx="178">
                  <c:v>4</c:v>
                </c:pt>
                <c:pt idx="179">
                  <c:v>4</c:v>
                </c:pt>
                <c:pt idx="180">
                  <c:v>2</c:v>
                </c:pt>
                <c:pt idx="181">
                  <c:v>3</c:v>
                </c:pt>
                <c:pt idx="182">
                  <c:v>3</c:v>
                </c:pt>
                <c:pt idx="183">
                  <c:v>4</c:v>
                </c:pt>
                <c:pt idx="184">
                  <c:v>4</c:v>
                </c:pt>
                <c:pt idx="185">
                  <c:v>4</c:v>
                </c:pt>
                <c:pt idx="186">
                  <c:v>4</c:v>
                </c:pt>
                <c:pt idx="187">
                  <c:v>3</c:v>
                </c:pt>
                <c:pt idx="188">
                  <c:v>3</c:v>
                </c:pt>
                <c:pt idx="189">
                  <c:v>1</c:v>
                </c:pt>
                <c:pt idx="190">
                  <c:v>4</c:v>
                </c:pt>
                <c:pt idx="191">
                  <c:v>2</c:v>
                </c:pt>
                <c:pt idx="192">
                  <c:v>2</c:v>
                </c:pt>
                <c:pt idx="193">
                  <c:v>3</c:v>
                </c:pt>
                <c:pt idx="194">
                  <c:v>4</c:v>
                </c:pt>
                <c:pt idx="195">
                  <c:v>3</c:v>
                </c:pt>
                <c:pt idx="196">
                  <c:v>4</c:v>
                </c:pt>
                <c:pt idx="197">
                  <c:v>4</c:v>
                </c:pt>
                <c:pt idx="198">
                  <c:v>3</c:v>
                </c:pt>
                <c:pt idx="199">
                  <c:v>3</c:v>
                </c:pt>
                <c:pt idx="200">
                  <c:v>3</c:v>
                </c:pt>
                <c:pt idx="201">
                  <c:v>2</c:v>
                </c:pt>
                <c:pt idx="202">
                  <c:v>4</c:v>
                </c:pt>
                <c:pt idx="203">
                  <c:v>4</c:v>
                </c:pt>
                <c:pt idx="204">
                  <c:v>4</c:v>
                </c:pt>
                <c:pt idx="205">
                  <c:v>3</c:v>
                </c:pt>
                <c:pt idx="206">
                  <c:v>4</c:v>
                </c:pt>
                <c:pt idx="207">
                  <c:v>4</c:v>
                </c:pt>
                <c:pt idx="208">
                  <c:v>2</c:v>
                </c:pt>
                <c:pt idx="209">
                  <c:v>1</c:v>
                </c:pt>
                <c:pt idx="210">
                  <c:v>3</c:v>
                </c:pt>
                <c:pt idx="211">
                  <c:v>2</c:v>
                </c:pt>
                <c:pt idx="212">
                  <c:v>4</c:v>
                </c:pt>
                <c:pt idx="213">
                  <c:v>3</c:v>
                </c:pt>
                <c:pt idx="214">
                  <c:v>4</c:v>
                </c:pt>
                <c:pt idx="215">
                  <c:v>4</c:v>
                </c:pt>
                <c:pt idx="216">
                  <c:v>3</c:v>
                </c:pt>
                <c:pt idx="217">
                  <c:v>4</c:v>
                </c:pt>
                <c:pt idx="218">
                  <c:v>4</c:v>
                </c:pt>
                <c:pt idx="219">
                  <c:v>3</c:v>
                </c:pt>
                <c:pt idx="220">
                  <c:v>4</c:v>
                </c:pt>
                <c:pt idx="221">
                  <c:v>2</c:v>
                </c:pt>
                <c:pt idx="222">
                  <c:v>4</c:v>
                </c:pt>
                <c:pt idx="223">
                  <c:v>4</c:v>
                </c:pt>
                <c:pt idx="224">
                  <c:v>1</c:v>
                </c:pt>
                <c:pt idx="225">
                  <c:v>4</c:v>
                </c:pt>
                <c:pt idx="226">
                  <c:v>3</c:v>
                </c:pt>
                <c:pt idx="227">
                  <c:v>3</c:v>
                </c:pt>
                <c:pt idx="228">
                  <c:v>3</c:v>
                </c:pt>
                <c:pt idx="229">
                  <c:v>1</c:v>
                </c:pt>
                <c:pt idx="230">
                  <c:v>4</c:v>
                </c:pt>
                <c:pt idx="231">
                  <c:v>4</c:v>
                </c:pt>
                <c:pt idx="232">
                  <c:v>4</c:v>
                </c:pt>
                <c:pt idx="233">
                  <c:v>2</c:v>
                </c:pt>
                <c:pt idx="234">
                  <c:v>4</c:v>
                </c:pt>
                <c:pt idx="235">
                  <c:v>2</c:v>
                </c:pt>
                <c:pt idx="236">
                  <c:v>3</c:v>
                </c:pt>
                <c:pt idx="237">
                  <c:v>4</c:v>
                </c:pt>
                <c:pt idx="238">
                  <c:v>4</c:v>
                </c:pt>
                <c:pt idx="239">
                  <c:v>3</c:v>
                </c:pt>
                <c:pt idx="240">
                  <c:v>2</c:v>
                </c:pt>
                <c:pt idx="241">
                  <c:v>4</c:v>
                </c:pt>
                <c:pt idx="242">
                  <c:v>4</c:v>
                </c:pt>
                <c:pt idx="243">
                  <c:v>1</c:v>
                </c:pt>
                <c:pt idx="244">
                  <c:v>3</c:v>
                </c:pt>
                <c:pt idx="245">
                  <c:v>4</c:v>
                </c:pt>
                <c:pt idx="246">
                  <c:v>4</c:v>
                </c:pt>
                <c:pt idx="247">
                  <c:v>2</c:v>
                </c:pt>
                <c:pt idx="248">
                  <c:v>2</c:v>
                </c:pt>
                <c:pt idx="249">
                  <c:v>4</c:v>
                </c:pt>
                <c:pt idx="250">
                  <c:v>4</c:v>
                </c:pt>
                <c:pt idx="251">
                  <c:v>2</c:v>
                </c:pt>
                <c:pt idx="252">
                  <c:v>4</c:v>
                </c:pt>
                <c:pt idx="253">
                  <c:v>4</c:v>
                </c:pt>
                <c:pt idx="254">
                  <c:v>4</c:v>
                </c:pt>
                <c:pt idx="255">
                  <c:v>4</c:v>
                </c:pt>
                <c:pt idx="256">
                  <c:v>4</c:v>
                </c:pt>
                <c:pt idx="257">
                  <c:v>3</c:v>
                </c:pt>
                <c:pt idx="258">
                  <c:v>3</c:v>
                </c:pt>
                <c:pt idx="259">
                  <c:v>4</c:v>
                </c:pt>
                <c:pt idx="260">
                  <c:v>4</c:v>
                </c:pt>
                <c:pt idx="261">
                  <c:v>3</c:v>
                </c:pt>
                <c:pt idx="262">
                  <c:v>1</c:v>
                </c:pt>
                <c:pt idx="263">
                  <c:v>4</c:v>
                </c:pt>
                <c:pt idx="264">
                  <c:v>4</c:v>
                </c:pt>
                <c:pt idx="265">
                  <c:v>3</c:v>
                </c:pt>
                <c:pt idx="266">
                  <c:v>4</c:v>
                </c:pt>
                <c:pt idx="267">
                  <c:v>2</c:v>
                </c:pt>
                <c:pt idx="268">
                  <c:v>3</c:v>
                </c:pt>
                <c:pt idx="269">
                  <c:v>3</c:v>
                </c:pt>
                <c:pt idx="270">
                  <c:v>3</c:v>
                </c:pt>
                <c:pt idx="271">
                  <c:v>4</c:v>
                </c:pt>
                <c:pt idx="272">
                  <c:v>3</c:v>
                </c:pt>
                <c:pt idx="273">
                  <c:v>4</c:v>
                </c:pt>
                <c:pt idx="274">
                  <c:v>4</c:v>
                </c:pt>
                <c:pt idx="275">
                  <c:v>2</c:v>
                </c:pt>
                <c:pt idx="276">
                  <c:v>4</c:v>
                </c:pt>
                <c:pt idx="277">
                  <c:v>4</c:v>
                </c:pt>
                <c:pt idx="278">
                  <c:v>4</c:v>
                </c:pt>
                <c:pt idx="279">
                  <c:v>2</c:v>
                </c:pt>
                <c:pt idx="280">
                  <c:v>4</c:v>
                </c:pt>
                <c:pt idx="281">
                  <c:v>4</c:v>
                </c:pt>
                <c:pt idx="282">
                  <c:v>3</c:v>
                </c:pt>
                <c:pt idx="283">
                  <c:v>4</c:v>
                </c:pt>
                <c:pt idx="284">
                  <c:v>2</c:v>
                </c:pt>
                <c:pt idx="285">
                  <c:v>4</c:v>
                </c:pt>
                <c:pt idx="286">
                  <c:v>4</c:v>
                </c:pt>
                <c:pt idx="287">
                  <c:v>4</c:v>
                </c:pt>
                <c:pt idx="288">
                  <c:v>4</c:v>
                </c:pt>
                <c:pt idx="289">
                  <c:v>3</c:v>
                </c:pt>
                <c:pt idx="290">
                  <c:v>4</c:v>
                </c:pt>
                <c:pt idx="291">
                  <c:v>4</c:v>
                </c:pt>
                <c:pt idx="292">
                  <c:v>4</c:v>
                </c:pt>
                <c:pt idx="293">
                  <c:v>4</c:v>
                </c:pt>
                <c:pt idx="294">
                  <c:v>3</c:v>
                </c:pt>
                <c:pt idx="295">
                  <c:v>4</c:v>
                </c:pt>
                <c:pt idx="296">
                  <c:v>3</c:v>
                </c:pt>
                <c:pt idx="297">
                  <c:v>4</c:v>
                </c:pt>
                <c:pt idx="298">
                  <c:v>4</c:v>
                </c:pt>
                <c:pt idx="299">
                  <c:v>3</c:v>
                </c:pt>
                <c:pt idx="300">
                  <c:v>3</c:v>
                </c:pt>
                <c:pt idx="301">
                  <c:v>2</c:v>
                </c:pt>
                <c:pt idx="302">
                  <c:v>4</c:v>
                </c:pt>
                <c:pt idx="303">
                  <c:v>4</c:v>
                </c:pt>
                <c:pt idx="304">
                  <c:v>1</c:v>
                </c:pt>
                <c:pt idx="305">
                  <c:v>4</c:v>
                </c:pt>
                <c:pt idx="306">
                  <c:v>3</c:v>
                </c:pt>
                <c:pt idx="307">
                  <c:v>4</c:v>
                </c:pt>
                <c:pt idx="308">
                  <c:v>4</c:v>
                </c:pt>
                <c:pt idx="309">
                  <c:v>3</c:v>
                </c:pt>
                <c:pt idx="310">
                  <c:v>3</c:v>
                </c:pt>
                <c:pt idx="311">
                  <c:v>3</c:v>
                </c:pt>
                <c:pt idx="312">
                  <c:v>4</c:v>
                </c:pt>
                <c:pt idx="313">
                  <c:v>3</c:v>
                </c:pt>
                <c:pt idx="314">
                  <c:v>3</c:v>
                </c:pt>
                <c:pt idx="315">
                  <c:v>4</c:v>
                </c:pt>
                <c:pt idx="316">
                  <c:v>3</c:v>
                </c:pt>
                <c:pt idx="317">
                  <c:v>3</c:v>
                </c:pt>
                <c:pt idx="318">
                  <c:v>3</c:v>
                </c:pt>
                <c:pt idx="319">
                  <c:v>2</c:v>
                </c:pt>
                <c:pt idx="320">
                  <c:v>4</c:v>
                </c:pt>
                <c:pt idx="321">
                  <c:v>1</c:v>
                </c:pt>
                <c:pt idx="322">
                  <c:v>4</c:v>
                </c:pt>
                <c:pt idx="323">
                  <c:v>3</c:v>
                </c:pt>
                <c:pt idx="324">
                  <c:v>3</c:v>
                </c:pt>
                <c:pt idx="325">
                  <c:v>4</c:v>
                </c:pt>
                <c:pt idx="326">
                  <c:v>2</c:v>
                </c:pt>
                <c:pt idx="327">
                  <c:v>1</c:v>
                </c:pt>
                <c:pt idx="328">
                  <c:v>2</c:v>
                </c:pt>
                <c:pt idx="329">
                  <c:v>4</c:v>
                </c:pt>
                <c:pt idx="330">
                  <c:v>4</c:v>
                </c:pt>
                <c:pt idx="331">
                  <c:v>3</c:v>
                </c:pt>
                <c:pt idx="332">
                  <c:v>4</c:v>
                </c:pt>
                <c:pt idx="333">
                  <c:v>2</c:v>
                </c:pt>
                <c:pt idx="334">
                  <c:v>2</c:v>
                </c:pt>
                <c:pt idx="335">
                  <c:v>3</c:v>
                </c:pt>
                <c:pt idx="336">
                  <c:v>4</c:v>
                </c:pt>
                <c:pt idx="337">
                  <c:v>1</c:v>
                </c:pt>
                <c:pt idx="338">
                  <c:v>4</c:v>
                </c:pt>
                <c:pt idx="339">
                  <c:v>2</c:v>
                </c:pt>
                <c:pt idx="340">
                  <c:v>2</c:v>
                </c:pt>
                <c:pt idx="341">
                  <c:v>4</c:v>
                </c:pt>
                <c:pt idx="342">
                  <c:v>3</c:v>
                </c:pt>
                <c:pt idx="343">
                  <c:v>3</c:v>
                </c:pt>
                <c:pt idx="344">
                  <c:v>3</c:v>
                </c:pt>
                <c:pt idx="345">
                  <c:v>3</c:v>
                </c:pt>
                <c:pt idx="346">
                  <c:v>2</c:v>
                </c:pt>
                <c:pt idx="347">
                  <c:v>2</c:v>
                </c:pt>
                <c:pt idx="348">
                  <c:v>3</c:v>
                </c:pt>
                <c:pt idx="349">
                  <c:v>4</c:v>
                </c:pt>
                <c:pt idx="350">
                  <c:v>4</c:v>
                </c:pt>
                <c:pt idx="351">
                  <c:v>3</c:v>
                </c:pt>
                <c:pt idx="352">
                  <c:v>3</c:v>
                </c:pt>
                <c:pt idx="353">
                  <c:v>1</c:v>
                </c:pt>
                <c:pt idx="354">
                  <c:v>3</c:v>
                </c:pt>
                <c:pt idx="355">
                  <c:v>4</c:v>
                </c:pt>
                <c:pt idx="356">
                  <c:v>3</c:v>
                </c:pt>
                <c:pt idx="357">
                  <c:v>1</c:v>
                </c:pt>
                <c:pt idx="358">
                  <c:v>4</c:v>
                </c:pt>
                <c:pt idx="359">
                  <c:v>3</c:v>
                </c:pt>
                <c:pt idx="360">
                  <c:v>3</c:v>
                </c:pt>
                <c:pt idx="361">
                  <c:v>3</c:v>
                </c:pt>
                <c:pt idx="362">
                  <c:v>4</c:v>
                </c:pt>
                <c:pt idx="363">
                  <c:v>2</c:v>
                </c:pt>
                <c:pt idx="364">
                  <c:v>3</c:v>
                </c:pt>
                <c:pt idx="365">
                  <c:v>3</c:v>
                </c:pt>
                <c:pt idx="366">
                  <c:v>4</c:v>
                </c:pt>
                <c:pt idx="367">
                  <c:v>4</c:v>
                </c:pt>
                <c:pt idx="368">
                  <c:v>3</c:v>
                </c:pt>
                <c:pt idx="369">
                  <c:v>4</c:v>
                </c:pt>
                <c:pt idx="370">
                  <c:v>2</c:v>
                </c:pt>
                <c:pt idx="371">
                  <c:v>3</c:v>
                </c:pt>
                <c:pt idx="372">
                  <c:v>1</c:v>
                </c:pt>
                <c:pt idx="373">
                  <c:v>2</c:v>
                </c:pt>
                <c:pt idx="374">
                  <c:v>3</c:v>
                </c:pt>
                <c:pt idx="375">
                  <c:v>3</c:v>
                </c:pt>
                <c:pt idx="376">
                  <c:v>3</c:v>
                </c:pt>
                <c:pt idx="377">
                  <c:v>2</c:v>
                </c:pt>
                <c:pt idx="378">
                  <c:v>4</c:v>
                </c:pt>
                <c:pt idx="379">
                  <c:v>3</c:v>
                </c:pt>
                <c:pt idx="380">
                  <c:v>1</c:v>
                </c:pt>
                <c:pt idx="381">
                  <c:v>4</c:v>
                </c:pt>
                <c:pt idx="382">
                  <c:v>3</c:v>
                </c:pt>
                <c:pt idx="383">
                  <c:v>3</c:v>
                </c:pt>
                <c:pt idx="384">
                  <c:v>2</c:v>
                </c:pt>
                <c:pt idx="385">
                  <c:v>4</c:v>
                </c:pt>
                <c:pt idx="386">
                  <c:v>4</c:v>
                </c:pt>
                <c:pt idx="387">
                  <c:v>2</c:v>
                </c:pt>
                <c:pt idx="388">
                  <c:v>3</c:v>
                </c:pt>
                <c:pt idx="389">
                  <c:v>3</c:v>
                </c:pt>
                <c:pt idx="390">
                  <c:v>4</c:v>
                </c:pt>
                <c:pt idx="391">
                  <c:v>3</c:v>
                </c:pt>
                <c:pt idx="392">
                  <c:v>1</c:v>
                </c:pt>
                <c:pt idx="393">
                  <c:v>3</c:v>
                </c:pt>
                <c:pt idx="394">
                  <c:v>4</c:v>
                </c:pt>
                <c:pt idx="395">
                  <c:v>3</c:v>
                </c:pt>
                <c:pt idx="396">
                  <c:v>3</c:v>
                </c:pt>
                <c:pt idx="397">
                  <c:v>1</c:v>
                </c:pt>
                <c:pt idx="398">
                  <c:v>4</c:v>
                </c:pt>
                <c:pt idx="399">
                  <c:v>4</c:v>
                </c:pt>
                <c:pt idx="400">
                  <c:v>4</c:v>
                </c:pt>
                <c:pt idx="401">
                  <c:v>4</c:v>
                </c:pt>
                <c:pt idx="402">
                  <c:v>3</c:v>
                </c:pt>
                <c:pt idx="403">
                  <c:v>2</c:v>
                </c:pt>
                <c:pt idx="404">
                  <c:v>4</c:v>
                </c:pt>
                <c:pt idx="405">
                  <c:v>4</c:v>
                </c:pt>
                <c:pt idx="406">
                  <c:v>4</c:v>
                </c:pt>
                <c:pt idx="407">
                  <c:v>4</c:v>
                </c:pt>
                <c:pt idx="408">
                  <c:v>3</c:v>
                </c:pt>
                <c:pt idx="409">
                  <c:v>3</c:v>
                </c:pt>
                <c:pt idx="410">
                  <c:v>3</c:v>
                </c:pt>
                <c:pt idx="411">
                  <c:v>2</c:v>
                </c:pt>
                <c:pt idx="412">
                  <c:v>4</c:v>
                </c:pt>
                <c:pt idx="413">
                  <c:v>1</c:v>
                </c:pt>
                <c:pt idx="414">
                  <c:v>2</c:v>
                </c:pt>
                <c:pt idx="415">
                  <c:v>2</c:v>
                </c:pt>
                <c:pt idx="416">
                  <c:v>4</c:v>
                </c:pt>
                <c:pt idx="417">
                  <c:v>3</c:v>
                </c:pt>
                <c:pt idx="418">
                  <c:v>4</c:v>
                </c:pt>
                <c:pt idx="419">
                  <c:v>3</c:v>
                </c:pt>
                <c:pt idx="420">
                  <c:v>3</c:v>
                </c:pt>
                <c:pt idx="421">
                  <c:v>2</c:v>
                </c:pt>
                <c:pt idx="422">
                  <c:v>3</c:v>
                </c:pt>
                <c:pt idx="423">
                  <c:v>4</c:v>
                </c:pt>
                <c:pt idx="424">
                  <c:v>3</c:v>
                </c:pt>
                <c:pt idx="425">
                  <c:v>4</c:v>
                </c:pt>
                <c:pt idx="426">
                  <c:v>4</c:v>
                </c:pt>
                <c:pt idx="427">
                  <c:v>3</c:v>
                </c:pt>
                <c:pt idx="428">
                  <c:v>4</c:v>
                </c:pt>
                <c:pt idx="429">
                  <c:v>4</c:v>
                </c:pt>
                <c:pt idx="430">
                  <c:v>4</c:v>
                </c:pt>
                <c:pt idx="431">
                  <c:v>3</c:v>
                </c:pt>
                <c:pt idx="432">
                  <c:v>3</c:v>
                </c:pt>
                <c:pt idx="433">
                  <c:v>1</c:v>
                </c:pt>
                <c:pt idx="434">
                  <c:v>4</c:v>
                </c:pt>
                <c:pt idx="435">
                  <c:v>2</c:v>
                </c:pt>
                <c:pt idx="436">
                  <c:v>3</c:v>
                </c:pt>
                <c:pt idx="437">
                  <c:v>4</c:v>
                </c:pt>
                <c:pt idx="438">
                  <c:v>2</c:v>
                </c:pt>
                <c:pt idx="439">
                  <c:v>2</c:v>
                </c:pt>
                <c:pt idx="440">
                  <c:v>4</c:v>
                </c:pt>
                <c:pt idx="441">
                  <c:v>4</c:v>
                </c:pt>
                <c:pt idx="442">
                  <c:v>4</c:v>
                </c:pt>
                <c:pt idx="443">
                  <c:v>2</c:v>
                </c:pt>
                <c:pt idx="444">
                  <c:v>3</c:v>
                </c:pt>
                <c:pt idx="445">
                  <c:v>3</c:v>
                </c:pt>
                <c:pt idx="446">
                  <c:v>4</c:v>
                </c:pt>
                <c:pt idx="447">
                  <c:v>4</c:v>
                </c:pt>
                <c:pt idx="448">
                  <c:v>3</c:v>
                </c:pt>
                <c:pt idx="449">
                  <c:v>2</c:v>
                </c:pt>
                <c:pt idx="450">
                  <c:v>4</c:v>
                </c:pt>
                <c:pt idx="451">
                  <c:v>3</c:v>
                </c:pt>
                <c:pt idx="452">
                  <c:v>3</c:v>
                </c:pt>
                <c:pt idx="453">
                  <c:v>4</c:v>
                </c:pt>
                <c:pt idx="454">
                  <c:v>4</c:v>
                </c:pt>
                <c:pt idx="455">
                  <c:v>4</c:v>
                </c:pt>
                <c:pt idx="456">
                  <c:v>2</c:v>
                </c:pt>
                <c:pt idx="457">
                  <c:v>4</c:v>
                </c:pt>
                <c:pt idx="458">
                  <c:v>3</c:v>
                </c:pt>
                <c:pt idx="459">
                  <c:v>2</c:v>
                </c:pt>
                <c:pt idx="460">
                  <c:v>4</c:v>
                </c:pt>
                <c:pt idx="461">
                  <c:v>2</c:v>
                </c:pt>
                <c:pt idx="462">
                  <c:v>2</c:v>
                </c:pt>
                <c:pt idx="463">
                  <c:v>4</c:v>
                </c:pt>
                <c:pt idx="464">
                  <c:v>4</c:v>
                </c:pt>
                <c:pt idx="465">
                  <c:v>3</c:v>
                </c:pt>
                <c:pt idx="466">
                  <c:v>4</c:v>
                </c:pt>
                <c:pt idx="467">
                  <c:v>4</c:v>
                </c:pt>
                <c:pt idx="468">
                  <c:v>4</c:v>
                </c:pt>
                <c:pt idx="469">
                  <c:v>3</c:v>
                </c:pt>
                <c:pt idx="470">
                  <c:v>3</c:v>
                </c:pt>
                <c:pt idx="471">
                  <c:v>3</c:v>
                </c:pt>
                <c:pt idx="472">
                  <c:v>3</c:v>
                </c:pt>
                <c:pt idx="473">
                  <c:v>3</c:v>
                </c:pt>
                <c:pt idx="474">
                  <c:v>4</c:v>
                </c:pt>
                <c:pt idx="475">
                  <c:v>4</c:v>
                </c:pt>
                <c:pt idx="476">
                  <c:v>4</c:v>
                </c:pt>
                <c:pt idx="477">
                  <c:v>3</c:v>
                </c:pt>
                <c:pt idx="478">
                  <c:v>3</c:v>
                </c:pt>
                <c:pt idx="479">
                  <c:v>4</c:v>
                </c:pt>
                <c:pt idx="480">
                  <c:v>4</c:v>
                </c:pt>
                <c:pt idx="481">
                  <c:v>4</c:v>
                </c:pt>
                <c:pt idx="482">
                  <c:v>1</c:v>
                </c:pt>
                <c:pt idx="483">
                  <c:v>2</c:v>
                </c:pt>
                <c:pt idx="484">
                  <c:v>4</c:v>
                </c:pt>
                <c:pt idx="485">
                  <c:v>1</c:v>
                </c:pt>
                <c:pt idx="486">
                  <c:v>1</c:v>
                </c:pt>
                <c:pt idx="487">
                  <c:v>4</c:v>
                </c:pt>
                <c:pt idx="488">
                  <c:v>4</c:v>
                </c:pt>
                <c:pt idx="489">
                  <c:v>1</c:v>
                </c:pt>
                <c:pt idx="490">
                  <c:v>1</c:v>
                </c:pt>
                <c:pt idx="491">
                  <c:v>3</c:v>
                </c:pt>
                <c:pt idx="492">
                  <c:v>2</c:v>
                </c:pt>
                <c:pt idx="493">
                  <c:v>4</c:v>
                </c:pt>
                <c:pt idx="494">
                  <c:v>3</c:v>
                </c:pt>
                <c:pt idx="495">
                  <c:v>1</c:v>
                </c:pt>
                <c:pt idx="496">
                  <c:v>1</c:v>
                </c:pt>
                <c:pt idx="497">
                  <c:v>1</c:v>
                </c:pt>
                <c:pt idx="498">
                  <c:v>3</c:v>
                </c:pt>
                <c:pt idx="499">
                  <c:v>4</c:v>
                </c:pt>
                <c:pt idx="500">
                  <c:v>3</c:v>
                </c:pt>
                <c:pt idx="501">
                  <c:v>1</c:v>
                </c:pt>
                <c:pt idx="502">
                  <c:v>3</c:v>
                </c:pt>
                <c:pt idx="503">
                  <c:v>2</c:v>
                </c:pt>
                <c:pt idx="504">
                  <c:v>3</c:v>
                </c:pt>
                <c:pt idx="505">
                  <c:v>1</c:v>
                </c:pt>
                <c:pt idx="506">
                  <c:v>2</c:v>
                </c:pt>
                <c:pt idx="507">
                  <c:v>3</c:v>
                </c:pt>
                <c:pt idx="508">
                  <c:v>3</c:v>
                </c:pt>
                <c:pt idx="509">
                  <c:v>3</c:v>
                </c:pt>
                <c:pt idx="510">
                  <c:v>2</c:v>
                </c:pt>
                <c:pt idx="511">
                  <c:v>3</c:v>
                </c:pt>
                <c:pt idx="512">
                  <c:v>2</c:v>
                </c:pt>
                <c:pt idx="513">
                  <c:v>1</c:v>
                </c:pt>
                <c:pt idx="514">
                  <c:v>2</c:v>
                </c:pt>
                <c:pt idx="515">
                  <c:v>3</c:v>
                </c:pt>
                <c:pt idx="516">
                  <c:v>4</c:v>
                </c:pt>
                <c:pt idx="517">
                  <c:v>2</c:v>
                </c:pt>
                <c:pt idx="518">
                  <c:v>1</c:v>
                </c:pt>
                <c:pt idx="519">
                  <c:v>4</c:v>
                </c:pt>
                <c:pt idx="520">
                  <c:v>1</c:v>
                </c:pt>
                <c:pt idx="521">
                  <c:v>3</c:v>
                </c:pt>
                <c:pt idx="522">
                  <c:v>4</c:v>
                </c:pt>
                <c:pt idx="523">
                  <c:v>4</c:v>
                </c:pt>
                <c:pt idx="524">
                  <c:v>2</c:v>
                </c:pt>
                <c:pt idx="525">
                  <c:v>3</c:v>
                </c:pt>
                <c:pt idx="526">
                  <c:v>2</c:v>
                </c:pt>
                <c:pt idx="527">
                  <c:v>4</c:v>
                </c:pt>
                <c:pt idx="528">
                  <c:v>4</c:v>
                </c:pt>
                <c:pt idx="529">
                  <c:v>1</c:v>
                </c:pt>
                <c:pt idx="530">
                  <c:v>4</c:v>
                </c:pt>
                <c:pt idx="531">
                  <c:v>3</c:v>
                </c:pt>
                <c:pt idx="532">
                  <c:v>1</c:v>
                </c:pt>
                <c:pt idx="533">
                  <c:v>2</c:v>
                </c:pt>
                <c:pt idx="534">
                  <c:v>4</c:v>
                </c:pt>
                <c:pt idx="535">
                  <c:v>1</c:v>
                </c:pt>
                <c:pt idx="536">
                  <c:v>2</c:v>
                </c:pt>
                <c:pt idx="537">
                  <c:v>3</c:v>
                </c:pt>
                <c:pt idx="538">
                  <c:v>3</c:v>
                </c:pt>
                <c:pt idx="539">
                  <c:v>1</c:v>
                </c:pt>
                <c:pt idx="540">
                  <c:v>4</c:v>
                </c:pt>
                <c:pt idx="541">
                  <c:v>3</c:v>
                </c:pt>
                <c:pt idx="542">
                  <c:v>3</c:v>
                </c:pt>
                <c:pt idx="543">
                  <c:v>4</c:v>
                </c:pt>
                <c:pt idx="544">
                  <c:v>4</c:v>
                </c:pt>
                <c:pt idx="545">
                  <c:v>3</c:v>
                </c:pt>
                <c:pt idx="546">
                  <c:v>2</c:v>
                </c:pt>
                <c:pt idx="547">
                  <c:v>4</c:v>
                </c:pt>
                <c:pt idx="548">
                  <c:v>1</c:v>
                </c:pt>
                <c:pt idx="549">
                  <c:v>2</c:v>
                </c:pt>
                <c:pt idx="550">
                  <c:v>2</c:v>
                </c:pt>
                <c:pt idx="551">
                  <c:v>3</c:v>
                </c:pt>
                <c:pt idx="552">
                  <c:v>1</c:v>
                </c:pt>
                <c:pt idx="553">
                  <c:v>3</c:v>
                </c:pt>
                <c:pt idx="554">
                  <c:v>1</c:v>
                </c:pt>
                <c:pt idx="555">
                  <c:v>4</c:v>
                </c:pt>
                <c:pt idx="556">
                  <c:v>3</c:v>
                </c:pt>
                <c:pt idx="557">
                  <c:v>4</c:v>
                </c:pt>
                <c:pt idx="558">
                  <c:v>3</c:v>
                </c:pt>
                <c:pt idx="559">
                  <c:v>3</c:v>
                </c:pt>
                <c:pt idx="560">
                  <c:v>2</c:v>
                </c:pt>
                <c:pt idx="561">
                  <c:v>3</c:v>
                </c:pt>
                <c:pt idx="562">
                  <c:v>3</c:v>
                </c:pt>
                <c:pt idx="563">
                  <c:v>1</c:v>
                </c:pt>
                <c:pt idx="564">
                  <c:v>4</c:v>
                </c:pt>
                <c:pt idx="565">
                  <c:v>1</c:v>
                </c:pt>
                <c:pt idx="566">
                  <c:v>2</c:v>
                </c:pt>
                <c:pt idx="567">
                  <c:v>4</c:v>
                </c:pt>
                <c:pt idx="568">
                  <c:v>2</c:v>
                </c:pt>
                <c:pt idx="569">
                  <c:v>1</c:v>
                </c:pt>
                <c:pt idx="570">
                  <c:v>1</c:v>
                </c:pt>
                <c:pt idx="571">
                  <c:v>2</c:v>
                </c:pt>
                <c:pt idx="572">
                  <c:v>4</c:v>
                </c:pt>
                <c:pt idx="573">
                  <c:v>3</c:v>
                </c:pt>
                <c:pt idx="574">
                  <c:v>3</c:v>
                </c:pt>
                <c:pt idx="575">
                  <c:v>2</c:v>
                </c:pt>
                <c:pt idx="576">
                  <c:v>3</c:v>
                </c:pt>
                <c:pt idx="577">
                  <c:v>4</c:v>
                </c:pt>
                <c:pt idx="578">
                  <c:v>4</c:v>
                </c:pt>
                <c:pt idx="579">
                  <c:v>4</c:v>
                </c:pt>
                <c:pt idx="580">
                  <c:v>1</c:v>
                </c:pt>
                <c:pt idx="581">
                  <c:v>1</c:v>
                </c:pt>
                <c:pt idx="582">
                  <c:v>3</c:v>
                </c:pt>
                <c:pt idx="583">
                  <c:v>3</c:v>
                </c:pt>
                <c:pt idx="584">
                  <c:v>3</c:v>
                </c:pt>
                <c:pt idx="585">
                  <c:v>4</c:v>
                </c:pt>
                <c:pt idx="586">
                  <c:v>1</c:v>
                </c:pt>
                <c:pt idx="587">
                  <c:v>4</c:v>
                </c:pt>
                <c:pt idx="588">
                  <c:v>3</c:v>
                </c:pt>
                <c:pt idx="589">
                  <c:v>2</c:v>
                </c:pt>
                <c:pt idx="590">
                  <c:v>2</c:v>
                </c:pt>
                <c:pt idx="591">
                  <c:v>4</c:v>
                </c:pt>
                <c:pt idx="592">
                  <c:v>1</c:v>
                </c:pt>
                <c:pt idx="593">
                  <c:v>2</c:v>
                </c:pt>
                <c:pt idx="594">
                  <c:v>3</c:v>
                </c:pt>
                <c:pt idx="595">
                  <c:v>3</c:v>
                </c:pt>
                <c:pt idx="596">
                  <c:v>2</c:v>
                </c:pt>
                <c:pt idx="597">
                  <c:v>2</c:v>
                </c:pt>
                <c:pt idx="598">
                  <c:v>4</c:v>
                </c:pt>
                <c:pt idx="599">
                  <c:v>1</c:v>
                </c:pt>
                <c:pt idx="600">
                  <c:v>1</c:v>
                </c:pt>
                <c:pt idx="601">
                  <c:v>4</c:v>
                </c:pt>
                <c:pt idx="602">
                  <c:v>2</c:v>
                </c:pt>
                <c:pt idx="603">
                  <c:v>1</c:v>
                </c:pt>
                <c:pt idx="604">
                  <c:v>3</c:v>
                </c:pt>
                <c:pt idx="605">
                  <c:v>3</c:v>
                </c:pt>
                <c:pt idx="606">
                  <c:v>2</c:v>
                </c:pt>
                <c:pt idx="607">
                  <c:v>3</c:v>
                </c:pt>
                <c:pt idx="608">
                  <c:v>3</c:v>
                </c:pt>
                <c:pt idx="609">
                  <c:v>3</c:v>
                </c:pt>
                <c:pt idx="610">
                  <c:v>4</c:v>
                </c:pt>
                <c:pt idx="611">
                  <c:v>1</c:v>
                </c:pt>
                <c:pt idx="612">
                  <c:v>2</c:v>
                </c:pt>
                <c:pt idx="613">
                  <c:v>2</c:v>
                </c:pt>
                <c:pt idx="614">
                  <c:v>3</c:v>
                </c:pt>
                <c:pt idx="615">
                  <c:v>3</c:v>
                </c:pt>
                <c:pt idx="616">
                  <c:v>1</c:v>
                </c:pt>
                <c:pt idx="617">
                  <c:v>2</c:v>
                </c:pt>
                <c:pt idx="618">
                  <c:v>1</c:v>
                </c:pt>
                <c:pt idx="619">
                  <c:v>3</c:v>
                </c:pt>
                <c:pt idx="620">
                  <c:v>3</c:v>
                </c:pt>
                <c:pt idx="621">
                  <c:v>1</c:v>
                </c:pt>
                <c:pt idx="622">
                  <c:v>4</c:v>
                </c:pt>
                <c:pt idx="623">
                  <c:v>3</c:v>
                </c:pt>
                <c:pt idx="624">
                  <c:v>4</c:v>
                </c:pt>
                <c:pt idx="625">
                  <c:v>3</c:v>
                </c:pt>
                <c:pt idx="626">
                  <c:v>4</c:v>
                </c:pt>
                <c:pt idx="627">
                  <c:v>4</c:v>
                </c:pt>
                <c:pt idx="628">
                  <c:v>1</c:v>
                </c:pt>
                <c:pt idx="629">
                  <c:v>2</c:v>
                </c:pt>
                <c:pt idx="630">
                  <c:v>3</c:v>
                </c:pt>
                <c:pt idx="631">
                  <c:v>3</c:v>
                </c:pt>
                <c:pt idx="632">
                  <c:v>1</c:v>
                </c:pt>
                <c:pt idx="633">
                  <c:v>2</c:v>
                </c:pt>
                <c:pt idx="634">
                  <c:v>4</c:v>
                </c:pt>
                <c:pt idx="635">
                  <c:v>1</c:v>
                </c:pt>
                <c:pt idx="636">
                  <c:v>1</c:v>
                </c:pt>
                <c:pt idx="637">
                  <c:v>4</c:v>
                </c:pt>
                <c:pt idx="638">
                  <c:v>3</c:v>
                </c:pt>
                <c:pt idx="639">
                  <c:v>3</c:v>
                </c:pt>
                <c:pt idx="640">
                  <c:v>1</c:v>
                </c:pt>
                <c:pt idx="641">
                  <c:v>4</c:v>
                </c:pt>
                <c:pt idx="642">
                  <c:v>1</c:v>
                </c:pt>
                <c:pt idx="643">
                  <c:v>2</c:v>
                </c:pt>
                <c:pt idx="644">
                  <c:v>2</c:v>
                </c:pt>
                <c:pt idx="645">
                  <c:v>1</c:v>
                </c:pt>
                <c:pt idx="646">
                  <c:v>4</c:v>
                </c:pt>
                <c:pt idx="647">
                  <c:v>4</c:v>
                </c:pt>
                <c:pt idx="648">
                  <c:v>4</c:v>
                </c:pt>
                <c:pt idx="649">
                  <c:v>1</c:v>
                </c:pt>
                <c:pt idx="650">
                  <c:v>3</c:v>
                </c:pt>
                <c:pt idx="651">
                  <c:v>3</c:v>
                </c:pt>
                <c:pt idx="652">
                  <c:v>2</c:v>
                </c:pt>
                <c:pt idx="653">
                  <c:v>2</c:v>
                </c:pt>
                <c:pt idx="654">
                  <c:v>2</c:v>
                </c:pt>
                <c:pt idx="655">
                  <c:v>2</c:v>
                </c:pt>
                <c:pt idx="656">
                  <c:v>4</c:v>
                </c:pt>
                <c:pt idx="657">
                  <c:v>1</c:v>
                </c:pt>
                <c:pt idx="658">
                  <c:v>4</c:v>
                </c:pt>
                <c:pt idx="659">
                  <c:v>1</c:v>
                </c:pt>
                <c:pt idx="660">
                  <c:v>1</c:v>
                </c:pt>
                <c:pt idx="661">
                  <c:v>1</c:v>
                </c:pt>
                <c:pt idx="662">
                  <c:v>4</c:v>
                </c:pt>
                <c:pt idx="663">
                  <c:v>3</c:v>
                </c:pt>
                <c:pt idx="664">
                  <c:v>2</c:v>
                </c:pt>
                <c:pt idx="665">
                  <c:v>1</c:v>
                </c:pt>
                <c:pt idx="666">
                  <c:v>4</c:v>
                </c:pt>
                <c:pt idx="667">
                  <c:v>1</c:v>
                </c:pt>
                <c:pt idx="668">
                  <c:v>2</c:v>
                </c:pt>
                <c:pt idx="669">
                  <c:v>3</c:v>
                </c:pt>
                <c:pt idx="670">
                  <c:v>4</c:v>
                </c:pt>
                <c:pt idx="671">
                  <c:v>1</c:v>
                </c:pt>
                <c:pt idx="672">
                  <c:v>1</c:v>
                </c:pt>
                <c:pt idx="673">
                  <c:v>3</c:v>
                </c:pt>
                <c:pt idx="674">
                  <c:v>3</c:v>
                </c:pt>
                <c:pt idx="675">
                  <c:v>1</c:v>
                </c:pt>
                <c:pt idx="676">
                  <c:v>4</c:v>
                </c:pt>
                <c:pt idx="677">
                  <c:v>2</c:v>
                </c:pt>
                <c:pt idx="678">
                  <c:v>3</c:v>
                </c:pt>
                <c:pt idx="679">
                  <c:v>1</c:v>
                </c:pt>
                <c:pt idx="680">
                  <c:v>1</c:v>
                </c:pt>
                <c:pt idx="681">
                  <c:v>2</c:v>
                </c:pt>
                <c:pt idx="682">
                  <c:v>3</c:v>
                </c:pt>
                <c:pt idx="683">
                  <c:v>4</c:v>
                </c:pt>
                <c:pt idx="684">
                  <c:v>1</c:v>
                </c:pt>
                <c:pt idx="685">
                  <c:v>1</c:v>
                </c:pt>
                <c:pt idx="686">
                  <c:v>3</c:v>
                </c:pt>
                <c:pt idx="687">
                  <c:v>1</c:v>
                </c:pt>
                <c:pt idx="688">
                  <c:v>2</c:v>
                </c:pt>
                <c:pt idx="689">
                  <c:v>1</c:v>
                </c:pt>
                <c:pt idx="690">
                  <c:v>2</c:v>
                </c:pt>
                <c:pt idx="691">
                  <c:v>3</c:v>
                </c:pt>
                <c:pt idx="692">
                  <c:v>4</c:v>
                </c:pt>
                <c:pt idx="693">
                  <c:v>3</c:v>
                </c:pt>
                <c:pt idx="694">
                  <c:v>2</c:v>
                </c:pt>
                <c:pt idx="695">
                  <c:v>1</c:v>
                </c:pt>
                <c:pt idx="696">
                  <c:v>2</c:v>
                </c:pt>
                <c:pt idx="697">
                  <c:v>1</c:v>
                </c:pt>
                <c:pt idx="698">
                  <c:v>1</c:v>
                </c:pt>
                <c:pt idx="699">
                  <c:v>1</c:v>
                </c:pt>
                <c:pt idx="700">
                  <c:v>4</c:v>
                </c:pt>
                <c:pt idx="701">
                  <c:v>1</c:v>
                </c:pt>
                <c:pt idx="702">
                  <c:v>3</c:v>
                </c:pt>
                <c:pt idx="703">
                  <c:v>2</c:v>
                </c:pt>
                <c:pt idx="704">
                  <c:v>3</c:v>
                </c:pt>
                <c:pt idx="705">
                  <c:v>3</c:v>
                </c:pt>
                <c:pt idx="706">
                  <c:v>1</c:v>
                </c:pt>
                <c:pt idx="707">
                  <c:v>2</c:v>
                </c:pt>
                <c:pt idx="708">
                  <c:v>3</c:v>
                </c:pt>
                <c:pt idx="709">
                  <c:v>2</c:v>
                </c:pt>
                <c:pt idx="710">
                  <c:v>3</c:v>
                </c:pt>
                <c:pt idx="711">
                  <c:v>3</c:v>
                </c:pt>
                <c:pt idx="712">
                  <c:v>1</c:v>
                </c:pt>
                <c:pt idx="713">
                  <c:v>2</c:v>
                </c:pt>
                <c:pt idx="714">
                  <c:v>3</c:v>
                </c:pt>
                <c:pt idx="715">
                  <c:v>4</c:v>
                </c:pt>
                <c:pt idx="716">
                  <c:v>1</c:v>
                </c:pt>
                <c:pt idx="717">
                  <c:v>1</c:v>
                </c:pt>
                <c:pt idx="718">
                  <c:v>3</c:v>
                </c:pt>
                <c:pt idx="719">
                  <c:v>1</c:v>
                </c:pt>
                <c:pt idx="720">
                  <c:v>3</c:v>
                </c:pt>
                <c:pt idx="721">
                  <c:v>3</c:v>
                </c:pt>
                <c:pt idx="722">
                  <c:v>2</c:v>
                </c:pt>
                <c:pt idx="723">
                  <c:v>1</c:v>
                </c:pt>
                <c:pt idx="724">
                  <c:v>1</c:v>
                </c:pt>
                <c:pt idx="725">
                  <c:v>3</c:v>
                </c:pt>
                <c:pt idx="726">
                  <c:v>2</c:v>
                </c:pt>
                <c:pt idx="727">
                  <c:v>1</c:v>
                </c:pt>
                <c:pt idx="728">
                  <c:v>2</c:v>
                </c:pt>
                <c:pt idx="729">
                  <c:v>3</c:v>
                </c:pt>
                <c:pt idx="730">
                  <c:v>1</c:v>
                </c:pt>
                <c:pt idx="731">
                  <c:v>2</c:v>
                </c:pt>
                <c:pt idx="732">
                  <c:v>1</c:v>
                </c:pt>
                <c:pt idx="733">
                  <c:v>1</c:v>
                </c:pt>
                <c:pt idx="734">
                  <c:v>1</c:v>
                </c:pt>
                <c:pt idx="735">
                  <c:v>2</c:v>
                </c:pt>
                <c:pt idx="736">
                  <c:v>4</c:v>
                </c:pt>
                <c:pt idx="737">
                  <c:v>1</c:v>
                </c:pt>
                <c:pt idx="738">
                  <c:v>3</c:v>
                </c:pt>
                <c:pt idx="739">
                  <c:v>4</c:v>
                </c:pt>
                <c:pt idx="740">
                  <c:v>4</c:v>
                </c:pt>
                <c:pt idx="741">
                  <c:v>1</c:v>
                </c:pt>
                <c:pt idx="742">
                  <c:v>1</c:v>
                </c:pt>
                <c:pt idx="743">
                  <c:v>2</c:v>
                </c:pt>
                <c:pt idx="744">
                  <c:v>1</c:v>
                </c:pt>
                <c:pt idx="745">
                  <c:v>4</c:v>
                </c:pt>
                <c:pt idx="746">
                  <c:v>3</c:v>
                </c:pt>
                <c:pt idx="747">
                  <c:v>1</c:v>
                </c:pt>
                <c:pt idx="748">
                  <c:v>3</c:v>
                </c:pt>
                <c:pt idx="749">
                  <c:v>3</c:v>
                </c:pt>
                <c:pt idx="750">
                  <c:v>2</c:v>
                </c:pt>
                <c:pt idx="751">
                  <c:v>3</c:v>
                </c:pt>
                <c:pt idx="752">
                  <c:v>1</c:v>
                </c:pt>
                <c:pt idx="753">
                  <c:v>4</c:v>
                </c:pt>
                <c:pt idx="754">
                  <c:v>1</c:v>
                </c:pt>
                <c:pt idx="755">
                  <c:v>2</c:v>
                </c:pt>
                <c:pt idx="756">
                  <c:v>2</c:v>
                </c:pt>
                <c:pt idx="757">
                  <c:v>2</c:v>
                </c:pt>
                <c:pt idx="758">
                  <c:v>1</c:v>
                </c:pt>
                <c:pt idx="759">
                  <c:v>3</c:v>
                </c:pt>
                <c:pt idx="760">
                  <c:v>2</c:v>
                </c:pt>
                <c:pt idx="761">
                  <c:v>4</c:v>
                </c:pt>
                <c:pt idx="762">
                  <c:v>1</c:v>
                </c:pt>
                <c:pt idx="763">
                  <c:v>4</c:v>
                </c:pt>
                <c:pt idx="764">
                  <c:v>4</c:v>
                </c:pt>
                <c:pt idx="765">
                  <c:v>1</c:v>
                </c:pt>
                <c:pt idx="766">
                  <c:v>1</c:v>
                </c:pt>
                <c:pt idx="767">
                  <c:v>2</c:v>
                </c:pt>
                <c:pt idx="768">
                  <c:v>1</c:v>
                </c:pt>
                <c:pt idx="769">
                  <c:v>4</c:v>
                </c:pt>
                <c:pt idx="770">
                  <c:v>3</c:v>
                </c:pt>
                <c:pt idx="771">
                  <c:v>2</c:v>
                </c:pt>
                <c:pt idx="772">
                  <c:v>3</c:v>
                </c:pt>
                <c:pt idx="773">
                  <c:v>1</c:v>
                </c:pt>
                <c:pt idx="774">
                  <c:v>3</c:v>
                </c:pt>
                <c:pt idx="775">
                  <c:v>3</c:v>
                </c:pt>
                <c:pt idx="776">
                  <c:v>4</c:v>
                </c:pt>
                <c:pt idx="777">
                  <c:v>4</c:v>
                </c:pt>
                <c:pt idx="778">
                  <c:v>3</c:v>
                </c:pt>
                <c:pt idx="779">
                  <c:v>4</c:v>
                </c:pt>
                <c:pt idx="780">
                  <c:v>2</c:v>
                </c:pt>
                <c:pt idx="781">
                  <c:v>1</c:v>
                </c:pt>
                <c:pt idx="782">
                  <c:v>2</c:v>
                </c:pt>
                <c:pt idx="783">
                  <c:v>1</c:v>
                </c:pt>
                <c:pt idx="784">
                  <c:v>1</c:v>
                </c:pt>
                <c:pt idx="785">
                  <c:v>1</c:v>
                </c:pt>
                <c:pt idx="786">
                  <c:v>1</c:v>
                </c:pt>
                <c:pt idx="787">
                  <c:v>1</c:v>
                </c:pt>
                <c:pt idx="788">
                  <c:v>2</c:v>
                </c:pt>
                <c:pt idx="789">
                  <c:v>2</c:v>
                </c:pt>
                <c:pt idx="790">
                  <c:v>2</c:v>
                </c:pt>
                <c:pt idx="791">
                  <c:v>4</c:v>
                </c:pt>
                <c:pt idx="792">
                  <c:v>1</c:v>
                </c:pt>
                <c:pt idx="793">
                  <c:v>4</c:v>
                </c:pt>
                <c:pt idx="794">
                  <c:v>1</c:v>
                </c:pt>
                <c:pt idx="795">
                  <c:v>4</c:v>
                </c:pt>
                <c:pt idx="796">
                  <c:v>4</c:v>
                </c:pt>
                <c:pt idx="797">
                  <c:v>1</c:v>
                </c:pt>
                <c:pt idx="798">
                  <c:v>4</c:v>
                </c:pt>
                <c:pt idx="799">
                  <c:v>4</c:v>
                </c:pt>
                <c:pt idx="800">
                  <c:v>3</c:v>
                </c:pt>
                <c:pt idx="801">
                  <c:v>3</c:v>
                </c:pt>
                <c:pt idx="802">
                  <c:v>1</c:v>
                </c:pt>
                <c:pt idx="803">
                  <c:v>2</c:v>
                </c:pt>
                <c:pt idx="804">
                  <c:v>1</c:v>
                </c:pt>
                <c:pt idx="805">
                  <c:v>1</c:v>
                </c:pt>
                <c:pt idx="806">
                  <c:v>3</c:v>
                </c:pt>
                <c:pt idx="807">
                  <c:v>1</c:v>
                </c:pt>
                <c:pt idx="808">
                  <c:v>2</c:v>
                </c:pt>
                <c:pt idx="809">
                  <c:v>1</c:v>
                </c:pt>
                <c:pt idx="810">
                  <c:v>3</c:v>
                </c:pt>
                <c:pt idx="811">
                  <c:v>2</c:v>
                </c:pt>
                <c:pt idx="812">
                  <c:v>1</c:v>
                </c:pt>
                <c:pt idx="813">
                  <c:v>4</c:v>
                </c:pt>
                <c:pt idx="814">
                  <c:v>1</c:v>
                </c:pt>
                <c:pt idx="815">
                  <c:v>1</c:v>
                </c:pt>
                <c:pt idx="816">
                  <c:v>4</c:v>
                </c:pt>
                <c:pt idx="817">
                  <c:v>3</c:v>
                </c:pt>
                <c:pt idx="818">
                  <c:v>3</c:v>
                </c:pt>
                <c:pt idx="819">
                  <c:v>1</c:v>
                </c:pt>
                <c:pt idx="820">
                  <c:v>4</c:v>
                </c:pt>
                <c:pt idx="821">
                  <c:v>1</c:v>
                </c:pt>
                <c:pt idx="822">
                  <c:v>4</c:v>
                </c:pt>
                <c:pt idx="823">
                  <c:v>2</c:v>
                </c:pt>
                <c:pt idx="824">
                  <c:v>2</c:v>
                </c:pt>
                <c:pt idx="825">
                  <c:v>1</c:v>
                </c:pt>
                <c:pt idx="826">
                  <c:v>3</c:v>
                </c:pt>
                <c:pt idx="827">
                  <c:v>1</c:v>
                </c:pt>
                <c:pt idx="828">
                  <c:v>1</c:v>
                </c:pt>
                <c:pt idx="829">
                  <c:v>3</c:v>
                </c:pt>
                <c:pt idx="830">
                  <c:v>1</c:v>
                </c:pt>
                <c:pt idx="831">
                  <c:v>2</c:v>
                </c:pt>
                <c:pt idx="832">
                  <c:v>3</c:v>
                </c:pt>
                <c:pt idx="833">
                  <c:v>3</c:v>
                </c:pt>
                <c:pt idx="834">
                  <c:v>2</c:v>
                </c:pt>
                <c:pt idx="835">
                  <c:v>4</c:v>
                </c:pt>
                <c:pt idx="836">
                  <c:v>1</c:v>
                </c:pt>
                <c:pt idx="837">
                  <c:v>1</c:v>
                </c:pt>
                <c:pt idx="838">
                  <c:v>2</c:v>
                </c:pt>
                <c:pt idx="839">
                  <c:v>1</c:v>
                </c:pt>
                <c:pt idx="840">
                  <c:v>2</c:v>
                </c:pt>
                <c:pt idx="841">
                  <c:v>2</c:v>
                </c:pt>
                <c:pt idx="842">
                  <c:v>2</c:v>
                </c:pt>
                <c:pt idx="843">
                  <c:v>4</c:v>
                </c:pt>
                <c:pt idx="844">
                  <c:v>2</c:v>
                </c:pt>
                <c:pt idx="845">
                  <c:v>2</c:v>
                </c:pt>
                <c:pt idx="846">
                  <c:v>1</c:v>
                </c:pt>
                <c:pt idx="847">
                  <c:v>4</c:v>
                </c:pt>
                <c:pt idx="848">
                  <c:v>3</c:v>
                </c:pt>
                <c:pt idx="849">
                  <c:v>1</c:v>
                </c:pt>
                <c:pt idx="850">
                  <c:v>4</c:v>
                </c:pt>
                <c:pt idx="851">
                  <c:v>2</c:v>
                </c:pt>
                <c:pt idx="852">
                  <c:v>1</c:v>
                </c:pt>
                <c:pt idx="853">
                  <c:v>1</c:v>
                </c:pt>
                <c:pt idx="854">
                  <c:v>2</c:v>
                </c:pt>
                <c:pt idx="855">
                  <c:v>3</c:v>
                </c:pt>
                <c:pt idx="856">
                  <c:v>3</c:v>
                </c:pt>
                <c:pt idx="857">
                  <c:v>1</c:v>
                </c:pt>
                <c:pt idx="858">
                  <c:v>2</c:v>
                </c:pt>
                <c:pt idx="859">
                  <c:v>2</c:v>
                </c:pt>
                <c:pt idx="860">
                  <c:v>3</c:v>
                </c:pt>
                <c:pt idx="861">
                  <c:v>1</c:v>
                </c:pt>
                <c:pt idx="862">
                  <c:v>4</c:v>
                </c:pt>
                <c:pt idx="863">
                  <c:v>4</c:v>
                </c:pt>
                <c:pt idx="864">
                  <c:v>1</c:v>
                </c:pt>
                <c:pt idx="865">
                  <c:v>3</c:v>
                </c:pt>
                <c:pt idx="866">
                  <c:v>3</c:v>
                </c:pt>
                <c:pt idx="867">
                  <c:v>4</c:v>
                </c:pt>
                <c:pt idx="868">
                  <c:v>3</c:v>
                </c:pt>
                <c:pt idx="869">
                  <c:v>2</c:v>
                </c:pt>
                <c:pt idx="870">
                  <c:v>1</c:v>
                </c:pt>
                <c:pt idx="871">
                  <c:v>2</c:v>
                </c:pt>
                <c:pt idx="872">
                  <c:v>3</c:v>
                </c:pt>
                <c:pt idx="873">
                  <c:v>2</c:v>
                </c:pt>
                <c:pt idx="874">
                  <c:v>1</c:v>
                </c:pt>
                <c:pt idx="875">
                  <c:v>1</c:v>
                </c:pt>
                <c:pt idx="876">
                  <c:v>3</c:v>
                </c:pt>
                <c:pt idx="877">
                  <c:v>4</c:v>
                </c:pt>
                <c:pt idx="878">
                  <c:v>2</c:v>
                </c:pt>
                <c:pt idx="879">
                  <c:v>1</c:v>
                </c:pt>
                <c:pt idx="880">
                  <c:v>2</c:v>
                </c:pt>
                <c:pt idx="881">
                  <c:v>2</c:v>
                </c:pt>
                <c:pt idx="882">
                  <c:v>1</c:v>
                </c:pt>
                <c:pt idx="883">
                  <c:v>3</c:v>
                </c:pt>
                <c:pt idx="884">
                  <c:v>4</c:v>
                </c:pt>
                <c:pt idx="885">
                  <c:v>2</c:v>
                </c:pt>
                <c:pt idx="886">
                  <c:v>1</c:v>
                </c:pt>
                <c:pt idx="887">
                  <c:v>1</c:v>
                </c:pt>
                <c:pt idx="888">
                  <c:v>1</c:v>
                </c:pt>
                <c:pt idx="889">
                  <c:v>1</c:v>
                </c:pt>
                <c:pt idx="890">
                  <c:v>2</c:v>
                </c:pt>
                <c:pt idx="891">
                  <c:v>1</c:v>
                </c:pt>
                <c:pt idx="892">
                  <c:v>3</c:v>
                </c:pt>
                <c:pt idx="893">
                  <c:v>4</c:v>
                </c:pt>
                <c:pt idx="894">
                  <c:v>1</c:v>
                </c:pt>
                <c:pt idx="895">
                  <c:v>3</c:v>
                </c:pt>
                <c:pt idx="896">
                  <c:v>1</c:v>
                </c:pt>
                <c:pt idx="897">
                  <c:v>1</c:v>
                </c:pt>
                <c:pt idx="898">
                  <c:v>1</c:v>
                </c:pt>
                <c:pt idx="899">
                  <c:v>1</c:v>
                </c:pt>
                <c:pt idx="900">
                  <c:v>2</c:v>
                </c:pt>
                <c:pt idx="901">
                  <c:v>1</c:v>
                </c:pt>
                <c:pt idx="902">
                  <c:v>1</c:v>
                </c:pt>
                <c:pt idx="903">
                  <c:v>2</c:v>
                </c:pt>
                <c:pt idx="904">
                  <c:v>2</c:v>
                </c:pt>
                <c:pt idx="905">
                  <c:v>1</c:v>
                </c:pt>
                <c:pt idx="906">
                  <c:v>2</c:v>
                </c:pt>
                <c:pt idx="907">
                  <c:v>4</c:v>
                </c:pt>
                <c:pt idx="908">
                  <c:v>3</c:v>
                </c:pt>
                <c:pt idx="909">
                  <c:v>1</c:v>
                </c:pt>
                <c:pt idx="910">
                  <c:v>1</c:v>
                </c:pt>
                <c:pt idx="911">
                  <c:v>1</c:v>
                </c:pt>
                <c:pt idx="912">
                  <c:v>1</c:v>
                </c:pt>
                <c:pt idx="913">
                  <c:v>1</c:v>
                </c:pt>
                <c:pt idx="914">
                  <c:v>2</c:v>
                </c:pt>
                <c:pt idx="915">
                  <c:v>1</c:v>
                </c:pt>
                <c:pt idx="916">
                  <c:v>3</c:v>
                </c:pt>
                <c:pt idx="917">
                  <c:v>1</c:v>
                </c:pt>
                <c:pt idx="918">
                  <c:v>1</c:v>
                </c:pt>
                <c:pt idx="919">
                  <c:v>1</c:v>
                </c:pt>
                <c:pt idx="920">
                  <c:v>2</c:v>
                </c:pt>
                <c:pt idx="921">
                  <c:v>4</c:v>
                </c:pt>
                <c:pt idx="922">
                  <c:v>1</c:v>
                </c:pt>
                <c:pt idx="923">
                  <c:v>1</c:v>
                </c:pt>
                <c:pt idx="924">
                  <c:v>1</c:v>
                </c:pt>
                <c:pt idx="925">
                  <c:v>3</c:v>
                </c:pt>
                <c:pt idx="926">
                  <c:v>1</c:v>
                </c:pt>
                <c:pt idx="927">
                  <c:v>2</c:v>
                </c:pt>
                <c:pt idx="928">
                  <c:v>4</c:v>
                </c:pt>
                <c:pt idx="929">
                  <c:v>1</c:v>
                </c:pt>
                <c:pt idx="930">
                  <c:v>1</c:v>
                </c:pt>
                <c:pt idx="931">
                  <c:v>4</c:v>
                </c:pt>
                <c:pt idx="932">
                  <c:v>3</c:v>
                </c:pt>
                <c:pt idx="933">
                  <c:v>1</c:v>
                </c:pt>
                <c:pt idx="934">
                  <c:v>3</c:v>
                </c:pt>
                <c:pt idx="935">
                  <c:v>1</c:v>
                </c:pt>
                <c:pt idx="936">
                  <c:v>3</c:v>
                </c:pt>
                <c:pt idx="937">
                  <c:v>1</c:v>
                </c:pt>
                <c:pt idx="938">
                  <c:v>1</c:v>
                </c:pt>
                <c:pt idx="939">
                  <c:v>4</c:v>
                </c:pt>
                <c:pt idx="940">
                  <c:v>2</c:v>
                </c:pt>
                <c:pt idx="941">
                  <c:v>1</c:v>
                </c:pt>
                <c:pt idx="942">
                  <c:v>4</c:v>
                </c:pt>
                <c:pt idx="943">
                  <c:v>1</c:v>
                </c:pt>
                <c:pt idx="944">
                  <c:v>1</c:v>
                </c:pt>
                <c:pt idx="945">
                  <c:v>4</c:v>
                </c:pt>
                <c:pt idx="946">
                  <c:v>1</c:v>
                </c:pt>
                <c:pt idx="947">
                  <c:v>1</c:v>
                </c:pt>
                <c:pt idx="948">
                  <c:v>1</c:v>
                </c:pt>
                <c:pt idx="949">
                  <c:v>2</c:v>
                </c:pt>
                <c:pt idx="950">
                  <c:v>4</c:v>
                </c:pt>
                <c:pt idx="951">
                  <c:v>1</c:v>
                </c:pt>
                <c:pt idx="952">
                  <c:v>2</c:v>
                </c:pt>
                <c:pt idx="953">
                  <c:v>1</c:v>
                </c:pt>
                <c:pt idx="954">
                  <c:v>1</c:v>
                </c:pt>
                <c:pt idx="955">
                  <c:v>1</c:v>
                </c:pt>
                <c:pt idx="956">
                  <c:v>1</c:v>
                </c:pt>
                <c:pt idx="957">
                  <c:v>1</c:v>
                </c:pt>
                <c:pt idx="958">
                  <c:v>1</c:v>
                </c:pt>
                <c:pt idx="959">
                  <c:v>1</c:v>
                </c:pt>
                <c:pt idx="960">
                  <c:v>1</c:v>
                </c:pt>
                <c:pt idx="961">
                  <c:v>1</c:v>
                </c:pt>
                <c:pt idx="962">
                  <c:v>4</c:v>
                </c:pt>
                <c:pt idx="963">
                  <c:v>1</c:v>
                </c:pt>
                <c:pt idx="964">
                  <c:v>1</c:v>
                </c:pt>
                <c:pt idx="965">
                  <c:v>3</c:v>
                </c:pt>
                <c:pt idx="966">
                  <c:v>2</c:v>
                </c:pt>
                <c:pt idx="967">
                  <c:v>1</c:v>
                </c:pt>
                <c:pt idx="968">
                  <c:v>3</c:v>
                </c:pt>
                <c:pt idx="969">
                  <c:v>1</c:v>
                </c:pt>
                <c:pt idx="970">
                  <c:v>1</c:v>
                </c:pt>
                <c:pt idx="971">
                  <c:v>1</c:v>
                </c:pt>
                <c:pt idx="972">
                  <c:v>4</c:v>
                </c:pt>
                <c:pt idx="973">
                  <c:v>1</c:v>
                </c:pt>
                <c:pt idx="974">
                  <c:v>1</c:v>
                </c:pt>
                <c:pt idx="975">
                  <c:v>3</c:v>
                </c:pt>
                <c:pt idx="976">
                  <c:v>1</c:v>
                </c:pt>
                <c:pt idx="977">
                  <c:v>1</c:v>
                </c:pt>
                <c:pt idx="978">
                  <c:v>1</c:v>
                </c:pt>
                <c:pt idx="979">
                  <c:v>2</c:v>
                </c:pt>
                <c:pt idx="980">
                  <c:v>2</c:v>
                </c:pt>
                <c:pt idx="981">
                  <c:v>4</c:v>
                </c:pt>
                <c:pt idx="982">
                  <c:v>4</c:v>
                </c:pt>
                <c:pt idx="983">
                  <c:v>1</c:v>
                </c:pt>
                <c:pt idx="984">
                  <c:v>1</c:v>
                </c:pt>
                <c:pt idx="985">
                  <c:v>4</c:v>
                </c:pt>
                <c:pt idx="986">
                  <c:v>2</c:v>
                </c:pt>
                <c:pt idx="987">
                  <c:v>1</c:v>
                </c:pt>
                <c:pt idx="988">
                  <c:v>1</c:v>
                </c:pt>
                <c:pt idx="989">
                  <c:v>1</c:v>
                </c:pt>
                <c:pt idx="990">
                  <c:v>1</c:v>
                </c:pt>
                <c:pt idx="991">
                  <c:v>1</c:v>
                </c:pt>
                <c:pt idx="992">
                  <c:v>2</c:v>
                </c:pt>
                <c:pt idx="993">
                  <c:v>1</c:v>
                </c:pt>
                <c:pt idx="994">
                  <c:v>3</c:v>
                </c:pt>
                <c:pt idx="995">
                  <c:v>3</c:v>
                </c:pt>
                <c:pt idx="996">
                  <c:v>2</c:v>
                </c:pt>
                <c:pt idx="997">
                  <c:v>1</c:v>
                </c:pt>
                <c:pt idx="998">
                  <c:v>1</c:v>
                </c:pt>
                <c:pt idx="999">
                  <c:v>1</c:v>
                </c:pt>
                <c:pt idx="1000">
                  <c:v>1</c:v>
                </c:pt>
                <c:pt idx="1001">
                  <c:v>1</c:v>
                </c:pt>
                <c:pt idx="1002">
                  <c:v>2</c:v>
                </c:pt>
                <c:pt idx="1003">
                  <c:v>1</c:v>
                </c:pt>
                <c:pt idx="1004">
                  <c:v>1</c:v>
                </c:pt>
                <c:pt idx="1005">
                  <c:v>1</c:v>
                </c:pt>
                <c:pt idx="1006">
                  <c:v>1</c:v>
                </c:pt>
                <c:pt idx="1007">
                  <c:v>3</c:v>
                </c:pt>
                <c:pt idx="1008">
                  <c:v>1</c:v>
                </c:pt>
                <c:pt idx="1009">
                  <c:v>2</c:v>
                </c:pt>
                <c:pt idx="1010">
                  <c:v>3</c:v>
                </c:pt>
                <c:pt idx="1011">
                  <c:v>1</c:v>
                </c:pt>
                <c:pt idx="1012">
                  <c:v>3</c:v>
                </c:pt>
                <c:pt idx="1013">
                  <c:v>1</c:v>
                </c:pt>
                <c:pt idx="1014">
                  <c:v>1</c:v>
                </c:pt>
                <c:pt idx="1015">
                  <c:v>1</c:v>
                </c:pt>
                <c:pt idx="1016">
                  <c:v>1</c:v>
                </c:pt>
                <c:pt idx="1017">
                  <c:v>1</c:v>
                </c:pt>
                <c:pt idx="1018">
                  <c:v>1</c:v>
                </c:pt>
                <c:pt idx="1019">
                  <c:v>3</c:v>
                </c:pt>
                <c:pt idx="1020">
                  <c:v>4</c:v>
                </c:pt>
                <c:pt idx="1021">
                  <c:v>1</c:v>
                </c:pt>
                <c:pt idx="1022">
                  <c:v>2</c:v>
                </c:pt>
                <c:pt idx="1023">
                  <c:v>1</c:v>
                </c:pt>
                <c:pt idx="1024">
                  <c:v>1</c:v>
                </c:pt>
                <c:pt idx="1025">
                  <c:v>3</c:v>
                </c:pt>
                <c:pt idx="1026">
                  <c:v>1</c:v>
                </c:pt>
                <c:pt idx="1027">
                  <c:v>1</c:v>
                </c:pt>
                <c:pt idx="1028">
                  <c:v>1</c:v>
                </c:pt>
                <c:pt idx="1029">
                  <c:v>1</c:v>
                </c:pt>
                <c:pt idx="1030">
                  <c:v>2</c:v>
                </c:pt>
                <c:pt idx="1031">
                  <c:v>1</c:v>
                </c:pt>
                <c:pt idx="1032">
                  <c:v>2</c:v>
                </c:pt>
                <c:pt idx="1033">
                  <c:v>4</c:v>
                </c:pt>
                <c:pt idx="1034">
                  <c:v>1</c:v>
                </c:pt>
                <c:pt idx="1035">
                  <c:v>1</c:v>
                </c:pt>
                <c:pt idx="1036">
                  <c:v>3</c:v>
                </c:pt>
                <c:pt idx="1037">
                  <c:v>1</c:v>
                </c:pt>
                <c:pt idx="1038">
                  <c:v>1</c:v>
                </c:pt>
                <c:pt idx="1039">
                  <c:v>2</c:v>
                </c:pt>
                <c:pt idx="1040">
                  <c:v>3</c:v>
                </c:pt>
                <c:pt idx="1041">
                  <c:v>1</c:v>
                </c:pt>
                <c:pt idx="1042">
                  <c:v>1</c:v>
                </c:pt>
                <c:pt idx="1043">
                  <c:v>1</c:v>
                </c:pt>
                <c:pt idx="1044">
                  <c:v>1</c:v>
                </c:pt>
                <c:pt idx="1045">
                  <c:v>1</c:v>
                </c:pt>
                <c:pt idx="1046">
                  <c:v>2</c:v>
                </c:pt>
                <c:pt idx="1047">
                  <c:v>2</c:v>
                </c:pt>
                <c:pt idx="1048">
                  <c:v>2</c:v>
                </c:pt>
                <c:pt idx="1049">
                  <c:v>1</c:v>
                </c:pt>
                <c:pt idx="1050">
                  <c:v>2</c:v>
                </c:pt>
                <c:pt idx="1051">
                  <c:v>1</c:v>
                </c:pt>
                <c:pt idx="1052">
                  <c:v>1</c:v>
                </c:pt>
                <c:pt idx="1053">
                  <c:v>1</c:v>
                </c:pt>
                <c:pt idx="1054">
                  <c:v>3</c:v>
                </c:pt>
                <c:pt idx="1055">
                  <c:v>3</c:v>
                </c:pt>
                <c:pt idx="1056">
                  <c:v>2</c:v>
                </c:pt>
                <c:pt idx="1057">
                  <c:v>1</c:v>
                </c:pt>
                <c:pt idx="1058">
                  <c:v>3</c:v>
                </c:pt>
                <c:pt idx="1059">
                  <c:v>1</c:v>
                </c:pt>
                <c:pt idx="1060">
                  <c:v>1</c:v>
                </c:pt>
                <c:pt idx="1061">
                  <c:v>2</c:v>
                </c:pt>
                <c:pt idx="1062">
                  <c:v>4</c:v>
                </c:pt>
                <c:pt idx="1063">
                  <c:v>4</c:v>
                </c:pt>
                <c:pt idx="1064">
                  <c:v>1</c:v>
                </c:pt>
                <c:pt idx="1065">
                  <c:v>3</c:v>
                </c:pt>
                <c:pt idx="1066">
                  <c:v>4</c:v>
                </c:pt>
                <c:pt idx="1067">
                  <c:v>3</c:v>
                </c:pt>
                <c:pt idx="1068">
                  <c:v>4</c:v>
                </c:pt>
                <c:pt idx="1069">
                  <c:v>2</c:v>
                </c:pt>
                <c:pt idx="1070">
                  <c:v>3</c:v>
                </c:pt>
                <c:pt idx="1071">
                  <c:v>3</c:v>
                </c:pt>
                <c:pt idx="1072">
                  <c:v>1</c:v>
                </c:pt>
                <c:pt idx="1073">
                  <c:v>3</c:v>
                </c:pt>
                <c:pt idx="1074">
                  <c:v>2</c:v>
                </c:pt>
                <c:pt idx="1075">
                  <c:v>3</c:v>
                </c:pt>
                <c:pt idx="1076">
                  <c:v>3</c:v>
                </c:pt>
                <c:pt idx="1077">
                  <c:v>1</c:v>
                </c:pt>
                <c:pt idx="1078">
                  <c:v>1</c:v>
                </c:pt>
                <c:pt idx="1079">
                  <c:v>1</c:v>
                </c:pt>
                <c:pt idx="1080">
                  <c:v>1</c:v>
                </c:pt>
                <c:pt idx="1081">
                  <c:v>1</c:v>
                </c:pt>
                <c:pt idx="1082">
                  <c:v>2</c:v>
                </c:pt>
                <c:pt idx="1083">
                  <c:v>2</c:v>
                </c:pt>
                <c:pt idx="1084">
                  <c:v>1</c:v>
                </c:pt>
                <c:pt idx="1085">
                  <c:v>2</c:v>
                </c:pt>
                <c:pt idx="1086">
                  <c:v>1</c:v>
                </c:pt>
                <c:pt idx="1087">
                  <c:v>2</c:v>
                </c:pt>
                <c:pt idx="1088">
                  <c:v>1</c:v>
                </c:pt>
                <c:pt idx="1089">
                  <c:v>1</c:v>
                </c:pt>
                <c:pt idx="1090">
                  <c:v>1</c:v>
                </c:pt>
                <c:pt idx="1091">
                  <c:v>3</c:v>
                </c:pt>
                <c:pt idx="1092">
                  <c:v>1</c:v>
                </c:pt>
                <c:pt idx="1093">
                  <c:v>1</c:v>
                </c:pt>
                <c:pt idx="1094">
                  <c:v>3</c:v>
                </c:pt>
                <c:pt idx="1095">
                  <c:v>1</c:v>
                </c:pt>
                <c:pt idx="1096">
                  <c:v>4</c:v>
                </c:pt>
                <c:pt idx="1097">
                  <c:v>3</c:v>
                </c:pt>
                <c:pt idx="1098">
                  <c:v>1</c:v>
                </c:pt>
                <c:pt idx="1099">
                  <c:v>1</c:v>
                </c:pt>
                <c:pt idx="1100">
                  <c:v>4</c:v>
                </c:pt>
                <c:pt idx="1101">
                  <c:v>2</c:v>
                </c:pt>
                <c:pt idx="1102">
                  <c:v>4</c:v>
                </c:pt>
                <c:pt idx="1103">
                  <c:v>3</c:v>
                </c:pt>
                <c:pt idx="1104">
                  <c:v>1</c:v>
                </c:pt>
                <c:pt idx="1105">
                  <c:v>1</c:v>
                </c:pt>
                <c:pt idx="1106">
                  <c:v>2</c:v>
                </c:pt>
                <c:pt idx="1107">
                  <c:v>1</c:v>
                </c:pt>
                <c:pt idx="1108">
                  <c:v>3</c:v>
                </c:pt>
                <c:pt idx="1109">
                  <c:v>2</c:v>
                </c:pt>
                <c:pt idx="1110">
                  <c:v>1</c:v>
                </c:pt>
                <c:pt idx="1111">
                  <c:v>1</c:v>
                </c:pt>
                <c:pt idx="1112">
                  <c:v>1</c:v>
                </c:pt>
                <c:pt idx="1113">
                  <c:v>3</c:v>
                </c:pt>
                <c:pt idx="1114">
                  <c:v>1</c:v>
                </c:pt>
                <c:pt idx="1115">
                  <c:v>1</c:v>
                </c:pt>
                <c:pt idx="1116">
                  <c:v>1</c:v>
                </c:pt>
                <c:pt idx="1117">
                  <c:v>4</c:v>
                </c:pt>
                <c:pt idx="1118">
                  <c:v>2</c:v>
                </c:pt>
                <c:pt idx="1119">
                  <c:v>1</c:v>
                </c:pt>
                <c:pt idx="1120">
                  <c:v>2</c:v>
                </c:pt>
                <c:pt idx="1121">
                  <c:v>3</c:v>
                </c:pt>
                <c:pt idx="1122">
                  <c:v>3</c:v>
                </c:pt>
                <c:pt idx="1123">
                  <c:v>2</c:v>
                </c:pt>
                <c:pt idx="1124">
                  <c:v>1</c:v>
                </c:pt>
                <c:pt idx="1125">
                  <c:v>3</c:v>
                </c:pt>
                <c:pt idx="1126">
                  <c:v>2</c:v>
                </c:pt>
                <c:pt idx="1127">
                  <c:v>2</c:v>
                </c:pt>
                <c:pt idx="1128">
                  <c:v>1</c:v>
                </c:pt>
                <c:pt idx="1129">
                  <c:v>1</c:v>
                </c:pt>
                <c:pt idx="1130">
                  <c:v>1</c:v>
                </c:pt>
                <c:pt idx="1131">
                  <c:v>2</c:v>
                </c:pt>
                <c:pt idx="1132">
                  <c:v>1</c:v>
                </c:pt>
                <c:pt idx="1133">
                  <c:v>1</c:v>
                </c:pt>
                <c:pt idx="1134">
                  <c:v>1</c:v>
                </c:pt>
                <c:pt idx="1135">
                  <c:v>2</c:v>
                </c:pt>
                <c:pt idx="1136">
                  <c:v>1</c:v>
                </c:pt>
                <c:pt idx="1137">
                  <c:v>1</c:v>
                </c:pt>
                <c:pt idx="1138">
                  <c:v>2</c:v>
                </c:pt>
                <c:pt idx="1139">
                  <c:v>2</c:v>
                </c:pt>
                <c:pt idx="1140">
                  <c:v>3</c:v>
                </c:pt>
                <c:pt idx="1141">
                  <c:v>2</c:v>
                </c:pt>
                <c:pt idx="1142">
                  <c:v>4</c:v>
                </c:pt>
                <c:pt idx="1143">
                  <c:v>1</c:v>
                </c:pt>
                <c:pt idx="1144">
                  <c:v>4</c:v>
                </c:pt>
                <c:pt idx="1145">
                  <c:v>4</c:v>
                </c:pt>
                <c:pt idx="1146">
                  <c:v>4</c:v>
                </c:pt>
                <c:pt idx="1147">
                  <c:v>2</c:v>
                </c:pt>
                <c:pt idx="1148">
                  <c:v>2</c:v>
                </c:pt>
                <c:pt idx="1149">
                  <c:v>2</c:v>
                </c:pt>
                <c:pt idx="1150">
                  <c:v>1</c:v>
                </c:pt>
                <c:pt idx="1151">
                  <c:v>1</c:v>
                </c:pt>
                <c:pt idx="1152">
                  <c:v>2</c:v>
                </c:pt>
                <c:pt idx="1153">
                  <c:v>4</c:v>
                </c:pt>
                <c:pt idx="1154">
                  <c:v>1</c:v>
                </c:pt>
                <c:pt idx="1155">
                  <c:v>1</c:v>
                </c:pt>
                <c:pt idx="1156">
                  <c:v>2</c:v>
                </c:pt>
                <c:pt idx="1157">
                  <c:v>2</c:v>
                </c:pt>
                <c:pt idx="1158">
                  <c:v>3</c:v>
                </c:pt>
                <c:pt idx="1159">
                  <c:v>1</c:v>
                </c:pt>
                <c:pt idx="1160">
                  <c:v>3</c:v>
                </c:pt>
                <c:pt idx="1161">
                  <c:v>3</c:v>
                </c:pt>
                <c:pt idx="1162">
                  <c:v>2</c:v>
                </c:pt>
                <c:pt idx="1163">
                  <c:v>2</c:v>
                </c:pt>
                <c:pt idx="1164">
                  <c:v>1</c:v>
                </c:pt>
                <c:pt idx="1165">
                  <c:v>2</c:v>
                </c:pt>
                <c:pt idx="1166">
                  <c:v>1</c:v>
                </c:pt>
                <c:pt idx="1167">
                  <c:v>2</c:v>
                </c:pt>
                <c:pt idx="1168">
                  <c:v>3</c:v>
                </c:pt>
                <c:pt idx="1169">
                  <c:v>1</c:v>
                </c:pt>
                <c:pt idx="1170">
                  <c:v>1</c:v>
                </c:pt>
                <c:pt idx="1171">
                  <c:v>1</c:v>
                </c:pt>
                <c:pt idx="1172">
                  <c:v>2</c:v>
                </c:pt>
                <c:pt idx="1173">
                  <c:v>1</c:v>
                </c:pt>
                <c:pt idx="1174">
                  <c:v>1</c:v>
                </c:pt>
                <c:pt idx="1175">
                  <c:v>2</c:v>
                </c:pt>
                <c:pt idx="1176">
                  <c:v>2</c:v>
                </c:pt>
                <c:pt idx="1177">
                  <c:v>3</c:v>
                </c:pt>
                <c:pt idx="1178">
                  <c:v>1</c:v>
                </c:pt>
                <c:pt idx="1179">
                  <c:v>1</c:v>
                </c:pt>
                <c:pt idx="1180">
                  <c:v>2</c:v>
                </c:pt>
                <c:pt idx="1181">
                  <c:v>2</c:v>
                </c:pt>
                <c:pt idx="1182">
                  <c:v>4</c:v>
                </c:pt>
                <c:pt idx="1183">
                  <c:v>1</c:v>
                </c:pt>
                <c:pt idx="1184">
                  <c:v>2</c:v>
                </c:pt>
                <c:pt idx="1185">
                  <c:v>1</c:v>
                </c:pt>
                <c:pt idx="1186">
                  <c:v>2</c:v>
                </c:pt>
                <c:pt idx="1187">
                  <c:v>1</c:v>
                </c:pt>
                <c:pt idx="1188">
                  <c:v>2</c:v>
                </c:pt>
                <c:pt idx="1189">
                  <c:v>4</c:v>
                </c:pt>
                <c:pt idx="1190">
                  <c:v>3</c:v>
                </c:pt>
                <c:pt idx="1191">
                  <c:v>3</c:v>
                </c:pt>
                <c:pt idx="1192">
                  <c:v>1</c:v>
                </c:pt>
                <c:pt idx="1193">
                  <c:v>2</c:v>
                </c:pt>
                <c:pt idx="1194">
                  <c:v>1</c:v>
                </c:pt>
                <c:pt idx="1195">
                  <c:v>1</c:v>
                </c:pt>
                <c:pt idx="1196">
                  <c:v>1</c:v>
                </c:pt>
                <c:pt idx="1197">
                  <c:v>1</c:v>
                </c:pt>
                <c:pt idx="1198">
                  <c:v>1</c:v>
                </c:pt>
                <c:pt idx="1199">
                  <c:v>3</c:v>
                </c:pt>
                <c:pt idx="1200">
                  <c:v>3</c:v>
                </c:pt>
                <c:pt idx="1201">
                  <c:v>1</c:v>
                </c:pt>
                <c:pt idx="1202">
                  <c:v>3</c:v>
                </c:pt>
                <c:pt idx="1203">
                  <c:v>1</c:v>
                </c:pt>
                <c:pt idx="1204">
                  <c:v>2</c:v>
                </c:pt>
                <c:pt idx="1205">
                  <c:v>2</c:v>
                </c:pt>
                <c:pt idx="1206">
                  <c:v>2</c:v>
                </c:pt>
                <c:pt idx="1207">
                  <c:v>1</c:v>
                </c:pt>
                <c:pt idx="1208">
                  <c:v>2</c:v>
                </c:pt>
                <c:pt idx="1209">
                  <c:v>1</c:v>
                </c:pt>
                <c:pt idx="1210">
                  <c:v>1</c:v>
                </c:pt>
                <c:pt idx="1211">
                  <c:v>1</c:v>
                </c:pt>
                <c:pt idx="1212">
                  <c:v>2</c:v>
                </c:pt>
                <c:pt idx="1213">
                  <c:v>2</c:v>
                </c:pt>
                <c:pt idx="1214">
                  <c:v>3</c:v>
                </c:pt>
                <c:pt idx="1215">
                  <c:v>4</c:v>
                </c:pt>
                <c:pt idx="1216">
                  <c:v>3</c:v>
                </c:pt>
                <c:pt idx="1217">
                  <c:v>3</c:v>
                </c:pt>
                <c:pt idx="1218">
                  <c:v>2</c:v>
                </c:pt>
                <c:pt idx="1219">
                  <c:v>1</c:v>
                </c:pt>
                <c:pt idx="1220">
                  <c:v>3</c:v>
                </c:pt>
                <c:pt idx="1221">
                  <c:v>3</c:v>
                </c:pt>
                <c:pt idx="1222">
                  <c:v>4</c:v>
                </c:pt>
                <c:pt idx="1223">
                  <c:v>1</c:v>
                </c:pt>
                <c:pt idx="1224">
                  <c:v>1</c:v>
                </c:pt>
                <c:pt idx="1225">
                  <c:v>3</c:v>
                </c:pt>
                <c:pt idx="1226">
                  <c:v>4</c:v>
                </c:pt>
                <c:pt idx="1227">
                  <c:v>4</c:v>
                </c:pt>
                <c:pt idx="1228">
                  <c:v>1</c:v>
                </c:pt>
                <c:pt idx="1229">
                  <c:v>3</c:v>
                </c:pt>
                <c:pt idx="1230">
                  <c:v>1</c:v>
                </c:pt>
                <c:pt idx="1231">
                  <c:v>2</c:v>
                </c:pt>
                <c:pt idx="1232">
                  <c:v>2</c:v>
                </c:pt>
                <c:pt idx="1233">
                  <c:v>3</c:v>
                </c:pt>
                <c:pt idx="1234">
                  <c:v>3</c:v>
                </c:pt>
                <c:pt idx="1235">
                  <c:v>3</c:v>
                </c:pt>
                <c:pt idx="1236">
                  <c:v>1</c:v>
                </c:pt>
                <c:pt idx="1237">
                  <c:v>1</c:v>
                </c:pt>
                <c:pt idx="1238">
                  <c:v>2</c:v>
                </c:pt>
                <c:pt idx="1239">
                  <c:v>1</c:v>
                </c:pt>
                <c:pt idx="1240">
                  <c:v>2</c:v>
                </c:pt>
                <c:pt idx="1241">
                  <c:v>1</c:v>
                </c:pt>
                <c:pt idx="1242">
                  <c:v>1</c:v>
                </c:pt>
                <c:pt idx="1243">
                  <c:v>2</c:v>
                </c:pt>
                <c:pt idx="1244">
                  <c:v>1</c:v>
                </c:pt>
                <c:pt idx="1245">
                  <c:v>2</c:v>
                </c:pt>
                <c:pt idx="1246">
                  <c:v>2</c:v>
                </c:pt>
                <c:pt idx="1247">
                  <c:v>1</c:v>
                </c:pt>
                <c:pt idx="1248">
                  <c:v>1</c:v>
                </c:pt>
                <c:pt idx="1249">
                  <c:v>1</c:v>
                </c:pt>
                <c:pt idx="1250">
                  <c:v>3</c:v>
                </c:pt>
                <c:pt idx="1251">
                  <c:v>3</c:v>
                </c:pt>
                <c:pt idx="1252">
                  <c:v>1</c:v>
                </c:pt>
                <c:pt idx="1253">
                  <c:v>3</c:v>
                </c:pt>
                <c:pt idx="1254">
                  <c:v>3</c:v>
                </c:pt>
                <c:pt idx="1255">
                  <c:v>1</c:v>
                </c:pt>
                <c:pt idx="1256">
                  <c:v>4</c:v>
                </c:pt>
                <c:pt idx="1257">
                  <c:v>4</c:v>
                </c:pt>
                <c:pt idx="1258">
                  <c:v>4</c:v>
                </c:pt>
                <c:pt idx="1259">
                  <c:v>2</c:v>
                </c:pt>
                <c:pt idx="1260">
                  <c:v>1</c:v>
                </c:pt>
                <c:pt idx="1261">
                  <c:v>3</c:v>
                </c:pt>
                <c:pt idx="1262">
                  <c:v>3</c:v>
                </c:pt>
                <c:pt idx="1263">
                  <c:v>2</c:v>
                </c:pt>
                <c:pt idx="1264">
                  <c:v>2</c:v>
                </c:pt>
                <c:pt idx="1265">
                  <c:v>2</c:v>
                </c:pt>
                <c:pt idx="1266">
                  <c:v>4</c:v>
                </c:pt>
                <c:pt idx="1267">
                  <c:v>1</c:v>
                </c:pt>
                <c:pt idx="1268">
                  <c:v>2</c:v>
                </c:pt>
                <c:pt idx="1269">
                  <c:v>1</c:v>
                </c:pt>
                <c:pt idx="1270">
                  <c:v>1</c:v>
                </c:pt>
                <c:pt idx="1271">
                  <c:v>1</c:v>
                </c:pt>
                <c:pt idx="1272">
                  <c:v>1</c:v>
                </c:pt>
                <c:pt idx="1273">
                  <c:v>1</c:v>
                </c:pt>
                <c:pt idx="1274">
                  <c:v>1</c:v>
                </c:pt>
                <c:pt idx="1275">
                  <c:v>1</c:v>
                </c:pt>
                <c:pt idx="1276">
                  <c:v>3</c:v>
                </c:pt>
                <c:pt idx="1277">
                  <c:v>4</c:v>
                </c:pt>
                <c:pt idx="1278">
                  <c:v>1</c:v>
                </c:pt>
                <c:pt idx="1279">
                  <c:v>4</c:v>
                </c:pt>
                <c:pt idx="1280">
                  <c:v>4</c:v>
                </c:pt>
                <c:pt idx="1281">
                  <c:v>3</c:v>
                </c:pt>
                <c:pt idx="1282">
                  <c:v>2</c:v>
                </c:pt>
                <c:pt idx="1283">
                  <c:v>1</c:v>
                </c:pt>
                <c:pt idx="1284">
                  <c:v>2</c:v>
                </c:pt>
                <c:pt idx="1285">
                  <c:v>4</c:v>
                </c:pt>
                <c:pt idx="1286">
                  <c:v>1</c:v>
                </c:pt>
                <c:pt idx="1287">
                  <c:v>2</c:v>
                </c:pt>
                <c:pt idx="1288">
                  <c:v>1</c:v>
                </c:pt>
                <c:pt idx="1289">
                  <c:v>1</c:v>
                </c:pt>
                <c:pt idx="1290">
                  <c:v>4</c:v>
                </c:pt>
                <c:pt idx="1291">
                  <c:v>1</c:v>
                </c:pt>
                <c:pt idx="1292">
                  <c:v>1</c:v>
                </c:pt>
                <c:pt idx="1293">
                  <c:v>1</c:v>
                </c:pt>
                <c:pt idx="1294">
                  <c:v>4</c:v>
                </c:pt>
                <c:pt idx="1295">
                  <c:v>3</c:v>
                </c:pt>
                <c:pt idx="1296">
                  <c:v>2</c:v>
                </c:pt>
                <c:pt idx="1297">
                  <c:v>1</c:v>
                </c:pt>
                <c:pt idx="1298">
                  <c:v>1</c:v>
                </c:pt>
                <c:pt idx="1299">
                  <c:v>1</c:v>
                </c:pt>
                <c:pt idx="1300">
                  <c:v>3</c:v>
                </c:pt>
                <c:pt idx="1301">
                  <c:v>2</c:v>
                </c:pt>
                <c:pt idx="1302">
                  <c:v>2</c:v>
                </c:pt>
                <c:pt idx="1303">
                  <c:v>1</c:v>
                </c:pt>
                <c:pt idx="1304">
                  <c:v>2</c:v>
                </c:pt>
                <c:pt idx="1305">
                  <c:v>1</c:v>
                </c:pt>
                <c:pt idx="1306">
                  <c:v>1</c:v>
                </c:pt>
                <c:pt idx="1307">
                  <c:v>4</c:v>
                </c:pt>
                <c:pt idx="1308">
                  <c:v>4</c:v>
                </c:pt>
                <c:pt idx="1309">
                  <c:v>3</c:v>
                </c:pt>
                <c:pt idx="1310">
                  <c:v>1</c:v>
                </c:pt>
                <c:pt idx="1311">
                  <c:v>3</c:v>
                </c:pt>
                <c:pt idx="1312">
                  <c:v>3</c:v>
                </c:pt>
                <c:pt idx="1313">
                  <c:v>2</c:v>
                </c:pt>
                <c:pt idx="1314">
                  <c:v>1</c:v>
                </c:pt>
                <c:pt idx="1315">
                  <c:v>1</c:v>
                </c:pt>
                <c:pt idx="1316">
                  <c:v>3</c:v>
                </c:pt>
                <c:pt idx="1317">
                  <c:v>1</c:v>
                </c:pt>
                <c:pt idx="1318">
                  <c:v>3</c:v>
                </c:pt>
                <c:pt idx="1319">
                  <c:v>1</c:v>
                </c:pt>
                <c:pt idx="1320">
                  <c:v>1</c:v>
                </c:pt>
                <c:pt idx="1321">
                  <c:v>2</c:v>
                </c:pt>
                <c:pt idx="1322">
                  <c:v>2</c:v>
                </c:pt>
                <c:pt idx="1323">
                  <c:v>3</c:v>
                </c:pt>
                <c:pt idx="1324">
                  <c:v>1</c:v>
                </c:pt>
                <c:pt idx="1325">
                  <c:v>3</c:v>
                </c:pt>
                <c:pt idx="1326">
                  <c:v>1</c:v>
                </c:pt>
                <c:pt idx="1327">
                  <c:v>1</c:v>
                </c:pt>
                <c:pt idx="1328">
                  <c:v>1</c:v>
                </c:pt>
                <c:pt idx="1329">
                  <c:v>4</c:v>
                </c:pt>
                <c:pt idx="1330">
                  <c:v>1</c:v>
                </c:pt>
                <c:pt idx="1331">
                  <c:v>3</c:v>
                </c:pt>
                <c:pt idx="1332">
                  <c:v>1</c:v>
                </c:pt>
                <c:pt idx="1333">
                  <c:v>1</c:v>
                </c:pt>
                <c:pt idx="1334">
                  <c:v>1</c:v>
                </c:pt>
                <c:pt idx="1335">
                  <c:v>1</c:v>
                </c:pt>
                <c:pt idx="1336">
                  <c:v>2</c:v>
                </c:pt>
                <c:pt idx="1337">
                  <c:v>1</c:v>
                </c:pt>
                <c:pt idx="1338">
                  <c:v>1</c:v>
                </c:pt>
                <c:pt idx="1339">
                  <c:v>1</c:v>
                </c:pt>
                <c:pt idx="1340">
                  <c:v>1</c:v>
                </c:pt>
                <c:pt idx="1341">
                  <c:v>2</c:v>
                </c:pt>
                <c:pt idx="1342">
                  <c:v>2</c:v>
                </c:pt>
                <c:pt idx="1343">
                  <c:v>4</c:v>
                </c:pt>
                <c:pt idx="1344">
                  <c:v>1</c:v>
                </c:pt>
                <c:pt idx="1345">
                  <c:v>4</c:v>
                </c:pt>
                <c:pt idx="1346">
                  <c:v>4</c:v>
                </c:pt>
                <c:pt idx="1347">
                  <c:v>4</c:v>
                </c:pt>
                <c:pt idx="1348">
                  <c:v>2</c:v>
                </c:pt>
                <c:pt idx="1349">
                  <c:v>1</c:v>
                </c:pt>
                <c:pt idx="1350">
                  <c:v>3</c:v>
                </c:pt>
                <c:pt idx="1351">
                  <c:v>2</c:v>
                </c:pt>
                <c:pt idx="1352">
                  <c:v>1</c:v>
                </c:pt>
                <c:pt idx="1353">
                  <c:v>1</c:v>
                </c:pt>
                <c:pt idx="1354">
                  <c:v>3</c:v>
                </c:pt>
                <c:pt idx="1355">
                  <c:v>1</c:v>
                </c:pt>
                <c:pt idx="1356">
                  <c:v>2</c:v>
                </c:pt>
                <c:pt idx="1357">
                  <c:v>3</c:v>
                </c:pt>
                <c:pt idx="1358">
                  <c:v>1</c:v>
                </c:pt>
                <c:pt idx="1359">
                  <c:v>3</c:v>
                </c:pt>
                <c:pt idx="1360">
                  <c:v>1</c:v>
                </c:pt>
                <c:pt idx="1361">
                  <c:v>2</c:v>
                </c:pt>
                <c:pt idx="1362">
                  <c:v>1</c:v>
                </c:pt>
                <c:pt idx="1363">
                  <c:v>2</c:v>
                </c:pt>
                <c:pt idx="1364">
                  <c:v>1</c:v>
                </c:pt>
                <c:pt idx="1365">
                  <c:v>3</c:v>
                </c:pt>
                <c:pt idx="1366">
                  <c:v>1</c:v>
                </c:pt>
                <c:pt idx="1367">
                  <c:v>1</c:v>
                </c:pt>
                <c:pt idx="1368">
                  <c:v>2</c:v>
                </c:pt>
                <c:pt idx="1369">
                  <c:v>4</c:v>
                </c:pt>
                <c:pt idx="1370">
                  <c:v>2</c:v>
                </c:pt>
                <c:pt idx="1371">
                  <c:v>4</c:v>
                </c:pt>
                <c:pt idx="1372">
                  <c:v>1</c:v>
                </c:pt>
                <c:pt idx="1373">
                  <c:v>1</c:v>
                </c:pt>
                <c:pt idx="1374">
                  <c:v>2</c:v>
                </c:pt>
                <c:pt idx="1375">
                  <c:v>1</c:v>
                </c:pt>
                <c:pt idx="1376">
                  <c:v>1</c:v>
                </c:pt>
                <c:pt idx="1377">
                  <c:v>1</c:v>
                </c:pt>
                <c:pt idx="1378">
                  <c:v>1</c:v>
                </c:pt>
                <c:pt idx="1379">
                  <c:v>1</c:v>
                </c:pt>
                <c:pt idx="1380">
                  <c:v>2</c:v>
                </c:pt>
                <c:pt idx="1381">
                  <c:v>2</c:v>
                </c:pt>
                <c:pt idx="1382">
                  <c:v>1</c:v>
                </c:pt>
                <c:pt idx="1383">
                  <c:v>3</c:v>
                </c:pt>
                <c:pt idx="1384">
                  <c:v>1</c:v>
                </c:pt>
                <c:pt idx="1385">
                  <c:v>2</c:v>
                </c:pt>
                <c:pt idx="1386">
                  <c:v>1</c:v>
                </c:pt>
                <c:pt idx="1387">
                  <c:v>3</c:v>
                </c:pt>
                <c:pt idx="1388">
                  <c:v>1</c:v>
                </c:pt>
                <c:pt idx="1389">
                  <c:v>3</c:v>
                </c:pt>
                <c:pt idx="1390">
                  <c:v>1</c:v>
                </c:pt>
                <c:pt idx="1391">
                  <c:v>1</c:v>
                </c:pt>
                <c:pt idx="1392">
                  <c:v>4</c:v>
                </c:pt>
                <c:pt idx="1393">
                  <c:v>2</c:v>
                </c:pt>
                <c:pt idx="1394">
                  <c:v>1</c:v>
                </c:pt>
                <c:pt idx="1395">
                  <c:v>3</c:v>
                </c:pt>
                <c:pt idx="1396">
                  <c:v>2</c:v>
                </c:pt>
                <c:pt idx="1397">
                  <c:v>2</c:v>
                </c:pt>
                <c:pt idx="1398">
                  <c:v>3</c:v>
                </c:pt>
                <c:pt idx="1399">
                  <c:v>1</c:v>
                </c:pt>
                <c:pt idx="1400">
                  <c:v>4</c:v>
                </c:pt>
                <c:pt idx="1401">
                  <c:v>1</c:v>
                </c:pt>
                <c:pt idx="1402">
                  <c:v>2</c:v>
                </c:pt>
                <c:pt idx="1403">
                  <c:v>2</c:v>
                </c:pt>
                <c:pt idx="1404">
                  <c:v>1</c:v>
                </c:pt>
                <c:pt idx="1405">
                  <c:v>2</c:v>
                </c:pt>
                <c:pt idx="1406">
                  <c:v>1</c:v>
                </c:pt>
                <c:pt idx="1407">
                  <c:v>2</c:v>
                </c:pt>
                <c:pt idx="1408">
                  <c:v>3</c:v>
                </c:pt>
                <c:pt idx="1409">
                  <c:v>1</c:v>
                </c:pt>
                <c:pt idx="1410">
                  <c:v>2</c:v>
                </c:pt>
                <c:pt idx="1411">
                  <c:v>2</c:v>
                </c:pt>
                <c:pt idx="1412">
                  <c:v>1</c:v>
                </c:pt>
                <c:pt idx="1413">
                  <c:v>4</c:v>
                </c:pt>
                <c:pt idx="1414">
                  <c:v>2</c:v>
                </c:pt>
                <c:pt idx="1415">
                  <c:v>1</c:v>
                </c:pt>
                <c:pt idx="1416">
                  <c:v>2</c:v>
                </c:pt>
                <c:pt idx="1417">
                  <c:v>1</c:v>
                </c:pt>
                <c:pt idx="1418">
                  <c:v>1</c:v>
                </c:pt>
                <c:pt idx="1419">
                  <c:v>3</c:v>
                </c:pt>
                <c:pt idx="1420">
                  <c:v>2</c:v>
                </c:pt>
                <c:pt idx="1421">
                  <c:v>1</c:v>
                </c:pt>
                <c:pt idx="1422">
                  <c:v>3</c:v>
                </c:pt>
                <c:pt idx="1423">
                  <c:v>1</c:v>
                </c:pt>
                <c:pt idx="1424">
                  <c:v>1</c:v>
                </c:pt>
                <c:pt idx="1425">
                  <c:v>4</c:v>
                </c:pt>
                <c:pt idx="1426">
                  <c:v>3</c:v>
                </c:pt>
                <c:pt idx="1427">
                  <c:v>4</c:v>
                </c:pt>
                <c:pt idx="1428">
                  <c:v>3</c:v>
                </c:pt>
                <c:pt idx="1429">
                  <c:v>1</c:v>
                </c:pt>
                <c:pt idx="1430">
                  <c:v>4</c:v>
                </c:pt>
                <c:pt idx="1431">
                  <c:v>1</c:v>
                </c:pt>
                <c:pt idx="1432">
                  <c:v>4</c:v>
                </c:pt>
                <c:pt idx="1433">
                  <c:v>3</c:v>
                </c:pt>
                <c:pt idx="1434">
                  <c:v>1</c:v>
                </c:pt>
                <c:pt idx="1435">
                  <c:v>1</c:v>
                </c:pt>
                <c:pt idx="1436">
                  <c:v>1</c:v>
                </c:pt>
                <c:pt idx="1437">
                  <c:v>3</c:v>
                </c:pt>
                <c:pt idx="1438">
                  <c:v>4</c:v>
                </c:pt>
                <c:pt idx="1439">
                  <c:v>3</c:v>
                </c:pt>
                <c:pt idx="1440">
                  <c:v>1</c:v>
                </c:pt>
                <c:pt idx="1441">
                  <c:v>1</c:v>
                </c:pt>
                <c:pt idx="1442">
                  <c:v>2</c:v>
                </c:pt>
                <c:pt idx="1443">
                  <c:v>1</c:v>
                </c:pt>
                <c:pt idx="1444">
                  <c:v>1</c:v>
                </c:pt>
                <c:pt idx="1445">
                  <c:v>2</c:v>
                </c:pt>
                <c:pt idx="1446">
                  <c:v>1</c:v>
                </c:pt>
                <c:pt idx="1447">
                  <c:v>4</c:v>
                </c:pt>
                <c:pt idx="1448">
                  <c:v>4</c:v>
                </c:pt>
                <c:pt idx="1449">
                  <c:v>2</c:v>
                </c:pt>
                <c:pt idx="1450">
                  <c:v>2</c:v>
                </c:pt>
                <c:pt idx="1451">
                  <c:v>4</c:v>
                </c:pt>
                <c:pt idx="1452">
                  <c:v>2</c:v>
                </c:pt>
                <c:pt idx="1453">
                  <c:v>1</c:v>
                </c:pt>
                <c:pt idx="1454">
                  <c:v>2</c:v>
                </c:pt>
                <c:pt idx="1455">
                  <c:v>4</c:v>
                </c:pt>
                <c:pt idx="1456">
                  <c:v>2</c:v>
                </c:pt>
                <c:pt idx="1457">
                  <c:v>2</c:v>
                </c:pt>
                <c:pt idx="1458">
                  <c:v>2</c:v>
                </c:pt>
                <c:pt idx="1459">
                  <c:v>2</c:v>
                </c:pt>
                <c:pt idx="1460">
                  <c:v>1</c:v>
                </c:pt>
                <c:pt idx="1461">
                  <c:v>2</c:v>
                </c:pt>
                <c:pt idx="1462">
                  <c:v>2</c:v>
                </c:pt>
                <c:pt idx="1463">
                  <c:v>4</c:v>
                </c:pt>
                <c:pt idx="1464">
                  <c:v>1</c:v>
                </c:pt>
                <c:pt idx="1465">
                  <c:v>3</c:v>
                </c:pt>
                <c:pt idx="1466">
                  <c:v>1</c:v>
                </c:pt>
                <c:pt idx="1467">
                  <c:v>1</c:v>
                </c:pt>
                <c:pt idx="1468">
                  <c:v>4</c:v>
                </c:pt>
                <c:pt idx="1469">
                  <c:v>2</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AAC1-43C9-A0C6-A19DF3A2074C}"/>
            </c:ext>
          </c:extLst>
        </c:ser>
        <c:dLbls>
          <c:showLegendKey val="0"/>
          <c:showVal val="0"/>
          <c:showCatName val="0"/>
          <c:showSerName val="0"/>
          <c:showPercent val="0"/>
          <c:showBubbleSize val="0"/>
        </c:dLbls>
        <c:axId val="1963767375"/>
        <c:axId val="1995271983"/>
      </c:scatterChart>
      <c:valAx>
        <c:axId val="1963767375"/>
        <c:scaling>
          <c:orientation val="minMax"/>
        </c:scaling>
        <c:delete val="0"/>
        <c:axPos val="b"/>
        <c:title>
          <c:tx>
            <c:rich>
              <a:bodyPr/>
              <a:lstStyle/>
              <a:p>
                <a:pPr>
                  <a:defRPr/>
                </a:pPr>
                <a:r>
                  <a:rPr lang="en-US"/>
                  <a:t>JobSatisfaction</a:t>
                </a:r>
              </a:p>
            </c:rich>
          </c:tx>
          <c:overlay val="0"/>
        </c:title>
        <c:numFmt formatCode="General" sourceLinked="1"/>
        <c:majorTickMark val="out"/>
        <c:minorTickMark val="none"/>
        <c:tickLblPos val="nextTo"/>
        <c:crossAx val="1995271983"/>
        <c:crosses val="autoZero"/>
        <c:crossBetween val="midCat"/>
      </c:valAx>
      <c:valAx>
        <c:axId val="19952719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67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NumCompaniesWorked  Residual Plot</a:t>
            </a:r>
          </a:p>
        </c:rich>
      </c:tx>
      <c:overlay val="0"/>
    </c:title>
    <c:autoTitleDeleted val="0"/>
    <c:plotArea>
      <c:layout/>
      <c:scatterChart>
        <c:scatterStyle val="lineMarker"/>
        <c:varyColors val="0"/>
        <c:ser>
          <c:idx val="0"/>
          <c:order val="0"/>
          <c:spPr>
            <a:ln w="19050">
              <a:noFill/>
            </a:ln>
          </c:spPr>
          <c:xVal>
            <c:numRef>
              <c:f>'Q2.3.b'!$E$2:$E$1471</c:f>
              <c:numCache>
                <c:formatCode>General</c:formatCode>
                <c:ptCount val="1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5</c:v>
                </c:pt>
                <c:pt idx="1091">
                  <c:v>5</c:v>
                </c:pt>
                <c:pt idx="1092">
                  <c:v>5</c:v>
                </c:pt>
                <c:pt idx="1093">
                  <c:v>5</c:v>
                </c:pt>
                <c:pt idx="1094">
                  <c:v>5</c:v>
                </c:pt>
                <c:pt idx="1095">
                  <c:v>5</c:v>
                </c:pt>
                <c:pt idx="1096">
                  <c:v>5</c:v>
                </c:pt>
                <c:pt idx="1097">
                  <c:v>5</c:v>
                </c:pt>
                <c:pt idx="1098">
                  <c:v>5</c:v>
                </c:pt>
                <c:pt idx="1099">
                  <c:v>5</c:v>
                </c:pt>
                <c:pt idx="1100">
                  <c:v>5</c:v>
                </c:pt>
                <c:pt idx="1101">
                  <c:v>5</c:v>
                </c:pt>
                <c:pt idx="1102">
                  <c:v>5</c:v>
                </c:pt>
                <c:pt idx="1103">
                  <c:v>5</c:v>
                </c:pt>
                <c:pt idx="1104">
                  <c:v>5</c:v>
                </c:pt>
                <c:pt idx="1105">
                  <c:v>5</c:v>
                </c:pt>
                <c:pt idx="1106">
                  <c:v>5</c:v>
                </c:pt>
                <c:pt idx="1107">
                  <c:v>5</c:v>
                </c:pt>
                <c:pt idx="1108">
                  <c:v>5</c:v>
                </c:pt>
                <c:pt idx="1109">
                  <c:v>5</c:v>
                </c:pt>
                <c:pt idx="1110">
                  <c:v>5</c:v>
                </c:pt>
                <c:pt idx="1111">
                  <c:v>5</c:v>
                </c:pt>
                <c:pt idx="1112">
                  <c:v>5</c:v>
                </c:pt>
                <c:pt idx="1113">
                  <c:v>5</c:v>
                </c:pt>
                <c:pt idx="1114">
                  <c:v>5</c:v>
                </c:pt>
                <c:pt idx="1115">
                  <c:v>5</c:v>
                </c:pt>
                <c:pt idx="1116">
                  <c:v>5</c:v>
                </c:pt>
                <c:pt idx="1117">
                  <c:v>5</c:v>
                </c:pt>
                <c:pt idx="1118">
                  <c:v>5</c:v>
                </c:pt>
                <c:pt idx="1119">
                  <c:v>5</c:v>
                </c:pt>
                <c:pt idx="1120">
                  <c:v>5</c:v>
                </c:pt>
                <c:pt idx="1121">
                  <c:v>5</c:v>
                </c:pt>
                <c:pt idx="1122">
                  <c:v>5</c:v>
                </c:pt>
                <c:pt idx="1123">
                  <c:v>5</c:v>
                </c:pt>
                <c:pt idx="1124">
                  <c:v>5</c:v>
                </c:pt>
                <c:pt idx="1125">
                  <c:v>5</c:v>
                </c:pt>
                <c:pt idx="1126">
                  <c:v>5</c:v>
                </c:pt>
                <c:pt idx="1127">
                  <c:v>5</c:v>
                </c:pt>
                <c:pt idx="1128">
                  <c:v>5</c:v>
                </c:pt>
                <c:pt idx="1129">
                  <c:v>5</c:v>
                </c:pt>
                <c:pt idx="1130">
                  <c:v>5</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5</c:v>
                </c:pt>
                <c:pt idx="1153">
                  <c:v>5</c:v>
                </c:pt>
                <c:pt idx="1154">
                  <c:v>5</c:v>
                </c:pt>
                <c:pt idx="1155">
                  <c:v>5</c:v>
                </c:pt>
                <c:pt idx="1156">
                  <c:v>5</c:v>
                </c:pt>
                <c:pt idx="1157">
                  <c:v>5</c:v>
                </c:pt>
                <c:pt idx="1158">
                  <c:v>5</c:v>
                </c:pt>
                <c:pt idx="1159">
                  <c:v>5</c:v>
                </c:pt>
                <c:pt idx="1160">
                  <c:v>5</c:v>
                </c:pt>
                <c:pt idx="1161">
                  <c:v>5</c:v>
                </c:pt>
                <c:pt idx="1162">
                  <c:v>5</c:v>
                </c:pt>
                <c:pt idx="1163">
                  <c:v>5</c:v>
                </c:pt>
                <c:pt idx="1164">
                  <c:v>5</c:v>
                </c:pt>
                <c:pt idx="1165">
                  <c:v>5</c:v>
                </c:pt>
                <c:pt idx="1166">
                  <c:v>5</c:v>
                </c:pt>
                <c:pt idx="1167">
                  <c:v>5</c:v>
                </c:pt>
                <c:pt idx="1168">
                  <c:v>5</c:v>
                </c:pt>
                <c:pt idx="1169">
                  <c:v>5</c:v>
                </c:pt>
                <c:pt idx="1170">
                  <c:v>5</c:v>
                </c:pt>
                <c:pt idx="1171">
                  <c:v>5</c:v>
                </c:pt>
                <c:pt idx="1172">
                  <c:v>5</c:v>
                </c:pt>
                <c:pt idx="1173">
                  <c:v>5</c:v>
                </c:pt>
                <c:pt idx="1174">
                  <c:v>5</c:v>
                </c:pt>
                <c:pt idx="1175">
                  <c:v>5</c:v>
                </c:pt>
                <c:pt idx="1176">
                  <c:v>5</c:v>
                </c:pt>
                <c:pt idx="1177">
                  <c:v>5</c:v>
                </c:pt>
                <c:pt idx="1178">
                  <c:v>5</c:v>
                </c:pt>
                <c:pt idx="1179">
                  <c:v>5</c:v>
                </c:pt>
                <c:pt idx="1180">
                  <c:v>5</c:v>
                </c:pt>
                <c:pt idx="1181">
                  <c:v>5</c:v>
                </c:pt>
                <c:pt idx="1182">
                  <c:v>5</c:v>
                </c:pt>
                <c:pt idx="1183">
                  <c:v>5</c:v>
                </c:pt>
                <c:pt idx="1184">
                  <c:v>5</c:v>
                </c:pt>
                <c:pt idx="1185">
                  <c:v>5</c:v>
                </c:pt>
                <c:pt idx="1186">
                  <c:v>5</c:v>
                </c:pt>
                <c:pt idx="1187">
                  <c:v>5</c:v>
                </c:pt>
                <c:pt idx="1188">
                  <c:v>5</c:v>
                </c:pt>
                <c:pt idx="1189">
                  <c:v>5</c:v>
                </c:pt>
                <c:pt idx="1190">
                  <c:v>5</c:v>
                </c:pt>
                <c:pt idx="1191">
                  <c:v>5</c:v>
                </c:pt>
                <c:pt idx="1192">
                  <c:v>5</c:v>
                </c:pt>
                <c:pt idx="1193">
                  <c:v>5</c:v>
                </c:pt>
                <c:pt idx="1194">
                  <c:v>5</c:v>
                </c:pt>
                <c:pt idx="1195">
                  <c:v>5</c:v>
                </c:pt>
                <c:pt idx="1196">
                  <c:v>5</c:v>
                </c:pt>
                <c:pt idx="1197">
                  <c:v>5</c:v>
                </c:pt>
                <c:pt idx="1198">
                  <c:v>5</c:v>
                </c:pt>
                <c:pt idx="1199">
                  <c:v>6</c:v>
                </c:pt>
                <c:pt idx="1200">
                  <c:v>6</c:v>
                </c:pt>
                <c:pt idx="1201">
                  <c:v>6</c:v>
                </c:pt>
                <c:pt idx="1202">
                  <c:v>6</c:v>
                </c:pt>
                <c:pt idx="1203">
                  <c:v>6</c:v>
                </c:pt>
                <c:pt idx="1204">
                  <c:v>6</c:v>
                </c:pt>
                <c:pt idx="1205">
                  <c:v>6</c:v>
                </c:pt>
                <c:pt idx="1206">
                  <c:v>6</c:v>
                </c:pt>
                <c:pt idx="1207">
                  <c:v>6</c:v>
                </c:pt>
                <c:pt idx="1208">
                  <c:v>6</c:v>
                </c:pt>
                <c:pt idx="1209">
                  <c:v>6</c:v>
                </c:pt>
                <c:pt idx="1210">
                  <c:v>6</c:v>
                </c:pt>
                <c:pt idx="1211">
                  <c:v>6</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6</c:v>
                </c:pt>
                <c:pt idx="1226">
                  <c:v>6</c:v>
                </c:pt>
                <c:pt idx="1227">
                  <c:v>6</c:v>
                </c:pt>
                <c:pt idx="1228">
                  <c:v>6</c:v>
                </c:pt>
                <c:pt idx="1229">
                  <c:v>6</c:v>
                </c:pt>
                <c:pt idx="1230">
                  <c:v>6</c:v>
                </c:pt>
                <c:pt idx="1231">
                  <c:v>6</c:v>
                </c:pt>
                <c:pt idx="1232">
                  <c:v>6</c:v>
                </c:pt>
                <c:pt idx="1233">
                  <c:v>6</c:v>
                </c:pt>
                <c:pt idx="1234">
                  <c:v>6</c:v>
                </c:pt>
                <c:pt idx="1235">
                  <c:v>6</c:v>
                </c:pt>
                <c:pt idx="1236">
                  <c:v>6</c:v>
                </c:pt>
                <c:pt idx="1237">
                  <c:v>6</c:v>
                </c:pt>
                <c:pt idx="1238">
                  <c:v>6</c:v>
                </c:pt>
                <c:pt idx="1239">
                  <c:v>6</c:v>
                </c:pt>
                <c:pt idx="1240">
                  <c:v>6</c:v>
                </c:pt>
                <c:pt idx="1241">
                  <c:v>6</c:v>
                </c:pt>
                <c:pt idx="1242">
                  <c:v>6</c:v>
                </c:pt>
                <c:pt idx="1243">
                  <c:v>6</c:v>
                </c:pt>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6</c:v>
                </c:pt>
                <c:pt idx="1268">
                  <c:v>6</c:v>
                </c:pt>
                <c:pt idx="1269">
                  <c:v>6</c:v>
                </c:pt>
                <c:pt idx="1270">
                  <c:v>6</c:v>
                </c:pt>
                <c:pt idx="1271">
                  <c:v>6</c:v>
                </c:pt>
                <c:pt idx="1272">
                  <c:v>7</c:v>
                </c:pt>
                <c:pt idx="1273">
                  <c:v>7</c:v>
                </c:pt>
                <c:pt idx="1274">
                  <c:v>7</c:v>
                </c:pt>
                <c:pt idx="1275">
                  <c:v>7</c:v>
                </c:pt>
                <c:pt idx="1276">
                  <c:v>7</c:v>
                </c:pt>
                <c:pt idx="1277">
                  <c:v>7</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7</c:v>
                </c:pt>
                <c:pt idx="1318">
                  <c:v>7</c:v>
                </c:pt>
                <c:pt idx="1319">
                  <c:v>7</c:v>
                </c:pt>
                <c:pt idx="1320">
                  <c:v>7</c:v>
                </c:pt>
                <c:pt idx="1321">
                  <c:v>7</c:v>
                </c:pt>
                <c:pt idx="1322">
                  <c:v>7</c:v>
                </c:pt>
                <c:pt idx="1323">
                  <c:v>7</c:v>
                </c:pt>
                <c:pt idx="1324">
                  <c:v>7</c:v>
                </c:pt>
                <c:pt idx="1325">
                  <c:v>7</c:v>
                </c:pt>
                <c:pt idx="1326">
                  <c:v>7</c:v>
                </c:pt>
                <c:pt idx="1327">
                  <c:v>7</c:v>
                </c:pt>
                <c:pt idx="1328">
                  <c:v>7</c:v>
                </c:pt>
                <c:pt idx="1329">
                  <c:v>7</c:v>
                </c:pt>
                <c:pt idx="1330">
                  <c:v>7</c:v>
                </c:pt>
                <c:pt idx="1331">
                  <c:v>7</c:v>
                </c:pt>
                <c:pt idx="1332">
                  <c:v>7</c:v>
                </c:pt>
                <c:pt idx="1333">
                  <c:v>7</c:v>
                </c:pt>
                <c:pt idx="1334">
                  <c:v>7</c:v>
                </c:pt>
                <c:pt idx="1335">
                  <c:v>7</c:v>
                </c:pt>
                <c:pt idx="1336">
                  <c:v>7</c:v>
                </c:pt>
                <c:pt idx="1337">
                  <c:v>7</c:v>
                </c:pt>
                <c:pt idx="1338">
                  <c:v>7</c:v>
                </c:pt>
                <c:pt idx="1339">
                  <c:v>7</c:v>
                </c:pt>
                <c:pt idx="1340">
                  <c:v>7</c:v>
                </c:pt>
                <c:pt idx="1341">
                  <c:v>7</c:v>
                </c:pt>
                <c:pt idx="1342">
                  <c:v>7</c:v>
                </c:pt>
                <c:pt idx="1343">
                  <c:v>7</c:v>
                </c:pt>
                <c:pt idx="1344">
                  <c:v>7</c:v>
                </c:pt>
                <c:pt idx="1345">
                  <c:v>7</c:v>
                </c:pt>
                <c:pt idx="1346">
                  <c:v>7</c:v>
                </c:pt>
                <c:pt idx="1347">
                  <c:v>7</c:v>
                </c:pt>
                <c:pt idx="1348">
                  <c:v>7</c:v>
                </c:pt>
                <c:pt idx="1349">
                  <c:v>7</c:v>
                </c:pt>
                <c:pt idx="1350">
                  <c:v>7</c:v>
                </c:pt>
                <c:pt idx="1351">
                  <c:v>7</c:v>
                </c:pt>
                <c:pt idx="1352">
                  <c:v>7</c:v>
                </c:pt>
                <c:pt idx="1353">
                  <c:v>7</c:v>
                </c:pt>
                <c:pt idx="1354">
                  <c:v>7</c:v>
                </c:pt>
                <c:pt idx="1355">
                  <c:v>7</c:v>
                </c:pt>
                <c:pt idx="1356">
                  <c:v>7</c:v>
                </c:pt>
                <c:pt idx="1357">
                  <c:v>7</c:v>
                </c:pt>
                <c:pt idx="1358">
                  <c:v>7</c:v>
                </c:pt>
                <c:pt idx="1359">
                  <c:v>7</c:v>
                </c:pt>
                <c:pt idx="1360">
                  <c:v>7</c:v>
                </c:pt>
                <c:pt idx="1361">
                  <c:v>7</c:v>
                </c:pt>
                <c:pt idx="1362">
                  <c:v>7</c:v>
                </c:pt>
                <c:pt idx="1363">
                  <c:v>7</c:v>
                </c:pt>
                <c:pt idx="1364">
                  <c:v>7</c:v>
                </c:pt>
                <c:pt idx="1365">
                  <c:v>7</c:v>
                </c:pt>
                <c:pt idx="1366">
                  <c:v>7</c:v>
                </c:pt>
                <c:pt idx="1367">
                  <c:v>8</c:v>
                </c:pt>
                <c:pt idx="1368">
                  <c:v>8</c:v>
                </c:pt>
                <c:pt idx="1369">
                  <c:v>8</c:v>
                </c:pt>
                <c:pt idx="1370">
                  <c:v>8</c:v>
                </c:pt>
                <c:pt idx="1371">
                  <c:v>8</c:v>
                </c:pt>
                <c:pt idx="1372">
                  <c:v>8</c:v>
                </c:pt>
                <c:pt idx="1373">
                  <c:v>8</c:v>
                </c:pt>
                <c:pt idx="1374">
                  <c:v>8</c:v>
                </c:pt>
                <c:pt idx="1375">
                  <c:v>8</c:v>
                </c:pt>
                <c:pt idx="1376">
                  <c:v>8</c:v>
                </c:pt>
                <c:pt idx="1377">
                  <c:v>8</c:v>
                </c:pt>
                <c:pt idx="1378">
                  <c:v>8</c:v>
                </c:pt>
                <c:pt idx="1379">
                  <c:v>8</c:v>
                </c:pt>
                <c:pt idx="1380">
                  <c:v>8</c:v>
                </c:pt>
                <c:pt idx="1381">
                  <c:v>8</c:v>
                </c:pt>
                <c:pt idx="1382">
                  <c:v>8</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9</c:v>
                </c:pt>
                <c:pt idx="1421">
                  <c:v>9</c:v>
                </c:pt>
                <c:pt idx="1422">
                  <c:v>9</c:v>
                </c:pt>
                <c:pt idx="1423">
                  <c:v>9</c:v>
                </c:pt>
                <c:pt idx="1424">
                  <c:v>9</c:v>
                </c:pt>
                <c:pt idx="1425">
                  <c:v>9</c:v>
                </c:pt>
                <c:pt idx="1426">
                  <c:v>9</c:v>
                </c:pt>
                <c:pt idx="1427">
                  <c:v>9</c:v>
                </c:pt>
                <c:pt idx="1428">
                  <c:v>9</c:v>
                </c:pt>
                <c:pt idx="1429">
                  <c:v>9</c:v>
                </c:pt>
                <c:pt idx="1430">
                  <c:v>9</c:v>
                </c:pt>
                <c:pt idx="1431">
                  <c:v>9</c:v>
                </c:pt>
                <c:pt idx="1432">
                  <c:v>9</c:v>
                </c:pt>
                <c:pt idx="1433">
                  <c:v>9</c:v>
                </c:pt>
                <c:pt idx="1434">
                  <c:v>9</c:v>
                </c:pt>
                <c:pt idx="1435">
                  <c:v>9</c:v>
                </c:pt>
                <c:pt idx="1436">
                  <c:v>9</c:v>
                </c:pt>
                <c:pt idx="1437">
                  <c:v>9</c:v>
                </c:pt>
                <c:pt idx="1438">
                  <c:v>9</c:v>
                </c:pt>
                <c:pt idx="1439">
                  <c:v>9</c:v>
                </c:pt>
                <c:pt idx="1440">
                  <c:v>9</c:v>
                </c:pt>
                <c:pt idx="1441">
                  <c:v>9</c:v>
                </c:pt>
                <c:pt idx="1442">
                  <c:v>9</c:v>
                </c:pt>
                <c:pt idx="1443">
                  <c:v>9</c:v>
                </c:pt>
                <c:pt idx="1444">
                  <c:v>9</c:v>
                </c:pt>
                <c:pt idx="1445">
                  <c:v>9</c:v>
                </c:pt>
                <c:pt idx="1446">
                  <c:v>9</c:v>
                </c:pt>
                <c:pt idx="1447">
                  <c:v>9</c:v>
                </c:pt>
                <c:pt idx="1448">
                  <c:v>9</c:v>
                </c:pt>
                <c:pt idx="1449">
                  <c:v>9</c:v>
                </c:pt>
                <c:pt idx="1450">
                  <c:v>9</c:v>
                </c:pt>
                <c:pt idx="1451">
                  <c:v>9</c:v>
                </c:pt>
                <c:pt idx="1452">
                  <c:v>9</c:v>
                </c:pt>
                <c:pt idx="1453">
                  <c:v>9</c:v>
                </c:pt>
                <c:pt idx="1454">
                  <c:v>9</c:v>
                </c:pt>
                <c:pt idx="1455">
                  <c:v>9</c:v>
                </c:pt>
                <c:pt idx="1456">
                  <c:v>9</c:v>
                </c:pt>
                <c:pt idx="1457">
                  <c:v>9</c:v>
                </c:pt>
                <c:pt idx="1458">
                  <c:v>9</c:v>
                </c:pt>
                <c:pt idx="1459">
                  <c:v>9</c:v>
                </c:pt>
                <c:pt idx="1460">
                  <c:v>9</c:v>
                </c:pt>
                <c:pt idx="1461">
                  <c:v>9</c:v>
                </c:pt>
                <c:pt idx="1462">
                  <c:v>9</c:v>
                </c:pt>
                <c:pt idx="1463">
                  <c:v>9</c:v>
                </c:pt>
                <c:pt idx="1464">
                  <c:v>9</c:v>
                </c:pt>
                <c:pt idx="1465">
                  <c:v>9</c:v>
                </c:pt>
                <c:pt idx="1466">
                  <c:v>9</c:v>
                </c:pt>
                <c:pt idx="1467">
                  <c:v>9</c:v>
                </c:pt>
                <c:pt idx="1468">
                  <c:v>9</c:v>
                </c:pt>
                <c:pt idx="1469">
                  <c:v>9</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6B4F-4441-91B7-D07593CE5A83}"/>
            </c:ext>
          </c:extLst>
        </c:ser>
        <c:dLbls>
          <c:showLegendKey val="0"/>
          <c:showVal val="0"/>
          <c:showCatName val="0"/>
          <c:showSerName val="0"/>
          <c:showPercent val="0"/>
          <c:showBubbleSize val="0"/>
        </c:dLbls>
        <c:axId val="1963774575"/>
        <c:axId val="1995281135"/>
      </c:scatterChart>
      <c:valAx>
        <c:axId val="1963774575"/>
        <c:scaling>
          <c:orientation val="minMax"/>
        </c:scaling>
        <c:delete val="0"/>
        <c:axPos val="b"/>
        <c:title>
          <c:tx>
            <c:rich>
              <a:bodyPr/>
              <a:lstStyle/>
              <a:p>
                <a:pPr>
                  <a:defRPr/>
                </a:pPr>
                <a:r>
                  <a:rPr lang="en-US"/>
                  <a:t>NumCompaniesWorked</a:t>
                </a:r>
              </a:p>
            </c:rich>
          </c:tx>
          <c:overlay val="0"/>
        </c:title>
        <c:numFmt formatCode="General" sourceLinked="1"/>
        <c:majorTickMark val="out"/>
        <c:minorTickMark val="none"/>
        <c:tickLblPos val="nextTo"/>
        <c:crossAx val="1995281135"/>
        <c:crosses val="autoZero"/>
        <c:crossBetween val="midCat"/>
      </c:valAx>
      <c:valAx>
        <c:axId val="19952811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74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PerformanceRating  Residual Plot</a:t>
            </a:r>
          </a:p>
        </c:rich>
      </c:tx>
      <c:overlay val="0"/>
    </c:title>
    <c:autoTitleDeleted val="0"/>
    <c:plotArea>
      <c:layout/>
      <c:scatterChart>
        <c:scatterStyle val="lineMarker"/>
        <c:varyColors val="0"/>
        <c:ser>
          <c:idx val="0"/>
          <c:order val="0"/>
          <c:spPr>
            <a:ln w="19050">
              <a:noFill/>
            </a:ln>
          </c:spPr>
          <c:xVal>
            <c:numRef>
              <c:f>'Q2.3.b'!$F$2:$F$1471</c:f>
              <c:numCache>
                <c:formatCode>General</c:formatCode>
                <c:ptCount val="1470"/>
                <c:pt idx="0">
                  <c:v>4</c:v>
                </c:pt>
                <c:pt idx="1">
                  <c:v>3</c:v>
                </c:pt>
                <c:pt idx="2">
                  <c:v>4</c:v>
                </c:pt>
                <c:pt idx="3">
                  <c:v>3</c:v>
                </c:pt>
                <c:pt idx="4">
                  <c:v>4</c:v>
                </c:pt>
                <c:pt idx="5">
                  <c:v>4</c:v>
                </c:pt>
                <c:pt idx="6">
                  <c:v>4</c:v>
                </c:pt>
                <c:pt idx="7">
                  <c:v>3</c:v>
                </c:pt>
                <c:pt idx="8">
                  <c:v>2</c:v>
                </c:pt>
                <c:pt idx="9">
                  <c:v>3</c:v>
                </c:pt>
                <c:pt idx="10">
                  <c:v>3</c:v>
                </c:pt>
                <c:pt idx="11">
                  <c:v>3</c:v>
                </c:pt>
                <c:pt idx="12">
                  <c:v>3</c:v>
                </c:pt>
                <c:pt idx="13">
                  <c:v>4</c:v>
                </c:pt>
                <c:pt idx="14">
                  <c:v>3</c:v>
                </c:pt>
                <c:pt idx="15">
                  <c:v>3</c:v>
                </c:pt>
                <c:pt idx="16">
                  <c:v>4</c:v>
                </c:pt>
                <c:pt idx="17">
                  <c:v>3</c:v>
                </c:pt>
                <c:pt idx="18">
                  <c:v>3</c:v>
                </c:pt>
                <c:pt idx="19">
                  <c:v>4</c:v>
                </c:pt>
                <c:pt idx="20">
                  <c:v>3</c:v>
                </c:pt>
                <c:pt idx="21">
                  <c:v>3</c:v>
                </c:pt>
                <c:pt idx="22">
                  <c:v>3</c:v>
                </c:pt>
                <c:pt idx="23">
                  <c:v>3</c:v>
                </c:pt>
                <c:pt idx="24">
                  <c:v>3</c:v>
                </c:pt>
                <c:pt idx="25">
                  <c:v>4</c:v>
                </c:pt>
                <c:pt idx="26">
                  <c:v>3</c:v>
                </c:pt>
                <c:pt idx="27">
                  <c:v>2</c:v>
                </c:pt>
                <c:pt idx="28">
                  <c:v>4</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4</c:v>
                </c:pt>
                <c:pt idx="44">
                  <c:v>3</c:v>
                </c:pt>
                <c:pt idx="45">
                  <c:v>3</c:v>
                </c:pt>
                <c:pt idx="46">
                  <c:v>3</c:v>
                </c:pt>
                <c:pt idx="47">
                  <c:v>3</c:v>
                </c:pt>
                <c:pt idx="48">
                  <c:v>3</c:v>
                </c:pt>
                <c:pt idx="49">
                  <c:v>3</c:v>
                </c:pt>
                <c:pt idx="50">
                  <c:v>4</c:v>
                </c:pt>
                <c:pt idx="51">
                  <c:v>4</c:v>
                </c:pt>
                <c:pt idx="52">
                  <c:v>4</c:v>
                </c:pt>
                <c:pt idx="53">
                  <c:v>3</c:v>
                </c:pt>
                <c:pt idx="54">
                  <c:v>3</c:v>
                </c:pt>
                <c:pt idx="55">
                  <c:v>4</c:v>
                </c:pt>
                <c:pt idx="56">
                  <c:v>3</c:v>
                </c:pt>
                <c:pt idx="57">
                  <c:v>3</c:v>
                </c:pt>
                <c:pt idx="58">
                  <c:v>3</c:v>
                </c:pt>
                <c:pt idx="59">
                  <c:v>3</c:v>
                </c:pt>
                <c:pt idx="60">
                  <c:v>3</c:v>
                </c:pt>
                <c:pt idx="61">
                  <c:v>3</c:v>
                </c:pt>
                <c:pt idx="62">
                  <c:v>4</c:v>
                </c:pt>
                <c:pt idx="63">
                  <c:v>3</c:v>
                </c:pt>
                <c:pt idx="64">
                  <c:v>3</c:v>
                </c:pt>
                <c:pt idx="65">
                  <c:v>3</c:v>
                </c:pt>
                <c:pt idx="66">
                  <c:v>4</c:v>
                </c:pt>
                <c:pt idx="67">
                  <c:v>3</c:v>
                </c:pt>
                <c:pt idx="68">
                  <c:v>3</c:v>
                </c:pt>
                <c:pt idx="69">
                  <c:v>4</c:v>
                </c:pt>
                <c:pt idx="70">
                  <c:v>3</c:v>
                </c:pt>
                <c:pt idx="71">
                  <c:v>3</c:v>
                </c:pt>
                <c:pt idx="72">
                  <c:v>4</c:v>
                </c:pt>
                <c:pt idx="73">
                  <c:v>3</c:v>
                </c:pt>
                <c:pt idx="74">
                  <c:v>3</c:v>
                </c:pt>
                <c:pt idx="75">
                  <c:v>3</c:v>
                </c:pt>
                <c:pt idx="76">
                  <c:v>3</c:v>
                </c:pt>
                <c:pt idx="77">
                  <c:v>3</c:v>
                </c:pt>
                <c:pt idx="78">
                  <c:v>3</c:v>
                </c:pt>
                <c:pt idx="79">
                  <c:v>3</c:v>
                </c:pt>
                <c:pt idx="80">
                  <c:v>3</c:v>
                </c:pt>
                <c:pt idx="81">
                  <c:v>3</c:v>
                </c:pt>
                <c:pt idx="82">
                  <c:v>3</c:v>
                </c:pt>
                <c:pt idx="83">
                  <c:v>4</c:v>
                </c:pt>
                <c:pt idx="84">
                  <c:v>3</c:v>
                </c:pt>
                <c:pt idx="85">
                  <c:v>4</c:v>
                </c:pt>
                <c:pt idx="86">
                  <c:v>3</c:v>
                </c:pt>
                <c:pt idx="87">
                  <c:v>3</c:v>
                </c:pt>
                <c:pt idx="88">
                  <c:v>3</c:v>
                </c:pt>
                <c:pt idx="89">
                  <c:v>3</c:v>
                </c:pt>
                <c:pt idx="90">
                  <c:v>3</c:v>
                </c:pt>
                <c:pt idx="91">
                  <c:v>3</c:v>
                </c:pt>
                <c:pt idx="92">
                  <c:v>4</c:v>
                </c:pt>
                <c:pt idx="93">
                  <c:v>3</c:v>
                </c:pt>
                <c:pt idx="94">
                  <c:v>3</c:v>
                </c:pt>
                <c:pt idx="95">
                  <c:v>3</c:v>
                </c:pt>
                <c:pt idx="96">
                  <c:v>4</c:v>
                </c:pt>
                <c:pt idx="97">
                  <c:v>3</c:v>
                </c:pt>
                <c:pt idx="98">
                  <c:v>3</c:v>
                </c:pt>
                <c:pt idx="99">
                  <c:v>4</c:v>
                </c:pt>
                <c:pt idx="100">
                  <c:v>4</c:v>
                </c:pt>
                <c:pt idx="101">
                  <c:v>3</c:v>
                </c:pt>
                <c:pt idx="102">
                  <c:v>3</c:v>
                </c:pt>
                <c:pt idx="103">
                  <c:v>3</c:v>
                </c:pt>
                <c:pt idx="104">
                  <c:v>3</c:v>
                </c:pt>
                <c:pt idx="105">
                  <c:v>4</c:v>
                </c:pt>
                <c:pt idx="106">
                  <c:v>3</c:v>
                </c:pt>
                <c:pt idx="107">
                  <c:v>3</c:v>
                </c:pt>
                <c:pt idx="108">
                  <c:v>3</c:v>
                </c:pt>
                <c:pt idx="109">
                  <c:v>3</c:v>
                </c:pt>
                <c:pt idx="110">
                  <c:v>3</c:v>
                </c:pt>
                <c:pt idx="111">
                  <c:v>3</c:v>
                </c:pt>
                <c:pt idx="112">
                  <c:v>4</c:v>
                </c:pt>
                <c:pt idx="113">
                  <c:v>4</c:v>
                </c:pt>
                <c:pt idx="114">
                  <c:v>3</c:v>
                </c:pt>
                <c:pt idx="115">
                  <c:v>4</c:v>
                </c:pt>
                <c:pt idx="116">
                  <c:v>3</c:v>
                </c:pt>
                <c:pt idx="117">
                  <c:v>4</c:v>
                </c:pt>
                <c:pt idx="118">
                  <c:v>3</c:v>
                </c:pt>
                <c:pt idx="119">
                  <c:v>4</c:v>
                </c:pt>
                <c:pt idx="120">
                  <c:v>3</c:v>
                </c:pt>
                <c:pt idx="121">
                  <c:v>4</c:v>
                </c:pt>
                <c:pt idx="122">
                  <c:v>3</c:v>
                </c:pt>
                <c:pt idx="123">
                  <c:v>4</c:v>
                </c:pt>
                <c:pt idx="124">
                  <c:v>3</c:v>
                </c:pt>
                <c:pt idx="125">
                  <c:v>3</c:v>
                </c:pt>
                <c:pt idx="126">
                  <c:v>4</c:v>
                </c:pt>
                <c:pt idx="127">
                  <c:v>3</c:v>
                </c:pt>
                <c:pt idx="128">
                  <c:v>4</c:v>
                </c:pt>
                <c:pt idx="129">
                  <c:v>4</c:v>
                </c:pt>
                <c:pt idx="130">
                  <c:v>3</c:v>
                </c:pt>
                <c:pt idx="131">
                  <c:v>3</c:v>
                </c:pt>
                <c:pt idx="132">
                  <c:v>3</c:v>
                </c:pt>
                <c:pt idx="133">
                  <c:v>3</c:v>
                </c:pt>
                <c:pt idx="134">
                  <c:v>4</c:v>
                </c:pt>
                <c:pt idx="135">
                  <c:v>3</c:v>
                </c:pt>
                <c:pt idx="136">
                  <c:v>3</c:v>
                </c:pt>
                <c:pt idx="137">
                  <c:v>3</c:v>
                </c:pt>
                <c:pt idx="138">
                  <c:v>3</c:v>
                </c:pt>
                <c:pt idx="139">
                  <c:v>4</c:v>
                </c:pt>
                <c:pt idx="140">
                  <c:v>3</c:v>
                </c:pt>
                <c:pt idx="141">
                  <c:v>3</c:v>
                </c:pt>
                <c:pt idx="142">
                  <c:v>3</c:v>
                </c:pt>
                <c:pt idx="143">
                  <c:v>3</c:v>
                </c:pt>
                <c:pt idx="144">
                  <c:v>3</c:v>
                </c:pt>
                <c:pt idx="145">
                  <c:v>3</c:v>
                </c:pt>
                <c:pt idx="146">
                  <c:v>3</c:v>
                </c:pt>
                <c:pt idx="147">
                  <c:v>3</c:v>
                </c:pt>
                <c:pt idx="148">
                  <c:v>3</c:v>
                </c:pt>
                <c:pt idx="149">
                  <c:v>3</c:v>
                </c:pt>
                <c:pt idx="150">
                  <c:v>3</c:v>
                </c:pt>
                <c:pt idx="151">
                  <c:v>4</c:v>
                </c:pt>
                <c:pt idx="152">
                  <c:v>4</c:v>
                </c:pt>
                <c:pt idx="153">
                  <c:v>3</c:v>
                </c:pt>
                <c:pt idx="154">
                  <c:v>4</c:v>
                </c:pt>
                <c:pt idx="155">
                  <c:v>3</c:v>
                </c:pt>
                <c:pt idx="156">
                  <c:v>3</c:v>
                </c:pt>
                <c:pt idx="157">
                  <c:v>3</c:v>
                </c:pt>
                <c:pt idx="158">
                  <c:v>4</c:v>
                </c:pt>
                <c:pt idx="159">
                  <c:v>4</c:v>
                </c:pt>
                <c:pt idx="160">
                  <c:v>4</c:v>
                </c:pt>
                <c:pt idx="161">
                  <c:v>3</c:v>
                </c:pt>
                <c:pt idx="162">
                  <c:v>4</c:v>
                </c:pt>
                <c:pt idx="163">
                  <c:v>3</c:v>
                </c:pt>
                <c:pt idx="164">
                  <c:v>4</c:v>
                </c:pt>
                <c:pt idx="165">
                  <c:v>3</c:v>
                </c:pt>
                <c:pt idx="166">
                  <c:v>3</c:v>
                </c:pt>
                <c:pt idx="167">
                  <c:v>4</c:v>
                </c:pt>
                <c:pt idx="168">
                  <c:v>3</c:v>
                </c:pt>
                <c:pt idx="169">
                  <c:v>3</c:v>
                </c:pt>
                <c:pt idx="170">
                  <c:v>4</c:v>
                </c:pt>
                <c:pt idx="171">
                  <c:v>3</c:v>
                </c:pt>
                <c:pt idx="172">
                  <c:v>4</c:v>
                </c:pt>
                <c:pt idx="173">
                  <c:v>3</c:v>
                </c:pt>
                <c:pt idx="174">
                  <c:v>3</c:v>
                </c:pt>
                <c:pt idx="175">
                  <c:v>4</c:v>
                </c:pt>
                <c:pt idx="176">
                  <c:v>3</c:v>
                </c:pt>
                <c:pt idx="177">
                  <c:v>3</c:v>
                </c:pt>
                <c:pt idx="178">
                  <c:v>3</c:v>
                </c:pt>
                <c:pt idx="179">
                  <c:v>3</c:v>
                </c:pt>
                <c:pt idx="180">
                  <c:v>4</c:v>
                </c:pt>
                <c:pt idx="181">
                  <c:v>3</c:v>
                </c:pt>
                <c:pt idx="182">
                  <c:v>3</c:v>
                </c:pt>
                <c:pt idx="183">
                  <c:v>3</c:v>
                </c:pt>
                <c:pt idx="184">
                  <c:v>3</c:v>
                </c:pt>
                <c:pt idx="185">
                  <c:v>4</c:v>
                </c:pt>
                <c:pt idx="186">
                  <c:v>4</c:v>
                </c:pt>
                <c:pt idx="187">
                  <c:v>3</c:v>
                </c:pt>
                <c:pt idx="188">
                  <c:v>3</c:v>
                </c:pt>
                <c:pt idx="189">
                  <c:v>3</c:v>
                </c:pt>
                <c:pt idx="190">
                  <c:v>4</c:v>
                </c:pt>
                <c:pt idx="191">
                  <c:v>4</c:v>
                </c:pt>
                <c:pt idx="192">
                  <c:v>3</c:v>
                </c:pt>
                <c:pt idx="193">
                  <c:v>3</c:v>
                </c:pt>
                <c:pt idx="194">
                  <c:v>4</c:v>
                </c:pt>
                <c:pt idx="195">
                  <c:v>3</c:v>
                </c:pt>
                <c:pt idx="196">
                  <c:v>4</c:v>
                </c:pt>
                <c:pt idx="197">
                  <c:v>4</c:v>
                </c:pt>
                <c:pt idx="198">
                  <c:v>4</c:v>
                </c:pt>
                <c:pt idx="199">
                  <c:v>3</c:v>
                </c:pt>
                <c:pt idx="200">
                  <c:v>3</c:v>
                </c:pt>
                <c:pt idx="201">
                  <c:v>3</c:v>
                </c:pt>
                <c:pt idx="202">
                  <c:v>4</c:v>
                </c:pt>
                <c:pt idx="203">
                  <c:v>3</c:v>
                </c:pt>
                <c:pt idx="204">
                  <c:v>3</c:v>
                </c:pt>
                <c:pt idx="205">
                  <c:v>3</c:v>
                </c:pt>
                <c:pt idx="206">
                  <c:v>3</c:v>
                </c:pt>
                <c:pt idx="207">
                  <c:v>4</c:v>
                </c:pt>
                <c:pt idx="208">
                  <c:v>3</c:v>
                </c:pt>
                <c:pt idx="209">
                  <c:v>3</c:v>
                </c:pt>
                <c:pt idx="210">
                  <c:v>4</c:v>
                </c:pt>
                <c:pt idx="211">
                  <c:v>3</c:v>
                </c:pt>
                <c:pt idx="212">
                  <c:v>3</c:v>
                </c:pt>
                <c:pt idx="213">
                  <c:v>3</c:v>
                </c:pt>
                <c:pt idx="214">
                  <c:v>3</c:v>
                </c:pt>
                <c:pt idx="215">
                  <c:v>3</c:v>
                </c:pt>
                <c:pt idx="216">
                  <c:v>4</c:v>
                </c:pt>
                <c:pt idx="217">
                  <c:v>3</c:v>
                </c:pt>
                <c:pt idx="218">
                  <c:v>4</c:v>
                </c:pt>
                <c:pt idx="219">
                  <c:v>3</c:v>
                </c:pt>
                <c:pt idx="220">
                  <c:v>4</c:v>
                </c:pt>
                <c:pt idx="221">
                  <c:v>4</c:v>
                </c:pt>
                <c:pt idx="222">
                  <c:v>4</c:v>
                </c:pt>
                <c:pt idx="223">
                  <c:v>3</c:v>
                </c:pt>
                <c:pt idx="224">
                  <c:v>3</c:v>
                </c:pt>
                <c:pt idx="225">
                  <c:v>4</c:v>
                </c:pt>
                <c:pt idx="226">
                  <c:v>3</c:v>
                </c:pt>
                <c:pt idx="227">
                  <c:v>3</c:v>
                </c:pt>
                <c:pt idx="228">
                  <c:v>3</c:v>
                </c:pt>
                <c:pt idx="229">
                  <c:v>3</c:v>
                </c:pt>
                <c:pt idx="230">
                  <c:v>3</c:v>
                </c:pt>
                <c:pt idx="231">
                  <c:v>4</c:v>
                </c:pt>
                <c:pt idx="232">
                  <c:v>3</c:v>
                </c:pt>
                <c:pt idx="233">
                  <c:v>3</c:v>
                </c:pt>
                <c:pt idx="234">
                  <c:v>3</c:v>
                </c:pt>
                <c:pt idx="235">
                  <c:v>3</c:v>
                </c:pt>
                <c:pt idx="236">
                  <c:v>3</c:v>
                </c:pt>
                <c:pt idx="237">
                  <c:v>4</c:v>
                </c:pt>
                <c:pt idx="238">
                  <c:v>4</c:v>
                </c:pt>
                <c:pt idx="239">
                  <c:v>3</c:v>
                </c:pt>
                <c:pt idx="240">
                  <c:v>3</c:v>
                </c:pt>
                <c:pt idx="241">
                  <c:v>3</c:v>
                </c:pt>
                <c:pt idx="242">
                  <c:v>4</c:v>
                </c:pt>
                <c:pt idx="243">
                  <c:v>3</c:v>
                </c:pt>
                <c:pt idx="244">
                  <c:v>3</c:v>
                </c:pt>
                <c:pt idx="245">
                  <c:v>4</c:v>
                </c:pt>
                <c:pt idx="246">
                  <c:v>4</c:v>
                </c:pt>
                <c:pt idx="247">
                  <c:v>3</c:v>
                </c:pt>
                <c:pt idx="248">
                  <c:v>3</c:v>
                </c:pt>
                <c:pt idx="249">
                  <c:v>4</c:v>
                </c:pt>
                <c:pt idx="250">
                  <c:v>4</c:v>
                </c:pt>
                <c:pt idx="251">
                  <c:v>3</c:v>
                </c:pt>
                <c:pt idx="252">
                  <c:v>3</c:v>
                </c:pt>
                <c:pt idx="253">
                  <c:v>4</c:v>
                </c:pt>
                <c:pt idx="254">
                  <c:v>3</c:v>
                </c:pt>
                <c:pt idx="255">
                  <c:v>4</c:v>
                </c:pt>
                <c:pt idx="256">
                  <c:v>4</c:v>
                </c:pt>
                <c:pt idx="257">
                  <c:v>3</c:v>
                </c:pt>
                <c:pt idx="258">
                  <c:v>3</c:v>
                </c:pt>
                <c:pt idx="259">
                  <c:v>3</c:v>
                </c:pt>
                <c:pt idx="260">
                  <c:v>3</c:v>
                </c:pt>
                <c:pt idx="261">
                  <c:v>3</c:v>
                </c:pt>
                <c:pt idx="262">
                  <c:v>3</c:v>
                </c:pt>
                <c:pt idx="263">
                  <c:v>4</c:v>
                </c:pt>
                <c:pt idx="264">
                  <c:v>4</c:v>
                </c:pt>
                <c:pt idx="265">
                  <c:v>3</c:v>
                </c:pt>
                <c:pt idx="266">
                  <c:v>3</c:v>
                </c:pt>
                <c:pt idx="267">
                  <c:v>3</c:v>
                </c:pt>
                <c:pt idx="268">
                  <c:v>3</c:v>
                </c:pt>
                <c:pt idx="269">
                  <c:v>4</c:v>
                </c:pt>
                <c:pt idx="270">
                  <c:v>3</c:v>
                </c:pt>
                <c:pt idx="271">
                  <c:v>4</c:v>
                </c:pt>
                <c:pt idx="272">
                  <c:v>3</c:v>
                </c:pt>
                <c:pt idx="273">
                  <c:v>3</c:v>
                </c:pt>
                <c:pt idx="274">
                  <c:v>4</c:v>
                </c:pt>
                <c:pt idx="275">
                  <c:v>3</c:v>
                </c:pt>
                <c:pt idx="276">
                  <c:v>4</c:v>
                </c:pt>
                <c:pt idx="277">
                  <c:v>4</c:v>
                </c:pt>
                <c:pt idx="278">
                  <c:v>3</c:v>
                </c:pt>
                <c:pt idx="279">
                  <c:v>3</c:v>
                </c:pt>
                <c:pt idx="280">
                  <c:v>3</c:v>
                </c:pt>
                <c:pt idx="281">
                  <c:v>4</c:v>
                </c:pt>
                <c:pt idx="282">
                  <c:v>3</c:v>
                </c:pt>
                <c:pt idx="283">
                  <c:v>4</c:v>
                </c:pt>
                <c:pt idx="284">
                  <c:v>3</c:v>
                </c:pt>
                <c:pt idx="285">
                  <c:v>3</c:v>
                </c:pt>
                <c:pt idx="286">
                  <c:v>4</c:v>
                </c:pt>
                <c:pt idx="287">
                  <c:v>4</c:v>
                </c:pt>
                <c:pt idx="288">
                  <c:v>4</c:v>
                </c:pt>
                <c:pt idx="289">
                  <c:v>3</c:v>
                </c:pt>
                <c:pt idx="290">
                  <c:v>4</c:v>
                </c:pt>
                <c:pt idx="291">
                  <c:v>3</c:v>
                </c:pt>
                <c:pt idx="292">
                  <c:v>3</c:v>
                </c:pt>
                <c:pt idx="293">
                  <c:v>3</c:v>
                </c:pt>
                <c:pt idx="294">
                  <c:v>4</c:v>
                </c:pt>
                <c:pt idx="295">
                  <c:v>3</c:v>
                </c:pt>
                <c:pt idx="296">
                  <c:v>4</c:v>
                </c:pt>
                <c:pt idx="297">
                  <c:v>4</c:v>
                </c:pt>
                <c:pt idx="298">
                  <c:v>4</c:v>
                </c:pt>
                <c:pt idx="299">
                  <c:v>3</c:v>
                </c:pt>
                <c:pt idx="300">
                  <c:v>4</c:v>
                </c:pt>
                <c:pt idx="301">
                  <c:v>3</c:v>
                </c:pt>
                <c:pt idx="302">
                  <c:v>3</c:v>
                </c:pt>
                <c:pt idx="303">
                  <c:v>3</c:v>
                </c:pt>
                <c:pt idx="304">
                  <c:v>3</c:v>
                </c:pt>
                <c:pt idx="305">
                  <c:v>4</c:v>
                </c:pt>
                <c:pt idx="306">
                  <c:v>3</c:v>
                </c:pt>
                <c:pt idx="307">
                  <c:v>3</c:v>
                </c:pt>
                <c:pt idx="308">
                  <c:v>3</c:v>
                </c:pt>
                <c:pt idx="309">
                  <c:v>3</c:v>
                </c:pt>
                <c:pt idx="310">
                  <c:v>3</c:v>
                </c:pt>
                <c:pt idx="311">
                  <c:v>3</c:v>
                </c:pt>
                <c:pt idx="312">
                  <c:v>4</c:v>
                </c:pt>
                <c:pt idx="313">
                  <c:v>3</c:v>
                </c:pt>
                <c:pt idx="314">
                  <c:v>3</c:v>
                </c:pt>
                <c:pt idx="315">
                  <c:v>3</c:v>
                </c:pt>
                <c:pt idx="316">
                  <c:v>3</c:v>
                </c:pt>
                <c:pt idx="317">
                  <c:v>4</c:v>
                </c:pt>
                <c:pt idx="318">
                  <c:v>3</c:v>
                </c:pt>
                <c:pt idx="319">
                  <c:v>4</c:v>
                </c:pt>
                <c:pt idx="320">
                  <c:v>3</c:v>
                </c:pt>
                <c:pt idx="321">
                  <c:v>3</c:v>
                </c:pt>
                <c:pt idx="322">
                  <c:v>3</c:v>
                </c:pt>
                <c:pt idx="323">
                  <c:v>3</c:v>
                </c:pt>
                <c:pt idx="324">
                  <c:v>3</c:v>
                </c:pt>
                <c:pt idx="325">
                  <c:v>4</c:v>
                </c:pt>
                <c:pt idx="326">
                  <c:v>3</c:v>
                </c:pt>
                <c:pt idx="327">
                  <c:v>3</c:v>
                </c:pt>
                <c:pt idx="328">
                  <c:v>3</c:v>
                </c:pt>
                <c:pt idx="329">
                  <c:v>3</c:v>
                </c:pt>
                <c:pt idx="330">
                  <c:v>4</c:v>
                </c:pt>
                <c:pt idx="331">
                  <c:v>4</c:v>
                </c:pt>
                <c:pt idx="332">
                  <c:v>3</c:v>
                </c:pt>
                <c:pt idx="333">
                  <c:v>3</c:v>
                </c:pt>
                <c:pt idx="334">
                  <c:v>3</c:v>
                </c:pt>
                <c:pt idx="335">
                  <c:v>3</c:v>
                </c:pt>
                <c:pt idx="336">
                  <c:v>4</c:v>
                </c:pt>
                <c:pt idx="337">
                  <c:v>3</c:v>
                </c:pt>
                <c:pt idx="338">
                  <c:v>4</c:v>
                </c:pt>
                <c:pt idx="339">
                  <c:v>3</c:v>
                </c:pt>
                <c:pt idx="340">
                  <c:v>3</c:v>
                </c:pt>
                <c:pt idx="341">
                  <c:v>4</c:v>
                </c:pt>
                <c:pt idx="342">
                  <c:v>3</c:v>
                </c:pt>
                <c:pt idx="343">
                  <c:v>4</c:v>
                </c:pt>
                <c:pt idx="344">
                  <c:v>3</c:v>
                </c:pt>
                <c:pt idx="345">
                  <c:v>4</c:v>
                </c:pt>
                <c:pt idx="346">
                  <c:v>3</c:v>
                </c:pt>
                <c:pt idx="347">
                  <c:v>3</c:v>
                </c:pt>
                <c:pt idx="348">
                  <c:v>3</c:v>
                </c:pt>
                <c:pt idx="349">
                  <c:v>3</c:v>
                </c:pt>
                <c:pt idx="350">
                  <c:v>3</c:v>
                </c:pt>
                <c:pt idx="351">
                  <c:v>4</c:v>
                </c:pt>
                <c:pt idx="352">
                  <c:v>3</c:v>
                </c:pt>
                <c:pt idx="353">
                  <c:v>3</c:v>
                </c:pt>
                <c:pt idx="354">
                  <c:v>3</c:v>
                </c:pt>
                <c:pt idx="355">
                  <c:v>4</c:v>
                </c:pt>
                <c:pt idx="356">
                  <c:v>3</c:v>
                </c:pt>
                <c:pt idx="357">
                  <c:v>3</c:v>
                </c:pt>
                <c:pt idx="358">
                  <c:v>4</c:v>
                </c:pt>
                <c:pt idx="359">
                  <c:v>3</c:v>
                </c:pt>
                <c:pt idx="360">
                  <c:v>4</c:v>
                </c:pt>
                <c:pt idx="361">
                  <c:v>3</c:v>
                </c:pt>
                <c:pt idx="362">
                  <c:v>3</c:v>
                </c:pt>
                <c:pt idx="363">
                  <c:v>3</c:v>
                </c:pt>
                <c:pt idx="364">
                  <c:v>4</c:v>
                </c:pt>
                <c:pt idx="365">
                  <c:v>3</c:v>
                </c:pt>
                <c:pt idx="366">
                  <c:v>3</c:v>
                </c:pt>
                <c:pt idx="367">
                  <c:v>3</c:v>
                </c:pt>
                <c:pt idx="368">
                  <c:v>4</c:v>
                </c:pt>
                <c:pt idx="369">
                  <c:v>4</c:v>
                </c:pt>
                <c:pt idx="370">
                  <c:v>3</c:v>
                </c:pt>
                <c:pt idx="371">
                  <c:v>4</c:v>
                </c:pt>
                <c:pt idx="372">
                  <c:v>3</c:v>
                </c:pt>
                <c:pt idx="373">
                  <c:v>3</c:v>
                </c:pt>
                <c:pt idx="374">
                  <c:v>3</c:v>
                </c:pt>
                <c:pt idx="375">
                  <c:v>3</c:v>
                </c:pt>
                <c:pt idx="376">
                  <c:v>3</c:v>
                </c:pt>
                <c:pt idx="377">
                  <c:v>3</c:v>
                </c:pt>
                <c:pt idx="378">
                  <c:v>4</c:v>
                </c:pt>
                <c:pt idx="379">
                  <c:v>3</c:v>
                </c:pt>
                <c:pt idx="380">
                  <c:v>3</c:v>
                </c:pt>
                <c:pt idx="381">
                  <c:v>3</c:v>
                </c:pt>
                <c:pt idx="382">
                  <c:v>4</c:v>
                </c:pt>
                <c:pt idx="383">
                  <c:v>3</c:v>
                </c:pt>
                <c:pt idx="384">
                  <c:v>3</c:v>
                </c:pt>
                <c:pt idx="385">
                  <c:v>3</c:v>
                </c:pt>
                <c:pt idx="386">
                  <c:v>3</c:v>
                </c:pt>
                <c:pt idx="387">
                  <c:v>3</c:v>
                </c:pt>
                <c:pt idx="388">
                  <c:v>3</c:v>
                </c:pt>
                <c:pt idx="389">
                  <c:v>3</c:v>
                </c:pt>
                <c:pt idx="390">
                  <c:v>3</c:v>
                </c:pt>
                <c:pt idx="391">
                  <c:v>3</c:v>
                </c:pt>
                <c:pt idx="392">
                  <c:v>3</c:v>
                </c:pt>
                <c:pt idx="393">
                  <c:v>3</c:v>
                </c:pt>
                <c:pt idx="394">
                  <c:v>4</c:v>
                </c:pt>
                <c:pt idx="395">
                  <c:v>3</c:v>
                </c:pt>
                <c:pt idx="396">
                  <c:v>3</c:v>
                </c:pt>
                <c:pt idx="397">
                  <c:v>3</c:v>
                </c:pt>
                <c:pt idx="398">
                  <c:v>3</c:v>
                </c:pt>
                <c:pt idx="399">
                  <c:v>4</c:v>
                </c:pt>
                <c:pt idx="400">
                  <c:v>4</c:v>
                </c:pt>
                <c:pt idx="401">
                  <c:v>3</c:v>
                </c:pt>
                <c:pt idx="402">
                  <c:v>3</c:v>
                </c:pt>
                <c:pt idx="403">
                  <c:v>3</c:v>
                </c:pt>
                <c:pt idx="404">
                  <c:v>4</c:v>
                </c:pt>
                <c:pt idx="405">
                  <c:v>4</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4</c:v>
                </c:pt>
                <c:pt idx="423">
                  <c:v>4</c:v>
                </c:pt>
                <c:pt idx="424">
                  <c:v>4</c:v>
                </c:pt>
                <c:pt idx="425">
                  <c:v>4</c:v>
                </c:pt>
                <c:pt idx="426">
                  <c:v>4</c:v>
                </c:pt>
                <c:pt idx="427">
                  <c:v>3</c:v>
                </c:pt>
                <c:pt idx="428">
                  <c:v>4</c:v>
                </c:pt>
                <c:pt idx="429">
                  <c:v>3</c:v>
                </c:pt>
                <c:pt idx="430">
                  <c:v>3</c:v>
                </c:pt>
                <c:pt idx="431">
                  <c:v>3</c:v>
                </c:pt>
                <c:pt idx="432">
                  <c:v>3</c:v>
                </c:pt>
                <c:pt idx="433">
                  <c:v>3</c:v>
                </c:pt>
                <c:pt idx="434">
                  <c:v>3</c:v>
                </c:pt>
                <c:pt idx="435">
                  <c:v>3</c:v>
                </c:pt>
                <c:pt idx="436">
                  <c:v>3</c:v>
                </c:pt>
                <c:pt idx="437">
                  <c:v>4</c:v>
                </c:pt>
                <c:pt idx="438">
                  <c:v>3</c:v>
                </c:pt>
                <c:pt idx="439">
                  <c:v>3</c:v>
                </c:pt>
                <c:pt idx="440">
                  <c:v>3</c:v>
                </c:pt>
                <c:pt idx="441">
                  <c:v>3</c:v>
                </c:pt>
                <c:pt idx="442">
                  <c:v>3</c:v>
                </c:pt>
                <c:pt idx="443">
                  <c:v>3</c:v>
                </c:pt>
                <c:pt idx="444">
                  <c:v>4</c:v>
                </c:pt>
                <c:pt idx="445">
                  <c:v>3</c:v>
                </c:pt>
                <c:pt idx="446">
                  <c:v>4</c:v>
                </c:pt>
                <c:pt idx="447">
                  <c:v>3</c:v>
                </c:pt>
                <c:pt idx="448">
                  <c:v>4</c:v>
                </c:pt>
                <c:pt idx="449">
                  <c:v>3</c:v>
                </c:pt>
                <c:pt idx="450">
                  <c:v>4</c:v>
                </c:pt>
                <c:pt idx="451">
                  <c:v>3</c:v>
                </c:pt>
                <c:pt idx="452">
                  <c:v>4</c:v>
                </c:pt>
                <c:pt idx="453">
                  <c:v>4</c:v>
                </c:pt>
                <c:pt idx="454">
                  <c:v>4</c:v>
                </c:pt>
                <c:pt idx="455">
                  <c:v>3</c:v>
                </c:pt>
                <c:pt idx="456">
                  <c:v>3</c:v>
                </c:pt>
                <c:pt idx="457">
                  <c:v>3</c:v>
                </c:pt>
                <c:pt idx="458">
                  <c:v>3</c:v>
                </c:pt>
                <c:pt idx="459">
                  <c:v>3</c:v>
                </c:pt>
                <c:pt idx="460">
                  <c:v>4</c:v>
                </c:pt>
                <c:pt idx="461">
                  <c:v>3</c:v>
                </c:pt>
                <c:pt idx="462">
                  <c:v>3</c:v>
                </c:pt>
                <c:pt idx="463">
                  <c:v>4</c:v>
                </c:pt>
                <c:pt idx="464">
                  <c:v>4</c:v>
                </c:pt>
                <c:pt idx="465">
                  <c:v>3</c:v>
                </c:pt>
                <c:pt idx="466">
                  <c:v>4</c:v>
                </c:pt>
                <c:pt idx="467">
                  <c:v>3</c:v>
                </c:pt>
                <c:pt idx="468">
                  <c:v>4</c:v>
                </c:pt>
                <c:pt idx="469">
                  <c:v>4</c:v>
                </c:pt>
                <c:pt idx="470">
                  <c:v>3</c:v>
                </c:pt>
                <c:pt idx="471">
                  <c:v>4</c:v>
                </c:pt>
                <c:pt idx="472">
                  <c:v>3</c:v>
                </c:pt>
                <c:pt idx="473">
                  <c:v>3</c:v>
                </c:pt>
                <c:pt idx="474">
                  <c:v>3</c:v>
                </c:pt>
                <c:pt idx="475">
                  <c:v>3</c:v>
                </c:pt>
                <c:pt idx="476">
                  <c:v>3</c:v>
                </c:pt>
                <c:pt idx="477">
                  <c:v>4</c:v>
                </c:pt>
                <c:pt idx="478">
                  <c:v>4</c:v>
                </c:pt>
                <c:pt idx="479">
                  <c:v>4</c:v>
                </c:pt>
                <c:pt idx="480">
                  <c:v>3</c:v>
                </c:pt>
                <c:pt idx="481">
                  <c:v>4</c:v>
                </c:pt>
                <c:pt idx="482">
                  <c:v>3</c:v>
                </c:pt>
                <c:pt idx="483">
                  <c:v>3</c:v>
                </c:pt>
                <c:pt idx="484">
                  <c:v>3</c:v>
                </c:pt>
                <c:pt idx="485">
                  <c:v>3</c:v>
                </c:pt>
                <c:pt idx="486">
                  <c:v>3</c:v>
                </c:pt>
                <c:pt idx="487">
                  <c:v>3</c:v>
                </c:pt>
                <c:pt idx="488">
                  <c:v>3</c:v>
                </c:pt>
                <c:pt idx="489">
                  <c:v>3</c:v>
                </c:pt>
                <c:pt idx="490">
                  <c:v>3</c:v>
                </c:pt>
                <c:pt idx="491">
                  <c:v>3</c:v>
                </c:pt>
                <c:pt idx="492">
                  <c:v>3</c:v>
                </c:pt>
                <c:pt idx="493">
                  <c:v>4</c:v>
                </c:pt>
                <c:pt idx="494">
                  <c:v>3</c:v>
                </c:pt>
                <c:pt idx="495">
                  <c:v>3</c:v>
                </c:pt>
                <c:pt idx="496">
                  <c:v>3</c:v>
                </c:pt>
                <c:pt idx="497">
                  <c:v>3</c:v>
                </c:pt>
                <c:pt idx="498">
                  <c:v>3</c:v>
                </c:pt>
                <c:pt idx="499">
                  <c:v>3</c:v>
                </c:pt>
                <c:pt idx="500">
                  <c:v>3</c:v>
                </c:pt>
                <c:pt idx="501">
                  <c:v>4</c:v>
                </c:pt>
                <c:pt idx="502">
                  <c:v>4</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4</c:v>
                </c:pt>
                <c:pt idx="517">
                  <c:v>3</c:v>
                </c:pt>
                <c:pt idx="518">
                  <c:v>3</c:v>
                </c:pt>
                <c:pt idx="519">
                  <c:v>3</c:v>
                </c:pt>
                <c:pt idx="520">
                  <c:v>3</c:v>
                </c:pt>
                <c:pt idx="521">
                  <c:v>3</c:v>
                </c:pt>
                <c:pt idx="522">
                  <c:v>3</c:v>
                </c:pt>
                <c:pt idx="523">
                  <c:v>3</c:v>
                </c:pt>
                <c:pt idx="524">
                  <c:v>3</c:v>
                </c:pt>
                <c:pt idx="525">
                  <c:v>3</c:v>
                </c:pt>
                <c:pt idx="526">
                  <c:v>3</c:v>
                </c:pt>
                <c:pt idx="527">
                  <c:v>4</c:v>
                </c:pt>
                <c:pt idx="528">
                  <c:v>3</c:v>
                </c:pt>
                <c:pt idx="529">
                  <c:v>3</c:v>
                </c:pt>
                <c:pt idx="530">
                  <c:v>4</c:v>
                </c:pt>
                <c:pt idx="531">
                  <c:v>3</c:v>
                </c:pt>
                <c:pt idx="532">
                  <c:v>3</c:v>
                </c:pt>
                <c:pt idx="533">
                  <c:v>3</c:v>
                </c:pt>
                <c:pt idx="534">
                  <c:v>3</c:v>
                </c:pt>
                <c:pt idx="535">
                  <c:v>3</c:v>
                </c:pt>
                <c:pt idx="536">
                  <c:v>3</c:v>
                </c:pt>
                <c:pt idx="537">
                  <c:v>3</c:v>
                </c:pt>
                <c:pt idx="538">
                  <c:v>3</c:v>
                </c:pt>
                <c:pt idx="539">
                  <c:v>3</c:v>
                </c:pt>
                <c:pt idx="540">
                  <c:v>4</c:v>
                </c:pt>
                <c:pt idx="541">
                  <c:v>3</c:v>
                </c:pt>
                <c:pt idx="542">
                  <c:v>3</c:v>
                </c:pt>
                <c:pt idx="543">
                  <c:v>3</c:v>
                </c:pt>
                <c:pt idx="544">
                  <c:v>3</c:v>
                </c:pt>
                <c:pt idx="545">
                  <c:v>3</c:v>
                </c:pt>
                <c:pt idx="546">
                  <c:v>3</c:v>
                </c:pt>
                <c:pt idx="547">
                  <c:v>4</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4</c:v>
                </c:pt>
                <c:pt idx="579">
                  <c:v>4</c:v>
                </c:pt>
                <c:pt idx="580">
                  <c:v>3</c:v>
                </c:pt>
                <c:pt idx="581">
                  <c:v>3</c:v>
                </c:pt>
                <c:pt idx="582">
                  <c:v>3</c:v>
                </c:pt>
                <c:pt idx="583">
                  <c:v>3</c:v>
                </c:pt>
                <c:pt idx="584">
                  <c:v>3</c:v>
                </c:pt>
                <c:pt idx="585">
                  <c:v>4</c:v>
                </c:pt>
                <c:pt idx="586">
                  <c:v>3</c:v>
                </c:pt>
                <c:pt idx="587">
                  <c:v>4</c:v>
                </c:pt>
                <c:pt idx="588">
                  <c:v>3</c:v>
                </c:pt>
                <c:pt idx="589">
                  <c:v>3</c:v>
                </c:pt>
                <c:pt idx="590">
                  <c:v>3</c:v>
                </c:pt>
                <c:pt idx="591">
                  <c:v>4</c:v>
                </c:pt>
                <c:pt idx="592">
                  <c:v>3</c:v>
                </c:pt>
                <c:pt idx="593">
                  <c:v>3</c:v>
                </c:pt>
                <c:pt idx="594">
                  <c:v>3</c:v>
                </c:pt>
                <c:pt idx="595">
                  <c:v>3</c:v>
                </c:pt>
                <c:pt idx="596">
                  <c:v>3</c:v>
                </c:pt>
                <c:pt idx="597">
                  <c:v>3</c:v>
                </c:pt>
                <c:pt idx="598">
                  <c:v>3</c:v>
                </c:pt>
                <c:pt idx="599">
                  <c:v>3</c:v>
                </c:pt>
                <c:pt idx="600">
                  <c:v>3</c:v>
                </c:pt>
                <c:pt idx="601">
                  <c:v>4</c:v>
                </c:pt>
                <c:pt idx="602">
                  <c:v>3</c:v>
                </c:pt>
                <c:pt idx="603">
                  <c:v>3</c:v>
                </c:pt>
                <c:pt idx="604">
                  <c:v>4</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4</c:v>
                </c:pt>
                <c:pt idx="627">
                  <c:v>4</c:v>
                </c:pt>
                <c:pt idx="628">
                  <c:v>3</c:v>
                </c:pt>
                <c:pt idx="629">
                  <c:v>3</c:v>
                </c:pt>
                <c:pt idx="630">
                  <c:v>3</c:v>
                </c:pt>
                <c:pt idx="631">
                  <c:v>3</c:v>
                </c:pt>
                <c:pt idx="632">
                  <c:v>3</c:v>
                </c:pt>
                <c:pt idx="633">
                  <c:v>3</c:v>
                </c:pt>
                <c:pt idx="634">
                  <c:v>3</c:v>
                </c:pt>
                <c:pt idx="635">
                  <c:v>3</c:v>
                </c:pt>
                <c:pt idx="636">
                  <c:v>3</c:v>
                </c:pt>
                <c:pt idx="637">
                  <c:v>4</c:v>
                </c:pt>
                <c:pt idx="638">
                  <c:v>3</c:v>
                </c:pt>
                <c:pt idx="639">
                  <c:v>3</c:v>
                </c:pt>
                <c:pt idx="640">
                  <c:v>3</c:v>
                </c:pt>
                <c:pt idx="641">
                  <c:v>4</c:v>
                </c:pt>
                <c:pt idx="642">
                  <c:v>3</c:v>
                </c:pt>
                <c:pt idx="643">
                  <c:v>3</c:v>
                </c:pt>
                <c:pt idx="644">
                  <c:v>3</c:v>
                </c:pt>
                <c:pt idx="645">
                  <c:v>3</c:v>
                </c:pt>
                <c:pt idx="646">
                  <c:v>3</c:v>
                </c:pt>
                <c:pt idx="647">
                  <c:v>4</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4</c:v>
                </c:pt>
                <c:pt idx="663">
                  <c:v>3</c:v>
                </c:pt>
                <c:pt idx="664">
                  <c:v>3</c:v>
                </c:pt>
                <c:pt idx="665">
                  <c:v>3</c:v>
                </c:pt>
                <c:pt idx="666">
                  <c:v>3</c:v>
                </c:pt>
                <c:pt idx="667">
                  <c:v>3</c:v>
                </c:pt>
                <c:pt idx="668">
                  <c:v>3</c:v>
                </c:pt>
                <c:pt idx="669">
                  <c:v>3</c:v>
                </c:pt>
                <c:pt idx="670">
                  <c:v>4</c:v>
                </c:pt>
                <c:pt idx="671">
                  <c:v>3</c:v>
                </c:pt>
                <c:pt idx="672">
                  <c:v>3</c:v>
                </c:pt>
                <c:pt idx="673">
                  <c:v>4</c:v>
                </c:pt>
                <c:pt idx="674">
                  <c:v>3</c:v>
                </c:pt>
                <c:pt idx="675">
                  <c:v>3</c:v>
                </c:pt>
                <c:pt idx="676">
                  <c:v>3</c:v>
                </c:pt>
                <c:pt idx="677">
                  <c:v>3</c:v>
                </c:pt>
                <c:pt idx="678">
                  <c:v>4</c:v>
                </c:pt>
                <c:pt idx="679">
                  <c:v>3</c:v>
                </c:pt>
                <c:pt idx="680">
                  <c:v>2</c:v>
                </c:pt>
                <c:pt idx="681">
                  <c:v>3</c:v>
                </c:pt>
                <c:pt idx="682">
                  <c:v>3</c:v>
                </c:pt>
                <c:pt idx="683">
                  <c:v>3</c:v>
                </c:pt>
                <c:pt idx="684">
                  <c:v>3</c:v>
                </c:pt>
                <c:pt idx="685">
                  <c:v>3</c:v>
                </c:pt>
                <c:pt idx="686">
                  <c:v>3</c:v>
                </c:pt>
                <c:pt idx="687">
                  <c:v>2</c:v>
                </c:pt>
                <c:pt idx="688">
                  <c:v>3</c:v>
                </c:pt>
                <c:pt idx="689">
                  <c:v>3</c:v>
                </c:pt>
                <c:pt idx="690">
                  <c:v>3</c:v>
                </c:pt>
                <c:pt idx="691">
                  <c:v>3</c:v>
                </c:pt>
                <c:pt idx="692">
                  <c:v>3</c:v>
                </c:pt>
                <c:pt idx="693">
                  <c:v>4</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4</c:v>
                </c:pt>
                <c:pt idx="709">
                  <c:v>3</c:v>
                </c:pt>
                <c:pt idx="710">
                  <c:v>3</c:v>
                </c:pt>
                <c:pt idx="711">
                  <c:v>3</c:v>
                </c:pt>
                <c:pt idx="712">
                  <c:v>3</c:v>
                </c:pt>
                <c:pt idx="713">
                  <c:v>3</c:v>
                </c:pt>
                <c:pt idx="714">
                  <c:v>3</c:v>
                </c:pt>
                <c:pt idx="715">
                  <c:v>4</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4</c:v>
                </c:pt>
                <c:pt idx="747">
                  <c:v>3</c:v>
                </c:pt>
                <c:pt idx="748">
                  <c:v>4</c:v>
                </c:pt>
                <c:pt idx="749">
                  <c:v>3</c:v>
                </c:pt>
                <c:pt idx="750">
                  <c:v>3</c:v>
                </c:pt>
                <c:pt idx="751">
                  <c:v>4</c:v>
                </c:pt>
                <c:pt idx="752">
                  <c:v>3</c:v>
                </c:pt>
                <c:pt idx="753">
                  <c:v>4</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4</c:v>
                </c:pt>
                <c:pt idx="802">
                  <c:v>3</c:v>
                </c:pt>
                <c:pt idx="803">
                  <c:v>3</c:v>
                </c:pt>
                <c:pt idx="804">
                  <c:v>3</c:v>
                </c:pt>
                <c:pt idx="805">
                  <c:v>3</c:v>
                </c:pt>
                <c:pt idx="806">
                  <c:v>3</c:v>
                </c:pt>
                <c:pt idx="807">
                  <c:v>3</c:v>
                </c:pt>
                <c:pt idx="808">
                  <c:v>3</c:v>
                </c:pt>
                <c:pt idx="809">
                  <c:v>3</c:v>
                </c:pt>
                <c:pt idx="810">
                  <c:v>4</c:v>
                </c:pt>
                <c:pt idx="811">
                  <c:v>3</c:v>
                </c:pt>
                <c:pt idx="812">
                  <c:v>3</c:v>
                </c:pt>
                <c:pt idx="813">
                  <c:v>4</c:v>
                </c:pt>
                <c:pt idx="814">
                  <c:v>3</c:v>
                </c:pt>
                <c:pt idx="815">
                  <c:v>3</c:v>
                </c:pt>
                <c:pt idx="816">
                  <c:v>3</c:v>
                </c:pt>
                <c:pt idx="817">
                  <c:v>4</c:v>
                </c:pt>
                <c:pt idx="818">
                  <c:v>3</c:v>
                </c:pt>
                <c:pt idx="819">
                  <c:v>3</c:v>
                </c:pt>
                <c:pt idx="820">
                  <c:v>4</c:v>
                </c:pt>
                <c:pt idx="821">
                  <c:v>3</c:v>
                </c:pt>
                <c:pt idx="822">
                  <c:v>4</c:v>
                </c:pt>
                <c:pt idx="823">
                  <c:v>3</c:v>
                </c:pt>
                <c:pt idx="824">
                  <c:v>3</c:v>
                </c:pt>
                <c:pt idx="825">
                  <c:v>3</c:v>
                </c:pt>
                <c:pt idx="826">
                  <c:v>3</c:v>
                </c:pt>
                <c:pt idx="827">
                  <c:v>3</c:v>
                </c:pt>
                <c:pt idx="828">
                  <c:v>3</c:v>
                </c:pt>
                <c:pt idx="829">
                  <c:v>3</c:v>
                </c:pt>
                <c:pt idx="830">
                  <c:v>3</c:v>
                </c:pt>
                <c:pt idx="831">
                  <c:v>3</c:v>
                </c:pt>
                <c:pt idx="832">
                  <c:v>3</c:v>
                </c:pt>
                <c:pt idx="833">
                  <c:v>3</c:v>
                </c:pt>
                <c:pt idx="834">
                  <c:v>3</c:v>
                </c:pt>
                <c:pt idx="835">
                  <c:v>4</c:v>
                </c:pt>
                <c:pt idx="836">
                  <c:v>3</c:v>
                </c:pt>
                <c:pt idx="837">
                  <c:v>3</c:v>
                </c:pt>
                <c:pt idx="838">
                  <c:v>3</c:v>
                </c:pt>
                <c:pt idx="839">
                  <c:v>3</c:v>
                </c:pt>
                <c:pt idx="840">
                  <c:v>3</c:v>
                </c:pt>
                <c:pt idx="841">
                  <c:v>3</c:v>
                </c:pt>
                <c:pt idx="842">
                  <c:v>3</c:v>
                </c:pt>
                <c:pt idx="843">
                  <c:v>4</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4</c:v>
                </c:pt>
                <c:pt idx="864">
                  <c:v>3</c:v>
                </c:pt>
                <c:pt idx="865">
                  <c:v>3</c:v>
                </c:pt>
                <c:pt idx="866">
                  <c:v>3</c:v>
                </c:pt>
                <c:pt idx="867">
                  <c:v>3</c:v>
                </c:pt>
                <c:pt idx="868">
                  <c:v>4</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4</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4</c:v>
                </c:pt>
                <c:pt idx="908">
                  <c:v>3</c:v>
                </c:pt>
                <c:pt idx="909">
                  <c:v>3</c:v>
                </c:pt>
                <c:pt idx="910">
                  <c:v>3</c:v>
                </c:pt>
                <c:pt idx="911">
                  <c:v>3</c:v>
                </c:pt>
                <c:pt idx="912">
                  <c:v>3</c:v>
                </c:pt>
                <c:pt idx="913">
                  <c:v>3</c:v>
                </c:pt>
                <c:pt idx="914">
                  <c:v>3</c:v>
                </c:pt>
                <c:pt idx="915">
                  <c:v>3</c:v>
                </c:pt>
                <c:pt idx="916">
                  <c:v>3</c:v>
                </c:pt>
                <c:pt idx="917">
                  <c:v>2</c:v>
                </c:pt>
                <c:pt idx="918">
                  <c:v>3</c:v>
                </c:pt>
                <c:pt idx="919">
                  <c:v>3</c:v>
                </c:pt>
                <c:pt idx="920">
                  <c:v>4</c:v>
                </c:pt>
                <c:pt idx="921">
                  <c:v>4</c:v>
                </c:pt>
                <c:pt idx="922">
                  <c:v>3</c:v>
                </c:pt>
                <c:pt idx="923">
                  <c:v>3</c:v>
                </c:pt>
                <c:pt idx="924">
                  <c:v>3</c:v>
                </c:pt>
                <c:pt idx="925">
                  <c:v>3</c:v>
                </c:pt>
                <c:pt idx="926">
                  <c:v>2</c:v>
                </c:pt>
                <c:pt idx="927">
                  <c:v>3</c:v>
                </c:pt>
                <c:pt idx="928">
                  <c:v>4</c:v>
                </c:pt>
                <c:pt idx="929">
                  <c:v>3</c:v>
                </c:pt>
                <c:pt idx="930">
                  <c:v>3</c:v>
                </c:pt>
                <c:pt idx="931">
                  <c:v>3</c:v>
                </c:pt>
                <c:pt idx="932">
                  <c:v>3</c:v>
                </c:pt>
                <c:pt idx="933">
                  <c:v>3</c:v>
                </c:pt>
                <c:pt idx="934">
                  <c:v>3</c:v>
                </c:pt>
                <c:pt idx="935">
                  <c:v>3</c:v>
                </c:pt>
                <c:pt idx="936">
                  <c:v>3</c:v>
                </c:pt>
                <c:pt idx="937">
                  <c:v>3</c:v>
                </c:pt>
                <c:pt idx="938">
                  <c:v>3</c:v>
                </c:pt>
                <c:pt idx="939">
                  <c:v>4</c:v>
                </c:pt>
                <c:pt idx="940">
                  <c:v>3</c:v>
                </c:pt>
                <c:pt idx="941">
                  <c:v>3</c:v>
                </c:pt>
                <c:pt idx="942">
                  <c:v>3</c:v>
                </c:pt>
                <c:pt idx="943">
                  <c:v>2</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4</c:v>
                </c:pt>
                <c:pt idx="983">
                  <c:v>3</c:v>
                </c:pt>
                <c:pt idx="984">
                  <c:v>3</c:v>
                </c:pt>
                <c:pt idx="985">
                  <c:v>3</c:v>
                </c:pt>
                <c:pt idx="986">
                  <c:v>3</c:v>
                </c:pt>
                <c:pt idx="987">
                  <c:v>3</c:v>
                </c:pt>
                <c:pt idx="988">
                  <c:v>3</c:v>
                </c:pt>
                <c:pt idx="989">
                  <c:v>3</c:v>
                </c:pt>
                <c:pt idx="990">
                  <c:v>3</c:v>
                </c:pt>
                <c:pt idx="991">
                  <c:v>3</c:v>
                </c:pt>
                <c:pt idx="992">
                  <c:v>3</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3</c:v>
                </c:pt>
                <c:pt idx="1007">
                  <c:v>4</c:v>
                </c:pt>
                <c:pt idx="1008">
                  <c:v>3</c:v>
                </c:pt>
                <c:pt idx="1009">
                  <c:v>3</c:v>
                </c:pt>
                <c:pt idx="1010">
                  <c:v>3</c:v>
                </c:pt>
                <c:pt idx="1011">
                  <c:v>3</c:v>
                </c:pt>
                <c:pt idx="1012">
                  <c:v>4</c:v>
                </c:pt>
                <c:pt idx="1013">
                  <c:v>3</c:v>
                </c:pt>
                <c:pt idx="1014">
                  <c:v>3</c:v>
                </c:pt>
                <c:pt idx="1015">
                  <c:v>3</c:v>
                </c:pt>
                <c:pt idx="1016">
                  <c:v>3</c:v>
                </c:pt>
                <c:pt idx="1017">
                  <c:v>3</c:v>
                </c:pt>
                <c:pt idx="1018">
                  <c:v>3</c:v>
                </c:pt>
                <c:pt idx="1019">
                  <c:v>3</c:v>
                </c:pt>
                <c:pt idx="1020">
                  <c:v>4</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3</c:v>
                </c:pt>
                <c:pt idx="1054">
                  <c:v>4</c:v>
                </c:pt>
                <c:pt idx="1055">
                  <c:v>3</c:v>
                </c:pt>
                <c:pt idx="1056">
                  <c:v>3</c:v>
                </c:pt>
                <c:pt idx="1057">
                  <c:v>3</c:v>
                </c:pt>
                <c:pt idx="1058">
                  <c:v>4</c:v>
                </c:pt>
                <c:pt idx="1059">
                  <c:v>3</c:v>
                </c:pt>
                <c:pt idx="1060">
                  <c:v>3</c:v>
                </c:pt>
                <c:pt idx="1061">
                  <c:v>3</c:v>
                </c:pt>
                <c:pt idx="1062">
                  <c:v>3</c:v>
                </c:pt>
                <c:pt idx="1063">
                  <c:v>3</c:v>
                </c:pt>
                <c:pt idx="1064">
                  <c:v>3</c:v>
                </c:pt>
                <c:pt idx="1065">
                  <c:v>4</c:v>
                </c:pt>
                <c:pt idx="1066">
                  <c:v>3</c:v>
                </c:pt>
                <c:pt idx="1067">
                  <c:v>4</c:v>
                </c:pt>
                <c:pt idx="1068">
                  <c:v>3</c:v>
                </c:pt>
                <c:pt idx="1069">
                  <c:v>3</c:v>
                </c:pt>
                <c:pt idx="1070">
                  <c:v>4</c:v>
                </c:pt>
                <c:pt idx="1071">
                  <c:v>4</c:v>
                </c:pt>
                <c:pt idx="1072">
                  <c:v>3</c:v>
                </c:pt>
                <c:pt idx="1073">
                  <c:v>3</c:v>
                </c:pt>
                <c:pt idx="1074">
                  <c:v>3</c:v>
                </c:pt>
                <c:pt idx="1075">
                  <c:v>3</c:v>
                </c:pt>
                <c:pt idx="1076">
                  <c:v>3</c:v>
                </c:pt>
                <c:pt idx="1077">
                  <c:v>3</c:v>
                </c:pt>
                <c:pt idx="1078">
                  <c:v>3</c:v>
                </c:pt>
                <c:pt idx="1079">
                  <c:v>3</c:v>
                </c:pt>
                <c:pt idx="1080">
                  <c:v>3</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2</c:v>
                </c:pt>
                <c:pt idx="1094">
                  <c:v>3</c:v>
                </c:pt>
                <c:pt idx="1095">
                  <c:v>3</c:v>
                </c:pt>
                <c:pt idx="1096">
                  <c:v>4</c:v>
                </c:pt>
                <c:pt idx="1097">
                  <c:v>3</c:v>
                </c:pt>
                <c:pt idx="1098">
                  <c:v>3</c:v>
                </c:pt>
                <c:pt idx="1099">
                  <c:v>3</c:v>
                </c:pt>
                <c:pt idx="1100">
                  <c:v>3</c:v>
                </c:pt>
                <c:pt idx="1101">
                  <c:v>3</c:v>
                </c:pt>
                <c:pt idx="1102">
                  <c:v>4</c:v>
                </c:pt>
                <c:pt idx="1103">
                  <c:v>3</c:v>
                </c:pt>
                <c:pt idx="1104">
                  <c:v>3</c:v>
                </c:pt>
                <c:pt idx="1105">
                  <c:v>3</c:v>
                </c:pt>
                <c:pt idx="1106">
                  <c:v>3</c:v>
                </c:pt>
                <c:pt idx="1107">
                  <c:v>2</c:v>
                </c:pt>
                <c:pt idx="1108">
                  <c:v>3</c:v>
                </c:pt>
                <c:pt idx="1109">
                  <c:v>3</c:v>
                </c:pt>
                <c:pt idx="1110">
                  <c:v>2</c:v>
                </c:pt>
                <c:pt idx="1111">
                  <c:v>3</c:v>
                </c:pt>
                <c:pt idx="1112">
                  <c:v>3</c:v>
                </c:pt>
                <c:pt idx="1113">
                  <c:v>3</c:v>
                </c:pt>
                <c:pt idx="1114">
                  <c:v>3</c:v>
                </c:pt>
                <c:pt idx="1115">
                  <c:v>3</c:v>
                </c:pt>
                <c:pt idx="1116">
                  <c:v>3</c:v>
                </c:pt>
                <c:pt idx="1117">
                  <c:v>4</c:v>
                </c:pt>
                <c:pt idx="1118">
                  <c:v>2</c:v>
                </c:pt>
                <c:pt idx="1119">
                  <c:v>2</c:v>
                </c:pt>
                <c:pt idx="1120">
                  <c:v>3</c:v>
                </c:pt>
                <c:pt idx="1121">
                  <c:v>3</c:v>
                </c:pt>
                <c:pt idx="1122">
                  <c:v>3</c:v>
                </c:pt>
                <c:pt idx="1123">
                  <c:v>3</c:v>
                </c:pt>
                <c:pt idx="1124">
                  <c:v>3</c:v>
                </c:pt>
                <c:pt idx="1125">
                  <c:v>3</c:v>
                </c:pt>
                <c:pt idx="1126">
                  <c:v>3</c:v>
                </c:pt>
                <c:pt idx="1127">
                  <c:v>3</c:v>
                </c:pt>
                <c:pt idx="1128">
                  <c:v>3</c:v>
                </c:pt>
                <c:pt idx="1129">
                  <c:v>3</c:v>
                </c:pt>
                <c:pt idx="1130">
                  <c:v>3</c:v>
                </c:pt>
                <c:pt idx="1131">
                  <c:v>3</c:v>
                </c:pt>
                <c:pt idx="1132">
                  <c:v>3</c:v>
                </c:pt>
                <c:pt idx="1133">
                  <c:v>3</c:v>
                </c:pt>
                <c:pt idx="1134">
                  <c:v>3</c:v>
                </c:pt>
                <c:pt idx="1135">
                  <c:v>4</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3</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3</c:v>
                </c:pt>
                <c:pt idx="1167">
                  <c:v>3</c:v>
                </c:pt>
                <c:pt idx="1168">
                  <c:v>3</c:v>
                </c:pt>
                <c:pt idx="1169">
                  <c:v>3</c:v>
                </c:pt>
                <c:pt idx="1170">
                  <c:v>3</c:v>
                </c:pt>
                <c:pt idx="1171">
                  <c:v>3</c:v>
                </c:pt>
                <c:pt idx="1172">
                  <c:v>3</c:v>
                </c:pt>
                <c:pt idx="1173">
                  <c:v>3</c:v>
                </c:pt>
                <c:pt idx="1174">
                  <c:v>3</c:v>
                </c:pt>
                <c:pt idx="1175">
                  <c:v>3</c:v>
                </c:pt>
                <c:pt idx="1176">
                  <c:v>3</c:v>
                </c:pt>
                <c:pt idx="1177">
                  <c:v>3</c:v>
                </c:pt>
                <c:pt idx="1178">
                  <c:v>3</c:v>
                </c:pt>
                <c:pt idx="1179">
                  <c:v>3</c:v>
                </c:pt>
                <c:pt idx="1180">
                  <c:v>3</c:v>
                </c:pt>
                <c:pt idx="1181">
                  <c:v>3</c:v>
                </c:pt>
                <c:pt idx="1182">
                  <c:v>3</c:v>
                </c:pt>
                <c:pt idx="1183">
                  <c:v>3</c:v>
                </c:pt>
                <c:pt idx="1184">
                  <c:v>3</c:v>
                </c:pt>
                <c:pt idx="1185">
                  <c:v>3</c:v>
                </c:pt>
                <c:pt idx="1186">
                  <c:v>3</c:v>
                </c:pt>
                <c:pt idx="1187">
                  <c:v>3</c:v>
                </c:pt>
                <c:pt idx="1188">
                  <c:v>4</c:v>
                </c:pt>
                <c:pt idx="1189">
                  <c:v>4</c:v>
                </c:pt>
                <c:pt idx="1190">
                  <c:v>3</c:v>
                </c:pt>
                <c:pt idx="1191">
                  <c:v>4</c:v>
                </c:pt>
                <c:pt idx="1192">
                  <c:v>3</c:v>
                </c:pt>
                <c:pt idx="1193">
                  <c:v>3</c:v>
                </c:pt>
                <c:pt idx="1194">
                  <c:v>3</c:v>
                </c:pt>
                <c:pt idx="1195">
                  <c:v>3</c:v>
                </c:pt>
                <c:pt idx="1196">
                  <c:v>3</c:v>
                </c:pt>
                <c:pt idx="1197">
                  <c:v>3</c:v>
                </c:pt>
                <c:pt idx="1198">
                  <c:v>3</c:v>
                </c:pt>
                <c:pt idx="1199">
                  <c:v>3</c:v>
                </c:pt>
                <c:pt idx="1200">
                  <c:v>3</c:v>
                </c:pt>
                <c:pt idx="1201">
                  <c:v>3</c:v>
                </c:pt>
                <c:pt idx="1202">
                  <c:v>3</c:v>
                </c:pt>
                <c:pt idx="1203">
                  <c:v>3</c:v>
                </c:pt>
                <c:pt idx="1204">
                  <c:v>3</c:v>
                </c:pt>
                <c:pt idx="1205">
                  <c:v>3</c:v>
                </c:pt>
                <c:pt idx="1206">
                  <c:v>3</c:v>
                </c:pt>
                <c:pt idx="1207">
                  <c:v>2</c:v>
                </c:pt>
                <c:pt idx="1208">
                  <c:v>4</c:v>
                </c:pt>
                <c:pt idx="1209">
                  <c:v>3</c:v>
                </c:pt>
                <c:pt idx="1210">
                  <c:v>3</c:v>
                </c:pt>
                <c:pt idx="1211">
                  <c:v>3</c:v>
                </c:pt>
                <c:pt idx="1212">
                  <c:v>3</c:v>
                </c:pt>
                <c:pt idx="1213">
                  <c:v>3</c:v>
                </c:pt>
                <c:pt idx="1214">
                  <c:v>3</c:v>
                </c:pt>
                <c:pt idx="1215">
                  <c:v>3</c:v>
                </c:pt>
                <c:pt idx="1216">
                  <c:v>4</c:v>
                </c:pt>
                <c:pt idx="1217">
                  <c:v>3</c:v>
                </c:pt>
                <c:pt idx="1218">
                  <c:v>3</c:v>
                </c:pt>
                <c:pt idx="1219">
                  <c:v>3</c:v>
                </c:pt>
                <c:pt idx="1220">
                  <c:v>3</c:v>
                </c:pt>
                <c:pt idx="1221">
                  <c:v>3</c:v>
                </c:pt>
                <c:pt idx="1222">
                  <c:v>3</c:v>
                </c:pt>
                <c:pt idx="1223">
                  <c:v>3</c:v>
                </c:pt>
                <c:pt idx="1224">
                  <c:v>3</c:v>
                </c:pt>
                <c:pt idx="1225">
                  <c:v>3</c:v>
                </c:pt>
                <c:pt idx="1226">
                  <c:v>4</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3</c:v>
                </c:pt>
                <c:pt idx="1240">
                  <c:v>3</c:v>
                </c:pt>
                <c:pt idx="1241">
                  <c:v>3</c:v>
                </c:pt>
                <c:pt idx="1242">
                  <c:v>3</c:v>
                </c:pt>
                <c:pt idx="1243">
                  <c:v>3</c:v>
                </c:pt>
                <c:pt idx="1244">
                  <c:v>3</c:v>
                </c:pt>
                <c:pt idx="1245">
                  <c:v>3</c:v>
                </c:pt>
                <c:pt idx="1246">
                  <c:v>3</c:v>
                </c:pt>
                <c:pt idx="1247">
                  <c:v>3</c:v>
                </c:pt>
                <c:pt idx="1248">
                  <c:v>3</c:v>
                </c:pt>
                <c:pt idx="1249">
                  <c:v>3</c:v>
                </c:pt>
                <c:pt idx="1250">
                  <c:v>3</c:v>
                </c:pt>
                <c:pt idx="1251">
                  <c:v>3</c:v>
                </c:pt>
                <c:pt idx="1252">
                  <c:v>3</c:v>
                </c:pt>
                <c:pt idx="1253">
                  <c:v>3</c:v>
                </c:pt>
                <c:pt idx="1254">
                  <c:v>3</c:v>
                </c:pt>
                <c:pt idx="1255">
                  <c:v>3</c:v>
                </c:pt>
                <c:pt idx="1256">
                  <c:v>3</c:v>
                </c:pt>
                <c:pt idx="1257">
                  <c:v>3</c:v>
                </c:pt>
                <c:pt idx="1258">
                  <c:v>3</c:v>
                </c:pt>
                <c:pt idx="1259">
                  <c:v>3</c:v>
                </c:pt>
                <c:pt idx="1260">
                  <c:v>3</c:v>
                </c:pt>
                <c:pt idx="1261">
                  <c:v>3</c:v>
                </c:pt>
                <c:pt idx="1262">
                  <c:v>3</c:v>
                </c:pt>
                <c:pt idx="1263">
                  <c:v>3</c:v>
                </c:pt>
                <c:pt idx="1264">
                  <c:v>3</c:v>
                </c:pt>
                <c:pt idx="1265">
                  <c:v>3</c:v>
                </c:pt>
                <c:pt idx="1266">
                  <c:v>3</c:v>
                </c:pt>
                <c:pt idx="1267">
                  <c:v>3</c:v>
                </c:pt>
                <c:pt idx="1268">
                  <c:v>3</c:v>
                </c:pt>
                <c:pt idx="1269">
                  <c:v>3</c:v>
                </c:pt>
                <c:pt idx="1270">
                  <c:v>3</c:v>
                </c:pt>
                <c:pt idx="1271">
                  <c:v>3</c:v>
                </c:pt>
                <c:pt idx="1272">
                  <c:v>2</c:v>
                </c:pt>
                <c:pt idx="1273">
                  <c:v>2</c:v>
                </c:pt>
                <c:pt idx="1274">
                  <c:v>3</c:v>
                </c:pt>
                <c:pt idx="1275">
                  <c:v>3</c:v>
                </c:pt>
                <c:pt idx="1276">
                  <c:v>3</c:v>
                </c:pt>
                <c:pt idx="1277">
                  <c:v>4</c:v>
                </c:pt>
                <c:pt idx="1278">
                  <c:v>3</c:v>
                </c:pt>
                <c:pt idx="1279">
                  <c:v>3</c:v>
                </c:pt>
                <c:pt idx="1280">
                  <c:v>3</c:v>
                </c:pt>
                <c:pt idx="1281">
                  <c:v>3</c:v>
                </c:pt>
                <c:pt idx="1282">
                  <c:v>3</c:v>
                </c:pt>
                <c:pt idx="1283">
                  <c:v>3</c:v>
                </c:pt>
                <c:pt idx="1284">
                  <c:v>3</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3</c:v>
                </c:pt>
                <c:pt idx="1299">
                  <c:v>3</c:v>
                </c:pt>
                <c:pt idx="1300">
                  <c:v>3</c:v>
                </c:pt>
                <c:pt idx="1301">
                  <c:v>3</c:v>
                </c:pt>
                <c:pt idx="1302">
                  <c:v>3</c:v>
                </c:pt>
                <c:pt idx="1303">
                  <c:v>3</c:v>
                </c:pt>
                <c:pt idx="1304">
                  <c:v>3</c:v>
                </c:pt>
                <c:pt idx="1305">
                  <c:v>3</c:v>
                </c:pt>
                <c:pt idx="1306">
                  <c:v>3</c:v>
                </c:pt>
                <c:pt idx="1307">
                  <c:v>3</c:v>
                </c:pt>
                <c:pt idx="1308">
                  <c:v>4</c:v>
                </c:pt>
                <c:pt idx="1309">
                  <c:v>3</c:v>
                </c:pt>
                <c:pt idx="1310">
                  <c:v>3</c:v>
                </c:pt>
                <c:pt idx="1311">
                  <c:v>3</c:v>
                </c:pt>
                <c:pt idx="1312">
                  <c:v>3</c:v>
                </c:pt>
                <c:pt idx="1313">
                  <c:v>3</c:v>
                </c:pt>
                <c:pt idx="1314">
                  <c:v>3</c:v>
                </c:pt>
                <c:pt idx="1315">
                  <c:v>3</c:v>
                </c:pt>
                <c:pt idx="1316">
                  <c:v>3</c:v>
                </c:pt>
                <c:pt idx="1317">
                  <c:v>3</c:v>
                </c:pt>
                <c:pt idx="1318">
                  <c:v>3</c:v>
                </c:pt>
                <c:pt idx="1319">
                  <c:v>3</c:v>
                </c:pt>
                <c:pt idx="1320">
                  <c:v>3</c:v>
                </c:pt>
                <c:pt idx="1321">
                  <c:v>3</c:v>
                </c:pt>
                <c:pt idx="1322">
                  <c:v>3</c:v>
                </c:pt>
                <c:pt idx="1323">
                  <c:v>3</c:v>
                </c:pt>
                <c:pt idx="1324">
                  <c:v>3</c:v>
                </c:pt>
                <c:pt idx="1325">
                  <c:v>3</c:v>
                </c:pt>
                <c:pt idx="1326">
                  <c:v>3</c:v>
                </c:pt>
                <c:pt idx="1327">
                  <c:v>3</c:v>
                </c:pt>
                <c:pt idx="1328">
                  <c:v>3</c:v>
                </c:pt>
                <c:pt idx="1329">
                  <c:v>3</c:v>
                </c:pt>
                <c:pt idx="1330">
                  <c:v>3</c:v>
                </c:pt>
                <c:pt idx="1331">
                  <c:v>3</c:v>
                </c:pt>
                <c:pt idx="1332">
                  <c:v>3</c:v>
                </c:pt>
                <c:pt idx="1333">
                  <c:v>3</c:v>
                </c:pt>
                <c:pt idx="1334">
                  <c:v>3</c:v>
                </c:pt>
                <c:pt idx="1335">
                  <c:v>3</c:v>
                </c:pt>
                <c:pt idx="1336">
                  <c:v>3</c:v>
                </c:pt>
                <c:pt idx="1337">
                  <c:v>3</c:v>
                </c:pt>
                <c:pt idx="1338">
                  <c:v>3</c:v>
                </c:pt>
                <c:pt idx="1339">
                  <c:v>3</c:v>
                </c:pt>
                <c:pt idx="1340">
                  <c:v>3</c:v>
                </c:pt>
                <c:pt idx="1341">
                  <c:v>3</c:v>
                </c:pt>
                <c:pt idx="1342">
                  <c:v>3</c:v>
                </c:pt>
                <c:pt idx="1343">
                  <c:v>3</c:v>
                </c:pt>
                <c:pt idx="1344">
                  <c:v>3</c:v>
                </c:pt>
                <c:pt idx="1345">
                  <c:v>3</c:v>
                </c:pt>
                <c:pt idx="1346">
                  <c:v>3</c:v>
                </c:pt>
                <c:pt idx="1347">
                  <c:v>3</c:v>
                </c:pt>
                <c:pt idx="1348">
                  <c:v>3</c:v>
                </c:pt>
                <c:pt idx="1349">
                  <c:v>3</c:v>
                </c:pt>
                <c:pt idx="1350">
                  <c:v>3</c:v>
                </c:pt>
                <c:pt idx="1351">
                  <c:v>3</c:v>
                </c:pt>
                <c:pt idx="1352">
                  <c:v>3</c:v>
                </c:pt>
                <c:pt idx="1353">
                  <c:v>3</c:v>
                </c:pt>
                <c:pt idx="1354">
                  <c:v>4</c:v>
                </c:pt>
                <c:pt idx="1355">
                  <c:v>3</c:v>
                </c:pt>
                <c:pt idx="1356">
                  <c:v>3</c:v>
                </c:pt>
                <c:pt idx="1357">
                  <c:v>3</c:v>
                </c:pt>
                <c:pt idx="1358">
                  <c:v>3</c:v>
                </c:pt>
                <c:pt idx="1359">
                  <c:v>3</c:v>
                </c:pt>
                <c:pt idx="1360">
                  <c:v>3</c:v>
                </c:pt>
                <c:pt idx="1361">
                  <c:v>3</c:v>
                </c:pt>
                <c:pt idx="1362">
                  <c:v>3</c:v>
                </c:pt>
                <c:pt idx="1363">
                  <c:v>3</c:v>
                </c:pt>
                <c:pt idx="1364">
                  <c:v>3</c:v>
                </c:pt>
                <c:pt idx="1365">
                  <c:v>3</c:v>
                </c:pt>
                <c:pt idx="1366">
                  <c:v>3</c:v>
                </c:pt>
                <c:pt idx="1367">
                  <c:v>3</c:v>
                </c:pt>
                <c:pt idx="1368">
                  <c:v>4</c:v>
                </c:pt>
                <c:pt idx="1369">
                  <c:v>3</c:v>
                </c:pt>
                <c:pt idx="1370">
                  <c:v>3</c:v>
                </c:pt>
                <c:pt idx="1371">
                  <c:v>3</c:v>
                </c:pt>
                <c:pt idx="1372">
                  <c:v>3</c:v>
                </c:pt>
                <c:pt idx="1373">
                  <c:v>3</c:v>
                </c:pt>
                <c:pt idx="1374">
                  <c:v>3</c:v>
                </c:pt>
                <c:pt idx="1375">
                  <c:v>3</c:v>
                </c:pt>
                <c:pt idx="1376">
                  <c:v>3</c:v>
                </c:pt>
                <c:pt idx="1377">
                  <c:v>3</c:v>
                </c:pt>
                <c:pt idx="1378">
                  <c:v>3</c:v>
                </c:pt>
                <c:pt idx="1379">
                  <c:v>3</c:v>
                </c:pt>
                <c:pt idx="1380">
                  <c:v>3</c:v>
                </c:pt>
                <c:pt idx="1381">
                  <c:v>3</c:v>
                </c:pt>
                <c:pt idx="1382">
                  <c:v>3</c:v>
                </c:pt>
                <c:pt idx="1383">
                  <c:v>3</c:v>
                </c:pt>
                <c:pt idx="1384">
                  <c:v>3</c:v>
                </c:pt>
                <c:pt idx="1385">
                  <c:v>4</c:v>
                </c:pt>
                <c:pt idx="1386">
                  <c:v>3</c:v>
                </c:pt>
                <c:pt idx="1387">
                  <c:v>3</c:v>
                </c:pt>
                <c:pt idx="1388">
                  <c:v>3</c:v>
                </c:pt>
                <c:pt idx="1389">
                  <c:v>3</c:v>
                </c:pt>
                <c:pt idx="1390">
                  <c:v>3</c:v>
                </c:pt>
                <c:pt idx="1391">
                  <c:v>3</c:v>
                </c:pt>
                <c:pt idx="1392">
                  <c:v>3</c:v>
                </c:pt>
                <c:pt idx="1393">
                  <c:v>3</c:v>
                </c:pt>
                <c:pt idx="1394">
                  <c:v>3</c:v>
                </c:pt>
                <c:pt idx="1395">
                  <c:v>3</c:v>
                </c:pt>
                <c:pt idx="1396">
                  <c:v>3</c:v>
                </c:pt>
                <c:pt idx="1397">
                  <c:v>3</c:v>
                </c:pt>
                <c:pt idx="1398">
                  <c:v>3</c:v>
                </c:pt>
                <c:pt idx="1399">
                  <c:v>3</c:v>
                </c:pt>
                <c:pt idx="1400">
                  <c:v>4</c:v>
                </c:pt>
                <c:pt idx="1401">
                  <c:v>3</c:v>
                </c:pt>
                <c:pt idx="1402">
                  <c:v>3</c:v>
                </c:pt>
                <c:pt idx="1403">
                  <c:v>3</c:v>
                </c:pt>
                <c:pt idx="1404">
                  <c:v>3</c:v>
                </c:pt>
                <c:pt idx="1405">
                  <c:v>3</c:v>
                </c:pt>
                <c:pt idx="1406">
                  <c:v>3</c:v>
                </c:pt>
                <c:pt idx="1407">
                  <c:v>3</c:v>
                </c:pt>
                <c:pt idx="1408">
                  <c:v>4</c:v>
                </c:pt>
                <c:pt idx="1409">
                  <c:v>3</c:v>
                </c:pt>
                <c:pt idx="1410">
                  <c:v>3</c:v>
                </c:pt>
                <c:pt idx="1411">
                  <c:v>3</c:v>
                </c:pt>
                <c:pt idx="1412">
                  <c:v>3</c:v>
                </c:pt>
                <c:pt idx="1413">
                  <c:v>3</c:v>
                </c:pt>
                <c:pt idx="1414">
                  <c:v>3</c:v>
                </c:pt>
                <c:pt idx="1415">
                  <c:v>3</c:v>
                </c:pt>
                <c:pt idx="1416">
                  <c:v>3</c:v>
                </c:pt>
                <c:pt idx="1417">
                  <c:v>3</c:v>
                </c:pt>
                <c:pt idx="1418">
                  <c:v>3</c:v>
                </c:pt>
                <c:pt idx="1419">
                  <c:v>3</c:v>
                </c:pt>
                <c:pt idx="1420">
                  <c:v>3</c:v>
                </c:pt>
                <c:pt idx="1421">
                  <c:v>3</c:v>
                </c:pt>
                <c:pt idx="1422">
                  <c:v>3</c:v>
                </c:pt>
                <c:pt idx="1423">
                  <c:v>3</c:v>
                </c:pt>
                <c:pt idx="1424">
                  <c:v>2</c:v>
                </c:pt>
                <c:pt idx="1425">
                  <c:v>4</c:v>
                </c:pt>
                <c:pt idx="1426">
                  <c:v>3</c:v>
                </c:pt>
                <c:pt idx="1427">
                  <c:v>3</c:v>
                </c:pt>
                <c:pt idx="1428">
                  <c:v>3</c:v>
                </c:pt>
                <c:pt idx="1429">
                  <c:v>3</c:v>
                </c:pt>
                <c:pt idx="1430">
                  <c:v>3</c:v>
                </c:pt>
                <c:pt idx="1431">
                  <c:v>3</c:v>
                </c:pt>
                <c:pt idx="1432">
                  <c:v>3</c:v>
                </c:pt>
                <c:pt idx="1433">
                  <c:v>3</c:v>
                </c:pt>
                <c:pt idx="1434">
                  <c:v>3</c:v>
                </c:pt>
                <c:pt idx="1435">
                  <c:v>3</c:v>
                </c:pt>
                <c:pt idx="1436">
                  <c:v>3</c:v>
                </c:pt>
                <c:pt idx="1437">
                  <c:v>3</c:v>
                </c:pt>
                <c:pt idx="1438">
                  <c:v>4</c:v>
                </c:pt>
                <c:pt idx="1439">
                  <c:v>3</c:v>
                </c:pt>
                <c:pt idx="1440">
                  <c:v>3</c:v>
                </c:pt>
                <c:pt idx="1441">
                  <c:v>3</c:v>
                </c:pt>
                <c:pt idx="1442">
                  <c:v>3</c:v>
                </c:pt>
                <c:pt idx="1443">
                  <c:v>3</c:v>
                </c:pt>
                <c:pt idx="1444">
                  <c:v>3</c:v>
                </c:pt>
                <c:pt idx="1445">
                  <c:v>3</c:v>
                </c:pt>
                <c:pt idx="1446">
                  <c:v>3</c:v>
                </c:pt>
                <c:pt idx="1447">
                  <c:v>3</c:v>
                </c:pt>
                <c:pt idx="1448">
                  <c:v>4</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3</c:v>
                </c:pt>
                <c:pt idx="1468">
                  <c:v>3</c:v>
                </c:pt>
                <c:pt idx="1469">
                  <c:v>3</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4C11-4F30-9F7C-447A600AE6EA}"/>
            </c:ext>
          </c:extLst>
        </c:ser>
        <c:dLbls>
          <c:showLegendKey val="0"/>
          <c:showVal val="0"/>
          <c:showCatName val="0"/>
          <c:showSerName val="0"/>
          <c:showPercent val="0"/>
          <c:showBubbleSize val="0"/>
        </c:dLbls>
        <c:axId val="1963764175"/>
        <c:axId val="1995280719"/>
      </c:scatterChart>
      <c:valAx>
        <c:axId val="1963764175"/>
        <c:scaling>
          <c:orientation val="minMax"/>
        </c:scaling>
        <c:delete val="0"/>
        <c:axPos val="b"/>
        <c:title>
          <c:tx>
            <c:rich>
              <a:bodyPr/>
              <a:lstStyle/>
              <a:p>
                <a:pPr>
                  <a:defRPr/>
                </a:pPr>
                <a:r>
                  <a:rPr lang="en-US"/>
                  <a:t>PerformanceRating</a:t>
                </a:r>
              </a:p>
            </c:rich>
          </c:tx>
          <c:overlay val="0"/>
        </c:title>
        <c:numFmt formatCode="General" sourceLinked="1"/>
        <c:majorTickMark val="out"/>
        <c:minorTickMark val="none"/>
        <c:tickLblPos val="nextTo"/>
        <c:crossAx val="1995280719"/>
        <c:crosses val="autoZero"/>
        <c:crossBetween val="midCat"/>
      </c:valAx>
      <c:valAx>
        <c:axId val="19952807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64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PerformanceRating ^2  Residual Plot</a:t>
            </a:r>
          </a:p>
        </c:rich>
      </c:tx>
      <c:overlay val="0"/>
    </c:title>
    <c:autoTitleDeleted val="0"/>
    <c:plotArea>
      <c:layout/>
      <c:scatterChart>
        <c:scatterStyle val="lineMarker"/>
        <c:varyColors val="0"/>
        <c:ser>
          <c:idx val="0"/>
          <c:order val="0"/>
          <c:spPr>
            <a:ln w="19050">
              <a:noFill/>
            </a:ln>
          </c:spPr>
          <c:xVal>
            <c:numRef>
              <c:f>'Q2.3.b'!$G$2:$G$1471</c:f>
              <c:numCache>
                <c:formatCode>General</c:formatCode>
                <c:ptCount val="1470"/>
                <c:pt idx="0">
                  <c:v>16</c:v>
                </c:pt>
                <c:pt idx="1">
                  <c:v>9</c:v>
                </c:pt>
                <c:pt idx="2">
                  <c:v>16</c:v>
                </c:pt>
                <c:pt idx="3">
                  <c:v>9</c:v>
                </c:pt>
                <c:pt idx="4">
                  <c:v>16</c:v>
                </c:pt>
                <c:pt idx="5">
                  <c:v>16</c:v>
                </c:pt>
                <c:pt idx="6">
                  <c:v>16</c:v>
                </c:pt>
                <c:pt idx="7">
                  <c:v>9</c:v>
                </c:pt>
                <c:pt idx="8">
                  <c:v>4</c:v>
                </c:pt>
                <c:pt idx="9">
                  <c:v>9</c:v>
                </c:pt>
                <c:pt idx="10">
                  <c:v>9</c:v>
                </c:pt>
                <c:pt idx="11">
                  <c:v>9</c:v>
                </c:pt>
                <c:pt idx="12">
                  <c:v>9</c:v>
                </c:pt>
                <c:pt idx="13">
                  <c:v>16</c:v>
                </c:pt>
                <c:pt idx="14">
                  <c:v>9</c:v>
                </c:pt>
                <c:pt idx="15">
                  <c:v>9</c:v>
                </c:pt>
                <c:pt idx="16">
                  <c:v>16</c:v>
                </c:pt>
                <c:pt idx="17">
                  <c:v>9</c:v>
                </c:pt>
                <c:pt idx="18">
                  <c:v>9</c:v>
                </c:pt>
                <c:pt idx="19">
                  <c:v>16</c:v>
                </c:pt>
                <c:pt idx="20">
                  <c:v>9</c:v>
                </c:pt>
                <c:pt idx="21">
                  <c:v>9</c:v>
                </c:pt>
                <c:pt idx="22">
                  <c:v>9</c:v>
                </c:pt>
                <c:pt idx="23">
                  <c:v>9</c:v>
                </c:pt>
                <c:pt idx="24">
                  <c:v>9</c:v>
                </c:pt>
                <c:pt idx="25">
                  <c:v>16</c:v>
                </c:pt>
                <c:pt idx="26">
                  <c:v>9</c:v>
                </c:pt>
                <c:pt idx="27">
                  <c:v>4</c:v>
                </c:pt>
                <c:pt idx="28">
                  <c:v>16</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16</c:v>
                </c:pt>
                <c:pt idx="44">
                  <c:v>9</c:v>
                </c:pt>
                <c:pt idx="45">
                  <c:v>9</c:v>
                </c:pt>
                <c:pt idx="46">
                  <c:v>9</c:v>
                </c:pt>
                <c:pt idx="47">
                  <c:v>9</c:v>
                </c:pt>
                <c:pt idx="48">
                  <c:v>9</c:v>
                </c:pt>
                <c:pt idx="49">
                  <c:v>9</c:v>
                </c:pt>
                <c:pt idx="50">
                  <c:v>16</c:v>
                </c:pt>
                <c:pt idx="51">
                  <c:v>16</c:v>
                </c:pt>
                <c:pt idx="52">
                  <c:v>16</c:v>
                </c:pt>
                <c:pt idx="53">
                  <c:v>9</c:v>
                </c:pt>
                <c:pt idx="54">
                  <c:v>9</c:v>
                </c:pt>
                <c:pt idx="55">
                  <c:v>16</c:v>
                </c:pt>
                <c:pt idx="56">
                  <c:v>9</c:v>
                </c:pt>
                <c:pt idx="57">
                  <c:v>9</c:v>
                </c:pt>
                <c:pt idx="58">
                  <c:v>9</c:v>
                </c:pt>
                <c:pt idx="59">
                  <c:v>9</c:v>
                </c:pt>
                <c:pt idx="60">
                  <c:v>9</c:v>
                </c:pt>
                <c:pt idx="61">
                  <c:v>9</c:v>
                </c:pt>
                <c:pt idx="62">
                  <c:v>16</c:v>
                </c:pt>
                <c:pt idx="63">
                  <c:v>9</c:v>
                </c:pt>
                <c:pt idx="64">
                  <c:v>9</c:v>
                </c:pt>
                <c:pt idx="65">
                  <c:v>9</c:v>
                </c:pt>
                <c:pt idx="66">
                  <c:v>16</c:v>
                </c:pt>
                <c:pt idx="67">
                  <c:v>9</c:v>
                </c:pt>
                <c:pt idx="68">
                  <c:v>9</c:v>
                </c:pt>
                <c:pt idx="69">
                  <c:v>16</c:v>
                </c:pt>
                <c:pt idx="70">
                  <c:v>9</c:v>
                </c:pt>
                <c:pt idx="71">
                  <c:v>9</c:v>
                </c:pt>
                <c:pt idx="72">
                  <c:v>16</c:v>
                </c:pt>
                <c:pt idx="73">
                  <c:v>9</c:v>
                </c:pt>
                <c:pt idx="74">
                  <c:v>9</c:v>
                </c:pt>
                <c:pt idx="75">
                  <c:v>9</c:v>
                </c:pt>
                <c:pt idx="76">
                  <c:v>9</c:v>
                </c:pt>
                <c:pt idx="77">
                  <c:v>9</c:v>
                </c:pt>
                <c:pt idx="78">
                  <c:v>9</c:v>
                </c:pt>
                <c:pt idx="79">
                  <c:v>9</c:v>
                </c:pt>
                <c:pt idx="80">
                  <c:v>9</c:v>
                </c:pt>
                <c:pt idx="81">
                  <c:v>9</c:v>
                </c:pt>
                <c:pt idx="82">
                  <c:v>9</c:v>
                </c:pt>
                <c:pt idx="83">
                  <c:v>16</c:v>
                </c:pt>
                <c:pt idx="84">
                  <c:v>9</c:v>
                </c:pt>
                <c:pt idx="85">
                  <c:v>16</c:v>
                </c:pt>
                <c:pt idx="86">
                  <c:v>9</c:v>
                </c:pt>
                <c:pt idx="87">
                  <c:v>9</c:v>
                </c:pt>
                <c:pt idx="88">
                  <c:v>9</c:v>
                </c:pt>
                <c:pt idx="89">
                  <c:v>9</c:v>
                </c:pt>
                <c:pt idx="90">
                  <c:v>9</c:v>
                </c:pt>
                <c:pt idx="91">
                  <c:v>9</c:v>
                </c:pt>
                <c:pt idx="92">
                  <c:v>16</c:v>
                </c:pt>
                <c:pt idx="93">
                  <c:v>9</c:v>
                </c:pt>
                <c:pt idx="94">
                  <c:v>9</c:v>
                </c:pt>
                <c:pt idx="95">
                  <c:v>9</c:v>
                </c:pt>
                <c:pt idx="96">
                  <c:v>16</c:v>
                </c:pt>
                <c:pt idx="97">
                  <c:v>9</c:v>
                </c:pt>
                <c:pt idx="98">
                  <c:v>9</c:v>
                </c:pt>
                <c:pt idx="99">
                  <c:v>16</c:v>
                </c:pt>
                <c:pt idx="100">
                  <c:v>16</c:v>
                </c:pt>
                <c:pt idx="101">
                  <c:v>9</c:v>
                </c:pt>
                <c:pt idx="102">
                  <c:v>9</c:v>
                </c:pt>
                <c:pt idx="103">
                  <c:v>9</c:v>
                </c:pt>
                <c:pt idx="104">
                  <c:v>9</c:v>
                </c:pt>
                <c:pt idx="105">
                  <c:v>16</c:v>
                </c:pt>
                <c:pt idx="106">
                  <c:v>9</c:v>
                </c:pt>
                <c:pt idx="107">
                  <c:v>9</c:v>
                </c:pt>
                <c:pt idx="108">
                  <c:v>9</c:v>
                </c:pt>
                <c:pt idx="109">
                  <c:v>9</c:v>
                </c:pt>
                <c:pt idx="110">
                  <c:v>9</c:v>
                </c:pt>
                <c:pt idx="111">
                  <c:v>9</c:v>
                </c:pt>
                <c:pt idx="112">
                  <c:v>16</c:v>
                </c:pt>
                <c:pt idx="113">
                  <c:v>16</c:v>
                </c:pt>
                <c:pt idx="114">
                  <c:v>9</c:v>
                </c:pt>
                <c:pt idx="115">
                  <c:v>16</c:v>
                </c:pt>
                <c:pt idx="116">
                  <c:v>9</c:v>
                </c:pt>
                <c:pt idx="117">
                  <c:v>16</c:v>
                </c:pt>
                <c:pt idx="118">
                  <c:v>9</c:v>
                </c:pt>
                <c:pt idx="119">
                  <c:v>16</c:v>
                </c:pt>
                <c:pt idx="120">
                  <c:v>9</c:v>
                </c:pt>
                <c:pt idx="121">
                  <c:v>16</c:v>
                </c:pt>
                <c:pt idx="122">
                  <c:v>9</c:v>
                </c:pt>
                <c:pt idx="123">
                  <c:v>16</c:v>
                </c:pt>
                <c:pt idx="124">
                  <c:v>9</c:v>
                </c:pt>
                <c:pt idx="125">
                  <c:v>9</c:v>
                </c:pt>
                <c:pt idx="126">
                  <c:v>16</c:v>
                </c:pt>
                <c:pt idx="127">
                  <c:v>9</c:v>
                </c:pt>
                <c:pt idx="128">
                  <c:v>16</c:v>
                </c:pt>
                <c:pt idx="129">
                  <c:v>16</c:v>
                </c:pt>
                <c:pt idx="130">
                  <c:v>9</c:v>
                </c:pt>
                <c:pt idx="131">
                  <c:v>9</c:v>
                </c:pt>
                <c:pt idx="132">
                  <c:v>9</c:v>
                </c:pt>
                <c:pt idx="133">
                  <c:v>9</c:v>
                </c:pt>
                <c:pt idx="134">
                  <c:v>16</c:v>
                </c:pt>
                <c:pt idx="135">
                  <c:v>9</c:v>
                </c:pt>
                <c:pt idx="136">
                  <c:v>9</c:v>
                </c:pt>
                <c:pt idx="137">
                  <c:v>9</c:v>
                </c:pt>
                <c:pt idx="138">
                  <c:v>9</c:v>
                </c:pt>
                <c:pt idx="139">
                  <c:v>16</c:v>
                </c:pt>
                <c:pt idx="140">
                  <c:v>9</c:v>
                </c:pt>
                <c:pt idx="141">
                  <c:v>9</c:v>
                </c:pt>
                <c:pt idx="142">
                  <c:v>9</c:v>
                </c:pt>
                <c:pt idx="143">
                  <c:v>9</c:v>
                </c:pt>
                <c:pt idx="144">
                  <c:v>9</c:v>
                </c:pt>
                <c:pt idx="145">
                  <c:v>9</c:v>
                </c:pt>
                <c:pt idx="146">
                  <c:v>9</c:v>
                </c:pt>
                <c:pt idx="147">
                  <c:v>9</c:v>
                </c:pt>
                <c:pt idx="148">
                  <c:v>9</c:v>
                </c:pt>
                <c:pt idx="149">
                  <c:v>9</c:v>
                </c:pt>
                <c:pt idx="150">
                  <c:v>9</c:v>
                </c:pt>
                <c:pt idx="151">
                  <c:v>16</c:v>
                </c:pt>
                <c:pt idx="152">
                  <c:v>16</c:v>
                </c:pt>
                <c:pt idx="153">
                  <c:v>9</c:v>
                </c:pt>
                <c:pt idx="154">
                  <c:v>16</c:v>
                </c:pt>
                <c:pt idx="155">
                  <c:v>9</c:v>
                </c:pt>
                <c:pt idx="156">
                  <c:v>9</c:v>
                </c:pt>
                <c:pt idx="157">
                  <c:v>9</c:v>
                </c:pt>
                <c:pt idx="158">
                  <c:v>16</c:v>
                </c:pt>
                <c:pt idx="159">
                  <c:v>16</c:v>
                </c:pt>
                <c:pt idx="160">
                  <c:v>16</c:v>
                </c:pt>
                <c:pt idx="161">
                  <c:v>9</c:v>
                </c:pt>
                <c:pt idx="162">
                  <c:v>16</c:v>
                </c:pt>
                <c:pt idx="163">
                  <c:v>9</c:v>
                </c:pt>
                <c:pt idx="164">
                  <c:v>16</c:v>
                </c:pt>
                <c:pt idx="165">
                  <c:v>9</c:v>
                </c:pt>
                <c:pt idx="166">
                  <c:v>9</c:v>
                </c:pt>
                <c:pt idx="167">
                  <c:v>16</c:v>
                </c:pt>
                <c:pt idx="168">
                  <c:v>9</c:v>
                </c:pt>
                <c:pt idx="169">
                  <c:v>9</c:v>
                </c:pt>
                <c:pt idx="170">
                  <c:v>16</c:v>
                </c:pt>
                <c:pt idx="171">
                  <c:v>9</c:v>
                </c:pt>
                <c:pt idx="172">
                  <c:v>16</c:v>
                </c:pt>
                <c:pt idx="173">
                  <c:v>9</c:v>
                </c:pt>
                <c:pt idx="174">
                  <c:v>9</c:v>
                </c:pt>
                <c:pt idx="175">
                  <c:v>16</c:v>
                </c:pt>
                <c:pt idx="176">
                  <c:v>9</c:v>
                </c:pt>
                <c:pt idx="177">
                  <c:v>9</c:v>
                </c:pt>
                <c:pt idx="178">
                  <c:v>9</c:v>
                </c:pt>
                <c:pt idx="179">
                  <c:v>9</c:v>
                </c:pt>
                <c:pt idx="180">
                  <c:v>16</c:v>
                </c:pt>
                <c:pt idx="181">
                  <c:v>9</c:v>
                </c:pt>
                <c:pt idx="182">
                  <c:v>9</c:v>
                </c:pt>
                <c:pt idx="183">
                  <c:v>9</c:v>
                </c:pt>
                <c:pt idx="184">
                  <c:v>9</c:v>
                </c:pt>
                <c:pt idx="185">
                  <c:v>16</c:v>
                </c:pt>
                <c:pt idx="186">
                  <c:v>16</c:v>
                </c:pt>
                <c:pt idx="187">
                  <c:v>9</c:v>
                </c:pt>
                <c:pt idx="188">
                  <c:v>9</c:v>
                </c:pt>
                <c:pt idx="189">
                  <c:v>9</c:v>
                </c:pt>
                <c:pt idx="190">
                  <c:v>16</c:v>
                </c:pt>
                <c:pt idx="191">
                  <c:v>16</c:v>
                </c:pt>
                <c:pt idx="192">
                  <c:v>9</c:v>
                </c:pt>
                <c:pt idx="193">
                  <c:v>9</c:v>
                </c:pt>
                <c:pt idx="194">
                  <c:v>16</c:v>
                </c:pt>
                <c:pt idx="195">
                  <c:v>9</c:v>
                </c:pt>
                <c:pt idx="196">
                  <c:v>16</c:v>
                </c:pt>
                <c:pt idx="197">
                  <c:v>16</c:v>
                </c:pt>
                <c:pt idx="198">
                  <c:v>16</c:v>
                </c:pt>
                <c:pt idx="199">
                  <c:v>9</c:v>
                </c:pt>
                <c:pt idx="200">
                  <c:v>9</c:v>
                </c:pt>
                <c:pt idx="201">
                  <c:v>9</c:v>
                </c:pt>
                <c:pt idx="202">
                  <c:v>16</c:v>
                </c:pt>
                <c:pt idx="203">
                  <c:v>9</c:v>
                </c:pt>
                <c:pt idx="204">
                  <c:v>9</c:v>
                </c:pt>
                <c:pt idx="205">
                  <c:v>9</c:v>
                </c:pt>
                <c:pt idx="206">
                  <c:v>9</c:v>
                </c:pt>
                <c:pt idx="207">
                  <c:v>16</c:v>
                </c:pt>
                <c:pt idx="208">
                  <c:v>9</c:v>
                </c:pt>
                <c:pt idx="209">
                  <c:v>9</c:v>
                </c:pt>
                <c:pt idx="210">
                  <c:v>16</c:v>
                </c:pt>
                <c:pt idx="211">
                  <c:v>9</c:v>
                </c:pt>
                <c:pt idx="212">
                  <c:v>9</c:v>
                </c:pt>
                <c:pt idx="213">
                  <c:v>9</c:v>
                </c:pt>
                <c:pt idx="214">
                  <c:v>9</c:v>
                </c:pt>
                <c:pt idx="215">
                  <c:v>9</c:v>
                </c:pt>
                <c:pt idx="216">
                  <c:v>16</c:v>
                </c:pt>
                <c:pt idx="217">
                  <c:v>9</c:v>
                </c:pt>
                <c:pt idx="218">
                  <c:v>16</c:v>
                </c:pt>
                <c:pt idx="219">
                  <c:v>9</c:v>
                </c:pt>
                <c:pt idx="220">
                  <c:v>16</c:v>
                </c:pt>
                <c:pt idx="221">
                  <c:v>16</c:v>
                </c:pt>
                <c:pt idx="222">
                  <c:v>16</c:v>
                </c:pt>
                <c:pt idx="223">
                  <c:v>9</c:v>
                </c:pt>
                <c:pt idx="224">
                  <c:v>9</c:v>
                </c:pt>
                <c:pt idx="225">
                  <c:v>16</c:v>
                </c:pt>
                <c:pt idx="226">
                  <c:v>9</c:v>
                </c:pt>
                <c:pt idx="227">
                  <c:v>9</c:v>
                </c:pt>
                <c:pt idx="228">
                  <c:v>9</c:v>
                </c:pt>
                <c:pt idx="229">
                  <c:v>9</c:v>
                </c:pt>
                <c:pt idx="230">
                  <c:v>9</c:v>
                </c:pt>
                <c:pt idx="231">
                  <c:v>16</c:v>
                </c:pt>
                <c:pt idx="232">
                  <c:v>9</c:v>
                </c:pt>
                <c:pt idx="233">
                  <c:v>9</c:v>
                </c:pt>
                <c:pt idx="234">
                  <c:v>9</c:v>
                </c:pt>
                <c:pt idx="235">
                  <c:v>9</c:v>
                </c:pt>
                <c:pt idx="236">
                  <c:v>9</c:v>
                </c:pt>
                <c:pt idx="237">
                  <c:v>16</c:v>
                </c:pt>
                <c:pt idx="238">
                  <c:v>16</c:v>
                </c:pt>
                <c:pt idx="239">
                  <c:v>9</c:v>
                </c:pt>
                <c:pt idx="240">
                  <c:v>9</c:v>
                </c:pt>
                <c:pt idx="241">
                  <c:v>9</c:v>
                </c:pt>
                <c:pt idx="242">
                  <c:v>16</c:v>
                </c:pt>
                <c:pt idx="243">
                  <c:v>9</c:v>
                </c:pt>
                <c:pt idx="244">
                  <c:v>9</c:v>
                </c:pt>
                <c:pt idx="245">
                  <c:v>16</c:v>
                </c:pt>
                <c:pt idx="246">
                  <c:v>16</c:v>
                </c:pt>
                <c:pt idx="247">
                  <c:v>9</c:v>
                </c:pt>
                <c:pt idx="248">
                  <c:v>9</c:v>
                </c:pt>
                <c:pt idx="249">
                  <c:v>16</c:v>
                </c:pt>
                <c:pt idx="250">
                  <c:v>16</c:v>
                </c:pt>
                <c:pt idx="251">
                  <c:v>9</c:v>
                </c:pt>
                <c:pt idx="252">
                  <c:v>9</c:v>
                </c:pt>
                <c:pt idx="253">
                  <c:v>16</c:v>
                </c:pt>
                <c:pt idx="254">
                  <c:v>9</c:v>
                </c:pt>
                <c:pt idx="255">
                  <c:v>16</c:v>
                </c:pt>
                <c:pt idx="256">
                  <c:v>16</c:v>
                </c:pt>
                <c:pt idx="257">
                  <c:v>9</c:v>
                </c:pt>
                <c:pt idx="258">
                  <c:v>9</c:v>
                </c:pt>
                <c:pt idx="259">
                  <c:v>9</c:v>
                </c:pt>
                <c:pt idx="260">
                  <c:v>9</c:v>
                </c:pt>
                <c:pt idx="261">
                  <c:v>9</c:v>
                </c:pt>
                <c:pt idx="262">
                  <c:v>9</c:v>
                </c:pt>
                <c:pt idx="263">
                  <c:v>16</c:v>
                </c:pt>
                <c:pt idx="264">
                  <c:v>16</c:v>
                </c:pt>
                <c:pt idx="265">
                  <c:v>9</c:v>
                </c:pt>
                <c:pt idx="266">
                  <c:v>9</c:v>
                </c:pt>
                <c:pt idx="267">
                  <c:v>9</c:v>
                </c:pt>
                <c:pt idx="268">
                  <c:v>9</c:v>
                </c:pt>
                <c:pt idx="269">
                  <c:v>16</c:v>
                </c:pt>
                <c:pt idx="270">
                  <c:v>9</c:v>
                </c:pt>
                <c:pt idx="271">
                  <c:v>16</c:v>
                </c:pt>
                <c:pt idx="272">
                  <c:v>9</c:v>
                </c:pt>
                <c:pt idx="273">
                  <c:v>9</c:v>
                </c:pt>
                <c:pt idx="274">
                  <c:v>16</c:v>
                </c:pt>
                <c:pt idx="275">
                  <c:v>9</c:v>
                </c:pt>
                <c:pt idx="276">
                  <c:v>16</c:v>
                </c:pt>
                <c:pt idx="277">
                  <c:v>16</c:v>
                </c:pt>
                <c:pt idx="278">
                  <c:v>9</c:v>
                </c:pt>
                <c:pt idx="279">
                  <c:v>9</c:v>
                </c:pt>
                <c:pt idx="280">
                  <c:v>9</c:v>
                </c:pt>
                <c:pt idx="281">
                  <c:v>16</c:v>
                </c:pt>
                <c:pt idx="282">
                  <c:v>9</c:v>
                </c:pt>
                <c:pt idx="283">
                  <c:v>16</c:v>
                </c:pt>
                <c:pt idx="284">
                  <c:v>9</c:v>
                </c:pt>
                <c:pt idx="285">
                  <c:v>9</c:v>
                </c:pt>
                <c:pt idx="286">
                  <c:v>16</c:v>
                </c:pt>
                <c:pt idx="287">
                  <c:v>16</c:v>
                </c:pt>
                <c:pt idx="288">
                  <c:v>16</c:v>
                </c:pt>
                <c:pt idx="289">
                  <c:v>9</c:v>
                </c:pt>
                <c:pt idx="290">
                  <c:v>16</c:v>
                </c:pt>
                <c:pt idx="291">
                  <c:v>9</c:v>
                </c:pt>
                <c:pt idx="292">
                  <c:v>9</c:v>
                </c:pt>
                <c:pt idx="293">
                  <c:v>9</c:v>
                </c:pt>
                <c:pt idx="294">
                  <c:v>16</c:v>
                </c:pt>
                <c:pt idx="295">
                  <c:v>9</c:v>
                </c:pt>
                <c:pt idx="296">
                  <c:v>16</c:v>
                </c:pt>
                <c:pt idx="297">
                  <c:v>16</c:v>
                </c:pt>
                <c:pt idx="298">
                  <c:v>16</c:v>
                </c:pt>
                <c:pt idx="299">
                  <c:v>9</c:v>
                </c:pt>
                <c:pt idx="300">
                  <c:v>16</c:v>
                </c:pt>
                <c:pt idx="301">
                  <c:v>9</c:v>
                </c:pt>
                <c:pt idx="302">
                  <c:v>9</c:v>
                </c:pt>
                <c:pt idx="303">
                  <c:v>9</c:v>
                </c:pt>
                <c:pt idx="304">
                  <c:v>9</c:v>
                </c:pt>
                <c:pt idx="305">
                  <c:v>16</c:v>
                </c:pt>
                <c:pt idx="306">
                  <c:v>9</c:v>
                </c:pt>
                <c:pt idx="307">
                  <c:v>9</c:v>
                </c:pt>
                <c:pt idx="308">
                  <c:v>9</c:v>
                </c:pt>
                <c:pt idx="309">
                  <c:v>9</c:v>
                </c:pt>
                <c:pt idx="310">
                  <c:v>9</c:v>
                </c:pt>
                <c:pt idx="311">
                  <c:v>9</c:v>
                </c:pt>
                <c:pt idx="312">
                  <c:v>16</c:v>
                </c:pt>
                <c:pt idx="313">
                  <c:v>9</c:v>
                </c:pt>
                <c:pt idx="314">
                  <c:v>9</c:v>
                </c:pt>
                <c:pt idx="315">
                  <c:v>9</c:v>
                </c:pt>
                <c:pt idx="316">
                  <c:v>9</c:v>
                </c:pt>
                <c:pt idx="317">
                  <c:v>16</c:v>
                </c:pt>
                <c:pt idx="318">
                  <c:v>9</c:v>
                </c:pt>
                <c:pt idx="319">
                  <c:v>16</c:v>
                </c:pt>
                <c:pt idx="320">
                  <c:v>9</c:v>
                </c:pt>
                <c:pt idx="321">
                  <c:v>9</c:v>
                </c:pt>
                <c:pt idx="322">
                  <c:v>9</c:v>
                </c:pt>
                <c:pt idx="323">
                  <c:v>9</c:v>
                </c:pt>
                <c:pt idx="324">
                  <c:v>9</c:v>
                </c:pt>
                <c:pt idx="325">
                  <c:v>16</c:v>
                </c:pt>
                <c:pt idx="326">
                  <c:v>9</c:v>
                </c:pt>
                <c:pt idx="327">
                  <c:v>9</c:v>
                </c:pt>
                <c:pt idx="328">
                  <c:v>9</c:v>
                </c:pt>
                <c:pt idx="329">
                  <c:v>9</c:v>
                </c:pt>
                <c:pt idx="330">
                  <c:v>16</c:v>
                </c:pt>
                <c:pt idx="331">
                  <c:v>16</c:v>
                </c:pt>
                <c:pt idx="332">
                  <c:v>9</c:v>
                </c:pt>
                <c:pt idx="333">
                  <c:v>9</c:v>
                </c:pt>
                <c:pt idx="334">
                  <c:v>9</c:v>
                </c:pt>
                <c:pt idx="335">
                  <c:v>9</c:v>
                </c:pt>
                <c:pt idx="336">
                  <c:v>16</c:v>
                </c:pt>
                <c:pt idx="337">
                  <c:v>9</c:v>
                </c:pt>
                <c:pt idx="338">
                  <c:v>16</c:v>
                </c:pt>
                <c:pt idx="339">
                  <c:v>9</c:v>
                </c:pt>
                <c:pt idx="340">
                  <c:v>9</c:v>
                </c:pt>
                <c:pt idx="341">
                  <c:v>16</c:v>
                </c:pt>
                <c:pt idx="342">
                  <c:v>9</c:v>
                </c:pt>
                <c:pt idx="343">
                  <c:v>16</c:v>
                </c:pt>
                <c:pt idx="344">
                  <c:v>9</c:v>
                </c:pt>
                <c:pt idx="345">
                  <c:v>16</c:v>
                </c:pt>
                <c:pt idx="346">
                  <c:v>9</c:v>
                </c:pt>
                <c:pt idx="347">
                  <c:v>9</c:v>
                </c:pt>
                <c:pt idx="348">
                  <c:v>9</c:v>
                </c:pt>
                <c:pt idx="349">
                  <c:v>9</c:v>
                </c:pt>
                <c:pt idx="350">
                  <c:v>9</c:v>
                </c:pt>
                <c:pt idx="351">
                  <c:v>16</c:v>
                </c:pt>
                <c:pt idx="352">
                  <c:v>9</c:v>
                </c:pt>
                <c:pt idx="353">
                  <c:v>9</c:v>
                </c:pt>
                <c:pt idx="354">
                  <c:v>9</c:v>
                </c:pt>
                <c:pt idx="355">
                  <c:v>16</c:v>
                </c:pt>
                <c:pt idx="356">
                  <c:v>9</c:v>
                </c:pt>
                <c:pt idx="357">
                  <c:v>9</c:v>
                </c:pt>
                <c:pt idx="358">
                  <c:v>16</c:v>
                </c:pt>
                <c:pt idx="359">
                  <c:v>9</c:v>
                </c:pt>
                <c:pt idx="360">
                  <c:v>16</c:v>
                </c:pt>
                <c:pt idx="361">
                  <c:v>9</c:v>
                </c:pt>
                <c:pt idx="362">
                  <c:v>9</c:v>
                </c:pt>
                <c:pt idx="363">
                  <c:v>9</c:v>
                </c:pt>
                <c:pt idx="364">
                  <c:v>16</c:v>
                </c:pt>
                <c:pt idx="365">
                  <c:v>9</c:v>
                </c:pt>
                <c:pt idx="366">
                  <c:v>9</c:v>
                </c:pt>
                <c:pt idx="367">
                  <c:v>9</c:v>
                </c:pt>
                <c:pt idx="368">
                  <c:v>16</c:v>
                </c:pt>
                <c:pt idx="369">
                  <c:v>16</c:v>
                </c:pt>
                <c:pt idx="370">
                  <c:v>9</c:v>
                </c:pt>
                <c:pt idx="371">
                  <c:v>16</c:v>
                </c:pt>
                <c:pt idx="372">
                  <c:v>9</c:v>
                </c:pt>
                <c:pt idx="373">
                  <c:v>9</c:v>
                </c:pt>
                <c:pt idx="374">
                  <c:v>9</c:v>
                </c:pt>
                <c:pt idx="375">
                  <c:v>9</c:v>
                </c:pt>
                <c:pt idx="376">
                  <c:v>9</c:v>
                </c:pt>
                <c:pt idx="377">
                  <c:v>9</c:v>
                </c:pt>
                <c:pt idx="378">
                  <c:v>16</c:v>
                </c:pt>
                <c:pt idx="379">
                  <c:v>9</c:v>
                </c:pt>
                <c:pt idx="380">
                  <c:v>9</c:v>
                </c:pt>
                <c:pt idx="381">
                  <c:v>9</c:v>
                </c:pt>
                <c:pt idx="382">
                  <c:v>16</c:v>
                </c:pt>
                <c:pt idx="383">
                  <c:v>9</c:v>
                </c:pt>
                <c:pt idx="384">
                  <c:v>9</c:v>
                </c:pt>
                <c:pt idx="385">
                  <c:v>9</c:v>
                </c:pt>
                <c:pt idx="386">
                  <c:v>9</c:v>
                </c:pt>
                <c:pt idx="387">
                  <c:v>9</c:v>
                </c:pt>
                <c:pt idx="388">
                  <c:v>9</c:v>
                </c:pt>
                <c:pt idx="389">
                  <c:v>9</c:v>
                </c:pt>
                <c:pt idx="390">
                  <c:v>9</c:v>
                </c:pt>
                <c:pt idx="391">
                  <c:v>9</c:v>
                </c:pt>
                <c:pt idx="392">
                  <c:v>9</c:v>
                </c:pt>
                <c:pt idx="393">
                  <c:v>9</c:v>
                </c:pt>
                <c:pt idx="394">
                  <c:v>16</c:v>
                </c:pt>
                <c:pt idx="395">
                  <c:v>9</c:v>
                </c:pt>
                <c:pt idx="396">
                  <c:v>9</c:v>
                </c:pt>
                <c:pt idx="397">
                  <c:v>9</c:v>
                </c:pt>
                <c:pt idx="398">
                  <c:v>9</c:v>
                </c:pt>
                <c:pt idx="399">
                  <c:v>16</c:v>
                </c:pt>
                <c:pt idx="400">
                  <c:v>16</c:v>
                </c:pt>
                <c:pt idx="401">
                  <c:v>9</c:v>
                </c:pt>
                <c:pt idx="402">
                  <c:v>9</c:v>
                </c:pt>
                <c:pt idx="403">
                  <c:v>9</c:v>
                </c:pt>
                <c:pt idx="404">
                  <c:v>16</c:v>
                </c:pt>
                <c:pt idx="405">
                  <c:v>16</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16</c:v>
                </c:pt>
                <c:pt idx="423">
                  <c:v>16</c:v>
                </c:pt>
                <c:pt idx="424">
                  <c:v>16</c:v>
                </c:pt>
                <c:pt idx="425">
                  <c:v>16</c:v>
                </c:pt>
                <c:pt idx="426">
                  <c:v>16</c:v>
                </c:pt>
                <c:pt idx="427">
                  <c:v>9</c:v>
                </c:pt>
                <c:pt idx="428">
                  <c:v>16</c:v>
                </c:pt>
                <c:pt idx="429">
                  <c:v>9</c:v>
                </c:pt>
                <c:pt idx="430">
                  <c:v>9</c:v>
                </c:pt>
                <c:pt idx="431">
                  <c:v>9</c:v>
                </c:pt>
                <c:pt idx="432">
                  <c:v>9</c:v>
                </c:pt>
                <c:pt idx="433">
                  <c:v>9</c:v>
                </c:pt>
                <c:pt idx="434">
                  <c:v>9</c:v>
                </c:pt>
                <c:pt idx="435">
                  <c:v>9</c:v>
                </c:pt>
                <c:pt idx="436">
                  <c:v>9</c:v>
                </c:pt>
                <c:pt idx="437">
                  <c:v>16</c:v>
                </c:pt>
                <c:pt idx="438">
                  <c:v>9</c:v>
                </c:pt>
                <c:pt idx="439">
                  <c:v>9</c:v>
                </c:pt>
                <c:pt idx="440">
                  <c:v>9</c:v>
                </c:pt>
                <c:pt idx="441">
                  <c:v>9</c:v>
                </c:pt>
                <c:pt idx="442">
                  <c:v>9</c:v>
                </c:pt>
                <c:pt idx="443">
                  <c:v>9</c:v>
                </c:pt>
                <c:pt idx="444">
                  <c:v>16</c:v>
                </c:pt>
                <c:pt idx="445">
                  <c:v>9</c:v>
                </c:pt>
                <c:pt idx="446">
                  <c:v>16</c:v>
                </c:pt>
                <c:pt idx="447">
                  <c:v>9</c:v>
                </c:pt>
                <c:pt idx="448">
                  <c:v>16</c:v>
                </c:pt>
                <c:pt idx="449">
                  <c:v>9</c:v>
                </c:pt>
                <c:pt idx="450">
                  <c:v>16</c:v>
                </c:pt>
                <c:pt idx="451">
                  <c:v>9</c:v>
                </c:pt>
                <c:pt idx="452">
                  <c:v>16</c:v>
                </c:pt>
                <c:pt idx="453">
                  <c:v>16</c:v>
                </c:pt>
                <c:pt idx="454">
                  <c:v>16</c:v>
                </c:pt>
                <c:pt idx="455">
                  <c:v>9</c:v>
                </c:pt>
                <c:pt idx="456">
                  <c:v>9</c:v>
                </c:pt>
                <c:pt idx="457">
                  <c:v>9</c:v>
                </c:pt>
                <c:pt idx="458">
                  <c:v>9</c:v>
                </c:pt>
                <c:pt idx="459">
                  <c:v>9</c:v>
                </c:pt>
                <c:pt idx="460">
                  <c:v>16</c:v>
                </c:pt>
                <c:pt idx="461">
                  <c:v>9</c:v>
                </c:pt>
                <c:pt idx="462">
                  <c:v>9</c:v>
                </c:pt>
                <c:pt idx="463">
                  <c:v>16</c:v>
                </c:pt>
                <c:pt idx="464">
                  <c:v>16</c:v>
                </c:pt>
                <c:pt idx="465">
                  <c:v>9</c:v>
                </c:pt>
                <c:pt idx="466">
                  <c:v>16</c:v>
                </c:pt>
                <c:pt idx="467">
                  <c:v>9</c:v>
                </c:pt>
                <c:pt idx="468">
                  <c:v>16</c:v>
                </c:pt>
                <c:pt idx="469">
                  <c:v>16</c:v>
                </c:pt>
                <c:pt idx="470">
                  <c:v>9</c:v>
                </c:pt>
                <c:pt idx="471">
                  <c:v>16</c:v>
                </c:pt>
                <c:pt idx="472">
                  <c:v>9</c:v>
                </c:pt>
                <c:pt idx="473">
                  <c:v>9</c:v>
                </c:pt>
                <c:pt idx="474">
                  <c:v>9</c:v>
                </c:pt>
                <c:pt idx="475">
                  <c:v>9</c:v>
                </c:pt>
                <c:pt idx="476">
                  <c:v>9</c:v>
                </c:pt>
                <c:pt idx="477">
                  <c:v>16</c:v>
                </c:pt>
                <c:pt idx="478">
                  <c:v>16</c:v>
                </c:pt>
                <c:pt idx="479">
                  <c:v>16</c:v>
                </c:pt>
                <c:pt idx="480">
                  <c:v>9</c:v>
                </c:pt>
                <c:pt idx="481">
                  <c:v>16</c:v>
                </c:pt>
                <c:pt idx="482">
                  <c:v>9</c:v>
                </c:pt>
                <c:pt idx="483">
                  <c:v>9</c:v>
                </c:pt>
                <c:pt idx="484">
                  <c:v>9</c:v>
                </c:pt>
                <c:pt idx="485">
                  <c:v>9</c:v>
                </c:pt>
                <c:pt idx="486">
                  <c:v>9</c:v>
                </c:pt>
                <c:pt idx="487">
                  <c:v>9</c:v>
                </c:pt>
                <c:pt idx="488">
                  <c:v>9</c:v>
                </c:pt>
                <c:pt idx="489">
                  <c:v>9</c:v>
                </c:pt>
                <c:pt idx="490">
                  <c:v>9</c:v>
                </c:pt>
                <c:pt idx="491">
                  <c:v>9</c:v>
                </c:pt>
                <c:pt idx="492">
                  <c:v>9</c:v>
                </c:pt>
                <c:pt idx="493">
                  <c:v>16</c:v>
                </c:pt>
                <c:pt idx="494">
                  <c:v>9</c:v>
                </c:pt>
                <c:pt idx="495">
                  <c:v>9</c:v>
                </c:pt>
                <c:pt idx="496">
                  <c:v>9</c:v>
                </c:pt>
                <c:pt idx="497">
                  <c:v>9</c:v>
                </c:pt>
                <c:pt idx="498">
                  <c:v>9</c:v>
                </c:pt>
                <c:pt idx="499">
                  <c:v>9</c:v>
                </c:pt>
                <c:pt idx="500">
                  <c:v>9</c:v>
                </c:pt>
                <c:pt idx="501">
                  <c:v>16</c:v>
                </c:pt>
                <c:pt idx="502">
                  <c:v>16</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16</c:v>
                </c:pt>
                <c:pt idx="517">
                  <c:v>9</c:v>
                </c:pt>
                <c:pt idx="518">
                  <c:v>9</c:v>
                </c:pt>
                <c:pt idx="519">
                  <c:v>9</c:v>
                </c:pt>
                <c:pt idx="520">
                  <c:v>9</c:v>
                </c:pt>
                <c:pt idx="521">
                  <c:v>9</c:v>
                </c:pt>
                <c:pt idx="522">
                  <c:v>9</c:v>
                </c:pt>
                <c:pt idx="523">
                  <c:v>9</c:v>
                </c:pt>
                <c:pt idx="524">
                  <c:v>9</c:v>
                </c:pt>
                <c:pt idx="525">
                  <c:v>9</c:v>
                </c:pt>
                <c:pt idx="526">
                  <c:v>9</c:v>
                </c:pt>
                <c:pt idx="527">
                  <c:v>16</c:v>
                </c:pt>
                <c:pt idx="528">
                  <c:v>9</c:v>
                </c:pt>
                <c:pt idx="529">
                  <c:v>9</c:v>
                </c:pt>
                <c:pt idx="530">
                  <c:v>16</c:v>
                </c:pt>
                <c:pt idx="531">
                  <c:v>9</c:v>
                </c:pt>
                <c:pt idx="532">
                  <c:v>9</c:v>
                </c:pt>
                <c:pt idx="533">
                  <c:v>9</c:v>
                </c:pt>
                <c:pt idx="534">
                  <c:v>9</c:v>
                </c:pt>
                <c:pt idx="535">
                  <c:v>9</c:v>
                </c:pt>
                <c:pt idx="536">
                  <c:v>9</c:v>
                </c:pt>
                <c:pt idx="537">
                  <c:v>9</c:v>
                </c:pt>
                <c:pt idx="538">
                  <c:v>9</c:v>
                </c:pt>
                <c:pt idx="539">
                  <c:v>9</c:v>
                </c:pt>
                <c:pt idx="540">
                  <c:v>16</c:v>
                </c:pt>
                <c:pt idx="541">
                  <c:v>9</c:v>
                </c:pt>
                <c:pt idx="542">
                  <c:v>9</c:v>
                </c:pt>
                <c:pt idx="543">
                  <c:v>9</c:v>
                </c:pt>
                <c:pt idx="544">
                  <c:v>9</c:v>
                </c:pt>
                <c:pt idx="545">
                  <c:v>9</c:v>
                </c:pt>
                <c:pt idx="546">
                  <c:v>9</c:v>
                </c:pt>
                <c:pt idx="547">
                  <c:v>16</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16</c:v>
                </c:pt>
                <c:pt idx="579">
                  <c:v>16</c:v>
                </c:pt>
                <c:pt idx="580">
                  <c:v>9</c:v>
                </c:pt>
                <c:pt idx="581">
                  <c:v>9</c:v>
                </c:pt>
                <c:pt idx="582">
                  <c:v>9</c:v>
                </c:pt>
                <c:pt idx="583">
                  <c:v>9</c:v>
                </c:pt>
                <c:pt idx="584">
                  <c:v>9</c:v>
                </c:pt>
                <c:pt idx="585">
                  <c:v>16</c:v>
                </c:pt>
                <c:pt idx="586">
                  <c:v>9</c:v>
                </c:pt>
                <c:pt idx="587">
                  <c:v>16</c:v>
                </c:pt>
                <c:pt idx="588">
                  <c:v>9</c:v>
                </c:pt>
                <c:pt idx="589">
                  <c:v>9</c:v>
                </c:pt>
                <c:pt idx="590">
                  <c:v>9</c:v>
                </c:pt>
                <c:pt idx="591">
                  <c:v>16</c:v>
                </c:pt>
                <c:pt idx="592">
                  <c:v>9</c:v>
                </c:pt>
                <c:pt idx="593">
                  <c:v>9</c:v>
                </c:pt>
                <c:pt idx="594">
                  <c:v>9</c:v>
                </c:pt>
                <c:pt idx="595">
                  <c:v>9</c:v>
                </c:pt>
                <c:pt idx="596">
                  <c:v>9</c:v>
                </c:pt>
                <c:pt idx="597">
                  <c:v>9</c:v>
                </c:pt>
                <c:pt idx="598">
                  <c:v>9</c:v>
                </c:pt>
                <c:pt idx="599">
                  <c:v>9</c:v>
                </c:pt>
                <c:pt idx="600">
                  <c:v>9</c:v>
                </c:pt>
                <c:pt idx="601">
                  <c:v>16</c:v>
                </c:pt>
                <c:pt idx="602">
                  <c:v>9</c:v>
                </c:pt>
                <c:pt idx="603">
                  <c:v>9</c:v>
                </c:pt>
                <c:pt idx="604">
                  <c:v>16</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16</c:v>
                </c:pt>
                <c:pt idx="627">
                  <c:v>16</c:v>
                </c:pt>
                <c:pt idx="628">
                  <c:v>9</c:v>
                </c:pt>
                <c:pt idx="629">
                  <c:v>9</c:v>
                </c:pt>
                <c:pt idx="630">
                  <c:v>9</c:v>
                </c:pt>
                <c:pt idx="631">
                  <c:v>9</c:v>
                </c:pt>
                <c:pt idx="632">
                  <c:v>9</c:v>
                </c:pt>
                <c:pt idx="633">
                  <c:v>9</c:v>
                </c:pt>
                <c:pt idx="634">
                  <c:v>9</c:v>
                </c:pt>
                <c:pt idx="635">
                  <c:v>9</c:v>
                </c:pt>
                <c:pt idx="636">
                  <c:v>9</c:v>
                </c:pt>
                <c:pt idx="637">
                  <c:v>16</c:v>
                </c:pt>
                <c:pt idx="638">
                  <c:v>9</c:v>
                </c:pt>
                <c:pt idx="639">
                  <c:v>9</c:v>
                </c:pt>
                <c:pt idx="640">
                  <c:v>9</c:v>
                </c:pt>
                <c:pt idx="641">
                  <c:v>16</c:v>
                </c:pt>
                <c:pt idx="642">
                  <c:v>9</c:v>
                </c:pt>
                <c:pt idx="643">
                  <c:v>9</c:v>
                </c:pt>
                <c:pt idx="644">
                  <c:v>9</c:v>
                </c:pt>
                <c:pt idx="645">
                  <c:v>9</c:v>
                </c:pt>
                <c:pt idx="646">
                  <c:v>9</c:v>
                </c:pt>
                <c:pt idx="647">
                  <c:v>16</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16</c:v>
                </c:pt>
                <c:pt idx="663">
                  <c:v>9</c:v>
                </c:pt>
                <c:pt idx="664">
                  <c:v>9</c:v>
                </c:pt>
                <c:pt idx="665">
                  <c:v>9</c:v>
                </c:pt>
                <c:pt idx="666">
                  <c:v>9</c:v>
                </c:pt>
                <c:pt idx="667">
                  <c:v>9</c:v>
                </c:pt>
                <c:pt idx="668">
                  <c:v>9</c:v>
                </c:pt>
                <c:pt idx="669">
                  <c:v>9</c:v>
                </c:pt>
                <c:pt idx="670">
                  <c:v>16</c:v>
                </c:pt>
                <c:pt idx="671">
                  <c:v>9</c:v>
                </c:pt>
                <c:pt idx="672">
                  <c:v>9</c:v>
                </c:pt>
                <c:pt idx="673">
                  <c:v>16</c:v>
                </c:pt>
                <c:pt idx="674">
                  <c:v>9</c:v>
                </c:pt>
                <c:pt idx="675">
                  <c:v>9</c:v>
                </c:pt>
                <c:pt idx="676">
                  <c:v>9</c:v>
                </c:pt>
                <c:pt idx="677">
                  <c:v>9</c:v>
                </c:pt>
                <c:pt idx="678">
                  <c:v>16</c:v>
                </c:pt>
                <c:pt idx="679">
                  <c:v>9</c:v>
                </c:pt>
                <c:pt idx="680">
                  <c:v>4</c:v>
                </c:pt>
                <c:pt idx="681">
                  <c:v>9</c:v>
                </c:pt>
                <c:pt idx="682">
                  <c:v>9</c:v>
                </c:pt>
                <c:pt idx="683">
                  <c:v>9</c:v>
                </c:pt>
                <c:pt idx="684">
                  <c:v>9</c:v>
                </c:pt>
                <c:pt idx="685">
                  <c:v>9</c:v>
                </c:pt>
                <c:pt idx="686">
                  <c:v>9</c:v>
                </c:pt>
                <c:pt idx="687">
                  <c:v>4</c:v>
                </c:pt>
                <c:pt idx="688">
                  <c:v>9</c:v>
                </c:pt>
                <c:pt idx="689">
                  <c:v>9</c:v>
                </c:pt>
                <c:pt idx="690">
                  <c:v>9</c:v>
                </c:pt>
                <c:pt idx="691">
                  <c:v>9</c:v>
                </c:pt>
                <c:pt idx="692">
                  <c:v>9</c:v>
                </c:pt>
                <c:pt idx="693">
                  <c:v>16</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16</c:v>
                </c:pt>
                <c:pt idx="709">
                  <c:v>9</c:v>
                </c:pt>
                <c:pt idx="710">
                  <c:v>9</c:v>
                </c:pt>
                <c:pt idx="711">
                  <c:v>9</c:v>
                </c:pt>
                <c:pt idx="712">
                  <c:v>9</c:v>
                </c:pt>
                <c:pt idx="713">
                  <c:v>9</c:v>
                </c:pt>
                <c:pt idx="714">
                  <c:v>9</c:v>
                </c:pt>
                <c:pt idx="715">
                  <c:v>16</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16</c:v>
                </c:pt>
                <c:pt idx="747">
                  <c:v>9</c:v>
                </c:pt>
                <c:pt idx="748">
                  <c:v>16</c:v>
                </c:pt>
                <c:pt idx="749">
                  <c:v>9</c:v>
                </c:pt>
                <c:pt idx="750">
                  <c:v>9</c:v>
                </c:pt>
                <c:pt idx="751">
                  <c:v>16</c:v>
                </c:pt>
                <c:pt idx="752">
                  <c:v>9</c:v>
                </c:pt>
                <c:pt idx="753">
                  <c:v>16</c:v>
                </c:pt>
                <c:pt idx="754">
                  <c:v>9</c:v>
                </c:pt>
                <c:pt idx="755">
                  <c:v>9</c:v>
                </c:pt>
                <c:pt idx="756">
                  <c:v>9</c:v>
                </c:pt>
                <c:pt idx="757">
                  <c:v>9</c:v>
                </c:pt>
                <c:pt idx="758">
                  <c:v>9</c:v>
                </c:pt>
                <c:pt idx="759">
                  <c:v>9</c:v>
                </c:pt>
                <c:pt idx="760">
                  <c:v>9</c:v>
                </c:pt>
                <c:pt idx="761">
                  <c:v>9</c:v>
                </c:pt>
                <c:pt idx="762">
                  <c:v>9</c:v>
                </c:pt>
                <c:pt idx="763">
                  <c:v>9</c:v>
                </c:pt>
                <c:pt idx="764">
                  <c:v>9</c:v>
                </c:pt>
                <c:pt idx="765">
                  <c:v>9</c:v>
                </c:pt>
                <c:pt idx="766">
                  <c:v>9</c:v>
                </c:pt>
                <c:pt idx="767">
                  <c:v>9</c:v>
                </c:pt>
                <c:pt idx="768">
                  <c:v>9</c:v>
                </c:pt>
                <c:pt idx="769">
                  <c:v>9</c:v>
                </c:pt>
                <c:pt idx="770">
                  <c:v>9</c:v>
                </c:pt>
                <c:pt idx="771">
                  <c:v>9</c:v>
                </c:pt>
                <c:pt idx="772">
                  <c:v>9</c:v>
                </c:pt>
                <c:pt idx="773">
                  <c:v>9</c:v>
                </c:pt>
                <c:pt idx="774">
                  <c:v>9</c:v>
                </c:pt>
                <c:pt idx="775">
                  <c:v>9</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9</c:v>
                </c:pt>
                <c:pt idx="790">
                  <c:v>9</c:v>
                </c:pt>
                <c:pt idx="791">
                  <c:v>9</c:v>
                </c:pt>
                <c:pt idx="792">
                  <c:v>9</c:v>
                </c:pt>
                <c:pt idx="793">
                  <c:v>9</c:v>
                </c:pt>
                <c:pt idx="794">
                  <c:v>9</c:v>
                </c:pt>
                <c:pt idx="795">
                  <c:v>9</c:v>
                </c:pt>
                <c:pt idx="796">
                  <c:v>9</c:v>
                </c:pt>
                <c:pt idx="797">
                  <c:v>9</c:v>
                </c:pt>
                <c:pt idx="798">
                  <c:v>9</c:v>
                </c:pt>
                <c:pt idx="799">
                  <c:v>9</c:v>
                </c:pt>
                <c:pt idx="800">
                  <c:v>9</c:v>
                </c:pt>
                <c:pt idx="801">
                  <c:v>16</c:v>
                </c:pt>
                <c:pt idx="802">
                  <c:v>9</c:v>
                </c:pt>
                <c:pt idx="803">
                  <c:v>9</c:v>
                </c:pt>
                <c:pt idx="804">
                  <c:v>9</c:v>
                </c:pt>
                <c:pt idx="805">
                  <c:v>9</c:v>
                </c:pt>
                <c:pt idx="806">
                  <c:v>9</c:v>
                </c:pt>
                <c:pt idx="807">
                  <c:v>9</c:v>
                </c:pt>
                <c:pt idx="808">
                  <c:v>9</c:v>
                </c:pt>
                <c:pt idx="809">
                  <c:v>9</c:v>
                </c:pt>
                <c:pt idx="810">
                  <c:v>16</c:v>
                </c:pt>
                <c:pt idx="811">
                  <c:v>9</c:v>
                </c:pt>
                <c:pt idx="812">
                  <c:v>9</c:v>
                </c:pt>
                <c:pt idx="813">
                  <c:v>16</c:v>
                </c:pt>
                <c:pt idx="814">
                  <c:v>9</c:v>
                </c:pt>
                <c:pt idx="815">
                  <c:v>9</c:v>
                </c:pt>
                <c:pt idx="816">
                  <c:v>9</c:v>
                </c:pt>
                <c:pt idx="817">
                  <c:v>16</c:v>
                </c:pt>
                <c:pt idx="818">
                  <c:v>9</c:v>
                </c:pt>
                <c:pt idx="819">
                  <c:v>9</c:v>
                </c:pt>
                <c:pt idx="820">
                  <c:v>16</c:v>
                </c:pt>
                <c:pt idx="821">
                  <c:v>9</c:v>
                </c:pt>
                <c:pt idx="822">
                  <c:v>16</c:v>
                </c:pt>
                <c:pt idx="823">
                  <c:v>9</c:v>
                </c:pt>
                <c:pt idx="824">
                  <c:v>9</c:v>
                </c:pt>
                <c:pt idx="825">
                  <c:v>9</c:v>
                </c:pt>
                <c:pt idx="826">
                  <c:v>9</c:v>
                </c:pt>
                <c:pt idx="827">
                  <c:v>9</c:v>
                </c:pt>
                <c:pt idx="828">
                  <c:v>9</c:v>
                </c:pt>
                <c:pt idx="829">
                  <c:v>9</c:v>
                </c:pt>
                <c:pt idx="830">
                  <c:v>9</c:v>
                </c:pt>
                <c:pt idx="831">
                  <c:v>9</c:v>
                </c:pt>
                <c:pt idx="832">
                  <c:v>9</c:v>
                </c:pt>
                <c:pt idx="833">
                  <c:v>9</c:v>
                </c:pt>
                <c:pt idx="834">
                  <c:v>9</c:v>
                </c:pt>
                <c:pt idx="835">
                  <c:v>16</c:v>
                </c:pt>
                <c:pt idx="836">
                  <c:v>9</c:v>
                </c:pt>
                <c:pt idx="837">
                  <c:v>9</c:v>
                </c:pt>
                <c:pt idx="838">
                  <c:v>9</c:v>
                </c:pt>
                <c:pt idx="839">
                  <c:v>9</c:v>
                </c:pt>
                <c:pt idx="840">
                  <c:v>9</c:v>
                </c:pt>
                <c:pt idx="841">
                  <c:v>9</c:v>
                </c:pt>
                <c:pt idx="842">
                  <c:v>9</c:v>
                </c:pt>
                <c:pt idx="843">
                  <c:v>16</c:v>
                </c:pt>
                <c:pt idx="844">
                  <c:v>9</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9</c:v>
                </c:pt>
                <c:pt idx="860">
                  <c:v>9</c:v>
                </c:pt>
                <c:pt idx="861">
                  <c:v>9</c:v>
                </c:pt>
                <c:pt idx="862">
                  <c:v>9</c:v>
                </c:pt>
                <c:pt idx="863">
                  <c:v>16</c:v>
                </c:pt>
                <c:pt idx="864">
                  <c:v>9</c:v>
                </c:pt>
                <c:pt idx="865">
                  <c:v>9</c:v>
                </c:pt>
                <c:pt idx="866">
                  <c:v>9</c:v>
                </c:pt>
                <c:pt idx="867">
                  <c:v>9</c:v>
                </c:pt>
                <c:pt idx="868">
                  <c:v>16</c:v>
                </c:pt>
                <c:pt idx="869">
                  <c:v>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16</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16</c:v>
                </c:pt>
                <c:pt idx="908">
                  <c:v>9</c:v>
                </c:pt>
                <c:pt idx="909">
                  <c:v>9</c:v>
                </c:pt>
                <c:pt idx="910">
                  <c:v>9</c:v>
                </c:pt>
                <c:pt idx="911">
                  <c:v>9</c:v>
                </c:pt>
                <c:pt idx="912">
                  <c:v>9</c:v>
                </c:pt>
                <c:pt idx="913">
                  <c:v>9</c:v>
                </c:pt>
                <c:pt idx="914">
                  <c:v>9</c:v>
                </c:pt>
                <c:pt idx="915">
                  <c:v>9</c:v>
                </c:pt>
                <c:pt idx="916">
                  <c:v>9</c:v>
                </c:pt>
                <c:pt idx="917">
                  <c:v>4</c:v>
                </c:pt>
                <c:pt idx="918">
                  <c:v>9</c:v>
                </c:pt>
                <c:pt idx="919">
                  <c:v>9</c:v>
                </c:pt>
                <c:pt idx="920">
                  <c:v>16</c:v>
                </c:pt>
                <c:pt idx="921">
                  <c:v>16</c:v>
                </c:pt>
                <c:pt idx="922">
                  <c:v>9</c:v>
                </c:pt>
                <c:pt idx="923">
                  <c:v>9</c:v>
                </c:pt>
                <c:pt idx="924">
                  <c:v>9</c:v>
                </c:pt>
                <c:pt idx="925">
                  <c:v>9</c:v>
                </c:pt>
                <c:pt idx="926">
                  <c:v>4</c:v>
                </c:pt>
                <c:pt idx="927">
                  <c:v>9</c:v>
                </c:pt>
                <c:pt idx="928">
                  <c:v>16</c:v>
                </c:pt>
                <c:pt idx="929">
                  <c:v>9</c:v>
                </c:pt>
                <c:pt idx="930">
                  <c:v>9</c:v>
                </c:pt>
                <c:pt idx="931">
                  <c:v>9</c:v>
                </c:pt>
                <c:pt idx="932">
                  <c:v>9</c:v>
                </c:pt>
                <c:pt idx="933">
                  <c:v>9</c:v>
                </c:pt>
                <c:pt idx="934">
                  <c:v>9</c:v>
                </c:pt>
                <c:pt idx="935">
                  <c:v>9</c:v>
                </c:pt>
                <c:pt idx="936">
                  <c:v>9</c:v>
                </c:pt>
                <c:pt idx="937">
                  <c:v>9</c:v>
                </c:pt>
                <c:pt idx="938">
                  <c:v>9</c:v>
                </c:pt>
                <c:pt idx="939">
                  <c:v>16</c:v>
                </c:pt>
                <c:pt idx="940">
                  <c:v>9</c:v>
                </c:pt>
                <c:pt idx="941">
                  <c:v>9</c:v>
                </c:pt>
                <c:pt idx="942">
                  <c:v>9</c:v>
                </c:pt>
                <c:pt idx="943">
                  <c:v>4</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16</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pt idx="1000">
                  <c:v>9</c:v>
                </c:pt>
                <c:pt idx="1001">
                  <c:v>9</c:v>
                </c:pt>
                <c:pt idx="1002">
                  <c:v>9</c:v>
                </c:pt>
                <c:pt idx="1003">
                  <c:v>9</c:v>
                </c:pt>
                <c:pt idx="1004">
                  <c:v>9</c:v>
                </c:pt>
                <c:pt idx="1005">
                  <c:v>9</c:v>
                </c:pt>
                <c:pt idx="1006">
                  <c:v>9</c:v>
                </c:pt>
                <c:pt idx="1007">
                  <c:v>16</c:v>
                </c:pt>
                <c:pt idx="1008">
                  <c:v>9</c:v>
                </c:pt>
                <c:pt idx="1009">
                  <c:v>9</c:v>
                </c:pt>
                <c:pt idx="1010">
                  <c:v>9</c:v>
                </c:pt>
                <c:pt idx="1011">
                  <c:v>9</c:v>
                </c:pt>
                <c:pt idx="1012">
                  <c:v>16</c:v>
                </c:pt>
                <c:pt idx="1013">
                  <c:v>9</c:v>
                </c:pt>
                <c:pt idx="1014">
                  <c:v>9</c:v>
                </c:pt>
                <c:pt idx="1015">
                  <c:v>9</c:v>
                </c:pt>
                <c:pt idx="1016">
                  <c:v>9</c:v>
                </c:pt>
                <c:pt idx="1017">
                  <c:v>9</c:v>
                </c:pt>
                <c:pt idx="1018">
                  <c:v>9</c:v>
                </c:pt>
                <c:pt idx="1019">
                  <c:v>9</c:v>
                </c:pt>
                <c:pt idx="1020">
                  <c:v>16</c:v>
                </c:pt>
                <c:pt idx="1021">
                  <c:v>9</c:v>
                </c:pt>
                <c:pt idx="1022">
                  <c:v>9</c:v>
                </c:pt>
                <c:pt idx="1023">
                  <c:v>9</c:v>
                </c:pt>
                <c:pt idx="1024">
                  <c:v>9</c:v>
                </c:pt>
                <c:pt idx="1025">
                  <c:v>9</c:v>
                </c:pt>
                <c:pt idx="1026">
                  <c:v>9</c:v>
                </c:pt>
                <c:pt idx="1027">
                  <c:v>9</c:v>
                </c:pt>
                <c:pt idx="1028">
                  <c:v>9</c:v>
                </c:pt>
                <c:pt idx="1029">
                  <c:v>9</c:v>
                </c:pt>
                <c:pt idx="1030">
                  <c:v>9</c:v>
                </c:pt>
                <c:pt idx="1031">
                  <c:v>9</c:v>
                </c:pt>
                <c:pt idx="1032">
                  <c:v>9</c:v>
                </c:pt>
                <c:pt idx="1033">
                  <c:v>9</c:v>
                </c:pt>
                <c:pt idx="1034">
                  <c:v>9</c:v>
                </c:pt>
                <c:pt idx="1035">
                  <c:v>9</c:v>
                </c:pt>
                <c:pt idx="1036">
                  <c:v>9</c:v>
                </c:pt>
                <c:pt idx="1037">
                  <c:v>9</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16</c:v>
                </c:pt>
                <c:pt idx="1055">
                  <c:v>9</c:v>
                </c:pt>
                <c:pt idx="1056">
                  <c:v>9</c:v>
                </c:pt>
                <c:pt idx="1057">
                  <c:v>9</c:v>
                </c:pt>
                <c:pt idx="1058">
                  <c:v>16</c:v>
                </c:pt>
                <c:pt idx="1059">
                  <c:v>9</c:v>
                </c:pt>
                <c:pt idx="1060">
                  <c:v>9</c:v>
                </c:pt>
                <c:pt idx="1061">
                  <c:v>9</c:v>
                </c:pt>
                <c:pt idx="1062">
                  <c:v>9</c:v>
                </c:pt>
                <c:pt idx="1063">
                  <c:v>9</c:v>
                </c:pt>
                <c:pt idx="1064">
                  <c:v>9</c:v>
                </c:pt>
                <c:pt idx="1065">
                  <c:v>16</c:v>
                </c:pt>
                <c:pt idx="1066">
                  <c:v>9</c:v>
                </c:pt>
                <c:pt idx="1067">
                  <c:v>16</c:v>
                </c:pt>
                <c:pt idx="1068">
                  <c:v>9</c:v>
                </c:pt>
                <c:pt idx="1069">
                  <c:v>9</c:v>
                </c:pt>
                <c:pt idx="1070">
                  <c:v>16</c:v>
                </c:pt>
                <c:pt idx="1071">
                  <c:v>16</c:v>
                </c:pt>
                <c:pt idx="1072">
                  <c:v>9</c:v>
                </c:pt>
                <c:pt idx="1073">
                  <c:v>9</c:v>
                </c:pt>
                <c:pt idx="1074">
                  <c:v>9</c:v>
                </c:pt>
                <c:pt idx="1075">
                  <c:v>9</c:v>
                </c:pt>
                <c:pt idx="1076">
                  <c:v>9</c:v>
                </c:pt>
                <c:pt idx="1077">
                  <c:v>9</c:v>
                </c:pt>
                <c:pt idx="1078">
                  <c:v>9</c:v>
                </c:pt>
                <c:pt idx="1079">
                  <c:v>9</c:v>
                </c:pt>
                <c:pt idx="1080">
                  <c:v>9</c:v>
                </c:pt>
                <c:pt idx="1081">
                  <c:v>9</c:v>
                </c:pt>
                <c:pt idx="1082">
                  <c:v>9</c:v>
                </c:pt>
                <c:pt idx="1083">
                  <c:v>9</c:v>
                </c:pt>
                <c:pt idx="1084">
                  <c:v>9</c:v>
                </c:pt>
                <c:pt idx="1085">
                  <c:v>9</c:v>
                </c:pt>
                <c:pt idx="1086">
                  <c:v>9</c:v>
                </c:pt>
                <c:pt idx="1087">
                  <c:v>9</c:v>
                </c:pt>
                <c:pt idx="1088">
                  <c:v>9</c:v>
                </c:pt>
                <c:pt idx="1089">
                  <c:v>9</c:v>
                </c:pt>
                <c:pt idx="1090">
                  <c:v>9</c:v>
                </c:pt>
                <c:pt idx="1091">
                  <c:v>9</c:v>
                </c:pt>
                <c:pt idx="1092">
                  <c:v>9</c:v>
                </c:pt>
                <c:pt idx="1093">
                  <c:v>4</c:v>
                </c:pt>
                <c:pt idx="1094">
                  <c:v>9</c:v>
                </c:pt>
                <c:pt idx="1095">
                  <c:v>9</c:v>
                </c:pt>
                <c:pt idx="1096">
                  <c:v>16</c:v>
                </c:pt>
                <c:pt idx="1097">
                  <c:v>9</c:v>
                </c:pt>
                <c:pt idx="1098">
                  <c:v>9</c:v>
                </c:pt>
                <c:pt idx="1099">
                  <c:v>9</c:v>
                </c:pt>
                <c:pt idx="1100">
                  <c:v>9</c:v>
                </c:pt>
                <c:pt idx="1101">
                  <c:v>9</c:v>
                </c:pt>
                <c:pt idx="1102">
                  <c:v>16</c:v>
                </c:pt>
                <c:pt idx="1103">
                  <c:v>9</c:v>
                </c:pt>
                <c:pt idx="1104">
                  <c:v>9</c:v>
                </c:pt>
                <c:pt idx="1105">
                  <c:v>9</c:v>
                </c:pt>
                <c:pt idx="1106">
                  <c:v>9</c:v>
                </c:pt>
                <c:pt idx="1107">
                  <c:v>4</c:v>
                </c:pt>
                <c:pt idx="1108">
                  <c:v>9</c:v>
                </c:pt>
                <c:pt idx="1109">
                  <c:v>9</c:v>
                </c:pt>
                <c:pt idx="1110">
                  <c:v>4</c:v>
                </c:pt>
                <c:pt idx="1111">
                  <c:v>9</c:v>
                </c:pt>
                <c:pt idx="1112">
                  <c:v>9</c:v>
                </c:pt>
                <c:pt idx="1113">
                  <c:v>9</c:v>
                </c:pt>
                <c:pt idx="1114">
                  <c:v>9</c:v>
                </c:pt>
                <c:pt idx="1115">
                  <c:v>9</c:v>
                </c:pt>
                <c:pt idx="1116">
                  <c:v>9</c:v>
                </c:pt>
                <c:pt idx="1117">
                  <c:v>16</c:v>
                </c:pt>
                <c:pt idx="1118">
                  <c:v>4</c:v>
                </c:pt>
                <c:pt idx="1119">
                  <c:v>4</c:v>
                </c:pt>
                <c:pt idx="1120">
                  <c:v>9</c:v>
                </c:pt>
                <c:pt idx="1121">
                  <c:v>9</c:v>
                </c:pt>
                <c:pt idx="1122">
                  <c:v>9</c:v>
                </c:pt>
                <c:pt idx="1123">
                  <c:v>9</c:v>
                </c:pt>
                <c:pt idx="1124">
                  <c:v>9</c:v>
                </c:pt>
                <c:pt idx="1125">
                  <c:v>9</c:v>
                </c:pt>
                <c:pt idx="1126">
                  <c:v>9</c:v>
                </c:pt>
                <c:pt idx="1127">
                  <c:v>9</c:v>
                </c:pt>
                <c:pt idx="1128">
                  <c:v>9</c:v>
                </c:pt>
                <c:pt idx="1129">
                  <c:v>9</c:v>
                </c:pt>
                <c:pt idx="1130">
                  <c:v>9</c:v>
                </c:pt>
                <c:pt idx="1131">
                  <c:v>9</c:v>
                </c:pt>
                <c:pt idx="1132">
                  <c:v>9</c:v>
                </c:pt>
                <c:pt idx="1133">
                  <c:v>9</c:v>
                </c:pt>
                <c:pt idx="1134">
                  <c:v>9</c:v>
                </c:pt>
                <c:pt idx="1135">
                  <c:v>16</c:v>
                </c:pt>
                <c:pt idx="1136">
                  <c:v>9</c:v>
                </c:pt>
                <c:pt idx="1137">
                  <c:v>9</c:v>
                </c:pt>
                <c:pt idx="1138">
                  <c:v>9</c:v>
                </c:pt>
                <c:pt idx="1139">
                  <c:v>9</c:v>
                </c:pt>
                <c:pt idx="1140">
                  <c:v>9</c:v>
                </c:pt>
                <c:pt idx="1141">
                  <c:v>9</c:v>
                </c:pt>
                <c:pt idx="1142">
                  <c:v>9</c:v>
                </c:pt>
                <c:pt idx="1143">
                  <c:v>9</c:v>
                </c:pt>
                <c:pt idx="1144">
                  <c:v>9</c:v>
                </c:pt>
                <c:pt idx="1145">
                  <c:v>9</c:v>
                </c:pt>
                <c:pt idx="1146">
                  <c:v>9</c:v>
                </c:pt>
                <c:pt idx="1147">
                  <c:v>9</c:v>
                </c:pt>
                <c:pt idx="1148">
                  <c:v>9</c:v>
                </c:pt>
                <c:pt idx="1149">
                  <c:v>9</c:v>
                </c:pt>
                <c:pt idx="1150">
                  <c:v>9</c:v>
                </c:pt>
                <c:pt idx="1151">
                  <c:v>9</c:v>
                </c:pt>
                <c:pt idx="1152">
                  <c:v>9</c:v>
                </c:pt>
                <c:pt idx="1153">
                  <c:v>9</c:v>
                </c:pt>
                <c:pt idx="1154">
                  <c:v>9</c:v>
                </c:pt>
                <c:pt idx="1155">
                  <c:v>9</c:v>
                </c:pt>
                <c:pt idx="1156">
                  <c:v>9</c:v>
                </c:pt>
                <c:pt idx="1157">
                  <c:v>9</c:v>
                </c:pt>
                <c:pt idx="1158">
                  <c:v>9</c:v>
                </c:pt>
                <c:pt idx="1159">
                  <c:v>9</c:v>
                </c:pt>
                <c:pt idx="1160">
                  <c:v>9</c:v>
                </c:pt>
                <c:pt idx="1161">
                  <c:v>9</c:v>
                </c:pt>
                <c:pt idx="1162">
                  <c:v>9</c:v>
                </c:pt>
                <c:pt idx="1163">
                  <c:v>9</c:v>
                </c:pt>
                <c:pt idx="1164">
                  <c:v>9</c:v>
                </c:pt>
                <c:pt idx="1165">
                  <c:v>9</c:v>
                </c:pt>
                <c:pt idx="1166">
                  <c:v>9</c:v>
                </c:pt>
                <c:pt idx="1167">
                  <c:v>9</c:v>
                </c:pt>
                <c:pt idx="1168">
                  <c:v>9</c:v>
                </c:pt>
                <c:pt idx="1169">
                  <c:v>9</c:v>
                </c:pt>
                <c:pt idx="1170">
                  <c:v>9</c:v>
                </c:pt>
                <c:pt idx="1171">
                  <c:v>9</c:v>
                </c:pt>
                <c:pt idx="1172">
                  <c:v>9</c:v>
                </c:pt>
                <c:pt idx="1173">
                  <c:v>9</c:v>
                </c:pt>
                <c:pt idx="1174">
                  <c:v>9</c:v>
                </c:pt>
                <c:pt idx="1175">
                  <c:v>9</c:v>
                </c:pt>
                <c:pt idx="1176">
                  <c:v>9</c:v>
                </c:pt>
                <c:pt idx="1177">
                  <c:v>9</c:v>
                </c:pt>
                <c:pt idx="1178">
                  <c:v>9</c:v>
                </c:pt>
                <c:pt idx="1179">
                  <c:v>9</c:v>
                </c:pt>
                <c:pt idx="1180">
                  <c:v>9</c:v>
                </c:pt>
                <c:pt idx="1181">
                  <c:v>9</c:v>
                </c:pt>
                <c:pt idx="1182">
                  <c:v>9</c:v>
                </c:pt>
                <c:pt idx="1183">
                  <c:v>9</c:v>
                </c:pt>
                <c:pt idx="1184">
                  <c:v>9</c:v>
                </c:pt>
                <c:pt idx="1185">
                  <c:v>9</c:v>
                </c:pt>
                <c:pt idx="1186">
                  <c:v>9</c:v>
                </c:pt>
                <c:pt idx="1187">
                  <c:v>9</c:v>
                </c:pt>
                <c:pt idx="1188">
                  <c:v>16</c:v>
                </c:pt>
                <c:pt idx="1189">
                  <c:v>16</c:v>
                </c:pt>
                <c:pt idx="1190">
                  <c:v>9</c:v>
                </c:pt>
                <c:pt idx="1191">
                  <c:v>16</c:v>
                </c:pt>
                <c:pt idx="1192">
                  <c:v>9</c:v>
                </c:pt>
                <c:pt idx="1193">
                  <c:v>9</c:v>
                </c:pt>
                <c:pt idx="1194">
                  <c:v>9</c:v>
                </c:pt>
                <c:pt idx="1195">
                  <c:v>9</c:v>
                </c:pt>
                <c:pt idx="1196">
                  <c:v>9</c:v>
                </c:pt>
                <c:pt idx="1197">
                  <c:v>9</c:v>
                </c:pt>
                <c:pt idx="1198">
                  <c:v>9</c:v>
                </c:pt>
                <c:pt idx="1199">
                  <c:v>9</c:v>
                </c:pt>
                <c:pt idx="1200">
                  <c:v>9</c:v>
                </c:pt>
                <c:pt idx="1201">
                  <c:v>9</c:v>
                </c:pt>
                <c:pt idx="1202">
                  <c:v>9</c:v>
                </c:pt>
                <c:pt idx="1203">
                  <c:v>9</c:v>
                </c:pt>
                <c:pt idx="1204">
                  <c:v>9</c:v>
                </c:pt>
                <c:pt idx="1205">
                  <c:v>9</c:v>
                </c:pt>
                <c:pt idx="1206">
                  <c:v>9</c:v>
                </c:pt>
                <c:pt idx="1207">
                  <c:v>4</c:v>
                </c:pt>
                <c:pt idx="1208">
                  <c:v>16</c:v>
                </c:pt>
                <c:pt idx="1209">
                  <c:v>9</c:v>
                </c:pt>
                <c:pt idx="1210">
                  <c:v>9</c:v>
                </c:pt>
                <c:pt idx="1211">
                  <c:v>9</c:v>
                </c:pt>
                <c:pt idx="1212">
                  <c:v>9</c:v>
                </c:pt>
                <c:pt idx="1213">
                  <c:v>9</c:v>
                </c:pt>
                <c:pt idx="1214">
                  <c:v>9</c:v>
                </c:pt>
                <c:pt idx="1215">
                  <c:v>9</c:v>
                </c:pt>
                <c:pt idx="1216">
                  <c:v>16</c:v>
                </c:pt>
                <c:pt idx="1217">
                  <c:v>9</c:v>
                </c:pt>
                <c:pt idx="1218">
                  <c:v>9</c:v>
                </c:pt>
                <c:pt idx="1219">
                  <c:v>9</c:v>
                </c:pt>
                <c:pt idx="1220">
                  <c:v>9</c:v>
                </c:pt>
                <c:pt idx="1221">
                  <c:v>9</c:v>
                </c:pt>
                <c:pt idx="1222">
                  <c:v>9</c:v>
                </c:pt>
                <c:pt idx="1223">
                  <c:v>9</c:v>
                </c:pt>
                <c:pt idx="1224">
                  <c:v>9</c:v>
                </c:pt>
                <c:pt idx="1225">
                  <c:v>9</c:v>
                </c:pt>
                <c:pt idx="1226">
                  <c:v>16</c:v>
                </c:pt>
                <c:pt idx="1227">
                  <c:v>9</c:v>
                </c:pt>
                <c:pt idx="1228">
                  <c:v>9</c:v>
                </c:pt>
                <c:pt idx="1229">
                  <c:v>9</c:v>
                </c:pt>
                <c:pt idx="1230">
                  <c:v>9</c:v>
                </c:pt>
                <c:pt idx="1231">
                  <c:v>9</c:v>
                </c:pt>
                <c:pt idx="1232">
                  <c:v>9</c:v>
                </c:pt>
                <c:pt idx="1233">
                  <c:v>9</c:v>
                </c:pt>
                <c:pt idx="1234">
                  <c:v>9</c:v>
                </c:pt>
                <c:pt idx="1235">
                  <c:v>9</c:v>
                </c:pt>
                <c:pt idx="1236">
                  <c:v>9</c:v>
                </c:pt>
                <c:pt idx="1237">
                  <c:v>9</c:v>
                </c:pt>
                <c:pt idx="1238">
                  <c:v>9</c:v>
                </c:pt>
                <c:pt idx="1239">
                  <c:v>9</c:v>
                </c:pt>
                <c:pt idx="1240">
                  <c:v>9</c:v>
                </c:pt>
                <c:pt idx="1241">
                  <c:v>9</c:v>
                </c:pt>
                <c:pt idx="1242">
                  <c:v>9</c:v>
                </c:pt>
                <c:pt idx="1243">
                  <c:v>9</c:v>
                </c:pt>
                <c:pt idx="1244">
                  <c:v>9</c:v>
                </c:pt>
                <c:pt idx="1245">
                  <c:v>9</c:v>
                </c:pt>
                <c:pt idx="1246">
                  <c:v>9</c:v>
                </c:pt>
                <c:pt idx="1247">
                  <c:v>9</c:v>
                </c:pt>
                <c:pt idx="1248">
                  <c:v>9</c:v>
                </c:pt>
                <c:pt idx="1249">
                  <c:v>9</c:v>
                </c:pt>
                <c:pt idx="1250">
                  <c:v>9</c:v>
                </c:pt>
                <c:pt idx="1251">
                  <c:v>9</c:v>
                </c:pt>
                <c:pt idx="1252">
                  <c:v>9</c:v>
                </c:pt>
                <c:pt idx="1253">
                  <c:v>9</c:v>
                </c:pt>
                <c:pt idx="1254">
                  <c:v>9</c:v>
                </c:pt>
                <c:pt idx="1255">
                  <c:v>9</c:v>
                </c:pt>
                <c:pt idx="1256">
                  <c:v>9</c:v>
                </c:pt>
                <c:pt idx="1257">
                  <c:v>9</c:v>
                </c:pt>
                <c:pt idx="1258">
                  <c:v>9</c:v>
                </c:pt>
                <c:pt idx="1259">
                  <c:v>9</c:v>
                </c:pt>
                <c:pt idx="1260">
                  <c:v>9</c:v>
                </c:pt>
                <c:pt idx="1261">
                  <c:v>9</c:v>
                </c:pt>
                <c:pt idx="1262">
                  <c:v>9</c:v>
                </c:pt>
                <c:pt idx="1263">
                  <c:v>9</c:v>
                </c:pt>
                <c:pt idx="1264">
                  <c:v>9</c:v>
                </c:pt>
                <c:pt idx="1265">
                  <c:v>9</c:v>
                </c:pt>
                <c:pt idx="1266">
                  <c:v>9</c:v>
                </c:pt>
                <c:pt idx="1267">
                  <c:v>9</c:v>
                </c:pt>
                <c:pt idx="1268">
                  <c:v>9</c:v>
                </c:pt>
                <c:pt idx="1269">
                  <c:v>9</c:v>
                </c:pt>
                <c:pt idx="1270">
                  <c:v>9</c:v>
                </c:pt>
                <c:pt idx="1271">
                  <c:v>9</c:v>
                </c:pt>
                <c:pt idx="1272">
                  <c:v>4</c:v>
                </c:pt>
                <c:pt idx="1273">
                  <c:v>4</c:v>
                </c:pt>
                <c:pt idx="1274">
                  <c:v>9</c:v>
                </c:pt>
                <c:pt idx="1275">
                  <c:v>9</c:v>
                </c:pt>
                <c:pt idx="1276">
                  <c:v>9</c:v>
                </c:pt>
                <c:pt idx="1277">
                  <c:v>16</c:v>
                </c:pt>
                <c:pt idx="1278">
                  <c:v>9</c:v>
                </c:pt>
                <c:pt idx="1279">
                  <c:v>9</c:v>
                </c:pt>
                <c:pt idx="1280">
                  <c:v>9</c:v>
                </c:pt>
                <c:pt idx="1281">
                  <c:v>9</c:v>
                </c:pt>
                <c:pt idx="1282">
                  <c:v>9</c:v>
                </c:pt>
                <c:pt idx="1283">
                  <c:v>9</c:v>
                </c:pt>
                <c:pt idx="1284">
                  <c:v>9</c:v>
                </c:pt>
                <c:pt idx="1285">
                  <c:v>9</c:v>
                </c:pt>
                <c:pt idx="1286">
                  <c:v>9</c:v>
                </c:pt>
                <c:pt idx="1287">
                  <c:v>9</c:v>
                </c:pt>
                <c:pt idx="1288">
                  <c:v>9</c:v>
                </c:pt>
                <c:pt idx="1289">
                  <c:v>9</c:v>
                </c:pt>
                <c:pt idx="1290">
                  <c:v>9</c:v>
                </c:pt>
                <c:pt idx="1291">
                  <c:v>9</c:v>
                </c:pt>
                <c:pt idx="1292">
                  <c:v>9</c:v>
                </c:pt>
                <c:pt idx="1293">
                  <c:v>9</c:v>
                </c:pt>
                <c:pt idx="1294">
                  <c:v>9</c:v>
                </c:pt>
                <c:pt idx="1295">
                  <c:v>9</c:v>
                </c:pt>
                <c:pt idx="1296">
                  <c:v>9</c:v>
                </c:pt>
                <c:pt idx="1297">
                  <c:v>9</c:v>
                </c:pt>
                <c:pt idx="1298">
                  <c:v>9</c:v>
                </c:pt>
                <c:pt idx="1299">
                  <c:v>9</c:v>
                </c:pt>
                <c:pt idx="1300">
                  <c:v>9</c:v>
                </c:pt>
                <c:pt idx="1301">
                  <c:v>9</c:v>
                </c:pt>
                <c:pt idx="1302">
                  <c:v>9</c:v>
                </c:pt>
                <c:pt idx="1303">
                  <c:v>9</c:v>
                </c:pt>
                <c:pt idx="1304">
                  <c:v>9</c:v>
                </c:pt>
                <c:pt idx="1305">
                  <c:v>9</c:v>
                </c:pt>
                <c:pt idx="1306">
                  <c:v>9</c:v>
                </c:pt>
                <c:pt idx="1307">
                  <c:v>9</c:v>
                </c:pt>
                <c:pt idx="1308">
                  <c:v>16</c:v>
                </c:pt>
                <c:pt idx="1309">
                  <c:v>9</c:v>
                </c:pt>
                <c:pt idx="1310">
                  <c:v>9</c:v>
                </c:pt>
                <c:pt idx="1311">
                  <c:v>9</c:v>
                </c:pt>
                <c:pt idx="1312">
                  <c:v>9</c:v>
                </c:pt>
                <c:pt idx="1313">
                  <c:v>9</c:v>
                </c:pt>
                <c:pt idx="1314">
                  <c:v>9</c:v>
                </c:pt>
                <c:pt idx="1315">
                  <c:v>9</c:v>
                </c:pt>
                <c:pt idx="1316">
                  <c:v>9</c:v>
                </c:pt>
                <c:pt idx="1317">
                  <c:v>9</c:v>
                </c:pt>
                <c:pt idx="1318">
                  <c:v>9</c:v>
                </c:pt>
                <c:pt idx="1319">
                  <c:v>9</c:v>
                </c:pt>
                <c:pt idx="1320">
                  <c:v>9</c:v>
                </c:pt>
                <c:pt idx="1321">
                  <c:v>9</c:v>
                </c:pt>
                <c:pt idx="1322">
                  <c:v>9</c:v>
                </c:pt>
                <c:pt idx="1323">
                  <c:v>9</c:v>
                </c:pt>
                <c:pt idx="1324">
                  <c:v>9</c:v>
                </c:pt>
                <c:pt idx="1325">
                  <c:v>9</c:v>
                </c:pt>
                <c:pt idx="1326">
                  <c:v>9</c:v>
                </c:pt>
                <c:pt idx="1327">
                  <c:v>9</c:v>
                </c:pt>
                <c:pt idx="1328">
                  <c:v>9</c:v>
                </c:pt>
                <c:pt idx="1329">
                  <c:v>9</c:v>
                </c:pt>
                <c:pt idx="1330">
                  <c:v>9</c:v>
                </c:pt>
                <c:pt idx="1331">
                  <c:v>9</c:v>
                </c:pt>
                <c:pt idx="1332">
                  <c:v>9</c:v>
                </c:pt>
                <c:pt idx="1333">
                  <c:v>9</c:v>
                </c:pt>
                <c:pt idx="1334">
                  <c:v>9</c:v>
                </c:pt>
                <c:pt idx="1335">
                  <c:v>9</c:v>
                </c:pt>
                <c:pt idx="1336">
                  <c:v>9</c:v>
                </c:pt>
                <c:pt idx="1337">
                  <c:v>9</c:v>
                </c:pt>
                <c:pt idx="1338">
                  <c:v>9</c:v>
                </c:pt>
                <c:pt idx="1339">
                  <c:v>9</c:v>
                </c:pt>
                <c:pt idx="1340">
                  <c:v>9</c:v>
                </c:pt>
                <c:pt idx="1341">
                  <c:v>9</c:v>
                </c:pt>
                <c:pt idx="1342">
                  <c:v>9</c:v>
                </c:pt>
                <c:pt idx="1343">
                  <c:v>9</c:v>
                </c:pt>
                <c:pt idx="1344">
                  <c:v>9</c:v>
                </c:pt>
                <c:pt idx="1345">
                  <c:v>9</c:v>
                </c:pt>
                <c:pt idx="1346">
                  <c:v>9</c:v>
                </c:pt>
                <c:pt idx="1347">
                  <c:v>9</c:v>
                </c:pt>
                <c:pt idx="1348">
                  <c:v>9</c:v>
                </c:pt>
                <c:pt idx="1349">
                  <c:v>9</c:v>
                </c:pt>
                <c:pt idx="1350">
                  <c:v>9</c:v>
                </c:pt>
                <c:pt idx="1351">
                  <c:v>9</c:v>
                </c:pt>
                <c:pt idx="1352">
                  <c:v>9</c:v>
                </c:pt>
                <c:pt idx="1353">
                  <c:v>9</c:v>
                </c:pt>
                <c:pt idx="1354">
                  <c:v>16</c:v>
                </c:pt>
                <c:pt idx="1355">
                  <c:v>9</c:v>
                </c:pt>
                <c:pt idx="1356">
                  <c:v>9</c:v>
                </c:pt>
                <c:pt idx="1357">
                  <c:v>9</c:v>
                </c:pt>
                <c:pt idx="1358">
                  <c:v>9</c:v>
                </c:pt>
                <c:pt idx="1359">
                  <c:v>9</c:v>
                </c:pt>
                <c:pt idx="1360">
                  <c:v>9</c:v>
                </c:pt>
                <c:pt idx="1361">
                  <c:v>9</c:v>
                </c:pt>
                <c:pt idx="1362">
                  <c:v>9</c:v>
                </c:pt>
                <c:pt idx="1363">
                  <c:v>9</c:v>
                </c:pt>
                <c:pt idx="1364">
                  <c:v>9</c:v>
                </c:pt>
                <c:pt idx="1365">
                  <c:v>9</c:v>
                </c:pt>
                <c:pt idx="1366">
                  <c:v>9</c:v>
                </c:pt>
                <c:pt idx="1367">
                  <c:v>9</c:v>
                </c:pt>
                <c:pt idx="1368">
                  <c:v>16</c:v>
                </c:pt>
                <c:pt idx="1369">
                  <c:v>9</c:v>
                </c:pt>
                <c:pt idx="1370">
                  <c:v>9</c:v>
                </c:pt>
                <c:pt idx="1371">
                  <c:v>9</c:v>
                </c:pt>
                <c:pt idx="1372">
                  <c:v>9</c:v>
                </c:pt>
                <c:pt idx="1373">
                  <c:v>9</c:v>
                </c:pt>
                <c:pt idx="1374">
                  <c:v>9</c:v>
                </c:pt>
                <c:pt idx="1375">
                  <c:v>9</c:v>
                </c:pt>
                <c:pt idx="1376">
                  <c:v>9</c:v>
                </c:pt>
                <c:pt idx="1377">
                  <c:v>9</c:v>
                </c:pt>
                <c:pt idx="1378">
                  <c:v>9</c:v>
                </c:pt>
                <c:pt idx="1379">
                  <c:v>9</c:v>
                </c:pt>
                <c:pt idx="1380">
                  <c:v>9</c:v>
                </c:pt>
                <c:pt idx="1381">
                  <c:v>9</c:v>
                </c:pt>
                <c:pt idx="1382">
                  <c:v>9</c:v>
                </c:pt>
                <c:pt idx="1383">
                  <c:v>9</c:v>
                </c:pt>
                <c:pt idx="1384">
                  <c:v>9</c:v>
                </c:pt>
                <c:pt idx="1385">
                  <c:v>16</c:v>
                </c:pt>
                <c:pt idx="1386">
                  <c:v>9</c:v>
                </c:pt>
                <c:pt idx="1387">
                  <c:v>9</c:v>
                </c:pt>
                <c:pt idx="1388">
                  <c:v>9</c:v>
                </c:pt>
                <c:pt idx="1389">
                  <c:v>9</c:v>
                </c:pt>
                <c:pt idx="1390">
                  <c:v>9</c:v>
                </c:pt>
                <c:pt idx="1391">
                  <c:v>9</c:v>
                </c:pt>
                <c:pt idx="1392">
                  <c:v>9</c:v>
                </c:pt>
                <c:pt idx="1393">
                  <c:v>9</c:v>
                </c:pt>
                <c:pt idx="1394">
                  <c:v>9</c:v>
                </c:pt>
                <c:pt idx="1395">
                  <c:v>9</c:v>
                </c:pt>
                <c:pt idx="1396">
                  <c:v>9</c:v>
                </c:pt>
                <c:pt idx="1397">
                  <c:v>9</c:v>
                </c:pt>
                <c:pt idx="1398">
                  <c:v>9</c:v>
                </c:pt>
                <c:pt idx="1399">
                  <c:v>9</c:v>
                </c:pt>
                <c:pt idx="1400">
                  <c:v>16</c:v>
                </c:pt>
                <c:pt idx="1401">
                  <c:v>9</c:v>
                </c:pt>
                <c:pt idx="1402">
                  <c:v>9</c:v>
                </c:pt>
                <c:pt idx="1403">
                  <c:v>9</c:v>
                </c:pt>
                <c:pt idx="1404">
                  <c:v>9</c:v>
                </c:pt>
                <c:pt idx="1405">
                  <c:v>9</c:v>
                </c:pt>
                <c:pt idx="1406">
                  <c:v>9</c:v>
                </c:pt>
                <c:pt idx="1407">
                  <c:v>9</c:v>
                </c:pt>
                <c:pt idx="1408">
                  <c:v>16</c:v>
                </c:pt>
                <c:pt idx="1409">
                  <c:v>9</c:v>
                </c:pt>
                <c:pt idx="1410">
                  <c:v>9</c:v>
                </c:pt>
                <c:pt idx="1411">
                  <c:v>9</c:v>
                </c:pt>
                <c:pt idx="1412">
                  <c:v>9</c:v>
                </c:pt>
                <c:pt idx="1413">
                  <c:v>9</c:v>
                </c:pt>
                <c:pt idx="1414">
                  <c:v>9</c:v>
                </c:pt>
                <c:pt idx="1415">
                  <c:v>9</c:v>
                </c:pt>
                <c:pt idx="1416">
                  <c:v>9</c:v>
                </c:pt>
                <c:pt idx="1417">
                  <c:v>9</c:v>
                </c:pt>
                <c:pt idx="1418">
                  <c:v>9</c:v>
                </c:pt>
                <c:pt idx="1419">
                  <c:v>9</c:v>
                </c:pt>
                <c:pt idx="1420">
                  <c:v>9</c:v>
                </c:pt>
                <c:pt idx="1421">
                  <c:v>9</c:v>
                </c:pt>
                <c:pt idx="1422">
                  <c:v>9</c:v>
                </c:pt>
                <c:pt idx="1423">
                  <c:v>9</c:v>
                </c:pt>
                <c:pt idx="1424">
                  <c:v>4</c:v>
                </c:pt>
                <c:pt idx="1425">
                  <c:v>16</c:v>
                </c:pt>
                <c:pt idx="1426">
                  <c:v>9</c:v>
                </c:pt>
                <c:pt idx="1427">
                  <c:v>9</c:v>
                </c:pt>
                <c:pt idx="1428">
                  <c:v>9</c:v>
                </c:pt>
                <c:pt idx="1429">
                  <c:v>9</c:v>
                </c:pt>
                <c:pt idx="1430">
                  <c:v>9</c:v>
                </c:pt>
                <c:pt idx="1431">
                  <c:v>9</c:v>
                </c:pt>
                <c:pt idx="1432">
                  <c:v>9</c:v>
                </c:pt>
                <c:pt idx="1433">
                  <c:v>9</c:v>
                </c:pt>
                <c:pt idx="1434">
                  <c:v>9</c:v>
                </c:pt>
                <c:pt idx="1435">
                  <c:v>9</c:v>
                </c:pt>
                <c:pt idx="1436">
                  <c:v>9</c:v>
                </c:pt>
                <c:pt idx="1437">
                  <c:v>9</c:v>
                </c:pt>
                <c:pt idx="1438">
                  <c:v>16</c:v>
                </c:pt>
                <c:pt idx="1439">
                  <c:v>9</c:v>
                </c:pt>
                <c:pt idx="1440">
                  <c:v>9</c:v>
                </c:pt>
                <c:pt idx="1441">
                  <c:v>9</c:v>
                </c:pt>
                <c:pt idx="1442">
                  <c:v>9</c:v>
                </c:pt>
                <c:pt idx="1443">
                  <c:v>9</c:v>
                </c:pt>
                <c:pt idx="1444">
                  <c:v>9</c:v>
                </c:pt>
                <c:pt idx="1445">
                  <c:v>9</c:v>
                </c:pt>
                <c:pt idx="1446">
                  <c:v>9</c:v>
                </c:pt>
                <c:pt idx="1447">
                  <c:v>9</c:v>
                </c:pt>
                <c:pt idx="1448">
                  <c:v>16</c:v>
                </c:pt>
                <c:pt idx="1449">
                  <c:v>9</c:v>
                </c:pt>
                <c:pt idx="1450">
                  <c:v>9</c:v>
                </c:pt>
                <c:pt idx="1451">
                  <c:v>9</c:v>
                </c:pt>
                <c:pt idx="1452">
                  <c:v>9</c:v>
                </c:pt>
                <c:pt idx="1453">
                  <c:v>9</c:v>
                </c:pt>
                <c:pt idx="1454">
                  <c:v>9</c:v>
                </c:pt>
                <c:pt idx="1455">
                  <c:v>9</c:v>
                </c:pt>
                <c:pt idx="1456">
                  <c:v>9</c:v>
                </c:pt>
                <c:pt idx="1457">
                  <c:v>9</c:v>
                </c:pt>
                <c:pt idx="1458">
                  <c:v>9</c:v>
                </c:pt>
                <c:pt idx="1459">
                  <c:v>9</c:v>
                </c:pt>
                <c:pt idx="1460">
                  <c:v>9</c:v>
                </c:pt>
                <c:pt idx="1461">
                  <c:v>9</c:v>
                </c:pt>
                <c:pt idx="1462">
                  <c:v>9</c:v>
                </c:pt>
                <c:pt idx="1463">
                  <c:v>9</c:v>
                </c:pt>
                <c:pt idx="1464">
                  <c:v>9</c:v>
                </c:pt>
                <c:pt idx="1465">
                  <c:v>9</c:v>
                </c:pt>
                <c:pt idx="1466">
                  <c:v>9</c:v>
                </c:pt>
                <c:pt idx="1467">
                  <c:v>9</c:v>
                </c:pt>
                <c:pt idx="1468">
                  <c:v>9</c:v>
                </c:pt>
                <c:pt idx="1469">
                  <c:v>9</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B2CF-4A06-B81C-802C23BE9132}"/>
            </c:ext>
          </c:extLst>
        </c:ser>
        <c:dLbls>
          <c:showLegendKey val="0"/>
          <c:showVal val="0"/>
          <c:showCatName val="0"/>
          <c:showSerName val="0"/>
          <c:showPercent val="0"/>
          <c:showBubbleSize val="0"/>
        </c:dLbls>
        <c:axId val="1963767775"/>
        <c:axId val="1995272815"/>
      </c:scatterChart>
      <c:valAx>
        <c:axId val="1963767775"/>
        <c:scaling>
          <c:orientation val="minMax"/>
        </c:scaling>
        <c:delete val="0"/>
        <c:axPos val="b"/>
        <c:title>
          <c:tx>
            <c:rich>
              <a:bodyPr/>
              <a:lstStyle/>
              <a:p>
                <a:pPr>
                  <a:defRPr/>
                </a:pPr>
                <a:r>
                  <a:rPr lang="en-US"/>
                  <a:t>PerformanceRating ^2</a:t>
                </a:r>
              </a:p>
            </c:rich>
          </c:tx>
          <c:overlay val="0"/>
        </c:title>
        <c:numFmt formatCode="General" sourceLinked="1"/>
        <c:majorTickMark val="out"/>
        <c:minorTickMark val="none"/>
        <c:tickLblPos val="nextTo"/>
        <c:crossAx val="1995272815"/>
        <c:crosses val="autoZero"/>
        <c:crossBetween val="midCat"/>
      </c:valAx>
      <c:valAx>
        <c:axId val="19952728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67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YearsAtCompany  Residual Plot</a:t>
            </a:r>
          </a:p>
        </c:rich>
      </c:tx>
      <c:overlay val="0"/>
    </c:title>
    <c:autoTitleDeleted val="0"/>
    <c:plotArea>
      <c:layout/>
      <c:scatterChart>
        <c:scatterStyle val="lineMarker"/>
        <c:varyColors val="0"/>
        <c:ser>
          <c:idx val="0"/>
          <c:order val="0"/>
          <c:spPr>
            <a:ln w="19050">
              <a:noFill/>
            </a:ln>
          </c:spPr>
          <c:xVal>
            <c:numRef>
              <c:f>'Q2.3.b'!$H$2:$H$1471</c:f>
              <c:numCache>
                <c:formatCode>General</c:formatCode>
                <c:ptCount val="1470"/>
                <c:pt idx="0">
                  <c:v>9</c:v>
                </c:pt>
                <c:pt idx="1">
                  <c:v>4</c:v>
                </c:pt>
                <c:pt idx="2">
                  <c:v>9</c:v>
                </c:pt>
                <c:pt idx="3">
                  <c:v>1</c:v>
                </c:pt>
                <c:pt idx="4">
                  <c:v>5</c:v>
                </c:pt>
                <c:pt idx="5">
                  <c:v>10</c:v>
                </c:pt>
                <c:pt idx="6">
                  <c:v>3</c:v>
                </c:pt>
                <c:pt idx="7">
                  <c:v>8</c:v>
                </c:pt>
                <c:pt idx="8">
                  <c:v>5</c:v>
                </c:pt>
                <c:pt idx="9">
                  <c:v>9</c:v>
                </c:pt>
                <c:pt idx="10">
                  <c:v>7</c:v>
                </c:pt>
                <c:pt idx="11">
                  <c:v>11</c:v>
                </c:pt>
                <c:pt idx="12">
                  <c:v>8</c:v>
                </c:pt>
                <c:pt idx="13">
                  <c:v>1</c:v>
                </c:pt>
                <c:pt idx="14">
                  <c:v>2</c:v>
                </c:pt>
                <c:pt idx="15">
                  <c:v>5</c:v>
                </c:pt>
                <c:pt idx="16">
                  <c:v>0</c:v>
                </c:pt>
                <c:pt idx="17">
                  <c:v>2</c:v>
                </c:pt>
                <c:pt idx="18">
                  <c:v>3</c:v>
                </c:pt>
                <c:pt idx="19">
                  <c:v>24</c:v>
                </c:pt>
                <c:pt idx="20">
                  <c:v>7</c:v>
                </c:pt>
                <c:pt idx="21">
                  <c:v>1</c:v>
                </c:pt>
                <c:pt idx="22">
                  <c:v>3</c:v>
                </c:pt>
                <c:pt idx="23">
                  <c:v>3</c:v>
                </c:pt>
                <c:pt idx="24">
                  <c:v>3</c:v>
                </c:pt>
                <c:pt idx="25">
                  <c:v>19</c:v>
                </c:pt>
                <c:pt idx="26">
                  <c:v>21</c:v>
                </c:pt>
                <c:pt idx="27">
                  <c:v>5</c:v>
                </c:pt>
                <c:pt idx="28">
                  <c:v>9</c:v>
                </c:pt>
                <c:pt idx="29">
                  <c:v>36</c:v>
                </c:pt>
                <c:pt idx="30">
                  <c:v>7</c:v>
                </c:pt>
                <c:pt idx="31">
                  <c:v>11</c:v>
                </c:pt>
                <c:pt idx="32">
                  <c:v>1</c:v>
                </c:pt>
                <c:pt idx="33">
                  <c:v>8</c:v>
                </c:pt>
                <c:pt idx="34">
                  <c:v>18</c:v>
                </c:pt>
                <c:pt idx="35">
                  <c:v>2</c:v>
                </c:pt>
                <c:pt idx="36">
                  <c:v>8</c:v>
                </c:pt>
                <c:pt idx="37">
                  <c:v>1</c:v>
                </c:pt>
                <c:pt idx="38">
                  <c:v>5</c:v>
                </c:pt>
                <c:pt idx="39">
                  <c:v>1</c:v>
                </c:pt>
                <c:pt idx="40">
                  <c:v>3</c:v>
                </c:pt>
                <c:pt idx="41">
                  <c:v>11</c:v>
                </c:pt>
                <c:pt idx="42">
                  <c:v>1</c:v>
                </c:pt>
                <c:pt idx="43">
                  <c:v>6</c:v>
                </c:pt>
                <c:pt idx="44">
                  <c:v>2</c:v>
                </c:pt>
                <c:pt idx="45">
                  <c:v>20</c:v>
                </c:pt>
                <c:pt idx="46">
                  <c:v>10</c:v>
                </c:pt>
                <c:pt idx="47">
                  <c:v>3</c:v>
                </c:pt>
                <c:pt idx="48">
                  <c:v>8</c:v>
                </c:pt>
                <c:pt idx="49">
                  <c:v>6</c:v>
                </c:pt>
                <c:pt idx="50">
                  <c:v>2</c:v>
                </c:pt>
                <c:pt idx="51">
                  <c:v>3</c:v>
                </c:pt>
                <c:pt idx="52">
                  <c:v>7</c:v>
                </c:pt>
                <c:pt idx="53">
                  <c:v>5</c:v>
                </c:pt>
                <c:pt idx="54">
                  <c:v>2</c:v>
                </c:pt>
                <c:pt idx="55">
                  <c:v>4</c:v>
                </c:pt>
                <c:pt idx="56">
                  <c:v>4</c:v>
                </c:pt>
                <c:pt idx="57">
                  <c:v>4</c:v>
                </c:pt>
                <c:pt idx="58">
                  <c:v>9</c:v>
                </c:pt>
                <c:pt idx="59">
                  <c:v>3</c:v>
                </c:pt>
                <c:pt idx="60">
                  <c:v>5</c:v>
                </c:pt>
                <c:pt idx="61">
                  <c:v>1</c:v>
                </c:pt>
                <c:pt idx="62">
                  <c:v>5</c:v>
                </c:pt>
                <c:pt idx="63">
                  <c:v>5</c:v>
                </c:pt>
                <c:pt idx="64">
                  <c:v>2</c:v>
                </c:pt>
                <c:pt idx="65">
                  <c:v>3</c:v>
                </c:pt>
                <c:pt idx="66">
                  <c:v>7</c:v>
                </c:pt>
                <c:pt idx="67">
                  <c:v>16</c:v>
                </c:pt>
                <c:pt idx="68">
                  <c:v>3</c:v>
                </c:pt>
                <c:pt idx="69">
                  <c:v>10</c:v>
                </c:pt>
                <c:pt idx="70">
                  <c:v>8</c:v>
                </c:pt>
                <c:pt idx="71">
                  <c:v>1</c:v>
                </c:pt>
                <c:pt idx="72">
                  <c:v>3</c:v>
                </c:pt>
                <c:pt idx="73">
                  <c:v>2</c:v>
                </c:pt>
                <c:pt idx="74">
                  <c:v>3</c:v>
                </c:pt>
                <c:pt idx="75">
                  <c:v>3</c:v>
                </c:pt>
                <c:pt idx="76">
                  <c:v>1</c:v>
                </c:pt>
                <c:pt idx="77">
                  <c:v>12</c:v>
                </c:pt>
                <c:pt idx="78">
                  <c:v>2</c:v>
                </c:pt>
                <c:pt idx="79">
                  <c:v>15</c:v>
                </c:pt>
                <c:pt idx="80">
                  <c:v>2</c:v>
                </c:pt>
                <c:pt idx="81">
                  <c:v>19</c:v>
                </c:pt>
                <c:pt idx="82">
                  <c:v>3</c:v>
                </c:pt>
                <c:pt idx="83">
                  <c:v>8</c:v>
                </c:pt>
                <c:pt idx="84">
                  <c:v>6</c:v>
                </c:pt>
                <c:pt idx="85">
                  <c:v>2</c:v>
                </c:pt>
                <c:pt idx="86">
                  <c:v>22</c:v>
                </c:pt>
                <c:pt idx="87">
                  <c:v>3</c:v>
                </c:pt>
                <c:pt idx="88">
                  <c:v>8</c:v>
                </c:pt>
                <c:pt idx="89">
                  <c:v>9</c:v>
                </c:pt>
                <c:pt idx="90">
                  <c:v>5</c:v>
                </c:pt>
                <c:pt idx="91">
                  <c:v>5</c:v>
                </c:pt>
                <c:pt idx="92">
                  <c:v>13</c:v>
                </c:pt>
                <c:pt idx="93">
                  <c:v>3</c:v>
                </c:pt>
                <c:pt idx="94">
                  <c:v>5</c:v>
                </c:pt>
                <c:pt idx="95">
                  <c:v>4</c:v>
                </c:pt>
                <c:pt idx="96">
                  <c:v>20</c:v>
                </c:pt>
                <c:pt idx="97">
                  <c:v>11</c:v>
                </c:pt>
                <c:pt idx="98">
                  <c:v>4</c:v>
                </c:pt>
                <c:pt idx="99">
                  <c:v>11</c:v>
                </c:pt>
                <c:pt idx="100">
                  <c:v>1</c:v>
                </c:pt>
                <c:pt idx="101">
                  <c:v>1</c:v>
                </c:pt>
                <c:pt idx="102">
                  <c:v>3</c:v>
                </c:pt>
                <c:pt idx="103">
                  <c:v>9</c:v>
                </c:pt>
                <c:pt idx="104">
                  <c:v>19</c:v>
                </c:pt>
                <c:pt idx="105">
                  <c:v>12</c:v>
                </c:pt>
                <c:pt idx="106">
                  <c:v>4</c:v>
                </c:pt>
                <c:pt idx="107">
                  <c:v>20</c:v>
                </c:pt>
                <c:pt idx="108">
                  <c:v>3</c:v>
                </c:pt>
                <c:pt idx="109">
                  <c:v>20</c:v>
                </c:pt>
                <c:pt idx="110">
                  <c:v>3</c:v>
                </c:pt>
                <c:pt idx="111">
                  <c:v>5</c:v>
                </c:pt>
                <c:pt idx="112">
                  <c:v>12</c:v>
                </c:pt>
                <c:pt idx="113">
                  <c:v>15</c:v>
                </c:pt>
                <c:pt idx="114">
                  <c:v>2</c:v>
                </c:pt>
                <c:pt idx="115">
                  <c:v>5</c:v>
                </c:pt>
                <c:pt idx="116">
                  <c:v>3</c:v>
                </c:pt>
                <c:pt idx="117">
                  <c:v>5</c:v>
                </c:pt>
                <c:pt idx="118">
                  <c:v>2</c:v>
                </c:pt>
                <c:pt idx="119">
                  <c:v>11</c:v>
                </c:pt>
                <c:pt idx="120">
                  <c:v>1</c:v>
                </c:pt>
                <c:pt idx="121">
                  <c:v>5</c:v>
                </c:pt>
                <c:pt idx="122">
                  <c:v>33</c:v>
                </c:pt>
                <c:pt idx="123">
                  <c:v>5</c:v>
                </c:pt>
                <c:pt idx="124">
                  <c:v>10</c:v>
                </c:pt>
                <c:pt idx="125">
                  <c:v>5</c:v>
                </c:pt>
                <c:pt idx="126">
                  <c:v>2</c:v>
                </c:pt>
                <c:pt idx="127">
                  <c:v>3</c:v>
                </c:pt>
                <c:pt idx="128">
                  <c:v>5</c:v>
                </c:pt>
                <c:pt idx="129">
                  <c:v>10</c:v>
                </c:pt>
                <c:pt idx="130">
                  <c:v>2</c:v>
                </c:pt>
                <c:pt idx="131">
                  <c:v>2</c:v>
                </c:pt>
                <c:pt idx="132">
                  <c:v>0</c:v>
                </c:pt>
                <c:pt idx="133">
                  <c:v>5</c:v>
                </c:pt>
                <c:pt idx="134">
                  <c:v>3</c:v>
                </c:pt>
                <c:pt idx="135">
                  <c:v>10</c:v>
                </c:pt>
                <c:pt idx="136">
                  <c:v>7</c:v>
                </c:pt>
                <c:pt idx="137">
                  <c:v>2</c:v>
                </c:pt>
                <c:pt idx="138">
                  <c:v>5</c:v>
                </c:pt>
                <c:pt idx="139">
                  <c:v>3</c:v>
                </c:pt>
                <c:pt idx="140">
                  <c:v>1</c:v>
                </c:pt>
                <c:pt idx="141">
                  <c:v>5</c:v>
                </c:pt>
                <c:pt idx="142">
                  <c:v>7</c:v>
                </c:pt>
                <c:pt idx="143">
                  <c:v>7</c:v>
                </c:pt>
                <c:pt idx="144">
                  <c:v>3</c:v>
                </c:pt>
                <c:pt idx="145">
                  <c:v>5</c:v>
                </c:pt>
                <c:pt idx="146">
                  <c:v>10</c:v>
                </c:pt>
                <c:pt idx="147">
                  <c:v>2</c:v>
                </c:pt>
                <c:pt idx="148">
                  <c:v>2</c:v>
                </c:pt>
                <c:pt idx="149">
                  <c:v>4</c:v>
                </c:pt>
                <c:pt idx="150">
                  <c:v>13</c:v>
                </c:pt>
                <c:pt idx="151">
                  <c:v>16</c:v>
                </c:pt>
                <c:pt idx="152">
                  <c:v>5</c:v>
                </c:pt>
                <c:pt idx="153">
                  <c:v>9</c:v>
                </c:pt>
                <c:pt idx="154">
                  <c:v>20</c:v>
                </c:pt>
                <c:pt idx="155">
                  <c:v>9</c:v>
                </c:pt>
                <c:pt idx="156">
                  <c:v>4</c:v>
                </c:pt>
                <c:pt idx="157">
                  <c:v>5</c:v>
                </c:pt>
                <c:pt idx="158">
                  <c:v>10</c:v>
                </c:pt>
                <c:pt idx="159">
                  <c:v>1</c:v>
                </c:pt>
                <c:pt idx="160">
                  <c:v>1</c:v>
                </c:pt>
                <c:pt idx="161">
                  <c:v>5</c:v>
                </c:pt>
                <c:pt idx="162">
                  <c:v>5</c:v>
                </c:pt>
                <c:pt idx="163">
                  <c:v>0</c:v>
                </c:pt>
                <c:pt idx="164">
                  <c:v>10</c:v>
                </c:pt>
                <c:pt idx="165">
                  <c:v>3</c:v>
                </c:pt>
                <c:pt idx="166">
                  <c:v>9</c:v>
                </c:pt>
                <c:pt idx="167">
                  <c:v>12</c:v>
                </c:pt>
                <c:pt idx="168">
                  <c:v>1</c:v>
                </c:pt>
                <c:pt idx="169">
                  <c:v>2</c:v>
                </c:pt>
                <c:pt idx="170">
                  <c:v>9</c:v>
                </c:pt>
                <c:pt idx="171">
                  <c:v>7</c:v>
                </c:pt>
                <c:pt idx="172">
                  <c:v>9</c:v>
                </c:pt>
                <c:pt idx="173">
                  <c:v>1</c:v>
                </c:pt>
                <c:pt idx="174">
                  <c:v>10</c:v>
                </c:pt>
                <c:pt idx="175">
                  <c:v>11</c:v>
                </c:pt>
                <c:pt idx="176">
                  <c:v>6</c:v>
                </c:pt>
                <c:pt idx="177">
                  <c:v>5</c:v>
                </c:pt>
                <c:pt idx="178">
                  <c:v>11</c:v>
                </c:pt>
                <c:pt idx="179">
                  <c:v>9</c:v>
                </c:pt>
                <c:pt idx="180">
                  <c:v>22</c:v>
                </c:pt>
                <c:pt idx="181">
                  <c:v>11</c:v>
                </c:pt>
                <c:pt idx="182">
                  <c:v>5</c:v>
                </c:pt>
                <c:pt idx="183">
                  <c:v>1</c:v>
                </c:pt>
                <c:pt idx="184">
                  <c:v>0</c:v>
                </c:pt>
                <c:pt idx="185">
                  <c:v>9</c:v>
                </c:pt>
                <c:pt idx="186">
                  <c:v>10</c:v>
                </c:pt>
                <c:pt idx="187">
                  <c:v>5</c:v>
                </c:pt>
                <c:pt idx="188">
                  <c:v>0</c:v>
                </c:pt>
                <c:pt idx="189">
                  <c:v>15</c:v>
                </c:pt>
                <c:pt idx="190">
                  <c:v>8</c:v>
                </c:pt>
                <c:pt idx="191">
                  <c:v>3</c:v>
                </c:pt>
                <c:pt idx="192">
                  <c:v>1</c:v>
                </c:pt>
                <c:pt idx="193">
                  <c:v>4</c:v>
                </c:pt>
                <c:pt idx="194">
                  <c:v>2</c:v>
                </c:pt>
                <c:pt idx="195">
                  <c:v>1</c:v>
                </c:pt>
                <c:pt idx="196">
                  <c:v>1</c:v>
                </c:pt>
                <c:pt idx="197">
                  <c:v>4</c:v>
                </c:pt>
                <c:pt idx="198">
                  <c:v>4</c:v>
                </c:pt>
                <c:pt idx="199">
                  <c:v>20</c:v>
                </c:pt>
                <c:pt idx="200">
                  <c:v>10</c:v>
                </c:pt>
                <c:pt idx="201">
                  <c:v>7</c:v>
                </c:pt>
                <c:pt idx="202">
                  <c:v>20</c:v>
                </c:pt>
                <c:pt idx="203">
                  <c:v>7</c:v>
                </c:pt>
                <c:pt idx="204">
                  <c:v>7</c:v>
                </c:pt>
                <c:pt idx="205">
                  <c:v>5</c:v>
                </c:pt>
                <c:pt idx="206">
                  <c:v>1</c:v>
                </c:pt>
                <c:pt idx="207">
                  <c:v>10</c:v>
                </c:pt>
                <c:pt idx="208">
                  <c:v>4</c:v>
                </c:pt>
                <c:pt idx="209">
                  <c:v>8</c:v>
                </c:pt>
                <c:pt idx="210">
                  <c:v>11</c:v>
                </c:pt>
                <c:pt idx="211">
                  <c:v>13</c:v>
                </c:pt>
                <c:pt idx="212">
                  <c:v>10</c:v>
                </c:pt>
                <c:pt idx="213">
                  <c:v>33</c:v>
                </c:pt>
                <c:pt idx="214">
                  <c:v>9</c:v>
                </c:pt>
                <c:pt idx="215">
                  <c:v>6</c:v>
                </c:pt>
                <c:pt idx="216">
                  <c:v>5</c:v>
                </c:pt>
                <c:pt idx="217">
                  <c:v>8</c:v>
                </c:pt>
                <c:pt idx="218">
                  <c:v>5</c:v>
                </c:pt>
                <c:pt idx="219">
                  <c:v>3</c:v>
                </c:pt>
                <c:pt idx="220">
                  <c:v>8</c:v>
                </c:pt>
                <c:pt idx="221">
                  <c:v>6</c:v>
                </c:pt>
                <c:pt idx="222">
                  <c:v>20</c:v>
                </c:pt>
                <c:pt idx="223">
                  <c:v>10</c:v>
                </c:pt>
                <c:pt idx="224">
                  <c:v>5</c:v>
                </c:pt>
                <c:pt idx="225">
                  <c:v>5</c:v>
                </c:pt>
                <c:pt idx="226">
                  <c:v>4</c:v>
                </c:pt>
                <c:pt idx="227">
                  <c:v>22</c:v>
                </c:pt>
                <c:pt idx="228">
                  <c:v>24</c:v>
                </c:pt>
                <c:pt idx="229">
                  <c:v>21</c:v>
                </c:pt>
                <c:pt idx="230">
                  <c:v>7</c:v>
                </c:pt>
                <c:pt idx="231">
                  <c:v>10</c:v>
                </c:pt>
                <c:pt idx="232">
                  <c:v>21</c:v>
                </c:pt>
                <c:pt idx="233">
                  <c:v>8</c:v>
                </c:pt>
                <c:pt idx="234">
                  <c:v>6</c:v>
                </c:pt>
                <c:pt idx="235">
                  <c:v>7</c:v>
                </c:pt>
                <c:pt idx="236">
                  <c:v>8</c:v>
                </c:pt>
                <c:pt idx="237">
                  <c:v>1</c:v>
                </c:pt>
                <c:pt idx="238">
                  <c:v>3</c:v>
                </c:pt>
                <c:pt idx="239">
                  <c:v>8</c:v>
                </c:pt>
                <c:pt idx="240">
                  <c:v>1</c:v>
                </c:pt>
                <c:pt idx="241">
                  <c:v>7</c:v>
                </c:pt>
                <c:pt idx="242">
                  <c:v>5</c:v>
                </c:pt>
                <c:pt idx="243">
                  <c:v>5</c:v>
                </c:pt>
                <c:pt idx="244">
                  <c:v>1</c:v>
                </c:pt>
                <c:pt idx="245">
                  <c:v>1</c:v>
                </c:pt>
                <c:pt idx="246">
                  <c:v>3</c:v>
                </c:pt>
                <c:pt idx="247">
                  <c:v>10</c:v>
                </c:pt>
                <c:pt idx="248">
                  <c:v>5</c:v>
                </c:pt>
                <c:pt idx="249">
                  <c:v>1</c:v>
                </c:pt>
                <c:pt idx="250">
                  <c:v>3</c:v>
                </c:pt>
                <c:pt idx="251">
                  <c:v>2</c:v>
                </c:pt>
                <c:pt idx="252">
                  <c:v>18</c:v>
                </c:pt>
                <c:pt idx="253">
                  <c:v>13</c:v>
                </c:pt>
                <c:pt idx="254">
                  <c:v>10</c:v>
                </c:pt>
                <c:pt idx="255">
                  <c:v>10</c:v>
                </c:pt>
                <c:pt idx="256">
                  <c:v>10</c:v>
                </c:pt>
                <c:pt idx="257">
                  <c:v>6</c:v>
                </c:pt>
                <c:pt idx="258">
                  <c:v>5</c:v>
                </c:pt>
                <c:pt idx="259">
                  <c:v>1</c:v>
                </c:pt>
                <c:pt idx="260">
                  <c:v>18</c:v>
                </c:pt>
                <c:pt idx="261">
                  <c:v>31</c:v>
                </c:pt>
                <c:pt idx="262">
                  <c:v>6</c:v>
                </c:pt>
                <c:pt idx="263">
                  <c:v>5</c:v>
                </c:pt>
                <c:pt idx="264">
                  <c:v>1</c:v>
                </c:pt>
                <c:pt idx="265">
                  <c:v>6</c:v>
                </c:pt>
                <c:pt idx="266">
                  <c:v>1</c:v>
                </c:pt>
                <c:pt idx="267">
                  <c:v>1</c:v>
                </c:pt>
                <c:pt idx="268">
                  <c:v>8</c:v>
                </c:pt>
                <c:pt idx="269">
                  <c:v>1</c:v>
                </c:pt>
                <c:pt idx="270">
                  <c:v>10</c:v>
                </c:pt>
                <c:pt idx="271">
                  <c:v>13</c:v>
                </c:pt>
                <c:pt idx="272">
                  <c:v>1</c:v>
                </c:pt>
                <c:pt idx="273">
                  <c:v>10</c:v>
                </c:pt>
                <c:pt idx="274">
                  <c:v>6</c:v>
                </c:pt>
                <c:pt idx="275">
                  <c:v>8</c:v>
                </c:pt>
                <c:pt idx="276">
                  <c:v>9</c:v>
                </c:pt>
                <c:pt idx="277">
                  <c:v>8</c:v>
                </c:pt>
                <c:pt idx="278">
                  <c:v>7</c:v>
                </c:pt>
                <c:pt idx="279">
                  <c:v>2</c:v>
                </c:pt>
                <c:pt idx="280">
                  <c:v>10</c:v>
                </c:pt>
                <c:pt idx="281">
                  <c:v>6</c:v>
                </c:pt>
                <c:pt idx="282">
                  <c:v>2</c:v>
                </c:pt>
                <c:pt idx="283">
                  <c:v>6</c:v>
                </c:pt>
                <c:pt idx="284">
                  <c:v>10</c:v>
                </c:pt>
                <c:pt idx="285">
                  <c:v>3</c:v>
                </c:pt>
                <c:pt idx="286">
                  <c:v>8</c:v>
                </c:pt>
                <c:pt idx="287">
                  <c:v>0</c:v>
                </c:pt>
                <c:pt idx="288">
                  <c:v>10</c:v>
                </c:pt>
                <c:pt idx="289">
                  <c:v>2</c:v>
                </c:pt>
                <c:pt idx="290">
                  <c:v>0</c:v>
                </c:pt>
                <c:pt idx="291">
                  <c:v>5</c:v>
                </c:pt>
                <c:pt idx="292">
                  <c:v>9</c:v>
                </c:pt>
                <c:pt idx="293">
                  <c:v>9</c:v>
                </c:pt>
                <c:pt idx="294">
                  <c:v>4</c:v>
                </c:pt>
                <c:pt idx="295">
                  <c:v>9</c:v>
                </c:pt>
                <c:pt idx="296">
                  <c:v>8</c:v>
                </c:pt>
                <c:pt idx="297">
                  <c:v>9</c:v>
                </c:pt>
                <c:pt idx="298">
                  <c:v>3</c:v>
                </c:pt>
                <c:pt idx="299">
                  <c:v>5</c:v>
                </c:pt>
                <c:pt idx="300">
                  <c:v>17</c:v>
                </c:pt>
                <c:pt idx="301">
                  <c:v>10</c:v>
                </c:pt>
                <c:pt idx="302">
                  <c:v>6</c:v>
                </c:pt>
                <c:pt idx="303">
                  <c:v>12</c:v>
                </c:pt>
                <c:pt idx="304">
                  <c:v>10</c:v>
                </c:pt>
                <c:pt idx="305">
                  <c:v>1</c:v>
                </c:pt>
                <c:pt idx="306">
                  <c:v>2</c:v>
                </c:pt>
                <c:pt idx="307">
                  <c:v>1</c:v>
                </c:pt>
                <c:pt idx="308">
                  <c:v>3</c:v>
                </c:pt>
                <c:pt idx="309">
                  <c:v>2</c:v>
                </c:pt>
                <c:pt idx="310">
                  <c:v>1</c:v>
                </c:pt>
                <c:pt idx="311">
                  <c:v>5</c:v>
                </c:pt>
                <c:pt idx="312">
                  <c:v>3</c:v>
                </c:pt>
                <c:pt idx="313">
                  <c:v>1</c:v>
                </c:pt>
                <c:pt idx="314">
                  <c:v>1</c:v>
                </c:pt>
                <c:pt idx="315">
                  <c:v>3</c:v>
                </c:pt>
                <c:pt idx="316">
                  <c:v>5</c:v>
                </c:pt>
                <c:pt idx="317">
                  <c:v>1</c:v>
                </c:pt>
                <c:pt idx="318">
                  <c:v>19</c:v>
                </c:pt>
                <c:pt idx="319">
                  <c:v>0</c:v>
                </c:pt>
                <c:pt idx="320">
                  <c:v>3</c:v>
                </c:pt>
                <c:pt idx="321">
                  <c:v>9</c:v>
                </c:pt>
                <c:pt idx="322">
                  <c:v>9</c:v>
                </c:pt>
                <c:pt idx="323">
                  <c:v>12</c:v>
                </c:pt>
                <c:pt idx="324">
                  <c:v>4</c:v>
                </c:pt>
                <c:pt idx="325">
                  <c:v>4</c:v>
                </c:pt>
                <c:pt idx="326">
                  <c:v>1</c:v>
                </c:pt>
                <c:pt idx="327">
                  <c:v>8</c:v>
                </c:pt>
                <c:pt idx="328">
                  <c:v>4</c:v>
                </c:pt>
                <c:pt idx="329">
                  <c:v>21</c:v>
                </c:pt>
                <c:pt idx="330">
                  <c:v>3</c:v>
                </c:pt>
                <c:pt idx="331">
                  <c:v>21</c:v>
                </c:pt>
                <c:pt idx="332">
                  <c:v>2</c:v>
                </c:pt>
                <c:pt idx="333">
                  <c:v>17</c:v>
                </c:pt>
                <c:pt idx="334">
                  <c:v>6</c:v>
                </c:pt>
                <c:pt idx="335">
                  <c:v>1</c:v>
                </c:pt>
                <c:pt idx="336">
                  <c:v>1</c:v>
                </c:pt>
                <c:pt idx="337">
                  <c:v>1</c:v>
                </c:pt>
                <c:pt idx="338">
                  <c:v>16</c:v>
                </c:pt>
                <c:pt idx="339">
                  <c:v>5</c:v>
                </c:pt>
                <c:pt idx="340">
                  <c:v>6</c:v>
                </c:pt>
                <c:pt idx="341">
                  <c:v>11</c:v>
                </c:pt>
                <c:pt idx="342">
                  <c:v>3</c:v>
                </c:pt>
                <c:pt idx="343">
                  <c:v>13</c:v>
                </c:pt>
                <c:pt idx="344">
                  <c:v>4</c:v>
                </c:pt>
                <c:pt idx="345">
                  <c:v>1</c:v>
                </c:pt>
                <c:pt idx="346">
                  <c:v>1</c:v>
                </c:pt>
                <c:pt idx="347">
                  <c:v>1</c:v>
                </c:pt>
                <c:pt idx="348">
                  <c:v>20</c:v>
                </c:pt>
                <c:pt idx="349">
                  <c:v>1</c:v>
                </c:pt>
                <c:pt idx="350">
                  <c:v>10</c:v>
                </c:pt>
                <c:pt idx="351">
                  <c:v>6</c:v>
                </c:pt>
                <c:pt idx="352">
                  <c:v>5</c:v>
                </c:pt>
                <c:pt idx="353">
                  <c:v>11</c:v>
                </c:pt>
                <c:pt idx="354">
                  <c:v>18</c:v>
                </c:pt>
                <c:pt idx="355">
                  <c:v>8</c:v>
                </c:pt>
                <c:pt idx="356">
                  <c:v>10</c:v>
                </c:pt>
                <c:pt idx="357">
                  <c:v>10</c:v>
                </c:pt>
                <c:pt idx="358">
                  <c:v>1</c:v>
                </c:pt>
                <c:pt idx="359">
                  <c:v>7</c:v>
                </c:pt>
                <c:pt idx="360">
                  <c:v>26</c:v>
                </c:pt>
                <c:pt idx="361">
                  <c:v>10</c:v>
                </c:pt>
                <c:pt idx="362">
                  <c:v>2</c:v>
                </c:pt>
                <c:pt idx="363">
                  <c:v>4</c:v>
                </c:pt>
                <c:pt idx="364">
                  <c:v>2</c:v>
                </c:pt>
                <c:pt idx="365">
                  <c:v>5</c:v>
                </c:pt>
                <c:pt idx="366">
                  <c:v>3</c:v>
                </c:pt>
                <c:pt idx="367">
                  <c:v>10</c:v>
                </c:pt>
                <c:pt idx="368">
                  <c:v>1</c:v>
                </c:pt>
                <c:pt idx="369">
                  <c:v>8</c:v>
                </c:pt>
                <c:pt idx="370">
                  <c:v>33</c:v>
                </c:pt>
                <c:pt idx="371">
                  <c:v>2</c:v>
                </c:pt>
                <c:pt idx="372">
                  <c:v>25</c:v>
                </c:pt>
                <c:pt idx="373">
                  <c:v>1</c:v>
                </c:pt>
                <c:pt idx="374">
                  <c:v>8</c:v>
                </c:pt>
                <c:pt idx="375">
                  <c:v>2</c:v>
                </c:pt>
                <c:pt idx="376">
                  <c:v>10</c:v>
                </c:pt>
                <c:pt idx="377">
                  <c:v>8</c:v>
                </c:pt>
                <c:pt idx="378">
                  <c:v>9</c:v>
                </c:pt>
                <c:pt idx="379">
                  <c:v>10</c:v>
                </c:pt>
                <c:pt idx="380">
                  <c:v>9</c:v>
                </c:pt>
                <c:pt idx="381">
                  <c:v>0</c:v>
                </c:pt>
                <c:pt idx="382">
                  <c:v>5</c:v>
                </c:pt>
                <c:pt idx="383">
                  <c:v>10</c:v>
                </c:pt>
                <c:pt idx="384">
                  <c:v>1</c:v>
                </c:pt>
                <c:pt idx="385">
                  <c:v>10</c:v>
                </c:pt>
                <c:pt idx="386">
                  <c:v>13</c:v>
                </c:pt>
                <c:pt idx="387">
                  <c:v>10</c:v>
                </c:pt>
                <c:pt idx="388">
                  <c:v>3</c:v>
                </c:pt>
                <c:pt idx="389">
                  <c:v>2</c:v>
                </c:pt>
                <c:pt idx="390">
                  <c:v>13</c:v>
                </c:pt>
                <c:pt idx="391">
                  <c:v>1</c:v>
                </c:pt>
                <c:pt idx="392">
                  <c:v>0</c:v>
                </c:pt>
                <c:pt idx="393">
                  <c:v>1</c:v>
                </c:pt>
                <c:pt idx="394">
                  <c:v>3</c:v>
                </c:pt>
                <c:pt idx="395">
                  <c:v>11</c:v>
                </c:pt>
                <c:pt idx="396">
                  <c:v>10</c:v>
                </c:pt>
                <c:pt idx="397">
                  <c:v>32</c:v>
                </c:pt>
                <c:pt idx="398">
                  <c:v>10</c:v>
                </c:pt>
                <c:pt idx="399">
                  <c:v>5</c:v>
                </c:pt>
                <c:pt idx="400">
                  <c:v>21</c:v>
                </c:pt>
                <c:pt idx="401">
                  <c:v>2</c:v>
                </c:pt>
                <c:pt idx="402">
                  <c:v>1</c:v>
                </c:pt>
                <c:pt idx="403">
                  <c:v>3</c:v>
                </c:pt>
                <c:pt idx="404">
                  <c:v>36</c:v>
                </c:pt>
                <c:pt idx="405">
                  <c:v>1</c:v>
                </c:pt>
                <c:pt idx="406">
                  <c:v>10</c:v>
                </c:pt>
                <c:pt idx="407">
                  <c:v>6</c:v>
                </c:pt>
                <c:pt idx="408">
                  <c:v>1</c:v>
                </c:pt>
                <c:pt idx="409">
                  <c:v>10</c:v>
                </c:pt>
                <c:pt idx="410">
                  <c:v>8</c:v>
                </c:pt>
                <c:pt idx="411">
                  <c:v>5</c:v>
                </c:pt>
                <c:pt idx="412">
                  <c:v>1</c:v>
                </c:pt>
                <c:pt idx="413">
                  <c:v>26</c:v>
                </c:pt>
                <c:pt idx="414">
                  <c:v>1</c:v>
                </c:pt>
                <c:pt idx="415">
                  <c:v>10</c:v>
                </c:pt>
                <c:pt idx="416">
                  <c:v>2</c:v>
                </c:pt>
                <c:pt idx="417">
                  <c:v>18</c:v>
                </c:pt>
                <c:pt idx="418">
                  <c:v>10</c:v>
                </c:pt>
                <c:pt idx="419">
                  <c:v>7</c:v>
                </c:pt>
                <c:pt idx="420">
                  <c:v>2</c:v>
                </c:pt>
                <c:pt idx="421">
                  <c:v>11</c:v>
                </c:pt>
                <c:pt idx="422">
                  <c:v>14</c:v>
                </c:pt>
                <c:pt idx="423">
                  <c:v>11</c:v>
                </c:pt>
                <c:pt idx="424">
                  <c:v>4</c:v>
                </c:pt>
                <c:pt idx="425">
                  <c:v>6</c:v>
                </c:pt>
                <c:pt idx="426">
                  <c:v>7</c:v>
                </c:pt>
                <c:pt idx="427">
                  <c:v>14</c:v>
                </c:pt>
                <c:pt idx="428">
                  <c:v>3</c:v>
                </c:pt>
                <c:pt idx="429">
                  <c:v>8</c:v>
                </c:pt>
                <c:pt idx="430">
                  <c:v>10</c:v>
                </c:pt>
                <c:pt idx="431">
                  <c:v>5</c:v>
                </c:pt>
                <c:pt idx="432">
                  <c:v>5</c:v>
                </c:pt>
                <c:pt idx="433">
                  <c:v>6</c:v>
                </c:pt>
                <c:pt idx="434">
                  <c:v>9</c:v>
                </c:pt>
                <c:pt idx="435">
                  <c:v>9</c:v>
                </c:pt>
                <c:pt idx="436">
                  <c:v>5</c:v>
                </c:pt>
                <c:pt idx="437">
                  <c:v>5</c:v>
                </c:pt>
                <c:pt idx="438">
                  <c:v>1</c:v>
                </c:pt>
                <c:pt idx="439">
                  <c:v>5</c:v>
                </c:pt>
                <c:pt idx="440">
                  <c:v>2</c:v>
                </c:pt>
                <c:pt idx="441">
                  <c:v>10</c:v>
                </c:pt>
                <c:pt idx="442">
                  <c:v>0</c:v>
                </c:pt>
                <c:pt idx="443">
                  <c:v>10</c:v>
                </c:pt>
                <c:pt idx="444">
                  <c:v>10</c:v>
                </c:pt>
                <c:pt idx="445">
                  <c:v>0</c:v>
                </c:pt>
                <c:pt idx="446">
                  <c:v>7</c:v>
                </c:pt>
                <c:pt idx="447">
                  <c:v>3</c:v>
                </c:pt>
                <c:pt idx="448">
                  <c:v>9</c:v>
                </c:pt>
                <c:pt idx="449">
                  <c:v>1</c:v>
                </c:pt>
                <c:pt idx="450">
                  <c:v>1</c:v>
                </c:pt>
                <c:pt idx="451">
                  <c:v>1</c:v>
                </c:pt>
                <c:pt idx="452">
                  <c:v>1</c:v>
                </c:pt>
                <c:pt idx="453">
                  <c:v>10</c:v>
                </c:pt>
                <c:pt idx="454">
                  <c:v>5</c:v>
                </c:pt>
                <c:pt idx="455">
                  <c:v>4</c:v>
                </c:pt>
                <c:pt idx="456">
                  <c:v>1</c:v>
                </c:pt>
                <c:pt idx="457">
                  <c:v>15</c:v>
                </c:pt>
                <c:pt idx="458">
                  <c:v>8</c:v>
                </c:pt>
                <c:pt idx="459">
                  <c:v>0</c:v>
                </c:pt>
                <c:pt idx="460">
                  <c:v>10</c:v>
                </c:pt>
                <c:pt idx="461">
                  <c:v>20</c:v>
                </c:pt>
                <c:pt idx="462">
                  <c:v>5</c:v>
                </c:pt>
                <c:pt idx="463">
                  <c:v>5</c:v>
                </c:pt>
                <c:pt idx="464">
                  <c:v>14</c:v>
                </c:pt>
                <c:pt idx="465">
                  <c:v>8</c:v>
                </c:pt>
                <c:pt idx="466">
                  <c:v>10</c:v>
                </c:pt>
                <c:pt idx="467">
                  <c:v>7</c:v>
                </c:pt>
                <c:pt idx="468">
                  <c:v>1</c:v>
                </c:pt>
                <c:pt idx="469">
                  <c:v>9</c:v>
                </c:pt>
                <c:pt idx="470">
                  <c:v>10</c:v>
                </c:pt>
                <c:pt idx="471">
                  <c:v>11</c:v>
                </c:pt>
                <c:pt idx="472">
                  <c:v>5</c:v>
                </c:pt>
                <c:pt idx="473">
                  <c:v>10</c:v>
                </c:pt>
                <c:pt idx="474">
                  <c:v>1</c:v>
                </c:pt>
                <c:pt idx="475">
                  <c:v>14</c:v>
                </c:pt>
                <c:pt idx="476">
                  <c:v>1</c:v>
                </c:pt>
                <c:pt idx="477">
                  <c:v>13</c:v>
                </c:pt>
                <c:pt idx="478">
                  <c:v>8</c:v>
                </c:pt>
                <c:pt idx="479">
                  <c:v>15</c:v>
                </c:pt>
                <c:pt idx="480">
                  <c:v>9</c:v>
                </c:pt>
                <c:pt idx="481">
                  <c:v>6</c:v>
                </c:pt>
                <c:pt idx="482">
                  <c:v>7</c:v>
                </c:pt>
                <c:pt idx="483">
                  <c:v>5</c:v>
                </c:pt>
                <c:pt idx="484">
                  <c:v>25</c:v>
                </c:pt>
                <c:pt idx="485">
                  <c:v>4</c:v>
                </c:pt>
                <c:pt idx="486">
                  <c:v>4</c:v>
                </c:pt>
                <c:pt idx="487">
                  <c:v>2</c:v>
                </c:pt>
                <c:pt idx="488">
                  <c:v>5</c:v>
                </c:pt>
                <c:pt idx="489">
                  <c:v>1</c:v>
                </c:pt>
                <c:pt idx="490">
                  <c:v>4</c:v>
                </c:pt>
                <c:pt idx="491">
                  <c:v>5</c:v>
                </c:pt>
                <c:pt idx="492">
                  <c:v>1</c:v>
                </c:pt>
                <c:pt idx="493">
                  <c:v>4</c:v>
                </c:pt>
                <c:pt idx="494">
                  <c:v>37</c:v>
                </c:pt>
                <c:pt idx="495">
                  <c:v>5</c:v>
                </c:pt>
                <c:pt idx="496">
                  <c:v>5</c:v>
                </c:pt>
                <c:pt idx="497">
                  <c:v>11</c:v>
                </c:pt>
                <c:pt idx="498">
                  <c:v>5</c:v>
                </c:pt>
                <c:pt idx="499">
                  <c:v>4</c:v>
                </c:pt>
                <c:pt idx="500">
                  <c:v>2</c:v>
                </c:pt>
                <c:pt idx="501">
                  <c:v>5</c:v>
                </c:pt>
                <c:pt idx="502">
                  <c:v>7</c:v>
                </c:pt>
                <c:pt idx="503">
                  <c:v>17</c:v>
                </c:pt>
                <c:pt idx="504">
                  <c:v>1</c:v>
                </c:pt>
                <c:pt idx="505">
                  <c:v>10</c:v>
                </c:pt>
                <c:pt idx="506">
                  <c:v>3</c:v>
                </c:pt>
                <c:pt idx="507">
                  <c:v>3</c:v>
                </c:pt>
                <c:pt idx="508">
                  <c:v>5</c:v>
                </c:pt>
                <c:pt idx="509">
                  <c:v>2</c:v>
                </c:pt>
                <c:pt idx="510">
                  <c:v>4</c:v>
                </c:pt>
                <c:pt idx="511">
                  <c:v>7</c:v>
                </c:pt>
                <c:pt idx="512">
                  <c:v>10</c:v>
                </c:pt>
                <c:pt idx="513">
                  <c:v>6</c:v>
                </c:pt>
                <c:pt idx="514">
                  <c:v>5</c:v>
                </c:pt>
                <c:pt idx="515">
                  <c:v>2</c:v>
                </c:pt>
                <c:pt idx="516">
                  <c:v>9</c:v>
                </c:pt>
                <c:pt idx="517">
                  <c:v>1</c:v>
                </c:pt>
                <c:pt idx="518">
                  <c:v>3</c:v>
                </c:pt>
                <c:pt idx="519">
                  <c:v>3</c:v>
                </c:pt>
                <c:pt idx="520">
                  <c:v>0</c:v>
                </c:pt>
                <c:pt idx="521">
                  <c:v>0</c:v>
                </c:pt>
                <c:pt idx="522">
                  <c:v>20</c:v>
                </c:pt>
                <c:pt idx="523">
                  <c:v>5</c:v>
                </c:pt>
                <c:pt idx="524">
                  <c:v>3</c:v>
                </c:pt>
                <c:pt idx="525">
                  <c:v>5</c:v>
                </c:pt>
                <c:pt idx="526">
                  <c:v>8</c:v>
                </c:pt>
                <c:pt idx="527">
                  <c:v>4</c:v>
                </c:pt>
                <c:pt idx="528">
                  <c:v>1</c:v>
                </c:pt>
                <c:pt idx="529">
                  <c:v>3</c:v>
                </c:pt>
                <c:pt idx="530">
                  <c:v>5</c:v>
                </c:pt>
                <c:pt idx="531">
                  <c:v>1</c:v>
                </c:pt>
                <c:pt idx="532">
                  <c:v>6</c:v>
                </c:pt>
                <c:pt idx="533">
                  <c:v>2</c:v>
                </c:pt>
                <c:pt idx="534">
                  <c:v>3</c:v>
                </c:pt>
                <c:pt idx="535">
                  <c:v>5</c:v>
                </c:pt>
                <c:pt idx="536">
                  <c:v>1</c:v>
                </c:pt>
                <c:pt idx="537">
                  <c:v>21</c:v>
                </c:pt>
                <c:pt idx="538">
                  <c:v>5</c:v>
                </c:pt>
                <c:pt idx="539">
                  <c:v>5</c:v>
                </c:pt>
                <c:pt idx="540">
                  <c:v>5</c:v>
                </c:pt>
                <c:pt idx="541">
                  <c:v>10</c:v>
                </c:pt>
                <c:pt idx="542">
                  <c:v>27</c:v>
                </c:pt>
                <c:pt idx="543">
                  <c:v>3</c:v>
                </c:pt>
                <c:pt idx="544">
                  <c:v>9</c:v>
                </c:pt>
                <c:pt idx="545">
                  <c:v>8</c:v>
                </c:pt>
                <c:pt idx="546">
                  <c:v>3</c:v>
                </c:pt>
                <c:pt idx="547">
                  <c:v>14</c:v>
                </c:pt>
                <c:pt idx="548">
                  <c:v>1</c:v>
                </c:pt>
                <c:pt idx="549">
                  <c:v>9</c:v>
                </c:pt>
                <c:pt idx="550">
                  <c:v>3</c:v>
                </c:pt>
                <c:pt idx="551">
                  <c:v>3</c:v>
                </c:pt>
                <c:pt idx="552">
                  <c:v>7</c:v>
                </c:pt>
                <c:pt idx="553">
                  <c:v>5</c:v>
                </c:pt>
                <c:pt idx="554">
                  <c:v>4</c:v>
                </c:pt>
                <c:pt idx="555">
                  <c:v>2</c:v>
                </c:pt>
                <c:pt idx="556">
                  <c:v>4</c:v>
                </c:pt>
                <c:pt idx="557">
                  <c:v>4</c:v>
                </c:pt>
                <c:pt idx="558">
                  <c:v>3</c:v>
                </c:pt>
                <c:pt idx="559">
                  <c:v>4</c:v>
                </c:pt>
                <c:pt idx="560">
                  <c:v>4</c:v>
                </c:pt>
                <c:pt idx="561">
                  <c:v>8</c:v>
                </c:pt>
                <c:pt idx="562">
                  <c:v>20</c:v>
                </c:pt>
                <c:pt idx="563">
                  <c:v>5</c:v>
                </c:pt>
                <c:pt idx="564">
                  <c:v>4</c:v>
                </c:pt>
                <c:pt idx="565">
                  <c:v>5</c:v>
                </c:pt>
                <c:pt idx="566">
                  <c:v>6</c:v>
                </c:pt>
                <c:pt idx="567">
                  <c:v>6</c:v>
                </c:pt>
                <c:pt idx="568">
                  <c:v>1</c:v>
                </c:pt>
                <c:pt idx="569">
                  <c:v>7</c:v>
                </c:pt>
                <c:pt idx="570">
                  <c:v>18</c:v>
                </c:pt>
                <c:pt idx="571">
                  <c:v>9</c:v>
                </c:pt>
                <c:pt idx="572">
                  <c:v>9</c:v>
                </c:pt>
                <c:pt idx="573">
                  <c:v>18</c:v>
                </c:pt>
                <c:pt idx="574">
                  <c:v>2</c:v>
                </c:pt>
                <c:pt idx="575">
                  <c:v>15</c:v>
                </c:pt>
                <c:pt idx="576">
                  <c:v>5</c:v>
                </c:pt>
                <c:pt idx="577">
                  <c:v>1</c:v>
                </c:pt>
                <c:pt idx="578">
                  <c:v>5</c:v>
                </c:pt>
                <c:pt idx="579">
                  <c:v>11</c:v>
                </c:pt>
                <c:pt idx="580">
                  <c:v>3</c:v>
                </c:pt>
                <c:pt idx="581">
                  <c:v>2</c:v>
                </c:pt>
                <c:pt idx="582">
                  <c:v>7</c:v>
                </c:pt>
                <c:pt idx="583">
                  <c:v>0</c:v>
                </c:pt>
                <c:pt idx="584">
                  <c:v>1</c:v>
                </c:pt>
                <c:pt idx="585">
                  <c:v>2</c:v>
                </c:pt>
                <c:pt idx="586">
                  <c:v>6</c:v>
                </c:pt>
                <c:pt idx="587">
                  <c:v>7</c:v>
                </c:pt>
                <c:pt idx="588">
                  <c:v>1</c:v>
                </c:pt>
                <c:pt idx="589">
                  <c:v>24</c:v>
                </c:pt>
                <c:pt idx="590">
                  <c:v>11</c:v>
                </c:pt>
                <c:pt idx="591">
                  <c:v>29</c:v>
                </c:pt>
                <c:pt idx="592">
                  <c:v>3</c:v>
                </c:pt>
                <c:pt idx="593">
                  <c:v>5</c:v>
                </c:pt>
                <c:pt idx="594">
                  <c:v>4</c:v>
                </c:pt>
                <c:pt idx="595">
                  <c:v>15</c:v>
                </c:pt>
                <c:pt idx="596">
                  <c:v>3</c:v>
                </c:pt>
                <c:pt idx="597">
                  <c:v>5</c:v>
                </c:pt>
                <c:pt idx="598">
                  <c:v>20</c:v>
                </c:pt>
                <c:pt idx="599">
                  <c:v>7</c:v>
                </c:pt>
                <c:pt idx="600">
                  <c:v>5</c:v>
                </c:pt>
                <c:pt idx="601">
                  <c:v>3</c:v>
                </c:pt>
                <c:pt idx="602">
                  <c:v>5</c:v>
                </c:pt>
                <c:pt idx="603">
                  <c:v>4</c:v>
                </c:pt>
                <c:pt idx="604">
                  <c:v>1</c:v>
                </c:pt>
                <c:pt idx="605">
                  <c:v>7</c:v>
                </c:pt>
                <c:pt idx="606">
                  <c:v>9</c:v>
                </c:pt>
                <c:pt idx="607">
                  <c:v>3</c:v>
                </c:pt>
                <c:pt idx="608">
                  <c:v>3</c:v>
                </c:pt>
                <c:pt idx="609">
                  <c:v>0</c:v>
                </c:pt>
                <c:pt idx="610">
                  <c:v>20</c:v>
                </c:pt>
                <c:pt idx="611">
                  <c:v>2</c:v>
                </c:pt>
                <c:pt idx="612">
                  <c:v>3</c:v>
                </c:pt>
                <c:pt idx="613">
                  <c:v>7</c:v>
                </c:pt>
                <c:pt idx="614">
                  <c:v>2</c:v>
                </c:pt>
                <c:pt idx="615">
                  <c:v>30</c:v>
                </c:pt>
                <c:pt idx="616">
                  <c:v>7</c:v>
                </c:pt>
                <c:pt idx="617">
                  <c:v>13</c:v>
                </c:pt>
                <c:pt idx="618">
                  <c:v>4</c:v>
                </c:pt>
                <c:pt idx="619">
                  <c:v>15</c:v>
                </c:pt>
                <c:pt idx="620">
                  <c:v>3</c:v>
                </c:pt>
                <c:pt idx="621">
                  <c:v>9</c:v>
                </c:pt>
                <c:pt idx="622">
                  <c:v>6</c:v>
                </c:pt>
                <c:pt idx="623">
                  <c:v>3</c:v>
                </c:pt>
                <c:pt idx="624">
                  <c:v>1</c:v>
                </c:pt>
                <c:pt idx="625">
                  <c:v>7</c:v>
                </c:pt>
                <c:pt idx="626">
                  <c:v>5</c:v>
                </c:pt>
                <c:pt idx="627">
                  <c:v>0</c:v>
                </c:pt>
                <c:pt idx="628">
                  <c:v>1</c:v>
                </c:pt>
                <c:pt idx="629">
                  <c:v>7</c:v>
                </c:pt>
                <c:pt idx="630">
                  <c:v>1</c:v>
                </c:pt>
                <c:pt idx="631">
                  <c:v>15</c:v>
                </c:pt>
                <c:pt idx="632">
                  <c:v>2</c:v>
                </c:pt>
                <c:pt idx="633">
                  <c:v>10</c:v>
                </c:pt>
                <c:pt idx="634">
                  <c:v>7</c:v>
                </c:pt>
                <c:pt idx="635">
                  <c:v>7</c:v>
                </c:pt>
                <c:pt idx="636">
                  <c:v>3</c:v>
                </c:pt>
                <c:pt idx="637">
                  <c:v>4</c:v>
                </c:pt>
                <c:pt idx="638">
                  <c:v>2</c:v>
                </c:pt>
                <c:pt idx="639">
                  <c:v>7</c:v>
                </c:pt>
                <c:pt idx="640">
                  <c:v>19</c:v>
                </c:pt>
                <c:pt idx="641">
                  <c:v>5</c:v>
                </c:pt>
                <c:pt idx="642">
                  <c:v>5</c:v>
                </c:pt>
                <c:pt idx="643">
                  <c:v>2</c:v>
                </c:pt>
                <c:pt idx="644">
                  <c:v>4</c:v>
                </c:pt>
                <c:pt idx="645">
                  <c:v>5</c:v>
                </c:pt>
                <c:pt idx="646">
                  <c:v>5</c:v>
                </c:pt>
                <c:pt idx="647">
                  <c:v>17</c:v>
                </c:pt>
                <c:pt idx="648">
                  <c:v>9</c:v>
                </c:pt>
                <c:pt idx="649">
                  <c:v>6</c:v>
                </c:pt>
                <c:pt idx="650">
                  <c:v>2</c:v>
                </c:pt>
                <c:pt idx="651">
                  <c:v>5</c:v>
                </c:pt>
                <c:pt idx="652">
                  <c:v>9</c:v>
                </c:pt>
                <c:pt idx="653">
                  <c:v>6</c:v>
                </c:pt>
                <c:pt idx="654">
                  <c:v>12</c:v>
                </c:pt>
                <c:pt idx="655">
                  <c:v>9</c:v>
                </c:pt>
                <c:pt idx="656">
                  <c:v>22</c:v>
                </c:pt>
                <c:pt idx="657">
                  <c:v>2</c:v>
                </c:pt>
                <c:pt idx="658">
                  <c:v>1</c:v>
                </c:pt>
                <c:pt idx="659">
                  <c:v>1</c:v>
                </c:pt>
                <c:pt idx="660">
                  <c:v>22</c:v>
                </c:pt>
                <c:pt idx="661">
                  <c:v>2</c:v>
                </c:pt>
                <c:pt idx="662">
                  <c:v>7</c:v>
                </c:pt>
                <c:pt idx="663">
                  <c:v>17</c:v>
                </c:pt>
                <c:pt idx="664">
                  <c:v>6</c:v>
                </c:pt>
                <c:pt idx="665">
                  <c:v>1</c:v>
                </c:pt>
                <c:pt idx="666">
                  <c:v>1</c:v>
                </c:pt>
                <c:pt idx="667">
                  <c:v>0</c:v>
                </c:pt>
                <c:pt idx="668">
                  <c:v>11</c:v>
                </c:pt>
                <c:pt idx="669">
                  <c:v>16</c:v>
                </c:pt>
                <c:pt idx="670">
                  <c:v>13</c:v>
                </c:pt>
                <c:pt idx="671">
                  <c:v>25</c:v>
                </c:pt>
                <c:pt idx="672">
                  <c:v>2</c:v>
                </c:pt>
                <c:pt idx="673">
                  <c:v>3</c:v>
                </c:pt>
                <c:pt idx="674">
                  <c:v>5</c:v>
                </c:pt>
                <c:pt idx="675">
                  <c:v>5</c:v>
                </c:pt>
                <c:pt idx="676">
                  <c:v>5</c:v>
                </c:pt>
                <c:pt idx="677">
                  <c:v>5</c:v>
                </c:pt>
                <c:pt idx="678">
                  <c:v>5</c:v>
                </c:pt>
                <c:pt idx="679">
                  <c:v>12</c:v>
                </c:pt>
                <c:pt idx="680">
                  <c:v>2</c:v>
                </c:pt>
                <c:pt idx="681">
                  <c:v>8</c:v>
                </c:pt>
                <c:pt idx="682">
                  <c:v>1</c:v>
                </c:pt>
                <c:pt idx="683">
                  <c:v>1</c:v>
                </c:pt>
                <c:pt idx="684">
                  <c:v>7</c:v>
                </c:pt>
                <c:pt idx="685">
                  <c:v>3</c:v>
                </c:pt>
                <c:pt idx="686">
                  <c:v>4</c:v>
                </c:pt>
                <c:pt idx="687">
                  <c:v>9</c:v>
                </c:pt>
                <c:pt idx="688">
                  <c:v>7</c:v>
                </c:pt>
                <c:pt idx="689">
                  <c:v>15</c:v>
                </c:pt>
                <c:pt idx="690">
                  <c:v>10</c:v>
                </c:pt>
                <c:pt idx="691">
                  <c:v>5</c:v>
                </c:pt>
                <c:pt idx="692">
                  <c:v>10</c:v>
                </c:pt>
                <c:pt idx="693">
                  <c:v>1</c:v>
                </c:pt>
                <c:pt idx="694">
                  <c:v>2</c:v>
                </c:pt>
                <c:pt idx="695">
                  <c:v>4</c:v>
                </c:pt>
                <c:pt idx="696">
                  <c:v>10</c:v>
                </c:pt>
                <c:pt idx="697">
                  <c:v>5</c:v>
                </c:pt>
                <c:pt idx="698">
                  <c:v>2</c:v>
                </c:pt>
                <c:pt idx="699">
                  <c:v>5</c:v>
                </c:pt>
                <c:pt idx="700">
                  <c:v>7</c:v>
                </c:pt>
                <c:pt idx="701">
                  <c:v>9</c:v>
                </c:pt>
                <c:pt idx="702">
                  <c:v>4</c:v>
                </c:pt>
                <c:pt idx="703">
                  <c:v>16</c:v>
                </c:pt>
                <c:pt idx="704">
                  <c:v>0</c:v>
                </c:pt>
                <c:pt idx="705">
                  <c:v>4</c:v>
                </c:pt>
                <c:pt idx="706">
                  <c:v>3</c:v>
                </c:pt>
                <c:pt idx="707">
                  <c:v>8</c:v>
                </c:pt>
                <c:pt idx="708">
                  <c:v>0</c:v>
                </c:pt>
                <c:pt idx="709">
                  <c:v>3</c:v>
                </c:pt>
                <c:pt idx="710">
                  <c:v>7</c:v>
                </c:pt>
                <c:pt idx="711">
                  <c:v>10</c:v>
                </c:pt>
                <c:pt idx="712">
                  <c:v>18</c:v>
                </c:pt>
                <c:pt idx="713">
                  <c:v>5</c:v>
                </c:pt>
                <c:pt idx="714">
                  <c:v>13</c:v>
                </c:pt>
                <c:pt idx="715">
                  <c:v>2</c:v>
                </c:pt>
                <c:pt idx="716">
                  <c:v>9</c:v>
                </c:pt>
                <c:pt idx="717">
                  <c:v>1</c:v>
                </c:pt>
                <c:pt idx="718">
                  <c:v>5</c:v>
                </c:pt>
                <c:pt idx="719">
                  <c:v>7</c:v>
                </c:pt>
                <c:pt idx="720">
                  <c:v>1</c:v>
                </c:pt>
                <c:pt idx="721">
                  <c:v>2</c:v>
                </c:pt>
                <c:pt idx="722">
                  <c:v>1</c:v>
                </c:pt>
                <c:pt idx="723">
                  <c:v>10</c:v>
                </c:pt>
                <c:pt idx="724">
                  <c:v>2</c:v>
                </c:pt>
                <c:pt idx="725">
                  <c:v>1</c:v>
                </c:pt>
                <c:pt idx="726">
                  <c:v>7</c:v>
                </c:pt>
                <c:pt idx="727">
                  <c:v>5</c:v>
                </c:pt>
                <c:pt idx="728">
                  <c:v>0</c:v>
                </c:pt>
                <c:pt idx="729">
                  <c:v>8</c:v>
                </c:pt>
                <c:pt idx="730">
                  <c:v>4</c:v>
                </c:pt>
                <c:pt idx="731">
                  <c:v>5</c:v>
                </c:pt>
                <c:pt idx="732">
                  <c:v>3</c:v>
                </c:pt>
                <c:pt idx="733">
                  <c:v>17</c:v>
                </c:pt>
                <c:pt idx="734">
                  <c:v>4</c:v>
                </c:pt>
                <c:pt idx="735">
                  <c:v>2</c:v>
                </c:pt>
                <c:pt idx="736">
                  <c:v>1</c:v>
                </c:pt>
                <c:pt idx="737">
                  <c:v>10</c:v>
                </c:pt>
                <c:pt idx="738">
                  <c:v>4</c:v>
                </c:pt>
                <c:pt idx="739">
                  <c:v>7</c:v>
                </c:pt>
                <c:pt idx="740">
                  <c:v>21</c:v>
                </c:pt>
                <c:pt idx="741">
                  <c:v>22</c:v>
                </c:pt>
                <c:pt idx="742">
                  <c:v>1</c:v>
                </c:pt>
                <c:pt idx="743">
                  <c:v>5</c:v>
                </c:pt>
                <c:pt idx="744">
                  <c:v>0</c:v>
                </c:pt>
                <c:pt idx="745">
                  <c:v>2</c:v>
                </c:pt>
                <c:pt idx="746">
                  <c:v>2</c:v>
                </c:pt>
                <c:pt idx="747">
                  <c:v>24</c:v>
                </c:pt>
                <c:pt idx="748">
                  <c:v>5</c:v>
                </c:pt>
                <c:pt idx="749">
                  <c:v>2</c:v>
                </c:pt>
                <c:pt idx="750">
                  <c:v>14</c:v>
                </c:pt>
                <c:pt idx="751">
                  <c:v>8</c:v>
                </c:pt>
                <c:pt idx="752">
                  <c:v>0</c:v>
                </c:pt>
                <c:pt idx="753">
                  <c:v>9</c:v>
                </c:pt>
                <c:pt idx="754">
                  <c:v>5</c:v>
                </c:pt>
                <c:pt idx="755">
                  <c:v>10</c:v>
                </c:pt>
                <c:pt idx="756">
                  <c:v>13</c:v>
                </c:pt>
                <c:pt idx="757">
                  <c:v>4</c:v>
                </c:pt>
                <c:pt idx="758">
                  <c:v>3</c:v>
                </c:pt>
                <c:pt idx="759">
                  <c:v>7</c:v>
                </c:pt>
                <c:pt idx="760">
                  <c:v>1</c:v>
                </c:pt>
                <c:pt idx="761">
                  <c:v>5</c:v>
                </c:pt>
                <c:pt idx="762">
                  <c:v>5</c:v>
                </c:pt>
                <c:pt idx="763">
                  <c:v>5</c:v>
                </c:pt>
                <c:pt idx="764">
                  <c:v>0</c:v>
                </c:pt>
                <c:pt idx="765">
                  <c:v>16</c:v>
                </c:pt>
                <c:pt idx="766">
                  <c:v>5</c:v>
                </c:pt>
                <c:pt idx="767">
                  <c:v>8</c:v>
                </c:pt>
                <c:pt idx="768">
                  <c:v>9</c:v>
                </c:pt>
                <c:pt idx="769">
                  <c:v>6</c:v>
                </c:pt>
                <c:pt idx="770">
                  <c:v>2</c:v>
                </c:pt>
                <c:pt idx="771">
                  <c:v>4</c:v>
                </c:pt>
                <c:pt idx="772">
                  <c:v>5</c:v>
                </c:pt>
                <c:pt idx="773">
                  <c:v>14</c:v>
                </c:pt>
                <c:pt idx="774">
                  <c:v>10</c:v>
                </c:pt>
                <c:pt idx="775">
                  <c:v>8</c:v>
                </c:pt>
                <c:pt idx="776">
                  <c:v>3</c:v>
                </c:pt>
                <c:pt idx="777">
                  <c:v>7</c:v>
                </c:pt>
                <c:pt idx="778">
                  <c:v>0</c:v>
                </c:pt>
                <c:pt idx="779">
                  <c:v>0</c:v>
                </c:pt>
                <c:pt idx="780">
                  <c:v>12</c:v>
                </c:pt>
                <c:pt idx="781">
                  <c:v>5</c:v>
                </c:pt>
                <c:pt idx="782">
                  <c:v>0</c:v>
                </c:pt>
                <c:pt idx="783">
                  <c:v>1</c:v>
                </c:pt>
                <c:pt idx="784">
                  <c:v>21</c:v>
                </c:pt>
                <c:pt idx="785">
                  <c:v>1</c:v>
                </c:pt>
                <c:pt idx="786">
                  <c:v>1</c:v>
                </c:pt>
                <c:pt idx="787">
                  <c:v>14</c:v>
                </c:pt>
                <c:pt idx="788">
                  <c:v>6</c:v>
                </c:pt>
                <c:pt idx="789">
                  <c:v>7</c:v>
                </c:pt>
                <c:pt idx="790">
                  <c:v>1</c:v>
                </c:pt>
                <c:pt idx="791">
                  <c:v>1</c:v>
                </c:pt>
                <c:pt idx="792">
                  <c:v>9</c:v>
                </c:pt>
                <c:pt idx="793">
                  <c:v>10</c:v>
                </c:pt>
                <c:pt idx="794">
                  <c:v>6</c:v>
                </c:pt>
                <c:pt idx="795">
                  <c:v>6</c:v>
                </c:pt>
                <c:pt idx="796">
                  <c:v>8</c:v>
                </c:pt>
                <c:pt idx="797">
                  <c:v>6</c:v>
                </c:pt>
                <c:pt idx="798">
                  <c:v>7</c:v>
                </c:pt>
                <c:pt idx="799">
                  <c:v>21</c:v>
                </c:pt>
                <c:pt idx="800">
                  <c:v>7</c:v>
                </c:pt>
                <c:pt idx="801">
                  <c:v>0</c:v>
                </c:pt>
                <c:pt idx="802">
                  <c:v>2</c:v>
                </c:pt>
                <c:pt idx="803">
                  <c:v>7</c:v>
                </c:pt>
                <c:pt idx="804">
                  <c:v>9</c:v>
                </c:pt>
                <c:pt idx="805">
                  <c:v>8</c:v>
                </c:pt>
                <c:pt idx="806">
                  <c:v>20</c:v>
                </c:pt>
                <c:pt idx="807">
                  <c:v>9</c:v>
                </c:pt>
                <c:pt idx="808">
                  <c:v>7</c:v>
                </c:pt>
                <c:pt idx="809">
                  <c:v>3</c:v>
                </c:pt>
                <c:pt idx="810">
                  <c:v>4</c:v>
                </c:pt>
                <c:pt idx="811">
                  <c:v>5</c:v>
                </c:pt>
                <c:pt idx="812">
                  <c:v>9</c:v>
                </c:pt>
                <c:pt idx="813">
                  <c:v>6</c:v>
                </c:pt>
                <c:pt idx="814">
                  <c:v>5</c:v>
                </c:pt>
                <c:pt idx="815">
                  <c:v>5</c:v>
                </c:pt>
                <c:pt idx="816">
                  <c:v>6</c:v>
                </c:pt>
                <c:pt idx="817">
                  <c:v>6</c:v>
                </c:pt>
                <c:pt idx="818">
                  <c:v>8</c:v>
                </c:pt>
                <c:pt idx="819">
                  <c:v>4</c:v>
                </c:pt>
                <c:pt idx="820">
                  <c:v>4</c:v>
                </c:pt>
                <c:pt idx="821">
                  <c:v>8</c:v>
                </c:pt>
                <c:pt idx="822">
                  <c:v>9</c:v>
                </c:pt>
                <c:pt idx="823">
                  <c:v>5</c:v>
                </c:pt>
                <c:pt idx="824">
                  <c:v>3</c:v>
                </c:pt>
                <c:pt idx="825">
                  <c:v>3</c:v>
                </c:pt>
                <c:pt idx="826">
                  <c:v>6</c:v>
                </c:pt>
                <c:pt idx="827">
                  <c:v>5</c:v>
                </c:pt>
                <c:pt idx="828">
                  <c:v>8</c:v>
                </c:pt>
                <c:pt idx="829">
                  <c:v>5</c:v>
                </c:pt>
                <c:pt idx="830">
                  <c:v>12</c:v>
                </c:pt>
                <c:pt idx="831">
                  <c:v>8</c:v>
                </c:pt>
                <c:pt idx="832">
                  <c:v>3</c:v>
                </c:pt>
                <c:pt idx="833">
                  <c:v>5</c:v>
                </c:pt>
                <c:pt idx="834">
                  <c:v>3</c:v>
                </c:pt>
                <c:pt idx="835">
                  <c:v>14</c:v>
                </c:pt>
                <c:pt idx="836">
                  <c:v>20</c:v>
                </c:pt>
                <c:pt idx="837">
                  <c:v>5</c:v>
                </c:pt>
                <c:pt idx="838">
                  <c:v>7</c:v>
                </c:pt>
                <c:pt idx="839">
                  <c:v>7</c:v>
                </c:pt>
                <c:pt idx="840">
                  <c:v>5</c:v>
                </c:pt>
                <c:pt idx="841">
                  <c:v>15</c:v>
                </c:pt>
                <c:pt idx="842">
                  <c:v>7</c:v>
                </c:pt>
                <c:pt idx="843">
                  <c:v>3</c:v>
                </c:pt>
                <c:pt idx="844">
                  <c:v>6</c:v>
                </c:pt>
                <c:pt idx="845">
                  <c:v>4</c:v>
                </c:pt>
                <c:pt idx="846">
                  <c:v>1</c:v>
                </c:pt>
                <c:pt idx="847">
                  <c:v>2</c:v>
                </c:pt>
                <c:pt idx="848">
                  <c:v>5</c:v>
                </c:pt>
                <c:pt idx="849">
                  <c:v>3</c:v>
                </c:pt>
                <c:pt idx="850">
                  <c:v>3</c:v>
                </c:pt>
                <c:pt idx="851">
                  <c:v>6</c:v>
                </c:pt>
                <c:pt idx="852">
                  <c:v>0</c:v>
                </c:pt>
                <c:pt idx="853">
                  <c:v>5</c:v>
                </c:pt>
                <c:pt idx="854">
                  <c:v>14</c:v>
                </c:pt>
                <c:pt idx="855">
                  <c:v>4</c:v>
                </c:pt>
                <c:pt idx="856">
                  <c:v>9</c:v>
                </c:pt>
                <c:pt idx="857">
                  <c:v>4</c:v>
                </c:pt>
                <c:pt idx="858">
                  <c:v>4</c:v>
                </c:pt>
                <c:pt idx="859">
                  <c:v>10</c:v>
                </c:pt>
                <c:pt idx="860">
                  <c:v>2</c:v>
                </c:pt>
                <c:pt idx="861">
                  <c:v>5</c:v>
                </c:pt>
                <c:pt idx="862">
                  <c:v>4</c:v>
                </c:pt>
                <c:pt idx="863">
                  <c:v>1</c:v>
                </c:pt>
                <c:pt idx="864">
                  <c:v>10</c:v>
                </c:pt>
                <c:pt idx="865">
                  <c:v>10</c:v>
                </c:pt>
                <c:pt idx="866">
                  <c:v>5</c:v>
                </c:pt>
                <c:pt idx="867">
                  <c:v>13</c:v>
                </c:pt>
                <c:pt idx="868">
                  <c:v>23</c:v>
                </c:pt>
                <c:pt idx="869">
                  <c:v>21</c:v>
                </c:pt>
                <c:pt idx="870">
                  <c:v>10</c:v>
                </c:pt>
                <c:pt idx="871">
                  <c:v>3</c:v>
                </c:pt>
                <c:pt idx="872">
                  <c:v>4</c:v>
                </c:pt>
                <c:pt idx="873">
                  <c:v>2</c:v>
                </c:pt>
                <c:pt idx="874">
                  <c:v>5</c:v>
                </c:pt>
                <c:pt idx="875">
                  <c:v>1</c:v>
                </c:pt>
                <c:pt idx="876">
                  <c:v>7</c:v>
                </c:pt>
                <c:pt idx="877">
                  <c:v>1</c:v>
                </c:pt>
                <c:pt idx="878">
                  <c:v>5</c:v>
                </c:pt>
                <c:pt idx="879">
                  <c:v>5</c:v>
                </c:pt>
                <c:pt idx="880">
                  <c:v>3</c:v>
                </c:pt>
                <c:pt idx="881">
                  <c:v>5</c:v>
                </c:pt>
                <c:pt idx="882">
                  <c:v>11</c:v>
                </c:pt>
                <c:pt idx="883">
                  <c:v>6</c:v>
                </c:pt>
                <c:pt idx="884">
                  <c:v>9</c:v>
                </c:pt>
                <c:pt idx="885">
                  <c:v>10</c:v>
                </c:pt>
                <c:pt idx="886">
                  <c:v>3</c:v>
                </c:pt>
                <c:pt idx="887">
                  <c:v>9</c:v>
                </c:pt>
                <c:pt idx="888">
                  <c:v>22</c:v>
                </c:pt>
                <c:pt idx="889">
                  <c:v>4</c:v>
                </c:pt>
                <c:pt idx="890">
                  <c:v>5</c:v>
                </c:pt>
                <c:pt idx="891">
                  <c:v>2</c:v>
                </c:pt>
                <c:pt idx="892">
                  <c:v>4</c:v>
                </c:pt>
                <c:pt idx="893">
                  <c:v>5</c:v>
                </c:pt>
                <c:pt idx="894">
                  <c:v>0</c:v>
                </c:pt>
                <c:pt idx="895">
                  <c:v>5</c:v>
                </c:pt>
                <c:pt idx="896">
                  <c:v>4</c:v>
                </c:pt>
                <c:pt idx="897">
                  <c:v>5</c:v>
                </c:pt>
                <c:pt idx="898">
                  <c:v>10</c:v>
                </c:pt>
                <c:pt idx="899">
                  <c:v>10</c:v>
                </c:pt>
                <c:pt idx="900">
                  <c:v>4</c:v>
                </c:pt>
                <c:pt idx="901">
                  <c:v>20</c:v>
                </c:pt>
                <c:pt idx="902">
                  <c:v>5</c:v>
                </c:pt>
                <c:pt idx="903">
                  <c:v>11</c:v>
                </c:pt>
                <c:pt idx="904">
                  <c:v>12</c:v>
                </c:pt>
                <c:pt idx="905">
                  <c:v>1</c:v>
                </c:pt>
                <c:pt idx="906">
                  <c:v>15</c:v>
                </c:pt>
                <c:pt idx="907">
                  <c:v>5</c:v>
                </c:pt>
                <c:pt idx="908">
                  <c:v>3</c:v>
                </c:pt>
                <c:pt idx="909">
                  <c:v>9</c:v>
                </c:pt>
                <c:pt idx="910">
                  <c:v>18</c:v>
                </c:pt>
                <c:pt idx="911">
                  <c:v>10</c:v>
                </c:pt>
                <c:pt idx="912">
                  <c:v>4</c:v>
                </c:pt>
                <c:pt idx="913">
                  <c:v>20</c:v>
                </c:pt>
                <c:pt idx="914">
                  <c:v>8</c:v>
                </c:pt>
                <c:pt idx="915">
                  <c:v>1</c:v>
                </c:pt>
                <c:pt idx="916">
                  <c:v>14</c:v>
                </c:pt>
                <c:pt idx="917">
                  <c:v>1</c:v>
                </c:pt>
                <c:pt idx="918">
                  <c:v>5</c:v>
                </c:pt>
                <c:pt idx="919">
                  <c:v>2</c:v>
                </c:pt>
                <c:pt idx="920">
                  <c:v>1</c:v>
                </c:pt>
                <c:pt idx="921">
                  <c:v>9</c:v>
                </c:pt>
                <c:pt idx="922">
                  <c:v>15</c:v>
                </c:pt>
                <c:pt idx="923">
                  <c:v>3</c:v>
                </c:pt>
                <c:pt idx="924">
                  <c:v>0</c:v>
                </c:pt>
                <c:pt idx="925">
                  <c:v>5</c:v>
                </c:pt>
                <c:pt idx="926">
                  <c:v>6</c:v>
                </c:pt>
                <c:pt idx="927">
                  <c:v>3</c:v>
                </c:pt>
                <c:pt idx="928">
                  <c:v>3</c:v>
                </c:pt>
                <c:pt idx="929">
                  <c:v>2</c:v>
                </c:pt>
                <c:pt idx="930">
                  <c:v>40</c:v>
                </c:pt>
                <c:pt idx="931">
                  <c:v>2</c:v>
                </c:pt>
                <c:pt idx="932">
                  <c:v>3</c:v>
                </c:pt>
                <c:pt idx="933">
                  <c:v>2</c:v>
                </c:pt>
                <c:pt idx="934">
                  <c:v>15</c:v>
                </c:pt>
                <c:pt idx="935">
                  <c:v>7</c:v>
                </c:pt>
                <c:pt idx="936">
                  <c:v>10</c:v>
                </c:pt>
                <c:pt idx="937">
                  <c:v>5</c:v>
                </c:pt>
                <c:pt idx="938">
                  <c:v>9</c:v>
                </c:pt>
                <c:pt idx="939">
                  <c:v>8</c:v>
                </c:pt>
                <c:pt idx="940">
                  <c:v>8</c:v>
                </c:pt>
                <c:pt idx="941">
                  <c:v>5</c:v>
                </c:pt>
                <c:pt idx="942">
                  <c:v>5</c:v>
                </c:pt>
                <c:pt idx="943">
                  <c:v>8</c:v>
                </c:pt>
                <c:pt idx="944">
                  <c:v>14</c:v>
                </c:pt>
                <c:pt idx="945">
                  <c:v>9</c:v>
                </c:pt>
                <c:pt idx="946">
                  <c:v>2</c:v>
                </c:pt>
                <c:pt idx="947">
                  <c:v>1</c:v>
                </c:pt>
                <c:pt idx="948">
                  <c:v>6</c:v>
                </c:pt>
                <c:pt idx="949">
                  <c:v>10</c:v>
                </c:pt>
                <c:pt idx="950">
                  <c:v>5</c:v>
                </c:pt>
                <c:pt idx="951">
                  <c:v>17</c:v>
                </c:pt>
                <c:pt idx="952">
                  <c:v>8</c:v>
                </c:pt>
                <c:pt idx="953">
                  <c:v>8</c:v>
                </c:pt>
                <c:pt idx="954">
                  <c:v>0</c:v>
                </c:pt>
                <c:pt idx="955">
                  <c:v>8</c:v>
                </c:pt>
                <c:pt idx="956">
                  <c:v>7</c:v>
                </c:pt>
                <c:pt idx="957">
                  <c:v>10</c:v>
                </c:pt>
                <c:pt idx="958">
                  <c:v>3</c:v>
                </c:pt>
                <c:pt idx="959">
                  <c:v>7</c:v>
                </c:pt>
                <c:pt idx="960">
                  <c:v>4</c:v>
                </c:pt>
                <c:pt idx="961">
                  <c:v>7</c:v>
                </c:pt>
                <c:pt idx="962">
                  <c:v>1</c:v>
                </c:pt>
                <c:pt idx="963">
                  <c:v>13</c:v>
                </c:pt>
                <c:pt idx="964">
                  <c:v>7</c:v>
                </c:pt>
                <c:pt idx="965">
                  <c:v>2</c:v>
                </c:pt>
                <c:pt idx="966">
                  <c:v>2</c:v>
                </c:pt>
                <c:pt idx="967">
                  <c:v>4</c:v>
                </c:pt>
                <c:pt idx="968">
                  <c:v>5</c:v>
                </c:pt>
                <c:pt idx="969">
                  <c:v>5</c:v>
                </c:pt>
                <c:pt idx="970">
                  <c:v>4</c:v>
                </c:pt>
                <c:pt idx="971">
                  <c:v>10</c:v>
                </c:pt>
                <c:pt idx="972">
                  <c:v>5</c:v>
                </c:pt>
                <c:pt idx="973">
                  <c:v>1</c:v>
                </c:pt>
                <c:pt idx="974">
                  <c:v>8</c:v>
                </c:pt>
                <c:pt idx="975">
                  <c:v>2</c:v>
                </c:pt>
                <c:pt idx="976">
                  <c:v>8</c:v>
                </c:pt>
                <c:pt idx="977">
                  <c:v>6</c:v>
                </c:pt>
                <c:pt idx="978">
                  <c:v>3</c:v>
                </c:pt>
                <c:pt idx="979">
                  <c:v>9</c:v>
                </c:pt>
                <c:pt idx="980">
                  <c:v>32</c:v>
                </c:pt>
                <c:pt idx="981">
                  <c:v>3</c:v>
                </c:pt>
                <c:pt idx="982">
                  <c:v>7</c:v>
                </c:pt>
                <c:pt idx="983">
                  <c:v>3</c:v>
                </c:pt>
                <c:pt idx="984">
                  <c:v>10</c:v>
                </c:pt>
                <c:pt idx="985">
                  <c:v>1</c:v>
                </c:pt>
                <c:pt idx="986">
                  <c:v>2</c:v>
                </c:pt>
                <c:pt idx="987">
                  <c:v>3</c:v>
                </c:pt>
                <c:pt idx="988">
                  <c:v>2</c:v>
                </c:pt>
                <c:pt idx="989">
                  <c:v>10</c:v>
                </c:pt>
                <c:pt idx="990">
                  <c:v>1</c:v>
                </c:pt>
                <c:pt idx="991">
                  <c:v>20</c:v>
                </c:pt>
                <c:pt idx="992">
                  <c:v>20</c:v>
                </c:pt>
                <c:pt idx="993">
                  <c:v>9</c:v>
                </c:pt>
                <c:pt idx="994">
                  <c:v>1</c:v>
                </c:pt>
                <c:pt idx="995">
                  <c:v>8</c:v>
                </c:pt>
                <c:pt idx="996">
                  <c:v>5</c:v>
                </c:pt>
                <c:pt idx="997">
                  <c:v>8</c:v>
                </c:pt>
                <c:pt idx="998">
                  <c:v>5</c:v>
                </c:pt>
                <c:pt idx="999">
                  <c:v>6</c:v>
                </c:pt>
                <c:pt idx="1000">
                  <c:v>1</c:v>
                </c:pt>
                <c:pt idx="1001">
                  <c:v>13</c:v>
                </c:pt>
                <c:pt idx="1002">
                  <c:v>5</c:v>
                </c:pt>
                <c:pt idx="1003">
                  <c:v>5</c:v>
                </c:pt>
                <c:pt idx="1004">
                  <c:v>3</c:v>
                </c:pt>
                <c:pt idx="1005">
                  <c:v>5</c:v>
                </c:pt>
                <c:pt idx="1006">
                  <c:v>31</c:v>
                </c:pt>
                <c:pt idx="1007">
                  <c:v>1</c:v>
                </c:pt>
                <c:pt idx="1008">
                  <c:v>7</c:v>
                </c:pt>
                <c:pt idx="1009">
                  <c:v>26</c:v>
                </c:pt>
                <c:pt idx="1010">
                  <c:v>0</c:v>
                </c:pt>
                <c:pt idx="1011">
                  <c:v>15</c:v>
                </c:pt>
                <c:pt idx="1012">
                  <c:v>11</c:v>
                </c:pt>
                <c:pt idx="1013">
                  <c:v>9</c:v>
                </c:pt>
                <c:pt idx="1014">
                  <c:v>8</c:v>
                </c:pt>
                <c:pt idx="1015">
                  <c:v>7</c:v>
                </c:pt>
                <c:pt idx="1016">
                  <c:v>5</c:v>
                </c:pt>
                <c:pt idx="1017">
                  <c:v>7</c:v>
                </c:pt>
                <c:pt idx="1018">
                  <c:v>10</c:v>
                </c:pt>
                <c:pt idx="1019">
                  <c:v>15</c:v>
                </c:pt>
                <c:pt idx="1020">
                  <c:v>7</c:v>
                </c:pt>
                <c:pt idx="1021">
                  <c:v>2</c:v>
                </c:pt>
                <c:pt idx="1022">
                  <c:v>9</c:v>
                </c:pt>
                <c:pt idx="1023">
                  <c:v>5</c:v>
                </c:pt>
                <c:pt idx="1024">
                  <c:v>0</c:v>
                </c:pt>
                <c:pt idx="1025">
                  <c:v>8</c:v>
                </c:pt>
                <c:pt idx="1026">
                  <c:v>14</c:v>
                </c:pt>
                <c:pt idx="1027">
                  <c:v>13</c:v>
                </c:pt>
                <c:pt idx="1028">
                  <c:v>5</c:v>
                </c:pt>
                <c:pt idx="1029">
                  <c:v>3</c:v>
                </c:pt>
                <c:pt idx="1030">
                  <c:v>11</c:v>
                </c:pt>
                <c:pt idx="1031">
                  <c:v>4</c:v>
                </c:pt>
                <c:pt idx="1032">
                  <c:v>10</c:v>
                </c:pt>
                <c:pt idx="1033">
                  <c:v>10</c:v>
                </c:pt>
                <c:pt idx="1034">
                  <c:v>3</c:v>
                </c:pt>
                <c:pt idx="1035">
                  <c:v>3</c:v>
                </c:pt>
                <c:pt idx="1036">
                  <c:v>19</c:v>
                </c:pt>
                <c:pt idx="1037">
                  <c:v>9</c:v>
                </c:pt>
                <c:pt idx="1038">
                  <c:v>10</c:v>
                </c:pt>
                <c:pt idx="1039">
                  <c:v>19</c:v>
                </c:pt>
                <c:pt idx="1040">
                  <c:v>8</c:v>
                </c:pt>
                <c:pt idx="1041">
                  <c:v>3</c:v>
                </c:pt>
                <c:pt idx="1042">
                  <c:v>3</c:v>
                </c:pt>
                <c:pt idx="1043">
                  <c:v>4</c:v>
                </c:pt>
                <c:pt idx="1044">
                  <c:v>7</c:v>
                </c:pt>
                <c:pt idx="1045">
                  <c:v>2</c:v>
                </c:pt>
                <c:pt idx="1046">
                  <c:v>9</c:v>
                </c:pt>
                <c:pt idx="1047">
                  <c:v>1</c:v>
                </c:pt>
                <c:pt idx="1048">
                  <c:v>1</c:v>
                </c:pt>
                <c:pt idx="1049">
                  <c:v>8</c:v>
                </c:pt>
                <c:pt idx="1050">
                  <c:v>5</c:v>
                </c:pt>
                <c:pt idx="1051">
                  <c:v>6</c:v>
                </c:pt>
                <c:pt idx="1052">
                  <c:v>10</c:v>
                </c:pt>
                <c:pt idx="1053">
                  <c:v>3</c:v>
                </c:pt>
                <c:pt idx="1054">
                  <c:v>5</c:v>
                </c:pt>
                <c:pt idx="1055">
                  <c:v>8</c:v>
                </c:pt>
                <c:pt idx="1056">
                  <c:v>1</c:v>
                </c:pt>
                <c:pt idx="1057">
                  <c:v>10</c:v>
                </c:pt>
                <c:pt idx="1058">
                  <c:v>5</c:v>
                </c:pt>
                <c:pt idx="1059">
                  <c:v>6</c:v>
                </c:pt>
                <c:pt idx="1060">
                  <c:v>7</c:v>
                </c:pt>
                <c:pt idx="1061">
                  <c:v>6</c:v>
                </c:pt>
                <c:pt idx="1062">
                  <c:v>12</c:v>
                </c:pt>
                <c:pt idx="1063">
                  <c:v>4</c:v>
                </c:pt>
                <c:pt idx="1064">
                  <c:v>3</c:v>
                </c:pt>
                <c:pt idx="1065">
                  <c:v>9</c:v>
                </c:pt>
                <c:pt idx="1066">
                  <c:v>5</c:v>
                </c:pt>
                <c:pt idx="1067">
                  <c:v>16</c:v>
                </c:pt>
                <c:pt idx="1068">
                  <c:v>7</c:v>
                </c:pt>
                <c:pt idx="1069">
                  <c:v>2</c:v>
                </c:pt>
                <c:pt idx="1070">
                  <c:v>8</c:v>
                </c:pt>
                <c:pt idx="1071">
                  <c:v>1</c:v>
                </c:pt>
                <c:pt idx="1072">
                  <c:v>2</c:v>
                </c:pt>
                <c:pt idx="1073">
                  <c:v>0</c:v>
                </c:pt>
                <c:pt idx="1074">
                  <c:v>22</c:v>
                </c:pt>
                <c:pt idx="1075">
                  <c:v>10</c:v>
                </c:pt>
                <c:pt idx="1076">
                  <c:v>8</c:v>
                </c:pt>
                <c:pt idx="1077">
                  <c:v>4</c:v>
                </c:pt>
                <c:pt idx="1078">
                  <c:v>7</c:v>
                </c:pt>
                <c:pt idx="1079">
                  <c:v>1</c:v>
                </c:pt>
                <c:pt idx="1080">
                  <c:v>1</c:v>
                </c:pt>
                <c:pt idx="1081">
                  <c:v>20</c:v>
                </c:pt>
                <c:pt idx="1082">
                  <c:v>10</c:v>
                </c:pt>
                <c:pt idx="1083">
                  <c:v>2</c:v>
                </c:pt>
                <c:pt idx="1084">
                  <c:v>8</c:v>
                </c:pt>
                <c:pt idx="1085">
                  <c:v>6</c:v>
                </c:pt>
                <c:pt idx="1086">
                  <c:v>6</c:v>
                </c:pt>
                <c:pt idx="1087">
                  <c:v>4</c:v>
                </c:pt>
                <c:pt idx="1088">
                  <c:v>3</c:v>
                </c:pt>
                <c:pt idx="1089">
                  <c:v>7</c:v>
                </c:pt>
                <c:pt idx="1090">
                  <c:v>9</c:v>
                </c:pt>
                <c:pt idx="1091">
                  <c:v>4</c:v>
                </c:pt>
                <c:pt idx="1092">
                  <c:v>10</c:v>
                </c:pt>
                <c:pt idx="1093">
                  <c:v>3</c:v>
                </c:pt>
                <c:pt idx="1094">
                  <c:v>10</c:v>
                </c:pt>
                <c:pt idx="1095">
                  <c:v>1</c:v>
                </c:pt>
                <c:pt idx="1096">
                  <c:v>4</c:v>
                </c:pt>
                <c:pt idx="1097">
                  <c:v>27</c:v>
                </c:pt>
                <c:pt idx="1098">
                  <c:v>10</c:v>
                </c:pt>
                <c:pt idx="1099">
                  <c:v>10</c:v>
                </c:pt>
                <c:pt idx="1100">
                  <c:v>1</c:v>
                </c:pt>
                <c:pt idx="1101">
                  <c:v>6</c:v>
                </c:pt>
                <c:pt idx="1102">
                  <c:v>1</c:v>
                </c:pt>
                <c:pt idx="1103">
                  <c:v>9</c:v>
                </c:pt>
                <c:pt idx="1104">
                  <c:v>6</c:v>
                </c:pt>
                <c:pt idx="1105">
                  <c:v>3</c:v>
                </c:pt>
                <c:pt idx="1106">
                  <c:v>10</c:v>
                </c:pt>
                <c:pt idx="1107">
                  <c:v>4</c:v>
                </c:pt>
                <c:pt idx="1108">
                  <c:v>33</c:v>
                </c:pt>
                <c:pt idx="1109">
                  <c:v>6</c:v>
                </c:pt>
                <c:pt idx="1110">
                  <c:v>5</c:v>
                </c:pt>
                <c:pt idx="1111">
                  <c:v>6</c:v>
                </c:pt>
                <c:pt idx="1112">
                  <c:v>16</c:v>
                </c:pt>
                <c:pt idx="1113">
                  <c:v>10</c:v>
                </c:pt>
                <c:pt idx="1114">
                  <c:v>4</c:v>
                </c:pt>
                <c:pt idx="1115">
                  <c:v>22</c:v>
                </c:pt>
                <c:pt idx="1116">
                  <c:v>5</c:v>
                </c:pt>
                <c:pt idx="1117">
                  <c:v>17</c:v>
                </c:pt>
                <c:pt idx="1118">
                  <c:v>4</c:v>
                </c:pt>
                <c:pt idx="1119">
                  <c:v>6</c:v>
                </c:pt>
                <c:pt idx="1120">
                  <c:v>20</c:v>
                </c:pt>
                <c:pt idx="1121">
                  <c:v>0</c:v>
                </c:pt>
                <c:pt idx="1122">
                  <c:v>13</c:v>
                </c:pt>
                <c:pt idx="1123">
                  <c:v>13</c:v>
                </c:pt>
                <c:pt idx="1124">
                  <c:v>3</c:v>
                </c:pt>
                <c:pt idx="1125">
                  <c:v>10</c:v>
                </c:pt>
                <c:pt idx="1126">
                  <c:v>5</c:v>
                </c:pt>
                <c:pt idx="1127">
                  <c:v>25</c:v>
                </c:pt>
                <c:pt idx="1128">
                  <c:v>2</c:v>
                </c:pt>
                <c:pt idx="1129">
                  <c:v>29</c:v>
                </c:pt>
                <c:pt idx="1130">
                  <c:v>5</c:v>
                </c:pt>
                <c:pt idx="1131">
                  <c:v>7</c:v>
                </c:pt>
                <c:pt idx="1132">
                  <c:v>0</c:v>
                </c:pt>
                <c:pt idx="1133">
                  <c:v>2</c:v>
                </c:pt>
                <c:pt idx="1134">
                  <c:v>6</c:v>
                </c:pt>
                <c:pt idx="1135">
                  <c:v>18</c:v>
                </c:pt>
                <c:pt idx="1136">
                  <c:v>34</c:v>
                </c:pt>
                <c:pt idx="1137">
                  <c:v>5</c:v>
                </c:pt>
                <c:pt idx="1138">
                  <c:v>1</c:v>
                </c:pt>
                <c:pt idx="1139">
                  <c:v>3</c:v>
                </c:pt>
                <c:pt idx="1140">
                  <c:v>1</c:v>
                </c:pt>
                <c:pt idx="1141">
                  <c:v>9</c:v>
                </c:pt>
                <c:pt idx="1142">
                  <c:v>18</c:v>
                </c:pt>
                <c:pt idx="1143">
                  <c:v>5</c:v>
                </c:pt>
                <c:pt idx="1144">
                  <c:v>2</c:v>
                </c:pt>
                <c:pt idx="1145">
                  <c:v>2</c:v>
                </c:pt>
                <c:pt idx="1146">
                  <c:v>5</c:v>
                </c:pt>
                <c:pt idx="1147">
                  <c:v>1</c:v>
                </c:pt>
                <c:pt idx="1148">
                  <c:v>14</c:v>
                </c:pt>
                <c:pt idx="1149">
                  <c:v>8</c:v>
                </c:pt>
                <c:pt idx="1150">
                  <c:v>4</c:v>
                </c:pt>
                <c:pt idx="1151">
                  <c:v>8</c:v>
                </c:pt>
                <c:pt idx="1152">
                  <c:v>1</c:v>
                </c:pt>
                <c:pt idx="1153">
                  <c:v>32</c:v>
                </c:pt>
                <c:pt idx="1154">
                  <c:v>18</c:v>
                </c:pt>
                <c:pt idx="1155">
                  <c:v>1</c:v>
                </c:pt>
                <c:pt idx="1156">
                  <c:v>2</c:v>
                </c:pt>
                <c:pt idx="1157">
                  <c:v>7</c:v>
                </c:pt>
                <c:pt idx="1158">
                  <c:v>7</c:v>
                </c:pt>
                <c:pt idx="1159">
                  <c:v>1</c:v>
                </c:pt>
                <c:pt idx="1160">
                  <c:v>2</c:v>
                </c:pt>
                <c:pt idx="1161">
                  <c:v>5</c:v>
                </c:pt>
                <c:pt idx="1162">
                  <c:v>0</c:v>
                </c:pt>
                <c:pt idx="1163">
                  <c:v>4</c:v>
                </c:pt>
                <c:pt idx="1164">
                  <c:v>10</c:v>
                </c:pt>
                <c:pt idx="1165">
                  <c:v>1</c:v>
                </c:pt>
                <c:pt idx="1166">
                  <c:v>1</c:v>
                </c:pt>
                <c:pt idx="1167">
                  <c:v>3</c:v>
                </c:pt>
                <c:pt idx="1168">
                  <c:v>20</c:v>
                </c:pt>
                <c:pt idx="1169">
                  <c:v>10</c:v>
                </c:pt>
                <c:pt idx="1170">
                  <c:v>4</c:v>
                </c:pt>
                <c:pt idx="1171">
                  <c:v>4</c:v>
                </c:pt>
                <c:pt idx="1172">
                  <c:v>5</c:v>
                </c:pt>
                <c:pt idx="1173">
                  <c:v>10</c:v>
                </c:pt>
                <c:pt idx="1174">
                  <c:v>1</c:v>
                </c:pt>
                <c:pt idx="1175">
                  <c:v>9</c:v>
                </c:pt>
                <c:pt idx="1176">
                  <c:v>6</c:v>
                </c:pt>
                <c:pt idx="1177">
                  <c:v>4</c:v>
                </c:pt>
                <c:pt idx="1178">
                  <c:v>10</c:v>
                </c:pt>
                <c:pt idx="1179">
                  <c:v>16</c:v>
                </c:pt>
                <c:pt idx="1180">
                  <c:v>14</c:v>
                </c:pt>
                <c:pt idx="1181">
                  <c:v>4</c:v>
                </c:pt>
                <c:pt idx="1182">
                  <c:v>15</c:v>
                </c:pt>
                <c:pt idx="1183">
                  <c:v>2</c:v>
                </c:pt>
                <c:pt idx="1184">
                  <c:v>9</c:v>
                </c:pt>
                <c:pt idx="1185">
                  <c:v>2</c:v>
                </c:pt>
                <c:pt idx="1186">
                  <c:v>11</c:v>
                </c:pt>
                <c:pt idx="1187">
                  <c:v>22</c:v>
                </c:pt>
                <c:pt idx="1188">
                  <c:v>8</c:v>
                </c:pt>
                <c:pt idx="1189">
                  <c:v>5</c:v>
                </c:pt>
                <c:pt idx="1190">
                  <c:v>1</c:v>
                </c:pt>
                <c:pt idx="1191">
                  <c:v>5</c:v>
                </c:pt>
                <c:pt idx="1192">
                  <c:v>4</c:v>
                </c:pt>
                <c:pt idx="1193">
                  <c:v>6</c:v>
                </c:pt>
                <c:pt idx="1194">
                  <c:v>1</c:v>
                </c:pt>
                <c:pt idx="1195">
                  <c:v>4</c:v>
                </c:pt>
                <c:pt idx="1196">
                  <c:v>2</c:v>
                </c:pt>
                <c:pt idx="1197">
                  <c:v>22</c:v>
                </c:pt>
                <c:pt idx="1198">
                  <c:v>5</c:v>
                </c:pt>
                <c:pt idx="1199">
                  <c:v>0</c:v>
                </c:pt>
                <c:pt idx="1200">
                  <c:v>7</c:v>
                </c:pt>
                <c:pt idx="1201">
                  <c:v>2</c:v>
                </c:pt>
                <c:pt idx="1202">
                  <c:v>2</c:v>
                </c:pt>
                <c:pt idx="1203">
                  <c:v>1</c:v>
                </c:pt>
                <c:pt idx="1204">
                  <c:v>1</c:v>
                </c:pt>
                <c:pt idx="1205">
                  <c:v>7</c:v>
                </c:pt>
                <c:pt idx="1206">
                  <c:v>20</c:v>
                </c:pt>
                <c:pt idx="1207">
                  <c:v>19</c:v>
                </c:pt>
                <c:pt idx="1208">
                  <c:v>3</c:v>
                </c:pt>
                <c:pt idx="1209">
                  <c:v>24</c:v>
                </c:pt>
                <c:pt idx="1210">
                  <c:v>11</c:v>
                </c:pt>
                <c:pt idx="1211">
                  <c:v>1</c:v>
                </c:pt>
                <c:pt idx="1212">
                  <c:v>10</c:v>
                </c:pt>
                <c:pt idx="1213">
                  <c:v>5</c:v>
                </c:pt>
                <c:pt idx="1214">
                  <c:v>1</c:v>
                </c:pt>
                <c:pt idx="1215">
                  <c:v>4</c:v>
                </c:pt>
                <c:pt idx="1216">
                  <c:v>1</c:v>
                </c:pt>
                <c:pt idx="1217">
                  <c:v>3</c:v>
                </c:pt>
                <c:pt idx="1218">
                  <c:v>6</c:v>
                </c:pt>
                <c:pt idx="1219">
                  <c:v>10</c:v>
                </c:pt>
                <c:pt idx="1220">
                  <c:v>2</c:v>
                </c:pt>
                <c:pt idx="1221">
                  <c:v>1</c:v>
                </c:pt>
                <c:pt idx="1222">
                  <c:v>10</c:v>
                </c:pt>
                <c:pt idx="1223">
                  <c:v>15</c:v>
                </c:pt>
                <c:pt idx="1224">
                  <c:v>26</c:v>
                </c:pt>
                <c:pt idx="1225">
                  <c:v>1</c:v>
                </c:pt>
                <c:pt idx="1226">
                  <c:v>2</c:v>
                </c:pt>
                <c:pt idx="1227">
                  <c:v>4</c:v>
                </c:pt>
                <c:pt idx="1228">
                  <c:v>8</c:v>
                </c:pt>
                <c:pt idx="1229">
                  <c:v>17</c:v>
                </c:pt>
                <c:pt idx="1230">
                  <c:v>10</c:v>
                </c:pt>
                <c:pt idx="1231">
                  <c:v>10</c:v>
                </c:pt>
                <c:pt idx="1232">
                  <c:v>6</c:v>
                </c:pt>
                <c:pt idx="1233">
                  <c:v>8</c:v>
                </c:pt>
                <c:pt idx="1234">
                  <c:v>2</c:v>
                </c:pt>
                <c:pt idx="1235">
                  <c:v>1</c:v>
                </c:pt>
                <c:pt idx="1236">
                  <c:v>21</c:v>
                </c:pt>
                <c:pt idx="1237">
                  <c:v>3</c:v>
                </c:pt>
                <c:pt idx="1238">
                  <c:v>9</c:v>
                </c:pt>
                <c:pt idx="1239">
                  <c:v>8</c:v>
                </c:pt>
                <c:pt idx="1240">
                  <c:v>11</c:v>
                </c:pt>
                <c:pt idx="1241">
                  <c:v>1</c:v>
                </c:pt>
                <c:pt idx="1242">
                  <c:v>9</c:v>
                </c:pt>
                <c:pt idx="1243">
                  <c:v>19</c:v>
                </c:pt>
                <c:pt idx="1244">
                  <c:v>7</c:v>
                </c:pt>
                <c:pt idx="1245">
                  <c:v>19</c:v>
                </c:pt>
                <c:pt idx="1246">
                  <c:v>7</c:v>
                </c:pt>
                <c:pt idx="1247">
                  <c:v>5</c:v>
                </c:pt>
                <c:pt idx="1248">
                  <c:v>1</c:v>
                </c:pt>
                <c:pt idx="1249">
                  <c:v>2</c:v>
                </c:pt>
                <c:pt idx="1250">
                  <c:v>1</c:v>
                </c:pt>
                <c:pt idx="1251">
                  <c:v>10</c:v>
                </c:pt>
                <c:pt idx="1252">
                  <c:v>9</c:v>
                </c:pt>
                <c:pt idx="1253">
                  <c:v>4</c:v>
                </c:pt>
                <c:pt idx="1254">
                  <c:v>1</c:v>
                </c:pt>
                <c:pt idx="1255">
                  <c:v>9</c:v>
                </c:pt>
                <c:pt idx="1256">
                  <c:v>4</c:v>
                </c:pt>
                <c:pt idx="1257">
                  <c:v>2</c:v>
                </c:pt>
                <c:pt idx="1258">
                  <c:v>6</c:v>
                </c:pt>
                <c:pt idx="1259">
                  <c:v>3</c:v>
                </c:pt>
                <c:pt idx="1260">
                  <c:v>2</c:v>
                </c:pt>
                <c:pt idx="1261">
                  <c:v>3</c:v>
                </c:pt>
                <c:pt idx="1262">
                  <c:v>5</c:v>
                </c:pt>
                <c:pt idx="1263">
                  <c:v>10</c:v>
                </c:pt>
                <c:pt idx="1264">
                  <c:v>0</c:v>
                </c:pt>
                <c:pt idx="1265">
                  <c:v>21</c:v>
                </c:pt>
                <c:pt idx="1266">
                  <c:v>2</c:v>
                </c:pt>
                <c:pt idx="1267">
                  <c:v>4</c:v>
                </c:pt>
                <c:pt idx="1268">
                  <c:v>1</c:v>
                </c:pt>
                <c:pt idx="1269">
                  <c:v>1</c:v>
                </c:pt>
                <c:pt idx="1270">
                  <c:v>2</c:v>
                </c:pt>
                <c:pt idx="1271">
                  <c:v>4</c:v>
                </c:pt>
                <c:pt idx="1272">
                  <c:v>10</c:v>
                </c:pt>
                <c:pt idx="1273">
                  <c:v>21</c:v>
                </c:pt>
                <c:pt idx="1274">
                  <c:v>4</c:v>
                </c:pt>
                <c:pt idx="1275">
                  <c:v>13</c:v>
                </c:pt>
                <c:pt idx="1276">
                  <c:v>20</c:v>
                </c:pt>
                <c:pt idx="1277">
                  <c:v>5</c:v>
                </c:pt>
                <c:pt idx="1278">
                  <c:v>12</c:v>
                </c:pt>
                <c:pt idx="1279">
                  <c:v>11</c:v>
                </c:pt>
                <c:pt idx="1280">
                  <c:v>2</c:v>
                </c:pt>
                <c:pt idx="1281">
                  <c:v>3</c:v>
                </c:pt>
                <c:pt idx="1282">
                  <c:v>9</c:v>
                </c:pt>
                <c:pt idx="1283">
                  <c:v>7</c:v>
                </c:pt>
                <c:pt idx="1284">
                  <c:v>4</c:v>
                </c:pt>
                <c:pt idx="1285">
                  <c:v>11</c:v>
                </c:pt>
                <c:pt idx="1286">
                  <c:v>2</c:v>
                </c:pt>
                <c:pt idx="1287">
                  <c:v>5</c:v>
                </c:pt>
                <c:pt idx="1288">
                  <c:v>13</c:v>
                </c:pt>
                <c:pt idx="1289">
                  <c:v>6</c:v>
                </c:pt>
                <c:pt idx="1290">
                  <c:v>11</c:v>
                </c:pt>
                <c:pt idx="1291">
                  <c:v>1</c:v>
                </c:pt>
                <c:pt idx="1292">
                  <c:v>7</c:v>
                </c:pt>
                <c:pt idx="1293">
                  <c:v>4</c:v>
                </c:pt>
                <c:pt idx="1294">
                  <c:v>14</c:v>
                </c:pt>
                <c:pt idx="1295">
                  <c:v>20</c:v>
                </c:pt>
                <c:pt idx="1296">
                  <c:v>0</c:v>
                </c:pt>
                <c:pt idx="1297">
                  <c:v>10</c:v>
                </c:pt>
                <c:pt idx="1298">
                  <c:v>3</c:v>
                </c:pt>
                <c:pt idx="1299">
                  <c:v>6</c:v>
                </c:pt>
                <c:pt idx="1300">
                  <c:v>6</c:v>
                </c:pt>
                <c:pt idx="1301">
                  <c:v>2</c:v>
                </c:pt>
                <c:pt idx="1302">
                  <c:v>7</c:v>
                </c:pt>
                <c:pt idx="1303">
                  <c:v>10</c:v>
                </c:pt>
                <c:pt idx="1304">
                  <c:v>31</c:v>
                </c:pt>
                <c:pt idx="1305">
                  <c:v>4</c:v>
                </c:pt>
                <c:pt idx="1306">
                  <c:v>6</c:v>
                </c:pt>
                <c:pt idx="1307">
                  <c:v>4</c:v>
                </c:pt>
                <c:pt idx="1308">
                  <c:v>2</c:v>
                </c:pt>
                <c:pt idx="1309">
                  <c:v>9</c:v>
                </c:pt>
                <c:pt idx="1310">
                  <c:v>16</c:v>
                </c:pt>
                <c:pt idx="1311">
                  <c:v>15</c:v>
                </c:pt>
                <c:pt idx="1312">
                  <c:v>1</c:v>
                </c:pt>
                <c:pt idx="1313">
                  <c:v>8</c:v>
                </c:pt>
                <c:pt idx="1314">
                  <c:v>9</c:v>
                </c:pt>
                <c:pt idx="1315">
                  <c:v>18</c:v>
                </c:pt>
                <c:pt idx="1316">
                  <c:v>3</c:v>
                </c:pt>
                <c:pt idx="1317">
                  <c:v>6</c:v>
                </c:pt>
                <c:pt idx="1318">
                  <c:v>4</c:v>
                </c:pt>
                <c:pt idx="1319">
                  <c:v>6</c:v>
                </c:pt>
                <c:pt idx="1320">
                  <c:v>10</c:v>
                </c:pt>
                <c:pt idx="1321">
                  <c:v>5</c:v>
                </c:pt>
                <c:pt idx="1322">
                  <c:v>22</c:v>
                </c:pt>
                <c:pt idx="1323">
                  <c:v>9</c:v>
                </c:pt>
                <c:pt idx="1324">
                  <c:v>2</c:v>
                </c:pt>
                <c:pt idx="1325">
                  <c:v>7</c:v>
                </c:pt>
                <c:pt idx="1326">
                  <c:v>5</c:v>
                </c:pt>
                <c:pt idx="1327">
                  <c:v>9</c:v>
                </c:pt>
                <c:pt idx="1328">
                  <c:v>10</c:v>
                </c:pt>
                <c:pt idx="1329">
                  <c:v>1</c:v>
                </c:pt>
                <c:pt idx="1330">
                  <c:v>14</c:v>
                </c:pt>
                <c:pt idx="1331">
                  <c:v>6</c:v>
                </c:pt>
                <c:pt idx="1332">
                  <c:v>2</c:v>
                </c:pt>
                <c:pt idx="1333">
                  <c:v>7</c:v>
                </c:pt>
                <c:pt idx="1334">
                  <c:v>3</c:v>
                </c:pt>
                <c:pt idx="1335">
                  <c:v>6</c:v>
                </c:pt>
                <c:pt idx="1336">
                  <c:v>5</c:v>
                </c:pt>
                <c:pt idx="1337">
                  <c:v>1</c:v>
                </c:pt>
                <c:pt idx="1338">
                  <c:v>14</c:v>
                </c:pt>
                <c:pt idx="1339">
                  <c:v>0</c:v>
                </c:pt>
                <c:pt idx="1340">
                  <c:v>4</c:v>
                </c:pt>
                <c:pt idx="1341">
                  <c:v>8</c:v>
                </c:pt>
                <c:pt idx="1342">
                  <c:v>10</c:v>
                </c:pt>
                <c:pt idx="1343">
                  <c:v>22</c:v>
                </c:pt>
                <c:pt idx="1344">
                  <c:v>5</c:v>
                </c:pt>
                <c:pt idx="1345">
                  <c:v>9</c:v>
                </c:pt>
                <c:pt idx="1346">
                  <c:v>13</c:v>
                </c:pt>
                <c:pt idx="1347">
                  <c:v>6</c:v>
                </c:pt>
                <c:pt idx="1348">
                  <c:v>9</c:v>
                </c:pt>
                <c:pt idx="1349">
                  <c:v>23</c:v>
                </c:pt>
                <c:pt idx="1350">
                  <c:v>3</c:v>
                </c:pt>
                <c:pt idx="1351">
                  <c:v>1</c:v>
                </c:pt>
                <c:pt idx="1352">
                  <c:v>9</c:v>
                </c:pt>
                <c:pt idx="1353">
                  <c:v>12</c:v>
                </c:pt>
                <c:pt idx="1354">
                  <c:v>4</c:v>
                </c:pt>
                <c:pt idx="1355">
                  <c:v>5</c:v>
                </c:pt>
                <c:pt idx="1356">
                  <c:v>2</c:v>
                </c:pt>
                <c:pt idx="1357">
                  <c:v>16</c:v>
                </c:pt>
                <c:pt idx="1358">
                  <c:v>19</c:v>
                </c:pt>
                <c:pt idx="1359">
                  <c:v>10</c:v>
                </c:pt>
                <c:pt idx="1360">
                  <c:v>2</c:v>
                </c:pt>
                <c:pt idx="1361">
                  <c:v>2</c:v>
                </c:pt>
                <c:pt idx="1362">
                  <c:v>7</c:v>
                </c:pt>
                <c:pt idx="1363">
                  <c:v>4</c:v>
                </c:pt>
                <c:pt idx="1364">
                  <c:v>6</c:v>
                </c:pt>
                <c:pt idx="1365">
                  <c:v>10</c:v>
                </c:pt>
                <c:pt idx="1366">
                  <c:v>4</c:v>
                </c:pt>
                <c:pt idx="1367">
                  <c:v>6</c:v>
                </c:pt>
                <c:pt idx="1368">
                  <c:v>4</c:v>
                </c:pt>
                <c:pt idx="1369">
                  <c:v>9</c:v>
                </c:pt>
                <c:pt idx="1370">
                  <c:v>24</c:v>
                </c:pt>
                <c:pt idx="1371">
                  <c:v>7</c:v>
                </c:pt>
                <c:pt idx="1372">
                  <c:v>5</c:v>
                </c:pt>
                <c:pt idx="1373">
                  <c:v>5</c:v>
                </c:pt>
                <c:pt idx="1374">
                  <c:v>4</c:v>
                </c:pt>
                <c:pt idx="1375">
                  <c:v>9</c:v>
                </c:pt>
                <c:pt idx="1376">
                  <c:v>2</c:v>
                </c:pt>
                <c:pt idx="1377">
                  <c:v>1</c:v>
                </c:pt>
                <c:pt idx="1378">
                  <c:v>5</c:v>
                </c:pt>
                <c:pt idx="1379">
                  <c:v>5</c:v>
                </c:pt>
                <c:pt idx="1380">
                  <c:v>1</c:v>
                </c:pt>
                <c:pt idx="1381">
                  <c:v>10</c:v>
                </c:pt>
                <c:pt idx="1382">
                  <c:v>1</c:v>
                </c:pt>
                <c:pt idx="1383">
                  <c:v>8</c:v>
                </c:pt>
                <c:pt idx="1384">
                  <c:v>8</c:v>
                </c:pt>
                <c:pt idx="1385">
                  <c:v>4</c:v>
                </c:pt>
                <c:pt idx="1386">
                  <c:v>2</c:v>
                </c:pt>
                <c:pt idx="1387">
                  <c:v>4</c:v>
                </c:pt>
                <c:pt idx="1388">
                  <c:v>6</c:v>
                </c:pt>
                <c:pt idx="1389">
                  <c:v>7</c:v>
                </c:pt>
                <c:pt idx="1390">
                  <c:v>10</c:v>
                </c:pt>
                <c:pt idx="1391">
                  <c:v>10</c:v>
                </c:pt>
                <c:pt idx="1392">
                  <c:v>1</c:v>
                </c:pt>
                <c:pt idx="1393">
                  <c:v>4</c:v>
                </c:pt>
                <c:pt idx="1394">
                  <c:v>6</c:v>
                </c:pt>
                <c:pt idx="1395">
                  <c:v>2</c:v>
                </c:pt>
                <c:pt idx="1396">
                  <c:v>5</c:v>
                </c:pt>
                <c:pt idx="1397">
                  <c:v>13</c:v>
                </c:pt>
                <c:pt idx="1398">
                  <c:v>8</c:v>
                </c:pt>
                <c:pt idx="1399">
                  <c:v>8</c:v>
                </c:pt>
                <c:pt idx="1400">
                  <c:v>1</c:v>
                </c:pt>
                <c:pt idx="1401">
                  <c:v>7</c:v>
                </c:pt>
                <c:pt idx="1402">
                  <c:v>8</c:v>
                </c:pt>
                <c:pt idx="1403">
                  <c:v>4</c:v>
                </c:pt>
                <c:pt idx="1404">
                  <c:v>10</c:v>
                </c:pt>
                <c:pt idx="1405">
                  <c:v>1</c:v>
                </c:pt>
                <c:pt idx="1406">
                  <c:v>3</c:v>
                </c:pt>
                <c:pt idx="1407">
                  <c:v>11</c:v>
                </c:pt>
                <c:pt idx="1408">
                  <c:v>5</c:v>
                </c:pt>
                <c:pt idx="1409">
                  <c:v>1</c:v>
                </c:pt>
                <c:pt idx="1410">
                  <c:v>2</c:v>
                </c:pt>
                <c:pt idx="1411">
                  <c:v>22</c:v>
                </c:pt>
                <c:pt idx="1412">
                  <c:v>0</c:v>
                </c:pt>
                <c:pt idx="1413">
                  <c:v>2</c:v>
                </c:pt>
                <c:pt idx="1414">
                  <c:v>3</c:v>
                </c:pt>
                <c:pt idx="1415">
                  <c:v>2</c:v>
                </c:pt>
                <c:pt idx="1416">
                  <c:v>1</c:v>
                </c:pt>
                <c:pt idx="1417">
                  <c:v>10</c:v>
                </c:pt>
                <c:pt idx="1418">
                  <c:v>4</c:v>
                </c:pt>
                <c:pt idx="1419">
                  <c:v>5</c:v>
                </c:pt>
                <c:pt idx="1420">
                  <c:v>2</c:v>
                </c:pt>
                <c:pt idx="1421">
                  <c:v>1</c:v>
                </c:pt>
                <c:pt idx="1422">
                  <c:v>1</c:v>
                </c:pt>
                <c:pt idx="1423">
                  <c:v>15</c:v>
                </c:pt>
                <c:pt idx="1424">
                  <c:v>4</c:v>
                </c:pt>
                <c:pt idx="1425">
                  <c:v>3</c:v>
                </c:pt>
                <c:pt idx="1426">
                  <c:v>1</c:v>
                </c:pt>
                <c:pt idx="1427">
                  <c:v>3</c:v>
                </c:pt>
                <c:pt idx="1428">
                  <c:v>6</c:v>
                </c:pt>
                <c:pt idx="1429">
                  <c:v>2</c:v>
                </c:pt>
                <c:pt idx="1430">
                  <c:v>2</c:v>
                </c:pt>
                <c:pt idx="1431">
                  <c:v>3</c:v>
                </c:pt>
                <c:pt idx="1432">
                  <c:v>10</c:v>
                </c:pt>
                <c:pt idx="1433">
                  <c:v>3</c:v>
                </c:pt>
                <c:pt idx="1434">
                  <c:v>7</c:v>
                </c:pt>
                <c:pt idx="1435">
                  <c:v>5</c:v>
                </c:pt>
                <c:pt idx="1436">
                  <c:v>3</c:v>
                </c:pt>
                <c:pt idx="1437">
                  <c:v>11</c:v>
                </c:pt>
                <c:pt idx="1438">
                  <c:v>5</c:v>
                </c:pt>
                <c:pt idx="1439">
                  <c:v>2</c:v>
                </c:pt>
                <c:pt idx="1440">
                  <c:v>8</c:v>
                </c:pt>
                <c:pt idx="1441">
                  <c:v>22</c:v>
                </c:pt>
                <c:pt idx="1442">
                  <c:v>8</c:v>
                </c:pt>
                <c:pt idx="1443">
                  <c:v>5</c:v>
                </c:pt>
                <c:pt idx="1444">
                  <c:v>4</c:v>
                </c:pt>
                <c:pt idx="1445">
                  <c:v>5</c:v>
                </c:pt>
                <c:pt idx="1446">
                  <c:v>5</c:v>
                </c:pt>
                <c:pt idx="1447">
                  <c:v>1</c:v>
                </c:pt>
                <c:pt idx="1448">
                  <c:v>5</c:v>
                </c:pt>
                <c:pt idx="1449">
                  <c:v>2</c:v>
                </c:pt>
                <c:pt idx="1450">
                  <c:v>8</c:v>
                </c:pt>
                <c:pt idx="1451">
                  <c:v>2</c:v>
                </c:pt>
                <c:pt idx="1452">
                  <c:v>10</c:v>
                </c:pt>
                <c:pt idx="1453">
                  <c:v>20</c:v>
                </c:pt>
                <c:pt idx="1454">
                  <c:v>5</c:v>
                </c:pt>
                <c:pt idx="1455">
                  <c:v>1</c:v>
                </c:pt>
                <c:pt idx="1456">
                  <c:v>16</c:v>
                </c:pt>
                <c:pt idx="1457">
                  <c:v>3</c:v>
                </c:pt>
                <c:pt idx="1458">
                  <c:v>33</c:v>
                </c:pt>
                <c:pt idx="1459">
                  <c:v>4</c:v>
                </c:pt>
                <c:pt idx="1460">
                  <c:v>5</c:v>
                </c:pt>
                <c:pt idx="1461">
                  <c:v>3</c:v>
                </c:pt>
                <c:pt idx="1462">
                  <c:v>5</c:v>
                </c:pt>
                <c:pt idx="1463">
                  <c:v>5</c:v>
                </c:pt>
                <c:pt idx="1464">
                  <c:v>5</c:v>
                </c:pt>
                <c:pt idx="1465">
                  <c:v>7</c:v>
                </c:pt>
                <c:pt idx="1466">
                  <c:v>13</c:v>
                </c:pt>
                <c:pt idx="1467">
                  <c:v>7</c:v>
                </c:pt>
                <c:pt idx="1468">
                  <c:v>2</c:v>
                </c:pt>
                <c:pt idx="1469">
                  <c:v>5</c:v>
                </c:pt>
              </c:numCache>
            </c:numRef>
          </c:xVal>
          <c:yVal>
            <c:numRef>
              <c:f>'Q2.3.b'!$M$34:$M$1503</c:f>
              <c:numCache>
                <c:formatCode>General</c:formatCode>
                <c:ptCount val="1470"/>
                <c:pt idx="0">
                  <c:v>-0.39197729391450054</c:v>
                </c:pt>
                <c:pt idx="1">
                  <c:v>1.4609737963362583</c:v>
                </c:pt>
                <c:pt idx="2">
                  <c:v>-1.9545963613008652</c:v>
                </c:pt>
                <c:pt idx="3">
                  <c:v>0.69574954174966308</c:v>
                </c:pt>
                <c:pt idx="4">
                  <c:v>9.3737904350383872E-2</c:v>
                </c:pt>
                <c:pt idx="5">
                  <c:v>-1.03700938889342</c:v>
                </c:pt>
                <c:pt idx="6">
                  <c:v>-0.15234136115140373</c:v>
                </c:pt>
                <c:pt idx="7">
                  <c:v>3.8115564317074391</c:v>
                </c:pt>
                <c:pt idx="8">
                  <c:v>-1.4942115284282789</c:v>
                </c:pt>
                <c:pt idx="9">
                  <c:v>-1.7049978074456522</c:v>
                </c:pt>
                <c:pt idx="10">
                  <c:v>2.4423575448483579</c:v>
                </c:pt>
                <c:pt idx="11">
                  <c:v>1.3796633159275657</c:v>
                </c:pt>
                <c:pt idx="12">
                  <c:v>-8.7120079756019209E-2</c:v>
                </c:pt>
                <c:pt idx="13">
                  <c:v>-0.91104949734519636</c:v>
                </c:pt>
                <c:pt idx="14">
                  <c:v>1.1974986841745938</c:v>
                </c:pt>
                <c:pt idx="15">
                  <c:v>0.18109160069083075</c:v>
                </c:pt>
                <c:pt idx="16">
                  <c:v>-1.6889238058561276</c:v>
                </c:pt>
                <c:pt idx="17">
                  <c:v>0.78659336348769671</c:v>
                </c:pt>
                <c:pt idx="18">
                  <c:v>-1.7734322727834364</c:v>
                </c:pt>
                <c:pt idx="19">
                  <c:v>2.2382255006026242</c:v>
                </c:pt>
                <c:pt idx="20">
                  <c:v>2.7857063786876584</c:v>
                </c:pt>
                <c:pt idx="21">
                  <c:v>0.91481593763397129</c:v>
                </c:pt>
                <c:pt idx="22">
                  <c:v>-1.4300085827129134</c:v>
                </c:pt>
                <c:pt idx="23">
                  <c:v>0.2306401269565832</c:v>
                </c:pt>
                <c:pt idx="24">
                  <c:v>-0.56074973174318998</c:v>
                </c:pt>
                <c:pt idx="25">
                  <c:v>2.224529705878254</c:v>
                </c:pt>
                <c:pt idx="26">
                  <c:v>2.3805044372183453</c:v>
                </c:pt>
                <c:pt idx="27">
                  <c:v>-2.3594728358892052</c:v>
                </c:pt>
                <c:pt idx="28">
                  <c:v>-1.259501894579877</c:v>
                </c:pt>
                <c:pt idx="29">
                  <c:v>0.55150625503552675</c:v>
                </c:pt>
                <c:pt idx="30">
                  <c:v>2.0048476308031891</c:v>
                </c:pt>
                <c:pt idx="31">
                  <c:v>-0.79862162996077402</c:v>
                </c:pt>
                <c:pt idx="32">
                  <c:v>0.15968094252125908</c:v>
                </c:pt>
                <c:pt idx="33">
                  <c:v>2.2851922279081407</c:v>
                </c:pt>
                <c:pt idx="34">
                  <c:v>-0.59345894010001388</c:v>
                </c:pt>
                <c:pt idx="35">
                  <c:v>0.22404915233255451</c:v>
                </c:pt>
                <c:pt idx="36">
                  <c:v>2.0091004559915397</c:v>
                </c:pt>
                <c:pt idx="37">
                  <c:v>1.8690063910802515</c:v>
                </c:pt>
                <c:pt idx="38">
                  <c:v>-1.6166339509534104</c:v>
                </c:pt>
                <c:pt idx="39">
                  <c:v>-0.16951176571126325</c:v>
                </c:pt>
                <c:pt idx="40">
                  <c:v>-0.13933403127190402</c:v>
                </c:pt>
                <c:pt idx="41">
                  <c:v>-2.2255463079903315</c:v>
                </c:pt>
                <c:pt idx="42">
                  <c:v>2.7053790809475444</c:v>
                </c:pt>
                <c:pt idx="43">
                  <c:v>-0.86115296423407628</c:v>
                </c:pt>
                <c:pt idx="44">
                  <c:v>1.1356490492473075</c:v>
                </c:pt>
                <c:pt idx="45">
                  <c:v>-0.63015893714569771</c:v>
                </c:pt>
                <c:pt idx="46">
                  <c:v>1.9091409405319446</c:v>
                </c:pt>
                <c:pt idx="47">
                  <c:v>-1.2791008203687344</c:v>
                </c:pt>
                <c:pt idx="48">
                  <c:v>2.1214900615442076</c:v>
                </c:pt>
                <c:pt idx="49">
                  <c:v>3.4436663535000633E-2</c:v>
                </c:pt>
                <c:pt idx="50">
                  <c:v>-1.9525854876796522</c:v>
                </c:pt>
                <c:pt idx="51">
                  <c:v>-0.56639081562926208</c:v>
                </c:pt>
                <c:pt idx="52">
                  <c:v>-1.5560670055067334</c:v>
                </c:pt>
                <c:pt idx="53">
                  <c:v>1.39465498231759</c:v>
                </c:pt>
                <c:pt idx="54">
                  <c:v>0.70963190613589333</c:v>
                </c:pt>
                <c:pt idx="55">
                  <c:v>-1.6239876253681977</c:v>
                </c:pt>
                <c:pt idx="56">
                  <c:v>5.4269856820919671E-2</c:v>
                </c:pt>
                <c:pt idx="57">
                  <c:v>1.2950083367678786</c:v>
                </c:pt>
                <c:pt idx="58">
                  <c:v>-3.7409505700361834E-2</c:v>
                </c:pt>
                <c:pt idx="59">
                  <c:v>1.2113810485608276</c:v>
                </c:pt>
                <c:pt idx="60">
                  <c:v>1.4652807467249254</c:v>
                </c:pt>
                <c:pt idx="61">
                  <c:v>2.6861200025517853</c:v>
                </c:pt>
                <c:pt idx="62">
                  <c:v>-1.3725316458568848</c:v>
                </c:pt>
                <c:pt idx="63">
                  <c:v>-5.8745307638705668E-2</c:v>
                </c:pt>
                <c:pt idx="64">
                  <c:v>2.6927109771758104</c:v>
                </c:pt>
                <c:pt idx="65">
                  <c:v>3.5988800348807199</c:v>
                </c:pt>
                <c:pt idx="66">
                  <c:v>-1.0471527735676176</c:v>
                </c:pt>
                <c:pt idx="67">
                  <c:v>-0.59701135015018636</c:v>
                </c:pt>
                <c:pt idx="68">
                  <c:v>3.0651495850879922</c:v>
                </c:pt>
                <c:pt idx="69">
                  <c:v>2.1170632382726353</c:v>
                </c:pt>
                <c:pt idx="70">
                  <c:v>1.1792672967314779</c:v>
                </c:pt>
                <c:pt idx="71">
                  <c:v>0.19317100275501886</c:v>
                </c:pt>
                <c:pt idx="72">
                  <c:v>-0.35682497751129816</c:v>
                </c:pt>
                <c:pt idx="73">
                  <c:v>9.1573752997931024E-2</c:v>
                </c:pt>
                <c:pt idx="74">
                  <c:v>1.9230446465554873</c:v>
                </c:pt>
                <c:pt idx="75">
                  <c:v>1.0820705140480769</c:v>
                </c:pt>
                <c:pt idx="76">
                  <c:v>2.4867393750962918E-2</c:v>
                </c:pt>
                <c:pt idx="77">
                  <c:v>1.0643529720812737</c:v>
                </c:pt>
                <c:pt idx="78">
                  <c:v>2.6092099892167795</c:v>
                </c:pt>
                <c:pt idx="79">
                  <c:v>-2.5869042120690011</c:v>
                </c:pt>
                <c:pt idx="80">
                  <c:v>-0.92039393563561944</c:v>
                </c:pt>
                <c:pt idx="81">
                  <c:v>2.7717424032502738</c:v>
                </c:pt>
                <c:pt idx="82">
                  <c:v>1.879023475506429</c:v>
                </c:pt>
                <c:pt idx="83">
                  <c:v>-0.91537778937117054</c:v>
                </c:pt>
                <c:pt idx="84">
                  <c:v>-0.7399574099734636</c:v>
                </c:pt>
                <c:pt idx="85">
                  <c:v>-2.3923045697289602</c:v>
                </c:pt>
                <c:pt idx="86">
                  <c:v>1.3123972476950136</c:v>
                </c:pt>
                <c:pt idx="87">
                  <c:v>1.894156028961854</c:v>
                </c:pt>
                <c:pt idx="88">
                  <c:v>2.0540832871590595</c:v>
                </c:pt>
                <c:pt idx="89">
                  <c:v>2.0396268078826676</c:v>
                </c:pt>
                <c:pt idx="90">
                  <c:v>1.7725992856708324</c:v>
                </c:pt>
                <c:pt idx="91">
                  <c:v>0.99166568155513701</c:v>
                </c:pt>
                <c:pt idx="92">
                  <c:v>-2.2235084568858952</c:v>
                </c:pt>
                <c:pt idx="93">
                  <c:v>2.8436701835367906</c:v>
                </c:pt>
                <c:pt idx="94">
                  <c:v>1.696389687474003</c:v>
                </c:pt>
                <c:pt idx="95">
                  <c:v>2.2010510942247663</c:v>
                </c:pt>
                <c:pt idx="96">
                  <c:v>2.1926025237107645</c:v>
                </c:pt>
                <c:pt idx="97">
                  <c:v>9.0777139991217837E-2</c:v>
                </c:pt>
                <c:pt idx="98">
                  <c:v>-1.6801754453785058</c:v>
                </c:pt>
                <c:pt idx="99">
                  <c:v>-0.88363717686554821</c:v>
                </c:pt>
                <c:pt idx="100">
                  <c:v>3.6612198402699576</c:v>
                </c:pt>
                <c:pt idx="101">
                  <c:v>0.91715408706964396</c:v>
                </c:pt>
                <c:pt idx="102">
                  <c:v>-0.85775997612866739</c:v>
                </c:pt>
                <c:pt idx="103">
                  <c:v>4.4580048209201806E-2</c:v>
                </c:pt>
                <c:pt idx="104">
                  <c:v>0.2036203216063619</c:v>
                </c:pt>
                <c:pt idx="105">
                  <c:v>-1.761566588098205</c:v>
                </c:pt>
                <c:pt idx="106">
                  <c:v>1.9561860893374785</c:v>
                </c:pt>
                <c:pt idx="107">
                  <c:v>1.2204447345595888</c:v>
                </c:pt>
                <c:pt idx="108">
                  <c:v>1.9207064971198164</c:v>
                </c:pt>
                <c:pt idx="109">
                  <c:v>3.1001598401133954</c:v>
                </c:pt>
                <c:pt idx="110">
                  <c:v>0.10545611738416483</c:v>
                </c:pt>
                <c:pt idx="111">
                  <c:v>1.2365306864424284</c:v>
                </c:pt>
                <c:pt idx="112">
                  <c:v>0.93765440356311558</c:v>
                </c:pt>
                <c:pt idx="113">
                  <c:v>-0.39334187759784811</c:v>
                </c:pt>
                <c:pt idx="114">
                  <c:v>1.0337965178106607</c:v>
                </c:pt>
                <c:pt idx="115">
                  <c:v>-0.98096025979696932</c:v>
                </c:pt>
                <c:pt idx="116">
                  <c:v>-1.0559078995440956</c:v>
                </c:pt>
                <c:pt idx="117">
                  <c:v>2.0648492867567505</c:v>
                </c:pt>
                <c:pt idx="118">
                  <c:v>2.8201582799526808</c:v>
                </c:pt>
                <c:pt idx="119">
                  <c:v>2.142913291292416</c:v>
                </c:pt>
                <c:pt idx="120">
                  <c:v>-0.3188332377747507</c:v>
                </c:pt>
                <c:pt idx="121">
                  <c:v>1.5720292683915211</c:v>
                </c:pt>
                <c:pt idx="122">
                  <c:v>-8.0544866261774928E-2</c:v>
                </c:pt>
                <c:pt idx="123">
                  <c:v>0.10892458300612518</c:v>
                </c:pt>
                <c:pt idx="124">
                  <c:v>-1.1871544514468368</c:v>
                </c:pt>
                <c:pt idx="125">
                  <c:v>3.5446552097436239</c:v>
                </c:pt>
                <c:pt idx="126">
                  <c:v>2.4632523423028658</c:v>
                </c:pt>
                <c:pt idx="127">
                  <c:v>0.41586466492072205</c:v>
                </c:pt>
                <c:pt idx="128">
                  <c:v>-3.5748060942126436</c:v>
                </c:pt>
                <c:pt idx="129">
                  <c:v>1.9341019935129466</c:v>
                </c:pt>
                <c:pt idx="130">
                  <c:v>0.72386288797389575</c:v>
                </c:pt>
                <c:pt idx="131">
                  <c:v>0.90214783386223729</c:v>
                </c:pt>
                <c:pt idx="132">
                  <c:v>2.8624154164562263</c:v>
                </c:pt>
                <c:pt idx="133">
                  <c:v>-2.3613875477132638</c:v>
                </c:pt>
                <c:pt idx="134">
                  <c:v>-0.83046077371199445</c:v>
                </c:pt>
                <c:pt idx="135">
                  <c:v>0.73341696033415005</c:v>
                </c:pt>
                <c:pt idx="136">
                  <c:v>-0.72373689615156067</c:v>
                </c:pt>
                <c:pt idx="137">
                  <c:v>0.14701283874952864</c:v>
                </c:pt>
                <c:pt idx="138">
                  <c:v>0.37139836041303909</c:v>
                </c:pt>
                <c:pt idx="139">
                  <c:v>2.0709264159044594</c:v>
                </c:pt>
                <c:pt idx="140">
                  <c:v>1.0776913886117008</c:v>
                </c:pt>
                <c:pt idx="141">
                  <c:v>-1.6832140099523585</c:v>
                </c:pt>
                <c:pt idx="142">
                  <c:v>2.748089793513568</c:v>
                </c:pt>
                <c:pt idx="143">
                  <c:v>0.3532994174314652</c:v>
                </c:pt>
                <c:pt idx="144">
                  <c:v>3.5025846429019385</c:v>
                </c:pt>
                <c:pt idx="145">
                  <c:v>1.0663638457024902</c:v>
                </c:pt>
                <c:pt idx="146">
                  <c:v>0.45649847303134905</c:v>
                </c:pt>
                <c:pt idx="147">
                  <c:v>2.2167577625703494</c:v>
                </c:pt>
                <c:pt idx="148">
                  <c:v>2.1589805273830791</c:v>
                </c:pt>
                <c:pt idx="149">
                  <c:v>-0.84943475120029888</c:v>
                </c:pt>
                <c:pt idx="150">
                  <c:v>2.9215476184105942</c:v>
                </c:pt>
                <c:pt idx="151">
                  <c:v>1.5939900186304179</c:v>
                </c:pt>
                <c:pt idx="152">
                  <c:v>6.7187436192423178E-2</c:v>
                </c:pt>
                <c:pt idx="153">
                  <c:v>2.6938649683764702</c:v>
                </c:pt>
                <c:pt idx="154">
                  <c:v>0.2214911413044014</c:v>
                </c:pt>
                <c:pt idx="155">
                  <c:v>2.2725241241364067</c:v>
                </c:pt>
                <c:pt idx="156">
                  <c:v>2.6439891662962616</c:v>
                </c:pt>
                <c:pt idx="157">
                  <c:v>-0.77543700219112566</c:v>
                </c:pt>
                <c:pt idx="158">
                  <c:v>0.26308386609185064</c:v>
                </c:pt>
                <c:pt idx="159">
                  <c:v>-2.7770506833598425</c:v>
                </c:pt>
                <c:pt idx="160">
                  <c:v>0.23499186150493045</c:v>
                </c:pt>
                <c:pt idx="161">
                  <c:v>0.48847624543830648</c:v>
                </c:pt>
                <c:pt idx="162">
                  <c:v>-0.29397191762312858</c:v>
                </c:pt>
                <c:pt idx="163">
                  <c:v>-2.0268423914629707</c:v>
                </c:pt>
                <c:pt idx="164">
                  <c:v>0.62906048081154253</c:v>
                </c:pt>
                <c:pt idx="165">
                  <c:v>-1.3225061116852093</c:v>
                </c:pt>
                <c:pt idx="166">
                  <c:v>-1.4081235424825636</c:v>
                </c:pt>
                <c:pt idx="167">
                  <c:v>0.47848613849534516</c:v>
                </c:pt>
                <c:pt idx="168">
                  <c:v>0.84900743413077606</c:v>
                </c:pt>
                <c:pt idx="169">
                  <c:v>2.9574509401914426</c:v>
                </c:pt>
                <c:pt idx="170">
                  <c:v>-0.61832309895975257</c:v>
                </c:pt>
                <c:pt idx="171">
                  <c:v>2.0642772620727232</c:v>
                </c:pt>
                <c:pt idx="172">
                  <c:v>-0.5894344813661192</c:v>
                </c:pt>
                <c:pt idx="173">
                  <c:v>1.3585255652012158</c:v>
                </c:pt>
                <c:pt idx="174">
                  <c:v>1.4948806504004715</c:v>
                </c:pt>
                <c:pt idx="175">
                  <c:v>0.45263608547556444</c:v>
                </c:pt>
                <c:pt idx="176">
                  <c:v>2.0673158266465776</c:v>
                </c:pt>
                <c:pt idx="177">
                  <c:v>-0.6054809971048023</c:v>
                </c:pt>
                <c:pt idx="178">
                  <c:v>2.2616347166949602</c:v>
                </c:pt>
                <c:pt idx="179">
                  <c:v>-0.92487893811489741</c:v>
                </c:pt>
                <c:pt idx="180">
                  <c:v>2.0153958590145287</c:v>
                </c:pt>
                <c:pt idx="181">
                  <c:v>-0.4238302108281502</c:v>
                </c:pt>
                <c:pt idx="182">
                  <c:v>-1.4826351369680566</c:v>
                </c:pt>
                <c:pt idx="183">
                  <c:v>1.99900766155681</c:v>
                </c:pt>
                <c:pt idx="184">
                  <c:v>-1.6376091548387279</c:v>
                </c:pt>
                <c:pt idx="185">
                  <c:v>0.79016921606024582</c:v>
                </c:pt>
                <c:pt idx="186">
                  <c:v>3.6483195592072981</c:v>
                </c:pt>
                <c:pt idx="187">
                  <c:v>3.9410438567076795</c:v>
                </c:pt>
                <c:pt idx="188">
                  <c:v>2.5229281467033289</c:v>
                </c:pt>
                <c:pt idx="189">
                  <c:v>0.75163234347655816</c:v>
                </c:pt>
                <c:pt idx="190">
                  <c:v>0.45212223999924817</c:v>
                </c:pt>
                <c:pt idx="191">
                  <c:v>-0.85541297098800584</c:v>
                </c:pt>
                <c:pt idx="192">
                  <c:v>0.47963717503361636</c:v>
                </c:pt>
                <c:pt idx="193">
                  <c:v>2.2466498051248713</c:v>
                </c:pt>
                <c:pt idx="194">
                  <c:v>1.3933173138593382</c:v>
                </c:pt>
                <c:pt idx="195">
                  <c:v>-0.93675042887991467</c:v>
                </c:pt>
                <c:pt idx="196">
                  <c:v>7.1226418089480603E-3</c:v>
                </c:pt>
                <c:pt idx="197">
                  <c:v>0.3390924887222404</c:v>
                </c:pt>
                <c:pt idx="198">
                  <c:v>0.17772847179398354</c:v>
                </c:pt>
                <c:pt idx="199">
                  <c:v>-0.34932476055618267</c:v>
                </c:pt>
                <c:pt idx="200">
                  <c:v>1.1418274211320707</c:v>
                </c:pt>
                <c:pt idx="201">
                  <c:v>1.2976494960262546</c:v>
                </c:pt>
                <c:pt idx="202">
                  <c:v>0.46380716110240172</c:v>
                </c:pt>
                <c:pt idx="203">
                  <c:v>0.51857912364643965</c:v>
                </c:pt>
                <c:pt idx="204">
                  <c:v>-2.5873458075302231</c:v>
                </c:pt>
                <c:pt idx="205">
                  <c:v>0.45958762784467311</c:v>
                </c:pt>
                <c:pt idx="206">
                  <c:v>1.4212560407150185</c:v>
                </c:pt>
                <c:pt idx="207">
                  <c:v>-0.5443253499505829</c:v>
                </c:pt>
                <c:pt idx="208">
                  <c:v>-0.10728426473004404</c:v>
                </c:pt>
                <c:pt idx="209">
                  <c:v>0.36440998047353013</c:v>
                </c:pt>
                <c:pt idx="210">
                  <c:v>0.99833422390184623</c:v>
                </c:pt>
                <c:pt idx="211">
                  <c:v>0.50502403507466731</c:v>
                </c:pt>
                <c:pt idx="212">
                  <c:v>-2.6198471045878691</c:v>
                </c:pt>
                <c:pt idx="213">
                  <c:v>2.3415675334740431</c:v>
                </c:pt>
                <c:pt idx="214">
                  <c:v>-0.46823892710550652</c:v>
                </c:pt>
                <c:pt idx="215">
                  <c:v>1.5890244626054404</c:v>
                </c:pt>
                <c:pt idx="216">
                  <c:v>-2.3205223857810893</c:v>
                </c:pt>
                <c:pt idx="217">
                  <c:v>1.1359368616462255</c:v>
                </c:pt>
                <c:pt idx="218">
                  <c:v>0.38420162013778025</c:v>
                </c:pt>
                <c:pt idx="219">
                  <c:v>1.1534678339511633</c:v>
                </c:pt>
                <c:pt idx="220">
                  <c:v>0.73543054544682818</c:v>
                </c:pt>
                <c:pt idx="221">
                  <c:v>9.2826653558589101E-2</c:v>
                </c:pt>
                <c:pt idx="222">
                  <c:v>2.4926957786960351</c:v>
                </c:pt>
                <c:pt idx="223">
                  <c:v>0.65390651789305565</c:v>
                </c:pt>
                <c:pt idx="224">
                  <c:v>-0.79023061736915423</c:v>
                </c:pt>
                <c:pt idx="225">
                  <c:v>-0.81251568876011859</c:v>
                </c:pt>
                <c:pt idx="226">
                  <c:v>1.8808021718367165</c:v>
                </c:pt>
                <c:pt idx="227">
                  <c:v>2.6679295884318854</c:v>
                </c:pt>
                <c:pt idx="228">
                  <c:v>1.6618524592841801</c:v>
                </c:pt>
                <c:pt idx="229">
                  <c:v>1.5463880425646437</c:v>
                </c:pt>
                <c:pt idx="230">
                  <c:v>-1.2214981742420683</c:v>
                </c:pt>
                <c:pt idx="231">
                  <c:v>1.4364155716536615</c:v>
                </c:pt>
                <c:pt idx="232">
                  <c:v>-1.6628259978669071</c:v>
                </c:pt>
                <c:pt idx="233">
                  <c:v>3.3138700098481575</c:v>
                </c:pt>
                <c:pt idx="234">
                  <c:v>-1.4880118509775855</c:v>
                </c:pt>
                <c:pt idx="235">
                  <c:v>-0.12047235819162516</c:v>
                </c:pt>
                <c:pt idx="236">
                  <c:v>0.58528548289341131</c:v>
                </c:pt>
                <c:pt idx="237">
                  <c:v>0.18450601607986528</c:v>
                </c:pt>
                <c:pt idx="238">
                  <c:v>1.4191673668791225</c:v>
                </c:pt>
                <c:pt idx="239">
                  <c:v>1.4408423949252374</c:v>
                </c:pt>
                <c:pt idx="240">
                  <c:v>-0.34303357589577743</c:v>
                </c:pt>
                <c:pt idx="241">
                  <c:v>-1.3851254843747753</c:v>
                </c:pt>
                <c:pt idx="242">
                  <c:v>0.58084407280445305</c:v>
                </c:pt>
                <c:pt idx="243">
                  <c:v>-0.56869709061763984</c:v>
                </c:pt>
                <c:pt idx="244">
                  <c:v>1.433223729348569</c:v>
                </c:pt>
                <c:pt idx="245">
                  <c:v>0.30006048645440586</c:v>
                </c:pt>
                <c:pt idx="246">
                  <c:v>-2.7926824954742031</c:v>
                </c:pt>
                <c:pt idx="247">
                  <c:v>-0.1929224265583116</c:v>
                </c:pt>
                <c:pt idx="248">
                  <c:v>1.2940970859760803</c:v>
                </c:pt>
                <c:pt idx="249">
                  <c:v>0.22302417287137999</c:v>
                </c:pt>
                <c:pt idx="250">
                  <c:v>-0.62898032911027002</c:v>
                </c:pt>
                <c:pt idx="251">
                  <c:v>1.7984250726988567</c:v>
                </c:pt>
                <c:pt idx="252">
                  <c:v>2.8895748286140375</c:v>
                </c:pt>
                <c:pt idx="253">
                  <c:v>2.4850771131193738</c:v>
                </c:pt>
                <c:pt idx="254">
                  <c:v>-2.2112258081363336</c:v>
                </c:pt>
                <c:pt idx="255">
                  <c:v>0.20530663090458035</c:v>
                </c:pt>
                <c:pt idx="256">
                  <c:v>-1.6695093595230013</c:v>
                </c:pt>
                <c:pt idx="257">
                  <c:v>2.6875831477886756</c:v>
                </c:pt>
                <c:pt idx="258">
                  <c:v>0.25324077974889647</c:v>
                </c:pt>
                <c:pt idx="259">
                  <c:v>1.1379477352674385</c:v>
                </c:pt>
                <c:pt idx="260">
                  <c:v>-0.52860115080415326</c:v>
                </c:pt>
                <c:pt idx="261">
                  <c:v>1.3380151234238689</c:v>
                </c:pt>
                <c:pt idx="262">
                  <c:v>-1.5524765767957369</c:v>
                </c:pt>
                <c:pt idx="263">
                  <c:v>-2.5965393014664642</c:v>
                </c:pt>
                <c:pt idx="264">
                  <c:v>-1.0410250541804444</c:v>
                </c:pt>
                <c:pt idx="265">
                  <c:v>0.37538622474745864</c:v>
                </c:pt>
                <c:pt idx="266">
                  <c:v>1.0994295784759238</c:v>
                </c:pt>
                <c:pt idx="267">
                  <c:v>-1.1311295883421408</c:v>
                </c:pt>
                <c:pt idx="268">
                  <c:v>2.3115318604124848</c:v>
                </c:pt>
                <c:pt idx="269">
                  <c:v>-0.96172544739296839</c:v>
                </c:pt>
                <c:pt idx="270">
                  <c:v>-1.4881984206394456</c:v>
                </c:pt>
                <c:pt idx="271">
                  <c:v>0.46581803472361827</c:v>
                </c:pt>
                <c:pt idx="272">
                  <c:v>1.9862132575370595</c:v>
                </c:pt>
                <c:pt idx="273">
                  <c:v>1.2550437420709351</c:v>
                </c:pt>
                <c:pt idx="274">
                  <c:v>-2.3878028599182173</c:v>
                </c:pt>
                <c:pt idx="275">
                  <c:v>-0.15239954035911119</c:v>
                </c:pt>
                <c:pt idx="276">
                  <c:v>-1.5412867853767267</c:v>
                </c:pt>
                <c:pt idx="277">
                  <c:v>0.41360408320773345</c:v>
                </c:pt>
                <c:pt idx="278">
                  <c:v>3.0289239701030848</c:v>
                </c:pt>
                <c:pt idx="279">
                  <c:v>0.39956229687673606</c:v>
                </c:pt>
                <c:pt idx="280">
                  <c:v>-2.3749820997005777</c:v>
                </c:pt>
                <c:pt idx="281">
                  <c:v>0.42931075155331655</c:v>
                </c:pt>
                <c:pt idx="282">
                  <c:v>1.51685101755562</c:v>
                </c:pt>
                <c:pt idx="283">
                  <c:v>-0.65735510122758711</c:v>
                </c:pt>
                <c:pt idx="284">
                  <c:v>5.7499717786836158E-2</c:v>
                </c:pt>
                <c:pt idx="285">
                  <c:v>-0.71413162294543397</c:v>
                </c:pt>
                <c:pt idx="286">
                  <c:v>0.7161714670510726</c:v>
                </c:pt>
                <c:pt idx="287">
                  <c:v>-2.2498904771602284</c:v>
                </c:pt>
                <c:pt idx="288">
                  <c:v>0.85453742587153769</c:v>
                </c:pt>
                <c:pt idx="289">
                  <c:v>0.46870332156623107</c:v>
                </c:pt>
                <c:pt idx="290">
                  <c:v>0.68270274845462353</c:v>
                </c:pt>
                <c:pt idx="291">
                  <c:v>-7.0923831925870928E-2</c:v>
                </c:pt>
                <c:pt idx="292">
                  <c:v>1.2483779112156874</c:v>
                </c:pt>
                <c:pt idx="293">
                  <c:v>-1.612682015073684</c:v>
                </c:pt>
                <c:pt idx="294">
                  <c:v>2.1584693933982244</c:v>
                </c:pt>
                <c:pt idx="295">
                  <c:v>-0.74191769335520874</c:v>
                </c:pt>
                <c:pt idx="296">
                  <c:v>-0.82892277224388167</c:v>
                </c:pt>
                <c:pt idx="297">
                  <c:v>-1.2002012447418764</c:v>
                </c:pt>
                <c:pt idx="298">
                  <c:v>0.5965507411500397</c:v>
                </c:pt>
                <c:pt idx="299">
                  <c:v>1.5462534806255768</c:v>
                </c:pt>
                <c:pt idx="300">
                  <c:v>-0.14920769805402045</c:v>
                </c:pt>
                <c:pt idx="301">
                  <c:v>4.2692747239089393</c:v>
                </c:pt>
                <c:pt idx="302">
                  <c:v>1.5697653842096848</c:v>
                </c:pt>
                <c:pt idx="303">
                  <c:v>1.258521295889885</c:v>
                </c:pt>
                <c:pt idx="304">
                  <c:v>0.38722146891945997</c:v>
                </c:pt>
                <c:pt idx="305">
                  <c:v>1.2808014080586503</c:v>
                </c:pt>
                <c:pt idx="306">
                  <c:v>-2.0498404495707607</c:v>
                </c:pt>
                <c:pt idx="307">
                  <c:v>2.3882408981810528</c:v>
                </c:pt>
                <c:pt idx="308">
                  <c:v>1.7714511308579048</c:v>
                </c:pt>
                <c:pt idx="309">
                  <c:v>2.271986012668334</c:v>
                </c:pt>
                <c:pt idx="310">
                  <c:v>3.2653950380443071</c:v>
                </c:pt>
                <c:pt idx="311">
                  <c:v>1.7869712295416242</c:v>
                </c:pt>
                <c:pt idx="312">
                  <c:v>-1.2823376490175598</c:v>
                </c:pt>
                <c:pt idx="313">
                  <c:v>2.0825086495158409</c:v>
                </c:pt>
                <c:pt idx="314">
                  <c:v>2.529519121327354</c:v>
                </c:pt>
                <c:pt idx="315">
                  <c:v>-1.6563543877581672</c:v>
                </c:pt>
                <c:pt idx="316">
                  <c:v>0.25324077974889647</c:v>
                </c:pt>
                <c:pt idx="317">
                  <c:v>1.9653647639643381</c:v>
                </c:pt>
                <c:pt idx="318">
                  <c:v>1.960353587601027</c:v>
                </c:pt>
                <c:pt idx="319">
                  <c:v>0.56775217721141047</c:v>
                </c:pt>
                <c:pt idx="320">
                  <c:v>1.3051274554503216</c:v>
                </c:pt>
                <c:pt idx="321">
                  <c:v>0.28840750205666943</c:v>
                </c:pt>
                <c:pt idx="322">
                  <c:v>0.26763698961144655</c:v>
                </c:pt>
                <c:pt idx="323">
                  <c:v>1.4190585974319418</c:v>
                </c:pt>
                <c:pt idx="324">
                  <c:v>-5.5917578718467809E-2</c:v>
                </c:pt>
                <c:pt idx="325">
                  <c:v>0.69943710775284984</c:v>
                </c:pt>
                <c:pt idx="326">
                  <c:v>0.86887041165785917</c:v>
                </c:pt>
                <c:pt idx="327">
                  <c:v>-2.3427063000813231</c:v>
                </c:pt>
                <c:pt idx="328">
                  <c:v>0.69612740780359417</c:v>
                </c:pt>
                <c:pt idx="329">
                  <c:v>0.14045669323519405</c:v>
                </c:pt>
                <c:pt idx="330">
                  <c:v>-2.7156461818911737</c:v>
                </c:pt>
                <c:pt idx="331">
                  <c:v>1.6557516551221028</c:v>
                </c:pt>
                <c:pt idx="332">
                  <c:v>1.7553054732672209</c:v>
                </c:pt>
                <c:pt idx="333">
                  <c:v>0.77205155728650432</c:v>
                </c:pt>
                <c:pt idx="334">
                  <c:v>0.30481458554043783</c:v>
                </c:pt>
                <c:pt idx="335">
                  <c:v>3.197988263659159</c:v>
                </c:pt>
                <c:pt idx="336">
                  <c:v>-0.68068043514983501</c:v>
                </c:pt>
                <c:pt idx="337">
                  <c:v>-0.20582775248949758</c:v>
                </c:pt>
                <c:pt idx="338">
                  <c:v>-0.21184165756097073</c:v>
                </c:pt>
                <c:pt idx="339">
                  <c:v>1.072692540656103</c:v>
                </c:pt>
                <c:pt idx="340">
                  <c:v>-0.55074232649138821</c:v>
                </c:pt>
                <c:pt idx="341">
                  <c:v>-2.6340297673053392</c:v>
                </c:pt>
                <c:pt idx="342">
                  <c:v>3.095690598763893</c:v>
                </c:pt>
                <c:pt idx="343">
                  <c:v>1.0018866339520223</c:v>
                </c:pt>
                <c:pt idx="344">
                  <c:v>-0.49885565078995953</c:v>
                </c:pt>
                <c:pt idx="345">
                  <c:v>-1.7264899817035548</c:v>
                </c:pt>
                <c:pt idx="346">
                  <c:v>-1.1448593027267862E-2</c:v>
                </c:pt>
                <c:pt idx="347">
                  <c:v>0.29111879081606773</c:v>
                </c:pt>
                <c:pt idx="348">
                  <c:v>-1.7537446758361632</c:v>
                </c:pt>
                <c:pt idx="349">
                  <c:v>1.9838751081013832</c:v>
                </c:pt>
                <c:pt idx="350">
                  <c:v>-1.7449562579290649</c:v>
                </c:pt>
                <c:pt idx="351">
                  <c:v>-0.91914103507496137</c:v>
                </c:pt>
                <c:pt idx="352">
                  <c:v>0.44995808864679532</c:v>
                </c:pt>
                <c:pt idx="353">
                  <c:v>-0.12065892785349064</c:v>
                </c:pt>
                <c:pt idx="354">
                  <c:v>1.4159597634442509</c:v>
                </c:pt>
                <c:pt idx="355">
                  <c:v>-1.1490149841786312</c:v>
                </c:pt>
                <c:pt idx="356">
                  <c:v>2.1803455779235819</c:v>
                </c:pt>
                <c:pt idx="357">
                  <c:v>-0.13687944167539356</c:v>
                </c:pt>
                <c:pt idx="358">
                  <c:v>2.4059854176310687</c:v>
                </c:pt>
                <c:pt idx="359">
                  <c:v>2.1123501018308932</c:v>
                </c:pt>
                <c:pt idx="360">
                  <c:v>1.4864320798864696</c:v>
                </c:pt>
                <c:pt idx="361">
                  <c:v>-1.4152345067964376</c:v>
                </c:pt>
                <c:pt idx="362">
                  <c:v>-0.99032896407914706</c:v>
                </c:pt>
                <c:pt idx="363">
                  <c:v>-0.29987504868761405</c:v>
                </c:pt>
                <c:pt idx="364">
                  <c:v>-0.36362678778894164</c:v>
                </c:pt>
                <c:pt idx="365">
                  <c:v>1.0702795349892078</c:v>
                </c:pt>
                <c:pt idx="366">
                  <c:v>-1.6563543877581672</c:v>
                </c:pt>
                <c:pt idx="367">
                  <c:v>3.0390673547772806</c:v>
                </c:pt>
                <c:pt idx="368">
                  <c:v>0.30239863589007854</c:v>
                </c:pt>
                <c:pt idx="369">
                  <c:v>-2.5478777600007518</c:v>
                </c:pt>
                <c:pt idx="370">
                  <c:v>0.24761029093093079</c:v>
                </c:pt>
                <c:pt idx="371">
                  <c:v>-0.25770185661227885</c:v>
                </c:pt>
                <c:pt idx="372">
                  <c:v>1.5631224018628664</c:v>
                </c:pt>
                <c:pt idx="373">
                  <c:v>0.45474610094877477</c:v>
                </c:pt>
                <c:pt idx="374">
                  <c:v>2.350050017203996</c:v>
                </c:pt>
                <c:pt idx="375">
                  <c:v>2.3008746302619674</c:v>
                </c:pt>
                <c:pt idx="376">
                  <c:v>1.5599492753499469</c:v>
                </c:pt>
                <c:pt idx="377">
                  <c:v>3.2698488387990974</c:v>
                </c:pt>
                <c:pt idx="378">
                  <c:v>0.42982459702963638</c:v>
                </c:pt>
                <c:pt idx="379">
                  <c:v>3.3728615056499258</c:v>
                </c:pt>
                <c:pt idx="380">
                  <c:v>-0.25902488667395751</c:v>
                </c:pt>
                <c:pt idx="381">
                  <c:v>-1.5990909980472168</c:v>
                </c:pt>
                <c:pt idx="382">
                  <c:v>-0.33422432471898489</c:v>
                </c:pt>
                <c:pt idx="383">
                  <c:v>-1.4304211854521753</c:v>
                </c:pt>
                <c:pt idx="384">
                  <c:v>-2.2370545195188036</c:v>
                </c:pt>
                <c:pt idx="385">
                  <c:v>-0.81236303231421303</c:v>
                </c:pt>
                <c:pt idx="386">
                  <c:v>0.6833089809630124</c:v>
                </c:pt>
                <c:pt idx="387">
                  <c:v>-2.4899326709437908</c:v>
                </c:pt>
                <c:pt idx="388">
                  <c:v>1.6581806847187224</c:v>
                </c:pt>
                <c:pt idx="389">
                  <c:v>-0.78579122251893629</c:v>
                </c:pt>
                <c:pt idx="390">
                  <c:v>0.65442036336937903</c:v>
                </c:pt>
                <c:pt idx="391">
                  <c:v>-1.561219131193571</c:v>
                </c:pt>
                <c:pt idx="392">
                  <c:v>-2.4530823508292592</c:v>
                </c:pt>
                <c:pt idx="393">
                  <c:v>-1.1430972769756913</c:v>
                </c:pt>
                <c:pt idx="394">
                  <c:v>2.750677493516406</c:v>
                </c:pt>
                <c:pt idx="395">
                  <c:v>3.951701086858197</c:v>
                </c:pt>
                <c:pt idx="396">
                  <c:v>-1.8581725788679293</c:v>
                </c:pt>
                <c:pt idx="397">
                  <c:v>0.61888876342892019</c:v>
                </c:pt>
                <c:pt idx="398">
                  <c:v>-0.42312979568997022</c:v>
                </c:pt>
                <c:pt idx="399">
                  <c:v>-2.7795005462261528</c:v>
                </c:pt>
                <c:pt idx="400">
                  <c:v>-1.4718246290863028</c:v>
                </c:pt>
                <c:pt idx="401">
                  <c:v>0.41821747614116589</c:v>
                </c:pt>
                <c:pt idx="402">
                  <c:v>0.8417160443685674</c:v>
                </c:pt>
                <c:pt idx="403">
                  <c:v>3.9535856602313917</c:v>
                </c:pt>
                <c:pt idx="404">
                  <c:v>-0.7718227855480464</c:v>
                </c:pt>
                <c:pt idx="405">
                  <c:v>-0.85813866565197827</c:v>
                </c:pt>
                <c:pt idx="406">
                  <c:v>0.65390651789305565</c:v>
                </c:pt>
                <c:pt idx="407">
                  <c:v>1.5890244626054404</c:v>
                </c:pt>
                <c:pt idx="408">
                  <c:v>-0.75936705460899745</c:v>
                </c:pt>
                <c:pt idx="409">
                  <c:v>0.5310606577563135</c:v>
                </c:pt>
                <c:pt idx="410">
                  <c:v>-1.0873309154096358</c:v>
                </c:pt>
                <c:pt idx="411">
                  <c:v>0.14002445881002856</c:v>
                </c:pt>
                <c:pt idx="412">
                  <c:v>1.0512818824865349</c:v>
                </c:pt>
                <c:pt idx="413">
                  <c:v>-4.6610526346725578E-2</c:v>
                </c:pt>
                <c:pt idx="414">
                  <c:v>1.3874141827948527</c:v>
                </c:pt>
                <c:pt idx="415">
                  <c:v>-2.9166134994067505E-2</c:v>
                </c:pt>
                <c:pt idx="416">
                  <c:v>0.60117872090085456</c:v>
                </c:pt>
                <c:pt idx="417">
                  <c:v>-1.9829030123778697</c:v>
                </c:pt>
                <c:pt idx="418">
                  <c:v>2.9042538060069845</c:v>
                </c:pt>
                <c:pt idx="419">
                  <c:v>0.57869450826938262</c:v>
                </c:pt>
                <c:pt idx="420">
                  <c:v>3.3490223262513599</c:v>
                </c:pt>
                <c:pt idx="421">
                  <c:v>-1.5026007747155212</c:v>
                </c:pt>
                <c:pt idx="422">
                  <c:v>2.9218117557951402</c:v>
                </c:pt>
                <c:pt idx="423">
                  <c:v>1.4141179286840533</c:v>
                </c:pt>
                <c:pt idx="424">
                  <c:v>0.80775431356549632</c:v>
                </c:pt>
                <c:pt idx="425">
                  <c:v>2.3522744379702907</c:v>
                </c:pt>
                <c:pt idx="426">
                  <c:v>-2.5640982738226583</c:v>
                </c:pt>
                <c:pt idx="427">
                  <c:v>1.6152017914396843</c:v>
                </c:pt>
                <c:pt idx="428">
                  <c:v>-1.6000917115166367</c:v>
                </c:pt>
                <c:pt idx="429">
                  <c:v>1.6791678692052976</c:v>
                </c:pt>
                <c:pt idx="430">
                  <c:v>-0.48090703087724052</c:v>
                </c:pt>
                <c:pt idx="431">
                  <c:v>-1.0452542043544248</c:v>
                </c:pt>
                <c:pt idx="432">
                  <c:v>-1.107103839281713</c:v>
                </c:pt>
                <c:pt idx="433">
                  <c:v>-0.15361380097361632</c:v>
                </c:pt>
                <c:pt idx="434">
                  <c:v>-2.4586093879076287</c:v>
                </c:pt>
                <c:pt idx="435">
                  <c:v>1.9023391302543029</c:v>
                </c:pt>
                <c:pt idx="436">
                  <c:v>2.4884762454383065</c:v>
                </c:pt>
                <c:pt idx="437">
                  <c:v>-2.7409823894346381</c:v>
                </c:pt>
                <c:pt idx="438">
                  <c:v>2.2484741090842242</c:v>
                </c:pt>
                <c:pt idx="439">
                  <c:v>-0.22994969941845866</c:v>
                </c:pt>
                <c:pt idx="440">
                  <c:v>-0.6395597590461044</c:v>
                </c:pt>
                <c:pt idx="441">
                  <c:v>0.59612928270578891</c:v>
                </c:pt>
                <c:pt idx="442">
                  <c:v>0.3665173701016009</c:v>
                </c:pt>
                <c:pt idx="443">
                  <c:v>-0.55326704558892104</c:v>
                </c:pt>
                <c:pt idx="444">
                  <c:v>-1.2586788950673267</c:v>
                </c:pt>
                <c:pt idx="445">
                  <c:v>0.33584037700330782</c:v>
                </c:pt>
                <c:pt idx="446">
                  <c:v>-2.7278004401865914</c:v>
                </c:pt>
                <c:pt idx="447">
                  <c:v>-2.450007539662387</c:v>
                </c:pt>
                <c:pt idx="448">
                  <c:v>0.79806450495377845</c:v>
                </c:pt>
                <c:pt idx="449">
                  <c:v>-3.2177954411230481</c:v>
                </c:pt>
                <c:pt idx="450">
                  <c:v>0.70855280147440425</c:v>
                </c:pt>
                <c:pt idx="451">
                  <c:v>3.2557654988464293</c:v>
                </c:pt>
                <c:pt idx="452">
                  <c:v>1.3120281750879599</c:v>
                </c:pt>
                <c:pt idx="453">
                  <c:v>-1.0105949001578516</c:v>
                </c:pt>
                <c:pt idx="454">
                  <c:v>-0.27471283922736944</c:v>
                </c:pt>
                <c:pt idx="455">
                  <c:v>-1.70341412338108</c:v>
                </c:pt>
                <c:pt idx="456">
                  <c:v>0.77664741941909199</c:v>
                </c:pt>
                <c:pt idx="457">
                  <c:v>-1.7120013848089357</c:v>
                </c:pt>
                <c:pt idx="458">
                  <c:v>1.3830651597379671</c:v>
                </c:pt>
                <c:pt idx="459">
                  <c:v>1.5059864867123345</c:v>
                </c:pt>
                <c:pt idx="460">
                  <c:v>2.3593792580706356</c:v>
                </c:pt>
                <c:pt idx="461">
                  <c:v>2.0037284687122181</c:v>
                </c:pt>
                <c:pt idx="462">
                  <c:v>0.38488946369731991</c:v>
                </c:pt>
                <c:pt idx="463">
                  <c:v>-1.2939719176231286</c:v>
                </c:pt>
                <c:pt idx="464">
                  <c:v>-1.5275909906523566</c:v>
                </c:pt>
                <c:pt idx="465">
                  <c:v>1.5082491693103854</c:v>
                </c:pt>
                <c:pt idx="466">
                  <c:v>-2.1647216525242179</c:v>
                </c:pt>
                <c:pt idx="467">
                  <c:v>-2.1732214968211387</c:v>
                </c:pt>
                <c:pt idx="468">
                  <c:v>0.67966418388077088</c:v>
                </c:pt>
                <c:pt idx="469">
                  <c:v>-1.6641326455134724</c:v>
                </c:pt>
                <c:pt idx="470">
                  <c:v>0.45402434417328408</c:v>
                </c:pt>
                <c:pt idx="471">
                  <c:v>-0.80914984837180981</c:v>
                </c:pt>
                <c:pt idx="472">
                  <c:v>3.0702795349892078</c:v>
                </c:pt>
                <c:pt idx="473">
                  <c:v>2.5310606577563135</c:v>
                </c:pt>
                <c:pt idx="474">
                  <c:v>1.401996962319263</c:v>
                </c:pt>
                <c:pt idx="475">
                  <c:v>2.4931826466891387</c:v>
                </c:pt>
                <c:pt idx="476">
                  <c:v>1.5656991286831925</c:v>
                </c:pt>
                <c:pt idx="477">
                  <c:v>-0.82072999177706052</c:v>
                </c:pt>
                <c:pt idx="478">
                  <c:v>0.71443721674672744</c:v>
                </c:pt>
                <c:pt idx="479">
                  <c:v>1.4693704447737872</c:v>
                </c:pt>
                <c:pt idx="480">
                  <c:v>-0.61680854001401286</c:v>
                </c:pt>
                <c:pt idx="481">
                  <c:v>-3.1910855510203184</c:v>
                </c:pt>
                <c:pt idx="482">
                  <c:v>-1.338015339425203</c:v>
                </c:pt>
                <c:pt idx="483">
                  <c:v>-0.32871922025530509</c:v>
                </c:pt>
                <c:pt idx="484">
                  <c:v>0.35135937634202818</c:v>
                </c:pt>
                <c:pt idx="485">
                  <c:v>-1.4003788198288092</c:v>
                </c:pt>
                <c:pt idx="486">
                  <c:v>0.50332578819240581</c:v>
                </c:pt>
                <c:pt idx="487">
                  <c:v>-1.1468757201032673</c:v>
                </c:pt>
                <c:pt idx="488">
                  <c:v>2.6184026596836425</c:v>
                </c:pt>
                <c:pt idx="489">
                  <c:v>0.61836641309062657</c:v>
                </c:pt>
                <c:pt idx="490">
                  <c:v>-1.1145583204566378E-2</c:v>
                </c:pt>
                <c:pt idx="491">
                  <c:v>-0.45624137926339969</c:v>
                </c:pt>
                <c:pt idx="492">
                  <c:v>1.5045461930204347</c:v>
                </c:pt>
                <c:pt idx="493">
                  <c:v>0.42733588135418898</c:v>
                </c:pt>
                <c:pt idx="494">
                  <c:v>-0.9660735545561181</c:v>
                </c:pt>
                <c:pt idx="495">
                  <c:v>-2.3801607624981109</c:v>
                </c:pt>
                <c:pt idx="496">
                  <c:v>-1.615321371956302</c:v>
                </c:pt>
                <c:pt idx="497">
                  <c:v>-0.88797244725336455</c:v>
                </c:pt>
                <c:pt idx="498">
                  <c:v>2.3318546331829637</c:v>
                </c:pt>
                <c:pt idx="499">
                  <c:v>-1.1721578024464137</c:v>
                </c:pt>
                <c:pt idx="500">
                  <c:v>2.3795633399272607</c:v>
                </c:pt>
                <c:pt idx="501">
                  <c:v>1.3446459123064471</c:v>
                </c:pt>
                <c:pt idx="502">
                  <c:v>-1.6083302805253332</c:v>
                </c:pt>
                <c:pt idx="503">
                  <c:v>2.7640744141708939</c:v>
                </c:pt>
                <c:pt idx="504">
                  <c:v>1.1129748069605192</c:v>
                </c:pt>
                <c:pt idx="505">
                  <c:v>-0.26453758010587691</c:v>
                </c:pt>
                <c:pt idx="506">
                  <c:v>0.44619484294300626</c:v>
                </c:pt>
                <c:pt idx="507">
                  <c:v>-0.84495462619779538</c:v>
                </c:pt>
                <c:pt idx="508">
                  <c:v>0.46666818195325988</c:v>
                </c:pt>
                <c:pt idx="509">
                  <c:v>3.3603042615315051</c:v>
                </c:pt>
                <c:pt idx="510">
                  <c:v>0.54357819528826923</c:v>
                </c:pt>
                <c:pt idx="511">
                  <c:v>-0.15417325407899618</c:v>
                </c:pt>
                <c:pt idx="512">
                  <c:v>1.1938908064081772</c:v>
                </c:pt>
                <c:pt idx="513">
                  <c:v>0.83833419967955081</c:v>
                </c:pt>
                <c:pt idx="514">
                  <c:v>-1.2902010634637939</c:v>
                </c:pt>
                <c:pt idx="515">
                  <c:v>0.45102178302151685</c:v>
                </c:pt>
                <c:pt idx="516">
                  <c:v>-1.5149471528723808</c:v>
                </c:pt>
                <c:pt idx="517">
                  <c:v>0.5430643498119494</c:v>
                </c:pt>
                <c:pt idx="518">
                  <c:v>0.95337482457776979</c:v>
                </c:pt>
                <c:pt idx="519">
                  <c:v>-1.7743829869907746</c:v>
                </c:pt>
                <c:pt idx="520">
                  <c:v>-1.4074836399291542</c:v>
                </c:pt>
                <c:pt idx="521">
                  <c:v>3.3086041554919383</c:v>
                </c:pt>
                <c:pt idx="522">
                  <c:v>-1.8548523461086859</c:v>
                </c:pt>
                <c:pt idx="523">
                  <c:v>1.5798845028921278</c:v>
                </c:pt>
                <c:pt idx="524">
                  <c:v>-0.27449439511820906</c:v>
                </c:pt>
                <c:pt idx="525">
                  <c:v>-2.2884126879591342</c:v>
                </c:pt>
                <c:pt idx="526">
                  <c:v>0.15182023956649182</c:v>
                </c:pt>
                <c:pt idx="527">
                  <c:v>0.73553526088661059</c:v>
                </c:pt>
                <c:pt idx="528">
                  <c:v>-1.3308708000291212</c:v>
                </c:pt>
                <c:pt idx="529">
                  <c:v>-1.6380787352019173</c:v>
                </c:pt>
                <c:pt idx="530">
                  <c:v>-1.6183473649515108</c:v>
                </c:pt>
                <c:pt idx="531">
                  <c:v>-1.0355948059479871</c:v>
                </c:pt>
                <c:pt idx="532">
                  <c:v>-1.026852251550153</c:v>
                </c:pt>
                <c:pt idx="533">
                  <c:v>1.256717479790515</c:v>
                </c:pt>
                <c:pt idx="534">
                  <c:v>-1.1788029022707533</c:v>
                </c:pt>
                <c:pt idx="535">
                  <c:v>0.41362137083764594</c:v>
                </c:pt>
                <c:pt idx="536">
                  <c:v>-1.4128603539386795</c:v>
                </c:pt>
                <c:pt idx="537">
                  <c:v>-4.2640530946886912E-2</c:v>
                </c:pt>
                <c:pt idx="538">
                  <c:v>-1.8317726769497433</c:v>
                </c:pt>
                <c:pt idx="539">
                  <c:v>-0.75976445992447594</c:v>
                </c:pt>
                <c:pt idx="540">
                  <c:v>-0.34866614221060388</c:v>
                </c:pt>
                <c:pt idx="541">
                  <c:v>-0.28847295737297429</c:v>
                </c:pt>
                <c:pt idx="542">
                  <c:v>-0.45566229447210915</c:v>
                </c:pt>
                <c:pt idx="543">
                  <c:v>3.0619148466452959</c:v>
                </c:pt>
                <c:pt idx="544">
                  <c:v>-1.8600211488190386</c:v>
                </c:pt>
                <c:pt idx="545">
                  <c:v>2.1260964867947312</c:v>
                </c:pt>
                <c:pt idx="546">
                  <c:v>1.6718007694345385</c:v>
                </c:pt>
                <c:pt idx="547">
                  <c:v>-1.6264353677204291</c:v>
                </c:pt>
                <c:pt idx="548">
                  <c:v>1.4450347075288157</c:v>
                </c:pt>
                <c:pt idx="549">
                  <c:v>-0.45235554918524024</c:v>
                </c:pt>
                <c:pt idx="550">
                  <c:v>-3.7752097023769746</c:v>
                </c:pt>
                <c:pt idx="551">
                  <c:v>-0.78723151621083787</c:v>
                </c:pt>
                <c:pt idx="552">
                  <c:v>-0.476901287935517</c:v>
                </c:pt>
                <c:pt idx="553">
                  <c:v>-0.3503164480867369</c:v>
                </c:pt>
                <c:pt idx="554">
                  <c:v>1.7055461113478501</c:v>
                </c:pt>
                <c:pt idx="555">
                  <c:v>-0.42613235684173745</c:v>
                </c:pt>
                <c:pt idx="556">
                  <c:v>1.4023748283731905</c:v>
                </c:pt>
                <c:pt idx="557">
                  <c:v>-1.0085846175140176</c:v>
                </c:pt>
                <c:pt idx="558">
                  <c:v>1.5112634678924817</c:v>
                </c:pt>
                <c:pt idx="559">
                  <c:v>-0.42987133655377008</c:v>
                </c:pt>
                <c:pt idx="560">
                  <c:v>0.2217517330491745</c:v>
                </c:pt>
                <c:pt idx="561">
                  <c:v>-0.72946042523709487</c:v>
                </c:pt>
                <c:pt idx="562">
                  <c:v>-0.17441551514333042</c:v>
                </c:pt>
                <c:pt idx="563">
                  <c:v>-1.3648992276111507</c:v>
                </c:pt>
                <c:pt idx="564">
                  <c:v>-0.55189048130431573</c:v>
                </c:pt>
                <c:pt idx="565">
                  <c:v>0.53880538041006432</c:v>
                </c:pt>
                <c:pt idx="566">
                  <c:v>-1.1351153321624849</c:v>
                </c:pt>
                <c:pt idx="567">
                  <c:v>0.80245186480980735</c:v>
                </c:pt>
                <c:pt idx="568">
                  <c:v>-2.8461688868122934</c:v>
                </c:pt>
                <c:pt idx="569">
                  <c:v>-1.6791008800600533</c:v>
                </c:pt>
                <c:pt idx="570">
                  <c:v>0.75930159929269259</c:v>
                </c:pt>
                <c:pt idx="571">
                  <c:v>-1.3601325569464766</c:v>
                </c:pt>
                <c:pt idx="572">
                  <c:v>-2.3029592208905321</c:v>
                </c:pt>
                <c:pt idx="573">
                  <c:v>0.88388170973378521</c:v>
                </c:pt>
                <c:pt idx="574">
                  <c:v>-2.038633370521838</c:v>
                </c:pt>
                <c:pt idx="575">
                  <c:v>-1.940983011775959</c:v>
                </c:pt>
                <c:pt idx="576">
                  <c:v>3.3318546331829637</c:v>
                </c:pt>
                <c:pt idx="577">
                  <c:v>-1.8838603282176081</c:v>
                </c:pt>
                <c:pt idx="578">
                  <c:v>-1.1286922114081506</c:v>
                </c:pt>
                <c:pt idx="579">
                  <c:v>-2.314677433924313</c:v>
                </c:pt>
                <c:pt idx="580">
                  <c:v>-1.4165993336507139</c:v>
                </c:pt>
                <c:pt idx="581">
                  <c:v>-0.40393122987898344</c:v>
                </c:pt>
                <c:pt idx="582">
                  <c:v>2.3643705170579974</c:v>
                </c:pt>
                <c:pt idx="583">
                  <c:v>-2.2347017082983562</c:v>
                </c:pt>
                <c:pt idx="584">
                  <c:v>1.2092701989393042</c:v>
                </c:pt>
                <c:pt idx="585">
                  <c:v>-0.59547560709174263</c:v>
                </c:pt>
                <c:pt idx="586">
                  <c:v>-1.4834922625595439</c:v>
                </c:pt>
                <c:pt idx="587">
                  <c:v>-1.1774140222877065</c:v>
                </c:pt>
                <c:pt idx="588">
                  <c:v>-2.8677661146437252</c:v>
                </c:pt>
                <c:pt idx="589">
                  <c:v>2.8831751503820779</c:v>
                </c:pt>
                <c:pt idx="590">
                  <c:v>6.1541707321573824E-2</c:v>
                </c:pt>
                <c:pt idx="591">
                  <c:v>1.8328487269017799</c:v>
                </c:pt>
                <c:pt idx="592">
                  <c:v>-1.3588220984634436</c:v>
                </c:pt>
                <c:pt idx="593">
                  <c:v>-2.7812868315246781</c:v>
                </c:pt>
                <c:pt idx="594">
                  <c:v>-0.33357594457498507</c:v>
                </c:pt>
                <c:pt idx="595">
                  <c:v>8.5513331181687136E-2</c:v>
                </c:pt>
                <c:pt idx="596">
                  <c:v>-2.2648648559203313</c:v>
                </c:pt>
                <c:pt idx="597">
                  <c:v>-2.4924213866192382</c:v>
                </c:pt>
                <c:pt idx="598">
                  <c:v>2.6594900438567528</c:v>
                </c:pt>
                <c:pt idx="599">
                  <c:v>0.44606239848145357</c:v>
                </c:pt>
                <c:pt idx="600">
                  <c:v>1.6832484683782418</c:v>
                </c:pt>
                <c:pt idx="601">
                  <c:v>-0.63703232845710644</c:v>
                </c:pt>
                <c:pt idx="602">
                  <c:v>3.0797730947646933</c:v>
                </c:pt>
                <c:pt idx="603">
                  <c:v>-2.2711972667475955</c:v>
                </c:pt>
                <c:pt idx="604">
                  <c:v>1.4291601853135418</c:v>
                </c:pt>
                <c:pt idx="605">
                  <c:v>2.8692123492570918</c:v>
                </c:pt>
                <c:pt idx="606">
                  <c:v>-2.9131220851349635</c:v>
                </c:pt>
                <c:pt idx="607">
                  <c:v>-0.43090517171993703</c:v>
                </c:pt>
                <c:pt idx="608">
                  <c:v>-0.94537654311690922</c:v>
                </c:pt>
                <c:pt idx="609">
                  <c:v>0.66894877452254775</c:v>
                </c:pt>
                <c:pt idx="610">
                  <c:v>-1.0226810374129514</c:v>
                </c:pt>
                <c:pt idx="611">
                  <c:v>-2.4327532452618428E-2</c:v>
                </c:pt>
                <c:pt idx="612">
                  <c:v>-1.3900488654927496</c:v>
                </c:pt>
                <c:pt idx="613">
                  <c:v>-2.3347963494030122</c:v>
                </c:pt>
                <c:pt idx="614">
                  <c:v>-0.80345203003274435</c:v>
                </c:pt>
                <c:pt idx="615">
                  <c:v>-1.0081379771842762</c:v>
                </c:pt>
                <c:pt idx="616">
                  <c:v>0.60013502564750887</c:v>
                </c:pt>
                <c:pt idx="617">
                  <c:v>2.3966249750399431</c:v>
                </c:pt>
                <c:pt idx="618">
                  <c:v>0.6670279545563389</c:v>
                </c:pt>
                <c:pt idx="619">
                  <c:v>4.1626037699650276</c:v>
                </c:pt>
                <c:pt idx="620">
                  <c:v>9.3141613674601942E-2</c:v>
                </c:pt>
                <c:pt idx="621">
                  <c:v>-1.4540897994895889</c:v>
                </c:pt>
                <c:pt idx="622">
                  <c:v>-2.0049032260323116</c:v>
                </c:pt>
                <c:pt idx="623">
                  <c:v>3.2417112265831118</c:v>
                </c:pt>
                <c:pt idx="624">
                  <c:v>-0.51388616998912084</c:v>
                </c:pt>
                <c:pt idx="625">
                  <c:v>-0.23676670711988379</c:v>
                </c:pt>
                <c:pt idx="626">
                  <c:v>-1.5605701297642405</c:v>
                </c:pt>
                <c:pt idx="627">
                  <c:v>-1.6609317772695142</c:v>
                </c:pt>
                <c:pt idx="628">
                  <c:v>-0.2234344348029893</c:v>
                </c:pt>
                <c:pt idx="629">
                  <c:v>0.73261042498213591</c:v>
                </c:pt>
                <c:pt idx="630">
                  <c:v>0.19001112054354508</c:v>
                </c:pt>
                <c:pt idx="631">
                  <c:v>-0.69295314206679492</c:v>
                </c:pt>
                <c:pt idx="632">
                  <c:v>-2.7987964621923087</c:v>
                </c:pt>
                <c:pt idx="633">
                  <c:v>-0.86801295371942544</c:v>
                </c:pt>
                <c:pt idx="634">
                  <c:v>-1.1661409427125466</c:v>
                </c:pt>
                <c:pt idx="635">
                  <c:v>-1.0106317377282483</c:v>
                </c:pt>
                <c:pt idx="636">
                  <c:v>1.0111520597650401</c:v>
                </c:pt>
                <c:pt idx="637">
                  <c:v>-0.44192296961553268</c:v>
                </c:pt>
                <c:pt idx="638">
                  <c:v>-1.3370742294248448</c:v>
                </c:pt>
                <c:pt idx="639">
                  <c:v>1.4221477522452641</c:v>
                </c:pt>
                <c:pt idx="640">
                  <c:v>-2.0760372554084352</c:v>
                </c:pt>
                <c:pt idx="641">
                  <c:v>-1.9938245374375434</c:v>
                </c:pt>
                <c:pt idx="642">
                  <c:v>-0.58643275436266507</c:v>
                </c:pt>
                <c:pt idx="643">
                  <c:v>-1.070740978137664</c:v>
                </c:pt>
                <c:pt idx="644">
                  <c:v>1.2410108114449301</c:v>
                </c:pt>
                <c:pt idx="645">
                  <c:v>-1.3552696884132729</c:v>
                </c:pt>
                <c:pt idx="646">
                  <c:v>1.7669722725921488</c:v>
                </c:pt>
                <c:pt idx="647">
                  <c:v>0.67672071783044885</c:v>
                </c:pt>
                <c:pt idx="648">
                  <c:v>-2.3029592208905321</c:v>
                </c:pt>
                <c:pt idx="649">
                  <c:v>-1.7222712352275238E-2</c:v>
                </c:pt>
                <c:pt idx="650">
                  <c:v>-0.96159705693881214</c:v>
                </c:pt>
                <c:pt idx="651">
                  <c:v>-0.31179829129522219</c:v>
                </c:pt>
                <c:pt idx="652">
                  <c:v>2.1206208412927197E-4</c:v>
                </c:pt>
                <c:pt idx="653">
                  <c:v>-2.806187584783892</c:v>
                </c:pt>
                <c:pt idx="654">
                  <c:v>-1.9247119077145864</c:v>
                </c:pt>
                <c:pt idx="655">
                  <c:v>-2.0504097627633282</c:v>
                </c:pt>
                <c:pt idx="656">
                  <c:v>-1.3298021357532654</c:v>
                </c:pt>
                <c:pt idx="657">
                  <c:v>-0.26754014125764236</c:v>
                </c:pt>
                <c:pt idx="658">
                  <c:v>-2.4255679211259498</c:v>
                </c:pt>
                <c:pt idx="659">
                  <c:v>-0.17783572390288427</c:v>
                </c:pt>
                <c:pt idx="660">
                  <c:v>0.10501783116982111</c:v>
                </c:pt>
                <c:pt idx="661">
                  <c:v>1.6361103415632616</c:v>
                </c:pt>
                <c:pt idx="662">
                  <c:v>-5.0577616633020739E-2</c:v>
                </c:pt>
                <c:pt idx="663">
                  <c:v>-2.0000742404071108</c:v>
                </c:pt>
                <c:pt idx="664">
                  <c:v>-0.64243129321964787</c:v>
                </c:pt>
                <c:pt idx="665">
                  <c:v>-1.9908769356344038</c:v>
                </c:pt>
                <c:pt idx="666">
                  <c:v>-2.5796405482920051</c:v>
                </c:pt>
                <c:pt idx="667">
                  <c:v>0.92149823264974984</c:v>
                </c:pt>
                <c:pt idx="668">
                  <c:v>-1.5035514889228594</c:v>
                </c:pt>
                <c:pt idx="669">
                  <c:v>-0.99703567583325636</c:v>
                </c:pt>
                <c:pt idx="670">
                  <c:v>-0.74142540237918197</c:v>
                </c:pt>
                <c:pt idx="671">
                  <c:v>0.13442029423977431</c:v>
                </c:pt>
                <c:pt idx="672">
                  <c:v>-1.1230970532894684</c:v>
                </c:pt>
                <c:pt idx="673">
                  <c:v>-0.44465238015315478</c:v>
                </c:pt>
                <c:pt idx="674">
                  <c:v>-0.5358059469048051</c:v>
                </c:pt>
                <c:pt idx="675">
                  <c:v>-0.46922588790586062</c:v>
                </c:pt>
                <c:pt idx="676">
                  <c:v>-1.7362920197559042</c:v>
                </c:pt>
                <c:pt idx="677">
                  <c:v>0.60539742001027363</c:v>
                </c:pt>
                <c:pt idx="678">
                  <c:v>-1.1577168084241798</c:v>
                </c:pt>
                <c:pt idx="679">
                  <c:v>-0.95126237587255424</c:v>
                </c:pt>
                <c:pt idx="680">
                  <c:v>0.90302997725688172</c:v>
                </c:pt>
                <c:pt idx="681">
                  <c:v>-1.1822388721600827</c:v>
                </c:pt>
                <c:pt idx="682">
                  <c:v>-1.6488356981818093</c:v>
                </c:pt>
                <c:pt idx="683">
                  <c:v>0.38184129491648378</c:v>
                </c:pt>
                <c:pt idx="684">
                  <c:v>-1.2249557289396389</c:v>
                </c:pt>
                <c:pt idx="685">
                  <c:v>0.18606130517789232</c:v>
                </c:pt>
                <c:pt idx="686">
                  <c:v>-1.9027415405594361</c:v>
                </c:pt>
                <c:pt idx="687">
                  <c:v>-0.62308180695918836</c:v>
                </c:pt>
                <c:pt idx="688">
                  <c:v>-1.1213689471986452</c:v>
                </c:pt>
                <c:pt idx="689">
                  <c:v>-0.96037806959411398</c:v>
                </c:pt>
                <c:pt idx="690">
                  <c:v>-1.1167827019823093</c:v>
                </c:pt>
                <c:pt idx="691">
                  <c:v>-0.16170526373598548</c:v>
                </c:pt>
                <c:pt idx="692">
                  <c:v>1.965206851927249</c:v>
                </c:pt>
                <c:pt idx="693">
                  <c:v>0.66184666591366437</c:v>
                </c:pt>
                <c:pt idx="694">
                  <c:v>-2.0580284283399894</c:v>
                </c:pt>
                <c:pt idx="695">
                  <c:v>-0.74957048501081047</c:v>
                </c:pt>
                <c:pt idx="696">
                  <c:v>3.4031916836722118</c:v>
                </c:pt>
                <c:pt idx="697">
                  <c:v>-7.4435511823757849E-2</c:v>
                </c:pt>
                <c:pt idx="698">
                  <c:v>-0.72423427746734781</c:v>
                </c:pt>
                <c:pt idx="699">
                  <c:v>-1.0359173550322431</c:v>
                </c:pt>
                <c:pt idx="700">
                  <c:v>-1.4671849119051554</c:v>
                </c:pt>
                <c:pt idx="701">
                  <c:v>-1.7262451510885644</c:v>
                </c:pt>
                <c:pt idx="702">
                  <c:v>-2.1819981772979062</c:v>
                </c:pt>
                <c:pt idx="703">
                  <c:v>-1.0717338399806096</c:v>
                </c:pt>
                <c:pt idx="704">
                  <c:v>2.8149694023417666</c:v>
                </c:pt>
                <c:pt idx="705">
                  <c:v>5.874030264904917E-2</c:v>
                </c:pt>
                <c:pt idx="706">
                  <c:v>-2.0160841617463294</c:v>
                </c:pt>
                <c:pt idx="707">
                  <c:v>-0.57147210878432553</c:v>
                </c:pt>
                <c:pt idx="708">
                  <c:v>0.41039068640235143</c:v>
                </c:pt>
                <c:pt idx="709">
                  <c:v>-2.5466497467171809</c:v>
                </c:pt>
                <c:pt idx="710">
                  <c:v>-0.99852308706189952</c:v>
                </c:pt>
                <c:pt idx="711">
                  <c:v>-1.5124806129825572</c:v>
                </c:pt>
                <c:pt idx="712">
                  <c:v>7.8653932673718785E-2</c:v>
                </c:pt>
                <c:pt idx="713">
                  <c:v>1.6824337335932995</c:v>
                </c:pt>
                <c:pt idx="714">
                  <c:v>-7.4585834892603842E-2</c:v>
                </c:pt>
                <c:pt idx="715">
                  <c:v>-1.2664937345128351</c:v>
                </c:pt>
                <c:pt idx="716">
                  <c:v>-0.99992391733826658</c:v>
                </c:pt>
                <c:pt idx="717">
                  <c:v>-0.99082281043408926</c:v>
                </c:pt>
                <c:pt idx="718">
                  <c:v>0.2139008901815842</c:v>
                </c:pt>
                <c:pt idx="719">
                  <c:v>-1.4753030170535641</c:v>
                </c:pt>
                <c:pt idx="720">
                  <c:v>-2.8124630083145199</c:v>
                </c:pt>
                <c:pt idx="721">
                  <c:v>0.68928613411041262</c:v>
                </c:pt>
                <c:pt idx="722">
                  <c:v>1.035802513955101</c:v>
                </c:pt>
                <c:pt idx="723">
                  <c:v>-0.19555326586968391</c:v>
                </c:pt>
                <c:pt idx="724">
                  <c:v>0.94430972109567968</c:v>
                </c:pt>
                <c:pt idx="725">
                  <c:v>3.7211384600466744</c:v>
                </c:pt>
                <c:pt idx="726">
                  <c:v>-1.919148624043201</c:v>
                </c:pt>
                <c:pt idx="727">
                  <c:v>-0.63705457921012254</c:v>
                </c:pt>
                <c:pt idx="728">
                  <c:v>2.639849321275296</c:v>
                </c:pt>
                <c:pt idx="729">
                  <c:v>-1.0111911908336335</c:v>
                </c:pt>
                <c:pt idx="730">
                  <c:v>-1.0521378688541461</c:v>
                </c:pt>
                <c:pt idx="731">
                  <c:v>-1.0286259652700345</c:v>
                </c:pt>
                <c:pt idx="732">
                  <c:v>0.94127115652182702</c:v>
                </c:pt>
                <c:pt idx="733">
                  <c:v>1.081692497247575</c:v>
                </c:pt>
                <c:pt idx="734">
                  <c:v>0.34672490696797453</c:v>
                </c:pt>
                <c:pt idx="735">
                  <c:v>-3.0251422672375572</c:v>
                </c:pt>
                <c:pt idx="736">
                  <c:v>-0.60858329108595299</c:v>
                </c:pt>
                <c:pt idx="737">
                  <c:v>-2.9624819121174539E-3</c:v>
                </c:pt>
                <c:pt idx="738">
                  <c:v>-0.14348002050639508</c:v>
                </c:pt>
                <c:pt idx="739">
                  <c:v>-1.0586925968851588</c:v>
                </c:pt>
                <c:pt idx="740">
                  <c:v>-1.1204167230836326</c:v>
                </c:pt>
                <c:pt idx="741">
                  <c:v>-1.2994020841101594</c:v>
                </c:pt>
                <c:pt idx="742">
                  <c:v>-2.5244784039955981</c:v>
                </c:pt>
                <c:pt idx="743">
                  <c:v>-2.6393927286457917</c:v>
                </c:pt>
                <c:pt idx="744">
                  <c:v>1.8155733014730906</c:v>
                </c:pt>
                <c:pt idx="745">
                  <c:v>-0.87974348245164613</c:v>
                </c:pt>
                <c:pt idx="746">
                  <c:v>-0.78825649567201594</c:v>
                </c:pt>
                <c:pt idx="747">
                  <c:v>-7.4445128740011413E-2</c:v>
                </c:pt>
                <c:pt idx="748">
                  <c:v>-0.54702490127964509</c:v>
                </c:pt>
                <c:pt idx="749">
                  <c:v>-1.0314779601820252</c:v>
                </c:pt>
                <c:pt idx="750">
                  <c:v>-1.4741490258529044</c:v>
                </c:pt>
                <c:pt idx="751">
                  <c:v>-0.13794388455210083</c:v>
                </c:pt>
                <c:pt idx="752">
                  <c:v>-1.1170199241417613</c:v>
                </c:pt>
                <c:pt idx="753">
                  <c:v>0.38078031203322382</c:v>
                </c:pt>
                <c:pt idx="754">
                  <c:v>-0.61779550081436696</c:v>
                </c:pt>
                <c:pt idx="755">
                  <c:v>1.0621061430373615</c:v>
                </c:pt>
                <c:pt idx="756">
                  <c:v>1.6774591516294581</c:v>
                </c:pt>
                <c:pt idx="757">
                  <c:v>-2.8481291701940386</c:v>
                </c:pt>
                <c:pt idx="758">
                  <c:v>-2.5305555331433016</c:v>
                </c:pt>
                <c:pt idx="759">
                  <c:v>-0.31627714956097641</c:v>
                </c:pt>
                <c:pt idx="760">
                  <c:v>-0.55983169596523297</c:v>
                </c:pt>
                <c:pt idx="761">
                  <c:v>-1.4996259395489631</c:v>
                </c:pt>
                <c:pt idx="762">
                  <c:v>0.85815771379109407</c:v>
                </c:pt>
                <c:pt idx="763">
                  <c:v>-2.216317634101383</c:v>
                </c:pt>
                <c:pt idx="764">
                  <c:v>-1.8407053359702878</c:v>
                </c:pt>
                <c:pt idx="765">
                  <c:v>-0.93452801657432971</c:v>
                </c:pt>
                <c:pt idx="766">
                  <c:v>5.4800166457770416E-2</c:v>
                </c:pt>
                <c:pt idx="767">
                  <c:v>0.80818571384235049</c:v>
                </c:pt>
                <c:pt idx="768">
                  <c:v>0.85563299469355947</c:v>
                </c:pt>
                <c:pt idx="769">
                  <c:v>-1.9359189117961186</c:v>
                </c:pt>
                <c:pt idx="770">
                  <c:v>-6.592371723352386E-2</c:v>
                </c:pt>
                <c:pt idx="771">
                  <c:v>0.71436091576078908</c:v>
                </c:pt>
                <c:pt idx="772">
                  <c:v>-1.4972877901132904</c:v>
                </c:pt>
                <c:pt idx="773">
                  <c:v>-1.5777358075938981</c:v>
                </c:pt>
                <c:pt idx="774">
                  <c:v>-2.762902757327705</c:v>
                </c:pt>
                <c:pt idx="775">
                  <c:v>-0.866748102865456</c:v>
                </c:pt>
                <c:pt idx="776">
                  <c:v>-1.3353496582948701</c:v>
                </c:pt>
                <c:pt idx="777">
                  <c:v>-1.7945685136021119</c:v>
                </c:pt>
                <c:pt idx="778">
                  <c:v>-0.20836207579401034</c:v>
                </c:pt>
                <c:pt idx="779">
                  <c:v>0.60635926104153981</c:v>
                </c:pt>
                <c:pt idx="780">
                  <c:v>-2.2425408264448858</c:v>
                </c:pt>
                <c:pt idx="781">
                  <c:v>-1.9162363597173702</c:v>
                </c:pt>
                <c:pt idx="782">
                  <c:v>-1.7685681375134799</c:v>
                </c:pt>
                <c:pt idx="783">
                  <c:v>-2.0388956501922557</c:v>
                </c:pt>
                <c:pt idx="784">
                  <c:v>7.9167778150036838E-2</c:v>
                </c:pt>
                <c:pt idx="785">
                  <c:v>-1.1104289495177362</c:v>
                </c:pt>
                <c:pt idx="786">
                  <c:v>0.17287935592984383</c:v>
                </c:pt>
                <c:pt idx="787">
                  <c:v>0.41263465320822412</c:v>
                </c:pt>
                <c:pt idx="788">
                  <c:v>-2.9216130737268955</c:v>
                </c:pt>
                <c:pt idx="789">
                  <c:v>-2.1001155479842382E-2</c:v>
                </c:pt>
                <c:pt idx="790">
                  <c:v>-6.8421677767460665E-3</c:v>
                </c:pt>
                <c:pt idx="791">
                  <c:v>0.74768892820463506</c:v>
                </c:pt>
                <c:pt idx="792">
                  <c:v>2.0289647002553703</c:v>
                </c:pt>
                <c:pt idx="793">
                  <c:v>-1.8228891605191109</c:v>
                </c:pt>
                <c:pt idx="794">
                  <c:v>-0.65935222217973433</c:v>
                </c:pt>
                <c:pt idx="795">
                  <c:v>1.2662265551281031</c:v>
                </c:pt>
                <c:pt idx="796">
                  <c:v>-0.94612256588415811</c:v>
                </c:pt>
                <c:pt idx="797">
                  <c:v>-1.0389559196060993</c:v>
                </c:pt>
                <c:pt idx="798">
                  <c:v>-1.4286667551136443</c:v>
                </c:pt>
                <c:pt idx="799">
                  <c:v>-1.3363931103772906</c:v>
                </c:pt>
                <c:pt idx="800">
                  <c:v>-0.89259815588524027</c:v>
                </c:pt>
                <c:pt idx="801">
                  <c:v>0.63599661289388365</c:v>
                </c:pt>
                <c:pt idx="802">
                  <c:v>-0.38309461163218295</c:v>
                </c:pt>
                <c:pt idx="803">
                  <c:v>-1.0250735552198638</c:v>
                </c:pt>
                <c:pt idx="804">
                  <c:v>-0.98066483894250744</c:v>
                </c:pt>
                <c:pt idx="805">
                  <c:v>-2.305084732296832</c:v>
                </c:pt>
                <c:pt idx="806">
                  <c:v>-1.4080527099507911</c:v>
                </c:pt>
                <c:pt idx="807">
                  <c:v>-1.6492088375055349</c:v>
                </c:pt>
                <c:pt idx="808">
                  <c:v>0.75339291802862185</c:v>
                </c:pt>
                <c:pt idx="809">
                  <c:v>-1.0490993042802952</c:v>
                </c:pt>
                <c:pt idx="810">
                  <c:v>0.74902636417089141</c:v>
                </c:pt>
                <c:pt idx="811">
                  <c:v>2.1969051049902752</c:v>
                </c:pt>
                <c:pt idx="812">
                  <c:v>-0.64920883750553493</c:v>
                </c:pt>
                <c:pt idx="813">
                  <c:v>-2.6294171978412884</c:v>
                </c:pt>
                <c:pt idx="814">
                  <c:v>-2.4499668095101015</c:v>
                </c:pt>
                <c:pt idx="815">
                  <c:v>-0.75260904958466313</c:v>
                </c:pt>
                <c:pt idx="816">
                  <c:v>-0.9593045151322066</c:v>
                </c:pt>
                <c:pt idx="817">
                  <c:v>-0.20890306898742494</c:v>
                </c:pt>
                <c:pt idx="818">
                  <c:v>-0.85711856366757821</c:v>
                </c:pt>
                <c:pt idx="819">
                  <c:v>-0.64364555383414768</c:v>
                </c:pt>
                <c:pt idx="820">
                  <c:v>-1.671433639482661</c:v>
                </c:pt>
                <c:pt idx="821">
                  <c:v>-0.60765211614017112</c:v>
                </c:pt>
                <c:pt idx="822">
                  <c:v>-0.47485145622982472</c:v>
                </c:pt>
                <c:pt idx="823">
                  <c:v>1.7402109687805698</c:v>
                </c:pt>
                <c:pt idx="824">
                  <c:v>-2.6429451386959659</c:v>
                </c:pt>
                <c:pt idx="825">
                  <c:v>-0.65023652845817459</c:v>
                </c:pt>
                <c:pt idx="826">
                  <c:v>-1.7892666558238091</c:v>
                </c:pt>
                <c:pt idx="827">
                  <c:v>-1.2093031857943686</c:v>
                </c:pt>
                <c:pt idx="828">
                  <c:v>-1.9157225142410521</c:v>
                </c:pt>
                <c:pt idx="829">
                  <c:v>-0.67061949567510126</c:v>
                </c:pt>
                <c:pt idx="830">
                  <c:v>0.93318315375290517</c:v>
                </c:pt>
                <c:pt idx="831">
                  <c:v>6.2680257927519634E-2</c:v>
                </c:pt>
                <c:pt idx="832">
                  <c:v>-0.95340781143283415</c:v>
                </c:pt>
                <c:pt idx="833">
                  <c:v>1.699354662553386</c:v>
                </c:pt>
                <c:pt idx="834">
                  <c:v>-2.254883612233094E-2</c:v>
                </c:pt>
                <c:pt idx="835">
                  <c:v>-1.3552307303287918</c:v>
                </c:pt>
                <c:pt idx="836">
                  <c:v>0.44255096175449893</c:v>
                </c:pt>
                <c:pt idx="837">
                  <c:v>0.43447872011535793</c:v>
                </c:pt>
                <c:pt idx="838">
                  <c:v>-0.97692585923047126</c:v>
                </c:pt>
                <c:pt idx="839">
                  <c:v>0.97726459421580536</c:v>
                </c:pt>
                <c:pt idx="840">
                  <c:v>-0.62976318944791387</c:v>
                </c:pt>
                <c:pt idx="841">
                  <c:v>-0.8664208270509981</c:v>
                </c:pt>
                <c:pt idx="842">
                  <c:v>-1.5876926226062285</c:v>
                </c:pt>
                <c:pt idx="843">
                  <c:v>-1.1636073679100249</c:v>
                </c:pt>
                <c:pt idx="844">
                  <c:v>-2.8638358385396252</c:v>
                </c:pt>
                <c:pt idx="845">
                  <c:v>-1.6170950856761834</c:v>
                </c:pt>
                <c:pt idx="846">
                  <c:v>0.83179381529499352</c:v>
                </c:pt>
                <c:pt idx="847">
                  <c:v>3.766306450746626E-2</c:v>
                </c:pt>
                <c:pt idx="848">
                  <c:v>0.81490913292792655</c:v>
                </c:pt>
                <c:pt idx="849">
                  <c:v>-0.95843590799059619</c:v>
                </c:pt>
                <c:pt idx="850">
                  <c:v>0.87642534782722947</c:v>
                </c:pt>
                <c:pt idx="851">
                  <c:v>-1.5846540580323776</c:v>
                </c:pt>
                <c:pt idx="852">
                  <c:v>-3.035407136085766E-2</c:v>
                </c:pt>
                <c:pt idx="853">
                  <c:v>-1.829645363167689</c:v>
                </c:pt>
                <c:pt idx="854">
                  <c:v>-0.90190041926865838</c:v>
                </c:pt>
                <c:pt idx="855">
                  <c:v>0.97614684960816334</c:v>
                </c:pt>
                <c:pt idx="856">
                  <c:v>-0.95645252022021587</c:v>
                </c:pt>
                <c:pt idx="857">
                  <c:v>0.62040367321767675</c:v>
                </c:pt>
                <c:pt idx="858">
                  <c:v>1.5988064453862485</c:v>
                </c:pt>
                <c:pt idx="859">
                  <c:v>-0.51014246354688453</c:v>
                </c:pt>
                <c:pt idx="860">
                  <c:v>-9.481233482715723E-2</c:v>
                </c:pt>
                <c:pt idx="861">
                  <c:v>-1.5985364224186114</c:v>
                </c:pt>
                <c:pt idx="862">
                  <c:v>-2.7139943767862924</c:v>
                </c:pt>
                <c:pt idx="863">
                  <c:v>-3.0282945604807914</c:v>
                </c:pt>
                <c:pt idx="864">
                  <c:v>-0.62335878448575244</c:v>
                </c:pt>
                <c:pt idx="865">
                  <c:v>-1.9594910847940668</c:v>
                </c:pt>
                <c:pt idx="866">
                  <c:v>1.8726863681151933</c:v>
                </c:pt>
                <c:pt idx="867">
                  <c:v>-0.99988767074525065</c:v>
                </c:pt>
                <c:pt idx="868">
                  <c:v>2.0090684307976652</c:v>
                </c:pt>
                <c:pt idx="869">
                  <c:v>-2.485789438671997</c:v>
                </c:pt>
                <c:pt idx="870">
                  <c:v>-0.78698609461846303</c:v>
                </c:pt>
                <c:pt idx="871">
                  <c:v>3.5228399064939353E-2</c:v>
                </c:pt>
                <c:pt idx="872">
                  <c:v>-0.9701483149445842</c:v>
                </c:pt>
                <c:pt idx="873">
                  <c:v>-3.8769349944233866E-2</c:v>
                </c:pt>
                <c:pt idx="874">
                  <c:v>-0.24776721738556873</c:v>
                </c:pt>
                <c:pt idx="875">
                  <c:v>0.27880428710650307</c:v>
                </c:pt>
                <c:pt idx="876">
                  <c:v>-0.5089220587188592</c:v>
                </c:pt>
                <c:pt idx="877">
                  <c:v>0.18519884224980743</c:v>
                </c:pt>
                <c:pt idx="878">
                  <c:v>-1.1345508964466973</c:v>
                </c:pt>
                <c:pt idx="879">
                  <c:v>-2.4499668095101015</c:v>
                </c:pt>
                <c:pt idx="880">
                  <c:v>-2.9415149790305062</c:v>
                </c:pt>
                <c:pt idx="881">
                  <c:v>-1.9612191908848864</c:v>
                </c:pt>
                <c:pt idx="882">
                  <c:v>1.0421466495034188</c:v>
                </c:pt>
                <c:pt idx="883">
                  <c:v>0.76220831341893813</c:v>
                </c:pt>
                <c:pt idx="884">
                  <c:v>-1.7620733607579897</c:v>
                </c:pt>
                <c:pt idx="885">
                  <c:v>-2.5294015419426401</c:v>
                </c:pt>
                <c:pt idx="886">
                  <c:v>1.9123825389281901</c:v>
                </c:pt>
                <c:pt idx="887">
                  <c:v>0.25449577051568006</c:v>
                </c:pt>
                <c:pt idx="888">
                  <c:v>-0.96238894321532698</c:v>
                </c:pt>
                <c:pt idx="889">
                  <c:v>-0.72068186741717355</c:v>
                </c:pt>
                <c:pt idx="890">
                  <c:v>-2.5719859542606436</c:v>
                </c:pt>
                <c:pt idx="891">
                  <c:v>-1.0942084356958315</c:v>
                </c:pt>
                <c:pt idx="892">
                  <c:v>2.98516850554158E-2</c:v>
                </c:pt>
                <c:pt idx="893">
                  <c:v>-2.0581184819949989</c:v>
                </c:pt>
                <c:pt idx="894">
                  <c:v>-1.06474570321204</c:v>
                </c:pt>
                <c:pt idx="895">
                  <c:v>-0.71869233543326771</c:v>
                </c:pt>
                <c:pt idx="896">
                  <c:v>0.10606128325223807</c:v>
                </c:pt>
                <c:pt idx="897">
                  <c:v>-0.85845912453010342</c:v>
                </c:pt>
                <c:pt idx="898">
                  <c:v>-1.0318510995057508</c:v>
                </c:pt>
                <c:pt idx="899">
                  <c:v>-2.3977528579942202</c:v>
                </c:pt>
                <c:pt idx="900">
                  <c:v>-2.2470668022473816</c:v>
                </c:pt>
                <c:pt idx="901">
                  <c:v>-0.53818995984974549</c:v>
                </c:pt>
                <c:pt idx="902">
                  <c:v>1.002600801759268</c:v>
                </c:pt>
                <c:pt idx="903">
                  <c:v>1.0012903432762386</c:v>
                </c:pt>
                <c:pt idx="904">
                  <c:v>0.11380624907692471</c:v>
                </c:pt>
                <c:pt idx="905">
                  <c:v>-1.5629965607871092</c:v>
                </c:pt>
                <c:pt idx="906">
                  <c:v>7.9874337501749437E-2</c:v>
                </c:pt>
                <c:pt idx="907">
                  <c:v>-0.17931403625560804</c:v>
                </c:pt>
                <c:pt idx="908">
                  <c:v>-1.8900734367877039</c:v>
                </c:pt>
                <c:pt idx="909">
                  <c:v>0.97118746506810005</c:v>
                </c:pt>
                <c:pt idx="910">
                  <c:v>6.9024393475840995E-2</c:v>
                </c:pt>
                <c:pt idx="911">
                  <c:v>-1.0607397170993877</c:v>
                </c:pt>
                <c:pt idx="912">
                  <c:v>-0.12917418243717194</c:v>
                </c:pt>
                <c:pt idx="913">
                  <c:v>-1.5093013422561086</c:v>
                </c:pt>
                <c:pt idx="914">
                  <c:v>-1.6991302472148089</c:v>
                </c:pt>
                <c:pt idx="915">
                  <c:v>-1.3785119013766902</c:v>
                </c:pt>
                <c:pt idx="916">
                  <c:v>-3.9316037716472376</c:v>
                </c:pt>
                <c:pt idx="917">
                  <c:v>0.21579133601388456</c:v>
                </c:pt>
                <c:pt idx="918">
                  <c:v>-1.7125674781424216</c:v>
                </c:pt>
                <c:pt idx="919">
                  <c:v>1.1192189665085355</c:v>
                </c:pt>
                <c:pt idx="920">
                  <c:v>0.94501899193885208</c:v>
                </c:pt>
                <c:pt idx="921">
                  <c:v>-0.88174550036787025</c:v>
                </c:pt>
                <c:pt idx="922">
                  <c:v>0.34934472458903798</c:v>
                </c:pt>
                <c:pt idx="923">
                  <c:v>0.534302256152559</c:v>
                </c:pt>
                <c:pt idx="924">
                  <c:v>1.9904825468859428</c:v>
                </c:pt>
                <c:pt idx="925">
                  <c:v>-1.9235157688783175</c:v>
                </c:pt>
                <c:pt idx="926">
                  <c:v>7.5414503572199365E-2</c:v>
                </c:pt>
                <c:pt idx="927">
                  <c:v>-0.88615774750098986</c:v>
                </c:pt>
                <c:pt idx="928">
                  <c:v>0.1075972694816123</c:v>
                </c:pt>
                <c:pt idx="929">
                  <c:v>-2.1889055567926636</c:v>
                </c:pt>
                <c:pt idx="930">
                  <c:v>0.51411909018966995</c:v>
                </c:pt>
                <c:pt idx="931">
                  <c:v>-0.56039114907061638</c:v>
                </c:pt>
                <c:pt idx="932">
                  <c:v>-3.6148712558872749</c:v>
                </c:pt>
                <c:pt idx="933">
                  <c:v>-1.025224121459642</c:v>
                </c:pt>
                <c:pt idx="934">
                  <c:v>-0.17943248487715735</c:v>
                </c:pt>
                <c:pt idx="935">
                  <c:v>0.54140707625290396</c:v>
                </c:pt>
                <c:pt idx="936">
                  <c:v>-1.7653768861857735</c:v>
                </c:pt>
                <c:pt idx="937">
                  <c:v>-0.76471271764060589</c:v>
                </c:pt>
                <c:pt idx="938">
                  <c:v>0.17498532807458922</c:v>
                </c:pt>
                <c:pt idx="939">
                  <c:v>0.7802075235711321</c:v>
                </c:pt>
                <c:pt idx="940">
                  <c:v>-0.7280188648084458</c:v>
                </c:pt>
                <c:pt idx="941">
                  <c:v>-1.5295521081824184</c:v>
                </c:pt>
                <c:pt idx="942">
                  <c:v>-3.320644294396093</c:v>
                </c:pt>
                <c:pt idx="943">
                  <c:v>-0.51259489655794255</c:v>
                </c:pt>
                <c:pt idx="944">
                  <c:v>-0.65724625003498893</c:v>
                </c:pt>
                <c:pt idx="945">
                  <c:v>0.40315222025667197</c:v>
                </c:pt>
                <c:pt idx="946">
                  <c:v>0.53734082072641165</c:v>
                </c:pt>
                <c:pt idx="947">
                  <c:v>-1.0510741744794245</c:v>
                </c:pt>
                <c:pt idx="948">
                  <c:v>0.61185241521190292</c:v>
                </c:pt>
                <c:pt idx="949">
                  <c:v>-1.6047854594433986</c:v>
                </c:pt>
                <c:pt idx="950">
                  <c:v>-0.65617269557308333</c:v>
                </c:pt>
                <c:pt idx="951">
                  <c:v>-0.25786962873654851</c:v>
                </c:pt>
                <c:pt idx="952">
                  <c:v>-1.3291560889863252</c:v>
                </c:pt>
                <c:pt idx="953">
                  <c:v>-0.29792932195701916</c:v>
                </c:pt>
                <c:pt idx="954">
                  <c:v>-0.35065711894922202</c:v>
                </c:pt>
                <c:pt idx="955">
                  <c:v>-1.5482224848706334</c:v>
                </c:pt>
                <c:pt idx="956">
                  <c:v>-0.96343475594619399</c:v>
                </c:pt>
                <c:pt idx="957">
                  <c:v>9.4856324717394358E-2</c:v>
                </c:pt>
                <c:pt idx="958">
                  <c:v>-0.98011499004410219</c:v>
                </c:pt>
                <c:pt idx="959">
                  <c:v>-1.5451839202967808</c:v>
                </c:pt>
                <c:pt idx="960">
                  <c:v>0.26721446452688014</c:v>
                </c:pt>
                <c:pt idx="961">
                  <c:v>1.1810624572222945</c:v>
                </c:pt>
                <c:pt idx="962">
                  <c:v>-0.91369966001857961</c:v>
                </c:pt>
                <c:pt idx="963">
                  <c:v>-2.1164048359283871</c:v>
                </c:pt>
                <c:pt idx="964">
                  <c:v>-2.1560255399037604</c:v>
                </c:pt>
                <c:pt idx="965">
                  <c:v>-0.7602733227903915</c:v>
                </c:pt>
                <c:pt idx="966">
                  <c:v>-0.892802847325326</c:v>
                </c:pt>
                <c:pt idx="967">
                  <c:v>-1.0313012506073456</c:v>
                </c:pt>
                <c:pt idx="968">
                  <c:v>-0.38015577988770843</c:v>
                </c:pt>
                <c:pt idx="969">
                  <c:v>-1.3369613242248519</c:v>
                </c:pt>
                <c:pt idx="970">
                  <c:v>-0.41095907323402514</c:v>
                </c:pt>
                <c:pt idx="971">
                  <c:v>0.3163898514689123</c:v>
                </c:pt>
                <c:pt idx="972">
                  <c:v>-1.5943230606457952</c:v>
                </c:pt>
                <c:pt idx="973">
                  <c:v>-0.34406614432519689</c:v>
                </c:pt>
                <c:pt idx="974">
                  <c:v>0.21654204943995659</c:v>
                </c:pt>
                <c:pt idx="975">
                  <c:v>1.1763923025644782</c:v>
                </c:pt>
                <c:pt idx="976">
                  <c:v>-0.82197610735155813</c:v>
                </c:pt>
                <c:pt idx="977">
                  <c:v>1.2226191785876601</c:v>
                </c:pt>
                <c:pt idx="978">
                  <c:v>-0.40792050866017426</c:v>
                </c:pt>
                <c:pt idx="979">
                  <c:v>0.27857210981557934</c:v>
                </c:pt>
                <c:pt idx="980">
                  <c:v>-2.2768227729551569</c:v>
                </c:pt>
                <c:pt idx="981">
                  <c:v>-1.2704918689990112</c:v>
                </c:pt>
                <c:pt idx="982">
                  <c:v>-0.3708806642213851</c:v>
                </c:pt>
                <c:pt idx="983">
                  <c:v>-2.0860940464210795</c:v>
                </c:pt>
                <c:pt idx="984">
                  <c:v>-2.0698145657146227E-2</c:v>
                </c:pt>
                <c:pt idx="985">
                  <c:v>-1.3799692102258483</c:v>
                </c:pt>
                <c:pt idx="986">
                  <c:v>-2.5035154855007722</c:v>
                </c:pt>
                <c:pt idx="987">
                  <c:v>-2.134166886179246</c:v>
                </c:pt>
                <c:pt idx="988">
                  <c:v>-0.7707295773744729</c:v>
                </c:pt>
                <c:pt idx="989">
                  <c:v>-1.1458072989983386</c:v>
                </c:pt>
                <c:pt idx="990">
                  <c:v>-0.75255845934519527</c:v>
                </c:pt>
                <c:pt idx="991">
                  <c:v>-1.5365375637674781</c:v>
                </c:pt>
                <c:pt idx="992">
                  <c:v>-2.1633985407171146</c:v>
                </c:pt>
                <c:pt idx="993">
                  <c:v>0.60273672149034319</c:v>
                </c:pt>
                <c:pt idx="994">
                  <c:v>0.20424708499194821</c:v>
                </c:pt>
                <c:pt idx="995">
                  <c:v>-1.5528987837419752</c:v>
                </c:pt>
                <c:pt idx="996">
                  <c:v>-2.6860170099844538</c:v>
                </c:pt>
                <c:pt idx="997">
                  <c:v>0.27431928462722333</c:v>
                </c:pt>
                <c:pt idx="998">
                  <c:v>1.1486214295784869</c:v>
                </c:pt>
                <c:pt idx="999">
                  <c:v>-1.4074066631838527</c:v>
                </c:pt>
                <c:pt idx="1000">
                  <c:v>-1.4403615363039819</c:v>
                </c:pt>
                <c:pt idx="1001">
                  <c:v>-1.2842335272326491</c:v>
                </c:pt>
                <c:pt idx="1002">
                  <c:v>0.22331959372584365</c:v>
                </c:pt>
                <c:pt idx="1003">
                  <c:v>-0.52955210818241838</c:v>
                </c:pt>
                <c:pt idx="1004">
                  <c:v>0.16432809792407177</c:v>
                </c:pt>
                <c:pt idx="1005">
                  <c:v>0.4897069702133372</c:v>
                </c:pt>
                <c:pt idx="1006">
                  <c:v>-0.55482922062443762</c:v>
                </c:pt>
                <c:pt idx="1007">
                  <c:v>0.75559307280315835</c:v>
                </c:pt>
                <c:pt idx="1008">
                  <c:v>1.1425443004307834</c:v>
                </c:pt>
                <c:pt idx="1009">
                  <c:v>-1.5612336255865991</c:v>
                </c:pt>
                <c:pt idx="1010">
                  <c:v>1.0861740397334039</c:v>
                </c:pt>
                <c:pt idx="1011">
                  <c:v>9.8922580243886671E-2</c:v>
                </c:pt>
                <c:pt idx="1012">
                  <c:v>0.18192229430524165</c:v>
                </c:pt>
                <c:pt idx="1013">
                  <c:v>-0.72871927994662933</c:v>
                </c:pt>
                <c:pt idx="1014">
                  <c:v>0.24543066703358996</c:v>
                </c:pt>
                <c:pt idx="1015">
                  <c:v>0.38740930531807116</c:v>
                </c:pt>
                <c:pt idx="1016">
                  <c:v>-0.78397179603636502</c:v>
                </c:pt>
                <c:pt idx="1017">
                  <c:v>2.1521738396286612</c:v>
                </c:pt>
                <c:pt idx="1018">
                  <c:v>-0.28474737270896711</c:v>
                </c:pt>
                <c:pt idx="1019">
                  <c:v>-1.2372097200644276</c:v>
                </c:pt>
                <c:pt idx="1020">
                  <c:v>0.24951563835224988</c:v>
                </c:pt>
                <c:pt idx="1021">
                  <c:v>-1.6456745492335916</c:v>
                </c:pt>
                <c:pt idx="1022">
                  <c:v>2.7585977241610582</c:v>
                </c:pt>
                <c:pt idx="1023">
                  <c:v>0.96566018481879823</c:v>
                </c:pt>
                <c:pt idx="1024">
                  <c:v>-1.3891752757407332</c:v>
                </c:pt>
                <c:pt idx="1025">
                  <c:v>0.37556791693254432</c:v>
                </c:pt>
                <c:pt idx="1026">
                  <c:v>-7.129570451284728E-2</c:v>
                </c:pt>
                <c:pt idx="1027">
                  <c:v>-1.3034926056284046</c:v>
                </c:pt>
                <c:pt idx="1028">
                  <c:v>-1.5583658695448293</c:v>
                </c:pt>
                <c:pt idx="1029">
                  <c:v>0.14506901952831619</c:v>
                </c:pt>
                <c:pt idx="1030">
                  <c:v>-0.26123546912485551</c:v>
                </c:pt>
                <c:pt idx="1031">
                  <c:v>-1.3820704556403882</c:v>
                </c:pt>
                <c:pt idx="1032">
                  <c:v>-3.0807386740488596</c:v>
                </c:pt>
                <c:pt idx="1033">
                  <c:v>-2.133616794109912</c:v>
                </c:pt>
                <c:pt idx="1034">
                  <c:v>-1.0090036076377391</c:v>
                </c:pt>
                <c:pt idx="1035">
                  <c:v>4.8773627549531184E-2</c:v>
                </c:pt>
                <c:pt idx="1036">
                  <c:v>0.33251416742228024</c:v>
                </c:pt>
                <c:pt idx="1037">
                  <c:v>-0.7576078975402627</c:v>
                </c:pt>
                <c:pt idx="1038">
                  <c:v>-1.6794836235907553</c:v>
                </c:pt>
                <c:pt idx="1039">
                  <c:v>-2.1466039120050535</c:v>
                </c:pt>
                <c:pt idx="1040">
                  <c:v>-2.0481110767431918</c:v>
                </c:pt>
                <c:pt idx="1041">
                  <c:v>-1.970539576046539</c:v>
                </c:pt>
                <c:pt idx="1042">
                  <c:v>0.52467271695467765</c:v>
                </c:pt>
                <c:pt idx="1043">
                  <c:v>-0.62273407935612468</c:v>
                </c:pt>
                <c:pt idx="1044">
                  <c:v>-0.90560339555860914</c:v>
                </c:pt>
                <c:pt idx="1045">
                  <c:v>-1.0059650430638829</c:v>
                </c:pt>
                <c:pt idx="1046">
                  <c:v>-2.6789121898841106</c:v>
                </c:pt>
                <c:pt idx="1047">
                  <c:v>-0.92828243954298983</c:v>
                </c:pt>
                <c:pt idx="1048">
                  <c:v>-0.30375961202902246</c:v>
                </c:pt>
                <c:pt idx="1049">
                  <c:v>0.16839435345056408</c:v>
                </c:pt>
                <c:pt idx="1050">
                  <c:v>-2.3970767088477913</c:v>
                </c:pt>
                <c:pt idx="1051">
                  <c:v>2.2129896393897823</c:v>
                </c:pt>
                <c:pt idx="1052">
                  <c:v>-0.837682775697143</c:v>
                </c:pt>
                <c:pt idx="1053">
                  <c:v>0.12580994113255706</c:v>
                </c:pt>
                <c:pt idx="1054">
                  <c:v>5.5710593780187168E-2</c:v>
                </c:pt>
                <c:pt idx="1055">
                  <c:v>-1.1925541647113693</c:v>
                </c:pt>
                <c:pt idx="1056">
                  <c:v>-1.726007991187231</c:v>
                </c:pt>
                <c:pt idx="1057">
                  <c:v>-1.2613617693728791</c:v>
                </c:pt>
                <c:pt idx="1058">
                  <c:v>2.0034904980507768</c:v>
                </c:pt>
                <c:pt idx="1059">
                  <c:v>-0.73886266462082517</c:v>
                </c:pt>
                <c:pt idx="1060">
                  <c:v>-1.3526679925704368</c:v>
                </c:pt>
                <c:pt idx="1061">
                  <c:v>0.61914380497411159</c:v>
                </c:pt>
                <c:pt idx="1062">
                  <c:v>-1.0859890878103666</c:v>
                </c:pt>
                <c:pt idx="1063">
                  <c:v>1.0964437246556216</c:v>
                </c:pt>
                <c:pt idx="1064">
                  <c:v>0.45726594256952957</c:v>
                </c:pt>
                <c:pt idx="1065">
                  <c:v>1.0531858746826543</c:v>
                </c:pt>
                <c:pt idx="1066">
                  <c:v>1.1126642384775245</c:v>
                </c:pt>
                <c:pt idx="1067">
                  <c:v>1.0511750010614378</c:v>
                </c:pt>
                <c:pt idx="1068">
                  <c:v>-0.98970828264896404</c:v>
                </c:pt>
                <c:pt idx="1069">
                  <c:v>0.83764491136530062</c:v>
                </c:pt>
                <c:pt idx="1070">
                  <c:v>1.0465949000586292</c:v>
                </c:pt>
                <c:pt idx="1071">
                  <c:v>1.0197171560862053</c:v>
                </c:pt>
                <c:pt idx="1072">
                  <c:v>3.6644961339948878E-3</c:v>
                </c:pt>
                <c:pt idx="1073">
                  <c:v>-1.4516288097993488</c:v>
                </c:pt>
                <c:pt idx="1074">
                  <c:v>-2.0209060569563135</c:v>
                </c:pt>
                <c:pt idx="1075">
                  <c:v>-1.2316464363930422</c:v>
                </c:pt>
                <c:pt idx="1076">
                  <c:v>0.42371561292193682</c:v>
                </c:pt>
                <c:pt idx="1077">
                  <c:v>-0.54577262200432131</c:v>
                </c:pt>
                <c:pt idx="1078">
                  <c:v>-0.33340891417467766</c:v>
                </c:pt>
                <c:pt idx="1079">
                  <c:v>0.88151905113542739</c:v>
                </c:pt>
                <c:pt idx="1080">
                  <c:v>1.4729726109151144</c:v>
                </c:pt>
                <c:pt idx="1081">
                  <c:v>-0.43061263259081528</c:v>
                </c:pt>
                <c:pt idx="1082">
                  <c:v>-1.7340959939561493</c:v>
                </c:pt>
                <c:pt idx="1083">
                  <c:v>0.67944575925891648</c:v>
                </c:pt>
                <c:pt idx="1084">
                  <c:v>-1.4134837923315597</c:v>
                </c:pt>
                <c:pt idx="1085">
                  <c:v>-0.32307895983861812</c:v>
                </c:pt>
                <c:pt idx="1086">
                  <c:v>0.57333425842038821</c:v>
                </c:pt>
                <c:pt idx="1087">
                  <c:v>-0.3266313698887906</c:v>
                </c:pt>
                <c:pt idx="1088">
                  <c:v>0.38985916818438149</c:v>
                </c:pt>
                <c:pt idx="1089">
                  <c:v>1.7573834635465584</c:v>
                </c:pt>
                <c:pt idx="1090">
                  <c:v>-2.9763249139238113E-2</c:v>
                </c:pt>
                <c:pt idx="1091">
                  <c:v>-0.77438172025401997</c:v>
                </c:pt>
                <c:pt idx="1092">
                  <c:v>-1.0135427353173334</c:v>
                </c:pt>
                <c:pt idx="1093">
                  <c:v>-0.12021837992006468</c:v>
                </c:pt>
                <c:pt idx="1094">
                  <c:v>-1.696317715718358</c:v>
                </c:pt>
                <c:pt idx="1095">
                  <c:v>-0.33278420904505168</c:v>
                </c:pt>
                <c:pt idx="1096">
                  <c:v>0.14052787660998334</c:v>
                </c:pt>
                <c:pt idx="1097">
                  <c:v>-1.8098770736014629</c:v>
                </c:pt>
                <c:pt idx="1098">
                  <c:v>-2.31722745152112E-2</c:v>
                </c:pt>
                <c:pt idx="1099">
                  <c:v>0.82275509831873705</c:v>
                </c:pt>
                <c:pt idx="1100">
                  <c:v>-1.041357798449063</c:v>
                </c:pt>
                <c:pt idx="1101">
                  <c:v>-2.7781206999660562</c:v>
                </c:pt>
                <c:pt idx="1102">
                  <c:v>0.36561995762519572</c:v>
                </c:pt>
                <c:pt idx="1103">
                  <c:v>-2.4196003848948013</c:v>
                </c:pt>
                <c:pt idx="1104">
                  <c:v>1.368639806406879</c:v>
                </c:pt>
                <c:pt idx="1105">
                  <c:v>1.2621469045535836</c:v>
                </c:pt>
                <c:pt idx="1106">
                  <c:v>-0.60738856973300059</c:v>
                </c:pt>
                <c:pt idx="1107">
                  <c:v>0.35269627011154547</c:v>
                </c:pt>
                <c:pt idx="1108">
                  <c:v>0.26818693093420443</c:v>
                </c:pt>
                <c:pt idx="1109">
                  <c:v>-1.469996176664857</c:v>
                </c:pt>
                <c:pt idx="1110">
                  <c:v>-0.61187826287111058</c:v>
                </c:pt>
                <c:pt idx="1111">
                  <c:v>2.9119456701971735</c:v>
                </c:pt>
                <c:pt idx="1112">
                  <c:v>-0.20503097209103771</c:v>
                </c:pt>
                <c:pt idx="1113">
                  <c:v>5.8817279394354216E-2</c:v>
                </c:pt>
                <c:pt idx="1114">
                  <c:v>0.88913418175124548</c:v>
                </c:pt>
                <c:pt idx="1115">
                  <c:v>-1.1462260459511313</c:v>
                </c:pt>
                <c:pt idx="1116">
                  <c:v>-0.53758337649834331</c:v>
                </c:pt>
                <c:pt idx="1117">
                  <c:v>0.55774140439050512</c:v>
                </c:pt>
                <c:pt idx="1118">
                  <c:v>-0.38001478178353132</c:v>
                </c:pt>
                <c:pt idx="1119">
                  <c:v>-0.95192996833979571</c:v>
                </c:pt>
                <c:pt idx="1120">
                  <c:v>1.6896842424566429</c:v>
                </c:pt>
                <c:pt idx="1121">
                  <c:v>-1.1418311593849744</c:v>
                </c:pt>
                <c:pt idx="1122">
                  <c:v>-0.66691525264840301</c:v>
                </c:pt>
                <c:pt idx="1123">
                  <c:v>-1.9287011864957773</c:v>
                </c:pt>
                <c:pt idx="1124">
                  <c:v>1.4836804313051015</c:v>
                </c:pt>
                <c:pt idx="1125">
                  <c:v>-0.89303502461625683</c:v>
                </c:pt>
                <c:pt idx="1126">
                  <c:v>-1.4091803769037341</c:v>
                </c:pt>
                <c:pt idx="1127">
                  <c:v>-1.8399799518095961</c:v>
                </c:pt>
                <c:pt idx="1128">
                  <c:v>0.89521131089895256</c:v>
                </c:pt>
                <c:pt idx="1129">
                  <c:v>-1.6050059120132705</c:v>
                </c:pt>
                <c:pt idx="1130">
                  <c:v>1.3331602141892205</c:v>
                </c:pt>
                <c:pt idx="1131">
                  <c:v>-2.5693842584178075</c:v>
                </c:pt>
                <c:pt idx="1132">
                  <c:v>0.45427796823514655</c:v>
                </c:pt>
                <c:pt idx="1133">
                  <c:v>-0.70587178807861228</c:v>
                </c:pt>
                <c:pt idx="1134">
                  <c:v>0.87342751340566238</c:v>
                </c:pt>
                <c:pt idx="1135">
                  <c:v>2.0738505100849736</c:v>
                </c:pt>
                <c:pt idx="1136">
                  <c:v>-1.6490124962449482</c:v>
                </c:pt>
                <c:pt idx="1137">
                  <c:v>1.2561239006061911</c:v>
                </c:pt>
                <c:pt idx="1138">
                  <c:v>-2.0463110387755954</c:v>
                </c:pt>
                <c:pt idx="1139">
                  <c:v>1.2983269119094292</c:v>
                </c:pt>
                <c:pt idx="1140">
                  <c:v>-0.18346273698156423</c:v>
                </c:pt>
                <c:pt idx="1141">
                  <c:v>-0.29202410068639928</c:v>
                </c:pt>
                <c:pt idx="1142">
                  <c:v>-0.15484230010094358</c:v>
                </c:pt>
                <c:pt idx="1143">
                  <c:v>-1.3258083703762438</c:v>
                </c:pt>
                <c:pt idx="1144">
                  <c:v>-1.8765676717186519</c:v>
                </c:pt>
                <c:pt idx="1145">
                  <c:v>-0.57807268761533059</c:v>
                </c:pt>
                <c:pt idx="1146">
                  <c:v>-0.5776129673393271</c:v>
                </c:pt>
                <c:pt idx="1147">
                  <c:v>1.4585307934235026</c:v>
                </c:pt>
                <c:pt idx="1148">
                  <c:v>-1.9606283686632668</c:v>
                </c:pt>
                <c:pt idx="1149">
                  <c:v>-1.3894074530316605</c:v>
                </c:pt>
                <c:pt idx="1150">
                  <c:v>0.4710123275333693</c:v>
                </c:pt>
                <c:pt idx="1151">
                  <c:v>-1.2578877505147776</c:v>
                </c:pt>
                <c:pt idx="1152">
                  <c:v>2.4296421758298656</c:v>
                </c:pt>
                <c:pt idx="1153">
                  <c:v>0.91817226623965453</c:v>
                </c:pt>
                <c:pt idx="1154">
                  <c:v>-8.5998947897548916E-2</c:v>
                </c:pt>
                <c:pt idx="1155">
                  <c:v>-9.7623599586864174E-2</c:v>
                </c:pt>
                <c:pt idx="1156">
                  <c:v>-2.0012019073600538</c:v>
                </c:pt>
                <c:pt idx="1157">
                  <c:v>1.002864348166435</c:v>
                </c:pt>
                <c:pt idx="1158">
                  <c:v>-1.8220155707670944</c:v>
                </c:pt>
                <c:pt idx="1159">
                  <c:v>-0.18841597730810022</c:v>
                </c:pt>
                <c:pt idx="1160">
                  <c:v>-1.9265037432127006</c:v>
                </c:pt>
                <c:pt idx="1161">
                  <c:v>-1.0030262113194084</c:v>
                </c:pt>
                <c:pt idx="1162">
                  <c:v>-0.61546695558567066</c:v>
                </c:pt>
                <c:pt idx="1163">
                  <c:v>-2.8106365838410845</c:v>
                </c:pt>
                <c:pt idx="1164">
                  <c:v>1.443151400892372</c:v>
                </c:pt>
                <c:pt idx="1165">
                  <c:v>-1.6762827553467936</c:v>
                </c:pt>
                <c:pt idx="1166">
                  <c:v>-1.2655064160914407</c:v>
                </c:pt>
                <c:pt idx="1167">
                  <c:v>-0.29305179163903539</c:v>
                </c:pt>
                <c:pt idx="1168">
                  <c:v>0.14398610403036116</c:v>
                </c:pt>
                <c:pt idx="1169">
                  <c:v>0.18317457358056544</c:v>
                </c:pt>
                <c:pt idx="1170">
                  <c:v>2.4421237099397359</c:v>
                </c:pt>
                <c:pt idx="1171">
                  <c:v>2.4517532491376137</c:v>
                </c:pt>
                <c:pt idx="1172">
                  <c:v>-2.0295766794773726</c:v>
                </c:pt>
                <c:pt idx="1173">
                  <c:v>-1.0231722745152112</c:v>
                </c:pt>
                <c:pt idx="1174">
                  <c:v>0.38383262927614581</c:v>
                </c:pt>
                <c:pt idx="1175">
                  <c:v>-2.0513604769706628</c:v>
                </c:pt>
                <c:pt idx="1176">
                  <c:v>-2.3504441627815247</c:v>
                </c:pt>
                <c:pt idx="1177">
                  <c:v>8.6678206035351479E-2</c:v>
                </c:pt>
                <c:pt idx="1178">
                  <c:v>2.4335218616944942</c:v>
                </c:pt>
                <c:pt idx="1179">
                  <c:v>-0.37285966339529963</c:v>
                </c:pt>
                <c:pt idx="1180">
                  <c:v>1.9141876217643148</c:v>
                </c:pt>
                <c:pt idx="1181">
                  <c:v>-1.2961652124441123</c:v>
                </c:pt>
                <c:pt idx="1182">
                  <c:v>-1.5886646784508756</c:v>
                </c:pt>
                <c:pt idx="1183">
                  <c:v>-1.3996311379811388E-2</c:v>
                </c:pt>
                <c:pt idx="1184">
                  <c:v>0.59236730373874913</c:v>
                </c:pt>
                <c:pt idx="1185">
                  <c:v>0.4096826822959283</c:v>
                </c:pt>
                <c:pt idx="1186">
                  <c:v>-0.22106491625107694</c:v>
                </c:pt>
                <c:pt idx="1187">
                  <c:v>1.6666861843488512</c:v>
                </c:pt>
                <c:pt idx="1188">
                  <c:v>2.0560136036028922</c:v>
                </c:pt>
                <c:pt idx="1189">
                  <c:v>0.42087247371493319</c:v>
                </c:pt>
                <c:pt idx="1190">
                  <c:v>-1.0005014922218756</c:v>
                </c:pt>
                <c:pt idx="1191">
                  <c:v>1.1205683830760478</c:v>
                </c:pt>
                <c:pt idx="1192">
                  <c:v>-0.10123627905087318</c:v>
                </c:pt>
                <c:pt idx="1193">
                  <c:v>-1.498884794258494</c:v>
                </c:pt>
                <c:pt idx="1194">
                  <c:v>-0.57764921393234303</c:v>
                </c:pt>
                <c:pt idx="1195">
                  <c:v>-0.86600081336146317</c:v>
                </c:pt>
                <c:pt idx="1196">
                  <c:v>-0.46513330813165332</c:v>
                </c:pt>
                <c:pt idx="1197">
                  <c:v>-0.94408057902690956</c:v>
                </c:pt>
                <c:pt idx="1198">
                  <c:v>1.9053546955731484</c:v>
                </c:pt>
                <c:pt idx="1199">
                  <c:v>0.3549045482669726</c:v>
                </c:pt>
                <c:pt idx="1200">
                  <c:v>-0.11750240050184324</c:v>
                </c:pt>
                <c:pt idx="1201">
                  <c:v>-1.7139030563945372</c:v>
                </c:pt>
                <c:pt idx="1202">
                  <c:v>-0.121568656028332</c:v>
                </c:pt>
                <c:pt idx="1203">
                  <c:v>1.6935554234592942</c:v>
                </c:pt>
                <c:pt idx="1204">
                  <c:v>2.1382277458351382</c:v>
                </c:pt>
                <c:pt idx="1205">
                  <c:v>0.84631759214231828</c:v>
                </c:pt>
                <c:pt idx="1206">
                  <c:v>-1.0102225025580829</c:v>
                </c:pt>
                <c:pt idx="1207">
                  <c:v>1.3527372434347598</c:v>
                </c:pt>
                <c:pt idx="1208">
                  <c:v>2.9820664448331868</c:v>
                </c:pt>
                <c:pt idx="1209">
                  <c:v>-5.8556768209340859E-2</c:v>
                </c:pt>
                <c:pt idx="1210">
                  <c:v>0.43208156800259445</c:v>
                </c:pt>
                <c:pt idx="1211">
                  <c:v>-0.95572949670797769</c:v>
                </c:pt>
                <c:pt idx="1212">
                  <c:v>-1.1050208663919712</c:v>
                </c:pt>
                <c:pt idx="1213">
                  <c:v>1.3324203356355042</c:v>
                </c:pt>
                <c:pt idx="1214">
                  <c:v>-0.78707409001750861</c:v>
                </c:pt>
                <c:pt idx="1215">
                  <c:v>-0.64032878106835511</c:v>
                </c:pt>
                <c:pt idx="1216">
                  <c:v>2.1440045766516036</c:v>
                </c:pt>
                <c:pt idx="1217">
                  <c:v>-1.4809542961239988</c:v>
                </c:pt>
                <c:pt idx="1218">
                  <c:v>-0.20842107847110114</c:v>
                </c:pt>
                <c:pt idx="1219">
                  <c:v>-0.77122671551932953</c:v>
                </c:pt>
                <c:pt idx="1220">
                  <c:v>-3.0597938773322699</c:v>
                </c:pt>
                <c:pt idx="1221">
                  <c:v>-0.23408456182902171</c:v>
                </c:pt>
                <c:pt idx="1222">
                  <c:v>-1.7781663075951215</c:v>
                </c:pt>
                <c:pt idx="1223">
                  <c:v>-0.94054629075496266</c:v>
                </c:pt>
                <c:pt idx="1224">
                  <c:v>-4.537481896128881E-2</c:v>
                </c:pt>
                <c:pt idx="1225">
                  <c:v>0.14551913559734331</c:v>
                </c:pt>
                <c:pt idx="1226">
                  <c:v>1.3986254209847928</c:v>
                </c:pt>
                <c:pt idx="1227">
                  <c:v>-0.63482576681080971</c:v>
                </c:pt>
                <c:pt idx="1228">
                  <c:v>0.28712463455809889</c:v>
                </c:pt>
                <c:pt idx="1229">
                  <c:v>-0.1189994286467364</c:v>
                </c:pt>
                <c:pt idx="1230">
                  <c:v>1.2095142060849149</c:v>
                </c:pt>
                <c:pt idx="1231">
                  <c:v>-1.9083035574940723</c:v>
                </c:pt>
                <c:pt idx="1232">
                  <c:v>0.83009707832041357</c:v>
                </c:pt>
                <c:pt idx="1233">
                  <c:v>-1.3998517270144806</c:v>
                </c:pt>
                <c:pt idx="1234">
                  <c:v>0.75324733439924962</c:v>
                </c:pt>
                <c:pt idx="1235">
                  <c:v>-0.27260271862053642</c:v>
                </c:pt>
                <c:pt idx="1236">
                  <c:v>1.9505589255122189</c:v>
                </c:pt>
                <c:pt idx="1237">
                  <c:v>1.980490995188271</c:v>
                </c:pt>
                <c:pt idx="1238">
                  <c:v>-1.9245989275471995</c:v>
                </c:pt>
                <c:pt idx="1239">
                  <c:v>0.17707317844110726</c:v>
                </c:pt>
                <c:pt idx="1240">
                  <c:v>-0.11768897016370516</c:v>
                </c:pt>
                <c:pt idx="1241">
                  <c:v>-6.1654427884636931E-2</c:v>
                </c:pt>
                <c:pt idx="1242">
                  <c:v>0.56332197569180842</c:v>
                </c:pt>
                <c:pt idx="1243">
                  <c:v>0.3820492986400108</c:v>
                </c:pt>
                <c:pt idx="1244">
                  <c:v>0.65606495762042094</c:v>
                </c:pt>
                <c:pt idx="1245">
                  <c:v>0.96392744442213463</c:v>
                </c:pt>
                <c:pt idx="1246">
                  <c:v>1.6248381905911149</c:v>
                </c:pt>
                <c:pt idx="1247">
                  <c:v>1.7488079395490317</c:v>
                </c:pt>
                <c:pt idx="1248">
                  <c:v>0.70318496265717201</c:v>
                </c:pt>
                <c:pt idx="1249">
                  <c:v>1.7194054764790767</c:v>
                </c:pt>
                <c:pt idx="1250">
                  <c:v>-0.20519594423538479</c:v>
                </c:pt>
                <c:pt idx="1251">
                  <c:v>-0.40585399993096516</c:v>
                </c:pt>
                <c:pt idx="1252">
                  <c:v>1.2510709274502769</c:v>
                </c:pt>
                <c:pt idx="1253">
                  <c:v>0.95902006760486458</c:v>
                </c:pt>
                <c:pt idx="1254">
                  <c:v>-0.81596270761114553</c:v>
                </c:pt>
                <c:pt idx="1255">
                  <c:v>2.6596173676705899</c:v>
                </c:pt>
                <c:pt idx="1256">
                  <c:v>-0.34188792216534836</c:v>
                </c:pt>
                <c:pt idx="1257">
                  <c:v>-0.12390680546400468</c:v>
                </c:pt>
                <c:pt idx="1258">
                  <c:v>-1.5542370431776114</c:v>
                </c:pt>
                <c:pt idx="1259">
                  <c:v>1.6466219880844069</c:v>
                </c:pt>
                <c:pt idx="1260">
                  <c:v>-0.7758068165221399</c:v>
                </c:pt>
                <c:pt idx="1261">
                  <c:v>0.8176155442105415</c:v>
                </c:pt>
                <c:pt idx="1262">
                  <c:v>-0.91470796245623731</c:v>
                </c:pt>
                <c:pt idx="1263">
                  <c:v>1.7697951240356105</c:v>
                </c:pt>
                <c:pt idx="1264">
                  <c:v>1.9391208434847691</c:v>
                </c:pt>
                <c:pt idx="1265">
                  <c:v>1.2027153201617189</c:v>
                </c:pt>
                <c:pt idx="1266">
                  <c:v>-0.61911909846522484</c:v>
                </c:pt>
                <c:pt idx="1267">
                  <c:v>-0.83966118085711727</c:v>
                </c:pt>
                <c:pt idx="1268">
                  <c:v>-0.33772546877032283</c:v>
                </c:pt>
                <c:pt idx="1269">
                  <c:v>1.7128145018550498</c:v>
                </c:pt>
                <c:pt idx="1270">
                  <c:v>0.70427292302365352</c:v>
                </c:pt>
                <c:pt idx="1271">
                  <c:v>-0.77775742072951459</c:v>
                </c:pt>
                <c:pt idx="1272">
                  <c:v>1.1561307941901706</c:v>
                </c:pt>
                <c:pt idx="1273">
                  <c:v>0.53119889889778626</c:v>
                </c:pt>
                <c:pt idx="1274">
                  <c:v>-0.83808364100607236</c:v>
                </c:pt>
                <c:pt idx="1275">
                  <c:v>1.111258530724383</c:v>
                </c:pt>
                <c:pt idx="1276">
                  <c:v>0.22975536780424477</c:v>
                </c:pt>
                <c:pt idx="1277">
                  <c:v>1.0306885228833558</c:v>
                </c:pt>
                <c:pt idx="1278">
                  <c:v>-0.52535828567115495</c:v>
                </c:pt>
                <c:pt idx="1279">
                  <c:v>0.36068923070990877</c:v>
                </c:pt>
                <c:pt idx="1280">
                  <c:v>0.39208798058369787</c:v>
                </c:pt>
                <c:pt idx="1281">
                  <c:v>1.0695611032064232</c:v>
                </c:pt>
                <c:pt idx="1282">
                  <c:v>1.9284297304262434</c:v>
                </c:pt>
                <c:pt idx="1283">
                  <c:v>0.30687329243841965</c:v>
                </c:pt>
                <c:pt idx="1284">
                  <c:v>0.13626746245339305</c:v>
                </c:pt>
                <c:pt idx="1285">
                  <c:v>-0.3271138462488743</c:v>
                </c:pt>
                <c:pt idx="1286">
                  <c:v>0.40873196808859014</c:v>
                </c:pt>
                <c:pt idx="1287">
                  <c:v>-0.5738332574750018</c:v>
                </c:pt>
                <c:pt idx="1288">
                  <c:v>1.178665305109531</c:v>
                </c:pt>
                <c:pt idx="1289">
                  <c:v>-0.64194044699833697</c:v>
                </c:pt>
                <c:pt idx="1290">
                  <c:v>0.35105969151203098</c:v>
                </c:pt>
                <c:pt idx="1291">
                  <c:v>-0.23746026230451278</c:v>
                </c:pt>
                <c:pt idx="1292">
                  <c:v>0.2588004526802532</c:v>
                </c:pt>
                <c:pt idx="1293">
                  <c:v>2.0134216023166438</c:v>
                </c:pt>
                <c:pt idx="1294">
                  <c:v>-0.50948638930101886</c:v>
                </c:pt>
                <c:pt idx="1295">
                  <c:v>1.1334058506251488</c:v>
                </c:pt>
                <c:pt idx="1296">
                  <c:v>1.3547685688445803</c:v>
                </c:pt>
                <c:pt idx="1297">
                  <c:v>-0.70229652648345109</c:v>
                </c:pt>
                <c:pt idx="1298">
                  <c:v>-0.74837922365131426</c:v>
                </c:pt>
                <c:pt idx="1299">
                  <c:v>1.0554921691583274</c:v>
                </c:pt>
                <c:pt idx="1300">
                  <c:v>1.2145180366509152</c:v>
                </c:pt>
                <c:pt idx="1301">
                  <c:v>0.87678989380052208</c:v>
                </c:pt>
                <c:pt idx="1302">
                  <c:v>1.1752994647212258</c:v>
                </c:pt>
                <c:pt idx="1303">
                  <c:v>-0.11073471630313847</c:v>
                </c:pt>
                <c:pt idx="1304">
                  <c:v>-0.32543160366731883</c:v>
                </c:pt>
                <c:pt idx="1305">
                  <c:v>1.2871752247975685</c:v>
                </c:pt>
                <c:pt idx="1306">
                  <c:v>-0.57453367261318533</c:v>
                </c:pt>
                <c:pt idx="1307">
                  <c:v>0.25677517315446607</c:v>
                </c:pt>
                <c:pt idx="1308">
                  <c:v>-8.5379792967504642E-2</c:v>
                </c:pt>
                <c:pt idx="1309">
                  <c:v>0.24392049972087015</c:v>
                </c:pt>
                <c:pt idx="1310">
                  <c:v>-0.4219580735920303</c:v>
                </c:pt>
                <c:pt idx="1311">
                  <c:v>-0.22687849899161705</c:v>
                </c:pt>
                <c:pt idx="1312">
                  <c:v>1.0660086931562489</c:v>
                </c:pt>
                <c:pt idx="1313">
                  <c:v>-1.0203298838101968</c:v>
                </c:pt>
                <c:pt idx="1314">
                  <c:v>2.4782543937928541</c:v>
                </c:pt>
                <c:pt idx="1315">
                  <c:v>0.18273156063602336</c:v>
                </c:pt>
                <c:pt idx="1316">
                  <c:v>0.57434881020520656</c:v>
                </c:pt>
                <c:pt idx="1317">
                  <c:v>1.4062072489910555</c:v>
                </c:pt>
                <c:pt idx="1318">
                  <c:v>-0.39980113677501095</c:v>
                </c:pt>
                <c:pt idx="1319">
                  <c:v>1.9591967771795424</c:v>
                </c:pt>
                <c:pt idx="1320">
                  <c:v>1.1107446852480649</c:v>
                </c:pt>
                <c:pt idx="1321">
                  <c:v>-0.5738332574750018</c:v>
                </c:pt>
                <c:pt idx="1322">
                  <c:v>-0.7354654551162767</c:v>
                </c:pt>
                <c:pt idx="1323">
                  <c:v>-0.57875025120852364</c:v>
                </c:pt>
                <c:pt idx="1324">
                  <c:v>0.42799104648434927</c:v>
                </c:pt>
                <c:pt idx="1325">
                  <c:v>0.41775146394161844</c:v>
                </c:pt>
                <c:pt idx="1326">
                  <c:v>1.9718648809512764</c:v>
                </c:pt>
                <c:pt idx="1327">
                  <c:v>0.52227556484191417</c:v>
                </c:pt>
                <c:pt idx="1328">
                  <c:v>2.2688689811232265</c:v>
                </c:pt>
                <c:pt idx="1329">
                  <c:v>-0.42191221008276258</c:v>
                </c:pt>
                <c:pt idx="1330">
                  <c:v>0.1659972013378006</c:v>
                </c:pt>
                <c:pt idx="1331">
                  <c:v>0.13192458361002934</c:v>
                </c:pt>
                <c:pt idx="1332">
                  <c:v>-3.827850372291941E-2</c:v>
                </c:pt>
                <c:pt idx="1333">
                  <c:v>-0.67392175436613577</c:v>
                </c:pt>
                <c:pt idx="1334">
                  <c:v>3.0260897060883725</c:v>
                </c:pt>
                <c:pt idx="1335">
                  <c:v>0.30991185701227408</c:v>
                </c:pt>
                <c:pt idx="1336">
                  <c:v>0.38764858573348349</c:v>
                </c:pt>
                <c:pt idx="1337">
                  <c:v>0.85883512967426867</c:v>
                </c:pt>
                <c:pt idx="1338">
                  <c:v>3.1659972013378006</c:v>
                </c:pt>
                <c:pt idx="1339">
                  <c:v>-0.60444998115945836</c:v>
                </c:pt>
                <c:pt idx="1340">
                  <c:v>2.2582866072039351</c:v>
                </c:pt>
                <c:pt idx="1341">
                  <c:v>1.3882372874410276</c:v>
                </c:pt>
                <c:pt idx="1342">
                  <c:v>-1.3441610754569773</c:v>
                </c:pt>
                <c:pt idx="1343">
                  <c:v>0.39467179478267411</c:v>
                </c:pt>
                <c:pt idx="1344">
                  <c:v>1.4477639703564229</c:v>
                </c:pt>
                <c:pt idx="1345">
                  <c:v>-0.71989949292328781</c:v>
                </c:pt>
                <c:pt idx="1346">
                  <c:v>-0.69909273388504722</c:v>
                </c:pt>
                <c:pt idx="1347">
                  <c:v>-0.56221418629322173</c:v>
                </c:pt>
                <c:pt idx="1348">
                  <c:v>0.56808511139563755</c:v>
                </c:pt>
                <c:pt idx="1349">
                  <c:v>0.18679781616251567</c:v>
                </c:pt>
                <c:pt idx="1350">
                  <c:v>1.3914624216767404</c:v>
                </c:pt>
                <c:pt idx="1351">
                  <c:v>-2.3072593113256445</c:v>
                </c:pt>
                <c:pt idx="1352">
                  <c:v>1.194946088345274</c:v>
                </c:pt>
                <c:pt idx="1353">
                  <c:v>1.5131598711203562</c:v>
                </c:pt>
                <c:pt idx="1354">
                  <c:v>0.88199260972682936</c:v>
                </c:pt>
                <c:pt idx="1355">
                  <c:v>2.0970488905236948</c:v>
                </c:pt>
                <c:pt idx="1356">
                  <c:v>-1.3487411764597876</c:v>
                </c:pt>
                <c:pt idx="1357">
                  <c:v>-0.35922759807822402</c:v>
                </c:pt>
                <c:pt idx="1358">
                  <c:v>0.1893225352600485</c:v>
                </c:pt>
                <c:pt idx="1359">
                  <c:v>1.2408819351470193</c:v>
                </c:pt>
                <c:pt idx="1360">
                  <c:v>-0.63941572790079881</c:v>
                </c:pt>
                <c:pt idx="1361">
                  <c:v>1.4545415146423135</c:v>
                </c:pt>
                <c:pt idx="1362">
                  <c:v>1.4031686844172047</c:v>
                </c:pt>
                <c:pt idx="1363">
                  <c:v>1.0496016096724858</c:v>
                </c:pt>
                <c:pt idx="1364">
                  <c:v>0.88216046359651656</c:v>
                </c:pt>
                <c:pt idx="1365">
                  <c:v>-0.18279705852871686</c:v>
                </c:pt>
                <c:pt idx="1366">
                  <c:v>-0.7996196094148722</c:v>
                </c:pt>
                <c:pt idx="1367">
                  <c:v>0.24966049296693882</c:v>
                </c:pt>
                <c:pt idx="1368">
                  <c:v>3.0303513869817209</c:v>
                </c:pt>
                <c:pt idx="1369">
                  <c:v>0.58019376206198281</c:v>
                </c:pt>
                <c:pt idx="1370">
                  <c:v>-0.52811518205961683</c:v>
                </c:pt>
                <c:pt idx="1371">
                  <c:v>-0.53484071862270888</c:v>
                </c:pt>
                <c:pt idx="1372">
                  <c:v>-0.30584761010555539</c:v>
                </c:pt>
                <c:pt idx="1373">
                  <c:v>0.22381043994715455</c:v>
                </c:pt>
                <c:pt idx="1374">
                  <c:v>-1.4344577294801226</c:v>
                </c:pt>
                <c:pt idx="1375">
                  <c:v>0.43313558320294554</c:v>
                </c:pt>
                <c:pt idx="1376">
                  <c:v>0.99626005346177671</c:v>
                </c:pt>
                <c:pt idx="1377">
                  <c:v>0.22633515904469093</c:v>
                </c:pt>
                <c:pt idx="1378">
                  <c:v>1.7574867645395749</c:v>
                </c:pt>
                <c:pt idx="1379">
                  <c:v>-0.34843816663708793</c:v>
                </c:pt>
                <c:pt idx="1380">
                  <c:v>2.2432560880047774</c:v>
                </c:pt>
                <c:pt idx="1381">
                  <c:v>-0.74557283636838534</c:v>
                </c:pt>
                <c:pt idx="1382">
                  <c:v>0.5963093172731746</c:v>
                </c:pt>
                <c:pt idx="1383">
                  <c:v>0.83999016392545478</c:v>
                </c:pt>
                <c:pt idx="1384">
                  <c:v>0.26284244221498732</c:v>
                </c:pt>
                <c:pt idx="1385">
                  <c:v>3.2422012493350429</c:v>
                </c:pt>
                <c:pt idx="1386">
                  <c:v>1.6414184486887162</c:v>
                </c:pt>
                <c:pt idx="1387">
                  <c:v>0.3280976368263282</c:v>
                </c:pt>
                <c:pt idx="1388">
                  <c:v>-2.9575412740623364E-2</c:v>
                </c:pt>
                <c:pt idx="1389">
                  <c:v>1.4441659526771868</c:v>
                </c:pt>
                <c:pt idx="1390">
                  <c:v>0.28565393066091715</c:v>
                </c:pt>
                <c:pt idx="1391">
                  <c:v>0.78081209846182276</c:v>
                </c:pt>
                <c:pt idx="1392">
                  <c:v>0.49857734747614657</c:v>
                </c:pt>
                <c:pt idx="1393">
                  <c:v>-2.2184272169861536</c:v>
                </c:pt>
                <c:pt idx="1394">
                  <c:v>-0.21666318244064442</c:v>
                </c:pt>
                <c:pt idx="1395">
                  <c:v>0.41528347929707898</c:v>
                </c:pt>
                <c:pt idx="1396">
                  <c:v>-1.2255923065003387</c:v>
                </c:pt>
                <c:pt idx="1397">
                  <c:v>0.38012501868035109</c:v>
                </c:pt>
                <c:pt idx="1398">
                  <c:v>1.3448319961245527</c:v>
                </c:pt>
                <c:pt idx="1399">
                  <c:v>0.61355752204771896</c:v>
                </c:pt>
                <c:pt idx="1400">
                  <c:v>1.75148247638435</c:v>
                </c:pt>
                <c:pt idx="1401">
                  <c:v>-1.0037253597208409</c:v>
                </c:pt>
                <c:pt idx="1402">
                  <c:v>-0.61431169764826343</c:v>
                </c:pt>
                <c:pt idx="1403">
                  <c:v>-1.4728469048401003</c:v>
                </c:pt>
                <c:pt idx="1404">
                  <c:v>0.41083794023333553</c:v>
                </c:pt>
                <c:pt idx="1405">
                  <c:v>-0.28084482259007615</c:v>
                </c:pt>
                <c:pt idx="1406">
                  <c:v>-0.48685825065787292</c:v>
                </c:pt>
                <c:pt idx="1407">
                  <c:v>2.270593552253203</c:v>
                </c:pt>
                <c:pt idx="1408">
                  <c:v>2.1501586825446104</c:v>
                </c:pt>
                <c:pt idx="1409">
                  <c:v>0.43260715090924151</c:v>
                </c:pt>
                <c:pt idx="1410">
                  <c:v>1.7972794513594312</c:v>
                </c:pt>
                <c:pt idx="1411">
                  <c:v>-8.4657120298274435E-2</c:v>
                </c:pt>
                <c:pt idx="1412">
                  <c:v>1.637866038638542</c:v>
                </c:pt>
                <c:pt idx="1413">
                  <c:v>-0.40403930017859047</c:v>
                </c:pt>
                <c:pt idx="1414">
                  <c:v>-1.2772924125399019</c:v>
                </c:pt>
                <c:pt idx="1415">
                  <c:v>-0.52233784287553142</c:v>
                </c:pt>
                <c:pt idx="1416">
                  <c:v>-0.23269712660068365</c:v>
                </c:pt>
                <c:pt idx="1417">
                  <c:v>-0.43103776389150283</c:v>
                </c:pt>
                <c:pt idx="1418">
                  <c:v>3.3038853181040366</c:v>
                </c:pt>
                <c:pt idx="1419">
                  <c:v>1.1227846238967167</c:v>
                </c:pt>
                <c:pt idx="1420">
                  <c:v>-1.3400623514692445</c:v>
                </c:pt>
                <c:pt idx="1421">
                  <c:v>2.8964025722584452</c:v>
                </c:pt>
                <c:pt idx="1422">
                  <c:v>-0.8922973393192386</c:v>
                </c:pt>
                <c:pt idx="1423">
                  <c:v>2.329836613860877</c:v>
                </c:pt>
                <c:pt idx="1424">
                  <c:v>2.4664034372717278</c:v>
                </c:pt>
                <c:pt idx="1425">
                  <c:v>1.704338205355846</c:v>
                </c:pt>
                <c:pt idx="1426">
                  <c:v>1.6084179679395234</c:v>
                </c:pt>
                <c:pt idx="1427">
                  <c:v>8.553131795917146E-2</c:v>
                </c:pt>
                <c:pt idx="1428">
                  <c:v>1.1750491656520659</c:v>
                </c:pt>
                <c:pt idx="1429">
                  <c:v>0.15748809096764127</c:v>
                </c:pt>
                <c:pt idx="1430">
                  <c:v>0.68970710671090352</c:v>
                </c:pt>
                <c:pt idx="1431">
                  <c:v>0.40479681450771388</c:v>
                </c:pt>
                <c:pt idx="1432">
                  <c:v>0.75206444290098418</c:v>
                </c:pt>
                <c:pt idx="1433">
                  <c:v>1.4771027040190869</c:v>
                </c:pt>
                <c:pt idx="1434">
                  <c:v>0.40227209541018105</c:v>
                </c:pt>
                <c:pt idx="1435">
                  <c:v>0.62019908691121017</c:v>
                </c:pt>
                <c:pt idx="1436">
                  <c:v>3.3469654541201326</c:v>
                </c:pt>
                <c:pt idx="1437">
                  <c:v>-2.0037709673499045</c:v>
                </c:pt>
                <c:pt idx="1438">
                  <c:v>1.203123639438143</c:v>
                </c:pt>
                <c:pt idx="1439">
                  <c:v>1.7594520305317243</c:v>
                </c:pt>
                <c:pt idx="1440">
                  <c:v>3.6110833931896504</c:v>
                </c:pt>
                <c:pt idx="1441">
                  <c:v>1.1311084313417616</c:v>
                </c:pt>
                <c:pt idx="1442">
                  <c:v>1.8438517280118578</c:v>
                </c:pt>
                <c:pt idx="1443">
                  <c:v>0.38909014616213256</c:v>
                </c:pt>
                <c:pt idx="1444">
                  <c:v>1.8872868785368873</c:v>
                </c:pt>
                <c:pt idx="1445">
                  <c:v>-0.85396575218958759</c:v>
                </c:pt>
                <c:pt idx="1446">
                  <c:v>1.0190618627333308</c:v>
                </c:pt>
                <c:pt idx="1447">
                  <c:v>-0.12024141524644705</c:v>
                </c:pt>
                <c:pt idx="1448">
                  <c:v>1.419025170500575</c:v>
                </c:pt>
                <c:pt idx="1449">
                  <c:v>2.6654947879886155</c:v>
                </c:pt>
                <c:pt idx="1450">
                  <c:v>0.71467017493064411</c:v>
                </c:pt>
                <c:pt idx="1451">
                  <c:v>0.8630388122727144</c:v>
                </c:pt>
                <c:pt idx="1452">
                  <c:v>0.56414995781476307</c:v>
                </c:pt>
                <c:pt idx="1453">
                  <c:v>2.324273330189488</c:v>
                </c:pt>
                <c:pt idx="1454">
                  <c:v>1.5930447196219255</c:v>
                </c:pt>
                <c:pt idx="1455">
                  <c:v>0.79867060246141719</c:v>
                </c:pt>
                <c:pt idx="1456">
                  <c:v>-0.19408387128564186</c:v>
                </c:pt>
                <c:pt idx="1457">
                  <c:v>-0.35680285498099629</c:v>
                </c:pt>
                <c:pt idx="1458">
                  <c:v>-0.66391544845933304</c:v>
                </c:pt>
                <c:pt idx="1459">
                  <c:v>-0.40798911554423967</c:v>
                </c:pt>
                <c:pt idx="1460">
                  <c:v>2.4083492245578881</c:v>
                </c:pt>
                <c:pt idx="1461">
                  <c:v>0.59504944902961121</c:v>
                </c:pt>
                <c:pt idx="1462">
                  <c:v>-0.90623997311931248</c:v>
                </c:pt>
                <c:pt idx="1463">
                  <c:v>-1.0265248675655094</c:v>
                </c:pt>
                <c:pt idx="1464">
                  <c:v>-5.7974450849695103E-2</c:v>
                </c:pt>
                <c:pt idx="1465">
                  <c:v>1.7827773644539722</c:v>
                </c:pt>
                <c:pt idx="1466">
                  <c:v>1.2299888118319178</c:v>
                </c:pt>
                <c:pt idx="1467">
                  <c:v>2.6911582713465325</c:v>
                </c:pt>
                <c:pt idx="1468">
                  <c:v>0.77637295949180718</c:v>
                </c:pt>
                <c:pt idx="1469">
                  <c:v>-1.0217944434938495</c:v>
                </c:pt>
              </c:numCache>
            </c:numRef>
          </c:yVal>
          <c:smooth val="0"/>
          <c:extLst>
            <c:ext xmlns:c16="http://schemas.microsoft.com/office/drawing/2014/chart" uri="{C3380CC4-5D6E-409C-BE32-E72D297353CC}">
              <c16:uniqueId val="{00000001-3F19-48BE-96A6-3C89AE9E6FCF}"/>
            </c:ext>
          </c:extLst>
        </c:ser>
        <c:dLbls>
          <c:showLegendKey val="0"/>
          <c:showVal val="0"/>
          <c:showCatName val="0"/>
          <c:showSerName val="0"/>
          <c:showPercent val="0"/>
          <c:showBubbleSize val="0"/>
        </c:dLbls>
        <c:axId val="1963767375"/>
        <c:axId val="1995269903"/>
      </c:scatterChart>
      <c:valAx>
        <c:axId val="1963767375"/>
        <c:scaling>
          <c:orientation val="minMax"/>
        </c:scaling>
        <c:delete val="0"/>
        <c:axPos val="b"/>
        <c:title>
          <c:tx>
            <c:rich>
              <a:bodyPr/>
              <a:lstStyle/>
              <a:p>
                <a:pPr>
                  <a:defRPr/>
                </a:pPr>
                <a:r>
                  <a:rPr lang="en-US"/>
                  <a:t>YearsAtCompany</a:t>
                </a:r>
              </a:p>
            </c:rich>
          </c:tx>
          <c:overlay val="0"/>
        </c:title>
        <c:numFmt formatCode="General" sourceLinked="1"/>
        <c:majorTickMark val="out"/>
        <c:minorTickMark val="none"/>
        <c:tickLblPos val="nextTo"/>
        <c:crossAx val="1995269903"/>
        <c:crosses val="autoZero"/>
        <c:crossBetween val="midCat"/>
      </c:valAx>
      <c:valAx>
        <c:axId val="19952699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963767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81266474453007"/>
          <c:y val="5.690973410932329E-2"/>
          <c:w val="0.80561943621865295"/>
          <c:h val="0.77158774373259054"/>
        </c:manualLayout>
      </c:layout>
      <c:lineChart>
        <c:grouping val="standard"/>
        <c:varyColors val="0"/>
        <c:ser>
          <c:idx val="0"/>
          <c:order val="0"/>
          <c:tx>
            <c:strRef>
              <c:f>'Q3.2'!$B$71</c:f>
              <c:strCache>
                <c:ptCount val="1"/>
                <c:pt idx="0">
                  <c:v>Low Job Satisfaction</c:v>
                </c:pt>
              </c:strCache>
            </c:strRef>
          </c:tx>
          <c:spPr>
            <a:ln w="12700">
              <a:solidFill>
                <a:srgbClr val="000000"/>
              </a:solidFill>
              <a:prstDash val="solid"/>
            </a:ln>
          </c:spPr>
          <c:marker>
            <c:symbol val="diamond"/>
            <c:size val="5"/>
            <c:spPr>
              <a:solidFill>
                <a:srgbClr val="000000"/>
              </a:solidFill>
              <a:ln>
                <a:solidFill>
                  <a:srgbClr val="000000"/>
                </a:solidFill>
                <a:prstDash val="solid"/>
              </a:ln>
            </c:spPr>
          </c:marker>
          <c:cat>
            <c:strRef>
              <c:f>'Q3.2'!$C$70:$D$70</c:f>
              <c:strCache>
                <c:ptCount val="2"/>
                <c:pt idx="0">
                  <c:v>Low Performance Rate</c:v>
                </c:pt>
                <c:pt idx="1">
                  <c:v>High Performance Rate</c:v>
                </c:pt>
              </c:strCache>
            </c:strRef>
          </c:cat>
          <c:val>
            <c:numRef>
              <c:f>'Q3.2'!$C$71:$D$71</c:f>
              <c:numCache>
                <c:formatCode>General</c:formatCode>
                <c:ptCount val="2"/>
                <c:pt idx="0">
                  <c:v>11.815951833361211</c:v>
                </c:pt>
                <c:pt idx="1">
                  <c:v>14.962752188031335</c:v>
                </c:pt>
              </c:numCache>
            </c:numRef>
          </c:val>
          <c:smooth val="0"/>
          <c:extLst>
            <c:ext xmlns:c16="http://schemas.microsoft.com/office/drawing/2014/chart" uri="{C3380CC4-5D6E-409C-BE32-E72D297353CC}">
              <c16:uniqueId val="{00000000-E0C6-4125-97EC-3A67B0D47603}"/>
            </c:ext>
          </c:extLst>
        </c:ser>
        <c:ser>
          <c:idx val="1"/>
          <c:order val="1"/>
          <c:tx>
            <c:strRef>
              <c:f>'Q3.2'!$B$72</c:f>
              <c:strCache>
                <c:ptCount val="1"/>
                <c:pt idx="0">
                  <c:v>High Job Satisfaction</c:v>
                </c:pt>
              </c:strCache>
            </c:strRef>
          </c:tx>
          <c:spPr>
            <a:ln w="12700">
              <a:solidFill>
                <a:srgbClr val="000000"/>
              </a:solidFill>
              <a:prstDash val="sysDash"/>
            </a:ln>
          </c:spPr>
          <c:marker>
            <c:symbol val="square"/>
            <c:size val="5"/>
            <c:spPr>
              <a:solidFill>
                <a:srgbClr val="000000"/>
              </a:solidFill>
              <a:ln>
                <a:solidFill>
                  <a:srgbClr val="000000"/>
                </a:solidFill>
                <a:prstDash val="solid"/>
              </a:ln>
            </c:spPr>
          </c:marker>
          <c:cat>
            <c:strRef>
              <c:f>'Q3.2'!$C$70:$D$70</c:f>
              <c:strCache>
                <c:ptCount val="2"/>
                <c:pt idx="0">
                  <c:v>Low Performance Rate</c:v>
                </c:pt>
                <c:pt idx="1">
                  <c:v>High Performance Rate</c:v>
                </c:pt>
              </c:strCache>
            </c:strRef>
          </c:cat>
          <c:val>
            <c:numRef>
              <c:f>'Q3.2'!$C$72:$D$72</c:f>
              <c:numCache>
                <c:formatCode>General</c:formatCode>
                <c:ptCount val="2"/>
                <c:pt idx="0">
                  <c:v>14.592192347376015</c:v>
                </c:pt>
                <c:pt idx="1">
                  <c:v>18.946642893297998</c:v>
                </c:pt>
              </c:numCache>
            </c:numRef>
          </c:val>
          <c:smooth val="0"/>
          <c:extLst>
            <c:ext xmlns:c16="http://schemas.microsoft.com/office/drawing/2014/chart" uri="{C3380CC4-5D6E-409C-BE32-E72D297353CC}">
              <c16:uniqueId val="{00000001-E0C6-4125-97EC-3A67B0D47603}"/>
            </c:ext>
          </c:extLst>
        </c:ser>
        <c:dLbls>
          <c:showLegendKey val="0"/>
          <c:showVal val="0"/>
          <c:showCatName val="0"/>
          <c:showSerName val="0"/>
          <c:showPercent val="0"/>
          <c:showBubbleSize val="0"/>
        </c:dLbls>
        <c:marker val="1"/>
        <c:smooth val="0"/>
        <c:axId val="544484664"/>
        <c:axId val="1"/>
      </c:lineChart>
      <c:catAx>
        <c:axId val="5444846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Times New Roman"/>
                <a:ea typeface="Times New Roman"/>
                <a:cs typeface="Times New Roman"/>
              </a:defRPr>
            </a:pPr>
            <a:endParaRPr lang="en-US"/>
          </a:p>
        </c:txPr>
        <c:crossAx val="1"/>
        <c:crosses val="autoZero"/>
        <c:auto val="1"/>
        <c:lblAlgn val="ctr"/>
        <c:lblOffset val="100"/>
        <c:tickLblSkip val="1"/>
        <c:tickMarkSkip val="1"/>
        <c:noMultiLvlLbl val="0"/>
      </c:catAx>
      <c:valAx>
        <c:axId val="1"/>
        <c:scaling>
          <c:orientation val="minMax"/>
          <c:max val="25"/>
          <c:min val="11"/>
        </c:scaling>
        <c:delete val="0"/>
        <c:axPos val="l"/>
        <c:title>
          <c:tx>
            <c:rich>
              <a:bodyPr/>
              <a:lstStyle/>
              <a:p>
                <a:pPr>
                  <a:defRPr sz="1200" b="1" i="0" u="none" strike="noStrike" baseline="0">
                    <a:solidFill>
                      <a:srgbClr val="000000"/>
                    </a:solidFill>
                    <a:latin typeface="Times New Roman"/>
                    <a:ea typeface="Times New Roman"/>
                    <a:cs typeface="Times New Roman"/>
                  </a:defRPr>
                </a:pPr>
                <a:r>
                  <a:rPr lang="en-AU"/>
                  <a:t>Salary</a:t>
                </a:r>
                <a:r>
                  <a:rPr lang="en-AU" baseline="0"/>
                  <a:t> Hike %</a:t>
                </a:r>
                <a:endParaRPr lang="en-AU"/>
              </a:p>
            </c:rich>
          </c:tx>
          <c:layout>
            <c:manualLayout>
              <c:xMode val="edge"/>
              <c:yMode val="edge"/>
              <c:x val="2.6490087640087923E-2"/>
              <c:y val="0.278551532033426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Times New Roman"/>
                <a:ea typeface="Times New Roman"/>
                <a:cs typeface="Times New Roman"/>
              </a:defRPr>
            </a:pPr>
            <a:endParaRPr lang="en-US"/>
          </a:p>
        </c:txPr>
        <c:crossAx val="544484664"/>
        <c:crosses val="autoZero"/>
        <c:crossBetween val="between"/>
      </c:valAx>
      <c:spPr>
        <a:solidFill>
          <a:srgbClr val="FFFFFF"/>
        </a:solidFill>
        <a:ln w="12700">
          <a:solidFill>
            <a:srgbClr val="808080"/>
          </a:solidFill>
          <a:prstDash val="solid"/>
        </a:ln>
      </c:spPr>
    </c:plotArea>
    <c:legend>
      <c:legendPos val="t"/>
      <c:layout>
        <c:manualLayout>
          <c:xMode val="edge"/>
          <c:yMode val="edge"/>
          <c:x val="0.15640167034795169"/>
          <c:y val="0.10507246376811594"/>
          <c:w val="0.79569036739786536"/>
          <c:h val="6.542793563847997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imes New Roman"/>
              <a:ea typeface="Times New Roman"/>
              <a:cs typeface="Times New Roman"/>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paperSize="9" orientation="landscape" horizontalDpi="-4" verticalDpi="0"/>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overlay val="0"/>
    </c:title>
    <c:autoTitleDeleted val="0"/>
    <c:plotArea>
      <c:layout/>
      <c:scatterChart>
        <c:scatterStyle val="lineMarker"/>
        <c:varyColors val="0"/>
        <c:ser>
          <c:idx val="0"/>
          <c:order val="0"/>
          <c:spPr>
            <a:ln w="19050">
              <a:noFill/>
            </a:ln>
          </c:spPr>
          <c:xVal>
            <c:numRef>
              <c:f>'Q4.1.a'!$BC$5:$BC$1001</c:f>
              <c:numCache>
                <c:formatCode>General</c:formatCode>
                <c:ptCount val="997"/>
                <c:pt idx="0">
                  <c:v>1</c:v>
                </c:pt>
                <c:pt idx="1">
                  <c:v>0.99918896999188966</c:v>
                </c:pt>
                <c:pt idx="2">
                  <c:v>0.99837793998377944</c:v>
                </c:pt>
                <c:pt idx="3">
                  <c:v>0.9975669099756691</c:v>
                </c:pt>
                <c:pt idx="4">
                  <c:v>0.99675587996755877</c:v>
                </c:pt>
                <c:pt idx="5">
                  <c:v>0.99594484995944854</c:v>
                </c:pt>
                <c:pt idx="6">
                  <c:v>0.99513381995133821</c:v>
                </c:pt>
                <c:pt idx="7">
                  <c:v>0.99432278994322787</c:v>
                </c:pt>
                <c:pt idx="8">
                  <c:v>0.99270072992700731</c:v>
                </c:pt>
                <c:pt idx="9">
                  <c:v>0.99270072992700731</c:v>
                </c:pt>
                <c:pt idx="10">
                  <c:v>0.99188969991889697</c:v>
                </c:pt>
                <c:pt idx="11">
                  <c:v>0.99107866991078675</c:v>
                </c:pt>
                <c:pt idx="12">
                  <c:v>0.99026763990267641</c:v>
                </c:pt>
                <c:pt idx="13">
                  <c:v>0.98945660989456607</c:v>
                </c:pt>
                <c:pt idx="14">
                  <c:v>0.98864557988645585</c:v>
                </c:pt>
                <c:pt idx="15">
                  <c:v>0.98783454987834551</c:v>
                </c:pt>
                <c:pt idx="16">
                  <c:v>0.98702351987023518</c:v>
                </c:pt>
                <c:pt idx="17">
                  <c:v>0.98621248986212495</c:v>
                </c:pt>
                <c:pt idx="18">
                  <c:v>0.98540145985401462</c:v>
                </c:pt>
                <c:pt idx="19">
                  <c:v>0.98459042984590428</c:v>
                </c:pt>
                <c:pt idx="20">
                  <c:v>0.98377939983779394</c:v>
                </c:pt>
                <c:pt idx="21">
                  <c:v>0.98296836982968372</c:v>
                </c:pt>
                <c:pt idx="22">
                  <c:v>0.98215733982157338</c:v>
                </c:pt>
                <c:pt idx="23">
                  <c:v>0.98134630981346305</c:v>
                </c:pt>
                <c:pt idx="24">
                  <c:v>0.98053527980535282</c:v>
                </c:pt>
                <c:pt idx="25">
                  <c:v>0.97972424979724249</c:v>
                </c:pt>
                <c:pt idx="26">
                  <c:v>0.97891321978913215</c:v>
                </c:pt>
                <c:pt idx="27">
                  <c:v>0.97729115977291159</c:v>
                </c:pt>
                <c:pt idx="28">
                  <c:v>0.97648012976480125</c:v>
                </c:pt>
                <c:pt idx="29">
                  <c:v>0.97566909975669103</c:v>
                </c:pt>
                <c:pt idx="30">
                  <c:v>0.97485806974858069</c:v>
                </c:pt>
                <c:pt idx="31">
                  <c:v>0.97404703974047036</c:v>
                </c:pt>
                <c:pt idx="32">
                  <c:v>0.97323600973236013</c:v>
                </c:pt>
                <c:pt idx="33">
                  <c:v>0.97242497972424979</c:v>
                </c:pt>
                <c:pt idx="34">
                  <c:v>0.97161394971613946</c:v>
                </c:pt>
                <c:pt idx="35">
                  <c:v>0.97080291970802923</c:v>
                </c:pt>
                <c:pt idx="36">
                  <c:v>0.9699918896999189</c:v>
                </c:pt>
                <c:pt idx="37">
                  <c:v>0.96918085969180856</c:v>
                </c:pt>
                <c:pt idx="38">
                  <c:v>0.967558799675588</c:v>
                </c:pt>
                <c:pt idx="39">
                  <c:v>0.96674776966747766</c:v>
                </c:pt>
                <c:pt idx="40">
                  <c:v>0.96593673965936744</c:v>
                </c:pt>
                <c:pt idx="41">
                  <c:v>0.9651257096512571</c:v>
                </c:pt>
                <c:pt idx="42">
                  <c:v>0.9651257096512571</c:v>
                </c:pt>
                <c:pt idx="43">
                  <c:v>0.96431467964314677</c:v>
                </c:pt>
                <c:pt idx="44">
                  <c:v>0.96350364963503654</c:v>
                </c:pt>
                <c:pt idx="45">
                  <c:v>0.96188158961881587</c:v>
                </c:pt>
                <c:pt idx="46">
                  <c:v>0.96107055961070564</c:v>
                </c:pt>
                <c:pt idx="47">
                  <c:v>0.96025952960259531</c:v>
                </c:pt>
                <c:pt idx="48">
                  <c:v>0.95944849959448497</c:v>
                </c:pt>
                <c:pt idx="49">
                  <c:v>0.95863746958637475</c:v>
                </c:pt>
                <c:pt idx="50">
                  <c:v>0.95782643957826441</c:v>
                </c:pt>
                <c:pt idx="51">
                  <c:v>0.95701540957015407</c:v>
                </c:pt>
                <c:pt idx="52">
                  <c:v>0.95620437956204385</c:v>
                </c:pt>
                <c:pt idx="53">
                  <c:v>0.95539334955393351</c:v>
                </c:pt>
                <c:pt idx="54">
                  <c:v>0.95539334955393351</c:v>
                </c:pt>
                <c:pt idx="55">
                  <c:v>0.95458231954582318</c:v>
                </c:pt>
                <c:pt idx="56">
                  <c:v>0.95458231954582318</c:v>
                </c:pt>
                <c:pt idx="57">
                  <c:v>0.95377128953771284</c:v>
                </c:pt>
                <c:pt idx="58">
                  <c:v>0.95377128953771284</c:v>
                </c:pt>
                <c:pt idx="59">
                  <c:v>0.95296025952960262</c:v>
                </c:pt>
                <c:pt idx="60">
                  <c:v>0.95133819951338194</c:v>
                </c:pt>
                <c:pt idx="61">
                  <c:v>0.95052716950527172</c:v>
                </c:pt>
                <c:pt idx="62">
                  <c:v>0.94971613949716138</c:v>
                </c:pt>
                <c:pt idx="63">
                  <c:v>0.94890510948905105</c:v>
                </c:pt>
                <c:pt idx="64">
                  <c:v>0.94809407948094082</c:v>
                </c:pt>
                <c:pt idx="65">
                  <c:v>0.94728304947283049</c:v>
                </c:pt>
                <c:pt idx="66">
                  <c:v>0.94647201946472015</c:v>
                </c:pt>
                <c:pt idx="67">
                  <c:v>0.94566098945660992</c:v>
                </c:pt>
                <c:pt idx="68">
                  <c:v>0.94484995944849959</c:v>
                </c:pt>
                <c:pt idx="69">
                  <c:v>0.94403892944038925</c:v>
                </c:pt>
                <c:pt idx="70">
                  <c:v>0.94322789943227903</c:v>
                </c:pt>
                <c:pt idx="71">
                  <c:v>0.94241686942416869</c:v>
                </c:pt>
                <c:pt idx="72">
                  <c:v>0.94160583941605835</c:v>
                </c:pt>
                <c:pt idx="73">
                  <c:v>0.93917274939172746</c:v>
                </c:pt>
                <c:pt idx="74">
                  <c:v>0.93917274939172746</c:v>
                </c:pt>
                <c:pt idx="75">
                  <c:v>0.93836171938361723</c:v>
                </c:pt>
                <c:pt idx="76">
                  <c:v>0.93836171938361723</c:v>
                </c:pt>
                <c:pt idx="77">
                  <c:v>0.9375506893755069</c:v>
                </c:pt>
                <c:pt idx="78">
                  <c:v>0.93673965936739656</c:v>
                </c:pt>
                <c:pt idx="79">
                  <c:v>0.93592862935928633</c:v>
                </c:pt>
                <c:pt idx="80">
                  <c:v>0.935117599351176</c:v>
                </c:pt>
                <c:pt idx="81">
                  <c:v>0.93430656934306566</c:v>
                </c:pt>
                <c:pt idx="82">
                  <c:v>0.93349553933495544</c:v>
                </c:pt>
                <c:pt idx="83">
                  <c:v>0.9326845093268451</c:v>
                </c:pt>
                <c:pt idx="84">
                  <c:v>0.93187347931873477</c:v>
                </c:pt>
                <c:pt idx="85">
                  <c:v>0.93106244931062454</c:v>
                </c:pt>
                <c:pt idx="86">
                  <c:v>0.9302514193025142</c:v>
                </c:pt>
                <c:pt idx="87">
                  <c:v>0.92944038929440387</c:v>
                </c:pt>
                <c:pt idx="88">
                  <c:v>0.92862935928629353</c:v>
                </c:pt>
                <c:pt idx="89">
                  <c:v>0.92781832927818331</c:v>
                </c:pt>
                <c:pt idx="90">
                  <c:v>0.92700729927007297</c:v>
                </c:pt>
                <c:pt idx="91">
                  <c:v>0.92619626926196275</c:v>
                </c:pt>
                <c:pt idx="92">
                  <c:v>0.92538523925385241</c:v>
                </c:pt>
                <c:pt idx="93">
                  <c:v>0.92457420924574207</c:v>
                </c:pt>
                <c:pt idx="94">
                  <c:v>0.92376317923763174</c:v>
                </c:pt>
                <c:pt idx="95">
                  <c:v>0.92214111922141118</c:v>
                </c:pt>
                <c:pt idx="96">
                  <c:v>0.92133008921330095</c:v>
                </c:pt>
                <c:pt idx="97">
                  <c:v>0.92051905920519062</c:v>
                </c:pt>
                <c:pt idx="98">
                  <c:v>0.91970802919708028</c:v>
                </c:pt>
                <c:pt idx="99">
                  <c:v>0.91889699918896994</c:v>
                </c:pt>
                <c:pt idx="100">
                  <c:v>0.91646390916463905</c:v>
                </c:pt>
                <c:pt idx="101">
                  <c:v>0.91565287915652882</c:v>
                </c:pt>
                <c:pt idx="102">
                  <c:v>0.91484184914841848</c:v>
                </c:pt>
                <c:pt idx="103">
                  <c:v>0.91484184914841848</c:v>
                </c:pt>
                <c:pt idx="104">
                  <c:v>0.91403081914030815</c:v>
                </c:pt>
                <c:pt idx="105">
                  <c:v>0.91321978913219792</c:v>
                </c:pt>
                <c:pt idx="106">
                  <c:v>0.91240875912408759</c:v>
                </c:pt>
                <c:pt idx="107">
                  <c:v>0.91159772911597725</c:v>
                </c:pt>
                <c:pt idx="108">
                  <c:v>0.91078669910786703</c:v>
                </c:pt>
                <c:pt idx="109">
                  <c:v>0.90997566909975669</c:v>
                </c:pt>
                <c:pt idx="110">
                  <c:v>0.90916463909164635</c:v>
                </c:pt>
                <c:pt idx="111">
                  <c:v>0.90835360908353613</c:v>
                </c:pt>
                <c:pt idx="112">
                  <c:v>0.90673154906731546</c:v>
                </c:pt>
                <c:pt idx="113">
                  <c:v>0.90592051905920523</c:v>
                </c:pt>
                <c:pt idx="114">
                  <c:v>0.9051094890510949</c:v>
                </c:pt>
                <c:pt idx="115">
                  <c:v>0.9051094890510949</c:v>
                </c:pt>
                <c:pt idx="116">
                  <c:v>0.90429845904298456</c:v>
                </c:pt>
                <c:pt idx="117">
                  <c:v>0.90348742903487433</c:v>
                </c:pt>
                <c:pt idx="118">
                  <c:v>0.902676399026764</c:v>
                </c:pt>
                <c:pt idx="119">
                  <c:v>0.90186536901865366</c:v>
                </c:pt>
                <c:pt idx="120">
                  <c:v>0.90105433901054344</c:v>
                </c:pt>
                <c:pt idx="121">
                  <c:v>0.9002433090024331</c:v>
                </c:pt>
                <c:pt idx="122">
                  <c:v>0.89943227899432276</c:v>
                </c:pt>
                <c:pt idx="123">
                  <c:v>0.89862124898621243</c:v>
                </c:pt>
                <c:pt idx="124">
                  <c:v>0.89699918896999187</c:v>
                </c:pt>
                <c:pt idx="125">
                  <c:v>0.89537712895377131</c:v>
                </c:pt>
                <c:pt idx="126">
                  <c:v>0.89456609894566097</c:v>
                </c:pt>
                <c:pt idx="127">
                  <c:v>0.89132197891321985</c:v>
                </c:pt>
                <c:pt idx="128">
                  <c:v>0.88969991889699918</c:v>
                </c:pt>
                <c:pt idx="129">
                  <c:v>0.88888888888888884</c:v>
                </c:pt>
                <c:pt idx="130">
                  <c:v>0.88807785888077861</c:v>
                </c:pt>
                <c:pt idx="131">
                  <c:v>0.88726682887266828</c:v>
                </c:pt>
                <c:pt idx="132">
                  <c:v>0.88645579886455794</c:v>
                </c:pt>
                <c:pt idx="133">
                  <c:v>0.88564476885644772</c:v>
                </c:pt>
                <c:pt idx="134">
                  <c:v>0.88402270884022705</c:v>
                </c:pt>
                <c:pt idx="135">
                  <c:v>0.88240064882400648</c:v>
                </c:pt>
                <c:pt idx="136">
                  <c:v>0.88158961881589615</c:v>
                </c:pt>
                <c:pt idx="137">
                  <c:v>0.87834549878345503</c:v>
                </c:pt>
                <c:pt idx="138">
                  <c:v>0.87753446877534469</c:v>
                </c:pt>
                <c:pt idx="139">
                  <c:v>0.87672343876723435</c:v>
                </c:pt>
                <c:pt idx="140">
                  <c:v>0.87591240875912413</c:v>
                </c:pt>
                <c:pt idx="141">
                  <c:v>0.87510137875101379</c:v>
                </c:pt>
                <c:pt idx="142">
                  <c:v>0.87429034874290346</c:v>
                </c:pt>
                <c:pt idx="143">
                  <c:v>0.87266828872668289</c:v>
                </c:pt>
                <c:pt idx="144">
                  <c:v>0.87185725871857256</c:v>
                </c:pt>
                <c:pt idx="145">
                  <c:v>0.87104622871046233</c:v>
                </c:pt>
                <c:pt idx="146">
                  <c:v>0.870235198702352</c:v>
                </c:pt>
                <c:pt idx="147">
                  <c:v>0.86942416869424166</c:v>
                </c:pt>
                <c:pt idx="148">
                  <c:v>0.86861313868613133</c:v>
                </c:pt>
                <c:pt idx="149">
                  <c:v>0.8678021086780211</c:v>
                </c:pt>
                <c:pt idx="150">
                  <c:v>0.86699107866991076</c:v>
                </c:pt>
                <c:pt idx="151">
                  <c:v>0.86618004866180054</c:v>
                </c:pt>
                <c:pt idx="152">
                  <c:v>0.86455798864557987</c:v>
                </c:pt>
                <c:pt idx="153">
                  <c:v>0.86374695863746953</c:v>
                </c:pt>
                <c:pt idx="154">
                  <c:v>0.86050283860502841</c:v>
                </c:pt>
                <c:pt idx="155">
                  <c:v>0.85888077858880774</c:v>
                </c:pt>
                <c:pt idx="156">
                  <c:v>0.85806974858069751</c:v>
                </c:pt>
                <c:pt idx="157">
                  <c:v>0.85725871857258718</c:v>
                </c:pt>
                <c:pt idx="158">
                  <c:v>0.85644768856447695</c:v>
                </c:pt>
                <c:pt idx="159">
                  <c:v>0.85563665855636661</c:v>
                </c:pt>
                <c:pt idx="160">
                  <c:v>0.85482562854825628</c:v>
                </c:pt>
                <c:pt idx="161">
                  <c:v>0.85239253852392538</c:v>
                </c:pt>
                <c:pt idx="162">
                  <c:v>0.85158150851581504</c:v>
                </c:pt>
                <c:pt idx="163">
                  <c:v>0.85077047850770482</c:v>
                </c:pt>
                <c:pt idx="164">
                  <c:v>0.84914841849148415</c:v>
                </c:pt>
                <c:pt idx="165">
                  <c:v>0.84833738848337392</c:v>
                </c:pt>
                <c:pt idx="166">
                  <c:v>0.84752635847526359</c:v>
                </c:pt>
                <c:pt idx="167">
                  <c:v>0.84509326845093269</c:v>
                </c:pt>
                <c:pt idx="168">
                  <c:v>0.84428223844282235</c:v>
                </c:pt>
                <c:pt idx="169">
                  <c:v>0.84347120843471202</c:v>
                </c:pt>
                <c:pt idx="170">
                  <c:v>0.84347120843471202</c:v>
                </c:pt>
                <c:pt idx="171">
                  <c:v>0.84184914841849146</c:v>
                </c:pt>
                <c:pt idx="172">
                  <c:v>0.84103811841038123</c:v>
                </c:pt>
                <c:pt idx="173">
                  <c:v>0.84022708840227089</c:v>
                </c:pt>
                <c:pt idx="174">
                  <c:v>0.83779399837794</c:v>
                </c:pt>
                <c:pt idx="175">
                  <c:v>0.83698296836982966</c:v>
                </c:pt>
                <c:pt idx="176">
                  <c:v>0.83617193836171944</c:v>
                </c:pt>
                <c:pt idx="177">
                  <c:v>0.8353609083536091</c:v>
                </c:pt>
                <c:pt idx="178">
                  <c:v>0.83454987834549876</c:v>
                </c:pt>
                <c:pt idx="179">
                  <c:v>0.8329278183292782</c:v>
                </c:pt>
                <c:pt idx="180">
                  <c:v>0.83211678832116787</c:v>
                </c:pt>
                <c:pt idx="181">
                  <c:v>0.82806163828061641</c:v>
                </c:pt>
                <c:pt idx="182">
                  <c:v>0.82725060827250607</c:v>
                </c:pt>
                <c:pt idx="183">
                  <c:v>0.82643957826439585</c:v>
                </c:pt>
                <c:pt idx="184">
                  <c:v>0.82562854825628551</c:v>
                </c:pt>
                <c:pt idx="185">
                  <c:v>0.82400648824006484</c:v>
                </c:pt>
                <c:pt idx="186">
                  <c:v>0.82319545823195461</c:v>
                </c:pt>
                <c:pt idx="187">
                  <c:v>0.81995133819951338</c:v>
                </c:pt>
                <c:pt idx="188">
                  <c:v>0.81751824817518248</c:v>
                </c:pt>
                <c:pt idx="189">
                  <c:v>0.81670721816707215</c:v>
                </c:pt>
                <c:pt idx="190">
                  <c:v>0.81427412814274125</c:v>
                </c:pt>
                <c:pt idx="191">
                  <c:v>0.81346309813463091</c:v>
                </c:pt>
                <c:pt idx="192">
                  <c:v>0.81265206812652069</c:v>
                </c:pt>
                <c:pt idx="193">
                  <c:v>0.81184103811841035</c:v>
                </c:pt>
                <c:pt idx="194">
                  <c:v>0.81103000811030013</c:v>
                </c:pt>
                <c:pt idx="195">
                  <c:v>0.80940794809407945</c:v>
                </c:pt>
                <c:pt idx="196">
                  <c:v>0.80859691808596912</c:v>
                </c:pt>
                <c:pt idx="197">
                  <c:v>0.80778588807785889</c:v>
                </c:pt>
                <c:pt idx="198">
                  <c:v>0.80616382806163833</c:v>
                </c:pt>
                <c:pt idx="199">
                  <c:v>0.805352798053528</c:v>
                </c:pt>
                <c:pt idx="200">
                  <c:v>0.80210867802108676</c:v>
                </c:pt>
                <c:pt idx="201">
                  <c:v>0.80129764801297654</c:v>
                </c:pt>
                <c:pt idx="202">
                  <c:v>0.8004866180048662</c:v>
                </c:pt>
                <c:pt idx="203">
                  <c:v>0.79967558799675587</c:v>
                </c:pt>
                <c:pt idx="204">
                  <c:v>0.79886455798864553</c:v>
                </c:pt>
                <c:pt idx="205">
                  <c:v>0.7980535279805353</c:v>
                </c:pt>
                <c:pt idx="206">
                  <c:v>0.79724249797242497</c:v>
                </c:pt>
                <c:pt idx="207">
                  <c:v>0.79643146796431474</c:v>
                </c:pt>
                <c:pt idx="208">
                  <c:v>0.79480940794809407</c:v>
                </c:pt>
                <c:pt idx="209">
                  <c:v>0.79318734793187351</c:v>
                </c:pt>
                <c:pt idx="210">
                  <c:v>0.79237631792376317</c:v>
                </c:pt>
                <c:pt idx="211">
                  <c:v>0.79075425790754261</c:v>
                </c:pt>
                <c:pt idx="212">
                  <c:v>0.78994322789943228</c:v>
                </c:pt>
                <c:pt idx="213">
                  <c:v>0.78913219789132194</c:v>
                </c:pt>
                <c:pt idx="214">
                  <c:v>0.78832116788321172</c:v>
                </c:pt>
                <c:pt idx="215">
                  <c:v>0.78751013787510138</c:v>
                </c:pt>
                <c:pt idx="216">
                  <c:v>0.78588807785888082</c:v>
                </c:pt>
                <c:pt idx="217">
                  <c:v>0.78507704785077048</c:v>
                </c:pt>
                <c:pt idx="218">
                  <c:v>0.78426601784266015</c:v>
                </c:pt>
                <c:pt idx="219">
                  <c:v>0.78345498783454981</c:v>
                </c:pt>
                <c:pt idx="220">
                  <c:v>0.78183292781832925</c:v>
                </c:pt>
                <c:pt idx="221">
                  <c:v>0.78102189781021902</c:v>
                </c:pt>
                <c:pt idx="222">
                  <c:v>0.78021086780210869</c:v>
                </c:pt>
                <c:pt idx="223">
                  <c:v>0.77939983779399835</c:v>
                </c:pt>
                <c:pt idx="224">
                  <c:v>0.77858880778588802</c:v>
                </c:pt>
                <c:pt idx="225">
                  <c:v>0.77615571776155723</c:v>
                </c:pt>
                <c:pt idx="226">
                  <c:v>0.77372262773722622</c:v>
                </c:pt>
                <c:pt idx="227">
                  <c:v>0.772911597729116</c:v>
                </c:pt>
                <c:pt idx="228">
                  <c:v>0.77210056772100566</c:v>
                </c:pt>
                <c:pt idx="229">
                  <c:v>0.7704785077047851</c:v>
                </c:pt>
                <c:pt idx="230">
                  <c:v>0.76966747769667476</c:v>
                </c:pt>
                <c:pt idx="231">
                  <c:v>0.76885644768856443</c:v>
                </c:pt>
                <c:pt idx="232">
                  <c:v>0.7680454176804542</c:v>
                </c:pt>
                <c:pt idx="233">
                  <c:v>0.76723438767234386</c:v>
                </c:pt>
                <c:pt idx="234">
                  <c:v>0.76642335766423364</c:v>
                </c:pt>
                <c:pt idx="235">
                  <c:v>0.76480129764801297</c:v>
                </c:pt>
                <c:pt idx="236">
                  <c:v>0.76317923763179241</c:v>
                </c:pt>
                <c:pt idx="237">
                  <c:v>0.76236820762368207</c:v>
                </c:pt>
                <c:pt idx="238">
                  <c:v>0.76155717761557185</c:v>
                </c:pt>
                <c:pt idx="239">
                  <c:v>0.75831305758313061</c:v>
                </c:pt>
                <c:pt idx="240">
                  <c:v>0.75750202757502028</c:v>
                </c:pt>
                <c:pt idx="241">
                  <c:v>0.75669099756690994</c:v>
                </c:pt>
                <c:pt idx="242">
                  <c:v>0.75587996755879971</c:v>
                </c:pt>
                <c:pt idx="243">
                  <c:v>0.75425790754257904</c:v>
                </c:pt>
                <c:pt idx="244">
                  <c:v>0.75263584752635848</c:v>
                </c:pt>
                <c:pt idx="245">
                  <c:v>0.75182481751824815</c:v>
                </c:pt>
                <c:pt idx="246">
                  <c:v>0.75101378751013792</c:v>
                </c:pt>
                <c:pt idx="247">
                  <c:v>0.75020275750202758</c:v>
                </c:pt>
                <c:pt idx="248">
                  <c:v>0.74939172749391725</c:v>
                </c:pt>
                <c:pt idx="249">
                  <c:v>0.74858069748580691</c:v>
                </c:pt>
                <c:pt idx="250">
                  <c:v>0.74614760746147613</c:v>
                </c:pt>
                <c:pt idx="251">
                  <c:v>0.74533657745336579</c:v>
                </c:pt>
                <c:pt idx="252">
                  <c:v>0.74452554744525545</c:v>
                </c:pt>
                <c:pt idx="253">
                  <c:v>0.74290348742903489</c:v>
                </c:pt>
                <c:pt idx="254">
                  <c:v>0.74209245742092456</c:v>
                </c:pt>
                <c:pt idx="255">
                  <c:v>0.74128142741281433</c:v>
                </c:pt>
                <c:pt idx="256">
                  <c:v>0.74047039740470399</c:v>
                </c:pt>
                <c:pt idx="257">
                  <c:v>0.73965936739659366</c:v>
                </c:pt>
                <c:pt idx="258">
                  <c:v>0.73884833738848332</c:v>
                </c:pt>
                <c:pt idx="259">
                  <c:v>0.7380373073803731</c:v>
                </c:pt>
                <c:pt idx="260">
                  <c:v>0.73722627737226276</c:v>
                </c:pt>
                <c:pt idx="261">
                  <c:v>0.73722627737226276</c:v>
                </c:pt>
                <c:pt idx="262">
                  <c:v>0.73641524736415254</c:v>
                </c:pt>
                <c:pt idx="263">
                  <c:v>0.7356042173560422</c:v>
                </c:pt>
                <c:pt idx="264">
                  <c:v>0.73398215733982153</c:v>
                </c:pt>
                <c:pt idx="265">
                  <c:v>0.73317112733171119</c:v>
                </c:pt>
                <c:pt idx="266">
                  <c:v>0.73236009732360097</c:v>
                </c:pt>
                <c:pt idx="267">
                  <c:v>0.73073803730738041</c:v>
                </c:pt>
                <c:pt idx="268">
                  <c:v>0.72992700729927007</c:v>
                </c:pt>
                <c:pt idx="269">
                  <c:v>0.72911597729115973</c:v>
                </c:pt>
                <c:pt idx="270">
                  <c:v>0.7283049472830494</c:v>
                </c:pt>
                <c:pt idx="271">
                  <c:v>0.72749391727493917</c:v>
                </c:pt>
                <c:pt idx="272">
                  <c:v>0.72587185725871861</c:v>
                </c:pt>
                <c:pt idx="273">
                  <c:v>0.72506082725060828</c:v>
                </c:pt>
                <c:pt idx="274">
                  <c:v>0.72424979724249794</c:v>
                </c:pt>
                <c:pt idx="275">
                  <c:v>0.7234387672343876</c:v>
                </c:pt>
                <c:pt idx="276">
                  <c:v>0.72262773722627738</c:v>
                </c:pt>
                <c:pt idx="277">
                  <c:v>0.71857258718572581</c:v>
                </c:pt>
                <c:pt idx="278">
                  <c:v>0.71695052716950525</c:v>
                </c:pt>
                <c:pt idx="279">
                  <c:v>0.71613949716139502</c:v>
                </c:pt>
                <c:pt idx="280">
                  <c:v>0.71532846715328469</c:v>
                </c:pt>
                <c:pt idx="281">
                  <c:v>0.71451743714517435</c:v>
                </c:pt>
                <c:pt idx="282">
                  <c:v>0.71370640713706401</c:v>
                </c:pt>
                <c:pt idx="283">
                  <c:v>0.71208434712084345</c:v>
                </c:pt>
                <c:pt idx="284">
                  <c:v>0.71046228710462289</c:v>
                </c:pt>
                <c:pt idx="285">
                  <c:v>0.70884022708840222</c:v>
                </c:pt>
                <c:pt idx="286">
                  <c:v>0.70802919708029199</c:v>
                </c:pt>
                <c:pt idx="287">
                  <c:v>0.70721816707218166</c:v>
                </c:pt>
                <c:pt idx="288">
                  <c:v>0.70640713706407143</c:v>
                </c:pt>
                <c:pt idx="289">
                  <c:v>0.70640713706407143</c:v>
                </c:pt>
                <c:pt idx="290">
                  <c:v>0.7055961070559611</c:v>
                </c:pt>
                <c:pt idx="291">
                  <c:v>0.70478507704785076</c:v>
                </c:pt>
                <c:pt idx="292">
                  <c:v>0.70397404703974042</c:v>
                </c:pt>
                <c:pt idx="293">
                  <c:v>0.70235198702351986</c:v>
                </c:pt>
                <c:pt idx="294">
                  <c:v>0.69991889699918897</c:v>
                </c:pt>
                <c:pt idx="295">
                  <c:v>0.69991889699918897</c:v>
                </c:pt>
                <c:pt idx="296">
                  <c:v>0.69910786699107863</c:v>
                </c:pt>
                <c:pt idx="297">
                  <c:v>0.69748580697485807</c:v>
                </c:pt>
                <c:pt idx="298">
                  <c:v>0.69667477696674784</c:v>
                </c:pt>
                <c:pt idx="299">
                  <c:v>0.69586374695863751</c:v>
                </c:pt>
                <c:pt idx="300">
                  <c:v>0.69586374695863751</c:v>
                </c:pt>
                <c:pt idx="301">
                  <c:v>0.69424168694241684</c:v>
                </c:pt>
                <c:pt idx="302">
                  <c:v>0.69180859691808605</c:v>
                </c:pt>
                <c:pt idx="303">
                  <c:v>0.69018653690186538</c:v>
                </c:pt>
                <c:pt idx="304">
                  <c:v>0.68937550689375504</c:v>
                </c:pt>
                <c:pt idx="305">
                  <c:v>0.68856447688564471</c:v>
                </c:pt>
                <c:pt idx="306">
                  <c:v>0.68775344687753448</c:v>
                </c:pt>
                <c:pt idx="307">
                  <c:v>0.68694241686942414</c:v>
                </c:pt>
                <c:pt idx="308">
                  <c:v>0.68532035685320358</c:v>
                </c:pt>
                <c:pt idx="309">
                  <c:v>0.68369829683698291</c:v>
                </c:pt>
                <c:pt idx="310">
                  <c:v>0.68288726682887269</c:v>
                </c:pt>
                <c:pt idx="311">
                  <c:v>0.68207623682076235</c:v>
                </c:pt>
                <c:pt idx="312">
                  <c:v>0.68126520681265212</c:v>
                </c:pt>
                <c:pt idx="313">
                  <c:v>0.68045417680454179</c:v>
                </c:pt>
                <c:pt idx="314">
                  <c:v>0.67883211678832112</c:v>
                </c:pt>
                <c:pt idx="315">
                  <c:v>0.67721005677210055</c:v>
                </c:pt>
                <c:pt idx="316">
                  <c:v>0.67558799675587999</c:v>
                </c:pt>
                <c:pt idx="317">
                  <c:v>0.67477696674776966</c:v>
                </c:pt>
                <c:pt idx="318">
                  <c:v>0.67396593673965932</c:v>
                </c:pt>
                <c:pt idx="319">
                  <c:v>0.67396593673965932</c:v>
                </c:pt>
                <c:pt idx="320">
                  <c:v>0.67234387672343876</c:v>
                </c:pt>
                <c:pt idx="321">
                  <c:v>0.67153284671532854</c:v>
                </c:pt>
                <c:pt idx="322">
                  <c:v>0.66909975669099753</c:v>
                </c:pt>
                <c:pt idx="323">
                  <c:v>0.66828872668288719</c:v>
                </c:pt>
                <c:pt idx="324">
                  <c:v>0.66666666666666674</c:v>
                </c:pt>
                <c:pt idx="325">
                  <c:v>0.6658556366585564</c:v>
                </c:pt>
                <c:pt idx="326">
                  <c:v>0.66504460665044607</c:v>
                </c:pt>
                <c:pt idx="327">
                  <c:v>0.66423357664233573</c:v>
                </c:pt>
                <c:pt idx="328">
                  <c:v>0.66261151662611517</c:v>
                </c:pt>
                <c:pt idx="329">
                  <c:v>0.66261151662611517</c:v>
                </c:pt>
                <c:pt idx="330">
                  <c:v>0.66098945660989461</c:v>
                </c:pt>
                <c:pt idx="331">
                  <c:v>0.66017842660178427</c:v>
                </c:pt>
                <c:pt idx="332">
                  <c:v>0.65936739659367394</c:v>
                </c:pt>
                <c:pt idx="333">
                  <c:v>0.6585563665855636</c:v>
                </c:pt>
                <c:pt idx="334">
                  <c:v>0.65531224655312248</c:v>
                </c:pt>
                <c:pt idx="335">
                  <c:v>0.65287915652879158</c:v>
                </c:pt>
                <c:pt idx="336">
                  <c:v>0.65206812652068125</c:v>
                </c:pt>
                <c:pt idx="337">
                  <c:v>0.65125709651257102</c:v>
                </c:pt>
                <c:pt idx="338">
                  <c:v>0.64963503649635035</c:v>
                </c:pt>
                <c:pt idx="339">
                  <c:v>0.64801297648012979</c:v>
                </c:pt>
                <c:pt idx="340">
                  <c:v>0.64476885644768855</c:v>
                </c:pt>
                <c:pt idx="341">
                  <c:v>0.64395782643957822</c:v>
                </c:pt>
                <c:pt idx="342">
                  <c:v>0.64314679643146788</c:v>
                </c:pt>
                <c:pt idx="343">
                  <c:v>0.64152473641524743</c:v>
                </c:pt>
                <c:pt idx="344">
                  <c:v>0.6407137064071371</c:v>
                </c:pt>
                <c:pt idx="345">
                  <c:v>0.63990267639902676</c:v>
                </c:pt>
                <c:pt idx="346">
                  <c:v>0.63746958637469586</c:v>
                </c:pt>
                <c:pt idx="347">
                  <c:v>0.63665855636658564</c:v>
                </c:pt>
                <c:pt idx="348">
                  <c:v>0.6358475263584753</c:v>
                </c:pt>
                <c:pt idx="349">
                  <c:v>0.63503649635036497</c:v>
                </c:pt>
                <c:pt idx="350">
                  <c:v>0.63422546634225463</c:v>
                </c:pt>
                <c:pt idx="351">
                  <c:v>0.63341443633414429</c:v>
                </c:pt>
                <c:pt idx="352">
                  <c:v>0.63098134630981351</c:v>
                </c:pt>
                <c:pt idx="353">
                  <c:v>0.62773722627737227</c:v>
                </c:pt>
                <c:pt idx="354">
                  <c:v>0.62692619626926194</c:v>
                </c:pt>
                <c:pt idx="355">
                  <c:v>0.62611516626115171</c:v>
                </c:pt>
                <c:pt idx="356">
                  <c:v>0.62530413625304138</c:v>
                </c:pt>
                <c:pt idx="357">
                  <c:v>0.62287104622871048</c:v>
                </c:pt>
                <c:pt idx="358">
                  <c:v>0.62206001622060014</c:v>
                </c:pt>
                <c:pt idx="359">
                  <c:v>0.62043795620437958</c:v>
                </c:pt>
                <c:pt idx="360">
                  <c:v>0.61962692619626925</c:v>
                </c:pt>
                <c:pt idx="361">
                  <c:v>0.61881589618815891</c:v>
                </c:pt>
                <c:pt idx="362">
                  <c:v>0.61800486618004868</c:v>
                </c:pt>
                <c:pt idx="363">
                  <c:v>0.61719383617193835</c:v>
                </c:pt>
                <c:pt idx="364">
                  <c:v>0.61638280616382812</c:v>
                </c:pt>
                <c:pt idx="365">
                  <c:v>0.61394971613949711</c:v>
                </c:pt>
                <c:pt idx="366">
                  <c:v>0.61232765612327655</c:v>
                </c:pt>
                <c:pt idx="367">
                  <c:v>0.61151662611516633</c:v>
                </c:pt>
                <c:pt idx="368">
                  <c:v>0.61070559610705599</c:v>
                </c:pt>
                <c:pt idx="369">
                  <c:v>0.60989456609894566</c:v>
                </c:pt>
                <c:pt idx="370">
                  <c:v>0.60908353609083532</c:v>
                </c:pt>
                <c:pt idx="371">
                  <c:v>0.60827250608272498</c:v>
                </c:pt>
                <c:pt idx="372">
                  <c:v>0.60502838605028386</c:v>
                </c:pt>
                <c:pt idx="373">
                  <c:v>0.60421735604217353</c:v>
                </c:pt>
                <c:pt idx="374">
                  <c:v>0.60340632603406319</c:v>
                </c:pt>
                <c:pt idx="375">
                  <c:v>0.6009732360097324</c:v>
                </c:pt>
                <c:pt idx="376">
                  <c:v>0.60016220600162207</c:v>
                </c:pt>
                <c:pt idx="377">
                  <c:v>0.59935117599351173</c:v>
                </c:pt>
                <c:pt idx="378">
                  <c:v>0.5985401459854014</c:v>
                </c:pt>
                <c:pt idx="379">
                  <c:v>0.59691808596918083</c:v>
                </c:pt>
                <c:pt idx="380">
                  <c:v>0.59610705596107061</c:v>
                </c:pt>
                <c:pt idx="381">
                  <c:v>0.59529602595296027</c:v>
                </c:pt>
                <c:pt idx="382">
                  <c:v>0.5936739659367396</c:v>
                </c:pt>
                <c:pt idx="383">
                  <c:v>0.59205190592051904</c:v>
                </c:pt>
                <c:pt idx="384">
                  <c:v>0.59124087591240881</c:v>
                </c:pt>
                <c:pt idx="385">
                  <c:v>0.59042984590429848</c:v>
                </c:pt>
                <c:pt idx="386">
                  <c:v>0.58880778588807781</c:v>
                </c:pt>
                <c:pt idx="387">
                  <c:v>0.58799675587996758</c:v>
                </c:pt>
                <c:pt idx="388">
                  <c:v>0.58718572587185724</c:v>
                </c:pt>
                <c:pt idx="389">
                  <c:v>0.58556366585563668</c:v>
                </c:pt>
                <c:pt idx="390">
                  <c:v>0.58475263584752635</c:v>
                </c:pt>
                <c:pt idx="391">
                  <c:v>0.58394160583941601</c:v>
                </c:pt>
                <c:pt idx="392">
                  <c:v>0.58150851581508523</c:v>
                </c:pt>
                <c:pt idx="393">
                  <c:v>0.57907542579075422</c:v>
                </c:pt>
                <c:pt idx="394">
                  <c:v>0.57826439578264388</c:v>
                </c:pt>
                <c:pt idx="395">
                  <c:v>0.57745336577453366</c:v>
                </c:pt>
                <c:pt idx="396">
                  <c:v>0.57502027575020276</c:v>
                </c:pt>
                <c:pt idx="397">
                  <c:v>0.57339821573398209</c:v>
                </c:pt>
                <c:pt idx="398">
                  <c:v>0.57177615571776164</c:v>
                </c:pt>
                <c:pt idx="399">
                  <c:v>0.5709651257096513</c:v>
                </c:pt>
                <c:pt idx="400">
                  <c:v>0.56934306569343063</c:v>
                </c:pt>
                <c:pt idx="401">
                  <c:v>0.56772100567721007</c:v>
                </c:pt>
                <c:pt idx="402">
                  <c:v>0.56690997566909973</c:v>
                </c:pt>
                <c:pt idx="403">
                  <c:v>0.56528791565287917</c:v>
                </c:pt>
                <c:pt idx="404">
                  <c:v>0.56042173560421737</c:v>
                </c:pt>
                <c:pt idx="405">
                  <c:v>0.5587996755879967</c:v>
                </c:pt>
                <c:pt idx="406">
                  <c:v>0.55798864557988648</c:v>
                </c:pt>
                <c:pt idx="407">
                  <c:v>0.55636658556366592</c:v>
                </c:pt>
                <c:pt idx="408">
                  <c:v>0.55636658556366592</c:v>
                </c:pt>
                <c:pt idx="409">
                  <c:v>0.55636658556366592</c:v>
                </c:pt>
                <c:pt idx="410">
                  <c:v>0.55555555555555558</c:v>
                </c:pt>
                <c:pt idx="411">
                  <c:v>0.55393349553933491</c:v>
                </c:pt>
                <c:pt idx="412">
                  <c:v>0.55312246553122468</c:v>
                </c:pt>
                <c:pt idx="413">
                  <c:v>0.55068937550689379</c:v>
                </c:pt>
                <c:pt idx="414">
                  <c:v>0.54987834549878345</c:v>
                </c:pt>
                <c:pt idx="415">
                  <c:v>0.54906731549067311</c:v>
                </c:pt>
                <c:pt idx="416">
                  <c:v>0.54906731549067311</c:v>
                </c:pt>
                <c:pt idx="417">
                  <c:v>0.54825628548256278</c:v>
                </c:pt>
                <c:pt idx="418">
                  <c:v>0.54744525547445255</c:v>
                </c:pt>
                <c:pt idx="419">
                  <c:v>0.54744525547445255</c:v>
                </c:pt>
                <c:pt idx="420">
                  <c:v>0.54582319545823199</c:v>
                </c:pt>
                <c:pt idx="421">
                  <c:v>0.54501216545012166</c:v>
                </c:pt>
                <c:pt idx="422">
                  <c:v>0.54339010543390098</c:v>
                </c:pt>
                <c:pt idx="423">
                  <c:v>0.54176804541768053</c:v>
                </c:pt>
                <c:pt idx="424">
                  <c:v>0.5409570154095702</c:v>
                </c:pt>
                <c:pt idx="425">
                  <c:v>0.53771289537712896</c:v>
                </c:pt>
                <c:pt idx="426">
                  <c:v>0.53690186536901863</c:v>
                </c:pt>
                <c:pt idx="427">
                  <c:v>0.5360908353609084</c:v>
                </c:pt>
                <c:pt idx="428">
                  <c:v>0.53527980535279807</c:v>
                </c:pt>
                <c:pt idx="429">
                  <c:v>0.53446877534468773</c:v>
                </c:pt>
                <c:pt idx="430">
                  <c:v>0.53365774533657739</c:v>
                </c:pt>
                <c:pt idx="431">
                  <c:v>0.53284671532846717</c:v>
                </c:pt>
                <c:pt idx="432">
                  <c:v>0.53203568532035683</c:v>
                </c:pt>
                <c:pt idx="433">
                  <c:v>0.53122465531224661</c:v>
                </c:pt>
                <c:pt idx="434">
                  <c:v>0.53041362530413627</c:v>
                </c:pt>
                <c:pt idx="435">
                  <c:v>0.52960259529602594</c:v>
                </c:pt>
                <c:pt idx="436">
                  <c:v>0.5287915652879156</c:v>
                </c:pt>
                <c:pt idx="437">
                  <c:v>0.52716950527169504</c:v>
                </c:pt>
                <c:pt idx="438">
                  <c:v>0.52635847526358481</c:v>
                </c:pt>
                <c:pt idx="439">
                  <c:v>0.52554744525547448</c:v>
                </c:pt>
                <c:pt idx="440">
                  <c:v>0.52473641524736414</c:v>
                </c:pt>
                <c:pt idx="441">
                  <c:v>0.5239253852392538</c:v>
                </c:pt>
                <c:pt idx="442">
                  <c:v>0.52311435523114358</c:v>
                </c:pt>
                <c:pt idx="443">
                  <c:v>0.51987023519870235</c:v>
                </c:pt>
                <c:pt idx="444">
                  <c:v>0.51905920519059201</c:v>
                </c:pt>
                <c:pt idx="445">
                  <c:v>0.51743714517437145</c:v>
                </c:pt>
                <c:pt idx="446">
                  <c:v>0.51338199513381988</c:v>
                </c:pt>
                <c:pt idx="447">
                  <c:v>0.51338199513381988</c:v>
                </c:pt>
                <c:pt idx="448">
                  <c:v>0.51257096512570965</c:v>
                </c:pt>
                <c:pt idx="449">
                  <c:v>0.51175993511759943</c:v>
                </c:pt>
                <c:pt idx="450">
                  <c:v>0.51094890510948909</c:v>
                </c:pt>
                <c:pt idx="451">
                  <c:v>0.51013787510137876</c:v>
                </c:pt>
                <c:pt idx="452">
                  <c:v>0.50932684509326842</c:v>
                </c:pt>
                <c:pt idx="453">
                  <c:v>0.50851581508515808</c:v>
                </c:pt>
                <c:pt idx="454">
                  <c:v>0.50770478507704786</c:v>
                </c:pt>
                <c:pt idx="455">
                  <c:v>0.50689375506893752</c:v>
                </c:pt>
                <c:pt idx="456">
                  <c:v>0.50527169505271696</c:v>
                </c:pt>
                <c:pt idx="457">
                  <c:v>0.50202757502027573</c:v>
                </c:pt>
                <c:pt idx="458">
                  <c:v>0.50040551500405517</c:v>
                </c:pt>
                <c:pt idx="459">
                  <c:v>0.49959448499594483</c:v>
                </c:pt>
                <c:pt idx="460">
                  <c:v>0.4987834549878345</c:v>
                </c:pt>
                <c:pt idx="461">
                  <c:v>0.4939172749391727</c:v>
                </c:pt>
                <c:pt idx="462">
                  <c:v>0.49310624493106248</c:v>
                </c:pt>
                <c:pt idx="463">
                  <c:v>0.49229521492295214</c:v>
                </c:pt>
                <c:pt idx="464">
                  <c:v>0.4914841849148418</c:v>
                </c:pt>
                <c:pt idx="465">
                  <c:v>0.48986212489862124</c:v>
                </c:pt>
                <c:pt idx="466">
                  <c:v>0.48824006488240068</c:v>
                </c:pt>
                <c:pt idx="467">
                  <c:v>0.48742903487429035</c:v>
                </c:pt>
                <c:pt idx="468">
                  <c:v>0.48742903487429035</c:v>
                </c:pt>
                <c:pt idx="469">
                  <c:v>0.48337388483373889</c:v>
                </c:pt>
                <c:pt idx="470">
                  <c:v>0.48175182481751821</c:v>
                </c:pt>
                <c:pt idx="471">
                  <c:v>0.48012976480129765</c:v>
                </c:pt>
                <c:pt idx="472">
                  <c:v>0.47931873479318732</c:v>
                </c:pt>
                <c:pt idx="473">
                  <c:v>0.47850770478507709</c:v>
                </c:pt>
                <c:pt idx="474">
                  <c:v>0.4760746147607462</c:v>
                </c:pt>
                <c:pt idx="475">
                  <c:v>0.47445255474452552</c:v>
                </c:pt>
                <c:pt idx="476">
                  <c:v>0.47283049472830496</c:v>
                </c:pt>
                <c:pt idx="477">
                  <c:v>0.47201946472019463</c:v>
                </c:pt>
                <c:pt idx="478">
                  <c:v>0.4712084347120844</c:v>
                </c:pt>
                <c:pt idx="479">
                  <c:v>0.46958637469586373</c:v>
                </c:pt>
                <c:pt idx="480">
                  <c:v>0.46796431467964317</c:v>
                </c:pt>
                <c:pt idx="481">
                  <c:v>0.46715328467153283</c:v>
                </c:pt>
                <c:pt idx="482">
                  <c:v>0.4663422546634225</c:v>
                </c:pt>
                <c:pt idx="483">
                  <c:v>0.46553122465531227</c:v>
                </c:pt>
                <c:pt idx="484">
                  <c:v>0.46472019464720193</c:v>
                </c:pt>
                <c:pt idx="485">
                  <c:v>0.4639091646390916</c:v>
                </c:pt>
                <c:pt idx="486">
                  <c:v>0.46309813463098137</c:v>
                </c:pt>
                <c:pt idx="487">
                  <c:v>0.46309813463098137</c:v>
                </c:pt>
                <c:pt idx="488">
                  <c:v>0.45985401459854014</c:v>
                </c:pt>
                <c:pt idx="489">
                  <c:v>0.4590429845904298</c:v>
                </c:pt>
                <c:pt idx="490">
                  <c:v>0.45498783454987834</c:v>
                </c:pt>
                <c:pt idx="491">
                  <c:v>0.45417680454176801</c:v>
                </c:pt>
                <c:pt idx="492">
                  <c:v>0.45336577453365778</c:v>
                </c:pt>
                <c:pt idx="493">
                  <c:v>0.45012165450121655</c:v>
                </c:pt>
                <c:pt idx="494">
                  <c:v>0.44931062449310621</c:v>
                </c:pt>
                <c:pt idx="495">
                  <c:v>0.44849959448499599</c:v>
                </c:pt>
                <c:pt idx="496">
                  <c:v>0.44687753446877532</c:v>
                </c:pt>
                <c:pt idx="497">
                  <c:v>0.44606650446066509</c:v>
                </c:pt>
                <c:pt idx="498">
                  <c:v>0.44525547445255476</c:v>
                </c:pt>
                <c:pt idx="499">
                  <c:v>0.44444444444444442</c:v>
                </c:pt>
                <c:pt idx="500">
                  <c:v>0.44201135442011352</c:v>
                </c:pt>
                <c:pt idx="501">
                  <c:v>0.4412003244120033</c:v>
                </c:pt>
                <c:pt idx="502">
                  <c:v>0.43957826439578263</c:v>
                </c:pt>
                <c:pt idx="503">
                  <c:v>0.43876723438767229</c:v>
                </c:pt>
                <c:pt idx="504">
                  <c:v>0.43795620437956206</c:v>
                </c:pt>
                <c:pt idx="505">
                  <c:v>0.43633414436334139</c:v>
                </c:pt>
                <c:pt idx="506">
                  <c:v>0.43552311435523117</c:v>
                </c:pt>
                <c:pt idx="507">
                  <c:v>0.43390105433901049</c:v>
                </c:pt>
                <c:pt idx="508">
                  <c:v>0.43309002433090027</c:v>
                </c:pt>
                <c:pt idx="509">
                  <c:v>0.43309002433090027</c:v>
                </c:pt>
                <c:pt idx="510">
                  <c:v>0.42984590429845904</c:v>
                </c:pt>
                <c:pt idx="511">
                  <c:v>0.42822384428223847</c:v>
                </c:pt>
                <c:pt idx="512">
                  <c:v>0.42741281427412814</c:v>
                </c:pt>
                <c:pt idx="513">
                  <c:v>0.42579075425790758</c:v>
                </c:pt>
                <c:pt idx="514">
                  <c:v>0.42579075425790758</c:v>
                </c:pt>
                <c:pt idx="515">
                  <c:v>0.42497972424979724</c:v>
                </c:pt>
                <c:pt idx="516">
                  <c:v>0.42497972424979724</c:v>
                </c:pt>
                <c:pt idx="517">
                  <c:v>0.42173560421735601</c:v>
                </c:pt>
                <c:pt idx="518">
                  <c:v>0.42011354420113545</c:v>
                </c:pt>
                <c:pt idx="519">
                  <c:v>0.41849148418491489</c:v>
                </c:pt>
                <c:pt idx="520">
                  <c:v>0.41524736415247365</c:v>
                </c:pt>
                <c:pt idx="521">
                  <c:v>0.41362530413625309</c:v>
                </c:pt>
                <c:pt idx="522">
                  <c:v>0.41281427412814276</c:v>
                </c:pt>
                <c:pt idx="523">
                  <c:v>0.41200324412003242</c:v>
                </c:pt>
                <c:pt idx="524">
                  <c:v>0.41038118410381186</c:v>
                </c:pt>
                <c:pt idx="525">
                  <c:v>0.40794809407948096</c:v>
                </c:pt>
                <c:pt idx="526">
                  <c:v>0.40713706407137062</c:v>
                </c:pt>
                <c:pt idx="527">
                  <c:v>0.40632603406326029</c:v>
                </c:pt>
                <c:pt idx="528">
                  <c:v>0.40389294403892939</c:v>
                </c:pt>
                <c:pt idx="529">
                  <c:v>0.40227088402270883</c:v>
                </c:pt>
                <c:pt idx="530">
                  <c:v>0.40145985401459849</c:v>
                </c:pt>
                <c:pt idx="531">
                  <c:v>0.40064882400648827</c:v>
                </c:pt>
                <c:pt idx="532">
                  <c:v>0.3990267639902676</c:v>
                </c:pt>
                <c:pt idx="533">
                  <c:v>0.39821573398215737</c:v>
                </c:pt>
                <c:pt idx="534">
                  <c:v>0.3965936739659367</c:v>
                </c:pt>
                <c:pt idx="535">
                  <c:v>0.39497161394971614</c:v>
                </c:pt>
                <c:pt idx="536">
                  <c:v>0.3941605839416058</c:v>
                </c:pt>
                <c:pt idx="537">
                  <c:v>0.39334955393349558</c:v>
                </c:pt>
                <c:pt idx="538">
                  <c:v>0.39091646390916468</c:v>
                </c:pt>
                <c:pt idx="539">
                  <c:v>0.39010543390105434</c:v>
                </c:pt>
                <c:pt idx="540">
                  <c:v>0.38767234387672345</c:v>
                </c:pt>
                <c:pt idx="541">
                  <c:v>0.38605028386050289</c:v>
                </c:pt>
                <c:pt idx="542">
                  <c:v>0.38442822384428221</c:v>
                </c:pt>
                <c:pt idx="543">
                  <c:v>0.38361719383617199</c:v>
                </c:pt>
                <c:pt idx="544">
                  <c:v>0.38280616382806165</c:v>
                </c:pt>
                <c:pt idx="545">
                  <c:v>0.38199513381995132</c:v>
                </c:pt>
                <c:pt idx="546">
                  <c:v>0.37956204379562042</c:v>
                </c:pt>
                <c:pt idx="547">
                  <c:v>0.37875101378751008</c:v>
                </c:pt>
                <c:pt idx="548">
                  <c:v>0.37793998377939986</c:v>
                </c:pt>
                <c:pt idx="549">
                  <c:v>0.37631792376317919</c:v>
                </c:pt>
                <c:pt idx="550">
                  <c:v>0.37550689375506896</c:v>
                </c:pt>
                <c:pt idx="551">
                  <c:v>0.37388483373884829</c:v>
                </c:pt>
                <c:pt idx="552">
                  <c:v>0.37145174371451739</c:v>
                </c:pt>
                <c:pt idx="553">
                  <c:v>0.37064071370640717</c:v>
                </c:pt>
                <c:pt idx="554">
                  <c:v>0.36901865369018649</c:v>
                </c:pt>
                <c:pt idx="555">
                  <c:v>0.36820762368207627</c:v>
                </c:pt>
                <c:pt idx="556">
                  <c:v>0.36820762368207627</c:v>
                </c:pt>
                <c:pt idx="557">
                  <c:v>0.36739659367396593</c:v>
                </c:pt>
                <c:pt idx="558">
                  <c:v>0.3665855636658556</c:v>
                </c:pt>
                <c:pt idx="559">
                  <c:v>0.36577453365774537</c:v>
                </c:pt>
                <c:pt idx="560">
                  <c:v>0.36496350364963503</c:v>
                </c:pt>
                <c:pt idx="561">
                  <c:v>0.3641524736415247</c:v>
                </c:pt>
                <c:pt idx="562">
                  <c:v>0.36253041362530414</c:v>
                </c:pt>
                <c:pt idx="563">
                  <c:v>0.36009732360097324</c:v>
                </c:pt>
                <c:pt idx="564">
                  <c:v>0.3592862935928629</c:v>
                </c:pt>
                <c:pt idx="565">
                  <c:v>0.35847526358475268</c:v>
                </c:pt>
                <c:pt idx="566">
                  <c:v>0.35766423357664234</c:v>
                </c:pt>
                <c:pt idx="567">
                  <c:v>0.35685320356853201</c:v>
                </c:pt>
                <c:pt idx="568">
                  <c:v>0.35685320356853201</c:v>
                </c:pt>
                <c:pt idx="569">
                  <c:v>0.35604217356042178</c:v>
                </c:pt>
                <c:pt idx="570">
                  <c:v>0.35604217356042178</c:v>
                </c:pt>
                <c:pt idx="571">
                  <c:v>0.35360908353609088</c:v>
                </c:pt>
                <c:pt idx="572">
                  <c:v>0.35198702351987021</c:v>
                </c:pt>
                <c:pt idx="573">
                  <c:v>0.35198702351987021</c:v>
                </c:pt>
                <c:pt idx="574">
                  <c:v>0.35117599351175999</c:v>
                </c:pt>
                <c:pt idx="575">
                  <c:v>0.34955393349553932</c:v>
                </c:pt>
                <c:pt idx="576">
                  <c:v>0.34874290348742909</c:v>
                </c:pt>
                <c:pt idx="577">
                  <c:v>0.34793187347931875</c:v>
                </c:pt>
                <c:pt idx="578">
                  <c:v>0.34712084347120842</c:v>
                </c:pt>
                <c:pt idx="579">
                  <c:v>0.34630981346309808</c:v>
                </c:pt>
                <c:pt idx="580">
                  <c:v>0.34387672343876718</c:v>
                </c:pt>
                <c:pt idx="581">
                  <c:v>0.34306569343065696</c:v>
                </c:pt>
                <c:pt idx="582">
                  <c:v>0.34306569343065696</c:v>
                </c:pt>
                <c:pt idx="583">
                  <c:v>0.34063260340632606</c:v>
                </c:pt>
                <c:pt idx="584">
                  <c:v>0.33901054339010539</c:v>
                </c:pt>
                <c:pt idx="585">
                  <c:v>0.33819951338199516</c:v>
                </c:pt>
                <c:pt idx="586">
                  <c:v>0.33738848337388483</c:v>
                </c:pt>
                <c:pt idx="587">
                  <c:v>0.33333333333333337</c:v>
                </c:pt>
                <c:pt idx="588">
                  <c:v>0.33252230332522303</c:v>
                </c:pt>
                <c:pt idx="589">
                  <c:v>0.3317112733171127</c:v>
                </c:pt>
                <c:pt idx="590">
                  <c:v>0.33090024330900247</c:v>
                </c:pt>
                <c:pt idx="591">
                  <c:v>0.33008921330089214</c:v>
                </c:pt>
                <c:pt idx="592">
                  <c:v>0.3292781832927818</c:v>
                </c:pt>
                <c:pt idx="593">
                  <c:v>0.3268450932684509</c:v>
                </c:pt>
                <c:pt idx="594">
                  <c:v>0.32603406326034068</c:v>
                </c:pt>
                <c:pt idx="595">
                  <c:v>0.32522303325223034</c:v>
                </c:pt>
                <c:pt idx="596">
                  <c:v>0.32522303325223034</c:v>
                </c:pt>
                <c:pt idx="597">
                  <c:v>0.32278994322789945</c:v>
                </c:pt>
                <c:pt idx="598">
                  <c:v>0.32197891321978911</c:v>
                </c:pt>
                <c:pt idx="599">
                  <c:v>0.32116788321167888</c:v>
                </c:pt>
                <c:pt idx="600">
                  <c:v>0.32116788321167888</c:v>
                </c:pt>
                <c:pt idx="601">
                  <c:v>0.31873479318734799</c:v>
                </c:pt>
                <c:pt idx="602">
                  <c:v>0.31549067315490675</c:v>
                </c:pt>
                <c:pt idx="603">
                  <c:v>0.31305758313057586</c:v>
                </c:pt>
                <c:pt idx="604">
                  <c:v>0.31143552311435518</c:v>
                </c:pt>
                <c:pt idx="605">
                  <c:v>0.31062449310624496</c:v>
                </c:pt>
                <c:pt idx="606">
                  <c:v>0.31062449310624496</c:v>
                </c:pt>
                <c:pt idx="607">
                  <c:v>0.30981346309813462</c:v>
                </c:pt>
                <c:pt idx="608">
                  <c:v>0.30819140308191406</c:v>
                </c:pt>
                <c:pt idx="609">
                  <c:v>0.30656934306569339</c:v>
                </c:pt>
                <c:pt idx="610">
                  <c:v>0.30575831305758316</c:v>
                </c:pt>
                <c:pt idx="611">
                  <c:v>0.30494728304947283</c:v>
                </c:pt>
                <c:pt idx="612">
                  <c:v>0.30413625304136249</c:v>
                </c:pt>
                <c:pt idx="613">
                  <c:v>0.30332522303325227</c:v>
                </c:pt>
                <c:pt idx="614">
                  <c:v>0.30251419302514193</c:v>
                </c:pt>
                <c:pt idx="615">
                  <c:v>0.30170316301703159</c:v>
                </c:pt>
                <c:pt idx="616">
                  <c:v>0.30089213300892137</c:v>
                </c:pt>
                <c:pt idx="617">
                  <c:v>0.2992700729927007</c:v>
                </c:pt>
                <c:pt idx="618">
                  <c:v>0.29845904298459047</c:v>
                </c:pt>
                <c:pt idx="619">
                  <c:v>0.2968369829683698</c:v>
                </c:pt>
                <c:pt idx="620">
                  <c:v>0.29602595296025958</c:v>
                </c:pt>
                <c:pt idx="621">
                  <c:v>0.29602595296025958</c:v>
                </c:pt>
                <c:pt idx="622">
                  <c:v>0.29521492295214924</c:v>
                </c:pt>
                <c:pt idx="623">
                  <c:v>0.2944038929440389</c:v>
                </c:pt>
                <c:pt idx="624">
                  <c:v>0.29359286293592868</c:v>
                </c:pt>
                <c:pt idx="625">
                  <c:v>0.29278183292781834</c:v>
                </c:pt>
                <c:pt idx="626">
                  <c:v>0.29115977291159778</c:v>
                </c:pt>
                <c:pt idx="627">
                  <c:v>0.29034874290348744</c:v>
                </c:pt>
                <c:pt idx="628">
                  <c:v>0.28872668288726688</c:v>
                </c:pt>
                <c:pt idx="629">
                  <c:v>0.28872668288726688</c:v>
                </c:pt>
                <c:pt idx="630">
                  <c:v>0.28791565287915655</c:v>
                </c:pt>
                <c:pt idx="631">
                  <c:v>0.28710462287104621</c:v>
                </c:pt>
                <c:pt idx="632">
                  <c:v>0.28629359286293588</c:v>
                </c:pt>
                <c:pt idx="633">
                  <c:v>0.28386050283860498</c:v>
                </c:pt>
                <c:pt idx="634">
                  <c:v>0.28304947283049475</c:v>
                </c:pt>
                <c:pt idx="635">
                  <c:v>0.28223844282238442</c:v>
                </c:pt>
                <c:pt idx="636">
                  <c:v>0.28142741281427408</c:v>
                </c:pt>
                <c:pt idx="637">
                  <c:v>0.28061638280616386</c:v>
                </c:pt>
                <c:pt idx="638">
                  <c:v>0.27980535279805352</c:v>
                </c:pt>
                <c:pt idx="639">
                  <c:v>0.27656123276561229</c:v>
                </c:pt>
                <c:pt idx="640">
                  <c:v>0.27575020275750206</c:v>
                </c:pt>
                <c:pt idx="641">
                  <c:v>0.27412814274128139</c:v>
                </c:pt>
                <c:pt idx="642">
                  <c:v>0.27331711273317116</c:v>
                </c:pt>
                <c:pt idx="643">
                  <c:v>0.27250608272506083</c:v>
                </c:pt>
                <c:pt idx="644">
                  <c:v>0.27169505271695049</c:v>
                </c:pt>
                <c:pt idx="645">
                  <c:v>0.27088402270884027</c:v>
                </c:pt>
                <c:pt idx="646">
                  <c:v>0.27007299270072993</c:v>
                </c:pt>
                <c:pt idx="647">
                  <c:v>0.26845093268450937</c:v>
                </c:pt>
                <c:pt idx="648">
                  <c:v>0.26763990267639903</c:v>
                </c:pt>
                <c:pt idx="649">
                  <c:v>0.26601784266017847</c:v>
                </c:pt>
                <c:pt idx="650">
                  <c:v>0.2643957826439578</c:v>
                </c:pt>
                <c:pt idx="651">
                  <c:v>0.26277372262773724</c:v>
                </c:pt>
                <c:pt idx="652">
                  <c:v>0.2619626926196269</c:v>
                </c:pt>
                <c:pt idx="653">
                  <c:v>0.26115166261151668</c:v>
                </c:pt>
                <c:pt idx="654">
                  <c:v>0.26034063260340634</c:v>
                </c:pt>
                <c:pt idx="655">
                  <c:v>0.26034063260340634</c:v>
                </c:pt>
                <c:pt idx="656">
                  <c:v>0.25952960259529601</c:v>
                </c:pt>
                <c:pt idx="657">
                  <c:v>0.25790754257907544</c:v>
                </c:pt>
                <c:pt idx="658">
                  <c:v>0.25790754257907544</c:v>
                </c:pt>
                <c:pt idx="659">
                  <c:v>0.25709651257096511</c:v>
                </c:pt>
                <c:pt idx="660">
                  <c:v>0.25628548256285477</c:v>
                </c:pt>
                <c:pt idx="661">
                  <c:v>0.25466342254663421</c:v>
                </c:pt>
                <c:pt idx="662">
                  <c:v>0.25466342254663421</c:v>
                </c:pt>
                <c:pt idx="663">
                  <c:v>0.25466342254663421</c:v>
                </c:pt>
                <c:pt idx="664">
                  <c:v>0.25385239253852387</c:v>
                </c:pt>
                <c:pt idx="665">
                  <c:v>0.25223033252230331</c:v>
                </c:pt>
                <c:pt idx="666">
                  <c:v>0.25141930251419298</c:v>
                </c:pt>
                <c:pt idx="667">
                  <c:v>0.25060827250608275</c:v>
                </c:pt>
                <c:pt idx="668">
                  <c:v>0.24979724249797242</c:v>
                </c:pt>
                <c:pt idx="669">
                  <c:v>0.24817518248175185</c:v>
                </c:pt>
                <c:pt idx="670">
                  <c:v>0.24736415247364152</c:v>
                </c:pt>
                <c:pt idx="671">
                  <c:v>0.24655312246553118</c:v>
                </c:pt>
                <c:pt idx="672">
                  <c:v>0.24655312246553118</c:v>
                </c:pt>
                <c:pt idx="673">
                  <c:v>0.24574209245742096</c:v>
                </c:pt>
                <c:pt idx="674">
                  <c:v>0.24493106244931062</c:v>
                </c:pt>
                <c:pt idx="675">
                  <c:v>0.24493106244931062</c:v>
                </c:pt>
                <c:pt idx="676">
                  <c:v>0.24330900243309006</c:v>
                </c:pt>
                <c:pt idx="677">
                  <c:v>0.24249797242497972</c:v>
                </c:pt>
                <c:pt idx="678">
                  <c:v>0.24087591240875916</c:v>
                </c:pt>
                <c:pt idx="679">
                  <c:v>0.24087591240875916</c:v>
                </c:pt>
                <c:pt idx="680">
                  <c:v>0.24006488240064883</c:v>
                </c:pt>
                <c:pt idx="681">
                  <c:v>0.23925385239253849</c:v>
                </c:pt>
                <c:pt idx="682">
                  <c:v>0.23844282238442827</c:v>
                </c:pt>
                <c:pt idx="683">
                  <c:v>0.23763179237631793</c:v>
                </c:pt>
                <c:pt idx="684">
                  <c:v>0.23682076236820759</c:v>
                </c:pt>
                <c:pt idx="685">
                  <c:v>0.23682076236820759</c:v>
                </c:pt>
                <c:pt idx="686">
                  <c:v>0.23600973236009737</c:v>
                </c:pt>
                <c:pt idx="687">
                  <c:v>0.23519870235198703</c:v>
                </c:pt>
                <c:pt idx="688">
                  <c:v>0.2343876723438767</c:v>
                </c:pt>
                <c:pt idx="689">
                  <c:v>0.23276561232765614</c:v>
                </c:pt>
                <c:pt idx="690">
                  <c:v>0.2319545823195458</c:v>
                </c:pt>
                <c:pt idx="691">
                  <c:v>0.2295214922952149</c:v>
                </c:pt>
                <c:pt idx="692">
                  <c:v>0.22871046228710468</c:v>
                </c:pt>
                <c:pt idx="693">
                  <c:v>0.22789943227899434</c:v>
                </c:pt>
                <c:pt idx="694">
                  <c:v>0.227088402270884</c:v>
                </c:pt>
                <c:pt idx="695">
                  <c:v>0.22627737226277367</c:v>
                </c:pt>
                <c:pt idx="696">
                  <c:v>0.22465531224655311</c:v>
                </c:pt>
                <c:pt idx="697">
                  <c:v>0.22465531224655311</c:v>
                </c:pt>
                <c:pt idx="698">
                  <c:v>0.22465531224655311</c:v>
                </c:pt>
                <c:pt idx="699">
                  <c:v>0.22465531224655311</c:v>
                </c:pt>
                <c:pt idx="700">
                  <c:v>0.22384428223844277</c:v>
                </c:pt>
                <c:pt idx="701">
                  <c:v>0.22384428223844277</c:v>
                </c:pt>
                <c:pt idx="702">
                  <c:v>0.22303325223033255</c:v>
                </c:pt>
                <c:pt idx="703">
                  <c:v>0.22222222222222221</c:v>
                </c:pt>
                <c:pt idx="704">
                  <c:v>0.22060016220600165</c:v>
                </c:pt>
                <c:pt idx="705">
                  <c:v>0.21978913219789131</c:v>
                </c:pt>
                <c:pt idx="706">
                  <c:v>0.21816707218167075</c:v>
                </c:pt>
                <c:pt idx="707">
                  <c:v>0.21735604217356042</c:v>
                </c:pt>
                <c:pt idx="708">
                  <c:v>0.21654501216545008</c:v>
                </c:pt>
                <c:pt idx="709">
                  <c:v>0.21573398215733985</c:v>
                </c:pt>
                <c:pt idx="710">
                  <c:v>0.21492295214922952</c:v>
                </c:pt>
                <c:pt idx="711">
                  <c:v>0.21411192214111918</c:v>
                </c:pt>
                <c:pt idx="712">
                  <c:v>0.21330089213300896</c:v>
                </c:pt>
                <c:pt idx="713">
                  <c:v>0.21248986212489862</c:v>
                </c:pt>
                <c:pt idx="714">
                  <c:v>0.21086780210867806</c:v>
                </c:pt>
                <c:pt idx="715">
                  <c:v>0.20924574209245739</c:v>
                </c:pt>
                <c:pt idx="716">
                  <c:v>0.20762368207623683</c:v>
                </c:pt>
                <c:pt idx="717">
                  <c:v>0.20681265206812649</c:v>
                </c:pt>
                <c:pt idx="718">
                  <c:v>0.20600162206001627</c:v>
                </c:pt>
                <c:pt idx="719">
                  <c:v>0.20519059205190593</c:v>
                </c:pt>
                <c:pt idx="720">
                  <c:v>0.20437956204379559</c:v>
                </c:pt>
                <c:pt idx="721">
                  <c:v>0.20356853203568537</c:v>
                </c:pt>
                <c:pt idx="722">
                  <c:v>0.20275750202757503</c:v>
                </c:pt>
                <c:pt idx="723">
                  <c:v>0.20275750202757503</c:v>
                </c:pt>
                <c:pt idx="724">
                  <c:v>0.2019464720194647</c:v>
                </c:pt>
                <c:pt idx="725">
                  <c:v>0.20113544201135447</c:v>
                </c:pt>
                <c:pt idx="726">
                  <c:v>0.1995133819951338</c:v>
                </c:pt>
                <c:pt idx="727">
                  <c:v>0.19870235198702357</c:v>
                </c:pt>
                <c:pt idx="728">
                  <c:v>0.19789132197891324</c:v>
                </c:pt>
                <c:pt idx="729">
                  <c:v>0.1970802919708029</c:v>
                </c:pt>
                <c:pt idx="730">
                  <c:v>0.19626926196269256</c:v>
                </c:pt>
                <c:pt idx="731">
                  <c:v>0.19545823195458234</c:v>
                </c:pt>
                <c:pt idx="732">
                  <c:v>0.194647201946472</c:v>
                </c:pt>
                <c:pt idx="733">
                  <c:v>0.194647201946472</c:v>
                </c:pt>
                <c:pt idx="734">
                  <c:v>0.194647201946472</c:v>
                </c:pt>
                <c:pt idx="735">
                  <c:v>0.19383617193836167</c:v>
                </c:pt>
                <c:pt idx="736">
                  <c:v>0.19302514193025144</c:v>
                </c:pt>
                <c:pt idx="737">
                  <c:v>0.19140308191403077</c:v>
                </c:pt>
                <c:pt idx="738">
                  <c:v>0.19059205190592055</c:v>
                </c:pt>
                <c:pt idx="739">
                  <c:v>0.18978102189781021</c:v>
                </c:pt>
                <c:pt idx="740">
                  <c:v>0.18896999188969987</c:v>
                </c:pt>
                <c:pt idx="741">
                  <c:v>0.18815896188158965</c:v>
                </c:pt>
                <c:pt idx="742">
                  <c:v>0.18734793187347931</c:v>
                </c:pt>
                <c:pt idx="743">
                  <c:v>0.18653690186536898</c:v>
                </c:pt>
                <c:pt idx="744">
                  <c:v>0.18572587185725875</c:v>
                </c:pt>
                <c:pt idx="745">
                  <c:v>0.18491484184914841</c:v>
                </c:pt>
                <c:pt idx="746">
                  <c:v>0.17923763179237628</c:v>
                </c:pt>
                <c:pt idx="747">
                  <c:v>0.17842660178426606</c:v>
                </c:pt>
                <c:pt idx="748">
                  <c:v>0.17761557177615572</c:v>
                </c:pt>
                <c:pt idx="749">
                  <c:v>0.17680454176804539</c:v>
                </c:pt>
                <c:pt idx="750">
                  <c:v>0.17599351175993516</c:v>
                </c:pt>
                <c:pt idx="751">
                  <c:v>0.17518248175182483</c:v>
                </c:pt>
                <c:pt idx="752">
                  <c:v>0.17437145174371449</c:v>
                </c:pt>
                <c:pt idx="753">
                  <c:v>0.17356042173560426</c:v>
                </c:pt>
                <c:pt idx="754">
                  <c:v>0.17274939172749393</c:v>
                </c:pt>
                <c:pt idx="755">
                  <c:v>0.17193836171938359</c:v>
                </c:pt>
                <c:pt idx="756">
                  <c:v>0.17112733171127337</c:v>
                </c:pt>
                <c:pt idx="757">
                  <c:v>0.17031630170316303</c:v>
                </c:pt>
                <c:pt idx="758">
                  <c:v>0.16950527169505269</c:v>
                </c:pt>
                <c:pt idx="759">
                  <c:v>0.16869424168694247</c:v>
                </c:pt>
                <c:pt idx="760">
                  <c:v>0.16788321167883213</c:v>
                </c:pt>
                <c:pt idx="761">
                  <c:v>0.1670721816707218</c:v>
                </c:pt>
                <c:pt idx="762">
                  <c:v>0.1670721816707218</c:v>
                </c:pt>
                <c:pt idx="763">
                  <c:v>0.16545012165450124</c:v>
                </c:pt>
                <c:pt idx="764">
                  <c:v>0.1646390916463909</c:v>
                </c:pt>
                <c:pt idx="765">
                  <c:v>0.16301703163017034</c:v>
                </c:pt>
                <c:pt idx="766">
                  <c:v>0.16220600162206</c:v>
                </c:pt>
                <c:pt idx="767">
                  <c:v>0.16220600162206</c:v>
                </c:pt>
                <c:pt idx="768">
                  <c:v>0.16139497161394967</c:v>
                </c:pt>
                <c:pt idx="769">
                  <c:v>0.16058394160583944</c:v>
                </c:pt>
                <c:pt idx="770">
                  <c:v>0.15896188158961877</c:v>
                </c:pt>
                <c:pt idx="771">
                  <c:v>0.15815085158150854</c:v>
                </c:pt>
                <c:pt idx="772">
                  <c:v>0.15815085158150854</c:v>
                </c:pt>
                <c:pt idx="773">
                  <c:v>0.15733982157339821</c:v>
                </c:pt>
                <c:pt idx="774">
                  <c:v>0.15652879156528787</c:v>
                </c:pt>
                <c:pt idx="775">
                  <c:v>0.15571776155717765</c:v>
                </c:pt>
                <c:pt idx="776">
                  <c:v>0.15247364152473641</c:v>
                </c:pt>
                <c:pt idx="777">
                  <c:v>0.15166261151662608</c:v>
                </c:pt>
                <c:pt idx="778">
                  <c:v>0.15166261151662608</c:v>
                </c:pt>
                <c:pt idx="779">
                  <c:v>0.15166261151662608</c:v>
                </c:pt>
                <c:pt idx="780">
                  <c:v>0.15085158150851585</c:v>
                </c:pt>
                <c:pt idx="781">
                  <c:v>0.15085158150851585</c:v>
                </c:pt>
                <c:pt idx="782">
                  <c:v>0.14922952149229518</c:v>
                </c:pt>
                <c:pt idx="783">
                  <c:v>0.14841849148418496</c:v>
                </c:pt>
                <c:pt idx="784">
                  <c:v>0.14841849148418496</c:v>
                </c:pt>
                <c:pt idx="785">
                  <c:v>0.14760746147607462</c:v>
                </c:pt>
                <c:pt idx="786">
                  <c:v>0.14760746147607462</c:v>
                </c:pt>
                <c:pt idx="787">
                  <c:v>0.14679643146796428</c:v>
                </c:pt>
                <c:pt idx="788">
                  <c:v>0.14598540145985406</c:v>
                </c:pt>
                <c:pt idx="789">
                  <c:v>0.14598540145985406</c:v>
                </c:pt>
                <c:pt idx="790">
                  <c:v>0.14355231143552316</c:v>
                </c:pt>
                <c:pt idx="791">
                  <c:v>0.14355231143552316</c:v>
                </c:pt>
                <c:pt idx="792">
                  <c:v>0.14274128142741282</c:v>
                </c:pt>
                <c:pt idx="793">
                  <c:v>0.14193025141930249</c:v>
                </c:pt>
                <c:pt idx="794">
                  <c:v>0.13868613138686137</c:v>
                </c:pt>
                <c:pt idx="795">
                  <c:v>0.13868613138686137</c:v>
                </c:pt>
                <c:pt idx="796">
                  <c:v>0.13787510137875103</c:v>
                </c:pt>
                <c:pt idx="797">
                  <c:v>0.13706407137064069</c:v>
                </c:pt>
                <c:pt idx="798">
                  <c:v>0.13706407137064069</c:v>
                </c:pt>
                <c:pt idx="799">
                  <c:v>0.13625304136253036</c:v>
                </c:pt>
                <c:pt idx="800">
                  <c:v>0.13544201135442013</c:v>
                </c:pt>
                <c:pt idx="801">
                  <c:v>0.13381995133819946</c:v>
                </c:pt>
                <c:pt idx="802">
                  <c:v>0.13300892133008924</c:v>
                </c:pt>
                <c:pt idx="803">
                  <c:v>0.1321978913219789</c:v>
                </c:pt>
                <c:pt idx="804">
                  <c:v>0.13138686131386856</c:v>
                </c:pt>
                <c:pt idx="805">
                  <c:v>0.13057583130575834</c:v>
                </c:pt>
                <c:pt idx="806">
                  <c:v>0.129764801297648</c:v>
                </c:pt>
                <c:pt idx="807">
                  <c:v>0.12895377128953767</c:v>
                </c:pt>
                <c:pt idx="808">
                  <c:v>0.12814274128142744</c:v>
                </c:pt>
                <c:pt idx="809">
                  <c:v>0.12733171127331711</c:v>
                </c:pt>
                <c:pt idx="810">
                  <c:v>0.12570965125709654</c:v>
                </c:pt>
                <c:pt idx="811">
                  <c:v>0.12246553122465531</c:v>
                </c:pt>
                <c:pt idx="812">
                  <c:v>0.12165450121654497</c:v>
                </c:pt>
                <c:pt idx="813">
                  <c:v>0.12084347120843475</c:v>
                </c:pt>
                <c:pt idx="814">
                  <c:v>0.12003244120032441</c:v>
                </c:pt>
                <c:pt idx="815">
                  <c:v>0.11922141119221408</c:v>
                </c:pt>
                <c:pt idx="816">
                  <c:v>0.11841038118410385</c:v>
                </c:pt>
                <c:pt idx="817">
                  <c:v>0.11841038118410385</c:v>
                </c:pt>
                <c:pt idx="818">
                  <c:v>0.11678832116788318</c:v>
                </c:pt>
                <c:pt idx="819">
                  <c:v>0.11597729115977295</c:v>
                </c:pt>
                <c:pt idx="820">
                  <c:v>0.11273317112733172</c:v>
                </c:pt>
                <c:pt idx="821">
                  <c:v>0.11192214111922139</c:v>
                </c:pt>
                <c:pt idx="822">
                  <c:v>0.11111111111111116</c:v>
                </c:pt>
                <c:pt idx="823">
                  <c:v>0.11111111111111116</c:v>
                </c:pt>
                <c:pt idx="824">
                  <c:v>0.11030008110300082</c:v>
                </c:pt>
                <c:pt idx="825">
                  <c:v>0.10948905109489049</c:v>
                </c:pt>
                <c:pt idx="826">
                  <c:v>0.10786699107866993</c:v>
                </c:pt>
                <c:pt idx="827">
                  <c:v>0.10705596107055959</c:v>
                </c:pt>
                <c:pt idx="828">
                  <c:v>0.10705596107055959</c:v>
                </c:pt>
                <c:pt idx="829">
                  <c:v>0.10624493106244937</c:v>
                </c:pt>
                <c:pt idx="830">
                  <c:v>0.10462287104622869</c:v>
                </c:pt>
                <c:pt idx="831">
                  <c:v>0.10381184103811836</c:v>
                </c:pt>
                <c:pt idx="832">
                  <c:v>0.10300081103000813</c:v>
                </c:pt>
                <c:pt idx="833">
                  <c:v>0.1021897810218978</c:v>
                </c:pt>
                <c:pt idx="834">
                  <c:v>0.1021897810218978</c:v>
                </c:pt>
                <c:pt idx="835">
                  <c:v>0.10056772100567724</c:v>
                </c:pt>
                <c:pt idx="836">
                  <c:v>9.8945660989456563E-2</c:v>
                </c:pt>
                <c:pt idx="837">
                  <c:v>9.7323600973236002E-2</c:v>
                </c:pt>
                <c:pt idx="838">
                  <c:v>9.5701540957015441E-2</c:v>
                </c:pt>
                <c:pt idx="839">
                  <c:v>9.4890510948905105E-2</c:v>
                </c:pt>
                <c:pt idx="840">
                  <c:v>9.4890510948905105E-2</c:v>
                </c:pt>
                <c:pt idx="841">
                  <c:v>9.4890510948905105E-2</c:v>
                </c:pt>
                <c:pt idx="842">
                  <c:v>9.4079480940794769E-2</c:v>
                </c:pt>
                <c:pt idx="843">
                  <c:v>9.3268450932684543E-2</c:v>
                </c:pt>
                <c:pt idx="844">
                  <c:v>9.2457420924574207E-2</c:v>
                </c:pt>
                <c:pt idx="845">
                  <c:v>9.0835360908353646E-2</c:v>
                </c:pt>
                <c:pt idx="846">
                  <c:v>9.0835360908353646E-2</c:v>
                </c:pt>
                <c:pt idx="847">
                  <c:v>9.0835360908353646E-2</c:v>
                </c:pt>
                <c:pt idx="848">
                  <c:v>9.002433090024331E-2</c:v>
                </c:pt>
                <c:pt idx="849">
                  <c:v>8.8402270884022749E-2</c:v>
                </c:pt>
                <c:pt idx="850">
                  <c:v>8.7591240875912413E-2</c:v>
                </c:pt>
                <c:pt idx="851">
                  <c:v>8.7591240875912413E-2</c:v>
                </c:pt>
                <c:pt idx="852">
                  <c:v>8.6780210867802077E-2</c:v>
                </c:pt>
                <c:pt idx="853">
                  <c:v>8.5158150851581516E-2</c:v>
                </c:pt>
                <c:pt idx="854">
                  <c:v>8.5158150851581516E-2</c:v>
                </c:pt>
                <c:pt idx="855">
                  <c:v>8.4347120843471179E-2</c:v>
                </c:pt>
                <c:pt idx="856">
                  <c:v>8.4347120843471179E-2</c:v>
                </c:pt>
                <c:pt idx="857">
                  <c:v>8.4347120843471179E-2</c:v>
                </c:pt>
                <c:pt idx="858">
                  <c:v>8.3536090835360954E-2</c:v>
                </c:pt>
                <c:pt idx="859">
                  <c:v>8.2725060827250618E-2</c:v>
                </c:pt>
                <c:pt idx="860">
                  <c:v>8.1914030819140282E-2</c:v>
                </c:pt>
                <c:pt idx="861">
                  <c:v>8.1103000811030057E-2</c:v>
                </c:pt>
                <c:pt idx="862">
                  <c:v>8.0291970802919721E-2</c:v>
                </c:pt>
                <c:pt idx="863">
                  <c:v>7.866991078669916E-2</c:v>
                </c:pt>
                <c:pt idx="864">
                  <c:v>7.866991078669916E-2</c:v>
                </c:pt>
                <c:pt idx="865">
                  <c:v>7.866991078669916E-2</c:v>
                </c:pt>
                <c:pt idx="866">
                  <c:v>7.7858880778588824E-2</c:v>
                </c:pt>
                <c:pt idx="867">
                  <c:v>7.7858880778588824E-2</c:v>
                </c:pt>
                <c:pt idx="868">
                  <c:v>7.7047850770478488E-2</c:v>
                </c:pt>
                <c:pt idx="869">
                  <c:v>7.6236820762368263E-2</c:v>
                </c:pt>
                <c:pt idx="870">
                  <c:v>7.6236820762368263E-2</c:v>
                </c:pt>
                <c:pt idx="871">
                  <c:v>7.6236820762368263E-2</c:v>
                </c:pt>
                <c:pt idx="872">
                  <c:v>7.5425790754257926E-2</c:v>
                </c:pt>
                <c:pt idx="873">
                  <c:v>7.3803730738037254E-2</c:v>
                </c:pt>
                <c:pt idx="874">
                  <c:v>7.2992700729927029E-2</c:v>
                </c:pt>
                <c:pt idx="875">
                  <c:v>7.2181670721816693E-2</c:v>
                </c:pt>
                <c:pt idx="876">
                  <c:v>7.1370640713706357E-2</c:v>
                </c:pt>
                <c:pt idx="877">
                  <c:v>7.0559610705596132E-2</c:v>
                </c:pt>
                <c:pt idx="878">
                  <c:v>6.9748580697485796E-2</c:v>
                </c:pt>
                <c:pt idx="879">
                  <c:v>6.893755068937546E-2</c:v>
                </c:pt>
                <c:pt idx="880">
                  <c:v>6.8126520681265235E-2</c:v>
                </c:pt>
                <c:pt idx="881">
                  <c:v>6.4882400648824001E-2</c:v>
                </c:pt>
                <c:pt idx="882">
                  <c:v>6.4071370640713665E-2</c:v>
                </c:pt>
                <c:pt idx="883">
                  <c:v>6.4071370640713665E-2</c:v>
                </c:pt>
                <c:pt idx="884">
                  <c:v>6.4071370640713665E-2</c:v>
                </c:pt>
                <c:pt idx="885">
                  <c:v>6.2449310624493104E-2</c:v>
                </c:pt>
                <c:pt idx="886">
                  <c:v>6.1638280616382768E-2</c:v>
                </c:pt>
                <c:pt idx="887">
                  <c:v>6.0827250608272543E-2</c:v>
                </c:pt>
                <c:pt idx="888">
                  <c:v>6.0016220600162207E-2</c:v>
                </c:pt>
                <c:pt idx="889">
                  <c:v>5.8394160583941646E-2</c:v>
                </c:pt>
                <c:pt idx="890">
                  <c:v>5.7583130575831309E-2</c:v>
                </c:pt>
                <c:pt idx="891">
                  <c:v>5.6772100567720973E-2</c:v>
                </c:pt>
                <c:pt idx="892">
                  <c:v>5.5961070559610748E-2</c:v>
                </c:pt>
                <c:pt idx="893">
                  <c:v>5.5961070559610748E-2</c:v>
                </c:pt>
                <c:pt idx="894">
                  <c:v>5.5150040551500412E-2</c:v>
                </c:pt>
                <c:pt idx="895">
                  <c:v>5.4339010543390076E-2</c:v>
                </c:pt>
                <c:pt idx="896">
                  <c:v>5.3527980535279851E-2</c:v>
                </c:pt>
                <c:pt idx="897">
                  <c:v>5.2716950527169515E-2</c:v>
                </c:pt>
                <c:pt idx="898">
                  <c:v>5.2716950527169515E-2</c:v>
                </c:pt>
                <c:pt idx="899">
                  <c:v>5.2716950527169515E-2</c:v>
                </c:pt>
                <c:pt idx="900">
                  <c:v>5.1905920519059179E-2</c:v>
                </c:pt>
                <c:pt idx="901">
                  <c:v>5.1905920519059179E-2</c:v>
                </c:pt>
                <c:pt idx="902">
                  <c:v>5.1094890510948954E-2</c:v>
                </c:pt>
                <c:pt idx="903">
                  <c:v>5.0283860502838618E-2</c:v>
                </c:pt>
                <c:pt idx="904">
                  <c:v>4.9472830494728282E-2</c:v>
                </c:pt>
                <c:pt idx="905">
                  <c:v>4.8661800486618056E-2</c:v>
                </c:pt>
                <c:pt idx="906">
                  <c:v>4.8661800486618056E-2</c:v>
                </c:pt>
                <c:pt idx="907">
                  <c:v>4.785077047850772E-2</c:v>
                </c:pt>
                <c:pt idx="908">
                  <c:v>4.7039740470397384E-2</c:v>
                </c:pt>
                <c:pt idx="909">
                  <c:v>4.7039740470397384E-2</c:v>
                </c:pt>
                <c:pt idx="910">
                  <c:v>4.6228710462287159E-2</c:v>
                </c:pt>
                <c:pt idx="911">
                  <c:v>4.5417680454176823E-2</c:v>
                </c:pt>
                <c:pt idx="912">
                  <c:v>4.0551500405515029E-2</c:v>
                </c:pt>
                <c:pt idx="913">
                  <c:v>3.9740470397404692E-2</c:v>
                </c:pt>
                <c:pt idx="914">
                  <c:v>3.9740470397404692E-2</c:v>
                </c:pt>
                <c:pt idx="915">
                  <c:v>3.8929440389294356E-2</c:v>
                </c:pt>
                <c:pt idx="916">
                  <c:v>3.8118410381184131E-2</c:v>
                </c:pt>
                <c:pt idx="917">
                  <c:v>3.8118410381184131E-2</c:v>
                </c:pt>
                <c:pt idx="918">
                  <c:v>3.7307380373073795E-2</c:v>
                </c:pt>
                <c:pt idx="919">
                  <c:v>3.7307380373073795E-2</c:v>
                </c:pt>
                <c:pt idx="920">
                  <c:v>3.7307380373073795E-2</c:v>
                </c:pt>
                <c:pt idx="921">
                  <c:v>3.5685320356853234E-2</c:v>
                </c:pt>
                <c:pt idx="922">
                  <c:v>3.4063260340632562E-2</c:v>
                </c:pt>
                <c:pt idx="923">
                  <c:v>3.4063260340632562E-2</c:v>
                </c:pt>
                <c:pt idx="924">
                  <c:v>3.3252230332522337E-2</c:v>
                </c:pt>
                <c:pt idx="925">
                  <c:v>3.3252230332522337E-2</c:v>
                </c:pt>
                <c:pt idx="926">
                  <c:v>3.2441200324412001E-2</c:v>
                </c:pt>
                <c:pt idx="927">
                  <c:v>3.1630170316301665E-2</c:v>
                </c:pt>
                <c:pt idx="928">
                  <c:v>3.0819140308191439E-2</c:v>
                </c:pt>
                <c:pt idx="929">
                  <c:v>3.0008110300081103E-2</c:v>
                </c:pt>
                <c:pt idx="930">
                  <c:v>3.0008110300081103E-2</c:v>
                </c:pt>
                <c:pt idx="931">
                  <c:v>2.9197080291970767E-2</c:v>
                </c:pt>
                <c:pt idx="932">
                  <c:v>2.8386050283860542E-2</c:v>
                </c:pt>
                <c:pt idx="933">
                  <c:v>2.7575020275750206E-2</c:v>
                </c:pt>
                <c:pt idx="934">
                  <c:v>2.676399026763987E-2</c:v>
                </c:pt>
                <c:pt idx="935">
                  <c:v>2.676399026763987E-2</c:v>
                </c:pt>
                <c:pt idx="936">
                  <c:v>2.676399026763987E-2</c:v>
                </c:pt>
                <c:pt idx="937">
                  <c:v>2.5952960259529645E-2</c:v>
                </c:pt>
                <c:pt idx="938">
                  <c:v>2.5952960259529645E-2</c:v>
                </c:pt>
                <c:pt idx="939">
                  <c:v>2.5141930251419309E-2</c:v>
                </c:pt>
                <c:pt idx="940">
                  <c:v>2.4330900243308973E-2</c:v>
                </c:pt>
                <c:pt idx="941">
                  <c:v>2.4330900243308973E-2</c:v>
                </c:pt>
                <c:pt idx="942">
                  <c:v>2.3519870235198748E-2</c:v>
                </c:pt>
                <c:pt idx="943">
                  <c:v>2.1897810218978075E-2</c:v>
                </c:pt>
                <c:pt idx="944">
                  <c:v>2.0275750202757514E-2</c:v>
                </c:pt>
                <c:pt idx="945">
                  <c:v>1.9464720194647178E-2</c:v>
                </c:pt>
                <c:pt idx="946">
                  <c:v>1.9464720194647178E-2</c:v>
                </c:pt>
                <c:pt idx="947">
                  <c:v>1.8653690186536953E-2</c:v>
                </c:pt>
                <c:pt idx="948">
                  <c:v>1.7842660178426617E-2</c:v>
                </c:pt>
                <c:pt idx="949">
                  <c:v>1.7031630170316281E-2</c:v>
                </c:pt>
                <c:pt idx="950">
                  <c:v>1.7031630170316281E-2</c:v>
                </c:pt>
                <c:pt idx="951">
                  <c:v>1.6220600162206056E-2</c:v>
                </c:pt>
                <c:pt idx="952">
                  <c:v>1.540957015409572E-2</c:v>
                </c:pt>
                <c:pt idx="953">
                  <c:v>1.4598540145985384E-2</c:v>
                </c:pt>
                <c:pt idx="954">
                  <c:v>1.3787510137875048E-2</c:v>
                </c:pt>
                <c:pt idx="955">
                  <c:v>1.2976480129764822E-2</c:v>
                </c:pt>
                <c:pt idx="956">
                  <c:v>1.2165450121654486E-2</c:v>
                </c:pt>
                <c:pt idx="957">
                  <c:v>1.2165450121654486E-2</c:v>
                </c:pt>
                <c:pt idx="958">
                  <c:v>1.2165450121654486E-2</c:v>
                </c:pt>
                <c:pt idx="959">
                  <c:v>1.135442011354415E-2</c:v>
                </c:pt>
                <c:pt idx="960">
                  <c:v>1.135442011354415E-2</c:v>
                </c:pt>
                <c:pt idx="961">
                  <c:v>1.135442011354415E-2</c:v>
                </c:pt>
                <c:pt idx="962">
                  <c:v>1.0543390105433925E-2</c:v>
                </c:pt>
                <c:pt idx="963">
                  <c:v>9.7323600973235891E-3</c:v>
                </c:pt>
                <c:pt idx="964">
                  <c:v>9.7323600973235891E-3</c:v>
                </c:pt>
                <c:pt idx="965">
                  <c:v>8.921330089213253E-3</c:v>
                </c:pt>
                <c:pt idx="966">
                  <c:v>8.921330089213253E-3</c:v>
                </c:pt>
                <c:pt idx="967">
                  <c:v>8.921330089213253E-3</c:v>
                </c:pt>
                <c:pt idx="968">
                  <c:v>8.921330089213253E-3</c:v>
                </c:pt>
                <c:pt idx="969">
                  <c:v>8.1103000811030279E-3</c:v>
                </c:pt>
                <c:pt idx="970">
                  <c:v>8.1103000811030279E-3</c:v>
                </c:pt>
                <c:pt idx="971">
                  <c:v>8.1103000811030279E-3</c:v>
                </c:pt>
                <c:pt idx="972">
                  <c:v>7.2992700729926918E-3</c:v>
                </c:pt>
                <c:pt idx="973">
                  <c:v>6.4882400648823557E-3</c:v>
                </c:pt>
                <c:pt idx="974">
                  <c:v>5.6772100567721306E-3</c:v>
                </c:pt>
                <c:pt idx="975">
                  <c:v>5.6772100567721306E-3</c:v>
                </c:pt>
                <c:pt idx="976">
                  <c:v>5.6772100567721306E-3</c:v>
                </c:pt>
                <c:pt idx="977">
                  <c:v>5.6772100567721306E-3</c:v>
                </c:pt>
                <c:pt idx="978">
                  <c:v>5.6772100567721306E-3</c:v>
                </c:pt>
                <c:pt idx="979">
                  <c:v>5.6772100567721306E-3</c:v>
                </c:pt>
                <c:pt idx="980">
                  <c:v>5.6772100567721306E-3</c:v>
                </c:pt>
                <c:pt idx="981">
                  <c:v>5.6772100567721306E-3</c:v>
                </c:pt>
                <c:pt idx="982">
                  <c:v>4.8661800486617945E-3</c:v>
                </c:pt>
                <c:pt idx="983">
                  <c:v>4.0551500405514584E-3</c:v>
                </c:pt>
                <c:pt idx="984">
                  <c:v>4.0551500405514584E-3</c:v>
                </c:pt>
                <c:pt idx="985">
                  <c:v>4.0551500405514584E-3</c:v>
                </c:pt>
                <c:pt idx="986">
                  <c:v>3.2441200324412334E-3</c:v>
                </c:pt>
                <c:pt idx="987">
                  <c:v>2.4330900243308973E-3</c:v>
                </c:pt>
                <c:pt idx="988">
                  <c:v>2.4330900243308973E-3</c:v>
                </c:pt>
                <c:pt idx="989">
                  <c:v>1.6220600162205612E-3</c:v>
                </c:pt>
                <c:pt idx="990">
                  <c:v>1.6220600162205612E-3</c:v>
                </c:pt>
                <c:pt idx="991">
                  <c:v>1.6220600162205612E-3</c:v>
                </c:pt>
                <c:pt idx="992">
                  <c:v>8.110300081103361E-4</c:v>
                </c:pt>
                <c:pt idx="993">
                  <c:v>8.110300081103361E-4</c:v>
                </c:pt>
                <c:pt idx="994">
                  <c:v>0</c:v>
                </c:pt>
                <c:pt idx="995">
                  <c:v>0</c:v>
                </c:pt>
                <c:pt idx="996">
                  <c:v>0</c:v>
                </c:pt>
              </c:numCache>
            </c:numRef>
          </c:xVal>
          <c:yVal>
            <c:numRef>
              <c:f>'Q4.1.a'!$BD$5:$BD$1001</c:f>
              <c:numCache>
                <c:formatCode>General</c:formatCode>
                <c:ptCount val="997"/>
                <c:pt idx="0">
                  <c:v>1</c:v>
                </c:pt>
                <c:pt idx="1">
                  <c:v>1</c:v>
                </c:pt>
                <c:pt idx="2">
                  <c:v>1</c:v>
                </c:pt>
                <c:pt idx="3">
                  <c:v>1</c:v>
                </c:pt>
                <c:pt idx="4">
                  <c:v>1</c:v>
                </c:pt>
                <c:pt idx="5">
                  <c:v>0.99578059071729963</c:v>
                </c:pt>
                <c:pt idx="6">
                  <c:v>0.99578059071729963</c:v>
                </c:pt>
                <c:pt idx="7">
                  <c:v>0.99578059071729963</c:v>
                </c:pt>
                <c:pt idx="8">
                  <c:v>0.99578059071729963</c:v>
                </c:pt>
                <c:pt idx="9">
                  <c:v>0.99156118143459915</c:v>
                </c:pt>
                <c:pt idx="10">
                  <c:v>0.99156118143459915</c:v>
                </c:pt>
                <c:pt idx="11">
                  <c:v>0.99156118143459915</c:v>
                </c:pt>
                <c:pt idx="12">
                  <c:v>0.99156118143459915</c:v>
                </c:pt>
                <c:pt idx="13">
                  <c:v>0.99156118143459915</c:v>
                </c:pt>
                <c:pt idx="14">
                  <c:v>0.99156118143459915</c:v>
                </c:pt>
                <c:pt idx="15">
                  <c:v>0.99156118143459915</c:v>
                </c:pt>
                <c:pt idx="16">
                  <c:v>0.99156118143459915</c:v>
                </c:pt>
                <c:pt idx="17">
                  <c:v>0.99156118143459915</c:v>
                </c:pt>
                <c:pt idx="18">
                  <c:v>0.99156118143459915</c:v>
                </c:pt>
                <c:pt idx="19">
                  <c:v>0.99156118143459915</c:v>
                </c:pt>
                <c:pt idx="20">
                  <c:v>0.99156118143459915</c:v>
                </c:pt>
                <c:pt idx="21">
                  <c:v>0.99156118143459915</c:v>
                </c:pt>
                <c:pt idx="22">
                  <c:v>0.99156118143459915</c:v>
                </c:pt>
                <c:pt idx="23">
                  <c:v>0.99156118143459915</c:v>
                </c:pt>
                <c:pt idx="24">
                  <c:v>0.99156118143459915</c:v>
                </c:pt>
                <c:pt idx="25">
                  <c:v>0.99156118143459915</c:v>
                </c:pt>
                <c:pt idx="26">
                  <c:v>0.99156118143459915</c:v>
                </c:pt>
                <c:pt idx="27">
                  <c:v>0.99156118143459915</c:v>
                </c:pt>
                <c:pt idx="28">
                  <c:v>0.99156118143459915</c:v>
                </c:pt>
                <c:pt idx="29">
                  <c:v>0.99156118143459915</c:v>
                </c:pt>
                <c:pt idx="30">
                  <c:v>0.99156118143459915</c:v>
                </c:pt>
                <c:pt idx="31">
                  <c:v>0.99156118143459915</c:v>
                </c:pt>
                <c:pt idx="32">
                  <c:v>0.99156118143459915</c:v>
                </c:pt>
                <c:pt idx="33">
                  <c:v>0.99156118143459915</c:v>
                </c:pt>
                <c:pt idx="34">
                  <c:v>0.99156118143459915</c:v>
                </c:pt>
                <c:pt idx="35">
                  <c:v>0.99156118143459915</c:v>
                </c:pt>
                <c:pt idx="36">
                  <c:v>0.99156118143459915</c:v>
                </c:pt>
                <c:pt idx="37">
                  <c:v>0.99156118143459915</c:v>
                </c:pt>
                <c:pt idx="38">
                  <c:v>0.99156118143459915</c:v>
                </c:pt>
                <c:pt idx="39">
                  <c:v>0.99156118143459915</c:v>
                </c:pt>
                <c:pt idx="40">
                  <c:v>0.99156118143459915</c:v>
                </c:pt>
                <c:pt idx="41">
                  <c:v>0.99156118143459915</c:v>
                </c:pt>
                <c:pt idx="42">
                  <c:v>0.98734177215189878</c:v>
                </c:pt>
                <c:pt idx="43">
                  <c:v>0.98734177215189878</c:v>
                </c:pt>
                <c:pt idx="44">
                  <c:v>0.98734177215189878</c:v>
                </c:pt>
                <c:pt idx="45">
                  <c:v>0.98734177215189878</c:v>
                </c:pt>
                <c:pt idx="46">
                  <c:v>0.98734177215189878</c:v>
                </c:pt>
                <c:pt idx="47">
                  <c:v>0.98734177215189878</c:v>
                </c:pt>
                <c:pt idx="48">
                  <c:v>0.98734177215189878</c:v>
                </c:pt>
                <c:pt idx="49">
                  <c:v>0.98734177215189878</c:v>
                </c:pt>
                <c:pt idx="50">
                  <c:v>0.98734177215189878</c:v>
                </c:pt>
                <c:pt idx="51">
                  <c:v>0.98734177215189878</c:v>
                </c:pt>
                <c:pt idx="52">
                  <c:v>0.9831223628691983</c:v>
                </c:pt>
                <c:pt idx="53">
                  <c:v>0.9831223628691983</c:v>
                </c:pt>
                <c:pt idx="54">
                  <c:v>0.97890295358649793</c:v>
                </c:pt>
                <c:pt idx="55">
                  <c:v>0.97890295358649793</c:v>
                </c:pt>
                <c:pt idx="56">
                  <c:v>0.97468354430379744</c:v>
                </c:pt>
                <c:pt idx="57">
                  <c:v>0.97468354430379744</c:v>
                </c:pt>
                <c:pt idx="58">
                  <c:v>0.97046413502109707</c:v>
                </c:pt>
                <c:pt idx="59">
                  <c:v>0.97046413502109707</c:v>
                </c:pt>
                <c:pt idx="60">
                  <c:v>0.97046413502109707</c:v>
                </c:pt>
                <c:pt idx="61">
                  <c:v>0.97046413502109707</c:v>
                </c:pt>
                <c:pt idx="62">
                  <c:v>0.97046413502109707</c:v>
                </c:pt>
                <c:pt idx="63">
                  <c:v>0.97046413502109707</c:v>
                </c:pt>
                <c:pt idx="64">
                  <c:v>0.97046413502109707</c:v>
                </c:pt>
                <c:pt idx="65">
                  <c:v>0.97046413502109707</c:v>
                </c:pt>
                <c:pt idx="66">
                  <c:v>0.97046413502109707</c:v>
                </c:pt>
                <c:pt idx="67">
                  <c:v>0.96624472573839659</c:v>
                </c:pt>
                <c:pt idx="68">
                  <c:v>0.96202531645569622</c:v>
                </c:pt>
                <c:pt idx="69">
                  <c:v>0.96202531645569622</c:v>
                </c:pt>
                <c:pt idx="70">
                  <c:v>0.96202531645569622</c:v>
                </c:pt>
                <c:pt idx="71">
                  <c:v>0.96202531645569622</c:v>
                </c:pt>
                <c:pt idx="72">
                  <c:v>0.96202531645569622</c:v>
                </c:pt>
                <c:pt idx="73">
                  <c:v>0.96202531645569622</c:v>
                </c:pt>
                <c:pt idx="74">
                  <c:v>0.95780590717299574</c:v>
                </c:pt>
                <c:pt idx="75">
                  <c:v>0.95780590717299574</c:v>
                </c:pt>
                <c:pt idx="76">
                  <c:v>0.95358649789029537</c:v>
                </c:pt>
                <c:pt idx="77">
                  <c:v>0.95358649789029537</c:v>
                </c:pt>
                <c:pt idx="78">
                  <c:v>0.95358649789029537</c:v>
                </c:pt>
                <c:pt idx="79">
                  <c:v>0.95358649789029537</c:v>
                </c:pt>
                <c:pt idx="80">
                  <c:v>0.95358649789029537</c:v>
                </c:pt>
                <c:pt idx="81">
                  <c:v>0.95358649789029537</c:v>
                </c:pt>
                <c:pt idx="82">
                  <c:v>0.95358649789029537</c:v>
                </c:pt>
                <c:pt idx="83">
                  <c:v>0.95358649789029537</c:v>
                </c:pt>
                <c:pt idx="84">
                  <c:v>0.95358649789029537</c:v>
                </c:pt>
                <c:pt idx="85">
                  <c:v>0.95358649789029537</c:v>
                </c:pt>
                <c:pt idx="86">
                  <c:v>0.95358649789029537</c:v>
                </c:pt>
                <c:pt idx="87">
                  <c:v>0.95358649789029537</c:v>
                </c:pt>
                <c:pt idx="88">
                  <c:v>0.95358649789029537</c:v>
                </c:pt>
                <c:pt idx="89">
                  <c:v>0.95358649789029537</c:v>
                </c:pt>
                <c:pt idx="90">
                  <c:v>0.95358649789029537</c:v>
                </c:pt>
                <c:pt idx="91">
                  <c:v>0.95358649789029537</c:v>
                </c:pt>
                <c:pt idx="92">
                  <c:v>0.95358649789029537</c:v>
                </c:pt>
                <c:pt idx="93">
                  <c:v>0.95358649789029537</c:v>
                </c:pt>
                <c:pt idx="94">
                  <c:v>0.95358649789029537</c:v>
                </c:pt>
                <c:pt idx="95">
                  <c:v>0.95358649789029537</c:v>
                </c:pt>
                <c:pt idx="96">
                  <c:v>0.95358649789029537</c:v>
                </c:pt>
                <c:pt idx="97">
                  <c:v>0.95358649789029537</c:v>
                </c:pt>
                <c:pt idx="98">
                  <c:v>0.95358649789029537</c:v>
                </c:pt>
                <c:pt idx="99">
                  <c:v>0.95358649789029537</c:v>
                </c:pt>
                <c:pt idx="100">
                  <c:v>0.95358649789029537</c:v>
                </c:pt>
                <c:pt idx="101">
                  <c:v>0.95358649789029537</c:v>
                </c:pt>
                <c:pt idx="102">
                  <c:v>0.95358649789029537</c:v>
                </c:pt>
                <c:pt idx="103">
                  <c:v>0.94936708860759489</c:v>
                </c:pt>
                <c:pt idx="104">
                  <c:v>0.94936708860759489</c:v>
                </c:pt>
                <c:pt idx="105">
                  <c:v>0.94936708860759489</c:v>
                </c:pt>
                <c:pt idx="106">
                  <c:v>0.94936708860759489</c:v>
                </c:pt>
                <c:pt idx="107">
                  <c:v>0.94936708860759489</c:v>
                </c:pt>
                <c:pt idx="108">
                  <c:v>0.94936708860759489</c:v>
                </c:pt>
                <c:pt idx="109">
                  <c:v>0.94936708860759489</c:v>
                </c:pt>
                <c:pt idx="110">
                  <c:v>0.94936708860759489</c:v>
                </c:pt>
                <c:pt idx="111">
                  <c:v>0.94936708860759489</c:v>
                </c:pt>
                <c:pt idx="112">
                  <c:v>0.94936708860759489</c:v>
                </c:pt>
                <c:pt idx="113">
                  <c:v>0.94936708860759489</c:v>
                </c:pt>
                <c:pt idx="114">
                  <c:v>0.94936708860759489</c:v>
                </c:pt>
                <c:pt idx="115">
                  <c:v>0.94514767932489452</c:v>
                </c:pt>
                <c:pt idx="116">
                  <c:v>0.94514767932489452</c:v>
                </c:pt>
                <c:pt idx="117">
                  <c:v>0.94514767932489452</c:v>
                </c:pt>
                <c:pt idx="118">
                  <c:v>0.94514767932489452</c:v>
                </c:pt>
                <c:pt idx="119">
                  <c:v>0.94514767932489452</c:v>
                </c:pt>
                <c:pt idx="120">
                  <c:v>0.94514767932489452</c:v>
                </c:pt>
                <c:pt idx="121">
                  <c:v>0.94514767932489452</c:v>
                </c:pt>
                <c:pt idx="122">
                  <c:v>0.94514767932489452</c:v>
                </c:pt>
                <c:pt idx="123">
                  <c:v>0.94514767932489452</c:v>
                </c:pt>
                <c:pt idx="124">
                  <c:v>0.94092827004219415</c:v>
                </c:pt>
                <c:pt idx="125">
                  <c:v>0.94092827004219415</c:v>
                </c:pt>
                <c:pt idx="126">
                  <c:v>0.94092827004219415</c:v>
                </c:pt>
                <c:pt idx="127">
                  <c:v>0.94092827004219415</c:v>
                </c:pt>
                <c:pt idx="128">
                  <c:v>0.94092827004219415</c:v>
                </c:pt>
                <c:pt idx="129">
                  <c:v>0.94092827004219415</c:v>
                </c:pt>
                <c:pt idx="130">
                  <c:v>0.94092827004219415</c:v>
                </c:pt>
                <c:pt idx="131">
                  <c:v>0.94092827004219415</c:v>
                </c:pt>
                <c:pt idx="132">
                  <c:v>0.94092827004219415</c:v>
                </c:pt>
                <c:pt idx="133">
                  <c:v>0.94092827004219415</c:v>
                </c:pt>
                <c:pt idx="134">
                  <c:v>0.94092827004219415</c:v>
                </c:pt>
                <c:pt idx="135">
                  <c:v>0.94092827004219415</c:v>
                </c:pt>
                <c:pt idx="136">
                  <c:v>0.94092827004219415</c:v>
                </c:pt>
                <c:pt idx="137">
                  <c:v>0.94092827004219415</c:v>
                </c:pt>
                <c:pt idx="138">
                  <c:v>0.94092827004219415</c:v>
                </c:pt>
                <c:pt idx="139">
                  <c:v>0.94092827004219415</c:v>
                </c:pt>
                <c:pt idx="140">
                  <c:v>0.94092827004219415</c:v>
                </c:pt>
                <c:pt idx="141">
                  <c:v>0.94092827004219415</c:v>
                </c:pt>
                <c:pt idx="142">
                  <c:v>0.94092827004219415</c:v>
                </c:pt>
                <c:pt idx="143">
                  <c:v>0.94092827004219415</c:v>
                </c:pt>
                <c:pt idx="144">
                  <c:v>0.94092827004219415</c:v>
                </c:pt>
                <c:pt idx="145">
                  <c:v>0.94092827004219415</c:v>
                </c:pt>
                <c:pt idx="146">
                  <c:v>0.94092827004219415</c:v>
                </c:pt>
                <c:pt idx="147">
                  <c:v>0.94092827004219415</c:v>
                </c:pt>
                <c:pt idx="148">
                  <c:v>0.94092827004219415</c:v>
                </c:pt>
                <c:pt idx="149">
                  <c:v>0.94092827004219415</c:v>
                </c:pt>
                <c:pt idx="150">
                  <c:v>0.94092827004219415</c:v>
                </c:pt>
                <c:pt idx="151">
                  <c:v>0.94092827004219415</c:v>
                </c:pt>
                <c:pt idx="152">
                  <c:v>0.94092827004219415</c:v>
                </c:pt>
                <c:pt idx="153">
                  <c:v>0.94092827004219415</c:v>
                </c:pt>
                <c:pt idx="154">
                  <c:v>0.94092827004219415</c:v>
                </c:pt>
                <c:pt idx="155">
                  <c:v>0.94092827004219415</c:v>
                </c:pt>
                <c:pt idx="156">
                  <c:v>0.94092827004219415</c:v>
                </c:pt>
                <c:pt idx="157">
                  <c:v>0.94092827004219415</c:v>
                </c:pt>
                <c:pt idx="158">
                  <c:v>0.94092827004219415</c:v>
                </c:pt>
                <c:pt idx="159">
                  <c:v>0.94092827004219415</c:v>
                </c:pt>
                <c:pt idx="160">
                  <c:v>0.94092827004219415</c:v>
                </c:pt>
                <c:pt idx="161">
                  <c:v>0.94092827004219415</c:v>
                </c:pt>
                <c:pt idx="162">
                  <c:v>0.94092827004219415</c:v>
                </c:pt>
                <c:pt idx="163">
                  <c:v>0.94092827004219415</c:v>
                </c:pt>
                <c:pt idx="164">
                  <c:v>0.94092827004219415</c:v>
                </c:pt>
                <c:pt idx="165">
                  <c:v>0.94092827004219415</c:v>
                </c:pt>
                <c:pt idx="166">
                  <c:v>0.94092827004219415</c:v>
                </c:pt>
                <c:pt idx="167">
                  <c:v>0.94092827004219415</c:v>
                </c:pt>
                <c:pt idx="168">
                  <c:v>0.94092827004219415</c:v>
                </c:pt>
                <c:pt idx="169">
                  <c:v>0.94092827004219415</c:v>
                </c:pt>
                <c:pt idx="170">
                  <c:v>0.93670886075949367</c:v>
                </c:pt>
                <c:pt idx="171">
                  <c:v>0.93670886075949367</c:v>
                </c:pt>
                <c:pt idx="172">
                  <c:v>0.93670886075949367</c:v>
                </c:pt>
                <c:pt idx="173">
                  <c:v>0.93670886075949367</c:v>
                </c:pt>
                <c:pt idx="174">
                  <c:v>0.93670886075949367</c:v>
                </c:pt>
                <c:pt idx="175">
                  <c:v>0.9324894514767933</c:v>
                </c:pt>
                <c:pt idx="176">
                  <c:v>0.9324894514767933</c:v>
                </c:pt>
                <c:pt idx="177">
                  <c:v>0.9324894514767933</c:v>
                </c:pt>
                <c:pt idx="178">
                  <c:v>0.9324894514767933</c:v>
                </c:pt>
                <c:pt idx="179">
                  <c:v>0.9324894514767933</c:v>
                </c:pt>
                <c:pt idx="180">
                  <c:v>0.9324894514767933</c:v>
                </c:pt>
                <c:pt idx="181">
                  <c:v>0.9324894514767933</c:v>
                </c:pt>
                <c:pt idx="182">
                  <c:v>0.9324894514767933</c:v>
                </c:pt>
                <c:pt idx="183">
                  <c:v>0.9324894514767933</c:v>
                </c:pt>
                <c:pt idx="184">
                  <c:v>0.9324894514767933</c:v>
                </c:pt>
                <c:pt idx="185">
                  <c:v>0.9324894514767933</c:v>
                </c:pt>
                <c:pt idx="186">
                  <c:v>0.9324894514767933</c:v>
                </c:pt>
                <c:pt idx="187">
                  <c:v>0.9324894514767933</c:v>
                </c:pt>
                <c:pt idx="188">
                  <c:v>0.9324894514767933</c:v>
                </c:pt>
                <c:pt idx="189">
                  <c:v>0.9324894514767933</c:v>
                </c:pt>
                <c:pt idx="190">
                  <c:v>0.9324894514767933</c:v>
                </c:pt>
                <c:pt idx="191">
                  <c:v>0.9324894514767933</c:v>
                </c:pt>
                <c:pt idx="192">
                  <c:v>0.9324894514767933</c:v>
                </c:pt>
                <c:pt idx="193">
                  <c:v>0.9324894514767933</c:v>
                </c:pt>
                <c:pt idx="194">
                  <c:v>0.9324894514767933</c:v>
                </c:pt>
                <c:pt idx="195">
                  <c:v>0.9324894514767933</c:v>
                </c:pt>
                <c:pt idx="196">
                  <c:v>0.92827004219409281</c:v>
                </c:pt>
                <c:pt idx="197">
                  <c:v>0.92827004219409281</c:v>
                </c:pt>
                <c:pt idx="198">
                  <c:v>0.92405063291139244</c:v>
                </c:pt>
                <c:pt idx="199">
                  <c:v>0.92405063291139244</c:v>
                </c:pt>
                <c:pt idx="200">
                  <c:v>0.92405063291139244</c:v>
                </c:pt>
                <c:pt idx="201">
                  <c:v>0.92405063291139244</c:v>
                </c:pt>
                <c:pt idx="202">
                  <c:v>0.92405063291139244</c:v>
                </c:pt>
                <c:pt idx="203">
                  <c:v>0.92405063291139244</c:v>
                </c:pt>
                <c:pt idx="204">
                  <c:v>0.92405063291139244</c:v>
                </c:pt>
                <c:pt idx="205">
                  <c:v>0.91983122362869196</c:v>
                </c:pt>
                <c:pt idx="206">
                  <c:v>0.91983122362869196</c:v>
                </c:pt>
                <c:pt idx="207">
                  <c:v>0.91983122362869196</c:v>
                </c:pt>
                <c:pt idx="208">
                  <c:v>0.91983122362869196</c:v>
                </c:pt>
                <c:pt idx="209">
                  <c:v>0.91983122362869196</c:v>
                </c:pt>
                <c:pt idx="210">
                  <c:v>0.91983122362869196</c:v>
                </c:pt>
                <c:pt idx="211">
                  <c:v>0.91983122362869196</c:v>
                </c:pt>
                <c:pt idx="212">
                  <c:v>0.91983122362869196</c:v>
                </c:pt>
                <c:pt idx="213">
                  <c:v>0.91983122362869196</c:v>
                </c:pt>
                <c:pt idx="214">
                  <c:v>0.91983122362869196</c:v>
                </c:pt>
                <c:pt idx="215">
                  <c:v>0.91983122362869196</c:v>
                </c:pt>
                <c:pt idx="216">
                  <c:v>0.91983122362869196</c:v>
                </c:pt>
                <c:pt idx="217">
                  <c:v>0.91983122362869196</c:v>
                </c:pt>
                <c:pt idx="218">
                  <c:v>0.91983122362869196</c:v>
                </c:pt>
                <c:pt idx="219">
                  <c:v>0.91983122362869196</c:v>
                </c:pt>
                <c:pt idx="220">
                  <c:v>0.91983122362869196</c:v>
                </c:pt>
                <c:pt idx="221">
                  <c:v>0.91983122362869196</c:v>
                </c:pt>
                <c:pt idx="222">
                  <c:v>0.91983122362869196</c:v>
                </c:pt>
                <c:pt idx="223">
                  <c:v>0.91983122362869196</c:v>
                </c:pt>
                <c:pt idx="224">
                  <c:v>0.91983122362869196</c:v>
                </c:pt>
                <c:pt idx="225">
                  <c:v>0.91983122362869196</c:v>
                </c:pt>
                <c:pt idx="226">
                  <c:v>0.91983122362869196</c:v>
                </c:pt>
                <c:pt idx="227">
                  <c:v>0.91983122362869196</c:v>
                </c:pt>
                <c:pt idx="228">
                  <c:v>0.91983122362869196</c:v>
                </c:pt>
                <c:pt idx="229">
                  <c:v>0.91983122362869196</c:v>
                </c:pt>
                <c:pt idx="230">
                  <c:v>0.91983122362869196</c:v>
                </c:pt>
                <c:pt idx="231">
                  <c:v>0.91983122362869196</c:v>
                </c:pt>
                <c:pt idx="232">
                  <c:v>0.91983122362869196</c:v>
                </c:pt>
                <c:pt idx="233">
                  <c:v>0.91983122362869196</c:v>
                </c:pt>
                <c:pt idx="234">
                  <c:v>0.91983122362869196</c:v>
                </c:pt>
                <c:pt idx="235">
                  <c:v>0.91983122362869196</c:v>
                </c:pt>
                <c:pt idx="236">
                  <c:v>0.91983122362869196</c:v>
                </c:pt>
                <c:pt idx="237">
                  <c:v>0.91983122362869196</c:v>
                </c:pt>
                <c:pt idx="238">
                  <c:v>0.91983122362869196</c:v>
                </c:pt>
                <c:pt idx="239">
                  <c:v>0.91983122362869196</c:v>
                </c:pt>
                <c:pt idx="240">
                  <c:v>0.91983122362869196</c:v>
                </c:pt>
                <c:pt idx="241">
                  <c:v>0.91983122362869196</c:v>
                </c:pt>
                <c:pt idx="242">
                  <c:v>0.91983122362869196</c:v>
                </c:pt>
                <c:pt idx="243">
                  <c:v>0.91983122362869196</c:v>
                </c:pt>
                <c:pt idx="244">
                  <c:v>0.91983122362869196</c:v>
                </c:pt>
                <c:pt idx="245">
                  <c:v>0.91983122362869196</c:v>
                </c:pt>
                <c:pt idx="246">
                  <c:v>0.91983122362869196</c:v>
                </c:pt>
                <c:pt idx="247">
                  <c:v>0.91983122362869196</c:v>
                </c:pt>
                <c:pt idx="248">
                  <c:v>0.91983122362869196</c:v>
                </c:pt>
                <c:pt idx="249">
                  <c:v>0.91983122362869196</c:v>
                </c:pt>
                <c:pt idx="250">
                  <c:v>0.91983122362869196</c:v>
                </c:pt>
                <c:pt idx="251">
                  <c:v>0.91983122362869196</c:v>
                </c:pt>
                <c:pt idx="252">
                  <c:v>0.91983122362869196</c:v>
                </c:pt>
                <c:pt idx="253">
                  <c:v>0.91983122362869196</c:v>
                </c:pt>
                <c:pt idx="254">
                  <c:v>0.91983122362869196</c:v>
                </c:pt>
                <c:pt idx="255">
                  <c:v>0.91983122362869196</c:v>
                </c:pt>
                <c:pt idx="256">
                  <c:v>0.91983122362869196</c:v>
                </c:pt>
                <c:pt idx="257">
                  <c:v>0.91983122362869196</c:v>
                </c:pt>
                <c:pt idx="258">
                  <c:v>0.91983122362869196</c:v>
                </c:pt>
                <c:pt idx="259">
                  <c:v>0.91983122362869196</c:v>
                </c:pt>
                <c:pt idx="260">
                  <c:v>0.91983122362869196</c:v>
                </c:pt>
                <c:pt idx="261">
                  <c:v>0.91561181434599159</c:v>
                </c:pt>
                <c:pt idx="262">
                  <c:v>0.91561181434599159</c:v>
                </c:pt>
                <c:pt idx="263">
                  <c:v>0.91561181434599159</c:v>
                </c:pt>
                <c:pt idx="264">
                  <c:v>0.91561181434599159</c:v>
                </c:pt>
                <c:pt idx="265">
                  <c:v>0.91561181434599159</c:v>
                </c:pt>
                <c:pt idx="266">
                  <c:v>0.91561181434599159</c:v>
                </c:pt>
                <c:pt idx="267">
                  <c:v>0.91561181434599159</c:v>
                </c:pt>
                <c:pt idx="268">
                  <c:v>0.91561181434599159</c:v>
                </c:pt>
                <c:pt idx="269">
                  <c:v>0.91561181434599159</c:v>
                </c:pt>
                <c:pt idx="270">
                  <c:v>0.91561181434599159</c:v>
                </c:pt>
                <c:pt idx="271">
                  <c:v>0.91561181434599159</c:v>
                </c:pt>
                <c:pt idx="272">
                  <c:v>0.91561181434599159</c:v>
                </c:pt>
                <c:pt idx="273">
                  <c:v>0.91561181434599159</c:v>
                </c:pt>
                <c:pt idx="274">
                  <c:v>0.91561181434599159</c:v>
                </c:pt>
                <c:pt idx="275">
                  <c:v>0.91561181434599159</c:v>
                </c:pt>
                <c:pt idx="276">
                  <c:v>0.91561181434599159</c:v>
                </c:pt>
                <c:pt idx="277">
                  <c:v>0.91561181434599159</c:v>
                </c:pt>
                <c:pt idx="278">
                  <c:v>0.91561181434599159</c:v>
                </c:pt>
                <c:pt idx="279">
                  <c:v>0.91561181434599159</c:v>
                </c:pt>
                <c:pt idx="280">
                  <c:v>0.91561181434599159</c:v>
                </c:pt>
                <c:pt idx="281">
                  <c:v>0.91139240506329111</c:v>
                </c:pt>
                <c:pt idx="282">
                  <c:v>0.90717299578059074</c:v>
                </c:pt>
                <c:pt idx="283">
                  <c:v>0.90717299578059074</c:v>
                </c:pt>
                <c:pt idx="284">
                  <c:v>0.90717299578059074</c:v>
                </c:pt>
                <c:pt idx="285">
                  <c:v>0.90717299578059074</c:v>
                </c:pt>
                <c:pt idx="286">
                  <c:v>0.90717299578059074</c:v>
                </c:pt>
                <c:pt idx="287">
                  <c:v>0.90717299578059074</c:v>
                </c:pt>
                <c:pt idx="288">
                  <c:v>0.90717299578059074</c:v>
                </c:pt>
                <c:pt idx="289">
                  <c:v>0.90295358649789026</c:v>
                </c:pt>
                <c:pt idx="290">
                  <c:v>0.90295358649789026</c:v>
                </c:pt>
                <c:pt idx="291">
                  <c:v>0.90295358649789026</c:v>
                </c:pt>
                <c:pt idx="292">
                  <c:v>0.90295358649789026</c:v>
                </c:pt>
                <c:pt idx="293">
                  <c:v>0.90295358649789026</c:v>
                </c:pt>
                <c:pt idx="294">
                  <c:v>0.90295358649789026</c:v>
                </c:pt>
                <c:pt idx="295">
                  <c:v>0.89873417721518989</c:v>
                </c:pt>
                <c:pt idx="296">
                  <c:v>0.89873417721518989</c:v>
                </c:pt>
                <c:pt idx="297">
                  <c:v>0.89873417721518989</c:v>
                </c:pt>
                <c:pt idx="298">
                  <c:v>0.89873417721518989</c:v>
                </c:pt>
                <c:pt idx="299">
                  <c:v>0.89873417721518989</c:v>
                </c:pt>
                <c:pt idx="300">
                  <c:v>0.89451476793248941</c:v>
                </c:pt>
                <c:pt idx="301">
                  <c:v>0.89451476793248941</c:v>
                </c:pt>
                <c:pt idx="302">
                  <c:v>0.89451476793248941</c:v>
                </c:pt>
                <c:pt idx="303">
                  <c:v>0.89451476793248941</c:v>
                </c:pt>
                <c:pt idx="304">
                  <c:v>0.89451476793248941</c:v>
                </c:pt>
                <c:pt idx="305">
                  <c:v>0.89451476793248941</c:v>
                </c:pt>
                <c:pt idx="306">
                  <c:v>0.89451476793248941</c:v>
                </c:pt>
                <c:pt idx="307">
                  <c:v>0.89451476793248941</c:v>
                </c:pt>
                <c:pt idx="308">
                  <c:v>0.89451476793248941</c:v>
                </c:pt>
                <c:pt idx="309">
                  <c:v>0.89451476793248941</c:v>
                </c:pt>
                <c:pt idx="310">
                  <c:v>0.89451476793248941</c:v>
                </c:pt>
                <c:pt idx="311">
                  <c:v>0.89451476793248941</c:v>
                </c:pt>
                <c:pt idx="312">
                  <c:v>0.89451476793248941</c:v>
                </c:pt>
                <c:pt idx="313">
                  <c:v>0.89451476793248941</c:v>
                </c:pt>
                <c:pt idx="314">
                  <c:v>0.89451476793248941</c:v>
                </c:pt>
                <c:pt idx="315">
                  <c:v>0.89451476793248941</c:v>
                </c:pt>
                <c:pt idx="316">
                  <c:v>0.89451476793248941</c:v>
                </c:pt>
                <c:pt idx="317">
                  <c:v>0.89451476793248941</c:v>
                </c:pt>
                <c:pt idx="318">
                  <c:v>0.89451476793248941</c:v>
                </c:pt>
                <c:pt idx="319">
                  <c:v>0.89029535864978904</c:v>
                </c:pt>
                <c:pt idx="320">
                  <c:v>0.89029535864978904</c:v>
                </c:pt>
                <c:pt idx="321">
                  <c:v>0.89029535864978904</c:v>
                </c:pt>
                <c:pt idx="322">
                  <c:v>0.89029535864978904</c:v>
                </c:pt>
                <c:pt idx="323">
                  <c:v>0.89029535864978904</c:v>
                </c:pt>
                <c:pt idx="324">
                  <c:v>0.89029535864978904</c:v>
                </c:pt>
                <c:pt idx="325">
                  <c:v>0.89029535864978904</c:v>
                </c:pt>
                <c:pt idx="326">
                  <c:v>0.89029535864978904</c:v>
                </c:pt>
                <c:pt idx="327">
                  <c:v>0.89029535864978904</c:v>
                </c:pt>
                <c:pt idx="328">
                  <c:v>0.89029535864978904</c:v>
                </c:pt>
                <c:pt idx="329">
                  <c:v>0.88607594936708867</c:v>
                </c:pt>
                <c:pt idx="330">
                  <c:v>0.88607594936708867</c:v>
                </c:pt>
                <c:pt idx="331">
                  <c:v>0.88607594936708867</c:v>
                </c:pt>
                <c:pt idx="332">
                  <c:v>0.88607594936708867</c:v>
                </c:pt>
                <c:pt idx="333">
                  <c:v>0.88607594936708867</c:v>
                </c:pt>
                <c:pt idx="334">
                  <c:v>0.88607594936708867</c:v>
                </c:pt>
                <c:pt idx="335">
                  <c:v>0.88607594936708867</c:v>
                </c:pt>
                <c:pt idx="336">
                  <c:v>0.88607594936708867</c:v>
                </c:pt>
                <c:pt idx="337">
                  <c:v>0.88607594936708867</c:v>
                </c:pt>
                <c:pt idx="338">
                  <c:v>0.88607594936708867</c:v>
                </c:pt>
                <c:pt idx="339">
                  <c:v>0.88607594936708867</c:v>
                </c:pt>
                <c:pt idx="340">
                  <c:v>0.88607594936708867</c:v>
                </c:pt>
                <c:pt idx="341">
                  <c:v>0.88607594936708867</c:v>
                </c:pt>
                <c:pt idx="342">
                  <c:v>0.88185654008438819</c:v>
                </c:pt>
                <c:pt idx="343">
                  <c:v>0.88185654008438819</c:v>
                </c:pt>
                <c:pt idx="344">
                  <c:v>0.88185654008438819</c:v>
                </c:pt>
                <c:pt idx="345">
                  <c:v>0.88185654008438819</c:v>
                </c:pt>
                <c:pt idx="346">
                  <c:v>0.88185654008438819</c:v>
                </c:pt>
                <c:pt idx="347">
                  <c:v>0.88185654008438819</c:v>
                </c:pt>
                <c:pt idx="348">
                  <c:v>0.88185654008438819</c:v>
                </c:pt>
                <c:pt idx="349">
                  <c:v>0.88185654008438819</c:v>
                </c:pt>
                <c:pt idx="350">
                  <c:v>0.88185654008438819</c:v>
                </c:pt>
                <c:pt idx="351">
                  <c:v>0.88185654008438819</c:v>
                </c:pt>
                <c:pt idx="352">
                  <c:v>0.88185654008438819</c:v>
                </c:pt>
                <c:pt idx="353">
                  <c:v>0.88185654008438819</c:v>
                </c:pt>
                <c:pt idx="354">
                  <c:v>0.88185654008438819</c:v>
                </c:pt>
                <c:pt idx="355">
                  <c:v>0.88185654008438819</c:v>
                </c:pt>
                <c:pt idx="356">
                  <c:v>0.88185654008438819</c:v>
                </c:pt>
                <c:pt idx="357">
                  <c:v>0.88185654008438819</c:v>
                </c:pt>
                <c:pt idx="358">
                  <c:v>0.88185654008438819</c:v>
                </c:pt>
                <c:pt idx="359">
                  <c:v>0.88185654008438819</c:v>
                </c:pt>
                <c:pt idx="360">
                  <c:v>0.88185654008438819</c:v>
                </c:pt>
                <c:pt idx="361">
                  <c:v>0.88185654008438819</c:v>
                </c:pt>
                <c:pt idx="362">
                  <c:v>0.88185654008438819</c:v>
                </c:pt>
                <c:pt idx="363">
                  <c:v>0.88185654008438819</c:v>
                </c:pt>
                <c:pt idx="364">
                  <c:v>0.88185654008438819</c:v>
                </c:pt>
                <c:pt idx="365">
                  <c:v>0.88185654008438819</c:v>
                </c:pt>
                <c:pt idx="366">
                  <c:v>0.88185654008438819</c:v>
                </c:pt>
                <c:pt idx="367">
                  <c:v>0.88185654008438819</c:v>
                </c:pt>
                <c:pt idx="368">
                  <c:v>0.88185654008438819</c:v>
                </c:pt>
                <c:pt idx="369">
                  <c:v>0.88185654008438819</c:v>
                </c:pt>
                <c:pt idx="370">
                  <c:v>0.88185654008438819</c:v>
                </c:pt>
                <c:pt idx="371">
                  <c:v>0.88185654008438819</c:v>
                </c:pt>
                <c:pt idx="372">
                  <c:v>0.8776371308016877</c:v>
                </c:pt>
                <c:pt idx="373">
                  <c:v>0.8776371308016877</c:v>
                </c:pt>
                <c:pt idx="374">
                  <c:v>0.87341772151898733</c:v>
                </c:pt>
                <c:pt idx="375">
                  <c:v>0.87341772151898733</c:v>
                </c:pt>
                <c:pt idx="376">
                  <c:v>0.87341772151898733</c:v>
                </c:pt>
                <c:pt idx="377">
                  <c:v>0.87341772151898733</c:v>
                </c:pt>
                <c:pt idx="378">
                  <c:v>0.87341772151898733</c:v>
                </c:pt>
                <c:pt idx="379">
                  <c:v>0.87341772151898733</c:v>
                </c:pt>
                <c:pt idx="380">
                  <c:v>0.87341772151898733</c:v>
                </c:pt>
                <c:pt idx="381">
                  <c:v>0.86919831223628696</c:v>
                </c:pt>
                <c:pt idx="382">
                  <c:v>0.86919831223628696</c:v>
                </c:pt>
                <c:pt idx="383">
                  <c:v>0.86919831223628696</c:v>
                </c:pt>
                <c:pt idx="384">
                  <c:v>0.86919831223628696</c:v>
                </c:pt>
                <c:pt idx="385">
                  <c:v>0.86919831223628696</c:v>
                </c:pt>
                <c:pt idx="386">
                  <c:v>0.86919831223628696</c:v>
                </c:pt>
                <c:pt idx="387">
                  <c:v>0.86919831223628696</c:v>
                </c:pt>
                <c:pt idx="388">
                  <c:v>0.86919831223628696</c:v>
                </c:pt>
                <c:pt idx="389">
                  <c:v>0.86919831223628696</c:v>
                </c:pt>
                <c:pt idx="390">
                  <c:v>0.86919831223628696</c:v>
                </c:pt>
                <c:pt idx="391">
                  <c:v>0.86919831223628696</c:v>
                </c:pt>
                <c:pt idx="392">
                  <c:v>0.86919831223628696</c:v>
                </c:pt>
                <c:pt idx="393">
                  <c:v>0.86919831223628696</c:v>
                </c:pt>
                <c:pt idx="394">
                  <c:v>0.86919831223628696</c:v>
                </c:pt>
                <c:pt idx="395">
                  <c:v>0.86919831223628696</c:v>
                </c:pt>
                <c:pt idx="396">
                  <c:v>0.86919831223628696</c:v>
                </c:pt>
                <c:pt idx="397">
                  <c:v>0.86919831223628696</c:v>
                </c:pt>
                <c:pt idx="398">
                  <c:v>0.86919831223628696</c:v>
                </c:pt>
                <c:pt idx="399">
                  <c:v>0.86919831223628696</c:v>
                </c:pt>
                <c:pt idx="400">
                  <c:v>0.86919831223628696</c:v>
                </c:pt>
                <c:pt idx="401">
                  <c:v>0.86919831223628696</c:v>
                </c:pt>
                <c:pt idx="402">
                  <c:v>0.86497890295358648</c:v>
                </c:pt>
                <c:pt idx="403">
                  <c:v>0.86497890295358648</c:v>
                </c:pt>
                <c:pt idx="404">
                  <c:v>0.86497890295358648</c:v>
                </c:pt>
                <c:pt idx="405">
                  <c:v>0.86075949367088611</c:v>
                </c:pt>
                <c:pt idx="406">
                  <c:v>0.86075949367088611</c:v>
                </c:pt>
                <c:pt idx="407">
                  <c:v>0.86075949367088611</c:v>
                </c:pt>
                <c:pt idx="408">
                  <c:v>0.85654008438818563</c:v>
                </c:pt>
                <c:pt idx="409">
                  <c:v>0.85232067510548526</c:v>
                </c:pt>
                <c:pt idx="410">
                  <c:v>0.85232067510548526</c:v>
                </c:pt>
                <c:pt idx="411">
                  <c:v>0.85232067510548526</c:v>
                </c:pt>
                <c:pt idx="412">
                  <c:v>0.85232067510548526</c:v>
                </c:pt>
                <c:pt idx="413">
                  <c:v>0.84810126582278478</c:v>
                </c:pt>
                <c:pt idx="414">
                  <c:v>0.84810126582278478</c:v>
                </c:pt>
                <c:pt idx="415">
                  <c:v>0.84810126582278478</c:v>
                </c:pt>
                <c:pt idx="416">
                  <c:v>0.84388185654008441</c:v>
                </c:pt>
                <c:pt idx="417">
                  <c:v>0.84388185654008441</c:v>
                </c:pt>
                <c:pt idx="418">
                  <c:v>0.84388185654008441</c:v>
                </c:pt>
                <c:pt idx="419">
                  <c:v>0.83966244725738393</c:v>
                </c:pt>
                <c:pt idx="420">
                  <c:v>0.83544303797468356</c:v>
                </c:pt>
                <c:pt idx="421">
                  <c:v>0.83544303797468356</c:v>
                </c:pt>
                <c:pt idx="422">
                  <c:v>0.83544303797468356</c:v>
                </c:pt>
                <c:pt idx="423">
                  <c:v>0.83544303797468356</c:v>
                </c:pt>
                <c:pt idx="424">
                  <c:v>0.83544303797468356</c:v>
                </c:pt>
                <c:pt idx="425">
                  <c:v>0.83122362869198319</c:v>
                </c:pt>
                <c:pt idx="426">
                  <c:v>0.83122362869198319</c:v>
                </c:pt>
                <c:pt idx="427">
                  <c:v>0.83122362869198319</c:v>
                </c:pt>
                <c:pt idx="428">
                  <c:v>0.83122362869198319</c:v>
                </c:pt>
                <c:pt idx="429">
                  <c:v>0.83122362869198319</c:v>
                </c:pt>
                <c:pt idx="430">
                  <c:v>0.83122362869198319</c:v>
                </c:pt>
                <c:pt idx="431">
                  <c:v>0.8270042194092827</c:v>
                </c:pt>
                <c:pt idx="432">
                  <c:v>0.8270042194092827</c:v>
                </c:pt>
                <c:pt idx="433">
                  <c:v>0.8270042194092827</c:v>
                </c:pt>
                <c:pt idx="434">
                  <c:v>0.8270042194092827</c:v>
                </c:pt>
                <c:pt idx="435">
                  <c:v>0.8270042194092827</c:v>
                </c:pt>
                <c:pt idx="436">
                  <c:v>0.8270042194092827</c:v>
                </c:pt>
                <c:pt idx="437">
                  <c:v>0.8270042194092827</c:v>
                </c:pt>
                <c:pt idx="438">
                  <c:v>0.8270042194092827</c:v>
                </c:pt>
                <c:pt idx="439">
                  <c:v>0.8270042194092827</c:v>
                </c:pt>
                <c:pt idx="440">
                  <c:v>0.8270042194092827</c:v>
                </c:pt>
                <c:pt idx="441">
                  <c:v>0.8270042194092827</c:v>
                </c:pt>
                <c:pt idx="442">
                  <c:v>0.8270042194092827</c:v>
                </c:pt>
                <c:pt idx="443">
                  <c:v>0.8270042194092827</c:v>
                </c:pt>
                <c:pt idx="444">
                  <c:v>0.8270042194092827</c:v>
                </c:pt>
                <c:pt idx="445">
                  <c:v>0.8270042194092827</c:v>
                </c:pt>
                <c:pt idx="446">
                  <c:v>0.8270042194092827</c:v>
                </c:pt>
                <c:pt idx="447">
                  <c:v>0.82278481012658222</c:v>
                </c:pt>
                <c:pt idx="448">
                  <c:v>0.82278481012658222</c:v>
                </c:pt>
                <c:pt idx="449">
                  <c:v>0.82278481012658222</c:v>
                </c:pt>
                <c:pt idx="450">
                  <c:v>0.82278481012658222</c:v>
                </c:pt>
                <c:pt idx="451">
                  <c:v>0.82278481012658222</c:v>
                </c:pt>
                <c:pt idx="452">
                  <c:v>0.82278481012658222</c:v>
                </c:pt>
                <c:pt idx="453">
                  <c:v>0.82278481012658222</c:v>
                </c:pt>
                <c:pt idx="454">
                  <c:v>0.82278481012658222</c:v>
                </c:pt>
                <c:pt idx="455">
                  <c:v>0.82278481012658222</c:v>
                </c:pt>
                <c:pt idx="456">
                  <c:v>0.81856540084388185</c:v>
                </c:pt>
                <c:pt idx="457">
                  <c:v>0.81856540084388185</c:v>
                </c:pt>
                <c:pt idx="458">
                  <c:v>0.81856540084388185</c:v>
                </c:pt>
                <c:pt idx="459">
                  <c:v>0.81856540084388185</c:v>
                </c:pt>
                <c:pt idx="460">
                  <c:v>0.81856540084388185</c:v>
                </c:pt>
                <c:pt idx="461">
                  <c:v>0.81856540084388185</c:v>
                </c:pt>
                <c:pt idx="462">
                  <c:v>0.81856540084388185</c:v>
                </c:pt>
                <c:pt idx="463">
                  <c:v>0.81856540084388185</c:v>
                </c:pt>
                <c:pt idx="464">
                  <c:v>0.81856540084388185</c:v>
                </c:pt>
                <c:pt idx="465">
                  <c:v>0.81856540084388185</c:v>
                </c:pt>
                <c:pt idx="466">
                  <c:v>0.81856540084388185</c:v>
                </c:pt>
                <c:pt idx="467">
                  <c:v>0.81856540084388185</c:v>
                </c:pt>
                <c:pt idx="468">
                  <c:v>0.81434599156118148</c:v>
                </c:pt>
                <c:pt idx="469">
                  <c:v>0.81434599156118148</c:v>
                </c:pt>
                <c:pt idx="470">
                  <c:v>0.81434599156118148</c:v>
                </c:pt>
                <c:pt idx="471">
                  <c:v>0.81434599156118148</c:v>
                </c:pt>
                <c:pt idx="472">
                  <c:v>0.81434599156118148</c:v>
                </c:pt>
                <c:pt idx="473">
                  <c:v>0.81434599156118148</c:v>
                </c:pt>
                <c:pt idx="474">
                  <c:v>0.81434599156118148</c:v>
                </c:pt>
                <c:pt idx="475">
                  <c:v>0.81434599156118148</c:v>
                </c:pt>
                <c:pt idx="476">
                  <c:v>0.81434599156118148</c:v>
                </c:pt>
                <c:pt idx="477">
                  <c:v>0.81434599156118148</c:v>
                </c:pt>
                <c:pt idx="478">
                  <c:v>0.81434599156118148</c:v>
                </c:pt>
                <c:pt idx="479">
                  <c:v>0.81434599156118148</c:v>
                </c:pt>
                <c:pt idx="480">
                  <c:v>0.81434599156118148</c:v>
                </c:pt>
                <c:pt idx="481">
                  <c:v>0.81434599156118148</c:v>
                </c:pt>
                <c:pt idx="482">
                  <c:v>0.81434599156118148</c:v>
                </c:pt>
                <c:pt idx="483">
                  <c:v>0.81434599156118148</c:v>
                </c:pt>
                <c:pt idx="484">
                  <c:v>0.81434599156118148</c:v>
                </c:pt>
                <c:pt idx="485">
                  <c:v>0.81434599156118148</c:v>
                </c:pt>
                <c:pt idx="486">
                  <c:v>0.81434599156118148</c:v>
                </c:pt>
                <c:pt idx="487">
                  <c:v>0.810126582278481</c:v>
                </c:pt>
                <c:pt idx="488">
                  <c:v>0.810126582278481</c:v>
                </c:pt>
                <c:pt idx="489">
                  <c:v>0.810126582278481</c:v>
                </c:pt>
                <c:pt idx="490">
                  <c:v>0.810126582278481</c:v>
                </c:pt>
                <c:pt idx="491">
                  <c:v>0.810126582278481</c:v>
                </c:pt>
                <c:pt idx="492">
                  <c:v>0.810126582278481</c:v>
                </c:pt>
                <c:pt idx="493">
                  <c:v>0.80590717299578063</c:v>
                </c:pt>
                <c:pt idx="494">
                  <c:v>0.80590717299578063</c:v>
                </c:pt>
                <c:pt idx="495">
                  <c:v>0.80590717299578063</c:v>
                </c:pt>
                <c:pt idx="496">
                  <c:v>0.80590717299578063</c:v>
                </c:pt>
                <c:pt idx="497">
                  <c:v>0.80590717299578063</c:v>
                </c:pt>
                <c:pt idx="498">
                  <c:v>0.80590717299578063</c:v>
                </c:pt>
                <c:pt idx="499">
                  <c:v>0.80590717299578063</c:v>
                </c:pt>
                <c:pt idx="500">
                  <c:v>0.80590717299578063</c:v>
                </c:pt>
                <c:pt idx="501">
                  <c:v>0.80590717299578063</c:v>
                </c:pt>
                <c:pt idx="502">
                  <c:v>0.80590717299578063</c:v>
                </c:pt>
                <c:pt idx="503">
                  <c:v>0.80590717299578063</c:v>
                </c:pt>
                <c:pt idx="504">
                  <c:v>0.80590717299578063</c:v>
                </c:pt>
                <c:pt idx="505">
                  <c:v>0.80590717299578063</c:v>
                </c:pt>
                <c:pt idx="506">
                  <c:v>0.80590717299578063</c:v>
                </c:pt>
                <c:pt idx="507">
                  <c:v>0.80590717299578063</c:v>
                </c:pt>
                <c:pt idx="508">
                  <c:v>0.80590717299578063</c:v>
                </c:pt>
                <c:pt idx="509">
                  <c:v>0.80168776371308015</c:v>
                </c:pt>
                <c:pt idx="510">
                  <c:v>0.79746835443037978</c:v>
                </c:pt>
                <c:pt idx="511">
                  <c:v>0.79746835443037978</c:v>
                </c:pt>
                <c:pt idx="512">
                  <c:v>0.79746835443037978</c:v>
                </c:pt>
                <c:pt idx="513">
                  <c:v>0.79746835443037978</c:v>
                </c:pt>
                <c:pt idx="514">
                  <c:v>0.78902953586497893</c:v>
                </c:pt>
                <c:pt idx="515">
                  <c:v>0.78902953586497893</c:v>
                </c:pt>
                <c:pt idx="516">
                  <c:v>0.78481012658227844</c:v>
                </c:pt>
                <c:pt idx="517">
                  <c:v>0.78481012658227844</c:v>
                </c:pt>
                <c:pt idx="518">
                  <c:v>0.78481012658227844</c:v>
                </c:pt>
                <c:pt idx="519">
                  <c:v>0.78481012658227844</c:v>
                </c:pt>
                <c:pt idx="520">
                  <c:v>0.78481012658227844</c:v>
                </c:pt>
                <c:pt idx="521">
                  <c:v>0.78481012658227844</c:v>
                </c:pt>
                <c:pt idx="522">
                  <c:v>0.78481012658227844</c:v>
                </c:pt>
                <c:pt idx="523">
                  <c:v>0.78481012658227844</c:v>
                </c:pt>
                <c:pt idx="524">
                  <c:v>0.78481012658227844</c:v>
                </c:pt>
                <c:pt idx="525">
                  <c:v>0.78481012658227844</c:v>
                </c:pt>
                <c:pt idx="526">
                  <c:v>0.78481012658227844</c:v>
                </c:pt>
                <c:pt idx="527">
                  <c:v>0.78481012658227844</c:v>
                </c:pt>
                <c:pt idx="528">
                  <c:v>0.78481012658227844</c:v>
                </c:pt>
                <c:pt idx="529">
                  <c:v>0.78481012658227844</c:v>
                </c:pt>
                <c:pt idx="530">
                  <c:v>0.78059071729957807</c:v>
                </c:pt>
                <c:pt idx="531">
                  <c:v>0.7763713080168777</c:v>
                </c:pt>
                <c:pt idx="532">
                  <c:v>0.7763713080168777</c:v>
                </c:pt>
                <c:pt idx="533">
                  <c:v>0.77215189873417722</c:v>
                </c:pt>
                <c:pt idx="534">
                  <c:v>0.77215189873417722</c:v>
                </c:pt>
                <c:pt idx="535">
                  <c:v>0.77215189873417722</c:v>
                </c:pt>
                <c:pt idx="536">
                  <c:v>0.77215189873417722</c:v>
                </c:pt>
                <c:pt idx="537">
                  <c:v>0.77215189873417722</c:v>
                </c:pt>
                <c:pt idx="538">
                  <c:v>0.77215189873417722</c:v>
                </c:pt>
                <c:pt idx="539">
                  <c:v>0.77215189873417722</c:v>
                </c:pt>
                <c:pt idx="540">
                  <c:v>0.77215189873417722</c:v>
                </c:pt>
                <c:pt idx="541">
                  <c:v>0.76793248945147674</c:v>
                </c:pt>
                <c:pt idx="542">
                  <c:v>0.76793248945147674</c:v>
                </c:pt>
                <c:pt idx="543">
                  <c:v>0.76793248945147674</c:v>
                </c:pt>
                <c:pt idx="544">
                  <c:v>0.76793248945147674</c:v>
                </c:pt>
                <c:pt idx="545">
                  <c:v>0.76793248945147674</c:v>
                </c:pt>
                <c:pt idx="546">
                  <c:v>0.76793248945147674</c:v>
                </c:pt>
                <c:pt idx="547">
                  <c:v>0.76793248945147674</c:v>
                </c:pt>
                <c:pt idx="548">
                  <c:v>0.76793248945147674</c:v>
                </c:pt>
                <c:pt idx="549">
                  <c:v>0.76793248945147674</c:v>
                </c:pt>
                <c:pt idx="550">
                  <c:v>0.76793248945147674</c:v>
                </c:pt>
                <c:pt idx="551">
                  <c:v>0.76371308016877637</c:v>
                </c:pt>
                <c:pt idx="552">
                  <c:v>0.76371308016877637</c:v>
                </c:pt>
                <c:pt idx="553">
                  <c:v>0.76371308016877637</c:v>
                </c:pt>
                <c:pt idx="554">
                  <c:v>0.76371308016877637</c:v>
                </c:pt>
                <c:pt idx="555">
                  <c:v>0.76371308016877637</c:v>
                </c:pt>
                <c:pt idx="556">
                  <c:v>0.759493670886076</c:v>
                </c:pt>
                <c:pt idx="557">
                  <c:v>0.759493670886076</c:v>
                </c:pt>
                <c:pt idx="558">
                  <c:v>0.759493670886076</c:v>
                </c:pt>
                <c:pt idx="559">
                  <c:v>0.759493670886076</c:v>
                </c:pt>
                <c:pt idx="560">
                  <c:v>0.759493670886076</c:v>
                </c:pt>
                <c:pt idx="561">
                  <c:v>0.759493670886076</c:v>
                </c:pt>
                <c:pt idx="562">
                  <c:v>0.759493670886076</c:v>
                </c:pt>
                <c:pt idx="563">
                  <c:v>0.759493670886076</c:v>
                </c:pt>
                <c:pt idx="564">
                  <c:v>0.759493670886076</c:v>
                </c:pt>
                <c:pt idx="565">
                  <c:v>0.759493670886076</c:v>
                </c:pt>
                <c:pt idx="566">
                  <c:v>0.759493670886076</c:v>
                </c:pt>
                <c:pt idx="567">
                  <c:v>0.75105485232067504</c:v>
                </c:pt>
                <c:pt idx="568">
                  <c:v>0.74683544303797467</c:v>
                </c:pt>
                <c:pt idx="569">
                  <c:v>0.74683544303797467</c:v>
                </c:pt>
                <c:pt idx="570">
                  <c:v>0.7426160337552743</c:v>
                </c:pt>
                <c:pt idx="571">
                  <c:v>0.7426160337552743</c:v>
                </c:pt>
                <c:pt idx="572">
                  <c:v>0.7426160337552743</c:v>
                </c:pt>
                <c:pt idx="573">
                  <c:v>0.73839662447257381</c:v>
                </c:pt>
                <c:pt idx="574">
                  <c:v>0.73417721518987344</c:v>
                </c:pt>
                <c:pt idx="575">
                  <c:v>0.73417721518987344</c:v>
                </c:pt>
                <c:pt idx="576">
                  <c:v>0.73417721518987344</c:v>
                </c:pt>
                <c:pt idx="577">
                  <c:v>0.73417721518987344</c:v>
                </c:pt>
                <c:pt idx="578">
                  <c:v>0.73417721518987344</c:v>
                </c:pt>
                <c:pt idx="579">
                  <c:v>0.73417721518987344</c:v>
                </c:pt>
                <c:pt idx="580">
                  <c:v>0.73417721518987344</c:v>
                </c:pt>
                <c:pt idx="581">
                  <c:v>0.73417721518987344</c:v>
                </c:pt>
                <c:pt idx="582">
                  <c:v>0.72995780590717296</c:v>
                </c:pt>
                <c:pt idx="583">
                  <c:v>0.72995780590717296</c:v>
                </c:pt>
                <c:pt idx="584">
                  <c:v>0.72995780590717296</c:v>
                </c:pt>
                <c:pt idx="585">
                  <c:v>0.72995780590717296</c:v>
                </c:pt>
                <c:pt idx="586">
                  <c:v>0.72995780590717296</c:v>
                </c:pt>
                <c:pt idx="587">
                  <c:v>0.72573839662447259</c:v>
                </c:pt>
                <c:pt idx="588">
                  <c:v>0.72573839662447259</c:v>
                </c:pt>
                <c:pt idx="589">
                  <c:v>0.72573839662447259</c:v>
                </c:pt>
                <c:pt idx="590">
                  <c:v>0.72573839662447259</c:v>
                </c:pt>
                <c:pt idx="591">
                  <c:v>0.72573839662447259</c:v>
                </c:pt>
                <c:pt idx="592">
                  <c:v>0.72573839662447259</c:v>
                </c:pt>
                <c:pt idx="593">
                  <c:v>0.72573839662447259</c:v>
                </c:pt>
                <c:pt idx="594">
                  <c:v>0.72573839662447259</c:v>
                </c:pt>
                <c:pt idx="595">
                  <c:v>0.72573839662447259</c:v>
                </c:pt>
                <c:pt idx="596">
                  <c:v>0.72151898734177222</c:v>
                </c:pt>
                <c:pt idx="597">
                  <c:v>0.71729957805907174</c:v>
                </c:pt>
                <c:pt idx="598">
                  <c:v>0.71729957805907174</c:v>
                </c:pt>
                <c:pt idx="599">
                  <c:v>0.71729957805907174</c:v>
                </c:pt>
                <c:pt idx="600">
                  <c:v>0.71308016877637126</c:v>
                </c:pt>
                <c:pt idx="601">
                  <c:v>0.71308016877637126</c:v>
                </c:pt>
                <c:pt idx="602">
                  <c:v>0.71308016877637126</c:v>
                </c:pt>
                <c:pt idx="603">
                  <c:v>0.71308016877637126</c:v>
                </c:pt>
                <c:pt idx="604">
                  <c:v>0.71308016877637126</c:v>
                </c:pt>
                <c:pt idx="605">
                  <c:v>0.71308016877637126</c:v>
                </c:pt>
                <c:pt idx="606">
                  <c:v>0.70886075949367089</c:v>
                </c:pt>
                <c:pt idx="607">
                  <c:v>0.70886075949367089</c:v>
                </c:pt>
                <c:pt idx="608">
                  <c:v>0.70886075949367089</c:v>
                </c:pt>
                <c:pt idx="609">
                  <c:v>0.70886075949367089</c:v>
                </c:pt>
                <c:pt idx="610">
                  <c:v>0.70886075949367089</c:v>
                </c:pt>
                <c:pt idx="611">
                  <c:v>0.70886075949367089</c:v>
                </c:pt>
                <c:pt idx="612">
                  <c:v>0.70886075949367089</c:v>
                </c:pt>
                <c:pt idx="613">
                  <c:v>0.70886075949367089</c:v>
                </c:pt>
                <c:pt idx="614">
                  <c:v>0.70886075949367089</c:v>
                </c:pt>
                <c:pt idx="615">
                  <c:v>0.70886075949367089</c:v>
                </c:pt>
                <c:pt idx="616">
                  <c:v>0.70886075949367089</c:v>
                </c:pt>
                <c:pt idx="617">
                  <c:v>0.70886075949367089</c:v>
                </c:pt>
                <c:pt idx="618">
                  <c:v>0.70886075949367089</c:v>
                </c:pt>
                <c:pt idx="619">
                  <c:v>0.70886075949367089</c:v>
                </c:pt>
                <c:pt idx="620">
                  <c:v>0.70886075949367089</c:v>
                </c:pt>
                <c:pt idx="621">
                  <c:v>0.70464135021097052</c:v>
                </c:pt>
                <c:pt idx="622">
                  <c:v>0.70464135021097052</c:v>
                </c:pt>
                <c:pt idx="623">
                  <c:v>0.70042194092827004</c:v>
                </c:pt>
                <c:pt idx="624">
                  <c:v>0.70042194092827004</c:v>
                </c:pt>
                <c:pt idx="625">
                  <c:v>0.70042194092827004</c:v>
                </c:pt>
                <c:pt idx="626">
                  <c:v>0.69198312236286919</c:v>
                </c:pt>
                <c:pt idx="627">
                  <c:v>0.69198312236286919</c:v>
                </c:pt>
                <c:pt idx="628">
                  <c:v>0.69198312236286919</c:v>
                </c:pt>
                <c:pt idx="629">
                  <c:v>0.68776371308016881</c:v>
                </c:pt>
                <c:pt idx="630">
                  <c:v>0.68776371308016881</c:v>
                </c:pt>
                <c:pt idx="631">
                  <c:v>0.68776371308016881</c:v>
                </c:pt>
                <c:pt idx="632">
                  <c:v>0.68776371308016881</c:v>
                </c:pt>
                <c:pt idx="633">
                  <c:v>0.68776371308016881</c:v>
                </c:pt>
                <c:pt idx="634">
                  <c:v>0.68776371308016881</c:v>
                </c:pt>
                <c:pt idx="635">
                  <c:v>0.68776371308016881</c:v>
                </c:pt>
                <c:pt idx="636">
                  <c:v>0.68776371308016881</c:v>
                </c:pt>
                <c:pt idx="637">
                  <c:v>0.68776371308016881</c:v>
                </c:pt>
                <c:pt idx="638">
                  <c:v>0.68776371308016881</c:v>
                </c:pt>
                <c:pt idx="639">
                  <c:v>0.68776371308016881</c:v>
                </c:pt>
                <c:pt idx="640">
                  <c:v>0.68776371308016881</c:v>
                </c:pt>
                <c:pt idx="641">
                  <c:v>0.68776371308016881</c:v>
                </c:pt>
                <c:pt idx="642">
                  <c:v>0.68354430379746833</c:v>
                </c:pt>
                <c:pt idx="643">
                  <c:v>0.68354430379746833</c:v>
                </c:pt>
                <c:pt idx="644">
                  <c:v>0.68354430379746833</c:v>
                </c:pt>
                <c:pt idx="645">
                  <c:v>0.68354430379746833</c:v>
                </c:pt>
                <c:pt idx="646">
                  <c:v>0.68354430379746833</c:v>
                </c:pt>
                <c:pt idx="647">
                  <c:v>0.68354430379746833</c:v>
                </c:pt>
                <c:pt idx="648">
                  <c:v>0.68354430379746833</c:v>
                </c:pt>
                <c:pt idx="649">
                  <c:v>0.68354430379746833</c:v>
                </c:pt>
                <c:pt idx="650">
                  <c:v>0.67932489451476785</c:v>
                </c:pt>
                <c:pt idx="651">
                  <c:v>0.67932489451476785</c:v>
                </c:pt>
                <c:pt idx="652">
                  <c:v>0.67932489451476785</c:v>
                </c:pt>
                <c:pt idx="653">
                  <c:v>0.67932489451476785</c:v>
                </c:pt>
                <c:pt idx="654">
                  <c:v>0.67510548523206748</c:v>
                </c:pt>
                <c:pt idx="655">
                  <c:v>0.67088607594936711</c:v>
                </c:pt>
                <c:pt idx="656">
                  <c:v>0.67088607594936711</c:v>
                </c:pt>
                <c:pt idx="657">
                  <c:v>0.67088607594936711</c:v>
                </c:pt>
                <c:pt idx="658">
                  <c:v>0.66666666666666674</c:v>
                </c:pt>
                <c:pt idx="659">
                  <c:v>0.66666666666666674</c:v>
                </c:pt>
                <c:pt idx="660">
                  <c:v>0.66666666666666674</c:v>
                </c:pt>
                <c:pt idx="661">
                  <c:v>0.66666666666666674</c:v>
                </c:pt>
                <c:pt idx="662">
                  <c:v>0.66244725738396626</c:v>
                </c:pt>
                <c:pt idx="663">
                  <c:v>0.65822784810126578</c:v>
                </c:pt>
                <c:pt idx="664">
                  <c:v>0.65822784810126578</c:v>
                </c:pt>
                <c:pt idx="665">
                  <c:v>0.65822784810126578</c:v>
                </c:pt>
                <c:pt idx="666">
                  <c:v>0.65822784810126578</c:v>
                </c:pt>
                <c:pt idx="667">
                  <c:v>0.65400843881856541</c:v>
                </c:pt>
                <c:pt idx="668">
                  <c:v>0.65400843881856541</c:v>
                </c:pt>
                <c:pt idx="669">
                  <c:v>0.65400843881856541</c:v>
                </c:pt>
                <c:pt idx="670">
                  <c:v>0.65400843881856541</c:v>
                </c:pt>
                <c:pt idx="671">
                  <c:v>0.65400843881856541</c:v>
                </c:pt>
                <c:pt idx="672">
                  <c:v>0.64978902953586504</c:v>
                </c:pt>
                <c:pt idx="673">
                  <c:v>0.64978902953586504</c:v>
                </c:pt>
                <c:pt idx="674">
                  <c:v>0.64978902953586504</c:v>
                </c:pt>
                <c:pt idx="675">
                  <c:v>0.64556962025316456</c:v>
                </c:pt>
                <c:pt idx="676">
                  <c:v>0.64135021097046407</c:v>
                </c:pt>
                <c:pt idx="677">
                  <c:v>0.64135021097046407</c:v>
                </c:pt>
                <c:pt idx="678">
                  <c:v>0.64135021097046407</c:v>
                </c:pt>
                <c:pt idx="679">
                  <c:v>0.6371308016877637</c:v>
                </c:pt>
                <c:pt idx="680">
                  <c:v>0.63291139240506333</c:v>
                </c:pt>
                <c:pt idx="681">
                  <c:v>0.63291139240506333</c:v>
                </c:pt>
                <c:pt idx="682">
                  <c:v>0.63291139240506333</c:v>
                </c:pt>
                <c:pt idx="683">
                  <c:v>0.63291139240506333</c:v>
                </c:pt>
                <c:pt idx="684">
                  <c:v>0.63291139240506333</c:v>
                </c:pt>
                <c:pt idx="685">
                  <c:v>0.62869198312236285</c:v>
                </c:pt>
                <c:pt idx="686">
                  <c:v>0.62869198312236285</c:v>
                </c:pt>
                <c:pt idx="687">
                  <c:v>0.62869198312236285</c:v>
                </c:pt>
                <c:pt idx="688">
                  <c:v>0.62869198312236285</c:v>
                </c:pt>
                <c:pt idx="689">
                  <c:v>0.62869198312236285</c:v>
                </c:pt>
                <c:pt idx="690">
                  <c:v>0.62869198312236285</c:v>
                </c:pt>
                <c:pt idx="691">
                  <c:v>0.62869198312236285</c:v>
                </c:pt>
                <c:pt idx="692">
                  <c:v>0.62869198312236285</c:v>
                </c:pt>
                <c:pt idx="693">
                  <c:v>0.62869198312236285</c:v>
                </c:pt>
                <c:pt idx="694">
                  <c:v>0.62869198312236285</c:v>
                </c:pt>
                <c:pt idx="695">
                  <c:v>0.62869198312236285</c:v>
                </c:pt>
                <c:pt idx="696">
                  <c:v>0.62869198312236285</c:v>
                </c:pt>
                <c:pt idx="697">
                  <c:v>0.62447257383966237</c:v>
                </c:pt>
                <c:pt idx="698">
                  <c:v>0.620253164556962</c:v>
                </c:pt>
                <c:pt idx="699">
                  <c:v>0.61603375527426163</c:v>
                </c:pt>
                <c:pt idx="700">
                  <c:v>0.61603375527426163</c:v>
                </c:pt>
                <c:pt idx="701">
                  <c:v>0.61181434599156126</c:v>
                </c:pt>
                <c:pt idx="702">
                  <c:v>0.61181434599156126</c:v>
                </c:pt>
                <c:pt idx="703">
                  <c:v>0.61181434599156126</c:v>
                </c:pt>
                <c:pt idx="704">
                  <c:v>0.60759493670886078</c:v>
                </c:pt>
                <c:pt idx="705">
                  <c:v>0.60759493670886078</c:v>
                </c:pt>
                <c:pt idx="706">
                  <c:v>0.60759493670886078</c:v>
                </c:pt>
                <c:pt idx="707">
                  <c:v>0.60759493670886078</c:v>
                </c:pt>
                <c:pt idx="708">
                  <c:v>0.60759493670886078</c:v>
                </c:pt>
                <c:pt idx="709">
                  <c:v>0.60759493670886078</c:v>
                </c:pt>
                <c:pt idx="710">
                  <c:v>0.60759493670886078</c:v>
                </c:pt>
                <c:pt idx="711">
                  <c:v>0.6033755274261603</c:v>
                </c:pt>
                <c:pt idx="712">
                  <c:v>0.6033755274261603</c:v>
                </c:pt>
                <c:pt idx="713">
                  <c:v>0.6033755274261603</c:v>
                </c:pt>
                <c:pt idx="714">
                  <c:v>0.6033755274261603</c:v>
                </c:pt>
                <c:pt idx="715">
                  <c:v>0.6033755274261603</c:v>
                </c:pt>
                <c:pt idx="716">
                  <c:v>0.6033755274261603</c:v>
                </c:pt>
                <c:pt idx="717">
                  <c:v>0.6033755274261603</c:v>
                </c:pt>
                <c:pt idx="718">
                  <c:v>0.59915611814345993</c:v>
                </c:pt>
                <c:pt idx="719">
                  <c:v>0.59915611814345993</c:v>
                </c:pt>
                <c:pt idx="720">
                  <c:v>0.59915611814345993</c:v>
                </c:pt>
                <c:pt idx="721">
                  <c:v>0.59915611814345993</c:v>
                </c:pt>
                <c:pt idx="722">
                  <c:v>0.59915611814345993</c:v>
                </c:pt>
                <c:pt idx="723">
                  <c:v>0.59493670886075956</c:v>
                </c:pt>
                <c:pt idx="724">
                  <c:v>0.59493670886075956</c:v>
                </c:pt>
                <c:pt idx="725">
                  <c:v>0.59071729957805907</c:v>
                </c:pt>
                <c:pt idx="726">
                  <c:v>0.59071729957805907</c:v>
                </c:pt>
                <c:pt idx="727">
                  <c:v>0.59071729957805907</c:v>
                </c:pt>
                <c:pt idx="728">
                  <c:v>0.59071729957805907</c:v>
                </c:pt>
                <c:pt idx="729">
                  <c:v>0.59071729957805907</c:v>
                </c:pt>
                <c:pt idx="730">
                  <c:v>0.59071729957805907</c:v>
                </c:pt>
                <c:pt idx="731">
                  <c:v>0.59071729957805907</c:v>
                </c:pt>
                <c:pt idx="732">
                  <c:v>0.59071729957805907</c:v>
                </c:pt>
                <c:pt idx="733">
                  <c:v>0.58227848101265822</c:v>
                </c:pt>
                <c:pt idx="734">
                  <c:v>0.57805907172995785</c:v>
                </c:pt>
                <c:pt idx="735">
                  <c:v>0.56962025316455689</c:v>
                </c:pt>
                <c:pt idx="736">
                  <c:v>0.56962025316455689</c:v>
                </c:pt>
                <c:pt idx="737">
                  <c:v>0.56540084388185652</c:v>
                </c:pt>
                <c:pt idx="738">
                  <c:v>0.56540084388185652</c:v>
                </c:pt>
                <c:pt idx="739">
                  <c:v>0.56540084388185652</c:v>
                </c:pt>
                <c:pt idx="740">
                  <c:v>0.56118143459915615</c:v>
                </c:pt>
                <c:pt idx="741">
                  <c:v>0.56118143459915615</c:v>
                </c:pt>
                <c:pt idx="742">
                  <c:v>0.56118143459915615</c:v>
                </c:pt>
                <c:pt idx="743">
                  <c:v>0.56118143459915615</c:v>
                </c:pt>
                <c:pt idx="744">
                  <c:v>0.56118143459915615</c:v>
                </c:pt>
                <c:pt idx="745">
                  <c:v>0.56118143459915615</c:v>
                </c:pt>
                <c:pt idx="746">
                  <c:v>0.56118143459915615</c:v>
                </c:pt>
                <c:pt idx="747">
                  <c:v>0.56118143459915615</c:v>
                </c:pt>
                <c:pt idx="748">
                  <c:v>0.55696202531645578</c:v>
                </c:pt>
                <c:pt idx="749">
                  <c:v>0.55696202531645578</c:v>
                </c:pt>
                <c:pt idx="750">
                  <c:v>0.55696202531645578</c:v>
                </c:pt>
                <c:pt idx="751">
                  <c:v>0.55696202531645578</c:v>
                </c:pt>
                <c:pt idx="752">
                  <c:v>0.55696202531645578</c:v>
                </c:pt>
                <c:pt idx="753">
                  <c:v>0.55696202531645578</c:v>
                </c:pt>
                <c:pt idx="754">
                  <c:v>0.5527426160337553</c:v>
                </c:pt>
                <c:pt idx="755">
                  <c:v>0.5527426160337553</c:v>
                </c:pt>
                <c:pt idx="756">
                  <c:v>0.5527426160337553</c:v>
                </c:pt>
                <c:pt idx="757">
                  <c:v>0.5527426160337553</c:v>
                </c:pt>
                <c:pt idx="758">
                  <c:v>0.5527426160337553</c:v>
                </c:pt>
                <c:pt idx="759">
                  <c:v>0.5527426160337553</c:v>
                </c:pt>
                <c:pt idx="760">
                  <c:v>0.5527426160337553</c:v>
                </c:pt>
                <c:pt idx="761">
                  <c:v>0.5527426160337553</c:v>
                </c:pt>
                <c:pt idx="762">
                  <c:v>0.54852320675105481</c:v>
                </c:pt>
                <c:pt idx="763">
                  <c:v>0.54852320675105481</c:v>
                </c:pt>
                <c:pt idx="764">
                  <c:v>0.54008438818565407</c:v>
                </c:pt>
                <c:pt idx="765">
                  <c:v>0.54008438818565407</c:v>
                </c:pt>
                <c:pt idx="766">
                  <c:v>0.54008438818565407</c:v>
                </c:pt>
                <c:pt idx="767">
                  <c:v>0.53586497890295359</c:v>
                </c:pt>
                <c:pt idx="768">
                  <c:v>0.53586497890295359</c:v>
                </c:pt>
                <c:pt idx="769">
                  <c:v>0.53586497890295359</c:v>
                </c:pt>
                <c:pt idx="770">
                  <c:v>0.53586497890295359</c:v>
                </c:pt>
                <c:pt idx="771">
                  <c:v>0.53586497890295359</c:v>
                </c:pt>
                <c:pt idx="772">
                  <c:v>0.53164556962025311</c:v>
                </c:pt>
                <c:pt idx="773">
                  <c:v>0.53164556962025311</c:v>
                </c:pt>
                <c:pt idx="774">
                  <c:v>0.53164556962025311</c:v>
                </c:pt>
                <c:pt idx="775">
                  <c:v>0.53164556962025311</c:v>
                </c:pt>
                <c:pt idx="776">
                  <c:v>0.53164556962025311</c:v>
                </c:pt>
                <c:pt idx="777">
                  <c:v>0.52742616033755274</c:v>
                </c:pt>
                <c:pt idx="778">
                  <c:v>0.52320675105485237</c:v>
                </c:pt>
                <c:pt idx="779">
                  <c:v>0.51898734177215189</c:v>
                </c:pt>
                <c:pt idx="780">
                  <c:v>0.51898734177215189</c:v>
                </c:pt>
                <c:pt idx="781">
                  <c:v>0.51476793248945141</c:v>
                </c:pt>
                <c:pt idx="782">
                  <c:v>0.51054852320675104</c:v>
                </c:pt>
                <c:pt idx="783">
                  <c:v>0.51054852320675104</c:v>
                </c:pt>
                <c:pt idx="784">
                  <c:v>0.50632911392405067</c:v>
                </c:pt>
                <c:pt idx="785">
                  <c:v>0.50632911392405067</c:v>
                </c:pt>
                <c:pt idx="786">
                  <c:v>0.50210970464135019</c:v>
                </c:pt>
                <c:pt idx="787">
                  <c:v>0.50210970464135019</c:v>
                </c:pt>
                <c:pt idx="788">
                  <c:v>0.50210970464135019</c:v>
                </c:pt>
                <c:pt idx="789">
                  <c:v>0.49789029535864981</c:v>
                </c:pt>
                <c:pt idx="790">
                  <c:v>0.49789029535864981</c:v>
                </c:pt>
                <c:pt idx="791">
                  <c:v>0.49367088607594933</c:v>
                </c:pt>
                <c:pt idx="792">
                  <c:v>0.49367088607594933</c:v>
                </c:pt>
                <c:pt idx="793">
                  <c:v>0.49367088607594933</c:v>
                </c:pt>
                <c:pt idx="794">
                  <c:v>0.49367088607594933</c:v>
                </c:pt>
                <c:pt idx="795">
                  <c:v>0.48945147679324896</c:v>
                </c:pt>
                <c:pt idx="796">
                  <c:v>0.48945147679324896</c:v>
                </c:pt>
                <c:pt idx="797">
                  <c:v>0.48945147679324896</c:v>
                </c:pt>
                <c:pt idx="798">
                  <c:v>0.48101265822784811</c:v>
                </c:pt>
                <c:pt idx="799">
                  <c:v>0.48101265822784811</c:v>
                </c:pt>
                <c:pt idx="800">
                  <c:v>0.48101265822784811</c:v>
                </c:pt>
                <c:pt idx="801">
                  <c:v>0.48101265822784811</c:v>
                </c:pt>
                <c:pt idx="802">
                  <c:v>0.48101265822784811</c:v>
                </c:pt>
                <c:pt idx="803">
                  <c:v>0.46835443037974689</c:v>
                </c:pt>
                <c:pt idx="804">
                  <c:v>0.46835443037974689</c:v>
                </c:pt>
                <c:pt idx="805">
                  <c:v>0.46835443037974689</c:v>
                </c:pt>
                <c:pt idx="806">
                  <c:v>0.46835443037974689</c:v>
                </c:pt>
                <c:pt idx="807">
                  <c:v>0.46835443037974689</c:v>
                </c:pt>
                <c:pt idx="808">
                  <c:v>0.46835443037974689</c:v>
                </c:pt>
                <c:pt idx="809">
                  <c:v>0.46835443037974689</c:v>
                </c:pt>
                <c:pt idx="810">
                  <c:v>0.46835443037974689</c:v>
                </c:pt>
                <c:pt idx="811">
                  <c:v>0.45991561181434604</c:v>
                </c:pt>
                <c:pt idx="812">
                  <c:v>0.45991561181434604</c:v>
                </c:pt>
                <c:pt idx="813">
                  <c:v>0.45991561181434604</c:v>
                </c:pt>
                <c:pt idx="814">
                  <c:v>0.45991561181434604</c:v>
                </c:pt>
                <c:pt idx="815">
                  <c:v>0.45991561181434604</c:v>
                </c:pt>
                <c:pt idx="816">
                  <c:v>0.45569620253164556</c:v>
                </c:pt>
                <c:pt idx="817">
                  <c:v>0.45147679324894519</c:v>
                </c:pt>
                <c:pt idx="818">
                  <c:v>0.44303797468354433</c:v>
                </c:pt>
                <c:pt idx="819">
                  <c:v>0.44303797468354433</c:v>
                </c:pt>
                <c:pt idx="820">
                  <c:v>0.43881856540084385</c:v>
                </c:pt>
                <c:pt idx="821">
                  <c:v>0.43881856540084385</c:v>
                </c:pt>
                <c:pt idx="822">
                  <c:v>0.43881856540084385</c:v>
                </c:pt>
                <c:pt idx="823">
                  <c:v>0.43459915611814348</c:v>
                </c:pt>
                <c:pt idx="824">
                  <c:v>0.43459915611814348</c:v>
                </c:pt>
                <c:pt idx="825">
                  <c:v>0.430379746835443</c:v>
                </c:pt>
                <c:pt idx="826">
                  <c:v>0.430379746835443</c:v>
                </c:pt>
                <c:pt idx="827">
                  <c:v>0.430379746835443</c:v>
                </c:pt>
                <c:pt idx="828">
                  <c:v>0.42616033755274263</c:v>
                </c:pt>
                <c:pt idx="829">
                  <c:v>0.42616033755274263</c:v>
                </c:pt>
                <c:pt idx="830">
                  <c:v>0.42616033755274263</c:v>
                </c:pt>
                <c:pt idx="831">
                  <c:v>0.41772151898734178</c:v>
                </c:pt>
                <c:pt idx="832">
                  <c:v>0.41772151898734178</c:v>
                </c:pt>
                <c:pt idx="833">
                  <c:v>0.41772151898734178</c:v>
                </c:pt>
                <c:pt idx="834">
                  <c:v>0.4135021097046413</c:v>
                </c:pt>
                <c:pt idx="835">
                  <c:v>0.4135021097046413</c:v>
                </c:pt>
                <c:pt idx="836">
                  <c:v>0.4135021097046413</c:v>
                </c:pt>
                <c:pt idx="837">
                  <c:v>0.4135021097046413</c:v>
                </c:pt>
                <c:pt idx="838">
                  <c:v>0.40928270042194093</c:v>
                </c:pt>
                <c:pt idx="839">
                  <c:v>0.40928270042194093</c:v>
                </c:pt>
                <c:pt idx="840">
                  <c:v>0.40506329113924056</c:v>
                </c:pt>
                <c:pt idx="841">
                  <c:v>0.40084388185654007</c:v>
                </c:pt>
                <c:pt idx="842">
                  <c:v>0.40084388185654007</c:v>
                </c:pt>
                <c:pt idx="843">
                  <c:v>0.40084388185654007</c:v>
                </c:pt>
                <c:pt idx="844">
                  <c:v>0.40084388185654007</c:v>
                </c:pt>
                <c:pt idx="845">
                  <c:v>0.40084388185654007</c:v>
                </c:pt>
                <c:pt idx="846">
                  <c:v>0.3966244725738397</c:v>
                </c:pt>
                <c:pt idx="847">
                  <c:v>0.39240506329113922</c:v>
                </c:pt>
                <c:pt idx="848">
                  <c:v>0.39240506329113922</c:v>
                </c:pt>
                <c:pt idx="849">
                  <c:v>0.38818565400843885</c:v>
                </c:pt>
                <c:pt idx="850">
                  <c:v>0.38396624472573837</c:v>
                </c:pt>
                <c:pt idx="851">
                  <c:v>0.379746835443038</c:v>
                </c:pt>
                <c:pt idx="852">
                  <c:v>0.379746835443038</c:v>
                </c:pt>
                <c:pt idx="853">
                  <c:v>0.37552742616033752</c:v>
                </c:pt>
                <c:pt idx="854">
                  <c:v>0.37130801687763715</c:v>
                </c:pt>
                <c:pt idx="855">
                  <c:v>0.36708860759493667</c:v>
                </c:pt>
                <c:pt idx="856">
                  <c:v>0.3628691983122363</c:v>
                </c:pt>
                <c:pt idx="857">
                  <c:v>0.35443037974683544</c:v>
                </c:pt>
                <c:pt idx="858">
                  <c:v>0.35021097046413507</c:v>
                </c:pt>
                <c:pt idx="859">
                  <c:v>0.35021097046413507</c:v>
                </c:pt>
                <c:pt idx="860">
                  <c:v>0.35021097046413507</c:v>
                </c:pt>
                <c:pt idx="861">
                  <c:v>0.35021097046413507</c:v>
                </c:pt>
                <c:pt idx="862">
                  <c:v>0.35021097046413507</c:v>
                </c:pt>
                <c:pt idx="863">
                  <c:v>0.35021097046413507</c:v>
                </c:pt>
                <c:pt idx="864">
                  <c:v>0.34599156118143459</c:v>
                </c:pt>
                <c:pt idx="865">
                  <c:v>0.34177215189873422</c:v>
                </c:pt>
                <c:pt idx="866">
                  <c:v>0.34177215189873422</c:v>
                </c:pt>
                <c:pt idx="867">
                  <c:v>0.33755274261603374</c:v>
                </c:pt>
                <c:pt idx="868">
                  <c:v>0.33333333333333337</c:v>
                </c:pt>
                <c:pt idx="869">
                  <c:v>0.33333333333333337</c:v>
                </c:pt>
                <c:pt idx="870">
                  <c:v>0.32911392405063289</c:v>
                </c:pt>
                <c:pt idx="871">
                  <c:v>0.32489451476793252</c:v>
                </c:pt>
                <c:pt idx="872">
                  <c:v>0.32489451476793252</c:v>
                </c:pt>
                <c:pt idx="873">
                  <c:v>0.32489451476793252</c:v>
                </c:pt>
                <c:pt idx="874">
                  <c:v>0.32489451476793252</c:v>
                </c:pt>
                <c:pt idx="875">
                  <c:v>0.32489451476793252</c:v>
                </c:pt>
                <c:pt idx="876">
                  <c:v>0.32489451476793252</c:v>
                </c:pt>
                <c:pt idx="877">
                  <c:v>0.32489451476793252</c:v>
                </c:pt>
                <c:pt idx="878">
                  <c:v>0.32489451476793252</c:v>
                </c:pt>
                <c:pt idx="879">
                  <c:v>0.32489451476793252</c:v>
                </c:pt>
                <c:pt idx="880">
                  <c:v>0.31645569620253167</c:v>
                </c:pt>
                <c:pt idx="881">
                  <c:v>0.31223628691983119</c:v>
                </c:pt>
                <c:pt idx="882">
                  <c:v>0.31223628691983119</c:v>
                </c:pt>
                <c:pt idx="883">
                  <c:v>0.30801687763713081</c:v>
                </c:pt>
                <c:pt idx="884">
                  <c:v>0.30379746835443033</c:v>
                </c:pt>
                <c:pt idx="885">
                  <c:v>0.30379746835443033</c:v>
                </c:pt>
                <c:pt idx="886">
                  <c:v>0.29957805907172996</c:v>
                </c:pt>
                <c:pt idx="887">
                  <c:v>0.29957805907172996</c:v>
                </c:pt>
                <c:pt idx="888">
                  <c:v>0.29957805907172996</c:v>
                </c:pt>
                <c:pt idx="889">
                  <c:v>0.29957805907172996</c:v>
                </c:pt>
                <c:pt idx="890">
                  <c:v>0.29957805907172996</c:v>
                </c:pt>
                <c:pt idx="891">
                  <c:v>0.29535864978902948</c:v>
                </c:pt>
                <c:pt idx="892">
                  <c:v>0.29535864978902948</c:v>
                </c:pt>
                <c:pt idx="893">
                  <c:v>0.29113924050632911</c:v>
                </c:pt>
                <c:pt idx="894">
                  <c:v>0.29113924050632911</c:v>
                </c:pt>
                <c:pt idx="895">
                  <c:v>0.29113924050632911</c:v>
                </c:pt>
                <c:pt idx="896">
                  <c:v>0.29113924050632911</c:v>
                </c:pt>
                <c:pt idx="897">
                  <c:v>0.29113924050632911</c:v>
                </c:pt>
                <c:pt idx="898">
                  <c:v>0.28691983122362874</c:v>
                </c:pt>
                <c:pt idx="899">
                  <c:v>0.28270042194092826</c:v>
                </c:pt>
                <c:pt idx="900">
                  <c:v>0.28270042194092826</c:v>
                </c:pt>
                <c:pt idx="901">
                  <c:v>0.27848101265822789</c:v>
                </c:pt>
                <c:pt idx="902">
                  <c:v>0.27426160337552741</c:v>
                </c:pt>
                <c:pt idx="903">
                  <c:v>0.27426160337552741</c:v>
                </c:pt>
                <c:pt idx="904">
                  <c:v>0.27426160337552741</c:v>
                </c:pt>
                <c:pt idx="905">
                  <c:v>0.27426160337552741</c:v>
                </c:pt>
                <c:pt idx="906">
                  <c:v>0.27004219409282704</c:v>
                </c:pt>
                <c:pt idx="907">
                  <c:v>0.27004219409282704</c:v>
                </c:pt>
                <c:pt idx="908">
                  <c:v>0.27004219409282704</c:v>
                </c:pt>
                <c:pt idx="909">
                  <c:v>0.26582278481012656</c:v>
                </c:pt>
                <c:pt idx="910">
                  <c:v>0.26582278481012656</c:v>
                </c:pt>
                <c:pt idx="911">
                  <c:v>0.26582278481012656</c:v>
                </c:pt>
                <c:pt idx="912">
                  <c:v>0.26160337552742619</c:v>
                </c:pt>
                <c:pt idx="913">
                  <c:v>0.26160337552742619</c:v>
                </c:pt>
                <c:pt idx="914">
                  <c:v>0.25316455696202533</c:v>
                </c:pt>
                <c:pt idx="915">
                  <c:v>0.25316455696202533</c:v>
                </c:pt>
                <c:pt idx="916">
                  <c:v>0.25316455696202533</c:v>
                </c:pt>
                <c:pt idx="917">
                  <c:v>0.24894514767932485</c:v>
                </c:pt>
                <c:pt idx="918">
                  <c:v>0.24894514767932485</c:v>
                </c:pt>
                <c:pt idx="919">
                  <c:v>0.24472573839662448</c:v>
                </c:pt>
                <c:pt idx="920">
                  <c:v>0.240506329113924</c:v>
                </c:pt>
                <c:pt idx="921">
                  <c:v>0.240506329113924</c:v>
                </c:pt>
                <c:pt idx="922">
                  <c:v>0.240506329113924</c:v>
                </c:pt>
                <c:pt idx="923">
                  <c:v>0.23628691983122363</c:v>
                </c:pt>
                <c:pt idx="924">
                  <c:v>0.23628691983122363</c:v>
                </c:pt>
                <c:pt idx="925">
                  <c:v>0.23206751054852326</c:v>
                </c:pt>
                <c:pt idx="926">
                  <c:v>0.22784810126582278</c:v>
                </c:pt>
                <c:pt idx="927">
                  <c:v>0.22784810126582278</c:v>
                </c:pt>
                <c:pt idx="928">
                  <c:v>0.22784810126582278</c:v>
                </c:pt>
                <c:pt idx="929">
                  <c:v>0.22362869198312241</c:v>
                </c:pt>
                <c:pt idx="930">
                  <c:v>0.21518987341772156</c:v>
                </c:pt>
                <c:pt idx="931">
                  <c:v>0.21518987341772156</c:v>
                </c:pt>
                <c:pt idx="932">
                  <c:v>0.21518987341772156</c:v>
                </c:pt>
                <c:pt idx="933">
                  <c:v>0.21518987341772156</c:v>
                </c:pt>
                <c:pt idx="934">
                  <c:v>0.21518987341772156</c:v>
                </c:pt>
                <c:pt idx="935">
                  <c:v>0.21097046413502107</c:v>
                </c:pt>
                <c:pt idx="936">
                  <c:v>0.2067510548523207</c:v>
                </c:pt>
                <c:pt idx="937">
                  <c:v>0.2067510548523207</c:v>
                </c:pt>
                <c:pt idx="938">
                  <c:v>0.20253164556962022</c:v>
                </c:pt>
                <c:pt idx="939">
                  <c:v>0.20253164556962022</c:v>
                </c:pt>
                <c:pt idx="940">
                  <c:v>0.20253164556962022</c:v>
                </c:pt>
                <c:pt idx="941">
                  <c:v>0.19831223628691985</c:v>
                </c:pt>
                <c:pt idx="942">
                  <c:v>0.19831223628691985</c:v>
                </c:pt>
                <c:pt idx="943">
                  <c:v>0.19409282700421937</c:v>
                </c:pt>
                <c:pt idx="944">
                  <c:v>0.19409282700421937</c:v>
                </c:pt>
                <c:pt idx="945">
                  <c:v>0.18565400843881852</c:v>
                </c:pt>
                <c:pt idx="946">
                  <c:v>0.18143459915611815</c:v>
                </c:pt>
                <c:pt idx="947">
                  <c:v>0.18143459915611815</c:v>
                </c:pt>
                <c:pt idx="948">
                  <c:v>0.17721518987341767</c:v>
                </c:pt>
                <c:pt idx="949">
                  <c:v>0.17721518987341767</c:v>
                </c:pt>
                <c:pt idx="950">
                  <c:v>0.16877637130801693</c:v>
                </c:pt>
                <c:pt idx="951">
                  <c:v>0.16877637130801693</c:v>
                </c:pt>
                <c:pt idx="952">
                  <c:v>0.16455696202531644</c:v>
                </c:pt>
                <c:pt idx="953">
                  <c:v>0.16455696202531644</c:v>
                </c:pt>
                <c:pt idx="954">
                  <c:v>0.16455696202531644</c:v>
                </c:pt>
                <c:pt idx="955">
                  <c:v>0.16455696202531644</c:v>
                </c:pt>
                <c:pt idx="956">
                  <c:v>0.16455696202531644</c:v>
                </c:pt>
                <c:pt idx="957">
                  <c:v>0.16033755274261607</c:v>
                </c:pt>
                <c:pt idx="958">
                  <c:v>0.15611814345991559</c:v>
                </c:pt>
                <c:pt idx="959">
                  <c:v>0.15611814345991559</c:v>
                </c:pt>
                <c:pt idx="960">
                  <c:v>0.15189873417721522</c:v>
                </c:pt>
                <c:pt idx="961">
                  <c:v>0.13924050632911389</c:v>
                </c:pt>
                <c:pt idx="962">
                  <c:v>0.13502109704641352</c:v>
                </c:pt>
                <c:pt idx="963">
                  <c:v>0.13502109704641352</c:v>
                </c:pt>
                <c:pt idx="964">
                  <c:v>0.13080168776371304</c:v>
                </c:pt>
                <c:pt idx="965">
                  <c:v>0.13080168776371304</c:v>
                </c:pt>
                <c:pt idx="966">
                  <c:v>0.12236286919831219</c:v>
                </c:pt>
                <c:pt idx="967">
                  <c:v>0.11814345991561181</c:v>
                </c:pt>
                <c:pt idx="968">
                  <c:v>0.11392405063291144</c:v>
                </c:pt>
                <c:pt idx="969">
                  <c:v>0.11392405063291144</c:v>
                </c:pt>
                <c:pt idx="970">
                  <c:v>0.10548523206751059</c:v>
                </c:pt>
                <c:pt idx="971">
                  <c:v>9.7046413502109741E-2</c:v>
                </c:pt>
                <c:pt idx="972">
                  <c:v>9.7046413502109741E-2</c:v>
                </c:pt>
                <c:pt idx="973">
                  <c:v>9.7046413502109741E-2</c:v>
                </c:pt>
                <c:pt idx="974">
                  <c:v>9.7046413502109741E-2</c:v>
                </c:pt>
                <c:pt idx="975">
                  <c:v>9.2827004219409259E-2</c:v>
                </c:pt>
                <c:pt idx="976">
                  <c:v>8.8607594936708889E-2</c:v>
                </c:pt>
                <c:pt idx="977">
                  <c:v>8.0168776371308037E-2</c:v>
                </c:pt>
                <c:pt idx="978">
                  <c:v>7.5949367088607556E-2</c:v>
                </c:pt>
                <c:pt idx="979">
                  <c:v>7.1729957805907185E-2</c:v>
                </c:pt>
                <c:pt idx="980">
                  <c:v>6.7510548523206704E-2</c:v>
                </c:pt>
                <c:pt idx="981">
                  <c:v>5.9071729957805852E-2</c:v>
                </c:pt>
                <c:pt idx="982">
                  <c:v>5.4852320675105481E-2</c:v>
                </c:pt>
                <c:pt idx="983">
                  <c:v>5.4852320675105481E-2</c:v>
                </c:pt>
                <c:pt idx="984">
                  <c:v>5.0632911392405111E-2</c:v>
                </c:pt>
                <c:pt idx="985">
                  <c:v>4.641350210970463E-2</c:v>
                </c:pt>
                <c:pt idx="986">
                  <c:v>4.641350210970463E-2</c:v>
                </c:pt>
                <c:pt idx="987">
                  <c:v>4.641350210970463E-2</c:v>
                </c:pt>
                <c:pt idx="988">
                  <c:v>4.2194092827004259E-2</c:v>
                </c:pt>
                <c:pt idx="989">
                  <c:v>3.3755274261603407E-2</c:v>
                </c:pt>
                <c:pt idx="990">
                  <c:v>2.5316455696202556E-2</c:v>
                </c:pt>
                <c:pt idx="991">
                  <c:v>1.6877637130801704E-2</c:v>
                </c:pt>
                <c:pt idx="992">
                  <c:v>1.6877637130801704E-2</c:v>
                </c:pt>
                <c:pt idx="993">
                  <c:v>1.2658227848101222E-2</c:v>
                </c:pt>
                <c:pt idx="994">
                  <c:v>1.2658227848101222E-2</c:v>
                </c:pt>
                <c:pt idx="995">
                  <c:v>4.2194092827003704E-3</c:v>
                </c:pt>
                <c:pt idx="996">
                  <c:v>0</c:v>
                </c:pt>
              </c:numCache>
            </c:numRef>
          </c:yVal>
          <c:smooth val="0"/>
          <c:extLst>
            <c:ext xmlns:c16="http://schemas.microsoft.com/office/drawing/2014/chart" uri="{C3380CC4-5D6E-409C-BE32-E72D297353CC}">
              <c16:uniqueId val="{00000000-6839-4D11-AF3E-6B01AA46AB25}"/>
            </c:ext>
          </c:extLst>
        </c:ser>
        <c:dLbls>
          <c:showLegendKey val="0"/>
          <c:showVal val="0"/>
          <c:showCatName val="0"/>
          <c:showSerName val="0"/>
          <c:showPercent val="0"/>
          <c:showBubbleSize val="0"/>
        </c:dLbls>
        <c:axId val="504610767"/>
        <c:axId val="707768095"/>
      </c:scatterChart>
      <c:valAx>
        <c:axId val="504610767"/>
        <c:scaling>
          <c:orientation val="minMax"/>
          <c:max val="1"/>
        </c:scaling>
        <c:delete val="0"/>
        <c:axPos val="b"/>
        <c:title>
          <c:tx>
            <c:rich>
              <a:bodyPr/>
              <a:lstStyle/>
              <a:p>
                <a:pPr>
                  <a:defRPr/>
                </a:pPr>
                <a:r>
                  <a:rPr lang="en-US"/>
                  <a:t>False Positive Rate</a:t>
                </a:r>
              </a:p>
            </c:rich>
          </c:tx>
          <c:overlay val="0"/>
        </c:title>
        <c:numFmt formatCode="General" sourceLinked="1"/>
        <c:majorTickMark val="out"/>
        <c:minorTickMark val="none"/>
        <c:tickLblPos val="nextTo"/>
        <c:crossAx val="707768095"/>
        <c:crosses val="autoZero"/>
        <c:crossBetween val="midCat"/>
      </c:valAx>
      <c:valAx>
        <c:axId val="707768095"/>
        <c:scaling>
          <c:orientation val="minMax"/>
          <c:max val="1"/>
        </c:scaling>
        <c:delete val="0"/>
        <c:axPos val="l"/>
        <c:majorGridlines/>
        <c:title>
          <c:tx>
            <c:rich>
              <a:bodyPr rot="-5400000" vert="horz"/>
              <a:lstStyle/>
              <a:p>
                <a:pPr>
                  <a:defRPr/>
                </a:pPr>
                <a:r>
                  <a:rPr lang="en-US"/>
                  <a:t>True Positive Rate</a:t>
                </a:r>
              </a:p>
            </c:rich>
          </c:tx>
          <c:overlay val="0"/>
        </c:title>
        <c:numFmt formatCode="General" sourceLinked="1"/>
        <c:majorTickMark val="out"/>
        <c:minorTickMark val="none"/>
        <c:tickLblPos val="nextTo"/>
        <c:crossAx val="50461076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 of employee</a:t>
            </a:r>
            <a:r>
              <a:rPr lang="en-US" baseline="0"/>
              <a:t> leaving TPM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Without OverTime</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'Q4.2'!$N$82:$N$100</c:f>
              <c:numCache>
                <c:formatCode>0.00%</c:formatCode>
                <c:ptCount val="19"/>
                <c:pt idx="0">
                  <c:v>9.5425977475186635E-2</c:v>
                </c:pt>
                <c:pt idx="1">
                  <c:v>8.2249919016581491E-2</c:v>
                </c:pt>
                <c:pt idx="2">
                  <c:v>7.0750865141632438E-2</c:v>
                </c:pt>
                <c:pt idx="3">
                  <c:v>6.0753028823939306E-2</c:v>
                </c:pt>
                <c:pt idx="4">
                  <c:v>5.2088797184944691E-2</c:v>
                </c:pt>
                <c:pt idx="5">
                  <c:v>4.4601529940902995E-2</c:v>
                </c:pt>
                <c:pt idx="6">
                  <c:v>3.8147174987893627E-2</c:v>
                </c:pt>
                <c:pt idx="7">
                  <c:v>3.2594973921238467E-2</c:v>
                </c:pt>
                <c:pt idx="8">
                  <c:v>2.782749880797019E-2</c:v>
                </c:pt>
                <c:pt idx="9">
                  <c:v>2.3740222162608501E-2</c:v>
                </c:pt>
                <c:pt idx="10">
                  <c:v>2.0240781762165476E-2</c:v>
                </c:pt>
                <c:pt idx="11">
                  <c:v>1.7248064737001439E-2</c:v>
                </c:pt>
                <c:pt idx="12">
                  <c:v>1.469120327149773E-2</c:v>
                </c:pt>
                <c:pt idx="13">
                  <c:v>1.2508547857263651E-2</c:v>
                </c:pt>
                <c:pt idx="14">
                  <c:v>1.0646663163722703E-2</c:v>
                </c:pt>
                <c:pt idx="15">
                  <c:v>9.0593756077422261E-3</c:v>
                </c:pt>
                <c:pt idx="16">
                  <c:v>7.7068898317674403E-3</c:v>
                </c:pt>
                <c:pt idx="17">
                  <c:v>6.5549827427248556E-3</c:v>
                </c:pt>
                <c:pt idx="18">
                  <c:v>5.5742777950216361E-3</c:v>
                </c:pt>
              </c:numCache>
            </c:numRef>
          </c:val>
          <c:smooth val="0"/>
          <c:extLst>
            <c:ext xmlns:c16="http://schemas.microsoft.com/office/drawing/2014/chart" uri="{C3380CC4-5D6E-409C-BE32-E72D297353CC}">
              <c16:uniqueId val="{00000000-9E2C-422D-9B6A-5EFB6F0EC38A}"/>
            </c:ext>
          </c:extLst>
        </c:ser>
        <c:ser>
          <c:idx val="1"/>
          <c:order val="1"/>
          <c:tx>
            <c:v>With OverTime</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'Q4.2'!$S$82:$S$100</c:f>
              <c:numCache>
                <c:formatCode>0.00%</c:formatCode>
                <c:ptCount val="19"/>
                <c:pt idx="0">
                  <c:v>0.33315716132218576</c:v>
                </c:pt>
                <c:pt idx="1">
                  <c:v>0.2979687157069838</c:v>
                </c:pt>
                <c:pt idx="2">
                  <c:v>0.26501982814586095</c:v>
                </c:pt>
                <c:pt idx="3">
                  <c:v>0.23449736908254507</c:v>
                </c:pt>
                <c:pt idx="4">
                  <c:v>0.2065025293488357</c:v>
                </c:pt>
                <c:pt idx="5">
                  <c:v>0.18105929622788094</c:v>
                </c:pt>
                <c:pt idx="6">
                  <c:v>0.15812622210013977</c:v>
                </c:pt>
                <c:pt idx="7">
                  <c:v>0.13760977355872173</c:v>
                </c:pt>
                <c:pt idx="8">
                  <c:v>0.11937781321481764</c:v>
                </c:pt>
                <c:pt idx="9">
                  <c:v>0.10327214516293792</c:v>
                </c:pt>
                <c:pt idx="10">
                  <c:v>8.9119452026243148E-2</c:v>
                </c:pt>
                <c:pt idx="11">
                  <c:v>7.6740301316723811E-2</c:v>
                </c:pt>
                <c:pt idx="12">
                  <c:v>6.595616867404025E-2</c:v>
                </c:pt>
                <c:pt idx="13">
                  <c:v>5.6594608392402192E-2</c:v>
                </c:pt>
                <c:pt idx="14">
                  <c:v>4.849280687831347E-2</c:v>
                </c:pt>
                <c:pt idx="15">
                  <c:v>4.1499799358878674E-2</c:v>
                </c:pt>
                <c:pt idx="16">
                  <c:v>3.5477632775808093E-2</c:v>
                </c:pt>
                <c:pt idx="17">
                  <c:v>3.0301734682426491E-2</c:v>
                </c:pt>
                <c:pt idx="18">
                  <c:v>2.5860711759401155E-2</c:v>
                </c:pt>
              </c:numCache>
            </c:numRef>
          </c:val>
          <c:smooth val="0"/>
          <c:extLst>
            <c:ext xmlns:c16="http://schemas.microsoft.com/office/drawing/2014/chart" uri="{C3380CC4-5D6E-409C-BE32-E72D297353CC}">
              <c16:uniqueId val="{00000001-9E2C-422D-9B6A-5EFB6F0EC38A}"/>
            </c:ext>
          </c:extLst>
        </c:ser>
        <c:dLbls>
          <c:showLegendKey val="0"/>
          <c:showVal val="0"/>
          <c:showCatName val="0"/>
          <c:showSerName val="0"/>
          <c:showPercent val="0"/>
          <c:showBubbleSize val="0"/>
        </c:dLbls>
        <c:marker val="1"/>
        <c:smooth val="0"/>
        <c:axId val="504611567"/>
        <c:axId val="707776415"/>
      </c:lineChart>
      <c:catAx>
        <c:axId val="504611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 in Current Role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76415"/>
        <c:crosses val="autoZero"/>
        <c:auto val="1"/>
        <c:lblAlgn val="ctr"/>
        <c:lblOffset val="100"/>
        <c:noMultiLvlLbl val="0"/>
      </c:catAx>
      <c:valAx>
        <c:axId val="707776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Propability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11567"/>
        <c:crosses val="autoZero"/>
        <c:crossBetween val="between"/>
      </c:valAx>
      <c:spPr>
        <a:noFill/>
        <a:ln>
          <a:noFill/>
        </a:ln>
        <a:effectLst/>
      </c:spPr>
    </c:plotArea>
    <c:legend>
      <c:legendPos val="r"/>
      <c:layout>
        <c:manualLayout>
          <c:xMode val="edge"/>
          <c:yMode val="edge"/>
          <c:x val="0.62805973391257142"/>
          <c:y val="0.36189741907261591"/>
          <c:w val="0.36140368660813948"/>
          <c:h val="0.1516214639836686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and</a:t>
            </a:r>
            <a:r>
              <a:rPr lang="en-US" baseline="0"/>
              <a:t> Forecast Energy Consumption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'Q5'!$E$1</c:f>
              <c:strCache>
                <c:ptCount val="1"/>
                <c:pt idx="0">
                  <c:v>Energy consumption MW</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'Q5'!$C$2:$D$133</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2010</c:v>
                  </c:pt>
                  <c:pt idx="12">
                    <c:v>2011</c:v>
                  </c:pt>
                  <c:pt idx="24">
                    <c:v>2012</c:v>
                  </c:pt>
                  <c:pt idx="36">
                    <c:v>2013</c:v>
                  </c:pt>
                  <c:pt idx="48">
                    <c:v>2014</c:v>
                  </c:pt>
                  <c:pt idx="60">
                    <c:v>2015</c:v>
                  </c:pt>
                  <c:pt idx="72">
                    <c:v>2016</c:v>
                  </c:pt>
                  <c:pt idx="84">
                    <c:v>2017</c:v>
                  </c:pt>
                  <c:pt idx="96">
                    <c:v>2018</c:v>
                  </c:pt>
                  <c:pt idx="108">
                    <c:v>2019</c:v>
                  </c:pt>
                  <c:pt idx="120">
                    <c:v>2020</c:v>
                  </c:pt>
                </c:lvl>
              </c:multiLvlStrCache>
            </c:multiLvlStrRef>
          </c:cat>
          <c:val>
            <c:numRef>
              <c:f>'Q5'!$E$2:$E$133</c:f>
              <c:numCache>
                <c:formatCode>0.00</c:formatCode>
                <c:ptCount val="132"/>
                <c:pt idx="0">
                  <c:v>13819618</c:v>
                </c:pt>
                <c:pt idx="1">
                  <c:v>12704596</c:v>
                </c:pt>
                <c:pt idx="2">
                  <c:v>12333740</c:v>
                </c:pt>
                <c:pt idx="3">
                  <c:v>10791570</c:v>
                </c:pt>
                <c:pt idx="4">
                  <c:v>10780255</c:v>
                </c:pt>
                <c:pt idx="5">
                  <c:v>12084854</c:v>
                </c:pt>
                <c:pt idx="6">
                  <c:v>12925511</c:v>
                </c:pt>
                <c:pt idx="7">
                  <c:v>12525715</c:v>
                </c:pt>
                <c:pt idx="8">
                  <c:v>11354912</c:v>
                </c:pt>
                <c:pt idx="9">
                  <c:v>11176189</c:v>
                </c:pt>
                <c:pt idx="10">
                  <c:v>11690182</c:v>
                </c:pt>
                <c:pt idx="11">
                  <c:v>13037768</c:v>
                </c:pt>
                <c:pt idx="12">
                  <c:v>13877850</c:v>
                </c:pt>
                <c:pt idx="13">
                  <c:v>11514411</c:v>
                </c:pt>
                <c:pt idx="14">
                  <c:v>11237102</c:v>
                </c:pt>
                <c:pt idx="15">
                  <c:v>10061739</c:v>
                </c:pt>
                <c:pt idx="16">
                  <c:v>9904669</c:v>
                </c:pt>
                <c:pt idx="17">
                  <c:v>10778225</c:v>
                </c:pt>
                <c:pt idx="18">
                  <c:v>10934798</c:v>
                </c:pt>
                <c:pt idx="19">
                  <c:v>11743042</c:v>
                </c:pt>
                <c:pt idx="20">
                  <c:v>10256249</c:v>
                </c:pt>
                <c:pt idx="21">
                  <c:v>10310116</c:v>
                </c:pt>
                <c:pt idx="22">
                  <c:v>10372276</c:v>
                </c:pt>
                <c:pt idx="23">
                  <c:v>12605033</c:v>
                </c:pt>
                <c:pt idx="24">
                  <c:v>13514727</c:v>
                </c:pt>
                <c:pt idx="25">
                  <c:v>12071177</c:v>
                </c:pt>
                <c:pt idx="26">
                  <c:v>11342788</c:v>
                </c:pt>
                <c:pt idx="27">
                  <c:v>9747258</c:v>
                </c:pt>
                <c:pt idx="28">
                  <c:v>10629640</c:v>
                </c:pt>
                <c:pt idx="29">
                  <c:v>11816634</c:v>
                </c:pt>
                <c:pt idx="30">
                  <c:v>12906896</c:v>
                </c:pt>
                <c:pt idx="31">
                  <c:v>12768649</c:v>
                </c:pt>
                <c:pt idx="32">
                  <c:v>10622166</c:v>
                </c:pt>
                <c:pt idx="33">
                  <c:v>10217017</c:v>
                </c:pt>
                <c:pt idx="34">
                  <c:v>10887415</c:v>
                </c:pt>
                <c:pt idx="35">
                  <c:v>13663114</c:v>
                </c:pt>
                <c:pt idx="36">
                  <c:v>13625984</c:v>
                </c:pt>
                <c:pt idx="37">
                  <c:v>11490437</c:v>
                </c:pt>
                <c:pt idx="38">
                  <c:v>11754061</c:v>
                </c:pt>
                <c:pt idx="39">
                  <c:v>10173712</c:v>
                </c:pt>
                <c:pt idx="40">
                  <c:v>10756228</c:v>
                </c:pt>
                <c:pt idx="41">
                  <c:v>11466880</c:v>
                </c:pt>
                <c:pt idx="42">
                  <c:v>13164124</c:v>
                </c:pt>
                <c:pt idx="43">
                  <c:v>12408325</c:v>
                </c:pt>
                <c:pt idx="44">
                  <c:v>10483801</c:v>
                </c:pt>
                <c:pt idx="45">
                  <c:v>10526263</c:v>
                </c:pt>
                <c:pt idx="46">
                  <c:v>10669114</c:v>
                </c:pt>
                <c:pt idx="47">
                  <c:v>11992252</c:v>
                </c:pt>
                <c:pt idx="48">
                  <c:v>12660213</c:v>
                </c:pt>
                <c:pt idx="49">
                  <c:v>11395716</c:v>
                </c:pt>
                <c:pt idx="50">
                  <c:v>10625859</c:v>
                </c:pt>
                <c:pt idx="51">
                  <c:v>9924536</c:v>
                </c:pt>
                <c:pt idx="52">
                  <c:v>10959988</c:v>
                </c:pt>
                <c:pt idx="53">
                  <c:v>11284455</c:v>
                </c:pt>
                <c:pt idx="54">
                  <c:v>12870975</c:v>
                </c:pt>
                <c:pt idx="55">
                  <c:v>12023841</c:v>
                </c:pt>
                <c:pt idx="56">
                  <c:v>10191836</c:v>
                </c:pt>
                <c:pt idx="57">
                  <c:v>10332565</c:v>
                </c:pt>
                <c:pt idx="58">
                  <c:v>10948996</c:v>
                </c:pt>
                <c:pt idx="59">
                  <c:v>11595192</c:v>
                </c:pt>
                <c:pt idx="60">
                  <c:v>12465838</c:v>
                </c:pt>
                <c:pt idx="61">
                  <c:v>11388194</c:v>
                </c:pt>
                <c:pt idx="62">
                  <c:v>11868167</c:v>
                </c:pt>
                <c:pt idx="63">
                  <c:v>9932875</c:v>
                </c:pt>
                <c:pt idx="64">
                  <c:v>10360991</c:v>
                </c:pt>
                <c:pt idx="65">
                  <c:v>10857244</c:v>
                </c:pt>
                <c:pt idx="66">
                  <c:v>11867916</c:v>
                </c:pt>
                <c:pt idx="67">
                  <c:v>11428478</c:v>
                </c:pt>
                <c:pt idx="68">
                  <c:v>10162141</c:v>
                </c:pt>
                <c:pt idx="69">
                  <c:v>10116557</c:v>
                </c:pt>
                <c:pt idx="70">
                  <c:v>10743831</c:v>
                </c:pt>
                <c:pt idx="71">
                  <c:v>11913705</c:v>
                </c:pt>
                <c:pt idx="72">
                  <c:v>13726294</c:v>
                </c:pt>
                <c:pt idx="73">
                  <c:v>11691766</c:v>
                </c:pt>
                <c:pt idx="74">
                  <c:v>11691511</c:v>
                </c:pt>
                <c:pt idx="75">
                  <c:v>9603814</c:v>
                </c:pt>
                <c:pt idx="76">
                  <c:v>10068737</c:v>
                </c:pt>
                <c:pt idx="77">
                  <c:v>10921235</c:v>
                </c:pt>
                <c:pt idx="78">
                  <c:v>11086809</c:v>
                </c:pt>
                <c:pt idx="79">
                  <c:v>11367056</c:v>
                </c:pt>
                <c:pt idx="80">
                  <c:v>10069273</c:v>
                </c:pt>
                <c:pt idx="81">
                  <c:v>9928515</c:v>
                </c:pt>
                <c:pt idx="82">
                  <c:v>11041171</c:v>
                </c:pt>
                <c:pt idx="83">
                  <c:v>11669781</c:v>
                </c:pt>
                <c:pt idx="84">
                  <c:v>12895070</c:v>
                </c:pt>
                <c:pt idx="85">
                  <c:v>12369556</c:v>
                </c:pt>
                <c:pt idx="86">
                  <c:v>11274433</c:v>
                </c:pt>
                <c:pt idx="87">
                  <c:v>9455136</c:v>
                </c:pt>
                <c:pt idx="88">
                  <c:v>10230609</c:v>
                </c:pt>
                <c:pt idx="89">
                  <c:v>10891151</c:v>
                </c:pt>
                <c:pt idx="90">
                  <c:v>11522721</c:v>
                </c:pt>
                <c:pt idx="91">
                  <c:v>11353888</c:v>
                </c:pt>
                <c:pt idx="92">
                  <c:v>10409382</c:v>
                </c:pt>
                <c:pt idx="93">
                  <c:v>9678600</c:v>
                </c:pt>
                <c:pt idx="94">
                  <c:v>9663563</c:v>
                </c:pt>
                <c:pt idx="95">
                  <c:v>10507653</c:v>
                </c:pt>
                <c:pt idx="96">
                  <c:v>12469996</c:v>
                </c:pt>
                <c:pt idx="97">
                  <c:v>11063189</c:v>
                </c:pt>
                <c:pt idx="98">
                  <c:v>10169851</c:v>
                </c:pt>
                <c:pt idx="99">
                  <c:v>9508088</c:v>
                </c:pt>
                <c:pt idx="100">
                  <c:v>9703509</c:v>
                </c:pt>
                <c:pt idx="101">
                  <c:v>10826532</c:v>
                </c:pt>
                <c:pt idx="102">
                  <c:v>11907405</c:v>
                </c:pt>
                <c:pt idx="103">
                  <c:v>12473384</c:v>
                </c:pt>
                <c:pt idx="104">
                  <c:v>10647890</c:v>
                </c:pt>
                <c:pt idx="105">
                  <c:v>9527015</c:v>
                </c:pt>
                <c:pt idx="106">
                  <c:v>9863605</c:v>
                </c:pt>
                <c:pt idx="107">
                  <c:v>11704177</c:v>
                </c:pt>
                <c:pt idx="108">
                  <c:v>11581251</c:v>
                </c:pt>
                <c:pt idx="109">
                  <c:v>9855340</c:v>
                </c:pt>
                <c:pt idx="110">
                  <c:v>10827644</c:v>
                </c:pt>
                <c:pt idx="111">
                  <c:v>9279596</c:v>
                </c:pt>
                <c:pt idx="112">
                  <c:v>9747081</c:v>
                </c:pt>
                <c:pt idx="113">
                  <c:v>10600150</c:v>
                </c:pt>
                <c:pt idx="114">
                  <c:v>11649628</c:v>
                </c:pt>
                <c:pt idx="115">
                  <c:v>11190134</c:v>
                </c:pt>
                <c:pt idx="116">
                  <c:v>9945277</c:v>
                </c:pt>
                <c:pt idx="117">
                  <c:v>9921554</c:v>
                </c:pt>
                <c:pt idx="118">
                  <c:v>10305415</c:v>
                </c:pt>
                <c:pt idx="119">
                  <c:v>11974478</c:v>
                </c:pt>
              </c:numCache>
            </c:numRef>
          </c:val>
          <c:smooth val="0"/>
          <c:extLst>
            <c:ext xmlns:c16="http://schemas.microsoft.com/office/drawing/2014/chart" uri="{C3380CC4-5D6E-409C-BE32-E72D297353CC}">
              <c16:uniqueId val="{00000000-E272-4211-8DF4-D186EB90AB2C}"/>
            </c:ext>
          </c:extLst>
        </c:ser>
        <c:ser>
          <c:idx val="2"/>
          <c:order val="1"/>
          <c:tx>
            <c:strRef>
              <c:f>'Q5'!$I$1</c:f>
              <c:strCache>
                <c:ptCount val="1"/>
                <c:pt idx="0">
                  <c:v>Deseasonalised</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trendline>
            <c:spPr>
              <a:ln w="19050" cap="rnd">
                <a:solidFill>
                  <a:schemeClr val="tx1"/>
                </a:solidFill>
                <a:prstDash val="sysDot"/>
              </a:ln>
              <a:effectLst/>
            </c:spPr>
            <c:trendlineType val="linear"/>
            <c:dispRSqr val="1"/>
            <c:dispEq val="1"/>
            <c:trendlineLbl>
              <c:layout>
                <c:manualLayout>
                  <c:x val="-1.2083274280578199E-2"/>
                  <c:y val="-0.14858462136677361"/>
                </c:manualLayout>
              </c:layout>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rendlineLbl>
          </c:trendline>
          <c:val>
            <c:numRef>
              <c:f>'Q5'!$I$2:$I$133</c:f>
              <c:numCache>
                <c:formatCode>General</c:formatCode>
                <c:ptCount val="132"/>
                <c:pt idx="0">
                  <c:v>12153710.060802506</c:v>
                </c:pt>
                <c:pt idx="1">
                  <c:v>12603445.950910274</c:v>
                </c:pt>
                <c:pt idx="2">
                  <c:v>12410483.2566757</c:v>
                </c:pt>
                <c:pt idx="3">
                  <c:v>12267252.931829512</c:v>
                </c:pt>
                <c:pt idx="4">
                  <c:v>11531160.784374829</c:v>
                </c:pt>
                <c:pt idx="5">
                  <c:v>12024632.350348027</c:v>
                </c:pt>
                <c:pt idx="6">
                  <c:v>11718409.230641976</c:v>
                </c:pt>
                <c:pt idx="7">
                  <c:v>11552109.10802884</c:v>
                </c:pt>
                <c:pt idx="8">
                  <c:v>12044591.692162702</c:v>
                </c:pt>
                <c:pt idx="9">
                  <c:v>12318413.880766239</c:v>
                </c:pt>
                <c:pt idx="10">
                  <c:v>12498360.16501845</c:v>
                </c:pt>
                <c:pt idx="11">
                  <c:v>12197894.104027824</c:v>
                </c:pt>
                <c:pt idx="12">
                  <c:v>12204922.391292442</c:v>
                </c:pt>
                <c:pt idx="13">
                  <c:v>11422736.834376058</c:v>
                </c:pt>
                <c:pt idx="14">
                  <c:v>11307021.732625872</c:v>
                </c:pt>
                <c:pt idx="15">
                  <c:v>11437621.888849663</c:v>
                </c:pt>
                <c:pt idx="16">
                  <c:v>10594585.263058532</c:v>
                </c:pt>
                <c:pt idx="17">
                  <c:v>10724514.587791452</c:v>
                </c:pt>
                <c:pt idx="18">
                  <c:v>9913607.1152935792</c:v>
                </c:pt>
                <c:pt idx="19">
                  <c:v>10830272.159646394</c:v>
                </c:pt>
                <c:pt idx="20">
                  <c:v>10879197.610527674</c:v>
                </c:pt>
                <c:pt idx="21">
                  <c:v>11363826.79701552</c:v>
                </c:pt>
                <c:pt idx="22">
                  <c:v>11089343.277887112</c:v>
                </c:pt>
                <c:pt idx="23">
                  <c:v>11793035.258165061</c:v>
                </c:pt>
                <c:pt idx="24">
                  <c:v>11885572.633693585</c:v>
                </c:pt>
                <c:pt idx="25">
                  <c:v>11975070.03633734</c:v>
                </c:pt>
                <c:pt idx="26">
                  <c:v>11413365.334279954</c:v>
                </c:pt>
                <c:pt idx="27">
                  <c:v>11080137.484888544</c:v>
                </c:pt>
                <c:pt idx="28">
                  <c:v>11370054.597040799</c:v>
                </c:pt>
                <c:pt idx="29">
                  <c:v>11757748.953245312</c:v>
                </c:pt>
                <c:pt idx="30">
                  <c:v>11701532.668637704</c:v>
                </c:pt>
                <c:pt idx="31">
                  <c:v>11776160.196054544</c:v>
                </c:pt>
                <c:pt idx="32">
                  <c:v>11267339.839918893</c:v>
                </c:pt>
                <c:pt idx="33">
                  <c:v>11261212.926233141</c:v>
                </c:pt>
                <c:pt idx="34">
                  <c:v>11640095.418191466</c:v>
                </c:pt>
                <c:pt idx="35">
                  <c:v>12782956.231715431</c:v>
                </c:pt>
                <c:pt idx="36">
                  <c:v>11983417.980810612</c:v>
                </c:pt>
                <c:pt idx="37">
                  <c:v>11398953.707921103</c:v>
                </c:pt>
                <c:pt idx="38">
                  <c:v>11827197.3657986</c:v>
                </c:pt>
                <c:pt idx="39">
                  <c:v>11564906.529781032</c:v>
                </c:pt>
                <c:pt idx="40">
                  <c:v>11505460.167815557</c:v>
                </c:pt>
                <c:pt idx="41">
                  <c:v>11409737.85910519</c:v>
                </c:pt>
                <c:pt idx="42">
                  <c:v>11934738.378615404</c:v>
                </c:pt>
                <c:pt idx="43">
                  <c:v>11443843.664643653</c:v>
                </c:pt>
                <c:pt idx="44">
                  <c:v>11120570.765047498</c:v>
                </c:pt>
                <c:pt idx="45">
                  <c:v>11602064.375593154</c:v>
                </c:pt>
                <c:pt idx="46">
                  <c:v>11406702.599980108</c:v>
                </c:pt>
                <c:pt idx="47">
                  <c:v>11219728.711602775</c:v>
                </c:pt>
                <c:pt idx="48">
                  <c:v>11134067.389561903</c:v>
                </c:pt>
                <c:pt idx="49">
                  <c:v>11304986.84711607</c:v>
                </c:pt>
                <c:pt idx="50">
                  <c:v>10691975.443563493</c:v>
                </c:pt>
                <c:pt idx="51">
                  <c:v>11281657.195667317</c:v>
                </c:pt>
                <c:pt idx="52">
                  <c:v>11723413.205236677</c:v>
                </c:pt>
                <c:pt idx="53">
                  <c:v>11228221.925481809</c:v>
                </c:pt>
                <c:pt idx="54">
                  <c:v>11668966.298304345</c:v>
                </c:pt>
                <c:pt idx="55">
                  <c:v>11089245.055439198</c:v>
                </c:pt>
                <c:pt idx="56">
                  <c:v>10810872.265102956</c:v>
                </c:pt>
                <c:pt idx="57">
                  <c:v>11388570.121704224</c:v>
                </c:pt>
                <c:pt idx="58">
                  <c:v>11705933.701746162</c:v>
                </c:pt>
                <c:pt idx="59">
                  <c:v>10848246.734553844</c:v>
                </c:pt>
                <c:pt idx="60">
                  <c:v>10963123.634599321</c:v>
                </c:pt>
                <c:pt idx="61">
                  <c:v>11297524.734944794</c:v>
                </c:pt>
                <c:pt idx="62">
                  <c:v>11942013.358553939</c:v>
                </c:pt>
                <c:pt idx="63">
                  <c:v>11291136.504257126</c:v>
                </c:pt>
                <c:pt idx="64">
                  <c:v>11082692.673453508</c:v>
                </c:pt>
                <c:pt idx="65">
                  <c:v>10803139.817661183</c:v>
                </c:pt>
                <c:pt idx="66">
                  <c:v>10759582.070131199</c:v>
                </c:pt>
                <c:pt idx="67">
                  <c:v>10540158.76895708</c:v>
                </c:pt>
                <c:pt idx="68">
                  <c:v>10779373.636993926</c:v>
                </c:pt>
                <c:pt idx="69">
                  <c:v>11150485.749154998</c:v>
                </c:pt>
                <c:pt idx="70">
                  <c:v>11486585.015536144</c:v>
                </c:pt>
                <c:pt idx="71">
                  <c:v>11146241.594161425</c:v>
                </c:pt>
                <c:pt idx="72">
                  <c:v>12071635.951538825</c:v>
                </c:pt>
                <c:pt idx="73">
                  <c:v>11598679.7889276</c:v>
                </c:pt>
                <c:pt idx="74">
                  <c:v>11764258.165871808</c:v>
                </c:pt>
                <c:pt idx="75">
                  <c:v>10917078.372122437</c:v>
                </c:pt>
                <c:pt idx="76">
                  <c:v>10770081.527995754</c:v>
                </c:pt>
                <c:pt idx="77">
                  <c:v>10866811.935564397</c:v>
                </c:pt>
                <c:pt idx="78">
                  <c:v>10051421.945636388</c:v>
                </c:pt>
                <c:pt idx="79">
                  <c:v>10483511.013069823</c:v>
                </c:pt>
                <c:pt idx="80">
                  <c:v>10680864.979131341</c:v>
                </c:pt>
                <c:pt idx="81">
                  <c:v>10943225.547760136</c:v>
                </c:pt>
                <c:pt idx="82">
                  <c:v>11804481.042430043</c:v>
                </c:pt>
                <c:pt idx="83">
                  <c:v>10918030.820551181</c:v>
                </c:pt>
                <c:pt idx="84">
                  <c:v>11340613.177133592</c:v>
                </c:pt>
                <c:pt idx="85">
                  <c:v>12271073.43537393</c:v>
                </c:pt>
                <c:pt idx="86">
                  <c:v>11344585.014359957</c:v>
                </c:pt>
                <c:pt idx="87">
                  <c:v>10748069.541025706</c:v>
                </c:pt>
                <c:pt idx="88">
                  <c:v>10943228.829102112</c:v>
                </c:pt>
                <c:pt idx="89">
                  <c:v>10836877.851161899</c:v>
                </c:pt>
                <c:pt idx="90">
                  <c:v>10446624.518636992</c:v>
                </c:pt>
                <c:pt idx="91">
                  <c:v>10471366.542855188</c:v>
                </c:pt>
                <c:pt idx="92">
                  <c:v>11041631.670747247</c:v>
                </c:pt>
                <c:pt idx="93">
                  <c:v>10667768.824094163</c:v>
                </c:pt>
                <c:pt idx="94">
                  <c:v>10331634.772781655</c:v>
                </c:pt>
                <c:pt idx="95">
                  <c:v>9830765.4021662511</c:v>
                </c:pt>
                <c:pt idx="96">
                  <c:v>10966780.401843743</c:v>
                </c:pt>
                <c:pt idx="97">
                  <c:v>10975107.32385391</c:v>
                </c:pt>
                <c:pt idx="98">
                  <c:v>10233130.060986092</c:v>
                </c:pt>
                <c:pt idx="99">
                  <c:v>10808262.411687365</c:v>
                </c:pt>
                <c:pt idx="100">
                  <c:v>10379413.330355192</c:v>
                </c:pt>
                <c:pt idx="101">
                  <c:v>10772580.862729341</c:v>
                </c:pt>
                <c:pt idx="102">
                  <c:v>10795383.228175072</c:v>
                </c:pt>
                <c:pt idx="103">
                  <c:v>11503845.721728558</c:v>
                </c:pt>
                <c:pt idx="104">
                  <c:v>11294626.275664868</c:v>
                </c:pt>
                <c:pt idx="105">
                  <c:v>10500691.588006265</c:v>
                </c:pt>
                <c:pt idx="106">
                  <c:v>10545506.290276475</c:v>
                </c:pt>
                <c:pt idx="107">
                  <c:v>10950211.080669489</c:v>
                </c:pt>
                <c:pt idx="108">
                  <c:v>10185170.58831721</c:v>
                </c:pt>
                <c:pt idx="109">
                  <c:v>9776874.8426037375</c:v>
                </c:pt>
                <c:pt idx="110">
                  <c:v>10895015.994438434</c:v>
                </c:pt>
                <c:pt idx="111">
                  <c:v>10548525.491396843</c:v>
                </c:pt>
                <c:pt idx="112">
                  <c:v>10426020.366802547</c:v>
                </c:pt>
                <c:pt idx="113">
                  <c:v>10547326.977102218</c:v>
                </c:pt>
                <c:pt idx="114">
                  <c:v>10561679.7888103</c:v>
                </c:pt>
                <c:pt idx="115">
                  <c:v>10320340.90680358</c:v>
                </c:pt>
                <c:pt idx="116">
                  <c:v>10549337.654968774</c:v>
                </c:pt>
                <c:pt idx="117">
                  <c:v>10935553.122121664</c:v>
                </c:pt>
                <c:pt idx="118">
                  <c:v>11017859.9717253</c:v>
                </c:pt>
                <c:pt idx="119">
                  <c:v>11203099.686618974</c:v>
                </c:pt>
              </c:numCache>
            </c:numRef>
          </c:val>
          <c:smooth val="0"/>
          <c:extLst>
            <c:ext xmlns:c16="http://schemas.microsoft.com/office/drawing/2014/chart" uri="{C3380CC4-5D6E-409C-BE32-E72D297353CC}">
              <c16:uniqueId val="{0000000A-E272-4211-8DF4-D186EB90AB2C}"/>
            </c:ext>
          </c:extLst>
        </c:ser>
        <c:ser>
          <c:idx val="1"/>
          <c:order val="2"/>
          <c:tx>
            <c:strRef>
              <c:f>'Q5'!$K$1</c:f>
              <c:strCache>
                <c:ptCount val="1"/>
                <c:pt idx="0">
                  <c:v>Forecast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'Q5'!$K$2:$K$133</c:f>
              <c:numCache>
                <c:formatCode>General</c:formatCode>
                <c:ptCount val="132"/>
                <c:pt idx="119" formatCode="0.00">
                  <c:v>11974478</c:v>
                </c:pt>
                <c:pt idx="120">
                  <c:v>11992461.646258935</c:v>
                </c:pt>
                <c:pt idx="121">
                  <c:v>10620410.682648059</c:v>
                </c:pt>
                <c:pt idx="122">
                  <c:v>10459814.074666467</c:v>
                </c:pt>
                <c:pt idx="123">
                  <c:v>9249171.3309161887</c:v>
                </c:pt>
                <c:pt idx="124">
                  <c:v>9819032.3260446694</c:v>
                </c:pt>
                <c:pt idx="125">
                  <c:v>10544572.658023765</c:v>
                </c:pt>
                <c:pt idx="126">
                  <c:v>11560714.312409252</c:v>
                </c:pt>
                <c:pt idx="127">
                  <c:v>11352528.538119381</c:v>
                </c:pt>
                <c:pt idx="128">
                  <c:v>9860259.0340372231</c:v>
                </c:pt>
                <c:pt idx="129">
                  <c:v>9479389.7053644471</c:v>
                </c:pt>
                <c:pt idx="130">
                  <c:v>9762341.3656012248</c:v>
                </c:pt>
                <c:pt idx="131">
                  <c:v>11144176.583697097</c:v>
                </c:pt>
              </c:numCache>
            </c:numRef>
          </c:val>
          <c:smooth val="0"/>
          <c:extLst>
            <c:ext xmlns:c16="http://schemas.microsoft.com/office/drawing/2014/chart" uri="{C3380CC4-5D6E-409C-BE32-E72D297353CC}">
              <c16:uniqueId val="{0000000E-E272-4211-8DF4-D186EB90AB2C}"/>
            </c:ext>
          </c:extLst>
        </c:ser>
        <c:dLbls>
          <c:showLegendKey val="0"/>
          <c:showVal val="0"/>
          <c:showCatName val="0"/>
          <c:showSerName val="0"/>
          <c:showPercent val="0"/>
          <c:showBubbleSize val="0"/>
        </c:dLbls>
        <c:marker val="1"/>
        <c:smooth val="0"/>
        <c:axId val="331855151"/>
        <c:axId val="413360288"/>
      </c:lineChart>
      <c:catAx>
        <c:axId val="3318551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Perios</a:t>
                </a:r>
                <a:r>
                  <a:rPr lang="en-US" sz="1050" baseline="0"/>
                  <a:t> </a:t>
                </a:r>
                <a:r>
                  <a:rPr lang="en-US" sz="1050"/>
                  <a:t>(2010-2019)</a:t>
                </a:r>
              </a:p>
            </c:rich>
          </c:tx>
          <c:layout>
            <c:manualLayout>
              <c:xMode val="edge"/>
              <c:yMode val="edge"/>
              <c:x val="0.48125250381786017"/>
              <c:y val="0.9102057613168724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60288"/>
        <c:crosses val="autoZero"/>
        <c:auto val="1"/>
        <c:lblAlgn val="ctr"/>
        <c:lblOffset val="100"/>
        <c:tickMarkSkip val="4"/>
        <c:noMultiLvlLbl val="0"/>
      </c:catAx>
      <c:valAx>
        <c:axId val="413360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Engergy</a:t>
                </a:r>
                <a:r>
                  <a:rPr lang="en-US" sz="1050" baseline="0"/>
                  <a:t> Consumption (MV)</a:t>
                </a:r>
                <a:endParaRPr lang="en-US" sz="1050"/>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55151"/>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alpha val="97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 Energy Consumption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Energy Consumption</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'Q5'!$T$40:$W$40</c:f>
              <c:strCache>
                <c:ptCount val="4"/>
                <c:pt idx="0">
                  <c:v>Summer</c:v>
                </c:pt>
                <c:pt idx="1">
                  <c:v>Autumn</c:v>
                </c:pt>
                <c:pt idx="2">
                  <c:v>Winter</c:v>
                </c:pt>
                <c:pt idx="3">
                  <c:v>Spring</c:v>
                </c:pt>
              </c:strCache>
            </c:strRef>
          </c:cat>
          <c:val>
            <c:numRef>
              <c:f>'Q5'!$T$41:$W$41</c:f>
              <c:numCache>
                <c:formatCode>0</c:formatCode>
                <c:ptCount val="4"/>
                <c:pt idx="0">
                  <c:v>11252349.637534698</c:v>
                </c:pt>
                <c:pt idx="1">
                  <c:v>9842672.5772091076</c:v>
                </c:pt>
                <c:pt idx="2">
                  <c:v>11152605.169517467</c:v>
                </c:pt>
                <c:pt idx="3">
                  <c:v>9700663.368334299</c:v>
                </c:pt>
              </c:numCache>
            </c:numRef>
          </c:val>
          <c:smooth val="0"/>
          <c:extLst>
            <c:ext xmlns:c16="http://schemas.microsoft.com/office/drawing/2014/chart" uri="{C3380CC4-5D6E-409C-BE32-E72D297353CC}">
              <c16:uniqueId val="{00000000-B2F7-410C-AB5B-A8D272EA0877}"/>
            </c:ext>
          </c:extLst>
        </c:ser>
        <c:ser>
          <c:idx val="1"/>
          <c:order val="1"/>
          <c:tx>
            <c:v>Average</c:v>
          </c:tx>
          <c:spPr>
            <a:ln w="19050" cap="rnd">
              <a:solidFill>
                <a:schemeClr val="accent2"/>
              </a:solidFill>
              <a:prstDash val="sysDash"/>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2-9CB3-4F7B-881B-9DA91C5552A7}"/>
                </c:ext>
              </c:extLst>
            </c:dLbl>
            <c:dLbl>
              <c:idx val="1"/>
              <c:delete val="1"/>
              <c:extLst>
                <c:ext xmlns:c15="http://schemas.microsoft.com/office/drawing/2012/chart" uri="{CE6537A1-D6FC-4f65-9D91-7224C49458BB}"/>
                <c:ext xmlns:c16="http://schemas.microsoft.com/office/drawing/2014/chart" uri="{C3380CC4-5D6E-409C-BE32-E72D297353CC}">
                  <c16:uniqueId val="{00000001-9CB3-4F7B-881B-9DA91C5552A7}"/>
                </c:ext>
              </c:extLst>
            </c:dLbl>
            <c:dLbl>
              <c:idx val="2"/>
              <c:delete val="1"/>
              <c:extLst>
                <c:ext xmlns:c15="http://schemas.microsoft.com/office/drawing/2012/chart" uri="{CE6537A1-D6FC-4f65-9D91-7224C49458BB}"/>
                <c:ext xmlns:c16="http://schemas.microsoft.com/office/drawing/2014/chart" uri="{C3380CC4-5D6E-409C-BE32-E72D297353CC}">
                  <c16:uniqueId val="{00000000-9CB3-4F7B-881B-9DA91C5552A7}"/>
                </c:ext>
              </c:extLst>
            </c:dLbl>
            <c:dLbl>
              <c:idx val="3"/>
              <c:layout>
                <c:manualLayout>
                  <c:x val="-3.2371785266137029E-2"/>
                  <c:y val="-4.51595899698168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a:t>10,487,073</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689834200808957"/>
                      <c:h val="7.5254449882497701E-2"/>
                    </c:manualLayout>
                  </c15:layout>
                  <c15:showDataLabelsRange val="0"/>
                </c:ext>
                <c:ext xmlns:c16="http://schemas.microsoft.com/office/drawing/2014/chart" uri="{C3380CC4-5D6E-409C-BE32-E72D297353CC}">
                  <c16:uniqueId val="{00000003-9CB3-4F7B-881B-9DA91C5552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'Q5'!$T$42:$W$42</c:f>
              <c:numCache>
                <c:formatCode>0</c:formatCode>
                <c:ptCount val="4"/>
                <c:pt idx="0">
                  <c:v>10487072.688148893</c:v>
                </c:pt>
                <c:pt idx="1">
                  <c:v>10487072.688148893</c:v>
                </c:pt>
                <c:pt idx="2">
                  <c:v>10487072.688148893</c:v>
                </c:pt>
                <c:pt idx="3">
                  <c:v>10487072.688148893</c:v>
                </c:pt>
              </c:numCache>
            </c:numRef>
          </c:val>
          <c:smooth val="0"/>
          <c:extLst>
            <c:ext xmlns:c16="http://schemas.microsoft.com/office/drawing/2014/chart" uri="{C3380CC4-5D6E-409C-BE32-E72D297353CC}">
              <c16:uniqueId val="{00000003-B2F7-410C-AB5B-A8D272EA0877}"/>
            </c:ext>
          </c:extLst>
        </c:ser>
        <c:dLbls>
          <c:showLegendKey val="0"/>
          <c:showVal val="0"/>
          <c:showCatName val="0"/>
          <c:showSerName val="0"/>
          <c:showPercent val="0"/>
          <c:showBubbleSize val="0"/>
        </c:dLbls>
        <c:marker val="1"/>
        <c:smooth val="0"/>
        <c:axId val="2085049967"/>
        <c:axId val="413394816"/>
      </c:lineChart>
      <c:catAx>
        <c:axId val="2085049967"/>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Year 2020</a:t>
                </a:r>
              </a:p>
            </c:rich>
          </c:tx>
          <c:layout>
            <c:manualLayout>
              <c:xMode val="edge"/>
              <c:yMode val="edge"/>
              <c:x val="0.51046006022597123"/>
              <c:y val="0.9110331657125245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94816"/>
        <c:crosses val="autoZero"/>
        <c:auto val="1"/>
        <c:lblAlgn val="ctr"/>
        <c:lblOffset val="100"/>
        <c:noMultiLvlLbl val="0"/>
      </c:catAx>
      <c:valAx>
        <c:axId val="413394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Consumption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049967"/>
        <c:crosses val="autoZero"/>
        <c:crossBetween val="between"/>
      </c:valAx>
      <c:spPr>
        <a:noFill/>
        <a:ln>
          <a:noFill/>
        </a:ln>
        <a:effectLst/>
      </c:spPr>
    </c:plotArea>
    <c:legend>
      <c:legendPos val="r"/>
      <c:layout>
        <c:manualLayout>
          <c:xMode val="edge"/>
          <c:yMode val="edge"/>
          <c:x val="0.68472763263386138"/>
          <c:y val="0.60405071480062178"/>
          <c:w val="0.26853497356062367"/>
          <c:h val="0.1694927452274459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Salary Hike in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Salary Hike in %</a:t>
          </a:r>
        </a:p>
      </cx:txPr>
    </cx:title>
    <cx:plotArea>
      <cx:plotAreaRegion>
        <cx:series layoutId="clusteredColumn" uniqueId="{84929B14-B07B-42FC-9F71-832980E97280}">
          <cx:tx>
            <cx:txData>
              <cx:f>_xlchart.v1.0</cx:f>
              <cx:v>PercentSalaryHike</cx:v>
            </cx:txData>
          </cx:tx>
          <cx:dataId val="0"/>
          <cx:layoutPr>
            <cx:binning intervalClosed="r">
              <cx:binCount val="14"/>
            </cx:binning>
          </cx:layoutPr>
        </cx:series>
      </cx:plotAreaRegion>
      <cx:axis id="0">
        <cx:catScaling gapWidth="0"/>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4</xdr:col>
      <xdr:colOff>22663</xdr:colOff>
      <xdr:row>13</xdr:row>
      <xdr:rowOff>85725</xdr:rowOff>
    </xdr:from>
    <xdr:to>
      <xdr:col>7</xdr:col>
      <xdr:colOff>366877</xdr:colOff>
      <xdr:row>24</xdr:row>
      <xdr:rowOff>142875</xdr:rowOff>
    </xdr:to>
    <xdr:graphicFrame macro="">
      <xdr:nvGraphicFramePr>
        <xdr:cNvPr id="2" name="Chart 1">
          <a:extLst>
            <a:ext uri="{FF2B5EF4-FFF2-40B4-BE49-F238E27FC236}">
              <a16:creationId xmlns:a16="http://schemas.microsoft.com/office/drawing/2014/main" id="{CC43A131-0A8A-4D5C-8808-DC7AD0EA9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131990</xdr:colOff>
      <xdr:row>0</xdr:row>
      <xdr:rowOff>189139</xdr:rowOff>
    </xdr:from>
    <xdr:to>
      <xdr:col>14</xdr:col>
      <xdr:colOff>455840</xdr:colOff>
      <xdr:row>18</xdr:row>
      <xdr:rowOff>27215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456D7D9-14E9-45AF-BCC4-E9DE36FD05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80615" y="189139"/>
              <a:ext cx="4438650" cy="32861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419100</xdr:colOff>
      <xdr:row>34</xdr:row>
      <xdr:rowOff>71437</xdr:rowOff>
    </xdr:from>
    <xdr:to>
      <xdr:col>4</xdr:col>
      <xdr:colOff>19050</xdr:colOff>
      <xdr:row>46</xdr:row>
      <xdr:rowOff>152400</xdr:rowOff>
    </xdr:to>
    <xdr:graphicFrame macro="">
      <xdr:nvGraphicFramePr>
        <xdr:cNvPr id="3" name="Chart 2">
          <a:extLst>
            <a:ext uri="{FF2B5EF4-FFF2-40B4-BE49-F238E27FC236}">
              <a16:creationId xmlns:a16="http://schemas.microsoft.com/office/drawing/2014/main" id="{F597D3D9-2FC1-4108-A400-23635AC77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34</xdr:row>
      <xdr:rowOff>61912</xdr:rowOff>
    </xdr:from>
    <xdr:to>
      <xdr:col>8</xdr:col>
      <xdr:colOff>314325</xdr:colOff>
      <xdr:row>46</xdr:row>
      <xdr:rowOff>38100</xdr:rowOff>
    </xdr:to>
    <xdr:graphicFrame macro="">
      <xdr:nvGraphicFramePr>
        <xdr:cNvPr id="4" name="Chart 3">
          <a:extLst>
            <a:ext uri="{FF2B5EF4-FFF2-40B4-BE49-F238E27FC236}">
              <a16:creationId xmlns:a16="http://schemas.microsoft.com/office/drawing/2014/main" id="{97BA7C0B-A64C-485C-866A-0B9E458BF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342900</xdr:colOff>
      <xdr:row>34</xdr:row>
      <xdr:rowOff>85725</xdr:rowOff>
    </xdr:from>
    <xdr:to>
      <xdr:col>12</xdr:col>
      <xdr:colOff>485775</xdr:colOff>
      <xdr:row>46</xdr:row>
      <xdr:rowOff>61913</xdr:rowOff>
    </xdr:to>
    <xdr:graphicFrame macro="">
      <xdr:nvGraphicFramePr>
        <xdr:cNvPr id="5" name="Chart 4">
          <a:extLst>
            <a:ext uri="{FF2B5EF4-FFF2-40B4-BE49-F238E27FC236}">
              <a16:creationId xmlns:a16="http://schemas.microsoft.com/office/drawing/2014/main" id="{22FBB0C2-867D-4AE7-AB7A-8CFA610D3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247650</xdr:colOff>
      <xdr:row>21</xdr:row>
      <xdr:rowOff>142875</xdr:rowOff>
    </xdr:from>
    <xdr:to>
      <xdr:col>8</xdr:col>
      <xdr:colOff>323850</xdr:colOff>
      <xdr:row>34</xdr:row>
      <xdr:rowOff>33338</xdr:rowOff>
    </xdr:to>
    <xdr:graphicFrame macro="">
      <xdr:nvGraphicFramePr>
        <xdr:cNvPr id="6" name="Chart 5">
          <a:extLst>
            <a:ext uri="{FF2B5EF4-FFF2-40B4-BE49-F238E27FC236}">
              <a16:creationId xmlns:a16="http://schemas.microsoft.com/office/drawing/2014/main" id="{F0005B07-18E0-4392-AAAA-A5C84F35B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409575</xdr:colOff>
      <xdr:row>21</xdr:row>
      <xdr:rowOff>161925</xdr:rowOff>
    </xdr:from>
    <xdr:to>
      <xdr:col>13</xdr:col>
      <xdr:colOff>114300</xdr:colOff>
      <xdr:row>34</xdr:row>
      <xdr:rowOff>52388</xdr:rowOff>
    </xdr:to>
    <xdr:graphicFrame macro="">
      <xdr:nvGraphicFramePr>
        <xdr:cNvPr id="7" name="Chart 6">
          <a:extLst>
            <a:ext uri="{FF2B5EF4-FFF2-40B4-BE49-F238E27FC236}">
              <a16:creationId xmlns:a16="http://schemas.microsoft.com/office/drawing/2014/main" id="{7E7728C3-47F4-499D-9608-7841202C3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219075</xdr:colOff>
      <xdr:row>3</xdr:row>
      <xdr:rowOff>28576</xdr:rowOff>
    </xdr:from>
    <xdr:to>
      <xdr:col>13</xdr:col>
      <xdr:colOff>200025</xdr:colOff>
      <xdr:row>12</xdr:row>
      <xdr:rowOff>161925</xdr:rowOff>
    </xdr:to>
    <xdr:graphicFrame macro="">
      <xdr:nvGraphicFramePr>
        <xdr:cNvPr id="16" name="Chart 15">
          <a:extLst>
            <a:ext uri="{FF2B5EF4-FFF2-40B4-BE49-F238E27FC236}">
              <a16:creationId xmlns:a16="http://schemas.microsoft.com/office/drawing/2014/main" id="{6D0A33FD-7D77-45E7-A13E-5AC04286D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219075</xdr:colOff>
      <xdr:row>13</xdr:row>
      <xdr:rowOff>66675</xdr:rowOff>
    </xdr:from>
    <xdr:to>
      <xdr:col>13</xdr:col>
      <xdr:colOff>219075</xdr:colOff>
      <xdr:row>23</xdr:row>
      <xdr:rowOff>66675</xdr:rowOff>
    </xdr:to>
    <xdr:graphicFrame macro="">
      <xdr:nvGraphicFramePr>
        <xdr:cNvPr id="17" name="Chart 16">
          <a:extLst>
            <a:ext uri="{FF2B5EF4-FFF2-40B4-BE49-F238E27FC236}">
              <a16:creationId xmlns:a16="http://schemas.microsoft.com/office/drawing/2014/main" id="{DC8BBD7E-061B-48CE-932E-C47785BCE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238125</xdr:colOff>
      <xdr:row>23</xdr:row>
      <xdr:rowOff>114300</xdr:rowOff>
    </xdr:from>
    <xdr:to>
      <xdr:col>13</xdr:col>
      <xdr:colOff>238125</xdr:colOff>
      <xdr:row>33</xdr:row>
      <xdr:rowOff>133350</xdr:rowOff>
    </xdr:to>
    <xdr:graphicFrame macro="">
      <xdr:nvGraphicFramePr>
        <xdr:cNvPr id="18" name="Chart 17">
          <a:extLst>
            <a:ext uri="{FF2B5EF4-FFF2-40B4-BE49-F238E27FC236}">
              <a16:creationId xmlns:a16="http://schemas.microsoft.com/office/drawing/2014/main" id="{A5C8C4B2-AF50-4870-A731-C63EA03D9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228600</xdr:colOff>
      <xdr:row>34</xdr:row>
      <xdr:rowOff>9525</xdr:rowOff>
    </xdr:from>
    <xdr:to>
      <xdr:col>13</xdr:col>
      <xdr:colOff>228600</xdr:colOff>
      <xdr:row>44</xdr:row>
      <xdr:rowOff>47625</xdr:rowOff>
    </xdr:to>
    <xdr:graphicFrame macro="">
      <xdr:nvGraphicFramePr>
        <xdr:cNvPr id="19" name="Chart 18">
          <a:extLst>
            <a:ext uri="{FF2B5EF4-FFF2-40B4-BE49-F238E27FC236}">
              <a16:creationId xmlns:a16="http://schemas.microsoft.com/office/drawing/2014/main" id="{718E9F87-851C-410C-833C-1088E713D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238125</xdr:colOff>
      <xdr:row>44</xdr:row>
      <xdr:rowOff>133350</xdr:rowOff>
    </xdr:from>
    <xdr:to>
      <xdr:col>13</xdr:col>
      <xdr:colOff>238125</xdr:colOff>
      <xdr:row>54</xdr:row>
      <xdr:rowOff>161925</xdr:rowOff>
    </xdr:to>
    <xdr:graphicFrame macro="">
      <xdr:nvGraphicFramePr>
        <xdr:cNvPr id="20" name="Chart 19">
          <a:extLst>
            <a:ext uri="{FF2B5EF4-FFF2-40B4-BE49-F238E27FC236}">
              <a16:creationId xmlns:a16="http://schemas.microsoft.com/office/drawing/2014/main" id="{F723C2D1-D981-41FC-8FBB-DA2D70D66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257175</xdr:colOff>
      <xdr:row>55</xdr:row>
      <xdr:rowOff>66674</xdr:rowOff>
    </xdr:from>
    <xdr:to>
      <xdr:col>13</xdr:col>
      <xdr:colOff>238125</xdr:colOff>
      <xdr:row>65</xdr:row>
      <xdr:rowOff>95249</xdr:rowOff>
    </xdr:to>
    <xdr:graphicFrame macro="">
      <xdr:nvGraphicFramePr>
        <xdr:cNvPr id="21" name="Chart 20">
          <a:extLst>
            <a:ext uri="{FF2B5EF4-FFF2-40B4-BE49-F238E27FC236}">
              <a16:creationId xmlns:a16="http://schemas.microsoft.com/office/drawing/2014/main" id="{62F61696-15AE-4219-81A0-AAD5C2FEC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266700</xdr:colOff>
      <xdr:row>65</xdr:row>
      <xdr:rowOff>180975</xdr:rowOff>
    </xdr:from>
    <xdr:to>
      <xdr:col>13</xdr:col>
      <xdr:colOff>266700</xdr:colOff>
      <xdr:row>76</xdr:row>
      <xdr:rowOff>9525</xdr:rowOff>
    </xdr:to>
    <xdr:graphicFrame macro="">
      <xdr:nvGraphicFramePr>
        <xdr:cNvPr id="22" name="Chart 21">
          <a:extLst>
            <a:ext uri="{FF2B5EF4-FFF2-40B4-BE49-F238E27FC236}">
              <a16:creationId xmlns:a16="http://schemas.microsoft.com/office/drawing/2014/main" id="{7E7CC1BB-A0ED-4FCC-B44F-4C836387F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590550</xdr:colOff>
      <xdr:row>56</xdr:row>
      <xdr:rowOff>19051</xdr:rowOff>
    </xdr:from>
    <xdr:to>
      <xdr:col>7</xdr:col>
      <xdr:colOff>466725</xdr:colOff>
      <xdr:row>61</xdr:row>
      <xdr:rowOff>19051</xdr:rowOff>
    </xdr:to>
    <xdr:sp macro="" textlink="">
      <xdr:nvSpPr>
        <xdr:cNvPr id="23" name="Star: 10 Points 22">
          <a:extLst>
            <a:ext uri="{FF2B5EF4-FFF2-40B4-BE49-F238E27FC236}">
              <a16:creationId xmlns:a16="http://schemas.microsoft.com/office/drawing/2014/main" id="{9F3BD4B9-415A-4EE4-BD87-8AC91F0EBC87}"/>
            </a:ext>
          </a:extLst>
        </xdr:cNvPr>
        <xdr:cNvSpPr/>
      </xdr:nvSpPr>
      <xdr:spPr>
        <a:xfrm>
          <a:off x="4495800" y="10372726"/>
          <a:ext cx="1095375" cy="952500"/>
        </a:xfrm>
        <a:prstGeom prst="star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Abnormal</a:t>
          </a:r>
          <a:r>
            <a:rPr lang="en-US" sz="1100" baseline="0"/>
            <a:t> Residual</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228600</xdr:colOff>
      <xdr:row>1</xdr:row>
      <xdr:rowOff>28575</xdr:rowOff>
    </xdr:from>
    <xdr:to>
      <xdr:col>23</xdr:col>
      <xdr:colOff>228600</xdr:colOff>
      <xdr:row>11</xdr:row>
      <xdr:rowOff>38100</xdr:rowOff>
    </xdr:to>
    <xdr:graphicFrame macro="">
      <xdr:nvGraphicFramePr>
        <xdr:cNvPr id="10" name="Chart 9">
          <a:extLst>
            <a:ext uri="{FF2B5EF4-FFF2-40B4-BE49-F238E27FC236}">
              <a16:creationId xmlns:a16="http://schemas.microsoft.com/office/drawing/2014/main" id="{5FD14840-F3FB-4E2F-9186-A79C41E34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238125</xdr:colOff>
      <xdr:row>11</xdr:row>
      <xdr:rowOff>133350</xdr:rowOff>
    </xdr:from>
    <xdr:to>
      <xdr:col>23</xdr:col>
      <xdr:colOff>238125</xdr:colOff>
      <xdr:row>21</xdr:row>
      <xdr:rowOff>123825</xdr:rowOff>
    </xdr:to>
    <xdr:graphicFrame macro="">
      <xdr:nvGraphicFramePr>
        <xdr:cNvPr id="11" name="Chart 10">
          <a:extLst>
            <a:ext uri="{FF2B5EF4-FFF2-40B4-BE49-F238E27FC236}">
              <a16:creationId xmlns:a16="http://schemas.microsoft.com/office/drawing/2014/main" id="{71C12DB0-1DF0-41D2-B350-426F4D778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257175</xdr:colOff>
      <xdr:row>22</xdr:row>
      <xdr:rowOff>9525</xdr:rowOff>
    </xdr:from>
    <xdr:to>
      <xdr:col>23</xdr:col>
      <xdr:colOff>257175</xdr:colOff>
      <xdr:row>32</xdr:row>
      <xdr:rowOff>19050</xdr:rowOff>
    </xdr:to>
    <xdr:graphicFrame macro="">
      <xdr:nvGraphicFramePr>
        <xdr:cNvPr id="12" name="Chart 11">
          <a:extLst>
            <a:ext uri="{FF2B5EF4-FFF2-40B4-BE49-F238E27FC236}">
              <a16:creationId xmlns:a16="http://schemas.microsoft.com/office/drawing/2014/main" id="{91A1C404-FB55-450A-B744-D0E383034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257175</xdr:colOff>
      <xdr:row>32</xdr:row>
      <xdr:rowOff>66675</xdr:rowOff>
    </xdr:from>
    <xdr:to>
      <xdr:col>23</xdr:col>
      <xdr:colOff>257175</xdr:colOff>
      <xdr:row>42</xdr:row>
      <xdr:rowOff>104775</xdr:rowOff>
    </xdr:to>
    <xdr:graphicFrame macro="">
      <xdr:nvGraphicFramePr>
        <xdr:cNvPr id="13" name="Chart 12">
          <a:extLst>
            <a:ext uri="{FF2B5EF4-FFF2-40B4-BE49-F238E27FC236}">
              <a16:creationId xmlns:a16="http://schemas.microsoft.com/office/drawing/2014/main" id="{1310C24B-A1BF-4A06-A029-C18F7F50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285750</xdr:colOff>
      <xdr:row>42</xdr:row>
      <xdr:rowOff>142875</xdr:rowOff>
    </xdr:from>
    <xdr:to>
      <xdr:col>23</xdr:col>
      <xdr:colOff>285750</xdr:colOff>
      <xdr:row>52</xdr:row>
      <xdr:rowOff>171450</xdr:rowOff>
    </xdr:to>
    <xdr:graphicFrame macro="">
      <xdr:nvGraphicFramePr>
        <xdr:cNvPr id="14" name="Chart 13">
          <a:extLst>
            <a:ext uri="{FF2B5EF4-FFF2-40B4-BE49-F238E27FC236}">
              <a16:creationId xmlns:a16="http://schemas.microsoft.com/office/drawing/2014/main" id="{BA3DE5A9-CBBC-43C2-AFA7-AE5422C38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304800</xdr:colOff>
      <xdr:row>53</xdr:row>
      <xdr:rowOff>76200</xdr:rowOff>
    </xdr:from>
    <xdr:to>
      <xdr:col>23</xdr:col>
      <xdr:colOff>304800</xdr:colOff>
      <xdr:row>63</xdr:row>
      <xdr:rowOff>95250</xdr:rowOff>
    </xdr:to>
    <xdr:graphicFrame macro="">
      <xdr:nvGraphicFramePr>
        <xdr:cNvPr id="15" name="Chart 14">
          <a:extLst>
            <a:ext uri="{FF2B5EF4-FFF2-40B4-BE49-F238E27FC236}">
              <a16:creationId xmlns:a16="http://schemas.microsoft.com/office/drawing/2014/main" id="{AFD277C8-F506-4CFB-A320-4A4E9207E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304800</xdr:colOff>
      <xdr:row>63</xdr:row>
      <xdr:rowOff>180975</xdr:rowOff>
    </xdr:from>
    <xdr:to>
      <xdr:col>23</xdr:col>
      <xdr:colOff>304800</xdr:colOff>
      <xdr:row>74</xdr:row>
      <xdr:rowOff>9525</xdr:rowOff>
    </xdr:to>
    <xdr:graphicFrame macro="">
      <xdr:nvGraphicFramePr>
        <xdr:cNvPr id="16" name="Chart 15">
          <a:extLst>
            <a:ext uri="{FF2B5EF4-FFF2-40B4-BE49-F238E27FC236}">
              <a16:creationId xmlns:a16="http://schemas.microsoft.com/office/drawing/2014/main" id="{FDD6F8AE-3462-4A07-8E36-7618ED188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333375</xdr:colOff>
      <xdr:row>74</xdr:row>
      <xdr:rowOff>76200</xdr:rowOff>
    </xdr:from>
    <xdr:to>
      <xdr:col>23</xdr:col>
      <xdr:colOff>333375</xdr:colOff>
      <xdr:row>84</xdr:row>
      <xdr:rowOff>85725</xdr:rowOff>
    </xdr:to>
    <xdr:graphicFrame macro="">
      <xdr:nvGraphicFramePr>
        <xdr:cNvPr id="17" name="Chart 16">
          <a:extLst>
            <a:ext uri="{FF2B5EF4-FFF2-40B4-BE49-F238E27FC236}">
              <a16:creationId xmlns:a16="http://schemas.microsoft.com/office/drawing/2014/main" id="{1A5B3ABC-FA92-4037-BF80-492B2BFFD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9525</xdr:colOff>
      <xdr:row>55</xdr:row>
      <xdr:rowOff>19050</xdr:rowOff>
    </xdr:from>
    <xdr:to>
      <xdr:col>17</xdr:col>
      <xdr:colOff>495300</xdr:colOff>
      <xdr:row>60</xdr:row>
      <xdr:rowOff>19050</xdr:rowOff>
    </xdr:to>
    <xdr:sp macro="" textlink="">
      <xdr:nvSpPr>
        <xdr:cNvPr id="18" name="Star: 10 Points 17">
          <a:extLst>
            <a:ext uri="{FF2B5EF4-FFF2-40B4-BE49-F238E27FC236}">
              <a16:creationId xmlns:a16="http://schemas.microsoft.com/office/drawing/2014/main" id="{65558649-710D-4A48-ABD2-512AA0ABC591}"/>
            </a:ext>
          </a:extLst>
        </xdr:cNvPr>
        <xdr:cNvSpPr/>
      </xdr:nvSpPr>
      <xdr:spPr>
        <a:xfrm>
          <a:off x="6915150" y="11887200"/>
          <a:ext cx="1095375" cy="952500"/>
        </a:xfrm>
        <a:prstGeom prst="star1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Normal</a:t>
          </a:r>
          <a:r>
            <a:rPr lang="en-US" sz="1100" baseline="0"/>
            <a:t> Residual</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523875</xdr:colOff>
      <xdr:row>42</xdr:row>
      <xdr:rowOff>123826</xdr:rowOff>
    </xdr:from>
    <xdr:to>
      <xdr:col>7</xdr:col>
      <xdr:colOff>390525</xdr:colOff>
      <xdr:row>59</xdr:row>
      <xdr:rowOff>85726</xdr:rowOff>
    </xdr:to>
    <xdr:graphicFrame macro="">
      <xdr:nvGraphicFramePr>
        <xdr:cNvPr id="2" name="Chart 1">
          <a:extLst>
            <a:ext uri="{FF2B5EF4-FFF2-40B4-BE49-F238E27FC236}">
              <a16:creationId xmlns:a16="http://schemas.microsoft.com/office/drawing/2014/main" id="{947DF907-988D-4AFF-B467-D1EF51DA4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326572</xdr:colOff>
      <xdr:row>0</xdr:row>
      <xdr:rowOff>0</xdr:rowOff>
    </xdr:from>
    <xdr:to>
      <xdr:col>24</xdr:col>
      <xdr:colOff>545647</xdr:colOff>
      <xdr:row>2</xdr:row>
      <xdr:rowOff>152400</xdr:rowOff>
    </xdr:to>
    <xdr:graphicFrame macro="">
      <xdr:nvGraphicFramePr>
        <xdr:cNvPr id="27" name="Chart 26">
          <a:extLst>
            <a:ext uri="{FF2B5EF4-FFF2-40B4-BE49-F238E27FC236}">
              <a16:creationId xmlns:a16="http://schemas.microsoft.com/office/drawing/2014/main" id="{DF85CFDF-D0E4-455F-91E3-080DB826F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101</xdr:row>
      <xdr:rowOff>33337</xdr:rowOff>
    </xdr:from>
    <xdr:to>
      <xdr:col>15</xdr:col>
      <xdr:colOff>28575</xdr:colOff>
      <xdr:row>115</xdr:row>
      <xdr:rowOff>109537</xdr:rowOff>
    </xdr:to>
    <xdr:graphicFrame macro="">
      <xdr:nvGraphicFramePr>
        <xdr:cNvPr id="8" name="Chart 7">
          <a:extLst>
            <a:ext uri="{FF2B5EF4-FFF2-40B4-BE49-F238E27FC236}">
              <a16:creationId xmlns:a16="http://schemas.microsoft.com/office/drawing/2014/main" id="{C7368361-DECC-45FB-90E8-5CE0852F0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xdr:col>
      <xdr:colOff>542925</xdr:colOff>
      <xdr:row>14</xdr:row>
      <xdr:rowOff>180975</xdr:rowOff>
    </xdr:from>
    <xdr:to>
      <xdr:col>25</xdr:col>
      <xdr:colOff>57149</xdr:colOff>
      <xdr:row>36</xdr:row>
      <xdr:rowOff>161925</xdr:rowOff>
    </xdr:to>
    <xdr:graphicFrame macro="">
      <xdr:nvGraphicFramePr>
        <xdr:cNvPr id="29" name="Chart 28">
          <a:extLst>
            <a:ext uri="{FF2B5EF4-FFF2-40B4-BE49-F238E27FC236}">
              <a16:creationId xmlns:a16="http://schemas.microsoft.com/office/drawing/2014/main" id="{D4D00AD6-BCBD-42A2-AB0E-02063F23C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990599</xdr:colOff>
      <xdr:row>43</xdr:row>
      <xdr:rowOff>152398</xdr:rowOff>
    </xdr:from>
    <xdr:to>
      <xdr:col>19</xdr:col>
      <xdr:colOff>600075</xdr:colOff>
      <xdr:row>60</xdr:row>
      <xdr:rowOff>171449</xdr:rowOff>
    </xdr:to>
    <xdr:graphicFrame macro="">
      <xdr:nvGraphicFramePr>
        <xdr:cNvPr id="30" name="Chart 29">
          <a:extLst>
            <a:ext uri="{FF2B5EF4-FFF2-40B4-BE49-F238E27FC236}">
              <a16:creationId xmlns:a16="http://schemas.microsoft.com/office/drawing/2014/main" id="{667BFE5C-FFA1-4CD1-91C1-924424C18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ithra\AppData\Roaming\Microsoft\AddIns\XRealStat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Prime"/>
      <sheetName val="XRealStats"/>
    </sheetNames>
    <definedNames>
      <definedName name="DESIGN"/>
      <definedName name="DIAG"/>
      <definedName name="LogitCoeff"/>
      <definedName name="LogitSummary"/>
      <definedName name="SelectCol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thra" refreshedDate="44073.565687499999" createdVersion="6" refreshedVersion="6" minRefreshableVersion="3" recordCount="1470" xr:uid="{3E250FC9-50CF-46A9-B224-38D8B256E3C9}">
  <cacheSource type="worksheet">
    <worksheetSource ref="A1:A1471" sheet="Q1"/>
  </cacheSource>
  <cacheFields count="1">
    <cacheField name="Attritio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thra" refreshedDate="44080.782661689816" createdVersion="6" refreshedVersion="6" minRefreshableVersion="3" recordCount="1470" xr:uid="{A9308CC2-E899-4986-8E94-8E9709E73F2B}">
  <cacheSource type="worksheet">
    <worksheetSource ref="B1:B1471" sheet="Q1"/>
  </cacheSource>
  <cacheFields count="1">
    <cacheField name="PercentSalaryHike" numFmtId="0">
      <sharedItems containsSemiMixedTypes="0" containsString="0" containsNumber="1" containsInteger="1" minValue="11" maxValue="25" count="15">
        <n v="11"/>
        <n v="23"/>
        <n v="15"/>
        <n v="12"/>
        <n v="13"/>
        <n v="20"/>
        <n v="22"/>
        <n v="21"/>
        <n v="17"/>
        <n v="14"/>
        <n v="16"/>
        <n v="18"/>
        <n v="19"/>
        <n v="24"/>
        <n v="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r>
  <r>
    <x v="1"/>
  </r>
  <r>
    <x v="0"/>
  </r>
  <r>
    <x v="1"/>
  </r>
  <r>
    <x v="1"/>
  </r>
  <r>
    <x v="1"/>
  </r>
  <r>
    <x v="1"/>
  </r>
  <r>
    <x v="1"/>
  </r>
  <r>
    <x v="1"/>
  </r>
  <r>
    <x v="1"/>
  </r>
  <r>
    <x v="1"/>
  </r>
  <r>
    <x v="1"/>
  </r>
  <r>
    <x v="1"/>
  </r>
  <r>
    <x v="1"/>
  </r>
  <r>
    <x v="0"/>
  </r>
  <r>
    <x v="1"/>
  </r>
  <r>
    <x v="1"/>
  </r>
  <r>
    <x v="1"/>
  </r>
  <r>
    <x v="1"/>
  </r>
  <r>
    <x v="1"/>
  </r>
  <r>
    <x v="1"/>
  </r>
  <r>
    <x v="0"/>
  </r>
  <r>
    <x v="1"/>
  </r>
  <r>
    <x v="1"/>
  </r>
  <r>
    <x v="0"/>
  </r>
  <r>
    <x v="1"/>
  </r>
  <r>
    <x v="0"/>
  </r>
  <r>
    <x v="1"/>
  </r>
  <r>
    <x v="1"/>
  </r>
  <r>
    <x v="1"/>
  </r>
  <r>
    <x v="1"/>
  </r>
  <r>
    <x v="1"/>
  </r>
  <r>
    <x v="1"/>
  </r>
  <r>
    <x v="0"/>
  </r>
  <r>
    <x v="0"/>
  </r>
  <r>
    <x v="1"/>
  </r>
  <r>
    <x v="0"/>
  </r>
  <r>
    <x v="1"/>
  </r>
  <r>
    <x v="1"/>
  </r>
  <r>
    <x v="1"/>
  </r>
  <r>
    <x v="1"/>
  </r>
  <r>
    <x v="1"/>
  </r>
  <r>
    <x v="0"/>
  </r>
  <r>
    <x v="1"/>
  </r>
  <r>
    <x v="1"/>
  </r>
  <r>
    <x v="0"/>
  </r>
  <r>
    <x v="1"/>
  </r>
  <r>
    <x v="1"/>
  </r>
  <r>
    <x v="1"/>
  </r>
  <r>
    <x v="1"/>
  </r>
  <r>
    <x v="0"/>
  </r>
  <r>
    <x v="0"/>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0"/>
  </r>
  <r>
    <x v="1"/>
  </r>
  <r>
    <x v="1"/>
  </r>
  <r>
    <x v="1"/>
  </r>
  <r>
    <x v="1"/>
  </r>
  <r>
    <x v="1"/>
  </r>
  <r>
    <x v="1"/>
  </r>
  <r>
    <x v="1"/>
  </r>
  <r>
    <x v="1"/>
  </r>
  <r>
    <x v="1"/>
  </r>
  <r>
    <x v="1"/>
  </r>
  <r>
    <x v="0"/>
  </r>
  <r>
    <x v="1"/>
  </r>
  <r>
    <x v="0"/>
  </r>
  <r>
    <x v="1"/>
  </r>
  <r>
    <x v="1"/>
  </r>
  <r>
    <x v="1"/>
  </r>
  <r>
    <x v="1"/>
  </r>
  <r>
    <x v="0"/>
  </r>
  <r>
    <x v="1"/>
  </r>
  <r>
    <x v="1"/>
  </r>
  <r>
    <x v="1"/>
  </r>
  <r>
    <x v="0"/>
  </r>
  <r>
    <x v="1"/>
  </r>
  <r>
    <x v="1"/>
  </r>
  <r>
    <x v="1"/>
  </r>
  <r>
    <x v="1"/>
  </r>
  <r>
    <x v="1"/>
  </r>
  <r>
    <x v="1"/>
  </r>
  <r>
    <x v="1"/>
  </r>
  <r>
    <x v="1"/>
  </r>
  <r>
    <x v="1"/>
  </r>
  <r>
    <x v="1"/>
  </r>
  <r>
    <x v="0"/>
  </r>
  <r>
    <x v="1"/>
  </r>
  <r>
    <x v="0"/>
  </r>
  <r>
    <x v="1"/>
  </r>
  <r>
    <x v="0"/>
  </r>
  <r>
    <x v="0"/>
  </r>
  <r>
    <x v="1"/>
  </r>
  <r>
    <x v="1"/>
  </r>
  <r>
    <x v="1"/>
  </r>
  <r>
    <x v="1"/>
  </r>
  <r>
    <x v="0"/>
  </r>
  <r>
    <x v="1"/>
  </r>
  <r>
    <x v="1"/>
  </r>
  <r>
    <x v="1"/>
  </r>
  <r>
    <x v="0"/>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0"/>
  </r>
  <r>
    <x v="1"/>
  </r>
  <r>
    <x v="1"/>
  </r>
  <r>
    <x v="1"/>
  </r>
  <r>
    <x v="1"/>
  </r>
  <r>
    <x v="0"/>
  </r>
  <r>
    <x v="1"/>
  </r>
  <r>
    <x v="1"/>
  </r>
  <r>
    <x v="1"/>
  </r>
  <r>
    <x v="1"/>
  </r>
  <r>
    <x v="1"/>
  </r>
  <r>
    <x v="1"/>
  </r>
  <r>
    <x v="1"/>
  </r>
  <r>
    <x v="1"/>
  </r>
  <r>
    <x v="1"/>
  </r>
  <r>
    <x v="0"/>
  </r>
  <r>
    <x v="1"/>
  </r>
  <r>
    <x v="1"/>
  </r>
  <r>
    <x v="1"/>
  </r>
  <r>
    <x v="1"/>
  </r>
  <r>
    <x v="1"/>
  </r>
  <r>
    <x v="1"/>
  </r>
  <r>
    <x v="1"/>
  </r>
  <r>
    <x v="1"/>
  </r>
  <r>
    <x v="1"/>
  </r>
  <r>
    <x v="1"/>
  </r>
  <r>
    <x v="1"/>
  </r>
  <r>
    <x v="0"/>
  </r>
  <r>
    <x v="0"/>
  </r>
  <r>
    <x v="1"/>
  </r>
  <r>
    <x v="1"/>
  </r>
  <r>
    <x v="1"/>
  </r>
  <r>
    <x v="1"/>
  </r>
  <r>
    <x v="0"/>
  </r>
  <r>
    <x v="1"/>
  </r>
  <r>
    <x v="1"/>
  </r>
  <r>
    <x v="1"/>
  </r>
  <r>
    <x v="0"/>
  </r>
  <r>
    <x v="1"/>
  </r>
  <r>
    <x v="0"/>
  </r>
  <r>
    <x v="0"/>
  </r>
  <r>
    <x v="1"/>
  </r>
  <r>
    <x v="1"/>
  </r>
  <r>
    <x v="1"/>
  </r>
  <r>
    <x v="1"/>
  </r>
  <r>
    <x v="1"/>
  </r>
  <r>
    <x v="1"/>
  </r>
  <r>
    <x v="1"/>
  </r>
  <r>
    <x v="1"/>
  </r>
  <r>
    <x v="1"/>
  </r>
  <r>
    <x v="1"/>
  </r>
  <r>
    <x v="1"/>
  </r>
  <r>
    <x v="0"/>
  </r>
  <r>
    <x v="1"/>
  </r>
  <r>
    <x v="1"/>
  </r>
  <r>
    <x v="1"/>
  </r>
  <r>
    <x v="1"/>
  </r>
  <r>
    <x v="0"/>
  </r>
  <r>
    <x v="1"/>
  </r>
  <r>
    <x v="0"/>
  </r>
  <r>
    <x v="1"/>
  </r>
  <r>
    <x v="1"/>
  </r>
  <r>
    <x v="0"/>
  </r>
  <r>
    <x v="1"/>
  </r>
  <r>
    <x v="1"/>
  </r>
  <r>
    <x v="1"/>
  </r>
  <r>
    <x v="1"/>
  </r>
  <r>
    <x v="1"/>
  </r>
  <r>
    <x v="1"/>
  </r>
  <r>
    <x v="1"/>
  </r>
  <r>
    <x v="1"/>
  </r>
  <r>
    <x v="1"/>
  </r>
  <r>
    <x v="1"/>
  </r>
  <r>
    <x v="0"/>
  </r>
  <r>
    <x v="1"/>
  </r>
  <r>
    <x v="1"/>
  </r>
  <r>
    <x v="1"/>
  </r>
  <r>
    <x v="1"/>
  </r>
  <r>
    <x v="1"/>
  </r>
  <r>
    <x v="1"/>
  </r>
  <r>
    <x v="1"/>
  </r>
  <r>
    <x v="1"/>
  </r>
  <r>
    <x v="0"/>
  </r>
  <r>
    <x v="1"/>
  </r>
  <r>
    <x v="1"/>
  </r>
  <r>
    <x v="1"/>
  </r>
  <r>
    <x v="1"/>
  </r>
  <r>
    <x v="0"/>
  </r>
  <r>
    <x v="1"/>
  </r>
  <r>
    <x v="1"/>
  </r>
  <r>
    <x v="1"/>
  </r>
  <r>
    <x v="1"/>
  </r>
  <r>
    <x v="1"/>
  </r>
  <r>
    <x v="1"/>
  </r>
  <r>
    <x v="0"/>
  </r>
  <r>
    <x v="1"/>
  </r>
  <r>
    <x v="1"/>
  </r>
  <r>
    <x v="1"/>
  </r>
  <r>
    <x v="1"/>
  </r>
  <r>
    <x v="1"/>
  </r>
  <r>
    <x v="1"/>
  </r>
  <r>
    <x v="1"/>
  </r>
  <r>
    <x v="1"/>
  </r>
  <r>
    <x v="1"/>
  </r>
  <r>
    <x v="1"/>
  </r>
  <r>
    <x v="1"/>
  </r>
  <r>
    <x v="1"/>
  </r>
  <r>
    <x v="1"/>
  </r>
  <r>
    <x v="1"/>
  </r>
  <r>
    <x v="0"/>
  </r>
  <r>
    <x v="1"/>
  </r>
  <r>
    <x v="0"/>
  </r>
  <r>
    <x v="1"/>
  </r>
  <r>
    <x v="1"/>
  </r>
  <r>
    <x v="1"/>
  </r>
  <r>
    <x v="1"/>
  </r>
  <r>
    <x v="0"/>
  </r>
  <r>
    <x v="1"/>
  </r>
  <r>
    <x v="1"/>
  </r>
  <r>
    <x v="0"/>
  </r>
  <r>
    <x v="1"/>
  </r>
  <r>
    <x v="1"/>
  </r>
  <r>
    <x v="1"/>
  </r>
  <r>
    <x v="1"/>
  </r>
  <r>
    <x v="1"/>
  </r>
  <r>
    <x v="1"/>
  </r>
  <r>
    <x v="1"/>
  </r>
  <r>
    <x v="1"/>
  </r>
  <r>
    <x v="1"/>
  </r>
  <r>
    <x v="1"/>
  </r>
  <r>
    <x v="1"/>
  </r>
  <r>
    <x v="1"/>
  </r>
  <r>
    <x v="1"/>
  </r>
  <r>
    <x v="1"/>
  </r>
  <r>
    <x v="1"/>
  </r>
  <r>
    <x v="1"/>
  </r>
  <r>
    <x v="1"/>
  </r>
  <r>
    <x v="1"/>
  </r>
  <r>
    <x v="1"/>
  </r>
  <r>
    <x v="1"/>
  </r>
  <r>
    <x v="0"/>
  </r>
  <r>
    <x v="1"/>
  </r>
  <r>
    <x v="1"/>
  </r>
  <r>
    <x v="1"/>
  </r>
  <r>
    <x v="1"/>
  </r>
  <r>
    <x v="1"/>
  </r>
  <r>
    <x v="0"/>
  </r>
  <r>
    <x v="1"/>
  </r>
  <r>
    <x v="1"/>
  </r>
  <r>
    <x v="1"/>
  </r>
  <r>
    <x v="0"/>
  </r>
  <r>
    <x v="1"/>
  </r>
  <r>
    <x v="1"/>
  </r>
  <r>
    <x v="1"/>
  </r>
  <r>
    <x v="1"/>
  </r>
  <r>
    <x v="1"/>
  </r>
  <r>
    <x v="1"/>
  </r>
  <r>
    <x v="1"/>
  </r>
  <r>
    <x v="1"/>
  </r>
  <r>
    <x v="0"/>
  </r>
  <r>
    <x v="1"/>
  </r>
  <r>
    <x v="1"/>
  </r>
  <r>
    <x v="1"/>
  </r>
  <r>
    <x v="1"/>
  </r>
  <r>
    <x v="1"/>
  </r>
  <r>
    <x v="1"/>
  </r>
  <r>
    <x v="1"/>
  </r>
  <r>
    <x v="1"/>
  </r>
  <r>
    <x v="1"/>
  </r>
  <r>
    <x v="1"/>
  </r>
  <r>
    <x v="1"/>
  </r>
  <r>
    <x v="1"/>
  </r>
  <r>
    <x v="1"/>
  </r>
  <r>
    <x v="1"/>
  </r>
  <r>
    <x v="1"/>
  </r>
  <r>
    <x v="1"/>
  </r>
  <r>
    <x v="1"/>
  </r>
  <r>
    <x v="1"/>
  </r>
  <r>
    <x v="1"/>
  </r>
  <r>
    <x v="1"/>
  </r>
  <r>
    <x v="0"/>
  </r>
  <r>
    <x v="1"/>
  </r>
  <r>
    <x v="1"/>
  </r>
  <r>
    <x v="1"/>
  </r>
  <r>
    <x v="1"/>
  </r>
  <r>
    <x v="1"/>
  </r>
  <r>
    <x v="0"/>
  </r>
  <r>
    <x v="1"/>
  </r>
  <r>
    <x v="1"/>
  </r>
  <r>
    <x v="0"/>
  </r>
  <r>
    <x v="1"/>
  </r>
  <r>
    <x v="0"/>
  </r>
  <r>
    <x v="1"/>
  </r>
  <r>
    <x v="0"/>
  </r>
  <r>
    <x v="1"/>
  </r>
  <r>
    <x v="1"/>
  </r>
  <r>
    <x v="1"/>
  </r>
  <r>
    <x v="1"/>
  </r>
  <r>
    <x v="1"/>
  </r>
  <r>
    <x v="1"/>
  </r>
  <r>
    <x v="1"/>
  </r>
  <r>
    <x v="0"/>
  </r>
  <r>
    <x v="1"/>
  </r>
  <r>
    <x v="1"/>
  </r>
  <r>
    <x v="1"/>
  </r>
  <r>
    <x v="0"/>
  </r>
  <r>
    <x v="1"/>
  </r>
  <r>
    <x v="1"/>
  </r>
  <r>
    <x v="0"/>
  </r>
  <r>
    <x v="1"/>
  </r>
  <r>
    <x v="1"/>
  </r>
  <r>
    <x v="1"/>
  </r>
  <r>
    <x v="1"/>
  </r>
  <r>
    <x v="1"/>
  </r>
  <r>
    <x v="1"/>
  </r>
  <r>
    <x v="1"/>
  </r>
  <r>
    <x v="1"/>
  </r>
  <r>
    <x v="1"/>
  </r>
  <r>
    <x v="1"/>
  </r>
  <r>
    <x v="1"/>
  </r>
  <r>
    <x v="1"/>
  </r>
  <r>
    <x v="1"/>
  </r>
  <r>
    <x v="1"/>
  </r>
  <r>
    <x v="1"/>
  </r>
  <r>
    <x v="1"/>
  </r>
  <r>
    <x v="1"/>
  </r>
  <r>
    <x v="1"/>
  </r>
  <r>
    <x v="1"/>
  </r>
  <r>
    <x v="0"/>
  </r>
  <r>
    <x v="1"/>
  </r>
  <r>
    <x v="1"/>
  </r>
  <r>
    <x v="1"/>
  </r>
  <r>
    <x v="1"/>
  </r>
  <r>
    <x v="1"/>
  </r>
  <r>
    <x v="1"/>
  </r>
  <r>
    <x v="1"/>
  </r>
  <r>
    <x v="1"/>
  </r>
  <r>
    <x v="0"/>
  </r>
  <r>
    <x v="0"/>
  </r>
  <r>
    <x v="1"/>
  </r>
  <r>
    <x v="1"/>
  </r>
  <r>
    <x v="1"/>
  </r>
  <r>
    <x v="1"/>
  </r>
  <r>
    <x v="1"/>
  </r>
  <r>
    <x v="0"/>
  </r>
  <r>
    <x v="0"/>
  </r>
  <r>
    <x v="1"/>
  </r>
  <r>
    <x v="1"/>
  </r>
  <r>
    <x v="1"/>
  </r>
  <r>
    <x v="1"/>
  </r>
  <r>
    <x v="1"/>
  </r>
  <r>
    <x v="1"/>
  </r>
  <r>
    <x v="1"/>
  </r>
  <r>
    <x v="1"/>
  </r>
  <r>
    <x v="1"/>
  </r>
  <r>
    <x v="1"/>
  </r>
  <r>
    <x v="1"/>
  </r>
  <r>
    <x v="1"/>
  </r>
  <r>
    <x v="0"/>
  </r>
  <r>
    <x v="0"/>
  </r>
  <r>
    <x v="1"/>
  </r>
  <r>
    <x v="1"/>
  </r>
  <r>
    <x v="0"/>
  </r>
  <r>
    <x v="0"/>
  </r>
  <r>
    <x v="1"/>
  </r>
  <r>
    <x v="1"/>
  </r>
  <r>
    <x v="0"/>
  </r>
  <r>
    <x v="1"/>
  </r>
  <r>
    <x v="1"/>
  </r>
  <r>
    <x v="1"/>
  </r>
  <r>
    <x v="1"/>
  </r>
  <r>
    <x v="1"/>
  </r>
  <r>
    <x v="1"/>
  </r>
  <r>
    <x v="1"/>
  </r>
  <r>
    <x v="1"/>
  </r>
  <r>
    <x v="1"/>
  </r>
  <r>
    <x v="0"/>
  </r>
  <r>
    <x v="1"/>
  </r>
  <r>
    <x v="1"/>
  </r>
  <r>
    <x v="1"/>
  </r>
  <r>
    <x v="0"/>
  </r>
  <r>
    <x v="1"/>
  </r>
  <r>
    <x v="1"/>
  </r>
  <r>
    <x v="1"/>
  </r>
  <r>
    <x v="1"/>
  </r>
  <r>
    <x v="1"/>
  </r>
  <r>
    <x v="0"/>
  </r>
  <r>
    <x v="1"/>
  </r>
  <r>
    <x v="1"/>
  </r>
  <r>
    <x v="1"/>
  </r>
  <r>
    <x v="1"/>
  </r>
  <r>
    <x v="1"/>
  </r>
  <r>
    <x v="0"/>
  </r>
  <r>
    <x v="1"/>
  </r>
  <r>
    <x v="1"/>
  </r>
  <r>
    <x v="1"/>
  </r>
  <r>
    <x v="1"/>
  </r>
  <r>
    <x v="1"/>
  </r>
  <r>
    <x v="1"/>
  </r>
  <r>
    <x v="1"/>
  </r>
  <r>
    <x v="1"/>
  </r>
  <r>
    <x v="1"/>
  </r>
  <r>
    <x v="0"/>
  </r>
  <r>
    <x v="0"/>
  </r>
  <r>
    <x v="1"/>
  </r>
  <r>
    <x v="0"/>
  </r>
  <r>
    <x v="1"/>
  </r>
  <r>
    <x v="1"/>
  </r>
  <r>
    <x v="1"/>
  </r>
  <r>
    <x v="1"/>
  </r>
  <r>
    <x v="1"/>
  </r>
  <r>
    <x v="1"/>
  </r>
  <r>
    <x v="1"/>
  </r>
  <r>
    <x v="1"/>
  </r>
  <r>
    <x v="1"/>
  </r>
  <r>
    <x v="1"/>
  </r>
  <r>
    <x v="1"/>
  </r>
  <r>
    <x v="1"/>
  </r>
  <r>
    <x v="0"/>
  </r>
  <r>
    <x v="1"/>
  </r>
  <r>
    <x v="1"/>
  </r>
  <r>
    <x v="1"/>
  </r>
  <r>
    <x v="1"/>
  </r>
  <r>
    <x v="1"/>
  </r>
  <r>
    <x v="1"/>
  </r>
  <r>
    <x v="1"/>
  </r>
  <r>
    <x v="1"/>
  </r>
  <r>
    <x v="0"/>
  </r>
  <r>
    <x v="1"/>
  </r>
  <r>
    <x v="1"/>
  </r>
  <r>
    <x v="1"/>
  </r>
  <r>
    <x v="1"/>
  </r>
  <r>
    <x v="1"/>
  </r>
  <r>
    <x v="1"/>
  </r>
  <r>
    <x v="1"/>
  </r>
  <r>
    <x v="1"/>
  </r>
  <r>
    <x v="0"/>
  </r>
  <r>
    <x v="0"/>
  </r>
  <r>
    <x v="1"/>
  </r>
  <r>
    <x v="1"/>
  </r>
  <r>
    <x v="1"/>
  </r>
  <r>
    <x v="1"/>
  </r>
  <r>
    <x v="1"/>
  </r>
  <r>
    <x v="1"/>
  </r>
  <r>
    <x v="1"/>
  </r>
  <r>
    <x v="1"/>
  </r>
  <r>
    <x v="1"/>
  </r>
  <r>
    <x v="1"/>
  </r>
  <r>
    <x v="0"/>
  </r>
  <r>
    <x v="1"/>
  </r>
  <r>
    <x v="1"/>
  </r>
  <r>
    <x v="0"/>
  </r>
  <r>
    <x v="1"/>
  </r>
  <r>
    <x v="1"/>
  </r>
  <r>
    <x v="1"/>
  </r>
  <r>
    <x v="1"/>
  </r>
  <r>
    <x v="1"/>
  </r>
  <r>
    <x v="1"/>
  </r>
  <r>
    <x v="1"/>
  </r>
  <r>
    <x v="1"/>
  </r>
  <r>
    <x v="1"/>
  </r>
  <r>
    <x v="1"/>
  </r>
  <r>
    <x v="1"/>
  </r>
  <r>
    <x v="0"/>
  </r>
  <r>
    <x v="1"/>
  </r>
  <r>
    <x v="1"/>
  </r>
  <r>
    <x v="1"/>
  </r>
  <r>
    <x v="1"/>
  </r>
  <r>
    <x v="1"/>
  </r>
  <r>
    <x v="1"/>
  </r>
  <r>
    <x v="0"/>
  </r>
  <r>
    <x v="1"/>
  </r>
  <r>
    <x v="1"/>
  </r>
  <r>
    <x v="1"/>
  </r>
  <r>
    <x v="1"/>
  </r>
  <r>
    <x v="1"/>
  </r>
  <r>
    <x v="1"/>
  </r>
  <r>
    <x v="1"/>
  </r>
  <r>
    <x v="1"/>
  </r>
  <r>
    <x v="1"/>
  </r>
  <r>
    <x v="1"/>
  </r>
  <r>
    <x v="1"/>
  </r>
  <r>
    <x v="1"/>
  </r>
  <r>
    <x v="1"/>
  </r>
  <r>
    <x v="1"/>
  </r>
  <r>
    <x v="0"/>
  </r>
  <r>
    <x v="1"/>
  </r>
  <r>
    <x v="1"/>
  </r>
  <r>
    <x v="1"/>
  </r>
  <r>
    <x v="0"/>
  </r>
  <r>
    <x v="1"/>
  </r>
  <r>
    <x v="0"/>
  </r>
  <r>
    <x v="1"/>
  </r>
  <r>
    <x v="1"/>
  </r>
  <r>
    <x v="1"/>
  </r>
  <r>
    <x v="1"/>
  </r>
  <r>
    <x v="0"/>
  </r>
  <r>
    <x v="1"/>
  </r>
  <r>
    <x v="1"/>
  </r>
  <r>
    <x v="1"/>
  </r>
  <r>
    <x v="1"/>
  </r>
  <r>
    <x v="1"/>
  </r>
  <r>
    <x v="1"/>
  </r>
  <r>
    <x v="1"/>
  </r>
  <r>
    <x v="1"/>
  </r>
  <r>
    <x v="1"/>
  </r>
  <r>
    <x v="1"/>
  </r>
  <r>
    <x v="1"/>
  </r>
  <r>
    <x v="0"/>
  </r>
  <r>
    <x v="1"/>
  </r>
  <r>
    <x v="1"/>
  </r>
  <r>
    <x v="1"/>
  </r>
  <r>
    <x v="0"/>
  </r>
  <r>
    <x v="1"/>
  </r>
  <r>
    <x v="0"/>
  </r>
  <r>
    <x v="1"/>
  </r>
  <r>
    <x v="1"/>
  </r>
  <r>
    <x v="1"/>
  </r>
  <r>
    <x v="0"/>
  </r>
  <r>
    <x v="1"/>
  </r>
  <r>
    <x v="1"/>
  </r>
  <r>
    <x v="0"/>
  </r>
  <r>
    <x v="1"/>
  </r>
  <r>
    <x v="1"/>
  </r>
  <r>
    <x v="1"/>
  </r>
  <r>
    <x v="1"/>
  </r>
  <r>
    <x v="1"/>
  </r>
  <r>
    <x v="1"/>
  </r>
  <r>
    <x v="1"/>
  </r>
  <r>
    <x v="1"/>
  </r>
  <r>
    <x v="0"/>
  </r>
  <r>
    <x v="0"/>
  </r>
  <r>
    <x v="1"/>
  </r>
  <r>
    <x v="1"/>
  </r>
  <r>
    <x v="1"/>
  </r>
  <r>
    <x v="1"/>
  </r>
  <r>
    <x v="1"/>
  </r>
  <r>
    <x v="0"/>
  </r>
  <r>
    <x v="1"/>
  </r>
  <r>
    <x v="1"/>
  </r>
  <r>
    <x v="1"/>
  </r>
  <r>
    <x v="1"/>
  </r>
  <r>
    <x v="1"/>
  </r>
  <r>
    <x v="1"/>
  </r>
  <r>
    <x v="1"/>
  </r>
  <r>
    <x v="1"/>
  </r>
  <r>
    <x v="1"/>
  </r>
  <r>
    <x v="1"/>
  </r>
  <r>
    <x v="1"/>
  </r>
  <r>
    <x v="1"/>
  </r>
  <r>
    <x v="1"/>
  </r>
  <r>
    <x v="1"/>
  </r>
  <r>
    <x v="1"/>
  </r>
  <r>
    <x v="1"/>
  </r>
  <r>
    <x v="1"/>
  </r>
  <r>
    <x v="1"/>
  </r>
  <r>
    <x v="1"/>
  </r>
  <r>
    <x v="1"/>
  </r>
  <r>
    <x v="1"/>
  </r>
  <r>
    <x v="0"/>
  </r>
  <r>
    <x v="1"/>
  </r>
  <r>
    <x v="1"/>
  </r>
  <r>
    <x v="1"/>
  </r>
  <r>
    <x v="1"/>
  </r>
  <r>
    <x v="1"/>
  </r>
  <r>
    <x v="1"/>
  </r>
  <r>
    <x v="1"/>
  </r>
  <r>
    <x v="1"/>
  </r>
  <r>
    <x v="0"/>
  </r>
  <r>
    <x v="1"/>
  </r>
  <r>
    <x v="1"/>
  </r>
  <r>
    <x v="1"/>
  </r>
  <r>
    <x v="1"/>
  </r>
  <r>
    <x v="1"/>
  </r>
  <r>
    <x v="1"/>
  </r>
  <r>
    <x v="1"/>
  </r>
  <r>
    <x v="1"/>
  </r>
  <r>
    <x v="1"/>
  </r>
  <r>
    <x v="1"/>
  </r>
  <r>
    <x v="0"/>
  </r>
  <r>
    <x v="1"/>
  </r>
  <r>
    <x v="1"/>
  </r>
  <r>
    <x v="1"/>
  </r>
  <r>
    <x v="0"/>
  </r>
  <r>
    <x v="1"/>
  </r>
  <r>
    <x v="0"/>
  </r>
  <r>
    <x v="0"/>
  </r>
  <r>
    <x v="1"/>
  </r>
  <r>
    <x v="1"/>
  </r>
  <r>
    <x v="0"/>
  </r>
  <r>
    <x v="0"/>
  </r>
  <r>
    <x v="1"/>
  </r>
  <r>
    <x v="0"/>
  </r>
  <r>
    <x v="1"/>
  </r>
  <r>
    <x v="1"/>
  </r>
  <r>
    <x v="1"/>
  </r>
  <r>
    <x v="1"/>
  </r>
  <r>
    <x v="1"/>
  </r>
  <r>
    <x v="1"/>
  </r>
  <r>
    <x v="1"/>
  </r>
  <r>
    <x v="1"/>
  </r>
  <r>
    <x v="1"/>
  </r>
  <r>
    <x v="1"/>
  </r>
  <r>
    <x v="1"/>
  </r>
  <r>
    <x v="1"/>
  </r>
  <r>
    <x v="1"/>
  </r>
  <r>
    <x v="0"/>
  </r>
  <r>
    <x v="1"/>
  </r>
  <r>
    <x v="1"/>
  </r>
  <r>
    <x v="1"/>
  </r>
  <r>
    <x v="1"/>
  </r>
  <r>
    <x v="0"/>
  </r>
  <r>
    <x v="0"/>
  </r>
  <r>
    <x v="1"/>
  </r>
  <r>
    <x v="1"/>
  </r>
  <r>
    <x v="1"/>
  </r>
  <r>
    <x v="0"/>
  </r>
  <r>
    <x v="1"/>
  </r>
  <r>
    <x v="0"/>
  </r>
  <r>
    <x v="1"/>
  </r>
  <r>
    <x v="1"/>
  </r>
  <r>
    <x v="1"/>
  </r>
  <r>
    <x v="1"/>
  </r>
  <r>
    <x v="0"/>
  </r>
  <r>
    <x v="1"/>
  </r>
  <r>
    <x v="1"/>
  </r>
  <r>
    <x v="1"/>
  </r>
  <r>
    <x v="1"/>
  </r>
  <r>
    <x v="1"/>
  </r>
  <r>
    <x v="0"/>
  </r>
  <r>
    <x v="1"/>
  </r>
  <r>
    <x v="1"/>
  </r>
  <r>
    <x v="0"/>
  </r>
  <r>
    <x v="1"/>
  </r>
  <r>
    <x v="0"/>
  </r>
  <r>
    <x v="1"/>
  </r>
  <r>
    <x v="1"/>
  </r>
  <r>
    <x v="1"/>
  </r>
  <r>
    <x v="1"/>
  </r>
  <r>
    <x v="1"/>
  </r>
  <r>
    <x v="1"/>
  </r>
  <r>
    <x v="1"/>
  </r>
  <r>
    <x v="1"/>
  </r>
  <r>
    <x v="0"/>
  </r>
  <r>
    <x v="1"/>
  </r>
  <r>
    <x v="1"/>
  </r>
  <r>
    <x v="1"/>
  </r>
  <r>
    <x v="1"/>
  </r>
  <r>
    <x v="0"/>
  </r>
  <r>
    <x v="1"/>
  </r>
  <r>
    <x v="1"/>
  </r>
  <r>
    <x v="1"/>
  </r>
  <r>
    <x v="1"/>
  </r>
  <r>
    <x v="1"/>
  </r>
  <r>
    <x v="0"/>
  </r>
  <r>
    <x v="0"/>
  </r>
  <r>
    <x v="1"/>
  </r>
  <r>
    <x v="1"/>
  </r>
  <r>
    <x v="1"/>
  </r>
  <r>
    <x v="1"/>
  </r>
  <r>
    <x v="1"/>
  </r>
  <r>
    <x v="1"/>
  </r>
  <r>
    <x v="1"/>
  </r>
  <r>
    <x v="1"/>
  </r>
  <r>
    <x v="1"/>
  </r>
  <r>
    <x v="1"/>
  </r>
  <r>
    <x v="1"/>
  </r>
  <r>
    <x v="0"/>
  </r>
  <r>
    <x v="1"/>
  </r>
  <r>
    <x v="1"/>
  </r>
  <r>
    <x v="1"/>
  </r>
  <r>
    <x v="0"/>
  </r>
  <r>
    <x v="0"/>
  </r>
  <r>
    <x v="1"/>
  </r>
  <r>
    <x v="1"/>
  </r>
  <r>
    <x v="0"/>
  </r>
  <r>
    <x v="1"/>
  </r>
  <r>
    <x v="1"/>
  </r>
  <r>
    <x v="1"/>
  </r>
  <r>
    <x v="1"/>
  </r>
  <r>
    <x v="1"/>
  </r>
  <r>
    <x v="1"/>
  </r>
  <r>
    <x v="1"/>
  </r>
  <r>
    <x v="1"/>
  </r>
  <r>
    <x v="0"/>
  </r>
  <r>
    <x v="0"/>
  </r>
  <r>
    <x v="1"/>
  </r>
  <r>
    <x v="1"/>
  </r>
  <r>
    <x v="1"/>
  </r>
  <r>
    <x v="1"/>
  </r>
  <r>
    <x v="1"/>
  </r>
  <r>
    <x v="1"/>
  </r>
  <r>
    <x v="1"/>
  </r>
  <r>
    <x v="1"/>
  </r>
  <r>
    <x v="1"/>
  </r>
  <r>
    <x v="1"/>
  </r>
  <r>
    <x v="1"/>
  </r>
  <r>
    <x v="1"/>
  </r>
  <r>
    <x v="1"/>
  </r>
  <r>
    <x v="0"/>
  </r>
  <r>
    <x v="0"/>
  </r>
  <r>
    <x v="1"/>
  </r>
  <r>
    <x v="0"/>
  </r>
  <r>
    <x v="0"/>
  </r>
  <r>
    <x v="1"/>
  </r>
  <r>
    <x v="1"/>
  </r>
  <r>
    <x v="1"/>
  </r>
  <r>
    <x v="1"/>
  </r>
  <r>
    <x v="1"/>
  </r>
  <r>
    <x v="1"/>
  </r>
  <r>
    <x v="1"/>
  </r>
  <r>
    <x v="1"/>
  </r>
  <r>
    <x v="0"/>
  </r>
  <r>
    <x v="1"/>
  </r>
  <r>
    <x v="0"/>
  </r>
  <r>
    <x v="0"/>
  </r>
  <r>
    <x v="1"/>
  </r>
  <r>
    <x v="1"/>
  </r>
  <r>
    <x v="1"/>
  </r>
  <r>
    <x v="0"/>
  </r>
  <r>
    <x v="0"/>
  </r>
  <r>
    <x v="0"/>
  </r>
  <r>
    <x v="1"/>
  </r>
  <r>
    <x v="0"/>
  </r>
  <r>
    <x v="0"/>
  </r>
  <r>
    <x v="1"/>
  </r>
  <r>
    <x v="1"/>
  </r>
  <r>
    <x v="1"/>
  </r>
  <r>
    <x v="1"/>
  </r>
  <r>
    <x v="1"/>
  </r>
  <r>
    <x v="1"/>
  </r>
  <r>
    <x v="1"/>
  </r>
  <r>
    <x v="1"/>
  </r>
  <r>
    <x v="1"/>
  </r>
  <r>
    <x v="1"/>
  </r>
  <r>
    <x v="1"/>
  </r>
  <r>
    <x v="0"/>
  </r>
  <r>
    <x v="1"/>
  </r>
  <r>
    <x v="1"/>
  </r>
  <r>
    <x v="1"/>
  </r>
  <r>
    <x v="1"/>
  </r>
  <r>
    <x v="1"/>
  </r>
  <r>
    <x v="1"/>
  </r>
  <r>
    <x v="1"/>
  </r>
  <r>
    <x v="1"/>
  </r>
  <r>
    <x v="1"/>
  </r>
  <r>
    <x v="1"/>
  </r>
  <r>
    <x v="1"/>
  </r>
  <r>
    <x v="1"/>
  </r>
  <r>
    <x v="1"/>
  </r>
  <r>
    <x v="1"/>
  </r>
  <r>
    <x v="0"/>
  </r>
  <r>
    <x v="0"/>
  </r>
  <r>
    <x v="1"/>
  </r>
  <r>
    <x v="0"/>
  </r>
  <r>
    <x v="1"/>
  </r>
  <r>
    <x v="1"/>
  </r>
  <r>
    <x v="1"/>
  </r>
  <r>
    <x v="1"/>
  </r>
  <r>
    <x v="0"/>
  </r>
  <r>
    <x v="1"/>
  </r>
  <r>
    <x v="0"/>
  </r>
  <r>
    <x v="1"/>
  </r>
  <r>
    <x v="1"/>
  </r>
  <r>
    <x v="1"/>
  </r>
  <r>
    <x v="0"/>
  </r>
  <r>
    <x v="1"/>
  </r>
  <r>
    <x v="1"/>
  </r>
  <r>
    <x v="1"/>
  </r>
  <r>
    <x v="1"/>
  </r>
  <r>
    <x v="1"/>
  </r>
  <r>
    <x v="1"/>
  </r>
  <r>
    <x v="0"/>
  </r>
  <r>
    <x v="1"/>
  </r>
  <r>
    <x v="1"/>
  </r>
  <r>
    <x v="1"/>
  </r>
  <r>
    <x v="1"/>
  </r>
  <r>
    <x v="1"/>
  </r>
  <r>
    <x v="1"/>
  </r>
  <r>
    <x v="1"/>
  </r>
  <r>
    <x v="0"/>
  </r>
  <r>
    <x v="1"/>
  </r>
  <r>
    <x v="1"/>
  </r>
  <r>
    <x v="0"/>
  </r>
  <r>
    <x v="1"/>
  </r>
  <r>
    <x v="1"/>
  </r>
  <r>
    <x v="1"/>
  </r>
  <r>
    <x v="0"/>
  </r>
  <r>
    <x v="1"/>
  </r>
  <r>
    <x v="1"/>
  </r>
  <r>
    <x v="1"/>
  </r>
  <r>
    <x v="1"/>
  </r>
  <r>
    <x v="1"/>
  </r>
  <r>
    <x v="1"/>
  </r>
  <r>
    <x v="0"/>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0"/>
  </r>
  <r>
    <x v="1"/>
  </r>
  <r>
    <x v="0"/>
  </r>
  <r>
    <x v="1"/>
  </r>
  <r>
    <x v="0"/>
  </r>
  <r>
    <x v="1"/>
  </r>
  <r>
    <x v="1"/>
  </r>
  <r>
    <x v="1"/>
  </r>
  <r>
    <x v="1"/>
  </r>
  <r>
    <x v="1"/>
  </r>
  <r>
    <x v="1"/>
  </r>
  <r>
    <x v="1"/>
  </r>
  <r>
    <x v="1"/>
  </r>
  <r>
    <x v="1"/>
  </r>
  <r>
    <x v="1"/>
  </r>
  <r>
    <x v="1"/>
  </r>
  <r>
    <x v="1"/>
  </r>
  <r>
    <x v="0"/>
  </r>
  <r>
    <x v="1"/>
  </r>
  <r>
    <x v="1"/>
  </r>
  <r>
    <x v="1"/>
  </r>
  <r>
    <x v="0"/>
  </r>
  <r>
    <x v="1"/>
  </r>
  <r>
    <x v="1"/>
  </r>
  <r>
    <x v="1"/>
  </r>
  <r>
    <x v="1"/>
  </r>
  <r>
    <x v="1"/>
  </r>
  <r>
    <x v="1"/>
  </r>
  <r>
    <x v="0"/>
  </r>
  <r>
    <x v="0"/>
  </r>
  <r>
    <x v="1"/>
  </r>
  <r>
    <x v="1"/>
  </r>
  <r>
    <x v="1"/>
  </r>
  <r>
    <x v="1"/>
  </r>
  <r>
    <x v="1"/>
  </r>
  <r>
    <x v="0"/>
  </r>
  <r>
    <x v="0"/>
  </r>
  <r>
    <x v="1"/>
  </r>
  <r>
    <x v="1"/>
  </r>
  <r>
    <x v="1"/>
  </r>
  <r>
    <x v="1"/>
  </r>
  <r>
    <x v="0"/>
  </r>
  <r>
    <x v="0"/>
  </r>
  <r>
    <x v="1"/>
  </r>
  <r>
    <x v="1"/>
  </r>
  <r>
    <x v="1"/>
  </r>
  <r>
    <x v="1"/>
  </r>
  <r>
    <x v="1"/>
  </r>
  <r>
    <x v="1"/>
  </r>
  <r>
    <x v="1"/>
  </r>
  <r>
    <x v="1"/>
  </r>
  <r>
    <x v="1"/>
  </r>
  <r>
    <x v="1"/>
  </r>
  <r>
    <x v="1"/>
  </r>
  <r>
    <x v="1"/>
  </r>
  <r>
    <x v="0"/>
  </r>
  <r>
    <x v="1"/>
  </r>
  <r>
    <x v="1"/>
  </r>
  <r>
    <x v="1"/>
  </r>
  <r>
    <x v="1"/>
  </r>
  <r>
    <x v="1"/>
  </r>
  <r>
    <x v="1"/>
  </r>
  <r>
    <x v="1"/>
  </r>
  <r>
    <x v="1"/>
  </r>
  <r>
    <x v="0"/>
  </r>
  <r>
    <x v="1"/>
  </r>
  <r>
    <x v="1"/>
  </r>
  <r>
    <x v="1"/>
  </r>
  <r>
    <x v="1"/>
  </r>
  <r>
    <x v="0"/>
  </r>
  <r>
    <x v="0"/>
  </r>
  <r>
    <x v="1"/>
  </r>
  <r>
    <x v="1"/>
  </r>
  <r>
    <x v="1"/>
  </r>
  <r>
    <x v="0"/>
  </r>
  <r>
    <x v="1"/>
  </r>
  <r>
    <x v="1"/>
  </r>
  <r>
    <x v="1"/>
  </r>
  <r>
    <x v="1"/>
  </r>
  <r>
    <x v="1"/>
  </r>
  <r>
    <x v="1"/>
  </r>
  <r>
    <x v="1"/>
  </r>
  <r>
    <x v="1"/>
  </r>
  <r>
    <x v="1"/>
  </r>
  <r>
    <x v="1"/>
  </r>
  <r>
    <x v="1"/>
  </r>
  <r>
    <x v="0"/>
  </r>
  <r>
    <x v="1"/>
  </r>
  <r>
    <x v="1"/>
  </r>
  <r>
    <x v="1"/>
  </r>
  <r>
    <x v="1"/>
  </r>
  <r>
    <x v="1"/>
  </r>
  <r>
    <x v="1"/>
  </r>
  <r>
    <x v="1"/>
  </r>
  <r>
    <x v="1"/>
  </r>
  <r>
    <x v="0"/>
  </r>
  <r>
    <x v="0"/>
  </r>
  <r>
    <x v="1"/>
  </r>
  <r>
    <x v="1"/>
  </r>
  <r>
    <x v="1"/>
  </r>
  <r>
    <x v="1"/>
  </r>
  <r>
    <x v="0"/>
  </r>
  <r>
    <x v="1"/>
  </r>
  <r>
    <x v="1"/>
  </r>
  <r>
    <x v="1"/>
  </r>
  <r>
    <x v="0"/>
  </r>
  <r>
    <x v="1"/>
  </r>
  <r>
    <x v="1"/>
  </r>
  <r>
    <x v="1"/>
  </r>
  <r>
    <x v="1"/>
  </r>
  <r>
    <x v="0"/>
  </r>
  <r>
    <x v="1"/>
  </r>
  <r>
    <x v="1"/>
  </r>
  <r>
    <x v="1"/>
  </r>
  <r>
    <x v="1"/>
  </r>
  <r>
    <x v="1"/>
  </r>
  <r>
    <x v="1"/>
  </r>
  <r>
    <x v="1"/>
  </r>
  <r>
    <x v="1"/>
  </r>
  <r>
    <x v="1"/>
  </r>
  <r>
    <x v="0"/>
  </r>
  <r>
    <x v="0"/>
  </r>
  <r>
    <x v="0"/>
  </r>
  <r>
    <x v="1"/>
  </r>
  <r>
    <x v="1"/>
  </r>
  <r>
    <x v="0"/>
  </r>
  <r>
    <x v="1"/>
  </r>
  <r>
    <x v="1"/>
  </r>
  <r>
    <x v="0"/>
  </r>
  <r>
    <x v="1"/>
  </r>
  <r>
    <x v="1"/>
  </r>
  <r>
    <x v="1"/>
  </r>
  <r>
    <x v="1"/>
  </r>
  <r>
    <x v="1"/>
  </r>
  <r>
    <x v="1"/>
  </r>
  <r>
    <x v="1"/>
  </r>
  <r>
    <x v="1"/>
  </r>
  <r>
    <x v="1"/>
  </r>
  <r>
    <x v="1"/>
  </r>
  <r>
    <x v="1"/>
  </r>
  <r>
    <x v="1"/>
  </r>
  <r>
    <x v="1"/>
  </r>
  <r>
    <x v="1"/>
  </r>
  <r>
    <x v="1"/>
  </r>
  <r>
    <x v="1"/>
  </r>
  <r>
    <x v="0"/>
  </r>
  <r>
    <x v="0"/>
  </r>
  <r>
    <x v="0"/>
  </r>
  <r>
    <x v="1"/>
  </r>
  <r>
    <x v="0"/>
  </r>
  <r>
    <x v="1"/>
  </r>
  <r>
    <x v="1"/>
  </r>
  <r>
    <x v="1"/>
  </r>
  <r>
    <x v="1"/>
  </r>
  <r>
    <x v="1"/>
  </r>
  <r>
    <x v="1"/>
  </r>
  <r>
    <x v="1"/>
  </r>
  <r>
    <x v="0"/>
  </r>
  <r>
    <x v="1"/>
  </r>
  <r>
    <x v="1"/>
  </r>
  <r>
    <x v="1"/>
  </r>
  <r>
    <x v="1"/>
  </r>
  <r>
    <x v="1"/>
  </r>
  <r>
    <x v="1"/>
  </r>
  <r>
    <x v="1"/>
  </r>
  <r>
    <x v="1"/>
  </r>
  <r>
    <x v="0"/>
  </r>
  <r>
    <x v="1"/>
  </r>
  <r>
    <x v="1"/>
  </r>
  <r>
    <x v="1"/>
  </r>
  <r>
    <x v="1"/>
  </r>
  <r>
    <x v="1"/>
  </r>
  <r>
    <x v="0"/>
  </r>
  <r>
    <x v="1"/>
  </r>
  <r>
    <x v="0"/>
  </r>
  <r>
    <x v="1"/>
  </r>
  <r>
    <x v="1"/>
  </r>
  <r>
    <x v="1"/>
  </r>
  <r>
    <x v="1"/>
  </r>
  <r>
    <x v="1"/>
  </r>
  <r>
    <x v="1"/>
  </r>
  <r>
    <x v="1"/>
  </r>
  <r>
    <x v="1"/>
  </r>
  <r>
    <x v="1"/>
  </r>
  <r>
    <x v="1"/>
  </r>
  <r>
    <x v="1"/>
  </r>
  <r>
    <x v="1"/>
  </r>
  <r>
    <x v="1"/>
  </r>
  <r>
    <x v="1"/>
  </r>
  <r>
    <x v="1"/>
  </r>
  <r>
    <x v="1"/>
  </r>
  <r>
    <x v="1"/>
  </r>
  <r>
    <x v="1"/>
  </r>
  <r>
    <x v="1"/>
  </r>
  <r>
    <x v="1"/>
  </r>
  <r>
    <x v="0"/>
  </r>
  <r>
    <x v="1"/>
  </r>
  <r>
    <x v="1"/>
  </r>
  <r>
    <x v="1"/>
  </r>
  <r>
    <x v="0"/>
  </r>
  <r>
    <x v="0"/>
  </r>
  <r>
    <x v="0"/>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0"/>
  </r>
  <r>
    <x v="1"/>
  </r>
  <r>
    <x v="1"/>
  </r>
  <r>
    <x v="1"/>
  </r>
  <r>
    <x v="1"/>
  </r>
  <r>
    <x v="1"/>
  </r>
  <r>
    <x v="1"/>
  </r>
  <r>
    <x v="1"/>
  </r>
  <r>
    <x v="1"/>
  </r>
  <r>
    <x v="0"/>
  </r>
  <r>
    <x v="1"/>
  </r>
  <r>
    <x v="1"/>
  </r>
  <r>
    <x v="1"/>
  </r>
  <r>
    <x v="1"/>
  </r>
  <r>
    <x v="0"/>
  </r>
  <r>
    <x v="1"/>
  </r>
  <r>
    <x v="1"/>
  </r>
  <r>
    <x v="1"/>
  </r>
  <r>
    <x v="0"/>
  </r>
  <r>
    <x v="1"/>
  </r>
  <r>
    <x v="1"/>
  </r>
  <r>
    <x v="1"/>
  </r>
  <r>
    <x v="1"/>
  </r>
  <r>
    <x v="1"/>
  </r>
  <r>
    <x v="1"/>
  </r>
  <r>
    <x v="1"/>
  </r>
  <r>
    <x v="1"/>
  </r>
  <r>
    <x v="1"/>
  </r>
  <r>
    <x v="1"/>
  </r>
  <r>
    <x v="1"/>
  </r>
  <r>
    <x v="1"/>
  </r>
  <r>
    <x v="1"/>
  </r>
  <r>
    <x v="1"/>
  </r>
  <r>
    <x v="0"/>
  </r>
  <r>
    <x v="1"/>
  </r>
  <r>
    <x v="1"/>
  </r>
  <r>
    <x v="1"/>
  </r>
  <r>
    <x v="1"/>
  </r>
  <r>
    <x v="1"/>
  </r>
  <r>
    <x v="1"/>
  </r>
  <r>
    <x v="1"/>
  </r>
  <r>
    <x v="1"/>
  </r>
  <r>
    <x v="1"/>
  </r>
  <r>
    <x v="1"/>
  </r>
  <r>
    <x v="1"/>
  </r>
  <r>
    <x v="1"/>
  </r>
  <r>
    <x v="1"/>
  </r>
  <r>
    <x v="1"/>
  </r>
  <r>
    <x v="0"/>
  </r>
  <r>
    <x v="1"/>
  </r>
  <r>
    <x v="1"/>
  </r>
  <r>
    <x v="0"/>
  </r>
  <r>
    <x v="0"/>
  </r>
  <r>
    <x v="1"/>
  </r>
  <r>
    <x v="1"/>
  </r>
  <r>
    <x v="1"/>
  </r>
  <r>
    <x v="1"/>
  </r>
  <r>
    <x v="1"/>
  </r>
  <r>
    <x v="1"/>
  </r>
  <r>
    <x v="1"/>
  </r>
  <r>
    <x v="0"/>
  </r>
  <r>
    <x v="1"/>
  </r>
  <r>
    <x v="1"/>
  </r>
  <r>
    <x v="1"/>
  </r>
  <r>
    <x v="1"/>
  </r>
  <r>
    <x v="1"/>
  </r>
  <r>
    <x v="1"/>
  </r>
  <r>
    <x v="1"/>
  </r>
  <r>
    <x v="1"/>
  </r>
  <r>
    <x v="0"/>
  </r>
  <r>
    <x v="0"/>
  </r>
  <r>
    <x v="1"/>
  </r>
  <r>
    <x v="1"/>
  </r>
  <r>
    <x v="1"/>
  </r>
  <r>
    <x v="1"/>
  </r>
  <r>
    <x v="1"/>
  </r>
  <r>
    <x v="1"/>
  </r>
  <r>
    <x v="1"/>
  </r>
  <r>
    <x v="1"/>
  </r>
  <r>
    <x v="1"/>
  </r>
  <r>
    <x v="1"/>
  </r>
  <r>
    <x v="1"/>
  </r>
  <r>
    <x v="1"/>
  </r>
  <r>
    <x v="0"/>
  </r>
  <r>
    <x v="0"/>
  </r>
  <r>
    <x v="1"/>
  </r>
  <r>
    <x v="1"/>
  </r>
  <r>
    <x v="1"/>
  </r>
  <r>
    <x v="1"/>
  </r>
  <r>
    <x v="1"/>
  </r>
  <r>
    <x v="1"/>
  </r>
  <r>
    <x v="1"/>
  </r>
  <r>
    <x v="1"/>
  </r>
  <r>
    <x v="0"/>
  </r>
  <r>
    <x v="1"/>
  </r>
  <r>
    <x v="1"/>
  </r>
  <r>
    <x v="0"/>
  </r>
  <r>
    <x v="1"/>
  </r>
  <r>
    <x v="1"/>
  </r>
  <r>
    <x v="1"/>
  </r>
  <r>
    <x v="1"/>
  </r>
  <r>
    <x v="1"/>
  </r>
  <r>
    <x v="0"/>
  </r>
  <r>
    <x v="1"/>
  </r>
  <r>
    <x v="0"/>
  </r>
  <r>
    <x v="1"/>
  </r>
  <r>
    <x v="1"/>
  </r>
  <r>
    <x v="1"/>
  </r>
  <r>
    <x v="1"/>
  </r>
  <r>
    <x v="0"/>
  </r>
  <r>
    <x v="1"/>
  </r>
  <r>
    <x v="1"/>
  </r>
  <r>
    <x v="1"/>
  </r>
  <r>
    <x v="1"/>
  </r>
  <r>
    <x v="1"/>
  </r>
  <r>
    <x v="1"/>
  </r>
  <r>
    <x v="1"/>
  </r>
  <r>
    <x v="1"/>
  </r>
  <r>
    <x v="0"/>
  </r>
  <r>
    <x v="1"/>
  </r>
  <r>
    <x v="0"/>
  </r>
  <r>
    <x v="1"/>
  </r>
  <r>
    <x v="1"/>
  </r>
  <r>
    <x v="1"/>
  </r>
  <r>
    <x v="1"/>
  </r>
  <r>
    <x v="1"/>
  </r>
  <r>
    <x v="0"/>
  </r>
  <r>
    <x v="1"/>
  </r>
  <r>
    <x v="0"/>
  </r>
  <r>
    <x v="1"/>
  </r>
  <r>
    <x v="1"/>
  </r>
  <r>
    <x v="1"/>
  </r>
  <r>
    <x v="1"/>
  </r>
  <r>
    <x v="1"/>
  </r>
  <r>
    <x v="1"/>
  </r>
  <r>
    <x v="1"/>
  </r>
  <r>
    <x v="1"/>
  </r>
  <r>
    <x v="0"/>
  </r>
  <r>
    <x v="0"/>
  </r>
  <r>
    <x v="1"/>
  </r>
  <r>
    <x v="1"/>
  </r>
  <r>
    <x v="1"/>
  </r>
  <r>
    <x v="1"/>
  </r>
  <r>
    <x v="1"/>
  </r>
  <r>
    <x v="0"/>
  </r>
  <r>
    <x v="0"/>
  </r>
  <r>
    <x v="1"/>
  </r>
  <r>
    <x v="1"/>
  </r>
  <r>
    <x v="1"/>
  </r>
  <r>
    <x v="1"/>
  </r>
  <r>
    <x v="1"/>
  </r>
  <r>
    <x v="1"/>
  </r>
  <r>
    <x v="1"/>
  </r>
  <r>
    <x v="1"/>
  </r>
  <r>
    <x v="1"/>
  </r>
  <r>
    <x v="1"/>
  </r>
  <r>
    <x v="1"/>
  </r>
  <r>
    <x v="1"/>
  </r>
  <r>
    <x v="1"/>
  </r>
  <r>
    <x v="0"/>
  </r>
  <r>
    <x v="0"/>
  </r>
  <r>
    <x v="1"/>
  </r>
  <r>
    <x v="1"/>
  </r>
  <r>
    <x v="1"/>
  </r>
  <r>
    <x v="1"/>
  </r>
  <r>
    <x v="1"/>
  </r>
  <r>
    <x v="1"/>
  </r>
  <r>
    <x v="1"/>
  </r>
  <r>
    <x v="1"/>
  </r>
  <r>
    <x v="1"/>
  </r>
  <r>
    <x v="1"/>
  </r>
  <r>
    <x v="1"/>
  </r>
  <r>
    <x v="1"/>
  </r>
  <r>
    <x v="0"/>
  </r>
  <r>
    <x v="1"/>
  </r>
  <r>
    <x v="1"/>
  </r>
  <r>
    <x v="1"/>
  </r>
  <r>
    <x v="1"/>
  </r>
  <r>
    <x v="1"/>
  </r>
  <r>
    <x v="0"/>
  </r>
  <r>
    <x v="0"/>
  </r>
  <r>
    <x v="1"/>
  </r>
  <r>
    <x v="1"/>
  </r>
  <r>
    <x v="1"/>
  </r>
  <r>
    <x v="1"/>
  </r>
  <r>
    <x v="0"/>
  </r>
  <r>
    <x v="0"/>
  </r>
  <r>
    <x v="1"/>
  </r>
  <r>
    <x v="1"/>
  </r>
  <r>
    <x v="1"/>
  </r>
  <r>
    <x v="1"/>
  </r>
  <r>
    <x v="1"/>
  </r>
  <r>
    <x v="1"/>
  </r>
  <r>
    <x v="1"/>
  </r>
  <r>
    <x v="1"/>
  </r>
  <r>
    <x v="1"/>
  </r>
  <r>
    <x v="1"/>
  </r>
  <r>
    <x v="1"/>
  </r>
  <r>
    <x v="1"/>
  </r>
  <r>
    <x v="1"/>
  </r>
  <r>
    <x v="0"/>
  </r>
  <r>
    <x v="0"/>
  </r>
  <r>
    <x v="1"/>
  </r>
  <r>
    <x v="1"/>
  </r>
  <r>
    <x v="1"/>
  </r>
  <r>
    <x v="1"/>
  </r>
  <r>
    <x v="1"/>
  </r>
  <r>
    <x v="1"/>
  </r>
  <r>
    <x v="1"/>
  </r>
  <r>
    <x v="1"/>
  </r>
  <r>
    <x v="1"/>
  </r>
  <r>
    <x v="1"/>
  </r>
  <r>
    <x v="0"/>
  </r>
  <r>
    <x v="1"/>
  </r>
  <r>
    <x v="1"/>
  </r>
  <r>
    <x v="1"/>
  </r>
  <r>
    <x v="0"/>
  </r>
  <r>
    <x v="1"/>
  </r>
  <r>
    <x v="1"/>
  </r>
  <r>
    <x v="1"/>
  </r>
  <r>
    <x v="1"/>
  </r>
  <r>
    <x v="1"/>
  </r>
  <r>
    <x v="0"/>
  </r>
  <r>
    <x v="1"/>
  </r>
  <r>
    <x v="1"/>
  </r>
  <r>
    <x v="1"/>
  </r>
  <r>
    <x v="0"/>
  </r>
  <r>
    <x v="1"/>
  </r>
  <r>
    <x v="1"/>
  </r>
  <r>
    <x v="1"/>
  </r>
  <r>
    <x v="1"/>
  </r>
  <r>
    <x v="1"/>
  </r>
  <r>
    <x v="1"/>
  </r>
  <r>
    <x v="1"/>
  </r>
  <r>
    <x v="1"/>
  </r>
  <r>
    <x v="1"/>
  </r>
  <r>
    <x v="1"/>
  </r>
  <r>
    <x v="0"/>
  </r>
  <r>
    <x v="1"/>
  </r>
  <r>
    <x v="1"/>
  </r>
  <r>
    <x v="1"/>
  </r>
  <r>
    <x v="1"/>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0"/>
  </r>
  <r>
    <x v="1"/>
  </r>
  <r>
    <x v="0"/>
  </r>
  <r>
    <x v="1"/>
  </r>
  <r>
    <x v="1"/>
  </r>
  <r>
    <x v="1"/>
  </r>
  <r>
    <x v="1"/>
  </r>
  <r>
    <x v="1"/>
  </r>
  <r>
    <x v="1"/>
  </r>
  <r>
    <x v="1"/>
  </r>
  <r>
    <x v="0"/>
  </r>
  <r>
    <x v="1"/>
  </r>
  <r>
    <x v="1"/>
  </r>
  <r>
    <x v="1"/>
  </r>
  <r>
    <x v="1"/>
  </r>
  <r>
    <x v="1"/>
  </r>
  <r>
    <x v="1"/>
  </r>
  <r>
    <x v="1"/>
  </r>
  <r>
    <x v="1"/>
  </r>
  <r>
    <x v="0"/>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r>
  <r>
    <x v="1"/>
  </r>
  <r>
    <x v="2"/>
  </r>
  <r>
    <x v="0"/>
  </r>
  <r>
    <x v="3"/>
  </r>
  <r>
    <x v="4"/>
  </r>
  <r>
    <x v="5"/>
  </r>
  <r>
    <x v="6"/>
  </r>
  <r>
    <x v="7"/>
  </r>
  <r>
    <x v="4"/>
  </r>
  <r>
    <x v="4"/>
  </r>
  <r>
    <x v="3"/>
  </r>
  <r>
    <x v="8"/>
  </r>
  <r>
    <x v="0"/>
  </r>
  <r>
    <x v="9"/>
  </r>
  <r>
    <x v="0"/>
  </r>
  <r>
    <x v="3"/>
  </r>
  <r>
    <x v="4"/>
  </r>
  <r>
    <x v="10"/>
  </r>
  <r>
    <x v="0"/>
  </r>
  <r>
    <x v="11"/>
  </r>
  <r>
    <x v="1"/>
  </r>
  <r>
    <x v="0"/>
  </r>
  <r>
    <x v="9"/>
  </r>
  <r>
    <x v="0"/>
  </r>
  <r>
    <x v="0"/>
  </r>
  <r>
    <x v="6"/>
  </r>
  <r>
    <x v="0"/>
  </r>
  <r>
    <x v="9"/>
  </r>
  <r>
    <x v="3"/>
  </r>
  <r>
    <x v="0"/>
  </r>
  <r>
    <x v="4"/>
  </r>
  <r>
    <x v="4"/>
  </r>
  <r>
    <x v="9"/>
  </r>
  <r>
    <x v="10"/>
  </r>
  <r>
    <x v="3"/>
  </r>
  <r>
    <x v="9"/>
  </r>
  <r>
    <x v="4"/>
  </r>
  <r>
    <x v="9"/>
  </r>
  <r>
    <x v="12"/>
  </r>
  <r>
    <x v="3"/>
  </r>
  <r>
    <x v="4"/>
  </r>
  <r>
    <x v="3"/>
  </r>
  <r>
    <x v="2"/>
  </r>
  <r>
    <x v="1"/>
  </r>
  <r>
    <x v="3"/>
  </r>
  <r>
    <x v="5"/>
  </r>
  <r>
    <x v="7"/>
  </r>
  <r>
    <x v="7"/>
  </r>
  <r>
    <x v="12"/>
  </r>
  <r>
    <x v="4"/>
  </r>
  <r>
    <x v="4"/>
  </r>
  <r>
    <x v="7"/>
  </r>
  <r>
    <x v="4"/>
  </r>
  <r>
    <x v="12"/>
  </r>
  <r>
    <x v="3"/>
  </r>
  <r>
    <x v="6"/>
  </r>
  <r>
    <x v="2"/>
  </r>
  <r>
    <x v="6"/>
  </r>
  <r>
    <x v="11"/>
  </r>
  <r>
    <x v="6"/>
  </r>
  <r>
    <x v="0"/>
  </r>
  <r>
    <x v="3"/>
  </r>
  <r>
    <x v="0"/>
  </r>
  <r>
    <x v="4"/>
  </r>
  <r>
    <x v="9"/>
  </r>
  <r>
    <x v="4"/>
  </r>
  <r>
    <x v="8"/>
  </r>
  <r>
    <x v="4"/>
  </r>
  <r>
    <x v="8"/>
  </r>
  <r>
    <x v="0"/>
  </r>
  <r>
    <x v="1"/>
  </r>
  <r>
    <x v="8"/>
  </r>
  <r>
    <x v="8"/>
  </r>
  <r>
    <x v="3"/>
  </r>
  <r>
    <x v="1"/>
  </r>
  <r>
    <x v="9"/>
  </r>
  <r>
    <x v="9"/>
  </r>
  <r>
    <x v="4"/>
  </r>
  <r>
    <x v="6"/>
  </r>
  <r>
    <x v="3"/>
  </r>
  <r>
    <x v="11"/>
  </r>
  <r>
    <x v="9"/>
  </r>
  <r>
    <x v="3"/>
  </r>
  <r>
    <x v="2"/>
  </r>
  <r>
    <x v="0"/>
  </r>
  <r>
    <x v="4"/>
  </r>
  <r>
    <x v="1"/>
  </r>
  <r>
    <x v="12"/>
  </r>
  <r>
    <x v="10"/>
  </r>
  <r>
    <x v="6"/>
  </r>
  <r>
    <x v="6"/>
  </r>
  <r>
    <x v="3"/>
  </r>
  <r>
    <x v="4"/>
  </r>
  <r>
    <x v="10"/>
  </r>
  <r>
    <x v="3"/>
  </r>
  <r>
    <x v="7"/>
  </r>
  <r>
    <x v="2"/>
  </r>
  <r>
    <x v="4"/>
  </r>
  <r>
    <x v="3"/>
  </r>
  <r>
    <x v="6"/>
  </r>
  <r>
    <x v="4"/>
  </r>
  <r>
    <x v="11"/>
  </r>
  <r>
    <x v="9"/>
  </r>
  <r>
    <x v="9"/>
  </r>
  <r>
    <x v="7"/>
  </r>
  <r>
    <x v="12"/>
  </r>
  <r>
    <x v="0"/>
  </r>
  <r>
    <x v="0"/>
  </r>
  <r>
    <x v="2"/>
  </r>
  <r>
    <x v="5"/>
  </r>
  <r>
    <x v="13"/>
  </r>
  <r>
    <x v="3"/>
  </r>
  <r>
    <x v="3"/>
  </r>
  <r>
    <x v="2"/>
  </r>
  <r>
    <x v="3"/>
  </r>
  <r>
    <x v="3"/>
  </r>
  <r>
    <x v="9"/>
  </r>
  <r>
    <x v="6"/>
  </r>
  <r>
    <x v="3"/>
  </r>
  <r>
    <x v="14"/>
  </r>
  <r>
    <x v="4"/>
  </r>
  <r>
    <x v="11"/>
  </r>
  <r>
    <x v="4"/>
  </r>
  <r>
    <x v="11"/>
  </r>
  <r>
    <x v="12"/>
  </r>
  <r>
    <x v="3"/>
  </r>
  <r>
    <x v="12"/>
  </r>
  <r>
    <x v="9"/>
  </r>
  <r>
    <x v="9"/>
  </r>
  <r>
    <x v="3"/>
  </r>
  <r>
    <x v="0"/>
  </r>
  <r>
    <x v="0"/>
  </r>
  <r>
    <x v="4"/>
  </r>
  <r>
    <x v="1"/>
  </r>
  <r>
    <x v="5"/>
  </r>
  <r>
    <x v="2"/>
  </r>
  <r>
    <x v="9"/>
  </r>
  <r>
    <x v="11"/>
  </r>
  <r>
    <x v="12"/>
  </r>
  <r>
    <x v="6"/>
  </r>
  <r>
    <x v="4"/>
  </r>
  <r>
    <x v="5"/>
  </r>
  <r>
    <x v="9"/>
  </r>
  <r>
    <x v="8"/>
  </r>
  <r>
    <x v="9"/>
  </r>
  <r>
    <x v="4"/>
  </r>
  <r>
    <x v="4"/>
  </r>
  <r>
    <x v="7"/>
  </r>
  <r>
    <x v="9"/>
  </r>
  <r>
    <x v="0"/>
  </r>
  <r>
    <x v="4"/>
  </r>
  <r>
    <x v="5"/>
  </r>
  <r>
    <x v="11"/>
  </r>
  <r>
    <x v="9"/>
  </r>
  <r>
    <x v="4"/>
  </r>
  <r>
    <x v="8"/>
  </r>
  <r>
    <x v="5"/>
  </r>
  <r>
    <x v="0"/>
  </r>
  <r>
    <x v="11"/>
  </r>
  <r>
    <x v="13"/>
  </r>
  <r>
    <x v="11"/>
  </r>
  <r>
    <x v="0"/>
  </r>
  <r>
    <x v="10"/>
  </r>
  <r>
    <x v="2"/>
  </r>
  <r>
    <x v="2"/>
  </r>
  <r>
    <x v="3"/>
  </r>
  <r>
    <x v="3"/>
  </r>
  <r>
    <x v="6"/>
  </r>
  <r>
    <x v="5"/>
  </r>
  <r>
    <x v="10"/>
  </r>
  <r>
    <x v="7"/>
  </r>
  <r>
    <x v="3"/>
  </r>
  <r>
    <x v="0"/>
  </r>
  <r>
    <x v="0"/>
  </r>
  <r>
    <x v="11"/>
  </r>
  <r>
    <x v="9"/>
  </r>
  <r>
    <x v="6"/>
  </r>
  <r>
    <x v="14"/>
  </r>
  <r>
    <x v="3"/>
  </r>
  <r>
    <x v="1"/>
  </r>
  <r>
    <x v="2"/>
  </r>
  <r>
    <x v="6"/>
  </r>
  <r>
    <x v="2"/>
  </r>
  <r>
    <x v="0"/>
  </r>
  <r>
    <x v="4"/>
  </r>
  <r>
    <x v="9"/>
  </r>
  <r>
    <x v="0"/>
  </r>
  <r>
    <x v="8"/>
  </r>
  <r>
    <x v="11"/>
  </r>
  <r>
    <x v="9"/>
  </r>
  <r>
    <x v="10"/>
  </r>
  <r>
    <x v="4"/>
  </r>
  <r>
    <x v="9"/>
  </r>
  <r>
    <x v="1"/>
  </r>
  <r>
    <x v="3"/>
  </r>
  <r>
    <x v="0"/>
  </r>
  <r>
    <x v="10"/>
  </r>
  <r>
    <x v="9"/>
  </r>
  <r>
    <x v="11"/>
  </r>
  <r>
    <x v="12"/>
  </r>
  <r>
    <x v="2"/>
  </r>
  <r>
    <x v="8"/>
  </r>
  <r>
    <x v="2"/>
  </r>
  <r>
    <x v="12"/>
  </r>
  <r>
    <x v="6"/>
  </r>
  <r>
    <x v="10"/>
  </r>
  <r>
    <x v="4"/>
  </r>
  <r>
    <x v="9"/>
  </r>
  <r>
    <x v="10"/>
  </r>
  <r>
    <x v="0"/>
  </r>
  <r>
    <x v="6"/>
  </r>
  <r>
    <x v="9"/>
  </r>
  <r>
    <x v="10"/>
  </r>
  <r>
    <x v="0"/>
  </r>
  <r>
    <x v="11"/>
  </r>
  <r>
    <x v="2"/>
  </r>
  <r>
    <x v="9"/>
  </r>
  <r>
    <x v="3"/>
  </r>
  <r>
    <x v="9"/>
  </r>
  <r>
    <x v="10"/>
  </r>
  <r>
    <x v="7"/>
  </r>
  <r>
    <x v="9"/>
  </r>
  <r>
    <x v="3"/>
  </r>
  <r>
    <x v="3"/>
  </r>
  <r>
    <x v="8"/>
  </r>
  <r>
    <x v="8"/>
  </r>
  <r>
    <x v="9"/>
  </r>
  <r>
    <x v="9"/>
  </r>
  <r>
    <x v="4"/>
  </r>
  <r>
    <x v="2"/>
  </r>
  <r>
    <x v="0"/>
  </r>
  <r>
    <x v="8"/>
  </r>
  <r>
    <x v="0"/>
  </r>
  <r>
    <x v="4"/>
  </r>
  <r>
    <x v="6"/>
  </r>
  <r>
    <x v="5"/>
  </r>
  <r>
    <x v="11"/>
  </r>
  <r>
    <x v="0"/>
  </r>
  <r>
    <x v="9"/>
  </r>
  <r>
    <x v="9"/>
  </r>
  <r>
    <x v="11"/>
  </r>
  <r>
    <x v="10"/>
  </r>
  <r>
    <x v="8"/>
  </r>
  <r>
    <x v="0"/>
  </r>
  <r>
    <x v="3"/>
  </r>
  <r>
    <x v="4"/>
  </r>
  <r>
    <x v="4"/>
  </r>
  <r>
    <x v="9"/>
  </r>
  <r>
    <x v="8"/>
  </r>
  <r>
    <x v="0"/>
  </r>
  <r>
    <x v="14"/>
  </r>
  <r>
    <x v="12"/>
  </r>
  <r>
    <x v="4"/>
  </r>
  <r>
    <x v="9"/>
  </r>
  <r>
    <x v="3"/>
  </r>
  <r>
    <x v="0"/>
  </r>
  <r>
    <x v="12"/>
  </r>
  <r>
    <x v="0"/>
  </r>
  <r>
    <x v="0"/>
  </r>
  <r>
    <x v="5"/>
  </r>
  <r>
    <x v="11"/>
  </r>
  <r>
    <x v="4"/>
  </r>
  <r>
    <x v="3"/>
  </r>
  <r>
    <x v="0"/>
  </r>
  <r>
    <x v="12"/>
  </r>
  <r>
    <x v="7"/>
  </r>
  <r>
    <x v="3"/>
  </r>
  <r>
    <x v="9"/>
  </r>
  <r>
    <x v="0"/>
  </r>
  <r>
    <x v="9"/>
  </r>
  <r>
    <x v="3"/>
  </r>
  <r>
    <x v="1"/>
  </r>
  <r>
    <x v="9"/>
  </r>
  <r>
    <x v="8"/>
  </r>
  <r>
    <x v="11"/>
  </r>
  <r>
    <x v="11"/>
  </r>
  <r>
    <x v="13"/>
  </r>
  <r>
    <x v="5"/>
  </r>
  <r>
    <x v="9"/>
  </r>
  <r>
    <x v="10"/>
  </r>
  <r>
    <x v="14"/>
  </r>
  <r>
    <x v="11"/>
  </r>
  <r>
    <x v="12"/>
  </r>
  <r>
    <x v="4"/>
  </r>
  <r>
    <x v="3"/>
  </r>
  <r>
    <x v="6"/>
  </r>
  <r>
    <x v="9"/>
  </r>
  <r>
    <x v="4"/>
  </r>
  <r>
    <x v="7"/>
  </r>
  <r>
    <x v="0"/>
  </r>
  <r>
    <x v="3"/>
  </r>
  <r>
    <x v="0"/>
  </r>
  <r>
    <x v="3"/>
  </r>
  <r>
    <x v="3"/>
  </r>
  <r>
    <x v="9"/>
  </r>
  <r>
    <x v="4"/>
  </r>
  <r>
    <x v="2"/>
  </r>
  <r>
    <x v="11"/>
  </r>
  <r>
    <x v="11"/>
  </r>
  <r>
    <x v="12"/>
  </r>
  <r>
    <x v="3"/>
  </r>
  <r>
    <x v="12"/>
  </r>
  <r>
    <x v="0"/>
  </r>
  <r>
    <x v="8"/>
  </r>
  <r>
    <x v="2"/>
  </r>
  <r>
    <x v="9"/>
  </r>
  <r>
    <x v="8"/>
  </r>
  <r>
    <x v="4"/>
  </r>
  <r>
    <x v="3"/>
  </r>
  <r>
    <x v="3"/>
  </r>
  <r>
    <x v="11"/>
  </r>
  <r>
    <x v="11"/>
  </r>
  <r>
    <x v="0"/>
  </r>
  <r>
    <x v="9"/>
  </r>
  <r>
    <x v="12"/>
  </r>
  <r>
    <x v="3"/>
  </r>
  <r>
    <x v="2"/>
  </r>
  <r>
    <x v="3"/>
  </r>
  <r>
    <x v="0"/>
  </r>
  <r>
    <x v="0"/>
  </r>
  <r>
    <x v="3"/>
  </r>
  <r>
    <x v="10"/>
  </r>
  <r>
    <x v="4"/>
  </r>
  <r>
    <x v="4"/>
  </r>
  <r>
    <x v="13"/>
  </r>
  <r>
    <x v="2"/>
  </r>
  <r>
    <x v="11"/>
  </r>
  <r>
    <x v="9"/>
  </r>
  <r>
    <x v="0"/>
  </r>
  <r>
    <x v="0"/>
  </r>
  <r>
    <x v="4"/>
  </r>
  <r>
    <x v="3"/>
  </r>
  <r>
    <x v="10"/>
  </r>
  <r>
    <x v="9"/>
  </r>
  <r>
    <x v="6"/>
  </r>
  <r>
    <x v="0"/>
  </r>
  <r>
    <x v="8"/>
  </r>
  <r>
    <x v="4"/>
  </r>
  <r>
    <x v="11"/>
  </r>
  <r>
    <x v="10"/>
  </r>
  <r>
    <x v="9"/>
  </r>
  <r>
    <x v="9"/>
  </r>
  <r>
    <x v="9"/>
  </r>
  <r>
    <x v="4"/>
  </r>
  <r>
    <x v="3"/>
  </r>
  <r>
    <x v="2"/>
  </r>
  <r>
    <x v="12"/>
  </r>
  <r>
    <x v="9"/>
  </r>
  <r>
    <x v="9"/>
  </r>
  <r>
    <x v="0"/>
  </r>
  <r>
    <x v="4"/>
  </r>
  <r>
    <x v="7"/>
  </r>
  <r>
    <x v="4"/>
  </r>
  <r>
    <x v="3"/>
  </r>
  <r>
    <x v="8"/>
  </r>
  <r>
    <x v="1"/>
  </r>
  <r>
    <x v="0"/>
  </r>
  <r>
    <x v="2"/>
  </r>
  <r>
    <x v="0"/>
  </r>
  <r>
    <x v="0"/>
  </r>
  <r>
    <x v="4"/>
  </r>
  <r>
    <x v="13"/>
  </r>
  <r>
    <x v="4"/>
  </r>
  <r>
    <x v="5"/>
  </r>
  <r>
    <x v="9"/>
  </r>
  <r>
    <x v="11"/>
  </r>
  <r>
    <x v="2"/>
  </r>
  <r>
    <x v="3"/>
  </r>
  <r>
    <x v="10"/>
  </r>
  <r>
    <x v="2"/>
  </r>
  <r>
    <x v="10"/>
  </r>
  <r>
    <x v="12"/>
  </r>
  <r>
    <x v="0"/>
  </r>
  <r>
    <x v="10"/>
  </r>
  <r>
    <x v="13"/>
  </r>
  <r>
    <x v="0"/>
  </r>
  <r>
    <x v="4"/>
  </r>
  <r>
    <x v="4"/>
  </r>
  <r>
    <x v="4"/>
  </r>
  <r>
    <x v="3"/>
  </r>
  <r>
    <x v="11"/>
  </r>
  <r>
    <x v="6"/>
  </r>
  <r>
    <x v="4"/>
  </r>
  <r>
    <x v="4"/>
  </r>
  <r>
    <x v="1"/>
  </r>
  <r>
    <x v="3"/>
  </r>
  <r>
    <x v="3"/>
  </r>
  <r>
    <x v="10"/>
  </r>
  <r>
    <x v="3"/>
  </r>
  <r>
    <x v="0"/>
  </r>
  <r>
    <x v="6"/>
  </r>
  <r>
    <x v="0"/>
  </r>
  <r>
    <x v="2"/>
  </r>
  <r>
    <x v="3"/>
  </r>
  <r>
    <x v="5"/>
  </r>
  <r>
    <x v="9"/>
  </r>
  <r>
    <x v="0"/>
  </r>
  <r>
    <x v="2"/>
  </r>
  <r>
    <x v="3"/>
  </r>
  <r>
    <x v="9"/>
  </r>
  <r>
    <x v="0"/>
  </r>
  <r>
    <x v="0"/>
  </r>
  <r>
    <x v="10"/>
  </r>
  <r>
    <x v="3"/>
  </r>
  <r>
    <x v="4"/>
  </r>
  <r>
    <x v="9"/>
  </r>
  <r>
    <x v="7"/>
  </r>
  <r>
    <x v="4"/>
  </r>
  <r>
    <x v="0"/>
  </r>
  <r>
    <x v="5"/>
  </r>
  <r>
    <x v="0"/>
  </r>
  <r>
    <x v="9"/>
  </r>
  <r>
    <x v="0"/>
  </r>
  <r>
    <x v="10"/>
  </r>
  <r>
    <x v="10"/>
  </r>
  <r>
    <x v="1"/>
  </r>
  <r>
    <x v="9"/>
  </r>
  <r>
    <x v="6"/>
  </r>
  <r>
    <x v="2"/>
  </r>
  <r>
    <x v="11"/>
  </r>
  <r>
    <x v="10"/>
  </r>
  <r>
    <x v="3"/>
  </r>
  <r>
    <x v="0"/>
  </r>
  <r>
    <x v="3"/>
  </r>
  <r>
    <x v="2"/>
  </r>
  <r>
    <x v="9"/>
  </r>
  <r>
    <x v="12"/>
  </r>
  <r>
    <x v="4"/>
  </r>
  <r>
    <x v="4"/>
  </r>
  <r>
    <x v="2"/>
  </r>
  <r>
    <x v="0"/>
  </r>
  <r>
    <x v="3"/>
  </r>
  <r>
    <x v="12"/>
  </r>
  <r>
    <x v="14"/>
  </r>
  <r>
    <x v="3"/>
  </r>
  <r>
    <x v="4"/>
  </r>
  <r>
    <x v="9"/>
  </r>
  <r>
    <x v="3"/>
  </r>
  <r>
    <x v="3"/>
  </r>
  <r>
    <x v="2"/>
  </r>
  <r>
    <x v="8"/>
  </r>
  <r>
    <x v="9"/>
  </r>
  <r>
    <x v="10"/>
  </r>
  <r>
    <x v="9"/>
  </r>
  <r>
    <x v="1"/>
  </r>
  <r>
    <x v="9"/>
  </r>
  <r>
    <x v="0"/>
  </r>
  <r>
    <x v="2"/>
  </r>
  <r>
    <x v="0"/>
  </r>
  <r>
    <x v="4"/>
  </r>
  <r>
    <x v="7"/>
  </r>
  <r>
    <x v="12"/>
  </r>
  <r>
    <x v="0"/>
  </r>
  <r>
    <x v="3"/>
  </r>
  <r>
    <x v="12"/>
  </r>
  <r>
    <x v="7"/>
  </r>
  <r>
    <x v="9"/>
  </r>
  <r>
    <x v="2"/>
  </r>
  <r>
    <x v="8"/>
  </r>
  <r>
    <x v="3"/>
  </r>
  <r>
    <x v="10"/>
  </r>
  <r>
    <x v="3"/>
  </r>
  <r>
    <x v="11"/>
  </r>
  <r>
    <x v="8"/>
  </r>
  <r>
    <x v="0"/>
  </r>
  <r>
    <x v="10"/>
  </r>
  <r>
    <x v="4"/>
  </r>
  <r>
    <x v="3"/>
  </r>
  <r>
    <x v="3"/>
  </r>
  <r>
    <x v="4"/>
  </r>
  <r>
    <x v="12"/>
  </r>
  <r>
    <x v="3"/>
  </r>
  <r>
    <x v="8"/>
  </r>
  <r>
    <x v="0"/>
  </r>
  <r>
    <x v="5"/>
  </r>
  <r>
    <x v="7"/>
  </r>
  <r>
    <x v="0"/>
  </r>
  <r>
    <x v="0"/>
  </r>
  <r>
    <x v="10"/>
  </r>
  <r>
    <x v="11"/>
  </r>
  <r>
    <x v="4"/>
  </r>
  <r>
    <x v="8"/>
  </r>
  <r>
    <x v="9"/>
  </r>
  <r>
    <x v="6"/>
  </r>
  <r>
    <x v="3"/>
  </r>
  <r>
    <x v="0"/>
  </r>
  <r>
    <x v="4"/>
  </r>
  <r>
    <x v="4"/>
  </r>
  <r>
    <x v="9"/>
  </r>
  <r>
    <x v="8"/>
  </r>
  <r>
    <x v="4"/>
  </r>
  <r>
    <x v="0"/>
  </r>
  <r>
    <x v="0"/>
  </r>
  <r>
    <x v="11"/>
  </r>
  <r>
    <x v="0"/>
  </r>
  <r>
    <x v="0"/>
  </r>
  <r>
    <x v="3"/>
  </r>
  <r>
    <x v="5"/>
  </r>
  <r>
    <x v="3"/>
  </r>
  <r>
    <x v="3"/>
  </r>
  <r>
    <x v="5"/>
  </r>
  <r>
    <x v="5"/>
  </r>
  <r>
    <x v="3"/>
  </r>
  <r>
    <x v="9"/>
  </r>
  <r>
    <x v="4"/>
  </r>
  <r>
    <x v="2"/>
  </r>
  <r>
    <x v="9"/>
  </r>
  <r>
    <x v="4"/>
  </r>
  <r>
    <x v="1"/>
  </r>
  <r>
    <x v="2"/>
  </r>
  <r>
    <x v="0"/>
  </r>
  <r>
    <x v="4"/>
  </r>
  <r>
    <x v="0"/>
  </r>
  <r>
    <x v="0"/>
  </r>
  <r>
    <x v="11"/>
  </r>
  <r>
    <x v="10"/>
  </r>
  <r>
    <x v="6"/>
  </r>
  <r>
    <x v="5"/>
  </r>
  <r>
    <x v="11"/>
  </r>
  <r>
    <x v="3"/>
  </r>
  <r>
    <x v="5"/>
  </r>
  <r>
    <x v="8"/>
  </r>
  <r>
    <x v="0"/>
  </r>
  <r>
    <x v="9"/>
  </r>
  <r>
    <x v="9"/>
  </r>
  <r>
    <x v="0"/>
  </r>
  <r>
    <x v="3"/>
  </r>
  <r>
    <x v="9"/>
  </r>
  <r>
    <x v="4"/>
  </r>
  <r>
    <x v="0"/>
  </r>
  <r>
    <x v="2"/>
  </r>
  <r>
    <x v="3"/>
  </r>
  <r>
    <x v="7"/>
  </r>
  <r>
    <x v="12"/>
  </r>
  <r>
    <x v="2"/>
  </r>
  <r>
    <x v="9"/>
  </r>
  <r>
    <x v="7"/>
  </r>
  <r>
    <x v="3"/>
  </r>
  <r>
    <x v="2"/>
  </r>
  <r>
    <x v="4"/>
  </r>
  <r>
    <x v="9"/>
  </r>
  <r>
    <x v="9"/>
  </r>
  <r>
    <x v="9"/>
  </r>
  <r>
    <x v="3"/>
  </r>
  <r>
    <x v="1"/>
  </r>
  <r>
    <x v="0"/>
  </r>
  <r>
    <x v="3"/>
  </r>
  <r>
    <x v="11"/>
  </r>
  <r>
    <x v="0"/>
  </r>
  <r>
    <x v="9"/>
  </r>
  <r>
    <x v="2"/>
  </r>
  <r>
    <x v="0"/>
  </r>
  <r>
    <x v="5"/>
  </r>
  <r>
    <x v="12"/>
  </r>
  <r>
    <x v="9"/>
  </r>
  <r>
    <x v="8"/>
  </r>
  <r>
    <x v="0"/>
  </r>
  <r>
    <x v="2"/>
  </r>
  <r>
    <x v="4"/>
  </r>
  <r>
    <x v="9"/>
  </r>
  <r>
    <x v="0"/>
  </r>
  <r>
    <x v="4"/>
  </r>
  <r>
    <x v="1"/>
  </r>
  <r>
    <x v="4"/>
  </r>
  <r>
    <x v="11"/>
  </r>
  <r>
    <x v="3"/>
  </r>
  <r>
    <x v="6"/>
  </r>
  <r>
    <x v="4"/>
  </r>
  <r>
    <x v="2"/>
  </r>
  <r>
    <x v="11"/>
  </r>
  <r>
    <x v="9"/>
  </r>
  <r>
    <x v="3"/>
  </r>
  <r>
    <x v="8"/>
  </r>
  <r>
    <x v="10"/>
  </r>
  <r>
    <x v="0"/>
  </r>
  <r>
    <x v="12"/>
  </r>
  <r>
    <x v="4"/>
  </r>
  <r>
    <x v="3"/>
  </r>
  <r>
    <x v="0"/>
  </r>
  <r>
    <x v="10"/>
  </r>
  <r>
    <x v="7"/>
  </r>
  <r>
    <x v="13"/>
  </r>
  <r>
    <x v="8"/>
  </r>
  <r>
    <x v="4"/>
  </r>
  <r>
    <x v="7"/>
  </r>
  <r>
    <x v="0"/>
  </r>
  <r>
    <x v="5"/>
  </r>
  <r>
    <x v="10"/>
  </r>
  <r>
    <x v="0"/>
  </r>
  <r>
    <x v="0"/>
  </r>
  <r>
    <x v="2"/>
  </r>
  <r>
    <x v="0"/>
  </r>
  <r>
    <x v="2"/>
  </r>
  <r>
    <x v="13"/>
  </r>
  <r>
    <x v="3"/>
  </r>
  <r>
    <x v="4"/>
  </r>
  <r>
    <x v="4"/>
  </r>
  <r>
    <x v="8"/>
  </r>
  <r>
    <x v="4"/>
  </r>
  <r>
    <x v="3"/>
  </r>
  <r>
    <x v="9"/>
  </r>
  <r>
    <x v="13"/>
  </r>
  <r>
    <x v="9"/>
  </r>
  <r>
    <x v="4"/>
  </r>
  <r>
    <x v="2"/>
  </r>
  <r>
    <x v="10"/>
  </r>
  <r>
    <x v="11"/>
  </r>
  <r>
    <x v="10"/>
  </r>
  <r>
    <x v="13"/>
  </r>
  <r>
    <x v="10"/>
  </r>
  <r>
    <x v="7"/>
  </r>
  <r>
    <x v="5"/>
  </r>
  <r>
    <x v="12"/>
  </r>
  <r>
    <x v="9"/>
  </r>
  <r>
    <x v="0"/>
  </r>
  <r>
    <x v="9"/>
  </r>
  <r>
    <x v="3"/>
  </r>
  <r>
    <x v="4"/>
  </r>
  <r>
    <x v="6"/>
  </r>
  <r>
    <x v="0"/>
  </r>
  <r>
    <x v="9"/>
  </r>
  <r>
    <x v="0"/>
  </r>
  <r>
    <x v="3"/>
  </r>
  <r>
    <x v="11"/>
  </r>
  <r>
    <x v="3"/>
  </r>
  <r>
    <x v="3"/>
  </r>
  <r>
    <x v="6"/>
  </r>
  <r>
    <x v="12"/>
  </r>
  <r>
    <x v="4"/>
  </r>
  <r>
    <x v="6"/>
  </r>
  <r>
    <x v="13"/>
  </r>
  <r>
    <x v="9"/>
  </r>
  <r>
    <x v="7"/>
  </r>
  <r>
    <x v="11"/>
  </r>
  <r>
    <x v="5"/>
  </r>
  <r>
    <x v="12"/>
  </r>
  <r>
    <x v="3"/>
  </r>
  <r>
    <x v="3"/>
  </r>
  <r>
    <x v="10"/>
  </r>
  <r>
    <x v="8"/>
  </r>
  <r>
    <x v="9"/>
  </r>
  <r>
    <x v="12"/>
  </r>
  <r>
    <x v="4"/>
  </r>
  <r>
    <x v="12"/>
  </r>
  <r>
    <x v="12"/>
  </r>
  <r>
    <x v="9"/>
  </r>
  <r>
    <x v="10"/>
  </r>
  <r>
    <x v="2"/>
  </r>
  <r>
    <x v="11"/>
  </r>
  <r>
    <x v="4"/>
  </r>
  <r>
    <x v="6"/>
  </r>
  <r>
    <x v="4"/>
  </r>
  <r>
    <x v="0"/>
  </r>
  <r>
    <x v="0"/>
  </r>
  <r>
    <x v="0"/>
  </r>
  <r>
    <x v="13"/>
  </r>
  <r>
    <x v="9"/>
  </r>
  <r>
    <x v="4"/>
  </r>
  <r>
    <x v="9"/>
  </r>
  <r>
    <x v="9"/>
  </r>
  <r>
    <x v="7"/>
  </r>
  <r>
    <x v="4"/>
  </r>
  <r>
    <x v="12"/>
  </r>
  <r>
    <x v="8"/>
  </r>
  <r>
    <x v="11"/>
  </r>
  <r>
    <x v="12"/>
  </r>
  <r>
    <x v="4"/>
  </r>
  <r>
    <x v="11"/>
  </r>
  <r>
    <x v="7"/>
  </r>
  <r>
    <x v="12"/>
  </r>
  <r>
    <x v="9"/>
  </r>
  <r>
    <x v="8"/>
  </r>
  <r>
    <x v="0"/>
  </r>
  <r>
    <x v="4"/>
  </r>
  <r>
    <x v="2"/>
  </r>
  <r>
    <x v="14"/>
  </r>
  <r>
    <x v="0"/>
  </r>
  <r>
    <x v="8"/>
  </r>
  <r>
    <x v="4"/>
  </r>
  <r>
    <x v="11"/>
  </r>
  <r>
    <x v="4"/>
  </r>
  <r>
    <x v="5"/>
  </r>
  <r>
    <x v="11"/>
  </r>
  <r>
    <x v="3"/>
  </r>
  <r>
    <x v="3"/>
  </r>
  <r>
    <x v="4"/>
  </r>
  <r>
    <x v="7"/>
  </r>
  <r>
    <x v="4"/>
  </r>
  <r>
    <x v="12"/>
  </r>
  <r>
    <x v="0"/>
  </r>
  <r>
    <x v="9"/>
  </r>
  <r>
    <x v="3"/>
  </r>
  <r>
    <x v="0"/>
  </r>
  <r>
    <x v="9"/>
  </r>
  <r>
    <x v="0"/>
  </r>
  <r>
    <x v="3"/>
  </r>
  <r>
    <x v="2"/>
  </r>
  <r>
    <x v="10"/>
  </r>
  <r>
    <x v="2"/>
  </r>
  <r>
    <x v="13"/>
  </r>
  <r>
    <x v="4"/>
  </r>
  <r>
    <x v="0"/>
  </r>
  <r>
    <x v="4"/>
  </r>
  <r>
    <x v="4"/>
  </r>
  <r>
    <x v="11"/>
  </r>
  <r>
    <x v="10"/>
  </r>
  <r>
    <x v="12"/>
  </r>
  <r>
    <x v="4"/>
  </r>
  <r>
    <x v="6"/>
  </r>
  <r>
    <x v="0"/>
  </r>
  <r>
    <x v="5"/>
  </r>
  <r>
    <x v="11"/>
  </r>
  <r>
    <x v="9"/>
  </r>
  <r>
    <x v="6"/>
  </r>
  <r>
    <x v="4"/>
  </r>
  <r>
    <x v="8"/>
  </r>
  <r>
    <x v="9"/>
  </r>
  <r>
    <x v="2"/>
  </r>
  <r>
    <x v="8"/>
  </r>
  <r>
    <x v="0"/>
  </r>
  <r>
    <x v="11"/>
  </r>
  <r>
    <x v="8"/>
  </r>
  <r>
    <x v="4"/>
  </r>
  <r>
    <x v="2"/>
  </r>
  <r>
    <x v="13"/>
  </r>
  <r>
    <x v="3"/>
  </r>
  <r>
    <x v="2"/>
  </r>
  <r>
    <x v="0"/>
  </r>
  <r>
    <x v="0"/>
  </r>
  <r>
    <x v="3"/>
  </r>
  <r>
    <x v="2"/>
  </r>
  <r>
    <x v="8"/>
  </r>
  <r>
    <x v="3"/>
  </r>
  <r>
    <x v="2"/>
  </r>
  <r>
    <x v="4"/>
  </r>
  <r>
    <x v="9"/>
  </r>
  <r>
    <x v="9"/>
  </r>
  <r>
    <x v="10"/>
  </r>
  <r>
    <x v="11"/>
  </r>
  <r>
    <x v="5"/>
  </r>
  <r>
    <x v="4"/>
  </r>
  <r>
    <x v="11"/>
  </r>
  <r>
    <x v="4"/>
  </r>
  <r>
    <x v="2"/>
  </r>
  <r>
    <x v="9"/>
  </r>
  <r>
    <x v="6"/>
  </r>
  <r>
    <x v="3"/>
  </r>
  <r>
    <x v="11"/>
  </r>
  <r>
    <x v="2"/>
  </r>
  <r>
    <x v="11"/>
  </r>
  <r>
    <x v="3"/>
  </r>
  <r>
    <x v="10"/>
  </r>
  <r>
    <x v="4"/>
  </r>
  <r>
    <x v="12"/>
  </r>
  <r>
    <x v="4"/>
  </r>
  <r>
    <x v="3"/>
  </r>
  <r>
    <x v="0"/>
  </r>
  <r>
    <x v="9"/>
  </r>
  <r>
    <x v="10"/>
  </r>
  <r>
    <x v="3"/>
  </r>
  <r>
    <x v="9"/>
  </r>
  <r>
    <x v="9"/>
  </r>
  <r>
    <x v="12"/>
  </r>
  <r>
    <x v="6"/>
  </r>
  <r>
    <x v="10"/>
  </r>
  <r>
    <x v="0"/>
  </r>
  <r>
    <x v="2"/>
  </r>
  <r>
    <x v="9"/>
  </r>
  <r>
    <x v="4"/>
  </r>
  <r>
    <x v="8"/>
  </r>
  <r>
    <x v="0"/>
  </r>
  <r>
    <x v="12"/>
  </r>
  <r>
    <x v="0"/>
  </r>
  <r>
    <x v="2"/>
  </r>
  <r>
    <x v="4"/>
  </r>
  <r>
    <x v="9"/>
  </r>
  <r>
    <x v="4"/>
  </r>
  <r>
    <x v="1"/>
  </r>
  <r>
    <x v="3"/>
  </r>
  <r>
    <x v="3"/>
  </r>
  <r>
    <x v="10"/>
  </r>
  <r>
    <x v="2"/>
  </r>
  <r>
    <x v="4"/>
  </r>
  <r>
    <x v="11"/>
  </r>
  <r>
    <x v="5"/>
  </r>
  <r>
    <x v="12"/>
  </r>
  <r>
    <x v="11"/>
  </r>
  <r>
    <x v="4"/>
  </r>
  <r>
    <x v="9"/>
  </r>
  <r>
    <x v="2"/>
  </r>
  <r>
    <x v="6"/>
  </r>
  <r>
    <x v="6"/>
  </r>
  <r>
    <x v="10"/>
  </r>
  <r>
    <x v="8"/>
  </r>
  <r>
    <x v="9"/>
  </r>
  <r>
    <x v="2"/>
  </r>
  <r>
    <x v="5"/>
  </r>
  <r>
    <x v="5"/>
  </r>
  <r>
    <x v="8"/>
  </r>
  <r>
    <x v="2"/>
  </r>
  <r>
    <x v="9"/>
  </r>
  <r>
    <x v="8"/>
  </r>
  <r>
    <x v="8"/>
  </r>
  <r>
    <x v="6"/>
  </r>
  <r>
    <x v="4"/>
  </r>
  <r>
    <x v="12"/>
  </r>
  <r>
    <x v="9"/>
  </r>
  <r>
    <x v="6"/>
  </r>
  <r>
    <x v="8"/>
  </r>
  <r>
    <x v="3"/>
  </r>
  <r>
    <x v="10"/>
  </r>
  <r>
    <x v="0"/>
  </r>
  <r>
    <x v="0"/>
  </r>
  <r>
    <x v="9"/>
  </r>
  <r>
    <x v="0"/>
  </r>
  <r>
    <x v="2"/>
  </r>
  <r>
    <x v="5"/>
  </r>
  <r>
    <x v="3"/>
  </r>
  <r>
    <x v="8"/>
  </r>
  <r>
    <x v="0"/>
  </r>
  <r>
    <x v="8"/>
  </r>
  <r>
    <x v="0"/>
  </r>
  <r>
    <x v="9"/>
  </r>
  <r>
    <x v="12"/>
  </r>
  <r>
    <x v="2"/>
  </r>
  <r>
    <x v="4"/>
  </r>
  <r>
    <x v="9"/>
  </r>
  <r>
    <x v="3"/>
  </r>
  <r>
    <x v="8"/>
  </r>
  <r>
    <x v="0"/>
  </r>
  <r>
    <x v="3"/>
  </r>
  <r>
    <x v="4"/>
  </r>
  <r>
    <x v="4"/>
  </r>
  <r>
    <x v="5"/>
  </r>
  <r>
    <x v="8"/>
  </r>
  <r>
    <x v="4"/>
  </r>
  <r>
    <x v="8"/>
  </r>
  <r>
    <x v="3"/>
  </r>
  <r>
    <x v="4"/>
  </r>
  <r>
    <x v="3"/>
  </r>
  <r>
    <x v="6"/>
  </r>
  <r>
    <x v="0"/>
  </r>
  <r>
    <x v="6"/>
  </r>
  <r>
    <x v="11"/>
  </r>
  <r>
    <x v="4"/>
  </r>
  <r>
    <x v="11"/>
  </r>
  <r>
    <x v="5"/>
  </r>
  <r>
    <x v="4"/>
  </r>
  <r>
    <x v="4"/>
  </r>
  <r>
    <x v="3"/>
  </r>
  <r>
    <x v="4"/>
  </r>
  <r>
    <x v="4"/>
  </r>
  <r>
    <x v="14"/>
  </r>
  <r>
    <x v="12"/>
  </r>
  <r>
    <x v="4"/>
  </r>
  <r>
    <x v="3"/>
  </r>
  <r>
    <x v="0"/>
  </r>
  <r>
    <x v="11"/>
  </r>
  <r>
    <x v="11"/>
  </r>
  <r>
    <x v="0"/>
  </r>
  <r>
    <x v="1"/>
  </r>
  <r>
    <x v="4"/>
  </r>
  <r>
    <x v="4"/>
  </r>
  <r>
    <x v="8"/>
  </r>
  <r>
    <x v="12"/>
  </r>
  <r>
    <x v="3"/>
  </r>
  <r>
    <x v="6"/>
  </r>
  <r>
    <x v="3"/>
  </r>
  <r>
    <x v="0"/>
  </r>
  <r>
    <x v="2"/>
  </r>
  <r>
    <x v="4"/>
  </r>
  <r>
    <x v="3"/>
  </r>
  <r>
    <x v="9"/>
  </r>
  <r>
    <x v="4"/>
  </r>
  <r>
    <x v="14"/>
  </r>
  <r>
    <x v="8"/>
  </r>
  <r>
    <x v="0"/>
  </r>
  <r>
    <x v="10"/>
  </r>
  <r>
    <x v="11"/>
  </r>
  <r>
    <x v="5"/>
  </r>
  <r>
    <x v="9"/>
  </r>
  <r>
    <x v="7"/>
  </r>
  <r>
    <x v="4"/>
  </r>
  <r>
    <x v="3"/>
  </r>
  <r>
    <x v="9"/>
  </r>
  <r>
    <x v="7"/>
  </r>
  <r>
    <x v="8"/>
  </r>
  <r>
    <x v="0"/>
  </r>
  <r>
    <x v="9"/>
  </r>
  <r>
    <x v="8"/>
  </r>
  <r>
    <x v="4"/>
  </r>
  <r>
    <x v="14"/>
  </r>
  <r>
    <x v="2"/>
  </r>
  <r>
    <x v="9"/>
  </r>
  <r>
    <x v="3"/>
  </r>
  <r>
    <x v="12"/>
  </r>
  <r>
    <x v="8"/>
  </r>
  <r>
    <x v="9"/>
  </r>
  <r>
    <x v="4"/>
  </r>
  <r>
    <x v="3"/>
  </r>
  <r>
    <x v="0"/>
  </r>
  <r>
    <x v="0"/>
  </r>
  <r>
    <x v="0"/>
  </r>
  <r>
    <x v="3"/>
  </r>
  <r>
    <x v="9"/>
  </r>
  <r>
    <x v="8"/>
  </r>
  <r>
    <x v="0"/>
  </r>
  <r>
    <x v="9"/>
  </r>
  <r>
    <x v="3"/>
  </r>
  <r>
    <x v="6"/>
  </r>
  <r>
    <x v="9"/>
  </r>
  <r>
    <x v="5"/>
  </r>
  <r>
    <x v="10"/>
  </r>
  <r>
    <x v="2"/>
  </r>
  <r>
    <x v="5"/>
  </r>
  <r>
    <x v="9"/>
  </r>
  <r>
    <x v="3"/>
  </r>
  <r>
    <x v="13"/>
  </r>
  <r>
    <x v="3"/>
  </r>
  <r>
    <x v="4"/>
  </r>
  <r>
    <x v="0"/>
  </r>
  <r>
    <x v="9"/>
  </r>
  <r>
    <x v="0"/>
  </r>
  <r>
    <x v="9"/>
  </r>
  <r>
    <x v="10"/>
  </r>
  <r>
    <x v="9"/>
  </r>
  <r>
    <x v="0"/>
  </r>
  <r>
    <x v="0"/>
  </r>
  <r>
    <x v="3"/>
  </r>
  <r>
    <x v="9"/>
  </r>
  <r>
    <x v="11"/>
  </r>
  <r>
    <x v="4"/>
  </r>
  <r>
    <x v="0"/>
  </r>
  <r>
    <x v="11"/>
  </r>
  <r>
    <x v="2"/>
  </r>
  <r>
    <x v="6"/>
  </r>
  <r>
    <x v="4"/>
  </r>
  <r>
    <x v="3"/>
  </r>
  <r>
    <x v="11"/>
  </r>
  <r>
    <x v="4"/>
  </r>
  <r>
    <x v="3"/>
  </r>
  <r>
    <x v="3"/>
  </r>
  <r>
    <x v="3"/>
  </r>
  <r>
    <x v="0"/>
  </r>
  <r>
    <x v="0"/>
  </r>
  <r>
    <x v="3"/>
  </r>
  <r>
    <x v="12"/>
  </r>
  <r>
    <x v="1"/>
  </r>
  <r>
    <x v="0"/>
  </r>
  <r>
    <x v="12"/>
  </r>
  <r>
    <x v="4"/>
  </r>
  <r>
    <x v="0"/>
  </r>
  <r>
    <x v="3"/>
  </r>
  <r>
    <x v="4"/>
  </r>
  <r>
    <x v="9"/>
  </r>
  <r>
    <x v="9"/>
  </r>
  <r>
    <x v="10"/>
  </r>
  <r>
    <x v="0"/>
  </r>
  <r>
    <x v="4"/>
  </r>
  <r>
    <x v="8"/>
  </r>
  <r>
    <x v="0"/>
  </r>
  <r>
    <x v="0"/>
  </r>
  <r>
    <x v="2"/>
  </r>
  <r>
    <x v="3"/>
  </r>
  <r>
    <x v="0"/>
  </r>
  <r>
    <x v="9"/>
  </r>
  <r>
    <x v="6"/>
  </r>
  <r>
    <x v="10"/>
  </r>
  <r>
    <x v="0"/>
  </r>
  <r>
    <x v="9"/>
  </r>
  <r>
    <x v="10"/>
  </r>
  <r>
    <x v="2"/>
  </r>
  <r>
    <x v="3"/>
  </r>
  <r>
    <x v="5"/>
  </r>
  <r>
    <x v="8"/>
  </r>
  <r>
    <x v="3"/>
  </r>
  <r>
    <x v="5"/>
  </r>
  <r>
    <x v="5"/>
  </r>
  <r>
    <x v="4"/>
  </r>
  <r>
    <x v="9"/>
  </r>
  <r>
    <x v="11"/>
  </r>
  <r>
    <x v="0"/>
  </r>
  <r>
    <x v="0"/>
  </r>
  <r>
    <x v="0"/>
  </r>
  <r>
    <x v="2"/>
  </r>
  <r>
    <x v="3"/>
  </r>
  <r>
    <x v="0"/>
  </r>
  <r>
    <x v="9"/>
  </r>
  <r>
    <x v="2"/>
  </r>
  <r>
    <x v="4"/>
  </r>
  <r>
    <x v="4"/>
  </r>
  <r>
    <x v="7"/>
  </r>
  <r>
    <x v="0"/>
  </r>
  <r>
    <x v="0"/>
  </r>
  <r>
    <x v="9"/>
  </r>
  <r>
    <x v="0"/>
  </r>
  <r>
    <x v="4"/>
  </r>
  <r>
    <x v="3"/>
  </r>
  <r>
    <x v="9"/>
  </r>
  <r>
    <x v="4"/>
  </r>
  <r>
    <x v="11"/>
  </r>
  <r>
    <x v="0"/>
  </r>
  <r>
    <x v="0"/>
  </r>
  <r>
    <x v="3"/>
  </r>
  <r>
    <x v="4"/>
  </r>
  <r>
    <x v="5"/>
  </r>
  <r>
    <x v="3"/>
  </r>
  <r>
    <x v="12"/>
  </r>
  <r>
    <x v="7"/>
  </r>
  <r>
    <x v="4"/>
  </r>
  <r>
    <x v="10"/>
  </r>
  <r>
    <x v="3"/>
  </r>
  <r>
    <x v="9"/>
  </r>
  <r>
    <x v="0"/>
  </r>
  <r>
    <x v="9"/>
  </r>
  <r>
    <x v="3"/>
  </r>
  <r>
    <x v="9"/>
  </r>
  <r>
    <x v="10"/>
  </r>
  <r>
    <x v="4"/>
  </r>
  <r>
    <x v="3"/>
  </r>
  <r>
    <x v="3"/>
  </r>
  <r>
    <x v="9"/>
  </r>
  <r>
    <x v="6"/>
  </r>
  <r>
    <x v="12"/>
  </r>
  <r>
    <x v="3"/>
  </r>
  <r>
    <x v="3"/>
  </r>
  <r>
    <x v="8"/>
  </r>
  <r>
    <x v="3"/>
  </r>
  <r>
    <x v="0"/>
  </r>
  <r>
    <x v="11"/>
  </r>
  <r>
    <x v="0"/>
  </r>
  <r>
    <x v="1"/>
  </r>
  <r>
    <x v="0"/>
  </r>
  <r>
    <x v="11"/>
  </r>
  <r>
    <x v="11"/>
  </r>
  <r>
    <x v="4"/>
  </r>
  <r>
    <x v="11"/>
  </r>
  <r>
    <x v="0"/>
  </r>
  <r>
    <x v="2"/>
  </r>
  <r>
    <x v="0"/>
  </r>
  <r>
    <x v="11"/>
  </r>
  <r>
    <x v="9"/>
  </r>
  <r>
    <x v="3"/>
  </r>
  <r>
    <x v="9"/>
  </r>
  <r>
    <x v="9"/>
  </r>
  <r>
    <x v="4"/>
  </r>
  <r>
    <x v="9"/>
  </r>
  <r>
    <x v="11"/>
  </r>
  <r>
    <x v="2"/>
  </r>
  <r>
    <x v="4"/>
  </r>
  <r>
    <x v="3"/>
  </r>
  <r>
    <x v="4"/>
  </r>
  <r>
    <x v="13"/>
  </r>
  <r>
    <x v="9"/>
  </r>
  <r>
    <x v="9"/>
  </r>
  <r>
    <x v="2"/>
  </r>
  <r>
    <x v="0"/>
  </r>
  <r>
    <x v="1"/>
  </r>
  <r>
    <x v="4"/>
  </r>
  <r>
    <x v="0"/>
  </r>
  <r>
    <x v="4"/>
  </r>
  <r>
    <x v="11"/>
  </r>
  <r>
    <x v="9"/>
  </r>
  <r>
    <x v="7"/>
  </r>
  <r>
    <x v="10"/>
  </r>
  <r>
    <x v="0"/>
  </r>
  <r>
    <x v="8"/>
  </r>
  <r>
    <x v="0"/>
  </r>
  <r>
    <x v="9"/>
  </r>
  <r>
    <x v="9"/>
  </r>
  <r>
    <x v="14"/>
  </r>
  <r>
    <x v="4"/>
  </r>
  <r>
    <x v="9"/>
  </r>
  <r>
    <x v="8"/>
  </r>
  <r>
    <x v="14"/>
  </r>
  <r>
    <x v="5"/>
  </r>
  <r>
    <x v="4"/>
  </r>
  <r>
    <x v="4"/>
  </r>
  <r>
    <x v="11"/>
  </r>
  <r>
    <x v="3"/>
  </r>
  <r>
    <x v="12"/>
  </r>
  <r>
    <x v="9"/>
  </r>
  <r>
    <x v="9"/>
  </r>
  <r>
    <x v="9"/>
  </r>
  <r>
    <x v="3"/>
  </r>
  <r>
    <x v="4"/>
  </r>
  <r>
    <x v="14"/>
  </r>
  <r>
    <x v="9"/>
  </r>
  <r>
    <x v="8"/>
  </r>
  <r>
    <x v="4"/>
  </r>
  <r>
    <x v="4"/>
  </r>
  <r>
    <x v="5"/>
  </r>
  <r>
    <x v="9"/>
  </r>
  <r>
    <x v="3"/>
  </r>
  <r>
    <x v="3"/>
  </r>
  <r>
    <x v="7"/>
  </r>
  <r>
    <x v="9"/>
  </r>
  <r>
    <x v="11"/>
  </r>
  <r>
    <x v="3"/>
  </r>
  <r>
    <x v="1"/>
  </r>
  <r>
    <x v="3"/>
  </r>
  <r>
    <x v="7"/>
  </r>
  <r>
    <x v="9"/>
  </r>
  <r>
    <x v="11"/>
  </r>
  <r>
    <x v="4"/>
  </r>
  <r>
    <x v="0"/>
  </r>
  <r>
    <x v="0"/>
  </r>
  <r>
    <x v="12"/>
  </r>
  <r>
    <x v="3"/>
  </r>
  <r>
    <x v="3"/>
  </r>
  <r>
    <x v="10"/>
  </r>
  <r>
    <x v="0"/>
  </r>
  <r>
    <x v="9"/>
  </r>
  <r>
    <x v="3"/>
  </r>
  <r>
    <x v="4"/>
  </r>
  <r>
    <x v="7"/>
  </r>
  <r>
    <x v="8"/>
  </r>
  <r>
    <x v="7"/>
  </r>
  <r>
    <x v="0"/>
  </r>
  <r>
    <x v="3"/>
  </r>
  <r>
    <x v="4"/>
  </r>
  <r>
    <x v="11"/>
  </r>
  <r>
    <x v="10"/>
  </r>
  <r>
    <x v="0"/>
  </r>
  <r>
    <x v="12"/>
  </r>
  <r>
    <x v="10"/>
  </r>
  <r>
    <x v="10"/>
  </r>
  <r>
    <x v="4"/>
  </r>
  <r>
    <x v="6"/>
  </r>
  <r>
    <x v="8"/>
  </r>
  <r>
    <x v="9"/>
  </r>
  <r>
    <x v="2"/>
  </r>
  <r>
    <x v="3"/>
  </r>
  <r>
    <x v="11"/>
  </r>
  <r>
    <x v="2"/>
  </r>
  <r>
    <x v="8"/>
  </r>
  <r>
    <x v="9"/>
  </r>
  <r>
    <x v="2"/>
  </r>
  <r>
    <x v="8"/>
  </r>
  <r>
    <x v="9"/>
  </r>
  <r>
    <x v="3"/>
  </r>
  <r>
    <x v="9"/>
  </r>
  <r>
    <x v="2"/>
  </r>
  <r>
    <x v="4"/>
  </r>
  <r>
    <x v="3"/>
  </r>
  <r>
    <x v="4"/>
  </r>
  <r>
    <x v="9"/>
  </r>
  <r>
    <x v="4"/>
  </r>
  <r>
    <x v="0"/>
  </r>
  <r>
    <x v="0"/>
  </r>
  <r>
    <x v="7"/>
  </r>
  <r>
    <x v="11"/>
  </r>
  <r>
    <x v="3"/>
  </r>
  <r>
    <x v="0"/>
  </r>
  <r>
    <x v="2"/>
  </r>
  <r>
    <x v="4"/>
  </r>
  <r>
    <x v="3"/>
  </r>
  <r>
    <x v="8"/>
  </r>
  <r>
    <x v="4"/>
  </r>
  <r>
    <x v="12"/>
  </r>
  <r>
    <x v="12"/>
  </r>
  <r>
    <x v="8"/>
  </r>
  <r>
    <x v="0"/>
  </r>
  <r>
    <x v="2"/>
  </r>
  <r>
    <x v="0"/>
  </r>
  <r>
    <x v="14"/>
  </r>
  <r>
    <x v="9"/>
  </r>
  <r>
    <x v="4"/>
  </r>
  <r>
    <x v="8"/>
  </r>
  <r>
    <x v="4"/>
  </r>
  <r>
    <x v="9"/>
  </r>
  <r>
    <x v="0"/>
  </r>
  <r>
    <x v="3"/>
  </r>
  <r>
    <x v="8"/>
  </r>
  <r>
    <x v="7"/>
  </r>
  <r>
    <x v="10"/>
  </r>
  <r>
    <x v="2"/>
  </r>
  <r>
    <x v="12"/>
  </r>
  <r>
    <x v="3"/>
  </r>
  <r>
    <x v="0"/>
  </r>
  <r>
    <x v="12"/>
  </r>
  <r>
    <x v="2"/>
  </r>
  <r>
    <x v="5"/>
  </r>
  <r>
    <x v="14"/>
  </r>
  <r>
    <x v="13"/>
  </r>
  <r>
    <x v="13"/>
  </r>
  <r>
    <x v="2"/>
  </r>
  <r>
    <x v="4"/>
  </r>
  <r>
    <x v="9"/>
  </r>
  <r>
    <x v="4"/>
  </r>
  <r>
    <x v="0"/>
  </r>
  <r>
    <x v="10"/>
  </r>
  <r>
    <x v="6"/>
  </r>
  <r>
    <x v="9"/>
  </r>
  <r>
    <x v="9"/>
  </r>
  <r>
    <x v="10"/>
  </r>
  <r>
    <x v="0"/>
  </r>
  <r>
    <x v="14"/>
  </r>
  <r>
    <x v="9"/>
  </r>
  <r>
    <x v="11"/>
  </r>
  <r>
    <x v="0"/>
  </r>
  <r>
    <x v="12"/>
  </r>
  <r>
    <x v="2"/>
  </r>
  <r>
    <x v="0"/>
  </r>
  <r>
    <x v="3"/>
  </r>
  <r>
    <x v="5"/>
  </r>
  <r>
    <x v="3"/>
  </r>
  <r>
    <x v="9"/>
  </r>
  <r>
    <x v="5"/>
  </r>
  <r>
    <x v="11"/>
  </r>
  <r>
    <x v="9"/>
  </r>
  <r>
    <x v="3"/>
  </r>
  <r>
    <x v="7"/>
  </r>
  <r>
    <x v="12"/>
  </r>
  <r>
    <x v="9"/>
  </r>
  <r>
    <x v="8"/>
  </r>
  <r>
    <x v="10"/>
  </r>
  <r>
    <x v="3"/>
  </r>
  <r>
    <x v="8"/>
  </r>
  <r>
    <x v="2"/>
  </r>
  <r>
    <x v="1"/>
  </r>
  <r>
    <x v="0"/>
  </r>
  <r>
    <x v="0"/>
  </r>
  <r>
    <x v="2"/>
  </r>
  <r>
    <x v="0"/>
  </r>
  <r>
    <x v="4"/>
  </r>
  <r>
    <x v="9"/>
  </r>
  <r>
    <x v="12"/>
  </r>
  <r>
    <x v="10"/>
  </r>
  <r>
    <x v="4"/>
  </r>
  <r>
    <x v="9"/>
  </r>
  <r>
    <x v="10"/>
  </r>
  <r>
    <x v="3"/>
  </r>
  <r>
    <x v="0"/>
  </r>
  <r>
    <x v="3"/>
  </r>
  <r>
    <x v="4"/>
  </r>
  <r>
    <x v="2"/>
  </r>
  <r>
    <x v="4"/>
  </r>
  <r>
    <x v="5"/>
  </r>
  <r>
    <x v="2"/>
  </r>
  <r>
    <x v="4"/>
  </r>
  <r>
    <x v="9"/>
  </r>
  <r>
    <x v="7"/>
  </r>
  <r>
    <x v="10"/>
  </r>
  <r>
    <x v="9"/>
  </r>
  <r>
    <x v="0"/>
  </r>
  <r>
    <x v="12"/>
  </r>
  <r>
    <x v="0"/>
  </r>
  <r>
    <x v="4"/>
  </r>
  <r>
    <x v="3"/>
  </r>
  <r>
    <x v="0"/>
  </r>
  <r>
    <x v="9"/>
  </r>
  <r>
    <x v="2"/>
  </r>
  <r>
    <x v="3"/>
  </r>
  <r>
    <x v="5"/>
  </r>
  <r>
    <x v="9"/>
  </r>
  <r>
    <x v="4"/>
  </r>
  <r>
    <x v="4"/>
  </r>
  <r>
    <x v="10"/>
  </r>
  <r>
    <x v="9"/>
  </r>
  <r>
    <x v="10"/>
  </r>
  <r>
    <x v="10"/>
  </r>
  <r>
    <x v="6"/>
  </r>
  <r>
    <x v="3"/>
  </r>
  <r>
    <x v="2"/>
  </r>
  <r>
    <x v="5"/>
  </r>
  <r>
    <x v="9"/>
  </r>
  <r>
    <x v="5"/>
  </r>
  <r>
    <x v="4"/>
  </r>
  <r>
    <x v="3"/>
  </r>
  <r>
    <x v="4"/>
  </r>
  <r>
    <x v="0"/>
  </r>
  <r>
    <x v="8"/>
  </r>
  <r>
    <x v="9"/>
  </r>
  <r>
    <x v="0"/>
  </r>
  <r>
    <x v="9"/>
  </r>
  <r>
    <x v="8"/>
  </r>
  <r>
    <x v="4"/>
  </r>
  <r>
    <x v="3"/>
  </r>
  <r>
    <x v="4"/>
  </r>
  <r>
    <x v="11"/>
  </r>
  <r>
    <x v="12"/>
  </r>
  <r>
    <x v="0"/>
  </r>
  <r>
    <x v="7"/>
  </r>
  <r>
    <x v="2"/>
  </r>
  <r>
    <x v="8"/>
  </r>
  <r>
    <x v="11"/>
  </r>
  <r>
    <x v="9"/>
  </r>
  <r>
    <x v="4"/>
  </r>
  <r>
    <x v="8"/>
  </r>
  <r>
    <x v="2"/>
  </r>
  <r>
    <x v="11"/>
  </r>
  <r>
    <x v="4"/>
  </r>
  <r>
    <x v="3"/>
  </r>
  <r>
    <x v="4"/>
  </r>
  <r>
    <x v="9"/>
  </r>
  <r>
    <x v="0"/>
  </r>
  <r>
    <x v="6"/>
  </r>
  <r>
    <x v="8"/>
  </r>
  <r>
    <x v="7"/>
  </r>
  <r>
    <x v="6"/>
  </r>
  <r>
    <x v="10"/>
  </r>
  <r>
    <x v="3"/>
  </r>
  <r>
    <x v="3"/>
  </r>
  <r>
    <x v="2"/>
  </r>
  <r>
    <x v="9"/>
  </r>
  <r>
    <x v="14"/>
  </r>
  <r>
    <x v="5"/>
  </r>
  <r>
    <x v="4"/>
  </r>
  <r>
    <x v="9"/>
  </r>
  <r>
    <x v="10"/>
  </r>
  <r>
    <x v="8"/>
  </r>
  <r>
    <x v="2"/>
  </r>
  <r>
    <x v="6"/>
  </r>
  <r>
    <x v="6"/>
  </r>
  <r>
    <x v="5"/>
  </r>
  <r>
    <x v="9"/>
  </r>
  <r>
    <x v="4"/>
  </r>
  <r>
    <x v="4"/>
  </r>
  <r>
    <x v="6"/>
  </r>
  <r>
    <x v="3"/>
  </r>
  <r>
    <x v="9"/>
  </r>
  <r>
    <x v="2"/>
  </r>
  <r>
    <x v="8"/>
  </r>
  <r>
    <x v="4"/>
  </r>
  <r>
    <x v="3"/>
  </r>
  <r>
    <x v="3"/>
  </r>
  <r>
    <x v="7"/>
  </r>
  <r>
    <x v="0"/>
  </r>
  <r>
    <x v="4"/>
  </r>
  <r>
    <x v="3"/>
  </r>
  <r>
    <x v="13"/>
  </r>
  <r>
    <x v="7"/>
  </r>
  <r>
    <x v="12"/>
  </r>
  <r>
    <x v="9"/>
  </r>
  <r>
    <x v="5"/>
  </r>
  <r>
    <x v="12"/>
  </r>
  <r>
    <x v="4"/>
  </r>
  <r>
    <x v="1"/>
  </r>
  <r>
    <x v="4"/>
  </r>
  <r>
    <x v="0"/>
  </r>
  <r>
    <x v="4"/>
  </r>
  <r>
    <x v="9"/>
  </r>
  <r>
    <x v="6"/>
  </r>
  <r>
    <x v="0"/>
  </r>
  <r>
    <x v="4"/>
  </r>
  <r>
    <x v="7"/>
  </r>
  <r>
    <x v="0"/>
  </r>
  <r>
    <x v="4"/>
  </r>
  <r>
    <x v="9"/>
  </r>
  <r>
    <x v="0"/>
  </r>
  <r>
    <x v="2"/>
  </r>
  <r>
    <x v="1"/>
  </r>
  <r>
    <x v="10"/>
  </r>
  <r>
    <x v="10"/>
  </r>
  <r>
    <x v="7"/>
  </r>
  <r>
    <x v="4"/>
  </r>
  <r>
    <x v="0"/>
  </r>
  <r>
    <x v="3"/>
  </r>
  <r>
    <x v="3"/>
  </r>
  <r>
    <x v="11"/>
  </r>
  <r>
    <x v="3"/>
  </r>
  <r>
    <x v="9"/>
  </r>
  <r>
    <x v="3"/>
  </r>
  <r>
    <x v="8"/>
  </r>
  <r>
    <x v="12"/>
  </r>
  <r>
    <x v="0"/>
  </r>
  <r>
    <x v="2"/>
  </r>
  <r>
    <x v="0"/>
  </r>
  <r>
    <x v="11"/>
  </r>
  <r>
    <x v="10"/>
  </r>
  <r>
    <x v="14"/>
  </r>
  <r>
    <x v="10"/>
  </r>
  <r>
    <x v="4"/>
  </r>
  <r>
    <x v="9"/>
  </r>
  <r>
    <x v="12"/>
  </r>
  <r>
    <x v="2"/>
  </r>
  <r>
    <x v="3"/>
  </r>
  <r>
    <x v="3"/>
  </r>
  <r>
    <x v="10"/>
  </r>
  <r>
    <x v="9"/>
  </r>
  <r>
    <x v="4"/>
  </r>
  <r>
    <x v="6"/>
  </r>
  <r>
    <x v="7"/>
  </r>
  <r>
    <x v="11"/>
  </r>
  <r>
    <x v="4"/>
  </r>
  <r>
    <x v="3"/>
  </r>
  <r>
    <x v="11"/>
  </r>
  <r>
    <x v="7"/>
  </r>
  <r>
    <x v="3"/>
  </r>
  <r>
    <x v="9"/>
  </r>
  <r>
    <x v="0"/>
  </r>
  <r>
    <x v="9"/>
  </r>
  <r>
    <x v="13"/>
  </r>
  <r>
    <x v="0"/>
  </r>
  <r>
    <x v="4"/>
  </r>
  <r>
    <x v="0"/>
  </r>
  <r>
    <x v="5"/>
  </r>
  <r>
    <x v="8"/>
  </r>
  <r>
    <x v="0"/>
  </r>
  <r>
    <x v="11"/>
  </r>
  <r>
    <x v="0"/>
  </r>
  <r>
    <x v="3"/>
  </r>
  <r>
    <x v="3"/>
  </r>
  <r>
    <x v="5"/>
  </r>
  <r>
    <x v="12"/>
  </r>
  <r>
    <x v="3"/>
  </r>
  <r>
    <x v="4"/>
  </r>
  <r>
    <x v="0"/>
  </r>
  <r>
    <x v="9"/>
  </r>
  <r>
    <x v="9"/>
  </r>
  <r>
    <x v="4"/>
  </r>
  <r>
    <x v="12"/>
  </r>
  <r>
    <x v="1"/>
  </r>
  <r>
    <x v="3"/>
  </r>
  <r>
    <x v="2"/>
  </r>
  <r>
    <x v="12"/>
  </r>
  <r>
    <x v="0"/>
  </r>
  <r>
    <x v="8"/>
  </r>
  <r>
    <x v="6"/>
  </r>
  <r>
    <x v="11"/>
  </r>
  <r>
    <x v="0"/>
  </r>
  <r>
    <x v="3"/>
  </r>
  <r>
    <x v="12"/>
  </r>
  <r>
    <x v="4"/>
  </r>
  <r>
    <x v="4"/>
  </r>
  <r>
    <x v="12"/>
  </r>
  <r>
    <x v="9"/>
  </r>
  <r>
    <x v="4"/>
  </r>
  <r>
    <x v="3"/>
  </r>
  <r>
    <x v="12"/>
  </r>
  <r>
    <x v="14"/>
  </r>
  <r>
    <x v="6"/>
  </r>
  <r>
    <x v="2"/>
  </r>
  <r>
    <x v="3"/>
  </r>
  <r>
    <x v="0"/>
  </r>
  <r>
    <x v="4"/>
  </r>
  <r>
    <x v="12"/>
  </r>
  <r>
    <x v="12"/>
  </r>
  <r>
    <x v="4"/>
  </r>
  <r>
    <x v="7"/>
  </r>
  <r>
    <x v="9"/>
  </r>
  <r>
    <x v="0"/>
  </r>
  <r>
    <x v="0"/>
  </r>
  <r>
    <x v="1"/>
  </r>
  <r>
    <x v="7"/>
  </r>
  <r>
    <x v="13"/>
  </r>
  <r>
    <x v="0"/>
  </r>
  <r>
    <x v="9"/>
  </r>
  <r>
    <x v="10"/>
  </r>
  <r>
    <x v="0"/>
  </r>
  <r>
    <x v="3"/>
  </r>
  <r>
    <x v="4"/>
  </r>
  <r>
    <x v="2"/>
  </r>
  <r>
    <x v="9"/>
  </r>
  <r>
    <x v="9"/>
  </r>
  <r>
    <x v="9"/>
  </r>
  <r>
    <x v="3"/>
  </r>
  <r>
    <x v="4"/>
  </r>
  <r>
    <x v="9"/>
  </r>
  <r>
    <x v="4"/>
  </r>
  <r>
    <x v="0"/>
  </r>
  <r>
    <x v="12"/>
  </r>
  <r>
    <x v="11"/>
  </r>
  <r>
    <x v="8"/>
  </r>
  <r>
    <x v="2"/>
  </r>
  <r>
    <x v="5"/>
  </r>
  <r>
    <x v="9"/>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B0EA09-B68B-4CEA-8C3E-6D868013D61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9:F12" firstHeaderRow="1" firstDataRow="1" firstDataCol="1"/>
  <pivotFields count="1">
    <pivotField axis="axisRow" dataField="1" showAll="0">
      <items count="3">
        <item x="1"/>
        <item x="0"/>
        <item t="default"/>
      </items>
    </pivotField>
  </pivotFields>
  <rowFields count="1">
    <field x="0"/>
  </rowFields>
  <rowItems count="3">
    <i>
      <x/>
    </i>
    <i>
      <x v="1"/>
    </i>
    <i t="grand">
      <x/>
    </i>
  </rowItems>
  <colItems count="1">
    <i/>
  </colItems>
  <dataFields count="1">
    <dataField name="Count of Attrition" fld="0" subtotal="count" showDataAs="percentOfTotal" baseField="0"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5C5780-0376-4626-9068-167B6E47740D}"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20:M36" firstHeaderRow="1" firstDataRow="1" firstDataCol="1"/>
  <pivotFields count="1">
    <pivotField axis="axisRow" dataField="1" showAll="0">
      <items count="16">
        <item x="0"/>
        <item x="3"/>
        <item x="4"/>
        <item x="9"/>
        <item x="2"/>
        <item x="10"/>
        <item x="8"/>
        <item x="11"/>
        <item x="12"/>
        <item x="5"/>
        <item x="7"/>
        <item x="6"/>
        <item x="1"/>
        <item x="13"/>
        <item x="14"/>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PercentSalaryHike" fld="0" subtotal="count" showDataAs="percentOfTotal" baseField="0" baseItem="5" numFmtId="10"/>
  </dataFields>
  <formats count="2">
    <format dxfId="1">
      <pivotArea collapsedLevelsAreSubtotals="1" fieldPosition="0">
        <references count="1">
          <reference field="0" count="5">
            <x v="0"/>
            <x v="1"/>
            <x v="2"/>
            <x v="3"/>
            <x v="4"/>
          </reference>
        </references>
      </pivotArea>
    </format>
    <format dxfId="0">
      <pivotArea dataOnly="0" labelOnly="1" fieldPosition="0">
        <references count="1">
          <reference field="0"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F7147A-5997-4FE1-9DFA-409C8F1EB9E2}"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0:J36" firstHeaderRow="1" firstDataRow="1" firstDataCol="1"/>
  <pivotFields count="1">
    <pivotField axis="axisRow" dataField="1" showAll="0">
      <items count="16">
        <item x="0"/>
        <item x="3"/>
        <item x="4"/>
        <item x="9"/>
        <item x="2"/>
        <item x="10"/>
        <item x="8"/>
        <item x="11"/>
        <item x="12"/>
        <item x="5"/>
        <item x="7"/>
        <item x="6"/>
        <item x="1"/>
        <item x="13"/>
        <item x="14"/>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PercentSalaryHik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4DAA6B-A6E4-4284-862D-C2CB6083F46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E4:F7" firstHeaderRow="1" firstDataRow="1" firstDataCol="1"/>
  <pivotFields count="1">
    <pivotField axis="axisRow" dataField="1" showAll="0">
      <items count="3">
        <item x="1"/>
        <item x="0"/>
        <item t="default"/>
      </items>
    </pivotField>
  </pivotFields>
  <rowFields count="1">
    <field x="0"/>
  </rowFields>
  <rowItems count="3">
    <i>
      <x/>
    </i>
    <i>
      <x v="1"/>
    </i>
    <i t="grand">
      <x/>
    </i>
  </rowItems>
  <colItems count="1">
    <i/>
  </colItems>
  <dataFields count="1">
    <dataField name="Count of Attrition"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71"/>
  <sheetViews>
    <sheetView topLeftCell="H1" workbookViewId="0">
      <pane ySplit="1" topLeftCell="A746" activePane="bottomLeft" state="frozen"/>
      <selection pane="bottomLeft" activeCell="M750" sqref="M750"/>
    </sheetView>
  </sheetViews>
  <sheetFormatPr defaultRowHeight="15" x14ac:dyDescent="0.25"/>
  <cols>
    <col min="1" max="1" width="17.42578125" bestFit="1" customWidth="1"/>
    <col min="2" max="2" width="4.42578125" bestFit="1" customWidth="1"/>
    <col min="3" max="3" width="8.5703125" style="2" bestFit="1" customWidth="1"/>
    <col min="4" max="4" width="13.140625" customWidth="1"/>
    <col min="5" max="5" width="23.140625" bestFit="1" customWidth="1"/>
    <col min="6" max="6" width="9.140625" style="2"/>
    <col min="7" max="7" width="15.42578125" bestFit="1" customWidth="1"/>
    <col min="8" max="8" width="11.140625" customWidth="1"/>
    <col min="9" max="9" width="14.42578125" bestFit="1" customWidth="1"/>
    <col min="10" max="10" width="12.85546875" style="2" bestFit="1" customWidth="1"/>
    <col min="11" max="11" width="22.7109375" bestFit="1" customWidth="1"/>
    <col min="12" max="12" width="9.7109375" style="2" bestFit="1" customWidth="1"/>
    <col min="13" max="13" width="17.42578125" bestFit="1" customWidth="1"/>
    <col min="14" max="14" width="18.28515625" bestFit="1" customWidth="1"/>
    <col min="15" max="15" width="16.140625" bestFit="1" customWidth="1"/>
    <col min="16" max="16" width="16.28515625" bestFit="1" customWidth="1"/>
    <col min="17" max="17" width="18.5703125" bestFit="1" customWidth="1"/>
    <col min="18" max="18" width="25" customWidth="1"/>
  </cols>
  <sheetData>
    <row r="1" spans="1:18" x14ac:dyDescent="0.25">
      <c r="A1" s="12" t="s">
        <v>3</v>
      </c>
      <c r="B1" s="12" t="s">
        <v>0</v>
      </c>
      <c r="C1" s="12" t="s">
        <v>1</v>
      </c>
      <c r="D1" s="12" t="s">
        <v>2</v>
      </c>
      <c r="E1" s="12" t="s">
        <v>4</v>
      </c>
      <c r="F1" s="12" t="s">
        <v>5</v>
      </c>
      <c r="G1" s="12" t="s">
        <v>6</v>
      </c>
      <c r="H1" s="12" t="s">
        <v>54</v>
      </c>
      <c r="I1" s="12" t="s">
        <v>7</v>
      </c>
      <c r="J1" s="12" t="s">
        <v>8</v>
      </c>
      <c r="K1" s="12" t="s">
        <v>9</v>
      </c>
      <c r="L1" s="12" t="s">
        <v>10</v>
      </c>
      <c r="M1" s="12" t="s">
        <v>11</v>
      </c>
      <c r="N1" s="12" t="s">
        <v>12</v>
      </c>
      <c r="O1" s="12" t="s">
        <v>13</v>
      </c>
      <c r="P1" s="12" t="s">
        <v>14</v>
      </c>
      <c r="Q1" s="12" t="s">
        <v>15</v>
      </c>
      <c r="R1" s="12" t="s">
        <v>16</v>
      </c>
    </row>
    <row r="2" spans="1:18" x14ac:dyDescent="0.25">
      <c r="A2">
        <v>1</v>
      </c>
      <c r="B2">
        <v>41</v>
      </c>
      <c r="C2" s="2" t="s">
        <v>17</v>
      </c>
      <c r="D2">
        <v>2</v>
      </c>
      <c r="E2">
        <v>2</v>
      </c>
      <c r="F2">
        <v>1</v>
      </c>
      <c r="G2">
        <v>1</v>
      </c>
      <c r="H2">
        <v>2</v>
      </c>
      <c r="I2">
        <v>1</v>
      </c>
      <c r="J2" s="2" t="s">
        <v>18</v>
      </c>
      <c r="K2">
        <v>8</v>
      </c>
      <c r="L2" s="2" t="s">
        <v>17</v>
      </c>
      <c r="M2">
        <v>11</v>
      </c>
      <c r="N2">
        <v>3</v>
      </c>
      <c r="O2">
        <v>1</v>
      </c>
      <c r="P2">
        <v>6</v>
      </c>
      <c r="Q2">
        <v>4</v>
      </c>
      <c r="R2">
        <v>0</v>
      </c>
    </row>
    <row r="3" spans="1:18" x14ac:dyDescent="0.25">
      <c r="A3">
        <v>2</v>
      </c>
      <c r="B3">
        <v>49</v>
      </c>
      <c r="C3" s="2" t="s">
        <v>19</v>
      </c>
      <c r="D3">
        <v>1</v>
      </c>
      <c r="E3">
        <v>3</v>
      </c>
      <c r="F3">
        <v>2</v>
      </c>
      <c r="G3">
        <v>3</v>
      </c>
      <c r="H3">
        <v>2</v>
      </c>
      <c r="I3">
        <v>4</v>
      </c>
      <c r="J3" s="2" t="s">
        <v>20</v>
      </c>
      <c r="K3">
        <v>1</v>
      </c>
      <c r="L3" s="2" t="s">
        <v>19</v>
      </c>
      <c r="M3">
        <v>23</v>
      </c>
      <c r="N3">
        <v>4</v>
      </c>
      <c r="O3">
        <v>3</v>
      </c>
      <c r="P3">
        <v>10</v>
      </c>
      <c r="Q3">
        <v>7</v>
      </c>
      <c r="R3">
        <v>1</v>
      </c>
    </row>
    <row r="4" spans="1:18" x14ac:dyDescent="0.25">
      <c r="A4">
        <v>3</v>
      </c>
      <c r="B4">
        <v>37</v>
      </c>
      <c r="C4" s="2" t="s">
        <v>17</v>
      </c>
      <c r="D4">
        <v>2</v>
      </c>
      <c r="E4">
        <v>4</v>
      </c>
      <c r="F4">
        <v>2</v>
      </c>
      <c r="G4">
        <v>2</v>
      </c>
      <c r="H4">
        <v>1</v>
      </c>
      <c r="I4">
        <v>3</v>
      </c>
      <c r="J4" s="2" t="s">
        <v>18</v>
      </c>
      <c r="K4">
        <v>6</v>
      </c>
      <c r="L4" s="2" t="s">
        <v>17</v>
      </c>
      <c r="M4">
        <v>15</v>
      </c>
      <c r="N4">
        <v>3</v>
      </c>
      <c r="O4">
        <v>3</v>
      </c>
      <c r="P4">
        <v>0</v>
      </c>
      <c r="Q4">
        <v>0</v>
      </c>
      <c r="R4">
        <v>0</v>
      </c>
    </row>
    <row r="5" spans="1:18" x14ac:dyDescent="0.25">
      <c r="A5">
        <v>4</v>
      </c>
      <c r="B5">
        <v>33</v>
      </c>
      <c r="C5" s="2" t="s">
        <v>19</v>
      </c>
      <c r="D5">
        <v>4</v>
      </c>
      <c r="E5">
        <v>4</v>
      </c>
      <c r="F5">
        <v>1</v>
      </c>
      <c r="G5">
        <v>1</v>
      </c>
      <c r="H5">
        <v>1</v>
      </c>
      <c r="I5">
        <v>2</v>
      </c>
      <c r="J5" s="2" t="s">
        <v>20</v>
      </c>
      <c r="K5">
        <v>4</v>
      </c>
      <c r="L5" s="2" t="s">
        <v>17</v>
      </c>
      <c r="M5">
        <v>11</v>
      </c>
      <c r="N5">
        <v>3</v>
      </c>
      <c r="O5">
        <v>3</v>
      </c>
      <c r="P5">
        <v>8</v>
      </c>
      <c r="Q5">
        <v>7</v>
      </c>
      <c r="R5">
        <v>3</v>
      </c>
    </row>
    <row r="6" spans="1:18" x14ac:dyDescent="0.25">
      <c r="A6">
        <v>5</v>
      </c>
      <c r="B6">
        <v>27</v>
      </c>
      <c r="C6" s="2" t="s">
        <v>19</v>
      </c>
      <c r="D6">
        <v>1</v>
      </c>
      <c r="E6">
        <v>1</v>
      </c>
      <c r="F6">
        <v>2</v>
      </c>
      <c r="G6">
        <v>3</v>
      </c>
      <c r="H6">
        <v>1</v>
      </c>
      <c r="I6">
        <v>2</v>
      </c>
      <c r="J6" s="2" t="s">
        <v>20</v>
      </c>
      <c r="K6">
        <v>9</v>
      </c>
      <c r="L6" s="2" t="s">
        <v>19</v>
      </c>
      <c r="M6">
        <v>12</v>
      </c>
      <c r="N6">
        <v>3</v>
      </c>
      <c r="O6">
        <v>3</v>
      </c>
      <c r="P6">
        <v>2</v>
      </c>
      <c r="Q6">
        <v>2</v>
      </c>
      <c r="R6">
        <v>2</v>
      </c>
    </row>
    <row r="7" spans="1:18" x14ac:dyDescent="0.25">
      <c r="A7">
        <v>6</v>
      </c>
      <c r="B7">
        <v>32</v>
      </c>
      <c r="C7" s="2" t="s">
        <v>19</v>
      </c>
      <c r="D7">
        <v>2</v>
      </c>
      <c r="E7">
        <v>4</v>
      </c>
      <c r="F7">
        <v>2</v>
      </c>
      <c r="G7">
        <v>3</v>
      </c>
      <c r="H7">
        <v>1</v>
      </c>
      <c r="I7">
        <v>1</v>
      </c>
      <c r="J7" s="2" t="s">
        <v>18</v>
      </c>
      <c r="K7">
        <v>2</v>
      </c>
      <c r="L7" s="2" t="s">
        <v>19</v>
      </c>
      <c r="M7">
        <v>13</v>
      </c>
      <c r="N7">
        <v>3</v>
      </c>
      <c r="O7">
        <v>2</v>
      </c>
      <c r="P7">
        <v>7</v>
      </c>
      <c r="Q7">
        <v>7</v>
      </c>
      <c r="R7">
        <v>3</v>
      </c>
    </row>
    <row r="8" spans="1:18" x14ac:dyDescent="0.25">
      <c r="A8">
        <v>7</v>
      </c>
      <c r="B8">
        <v>59</v>
      </c>
      <c r="C8" s="2" t="s">
        <v>19</v>
      </c>
      <c r="D8">
        <v>3</v>
      </c>
      <c r="E8">
        <v>3</v>
      </c>
      <c r="F8">
        <v>1</v>
      </c>
      <c r="G8">
        <v>4</v>
      </c>
      <c r="H8">
        <v>1</v>
      </c>
      <c r="I8">
        <v>4</v>
      </c>
      <c r="J8" s="2" t="s">
        <v>20</v>
      </c>
      <c r="K8">
        <v>1</v>
      </c>
      <c r="L8" s="2" t="s">
        <v>17</v>
      </c>
      <c r="M8">
        <v>20</v>
      </c>
      <c r="N8">
        <v>4</v>
      </c>
      <c r="O8">
        <v>2</v>
      </c>
      <c r="P8">
        <v>1</v>
      </c>
      <c r="Q8">
        <v>0</v>
      </c>
      <c r="R8">
        <v>0</v>
      </c>
    </row>
    <row r="9" spans="1:18" x14ac:dyDescent="0.25">
      <c r="A9">
        <v>8</v>
      </c>
      <c r="B9">
        <v>30</v>
      </c>
      <c r="C9" s="2" t="s">
        <v>19</v>
      </c>
      <c r="D9">
        <v>1</v>
      </c>
      <c r="E9">
        <v>4</v>
      </c>
      <c r="F9">
        <v>2</v>
      </c>
      <c r="G9">
        <v>3</v>
      </c>
      <c r="H9">
        <v>1</v>
      </c>
      <c r="I9">
        <v>3</v>
      </c>
      <c r="J9" s="2" t="s">
        <v>21</v>
      </c>
      <c r="K9">
        <v>1</v>
      </c>
      <c r="L9" s="2" t="s">
        <v>19</v>
      </c>
      <c r="M9">
        <v>22</v>
      </c>
      <c r="N9">
        <v>4</v>
      </c>
      <c r="O9">
        <v>3</v>
      </c>
      <c r="P9">
        <v>1</v>
      </c>
      <c r="Q9">
        <v>0</v>
      </c>
      <c r="R9">
        <v>0</v>
      </c>
    </row>
    <row r="10" spans="1:18" x14ac:dyDescent="0.25">
      <c r="A10">
        <v>9</v>
      </c>
      <c r="B10">
        <v>38</v>
      </c>
      <c r="C10" s="2" t="s">
        <v>19</v>
      </c>
      <c r="D10">
        <v>3</v>
      </c>
      <c r="E10">
        <v>4</v>
      </c>
      <c r="F10">
        <v>2</v>
      </c>
      <c r="G10">
        <v>2</v>
      </c>
      <c r="H10">
        <v>3</v>
      </c>
      <c r="I10">
        <v>3</v>
      </c>
      <c r="J10" s="2" t="s">
        <v>18</v>
      </c>
      <c r="K10">
        <v>0</v>
      </c>
      <c r="L10" s="2" t="s">
        <v>19</v>
      </c>
      <c r="M10">
        <v>21</v>
      </c>
      <c r="N10">
        <v>4</v>
      </c>
      <c r="O10">
        <v>3</v>
      </c>
      <c r="P10">
        <v>9</v>
      </c>
      <c r="Q10">
        <v>7</v>
      </c>
      <c r="R10">
        <v>1</v>
      </c>
    </row>
    <row r="11" spans="1:18" x14ac:dyDescent="0.25">
      <c r="A11">
        <v>10</v>
      </c>
      <c r="B11">
        <v>36</v>
      </c>
      <c r="C11" s="2" t="s">
        <v>19</v>
      </c>
      <c r="D11">
        <v>3</v>
      </c>
      <c r="E11">
        <v>3</v>
      </c>
      <c r="F11">
        <v>1</v>
      </c>
      <c r="G11">
        <v>1</v>
      </c>
      <c r="H11">
        <v>2</v>
      </c>
      <c r="I11">
        <v>3</v>
      </c>
      <c r="J11" s="2" t="s">
        <v>20</v>
      </c>
      <c r="K11">
        <v>6</v>
      </c>
      <c r="L11" s="2" t="s">
        <v>19</v>
      </c>
      <c r="M11">
        <v>13</v>
      </c>
      <c r="N11">
        <v>3</v>
      </c>
      <c r="O11">
        <v>2</v>
      </c>
      <c r="P11">
        <v>7</v>
      </c>
      <c r="Q11">
        <v>7</v>
      </c>
      <c r="R11">
        <v>7</v>
      </c>
    </row>
    <row r="12" spans="1:18" x14ac:dyDescent="0.25">
      <c r="A12">
        <v>11</v>
      </c>
      <c r="B12">
        <v>35</v>
      </c>
      <c r="C12" s="2" t="s">
        <v>19</v>
      </c>
      <c r="D12">
        <v>3</v>
      </c>
      <c r="E12">
        <v>1</v>
      </c>
      <c r="F12">
        <v>1</v>
      </c>
      <c r="G12">
        <v>1</v>
      </c>
      <c r="H12">
        <v>1</v>
      </c>
      <c r="I12">
        <v>2</v>
      </c>
      <c r="J12" s="2" t="s">
        <v>20</v>
      </c>
      <c r="K12">
        <v>2</v>
      </c>
      <c r="L12" s="2" t="s">
        <v>19</v>
      </c>
      <c r="M12">
        <v>13</v>
      </c>
      <c r="N12">
        <v>3</v>
      </c>
      <c r="O12">
        <v>3</v>
      </c>
      <c r="P12">
        <v>5</v>
      </c>
      <c r="Q12">
        <v>4</v>
      </c>
      <c r="R12">
        <v>0</v>
      </c>
    </row>
    <row r="13" spans="1:18" x14ac:dyDescent="0.25">
      <c r="A13">
        <v>12</v>
      </c>
      <c r="B13">
        <v>29</v>
      </c>
      <c r="C13" s="2" t="s">
        <v>19</v>
      </c>
      <c r="D13">
        <v>2</v>
      </c>
      <c r="E13">
        <v>4</v>
      </c>
      <c r="F13">
        <v>1</v>
      </c>
      <c r="G13">
        <v>2</v>
      </c>
      <c r="H13">
        <v>2</v>
      </c>
      <c r="I13">
        <v>1</v>
      </c>
      <c r="J13" s="2" t="s">
        <v>18</v>
      </c>
      <c r="K13">
        <v>5</v>
      </c>
      <c r="L13" s="2" t="s">
        <v>17</v>
      </c>
      <c r="M13">
        <v>12</v>
      </c>
      <c r="N13">
        <v>3</v>
      </c>
      <c r="O13">
        <v>3</v>
      </c>
      <c r="P13">
        <v>9</v>
      </c>
      <c r="Q13">
        <v>5</v>
      </c>
      <c r="R13">
        <v>0</v>
      </c>
    </row>
    <row r="14" spans="1:18" x14ac:dyDescent="0.25">
      <c r="A14">
        <v>13</v>
      </c>
      <c r="B14">
        <v>31</v>
      </c>
      <c r="C14" s="2" t="s">
        <v>19</v>
      </c>
      <c r="D14">
        <v>1</v>
      </c>
      <c r="E14">
        <v>1</v>
      </c>
      <c r="F14">
        <v>2</v>
      </c>
      <c r="G14">
        <v>3</v>
      </c>
      <c r="H14">
        <v>1</v>
      </c>
      <c r="I14">
        <v>3</v>
      </c>
      <c r="J14" s="2" t="s">
        <v>21</v>
      </c>
      <c r="K14">
        <v>1</v>
      </c>
      <c r="L14" s="2" t="s">
        <v>19</v>
      </c>
      <c r="M14">
        <v>17</v>
      </c>
      <c r="N14">
        <v>3</v>
      </c>
      <c r="O14">
        <v>2</v>
      </c>
      <c r="P14">
        <v>5</v>
      </c>
      <c r="Q14">
        <v>2</v>
      </c>
      <c r="R14">
        <v>4</v>
      </c>
    </row>
    <row r="15" spans="1:18" x14ac:dyDescent="0.25">
      <c r="A15">
        <v>14</v>
      </c>
      <c r="B15">
        <v>34</v>
      </c>
      <c r="C15" s="2" t="s">
        <v>19</v>
      </c>
      <c r="D15">
        <v>2</v>
      </c>
      <c r="E15">
        <v>2</v>
      </c>
      <c r="F15">
        <v>2</v>
      </c>
      <c r="G15">
        <v>2</v>
      </c>
      <c r="H15">
        <v>1</v>
      </c>
      <c r="I15">
        <v>1</v>
      </c>
      <c r="J15" s="2" t="s">
        <v>21</v>
      </c>
      <c r="K15">
        <v>6</v>
      </c>
      <c r="L15" s="2" t="s">
        <v>19</v>
      </c>
      <c r="M15">
        <v>11</v>
      </c>
      <c r="N15">
        <v>3</v>
      </c>
      <c r="O15">
        <v>3</v>
      </c>
      <c r="P15">
        <v>2</v>
      </c>
      <c r="Q15">
        <v>2</v>
      </c>
      <c r="R15">
        <v>1</v>
      </c>
    </row>
    <row r="16" spans="1:18" x14ac:dyDescent="0.25">
      <c r="A16">
        <v>15</v>
      </c>
      <c r="B16">
        <v>28</v>
      </c>
      <c r="C16" s="2" t="s">
        <v>17</v>
      </c>
      <c r="D16">
        <v>3</v>
      </c>
      <c r="E16">
        <v>3</v>
      </c>
      <c r="F16">
        <v>2</v>
      </c>
      <c r="G16">
        <v>2</v>
      </c>
      <c r="H16">
        <v>1</v>
      </c>
      <c r="I16">
        <v>3</v>
      </c>
      <c r="J16" s="2" t="s">
        <v>18</v>
      </c>
      <c r="K16">
        <v>5</v>
      </c>
      <c r="L16" s="2" t="s">
        <v>17</v>
      </c>
      <c r="M16">
        <v>14</v>
      </c>
      <c r="N16">
        <v>3</v>
      </c>
      <c r="O16">
        <v>3</v>
      </c>
      <c r="P16">
        <v>4</v>
      </c>
      <c r="Q16">
        <v>2</v>
      </c>
      <c r="R16">
        <v>0</v>
      </c>
    </row>
    <row r="17" spans="1:18" x14ac:dyDescent="0.25">
      <c r="A17">
        <v>16</v>
      </c>
      <c r="B17">
        <v>29</v>
      </c>
      <c r="C17" s="2" t="s">
        <v>19</v>
      </c>
      <c r="D17">
        <v>4</v>
      </c>
      <c r="E17">
        <v>2</v>
      </c>
      <c r="F17">
        <v>1</v>
      </c>
      <c r="G17">
        <v>2</v>
      </c>
      <c r="H17">
        <v>3</v>
      </c>
      <c r="I17">
        <v>1</v>
      </c>
      <c r="J17" s="2" t="s">
        <v>21</v>
      </c>
      <c r="K17">
        <v>5</v>
      </c>
      <c r="L17" s="2" t="s">
        <v>19</v>
      </c>
      <c r="M17">
        <v>11</v>
      </c>
      <c r="N17">
        <v>3</v>
      </c>
      <c r="O17">
        <v>3</v>
      </c>
      <c r="P17">
        <v>10</v>
      </c>
      <c r="Q17">
        <v>9</v>
      </c>
      <c r="R17">
        <v>8</v>
      </c>
    </row>
    <row r="18" spans="1:18" x14ac:dyDescent="0.25">
      <c r="A18">
        <v>17</v>
      </c>
      <c r="B18">
        <v>32</v>
      </c>
      <c r="C18" s="2" t="s">
        <v>19</v>
      </c>
      <c r="D18">
        <v>2</v>
      </c>
      <c r="E18">
        <v>1</v>
      </c>
      <c r="F18">
        <v>1</v>
      </c>
      <c r="G18">
        <v>4</v>
      </c>
      <c r="H18">
        <v>1</v>
      </c>
      <c r="I18">
        <v>2</v>
      </c>
      <c r="J18" s="2" t="s">
        <v>21</v>
      </c>
      <c r="K18">
        <v>3</v>
      </c>
      <c r="L18" s="2" t="s">
        <v>17</v>
      </c>
      <c r="M18">
        <v>12</v>
      </c>
      <c r="N18">
        <v>3</v>
      </c>
      <c r="O18">
        <v>2</v>
      </c>
      <c r="P18">
        <v>6</v>
      </c>
      <c r="Q18">
        <v>2</v>
      </c>
      <c r="R18">
        <v>0</v>
      </c>
    </row>
    <row r="19" spans="1:18" x14ac:dyDescent="0.25">
      <c r="A19">
        <v>18</v>
      </c>
      <c r="B19">
        <v>22</v>
      </c>
      <c r="C19" s="2" t="s">
        <v>19</v>
      </c>
      <c r="D19">
        <v>2</v>
      </c>
      <c r="E19">
        <v>4</v>
      </c>
      <c r="F19">
        <v>2</v>
      </c>
      <c r="G19">
        <v>4</v>
      </c>
      <c r="H19">
        <v>1</v>
      </c>
      <c r="I19">
        <v>1</v>
      </c>
      <c r="J19" s="2" t="s">
        <v>21</v>
      </c>
      <c r="K19">
        <v>4</v>
      </c>
      <c r="L19" s="2" t="s">
        <v>17</v>
      </c>
      <c r="M19">
        <v>13</v>
      </c>
      <c r="N19">
        <v>3</v>
      </c>
      <c r="O19">
        <v>2</v>
      </c>
      <c r="P19">
        <v>1</v>
      </c>
      <c r="Q19">
        <v>0</v>
      </c>
      <c r="R19">
        <v>0</v>
      </c>
    </row>
    <row r="20" spans="1:18" x14ac:dyDescent="0.25">
      <c r="A20">
        <v>19</v>
      </c>
      <c r="B20">
        <v>53</v>
      </c>
      <c r="C20" s="2" t="s">
        <v>19</v>
      </c>
      <c r="D20">
        <v>1</v>
      </c>
      <c r="E20">
        <v>1</v>
      </c>
      <c r="F20">
        <v>1</v>
      </c>
      <c r="G20">
        <v>2</v>
      </c>
      <c r="H20">
        <v>4</v>
      </c>
      <c r="I20">
        <v>4</v>
      </c>
      <c r="J20" s="2" t="s">
        <v>20</v>
      </c>
      <c r="K20">
        <v>2</v>
      </c>
      <c r="L20" s="2" t="s">
        <v>19</v>
      </c>
      <c r="M20">
        <v>16</v>
      </c>
      <c r="N20">
        <v>3</v>
      </c>
      <c r="O20">
        <v>3</v>
      </c>
      <c r="P20">
        <v>25</v>
      </c>
      <c r="Q20">
        <v>8</v>
      </c>
      <c r="R20">
        <v>3</v>
      </c>
    </row>
    <row r="21" spans="1:18" x14ac:dyDescent="0.25">
      <c r="A21">
        <v>20</v>
      </c>
      <c r="B21">
        <v>38</v>
      </c>
      <c r="C21" s="2" t="s">
        <v>19</v>
      </c>
      <c r="D21">
        <v>3</v>
      </c>
      <c r="E21">
        <v>4</v>
      </c>
      <c r="F21">
        <v>1</v>
      </c>
      <c r="G21">
        <v>2</v>
      </c>
      <c r="H21">
        <v>1</v>
      </c>
      <c r="I21">
        <v>1</v>
      </c>
      <c r="J21" s="2" t="s">
        <v>18</v>
      </c>
      <c r="K21">
        <v>5</v>
      </c>
      <c r="L21" s="2" t="s">
        <v>17</v>
      </c>
      <c r="M21">
        <v>11</v>
      </c>
      <c r="N21">
        <v>2</v>
      </c>
      <c r="O21">
        <v>3</v>
      </c>
      <c r="P21">
        <v>3</v>
      </c>
      <c r="Q21">
        <v>2</v>
      </c>
      <c r="R21">
        <v>1</v>
      </c>
    </row>
    <row r="22" spans="1:18" x14ac:dyDescent="0.25">
      <c r="A22">
        <v>21</v>
      </c>
      <c r="B22">
        <v>24</v>
      </c>
      <c r="C22" s="2" t="s">
        <v>19</v>
      </c>
      <c r="D22">
        <v>2</v>
      </c>
      <c r="E22">
        <v>1</v>
      </c>
      <c r="F22">
        <v>1</v>
      </c>
      <c r="G22">
        <v>4</v>
      </c>
      <c r="H22">
        <v>2</v>
      </c>
      <c r="I22">
        <v>3</v>
      </c>
      <c r="J22" s="2" t="s">
        <v>21</v>
      </c>
      <c r="K22">
        <v>0</v>
      </c>
      <c r="L22" s="2" t="s">
        <v>19</v>
      </c>
      <c r="M22">
        <v>18</v>
      </c>
      <c r="N22">
        <v>3</v>
      </c>
      <c r="O22">
        <v>2</v>
      </c>
      <c r="P22">
        <v>4</v>
      </c>
      <c r="Q22">
        <v>2</v>
      </c>
      <c r="R22">
        <v>1</v>
      </c>
    </row>
    <row r="23" spans="1:18" x14ac:dyDescent="0.25">
      <c r="A23">
        <v>22</v>
      </c>
      <c r="B23">
        <v>36</v>
      </c>
      <c r="C23" s="2" t="s">
        <v>17</v>
      </c>
      <c r="D23">
        <v>1</v>
      </c>
      <c r="E23">
        <v>3</v>
      </c>
      <c r="F23">
        <v>2</v>
      </c>
      <c r="G23">
        <v>4</v>
      </c>
      <c r="H23">
        <v>1</v>
      </c>
      <c r="I23">
        <v>4</v>
      </c>
      <c r="J23" s="2" t="s">
        <v>18</v>
      </c>
      <c r="K23">
        <v>1</v>
      </c>
      <c r="L23" s="2" t="s">
        <v>19</v>
      </c>
      <c r="M23">
        <v>23</v>
      </c>
      <c r="N23">
        <v>4</v>
      </c>
      <c r="O23">
        <v>3</v>
      </c>
      <c r="P23">
        <v>5</v>
      </c>
      <c r="Q23">
        <v>3</v>
      </c>
      <c r="R23">
        <v>0</v>
      </c>
    </row>
    <row r="24" spans="1:18" x14ac:dyDescent="0.25">
      <c r="A24">
        <v>23</v>
      </c>
      <c r="B24">
        <v>34</v>
      </c>
      <c r="C24" s="2" t="s">
        <v>19</v>
      </c>
      <c r="D24">
        <v>4</v>
      </c>
      <c r="E24">
        <v>1</v>
      </c>
      <c r="F24">
        <v>1</v>
      </c>
      <c r="G24">
        <v>1</v>
      </c>
      <c r="H24">
        <v>3</v>
      </c>
      <c r="I24">
        <v>2</v>
      </c>
      <c r="J24" s="2" t="s">
        <v>18</v>
      </c>
      <c r="K24">
        <v>3</v>
      </c>
      <c r="L24" s="2" t="s">
        <v>19</v>
      </c>
      <c r="M24">
        <v>11</v>
      </c>
      <c r="N24">
        <v>3</v>
      </c>
      <c r="O24">
        <v>3</v>
      </c>
      <c r="P24">
        <v>12</v>
      </c>
      <c r="Q24">
        <v>6</v>
      </c>
      <c r="R24">
        <v>2</v>
      </c>
    </row>
    <row r="25" spans="1:18" x14ac:dyDescent="0.25">
      <c r="A25">
        <v>24</v>
      </c>
      <c r="B25">
        <v>21</v>
      </c>
      <c r="C25" s="2" t="s">
        <v>19</v>
      </c>
      <c r="D25">
        <v>2</v>
      </c>
      <c r="E25">
        <v>3</v>
      </c>
      <c r="F25">
        <v>1</v>
      </c>
      <c r="G25">
        <v>2</v>
      </c>
      <c r="H25">
        <v>1</v>
      </c>
      <c r="I25">
        <v>4</v>
      </c>
      <c r="J25" s="2" t="s">
        <v>18</v>
      </c>
      <c r="K25">
        <v>1</v>
      </c>
      <c r="L25" s="2" t="s">
        <v>19</v>
      </c>
      <c r="M25">
        <v>14</v>
      </c>
      <c r="N25">
        <v>3</v>
      </c>
      <c r="O25">
        <v>3</v>
      </c>
      <c r="P25">
        <v>0</v>
      </c>
      <c r="Q25">
        <v>0</v>
      </c>
      <c r="R25">
        <v>0</v>
      </c>
    </row>
    <row r="26" spans="1:18" x14ac:dyDescent="0.25">
      <c r="A26">
        <v>25</v>
      </c>
      <c r="B26">
        <v>34</v>
      </c>
      <c r="C26" s="2" t="s">
        <v>17</v>
      </c>
      <c r="D26">
        <v>1</v>
      </c>
      <c r="E26">
        <v>2</v>
      </c>
      <c r="F26">
        <v>1</v>
      </c>
      <c r="G26">
        <v>1</v>
      </c>
      <c r="H26">
        <v>1</v>
      </c>
      <c r="I26">
        <v>1</v>
      </c>
      <c r="J26" s="2" t="s">
        <v>18</v>
      </c>
      <c r="K26">
        <v>2</v>
      </c>
      <c r="L26" s="2" t="s">
        <v>19</v>
      </c>
      <c r="M26">
        <v>11</v>
      </c>
      <c r="N26">
        <v>3</v>
      </c>
      <c r="O26">
        <v>3</v>
      </c>
      <c r="P26">
        <v>4</v>
      </c>
      <c r="Q26">
        <v>2</v>
      </c>
      <c r="R26">
        <v>1</v>
      </c>
    </row>
    <row r="27" spans="1:18" x14ac:dyDescent="0.25">
      <c r="A27">
        <v>26</v>
      </c>
      <c r="B27">
        <v>53</v>
      </c>
      <c r="C27" s="2" t="s">
        <v>19</v>
      </c>
      <c r="D27">
        <v>3</v>
      </c>
      <c r="E27">
        <v>3</v>
      </c>
      <c r="F27">
        <v>1</v>
      </c>
      <c r="G27">
        <v>3</v>
      </c>
      <c r="H27">
        <v>5</v>
      </c>
      <c r="I27">
        <v>3</v>
      </c>
      <c r="J27" s="2" t="s">
        <v>21</v>
      </c>
      <c r="K27">
        <v>4</v>
      </c>
      <c r="L27" s="2" t="s">
        <v>19</v>
      </c>
      <c r="M27">
        <v>11</v>
      </c>
      <c r="N27">
        <v>3</v>
      </c>
      <c r="O27">
        <v>2</v>
      </c>
      <c r="P27">
        <v>14</v>
      </c>
      <c r="Q27">
        <v>13</v>
      </c>
      <c r="R27">
        <v>4</v>
      </c>
    </row>
    <row r="28" spans="1:18" x14ac:dyDescent="0.25">
      <c r="A28">
        <v>27</v>
      </c>
      <c r="B28">
        <v>32</v>
      </c>
      <c r="C28" s="2" t="s">
        <v>17</v>
      </c>
      <c r="D28">
        <v>1</v>
      </c>
      <c r="E28">
        <v>2</v>
      </c>
      <c r="F28">
        <v>2</v>
      </c>
      <c r="G28">
        <v>1</v>
      </c>
      <c r="H28">
        <v>1</v>
      </c>
      <c r="I28">
        <v>4</v>
      </c>
      <c r="J28" s="2" t="s">
        <v>18</v>
      </c>
      <c r="K28">
        <v>1</v>
      </c>
      <c r="L28" s="2" t="s">
        <v>17</v>
      </c>
      <c r="M28">
        <v>22</v>
      </c>
      <c r="N28">
        <v>4</v>
      </c>
      <c r="O28">
        <v>3</v>
      </c>
      <c r="P28">
        <v>10</v>
      </c>
      <c r="Q28">
        <v>2</v>
      </c>
      <c r="R28">
        <v>6</v>
      </c>
    </row>
    <row r="29" spans="1:18" x14ac:dyDescent="0.25">
      <c r="A29">
        <v>28</v>
      </c>
      <c r="B29">
        <v>42</v>
      </c>
      <c r="C29" s="2" t="s">
        <v>19</v>
      </c>
      <c r="D29">
        <v>2</v>
      </c>
      <c r="E29">
        <v>3</v>
      </c>
      <c r="F29">
        <v>1</v>
      </c>
      <c r="G29">
        <v>1</v>
      </c>
      <c r="H29">
        <v>2</v>
      </c>
      <c r="I29">
        <v>2</v>
      </c>
      <c r="J29" s="2" t="s">
        <v>20</v>
      </c>
      <c r="K29">
        <v>3</v>
      </c>
      <c r="L29" s="2" t="s">
        <v>19</v>
      </c>
      <c r="M29">
        <v>11</v>
      </c>
      <c r="N29">
        <v>3</v>
      </c>
      <c r="O29">
        <v>3</v>
      </c>
      <c r="P29">
        <v>9</v>
      </c>
      <c r="Q29">
        <v>7</v>
      </c>
      <c r="R29">
        <v>4</v>
      </c>
    </row>
    <row r="30" spans="1:18" x14ac:dyDescent="0.25">
      <c r="A30">
        <v>29</v>
      </c>
      <c r="B30">
        <v>44</v>
      </c>
      <c r="C30" s="2" t="s">
        <v>19</v>
      </c>
      <c r="D30">
        <v>2</v>
      </c>
      <c r="E30">
        <v>1</v>
      </c>
      <c r="F30">
        <v>1</v>
      </c>
      <c r="G30">
        <v>2</v>
      </c>
      <c r="H30">
        <v>3</v>
      </c>
      <c r="I30">
        <v>4</v>
      </c>
      <c r="J30" s="2" t="s">
        <v>20</v>
      </c>
      <c r="K30">
        <v>3</v>
      </c>
      <c r="L30" s="2" t="s">
        <v>19</v>
      </c>
      <c r="M30">
        <v>14</v>
      </c>
      <c r="N30">
        <v>3</v>
      </c>
      <c r="O30">
        <v>3</v>
      </c>
      <c r="P30">
        <v>22</v>
      </c>
      <c r="Q30">
        <v>6</v>
      </c>
      <c r="R30">
        <v>5</v>
      </c>
    </row>
    <row r="31" spans="1:18" x14ac:dyDescent="0.25">
      <c r="A31">
        <v>30</v>
      </c>
      <c r="B31">
        <v>46</v>
      </c>
      <c r="C31" s="2" t="s">
        <v>19</v>
      </c>
      <c r="D31">
        <v>2</v>
      </c>
      <c r="E31">
        <v>2</v>
      </c>
      <c r="F31">
        <v>1</v>
      </c>
      <c r="G31">
        <v>1</v>
      </c>
      <c r="H31">
        <v>5</v>
      </c>
      <c r="I31">
        <v>1</v>
      </c>
      <c r="J31" s="2" t="s">
        <v>18</v>
      </c>
      <c r="K31">
        <v>3</v>
      </c>
      <c r="L31" s="2" t="s">
        <v>19</v>
      </c>
      <c r="M31">
        <v>12</v>
      </c>
      <c r="N31">
        <v>3</v>
      </c>
      <c r="O31">
        <v>2</v>
      </c>
      <c r="P31">
        <v>2</v>
      </c>
      <c r="Q31">
        <v>2</v>
      </c>
      <c r="R31">
        <v>2</v>
      </c>
    </row>
    <row r="32" spans="1:18" x14ac:dyDescent="0.25">
      <c r="A32">
        <v>31</v>
      </c>
      <c r="B32">
        <v>33</v>
      </c>
      <c r="C32" s="2" t="s">
        <v>19</v>
      </c>
      <c r="D32">
        <v>3</v>
      </c>
      <c r="E32">
        <v>3</v>
      </c>
      <c r="F32">
        <v>1</v>
      </c>
      <c r="G32">
        <v>1</v>
      </c>
      <c r="H32">
        <v>1</v>
      </c>
      <c r="I32">
        <v>1</v>
      </c>
      <c r="J32" s="2" t="s">
        <v>18</v>
      </c>
      <c r="K32">
        <v>4</v>
      </c>
      <c r="L32" s="2" t="s">
        <v>19</v>
      </c>
      <c r="M32">
        <v>11</v>
      </c>
      <c r="N32">
        <v>2</v>
      </c>
      <c r="O32">
        <v>3</v>
      </c>
      <c r="P32">
        <v>1</v>
      </c>
      <c r="Q32">
        <v>1</v>
      </c>
      <c r="R32">
        <v>0</v>
      </c>
    </row>
    <row r="33" spans="1:18" x14ac:dyDescent="0.25">
      <c r="A33">
        <v>32</v>
      </c>
      <c r="B33">
        <v>44</v>
      </c>
      <c r="C33" s="2" t="s">
        <v>19</v>
      </c>
      <c r="D33">
        <v>2</v>
      </c>
      <c r="E33">
        <v>4</v>
      </c>
      <c r="F33">
        <v>1</v>
      </c>
      <c r="G33">
        <v>1</v>
      </c>
      <c r="H33">
        <v>2</v>
      </c>
      <c r="I33">
        <v>1</v>
      </c>
      <c r="J33" s="2" t="s">
        <v>20</v>
      </c>
      <c r="K33">
        <v>2</v>
      </c>
      <c r="L33" s="2" t="s">
        <v>17</v>
      </c>
      <c r="M33">
        <v>13</v>
      </c>
      <c r="N33">
        <v>3</v>
      </c>
      <c r="O33">
        <v>4</v>
      </c>
      <c r="P33">
        <v>4</v>
      </c>
      <c r="Q33">
        <v>2</v>
      </c>
      <c r="R33">
        <v>1</v>
      </c>
    </row>
    <row r="34" spans="1:18" x14ac:dyDescent="0.25">
      <c r="A34">
        <v>33</v>
      </c>
      <c r="B34">
        <v>30</v>
      </c>
      <c r="C34" s="2" t="s">
        <v>19</v>
      </c>
      <c r="D34">
        <v>2</v>
      </c>
      <c r="E34">
        <v>4</v>
      </c>
      <c r="F34">
        <v>2</v>
      </c>
      <c r="G34">
        <v>2</v>
      </c>
      <c r="H34">
        <v>1</v>
      </c>
      <c r="I34">
        <v>3</v>
      </c>
      <c r="J34" s="2" t="s">
        <v>18</v>
      </c>
      <c r="K34">
        <v>5</v>
      </c>
      <c r="L34" s="2" t="s">
        <v>19</v>
      </c>
      <c r="M34">
        <v>13</v>
      </c>
      <c r="N34">
        <v>3</v>
      </c>
      <c r="O34">
        <v>3</v>
      </c>
      <c r="P34">
        <v>10</v>
      </c>
      <c r="Q34">
        <v>0</v>
      </c>
      <c r="R34">
        <v>1</v>
      </c>
    </row>
    <row r="35" spans="1:18" x14ac:dyDescent="0.25">
      <c r="A35">
        <v>34</v>
      </c>
      <c r="B35">
        <v>39</v>
      </c>
      <c r="C35" s="2" t="s">
        <v>17</v>
      </c>
      <c r="D35">
        <v>3</v>
      </c>
      <c r="E35">
        <v>4</v>
      </c>
      <c r="F35">
        <v>2</v>
      </c>
      <c r="G35">
        <v>2</v>
      </c>
      <c r="H35">
        <v>2</v>
      </c>
      <c r="I35">
        <v>4</v>
      </c>
      <c r="J35" s="2" t="s">
        <v>20</v>
      </c>
      <c r="K35">
        <v>3</v>
      </c>
      <c r="L35" s="2" t="s">
        <v>19</v>
      </c>
      <c r="M35">
        <v>14</v>
      </c>
      <c r="N35">
        <v>3</v>
      </c>
      <c r="O35">
        <v>4</v>
      </c>
      <c r="P35">
        <v>1</v>
      </c>
      <c r="Q35">
        <v>0</v>
      </c>
      <c r="R35">
        <v>0</v>
      </c>
    </row>
    <row r="36" spans="1:18" x14ac:dyDescent="0.25">
      <c r="A36">
        <v>35</v>
      </c>
      <c r="B36">
        <v>24</v>
      </c>
      <c r="C36" s="2" t="s">
        <v>17</v>
      </c>
      <c r="D36">
        <v>3</v>
      </c>
      <c r="E36">
        <v>2</v>
      </c>
      <c r="F36">
        <v>2</v>
      </c>
      <c r="G36">
        <v>3</v>
      </c>
      <c r="H36">
        <v>1</v>
      </c>
      <c r="I36">
        <v>4</v>
      </c>
      <c r="J36" s="2" t="s">
        <v>20</v>
      </c>
      <c r="K36">
        <v>2</v>
      </c>
      <c r="L36" s="2" t="s">
        <v>17</v>
      </c>
      <c r="M36">
        <v>16</v>
      </c>
      <c r="N36">
        <v>3</v>
      </c>
      <c r="O36">
        <v>2</v>
      </c>
      <c r="P36">
        <v>2</v>
      </c>
      <c r="Q36">
        <v>0</v>
      </c>
      <c r="R36">
        <v>2</v>
      </c>
    </row>
    <row r="37" spans="1:18" x14ac:dyDescent="0.25">
      <c r="A37">
        <v>36</v>
      </c>
      <c r="B37">
        <v>43</v>
      </c>
      <c r="C37" s="2" t="s">
        <v>19</v>
      </c>
      <c r="D37">
        <v>2</v>
      </c>
      <c r="E37">
        <v>4</v>
      </c>
      <c r="F37">
        <v>1</v>
      </c>
      <c r="G37">
        <v>4</v>
      </c>
      <c r="H37">
        <v>1</v>
      </c>
      <c r="I37">
        <v>1</v>
      </c>
      <c r="J37" s="2" t="s">
        <v>21</v>
      </c>
      <c r="K37">
        <v>4</v>
      </c>
      <c r="L37" s="2" t="s">
        <v>19</v>
      </c>
      <c r="M37">
        <v>12</v>
      </c>
      <c r="N37">
        <v>3</v>
      </c>
      <c r="O37">
        <v>2</v>
      </c>
      <c r="P37">
        <v>5</v>
      </c>
      <c r="Q37">
        <v>3</v>
      </c>
      <c r="R37">
        <v>1</v>
      </c>
    </row>
    <row r="38" spans="1:18" x14ac:dyDescent="0.25">
      <c r="A38">
        <v>37</v>
      </c>
      <c r="B38">
        <v>50</v>
      </c>
      <c r="C38" s="2" t="s">
        <v>17</v>
      </c>
      <c r="D38">
        <v>2</v>
      </c>
      <c r="E38">
        <v>1</v>
      </c>
      <c r="F38">
        <v>1</v>
      </c>
      <c r="G38">
        <v>2</v>
      </c>
      <c r="H38">
        <v>1</v>
      </c>
      <c r="I38">
        <v>3</v>
      </c>
      <c r="J38" s="2" t="s">
        <v>20</v>
      </c>
      <c r="K38">
        <v>1</v>
      </c>
      <c r="L38" s="2" t="s">
        <v>17</v>
      </c>
      <c r="M38">
        <v>14</v>
      </c>
      <c r="N38">
        <v>3</v>
      </c>
      <c r="O38">
        <v>3</v>
      </c>
      <c r="P38">
        <v>3</v>
      </c>
      <c r="Q38">
        <v>2</v>
      </c>
      <c r="R38">
        <v>0</v>
      </c>
    </row>
    <row r="39" spans="1:18" x14ac:dyDescent="0.25">
      <c r="A39">
        <v>38</v>
      </c>
      <c r="B39">
        <v>35</v>
      </c>
      <c r="C39" s="2" t="s">
        <v>19</v>
      </c>
      <c r="D39">
        <v>3</v>
      </c>
      <c r="E39">
        <v>4</v>
      </c>
      <c r="F39">
        <v>1</v>
      </c>
      <c r="G39">
        <v>1</v>
      </c>
      <c r="H39">
        <v>1</v>
      </c>
      <c r="I39">
        <v>1</v>
      </c>
      <c r="J39" s="2" t="s">
        <v>20</v>
      </c>
      <c r="K39">
        <v>4</v>
      </c>
      <c r="L39" s="2" t="s">
        <v>19</v>
      </c>
      <c r="M39">
        <v>13</v>
      </c>
      <c r="N39">
        <v>3</v>
      </c>
      <c r="O39">
        <v>3</v>
      </c>
      <c r="P39">
        <v>2</v>
      </c>
      <c r="Q39">
        <v>2</v>
      </c>
      <c r="R39">
        <v>2</v>
      </c>
    </row>
    <row r="40" spans="1:18" x14ac:dyDescent="0.25">
      <c r="A40">
        <v>39</v>
      </c>
      <c r="B40">
        <v>36</v>
      </c>
      <c r="C40" s="2" t="s">
        <v>19</v>
      </c>
      <c r="D40">
        <v>2</v>
      </c>
      <c r="E40">
        <v>2</v>
      </c>
      <c r="F40">
        <v>1</v>
      </c>
      <c r="G40">
        <v>2</v>
      </c>
      <c r="H40">
        <v>1</v>
      </c>
      <c r="I40">
        <v>1</v>
      </c>
      <c r="J40" s="2" t="s">
        <v>20</v>
      </c>
      <c r="K40">
        <v>9</v>
      </c>
      <c r="L40" s="2" t="s">
        <v>17</v>
      </c>
      <c r="M40">
        <v>14</v>
      </c>
      <c r="N40">
        <v>3</v>
      </c>
      <c r="O40">
        <v>4</v>
      </c>
      <c r="P40">
        <v>1</v>
      </c>
      <c r="Q40">
        <v>1</v>
      </c>
      <c r="R40">
        <v>0</v>
      </c>
    </row>
    <row r="41" spans="1:18" x14ac:dyDescent="0.25">
      <c r="A41">
        <v>40</v>
      </c>
      <c r="B41">
        <v>33</v>
      </c>
      <c r="C41" s="2" t="s">
        <v>19</v>
      </c>
      <c r="D41">
        <v>3</v>
      </c>
      <c r="E41">
        <v>3</v>
      </c>
      <c r="F41">
        <v>1</v>
      </c>
      <c r="G41">
        <v>3</v>
      </c>
      <c r="H41">
        <v>2</v>
      </c>
      <c r="I41">
        <v>4</v>
      </c>
      <c r="J41" s="2" t="s">
        <v>20</v>
      </c>
      <c r="K41">
        <v>2</v>
      </c>
      <c r="L41" s="2" t="s">
        <v>19</v>
      </c>
      <c r="M41">
        <v>19</v>
      </c>
      <c r="N41">
        <v>3</v>
      </c>
      <c r="O41">
        <v>3</v>
      </c>
      <c r="P41">
        <v>5</v>
      </c>
      <c r="Q41">
        <v>3</v>
      </c>
      <c r="R41">
        <v>1</v>
      </c>
    </row>
    <row r="42" spans="1:18" x14ac:dyDescent="0.25">
      <c r="A42">
        <v>41</v>
      </c>
      <c r="B42">
        <v>35</v>
      </c>
      <c r="C42" s="2" t="s">
        <v>19</v>
      </c>
      <c r="D42">
        <v>2</v>
      </c>
      <c r="E42">
        <v>3</v>
      </c>
      <c r="F42">
        <v>1</v>
      </c>
      <c r="G42">
        <v>1</v>
      </c>
      <c r="H42">
        <v>1</v>
      </c>
      <c r="I42">
        <v>1</v>
      </c>
      <c r="J42" s="2" t="s">
        <v>21</v>
      </c>
      <c r="K42">
        <v>3</v>
      </c>
      <c r="L42" s="2" t="s">
        <v>19</v>
      </c>
      <c r="M42">
        <v>12</v>
      </c>
      <c r="N42">
        <v>3</v>
      </c>
      <c r="O42">
        <v>3</v>
      </c>
      <c r="P42">
        <v>1</v>
      </c>
      <c r="Q42">
        <v>0</v>
      </c>
      <c r="R42">
        <v>0</v>
      </c>
    </row>
    <row r="43" spans="1:18" x14ac:dyDescent="0.25">
      <c r="A43">
        <v>42</v>
      </c>
      <c r="B43">
        <v>27</v>
      </c>
      <c r="C43" s="2" t="s">
        <v>19</v>
      </c>
      <c r="D43">
        <v>2</v>
      </c>
      <c r="E43">
        <v>4</v>
      </c>
      <c r="F43">
        <v>1</v>
      </c>
      <c r="G43">
        <v>1</v>
      </c>
      <c r="H43">
        <v>1</v>
      </c>
      <c r="I43">
        <v>1</v>
      </c>
      <c r="J43" s="2" t="s">
        <v>21</v>
      </c>
      <c r="K43">
        <v>2</v>
      </c>
      <c r="L43" s="2" t="s">
        <v>19</v>
      </c>
      <c r="M43">
        <v>13</v>
      </c>
      <c r="N43">
        <v>3</v>
      </c>
      <c r="O43">
        <v>3</v>
      </c>
      <c r="P43">
        <v>1</v>
      </c>
      <c r="Q43">
        <v>0</v>
      </c>
      <c r="R43">
        <v>0</v>
      </c>
    </row>
    <row r="44" spans="1:18" x14ac:dyDescent="0.25">
      <c r="A44">
        <v>43</v>
      </c>
      <c r="B44">
        <v>26</v>
      </c>
      <c r="C44" s="2" t="s">
        <v>17</v>
      </c>
      <c r="D44">
        <v>3</v>
      </c>
      <c r="E44">
        <v>1</v>
      </c>
      <c r="F44">
        <v>2</v>
      </c>
      <c r="G44">
        <v>1</v>
      </c>
      <c r="H44">
        <v>1</v>
      </c>
      <c r="I44">
        <v>1</v>
      </c>
      <c r="J44" s="2" t="s">
        <v>18</v>
      </c>
      <c r="K44">
        <v>5</v>
      </c>
      <c r="L44" s="2" t="s">
        <v>19</v>
      </c>
      <c r="M44">
        <v>12</v>
      </c>
      <c r="N44">
        <v>3</v>
      </c>
      <c r="O44">
        <v>2</v>
      </c>
      <c r="P44">
        <v>1</v>
      </c>
      <c r="Q44">
        <v>0</v>
      </c>
      <c r="R44">
        <v>0</v>
      </c>
    </row>
    <row r="45" spans="1:18" x14ac:dyDescent="0.25">
      <c r="A45">
        <v>44</v>
      </c>
      <c r="B45">
        <v>27</v>
      </c>
      <c r="C45" s="2" t="s">
        <v>19</v>
      </c>
      <c r="D45">
        <v>3</v>
      </c>
      <c r="E45">
        <v>4</v>
      </c>
      <c r="F45">
        <v>2</v>
      </c>
      <c r="G45">
        <v>3</v>
      </c>
      <c r="H45">
        <v>3</v>
      </c>
      <c r="I45">
        <v>3</v>
      </c>
      <c r="J45" s="2" t="s">
        <v>18</v>
      </c>
      <c r="K45">
        <v>1</v>
      </c>
      <c r="L45" s="2" t="s">
        <v>19</v>
      </c>
      <c r="M45">
        <v>15</v>
      </c>
      <c r="N45">
        <v>3</v>
      </c>
      <c r="O45">
        <v>3</v>
      </c>
      <c r="P45">
        <v>9</v>
      </c>
      <c r="Q45">
        <v>8</v>
      </c>
      <c r="R45">
        <v>1</v>
      </c>
    </row>
    <row r="46" spans="1:18" x14ac:dyDescent="0.25">
      <c r="A46">
        <v>45</v>
      </c>
      <c r="B46">
        <v>30</v>
      </c>
      <c r="C46" s="2" t="s">
        <v>19</v>
      </c>
      <c r="D46">
        <v>2</v>
      </c>
      <c r="E46">
        <v>3</v>
      </c>
      <c r="F46">
        <v>2</v>
      </c>
      <c r="G46">
        <v>3</v>
      </c>
      <c r="H46">
        <v>2</v>
      </c>
      <c r="I46">
        <v>4</v>
      </c>
      <c r="J46" s="2" t="s">
        <v>18</v>
      </c>
      <c r="K46">
        <v>1</v>
      </c>
      <c r="L46" s="2" t="s">
        <v>19</v>
      </c>
      <c r="M46">
        <v>23</v>
      </c>
      <c r="N46">
        <v>4</v>
      </c>
      <c r="O46">
        <v>3</v>
      </c>
      <c r="P46">
        <v>12</v>
      </c>
      <c r="Q46">
        <v>8</v>
      </c>
      <c r="R46">
        <v>3</v>
      </c>
    </row>
    <row r="47" spans="1:18" x14ac:dyDescent="0.25">
      <c r="A47">
        <v>46</v>
      </c>
      <c r="B47">
        <v>41</v>
      </c>
      <c r="C47" s="2" t="s">
        <v>17</v>
      </c>
      <c r="D47">
        <v>3</v>
      </c>
      <c r="E47">
        <v>2</v>
      </c>
      <c r="F47">
        <v>1</v>
      </c>
      <c r="G47">
        <v>1</v>
      </c>
      <c r="H47">
        <v>5</v>
      </c>
      <c r="I47">
        <v>1</v>
      </c>
      <c r="J47" s="2" t="s">
        <v>20</v>
      </c>
      <c r="K47">
        <v>3</v>
      </c>
      <c r="L47" s="2" t="s">
        <v>19</v>
      </c>
      <c r="M47">
        <v>12</v>
      </c>
      <c r="N47">
        <v>3</v>
      </c>
      <c r="O47">
        <v>3</v>
      </c>
      <c r="P47">
        <v>22</v>
      </c>
      <c r="Q47">
        <v>15</v>
      </c>
      <c r="R47">
        <v>15</v>
      </c>
    </row>
    <row r="48" spans="1:18" x14ac:dyDescent="0.25">
      <c r="A48">
        <v>47</v>
      </c>
      <c r="B48">
        <v>34</v>
      </c>
      <c r="C48" s="2" t="s">
        <v>19</v>
      </c>
      <c r="D48">
        <v>2</v>
      </c>
      <c r="E48">
        <v>2</v>
      </c>
      <c r="F48">
        <v>2</v>
      </c>
      <c r="G48">
        <v>3</v>
      </c>
      <c r="H48">
        <v>2</v>
      </c>
      <c r="I48">
        <v>3</v>
      </c>
      <c r="J48" s="2" t="s">
        <v>18</v>
      </c>
      <c r="K48">
        <v>0</v>
      </c>
      <c r="L48" s="2" t="s">
        <v>19</v>
      </c>
      <c r="M48">
        <v>20</v>
      </c>
      <c r="N48">
        <v>4</v>
      </c>
      <c r="O48">
        <v>3</v>
      </c>
      <c r="P48">
        <v>9</v>
      </c>
      <c r="Q48">
        <v>5</v>
      </c>
      <c r="R48">
        <v>8</v>
      </c>
    </row>
    <row r="49" spans="1:18" x14ac:dyDescent="0.25">
      <c r="A49">
        <v>48</v>
      </c>
      <c r="B49">
        <v>37</v>
      </c>
      <c r="C49" s="2" t="s">
        <v>19</v>
      </c>
      <c r="D49">
        <v>2</v>
      </c>
      <c r="E49">
        <v>2</v>
      </c>
      <c r="F49">
        <v>2</v>
      </c>
      <c r="G49">
        <v>3</v>
      </c>
      <c r="H49">
        <v>1</v>
      </c>
      <c r="I49">
        <v>2</v>
      </c>
      <c r="J49" s="2" t="s">
        <v>20</v>
      </c>
      <c r="K49">
        <v>4</v>
      </c>
      <c r="L49" s="2" t="s">
        <v>19</v>
      </c>
      <c r="M49">
        <v>21</v>
      </c>
      <c r="N49">
        <v>4</v>
      </c>
      <c r="O49">
        <v>3</v>
      </c>
      <c r="P49">
        <v>1</v>
      </c>
      <c r="Q49">
        <v>0</v>
      </c>
      <c r="R49">
        <v>0</v>
      </c>
    </row>
    <row r="50" spans="1:18" x14ac:dyDescent="0.25">
      <c r="A50">
        <v>49</v>
      </c>
      <c r="B50">
        <v>46</v>
      </c>
      <c r="C50" s="2" t="s">
        <v>19</v>
      </c>
      <c r="D50">
        <v>2</v>
      </c>
      <c r="E50">
        <v>1</v>
      </c>
      <c r="F50">
        <v>2</v>
      </c>
      <c r="G50">
        <v>3</v>
      </c>
      <c r="H50">
        <v>2</v>
      </c>
      <c r="I50">
        <v>4</v>
      </c>
      <c r="J50" s="2" t="s">
        <v>18</v>
      </c>
      <c r="K50">
        <v>4</v>
      </c>
      <c r="L50" s="2" t="s">
        <v>17</v>
      </c>
      <c r="M50">
        <v>21</v>
      </c>
      <c r="N50">
        <v>4</v>
      </c>
      <c r="O50">
        <v>3</v>
      </c>
      <c r="P50">
        <v>9</v>
      </c>
      <c r="Q50">
        <v>6</v>
      </c>
      <c r="R50">
        <v>0</v>
      </c>
    </row>
    <row r="51" spans="1:18" x14ac:dyDescent="0.25">
      <c r="A51">
        <v>50</v>
      </c>
      <c r="B51">
        <v>35</v>
      </c>
      <c r="C51" s="2" t="s">
        <v>19</v>
      </c>
      <c r="D51">
        <v>1</v>
      </c>
      <c r="E51">
        <v>4</v>
      </c>
      <c r="F51">
        <v>2</v>
      </c>
      <c r="G51">
        <v>4</v>
      </c>
      <c r="H51">
        <v>1</v>
      </c>
      <c r="I51">
        <v>4</v>
      </c>
      <c r="J51" s="2" t="s">
        <v>20</v>
      </c>
      <c r="K51">
        <v>1</v>
      </c>
      <c r="L51" s="2" t="s">
        <v>19</v>
      </c>
      <c r="M51">
        <v>19</v>
      </c>
      <c r="N51">
        <v>3</v>
      </c>
      <c r="O51">
        <v>3</v>
      </c>
      <c r="P51">
        <v>1</v>
      </c>
      <c r="Q51">
        <v>0</v>
      </c>
      <c r="R51">
        <v>0</v>
      </c>
    </row>
    <row r="52" spans="1:18" x14ac:dyDescent="0.25">
      <c r="A52">
        <v>51</v>
      </c>
      <c r="B52">
        <v>48</v>
      </c>
      <c r="C52" s="2" t="s">
        <v>17</v>
      </c>
      <c r="D52">
        <v>2</v>
      </c>
      <c r="E52">
        <v>1</v>
      </c>
      <c r="F52">
        <v>2</v>
      </c>
      <c r="G52">
        <v>2</v>
      </c>
      <c r="H52">
        <v>3</v>
      </c>
      <c r="I52">
        <v>3</v>
      </c>
      <c r="J52" s="2" t="s">
        <v>18</v>
      </c>
      <c r="K52">
        <v>9</v>
      </c>
      <c r="L52" s="2" t="s">
        <v>17</v>
      </c>
      <c r="M52">
        <v>13</v>
      </c>
      <c r="N52">
        <v>3</v>
      </c>
      <c r="O52">
        <v>3</v>
      </c>
      <c r="P52">
        <v>1</v>
      </c>
      <c r="Q52">
        <v>0</v>
      </c>
      <c r="R52">
        <v>0</v>
      </c>
    </row>
    <row r="53" spans="1:18" x14ac:dyDescent="0.25">
      <c r="A53">
        <v>52</v>
      </c>
      <c r="B53">
        <v>28</v>
      </c>
      <c r="C53" s="2" t="s">
        <v>17</v>
      </c>
      <c r="D53">
        <v>2</v>
      </c>
      <c r="E53">
        <v>3</v>
      </c>
      <c r="F53">
        <v>1</v>
      </c>
      <c r="G53">
        <v>1</v>
      </c>
      <c r="H53">
        <v>1</v>
      </c>
      <c r="I53">
        <v>3</v>
      </c>
      <c r="J53" s="2" t="s">
        <v>18</v>
      </c>
      <c r="K53">
        <v>6</v>
      </c>
      <c r="L53" s="2" t="s">
        <v>17</v>
      </c>
      <c r="M53">
        <v>13</v>
      </c>
      <c r="N53">
        <v>3</v>
      </c>
      <c r="O53">
        <v>2</v>
      </c>
      <c r="P53">
        <v>2</v>
      </c>
      <c r="Q53">
        <v>2</v>
      </c>
      <c r="R53">
        <v>2</v>
      </c>
    </row>
    <row r="54" spans="1:18" x14ac:dyDescent="0.25">
      <c r="A54">
        <v>53</v>
      </c>
      <c r="B54">
        <v>44</v>
      </c>
      <c r="C54" s="2" t="s">
        <v>19</v>
      </c>
      <c r="D54">
        <v>2</v>
      </c>
      <c r="E54">
        <v>2</v>
      </c>
      <c r="F54">
        <v>1</v>
      </c>
      <c r="G54">
        <v>3</v>
      </c>
      <c r="H54">
        <v>2</v>
      </c>
      <c r="I54">
        <v>4</v>
      </c>
      <c r="J54" s="2" t="s">
        <v>21</v>
      </c>
      <c r="K54">
        <v>5</v>
      </c>
      <c r="L54" s="2" t="s">
        <v>17</v>
      </c>
      <c r="M54">
        <v>21</v>
      </c>
      <c r="N54">
        <v>4</v>
      </c>
      <c r="O54">
        <v>2</v>
      </c>
      <c r="P54">
        <v>4</v>
      </c>
      <c r="Q54">
        <v>3</v>
      </c>
      <c r="R54">
        <v>1</v>
      </c>
    </row>
    <row r="55" spans="1:18" x14ac:dyDescent="0.25">
      <c r="A55">
        <v>54</v>
      </c>
      <c r="B55">
        <v>35</v>
      </c>
      <c r="C55" s="2" t="s">
        <v>19</v>
      </c>
      <c r="D55">
        <v>2</v>
      </c>
      <c r="E55">
        <v>3</v>
      </c>
      <c r="F55">
        <v>1</v>
      </c>
      <c r="G55">
        <v>2</v>
      </c>
      <c r="H55">
        <v>3</v>
      </c>
      <c r="I55">
        <v>1</v>
      </c>
      <c r="J55" s="2" t="s">
        <v>20</v>
      </c>
      <c r="K55">
        <v>2</v>
      </c>
      <c r="L55" s="2" t="s">
        <v>17</v>
      </c>
      <c r="M55">
        <v>13</v>
      </c>
      <c r="N55">
        <v>3</v>
      </c>
      <c r="O55">
        <v>3</v>
      </c>
      <c r="P55">
        <v>4</v>
      </c>
      <c r="Q55">
        <v>0</v>
      </c>
      <c r="R55">
        <v>2</v>
      </c>
    </row>
    <row r="56" spans="1:18" x14ac:dyDescent="0.25">
      <c r="A56">
        <v>55</v>
      </c>
      <c r="B56">
        <v>26</v>
      </c>
      <c r="C56" s="2" t="s">
        <v>19</v>
      </c>
      <c r="D56">
        <v>3</v>
      </c>
      <c r="E56">
        <v>3</v>
      </c>
      <c r="F56">
        <v>1</v>
      </c>
      <c r="G56">
        <v>2</v>
      </c>
      <c r="H56">
        <v>2</v>
      </c>
      <c r="I56">
        <v>4</v>
      </c>
      <c r="J56" s="2" t="s">
        <v>20</v>
      </c>
      <c r="K56">
        <v>1</v>
      </c>
      <c r="L56" s="2" t="s">
        <v>17</v>
      </c>
      <c r="M56">
        <v>19</v>
      </c>
      <c r="N56">
        <v>3</v>
      </c>
      <c r="O56">
        <v>2</v>
      </c>
      <c r="P56">
        <v>2</v>
      </c>
      <c r="Q56">
        <v>2</v>
      </c>
      <c r="R56">
        <v>0</v>
      </c>
    </row>
    <row r="57" spans="1:18" x14ac:dyDescent="0.25">
      <c r="A57">
        <v>56</v>
      </c>
      <c r="B57">
        <v>33</v>
      </c>
      <c r="C57" s="2" t="s">
        <v>19</v>
      </c>
      <c r="D57">
        <v>2</v>
      </c>
      <c r="E57">
        <v>1</v>
      </c>
      <c r="F57">
        <v>1</v>
      </c>
      <c r="G57">
        <v>1</v>
      </c>
      <c r="H57">
        <v>3</v>
      </c>
      <c r="I57">
        <v>1</v>
      </c>
      <c r="J57" s="2" t="s">
        <v>18</v>
      </c>
      <c r="K57">
        <v>4</v>
      </c>
      <c r="L57" s="2" t="s">
        <v>17</v>
      </c>
      <c r="M57">
        <v>12</v>
      </c>
      <c r="N57">
        <v>3</v>
      </c>
      <c r="O57">
        <v>3</v>
      </c>
      <c r="P57">
        <v>15</v>
      </c>
      <c r="Q57">
        <v>14</v>
      </c>
      <c r="R57">
        <v>8</v>
      </c>
    </row>
    <row r="58" spans="1:18" x14ac:dyDescent="0.25">
      <c r="A58">
        <v>57</v>
      </c>
      <c r="B58">
        <v>35</v>
      </c>
      <c r="C58" s="2" t="s">
        <v>19</v>
      </c>
      <c r="D58">
        <v>2</v>
      </c>
      <c r="E58">
        <v>2</v>
      </c>
      <c r="F58">
        <v>2</v>
      </c>
      <c r="G58">
        <v>3</v>
      </c>
      <c r="H58">
        <v>3</v>
      </c>
      <c r="I58">
        <v>4</v>
      </c>
      <c r="J58" s="2" t="s">
        <v>20</v>
      </c>
      <c r="K58">
        <v>1</v>
      </c>
      <c r="L58" s="2" t="s">
        <v>19</v>
      </c>
      <c r="M58">
        <v>22</v>
      </c>
      <c r="N58">
        <v>4</v>
      </c>
      <c r="O58">
        <v>2</v>
      </c>
      <c r="P58">
        <v>9</v>
      </c>
      <c r="Q58">
        <v>8</v>
      </c>
      <c r="R58">
        <v>1</v>
      </c>
    </row>
    <row r="59" spans="1:18" x14ac:dyDescent="0.25">
      <c r="A59">
        <v>58</v>
      </c>
      <c r="B59">
        <v>35</v>
      </c>
      <c r="C59" s="2" t="s">
        <v>19</v>
      </c>
      <c r="D59">
        <v>2</v>
      </c>
      <c r="E59">
        <v>3</v>
      </c>
      <c r="F59">
        <v>1</v>
      </c>
      <c r="G59">
        <v>3</v>
      </c>
      <c r="H59">
        <v>1</v>
      </c>
      <c r="I59">
        <v>1</v>
      </c>
      <c r="J59" s="2" t="s">
        <v>20</v>
      </c>
      <c r="K59">
        <v>3</v>
      </c>
      <c r="L59" s="2" t="s">
        <v>17</v>
      </c>
      <c r="M59">
        <v>15</v>
      </c>
      <c r="N59">
        <v>3</v>
      </c>
      <c r="O59">
        <v>3</v>
      </c>
      <c r="P59">
        <v>2</v>
      </c>
      <c r="Q59">
        <v>2</v>
      </c>
      <c r="R59">
        <v>2</v>
      </c>
    </row>
    <row r="60" spans="1:18" x14ac:dyDescent="0.25">
      <c r="A60">
        <v>59</v>
      </c>
      <c r="B60">
        <v>31</v>
      </c>
      <c r="C60" s="2" t="s">
        <v>19</v>
      </c>
      <c r="D60">
        <v>2</v>
      </c>
      <c r="E60">
        <v>4</v>
      </c>
      <c r="F60">
        <v>2</v>
      </c>
      <c r="G60">
        <v>3</v>
      </c>
      <c r="H60">
        <v>2</v>
      </c>
      <c r="I60">
        <v>4</v>
      </c>
      <c r="J60" s="2" t="s">
        <v>21</v>
      </c>
      <c r="K60">
        <v>3</v>
      </c>
      <c r="L60" s="2" t="s">
        <v>19</v>
      </c>
      <c r="M60">
        <v>22</v>
      </c>
      <c r="N60">
        <v>4</v>
      </c>
      <c r="O60">
        <v>2</v>
      </c>
      <c r="P60">
        <v>7</v>
      </c>
      <c r="Q60">
        <v>7</v>
      </c>
      <c r="R60">
        <v>1</v>
      </c>
    </row>
    <row r="61" spans="1:18" x14ac:dyDescent="0.25">
      <c r="A61">
        <v>60</v>
      </c>
      <c r="B61">
        <v>37</v>
      </c>
      <c r="C61" s="2" t="s">
        <v>19</v>
      </c>
      <c r="D61">
        <v>2</v>
      </c>
      <c r="E61">
        <v>1</v>
      </c>
      <c r="F61">
        <v>2</v>
      </c>
      <c r="G61">
        <v>2</v>
      </c>
      <c r="H61">
        <v>2</v>
      </c>
      <c r="I61">
        <v>3</v>
      </c>
      <c r="J61" s="2" t="s">
        <v>21</v>
      </c>
      <c r="K61">
        <v>1</v>
      </c>
      <c r="L61" s="2" t="s">
        <v>19</v>
      </c>
      <c r="M61">
        <v>18</v>
      </c>
      <c r="N61">
        <v>3</v>
      </c>
      <c r="O61">
        <v>4</v>
      </c>
      <c r="P61">
        <v>7</v>
      </c>
      <c r="Q61">
        <v>5</v>
      </c>
      <c r="R61">
        <v>0</v>
      </c>
    </row>
    <row r="62" spans="1:18" x14ac:dyDescent="0.25">
      <c r="A62">
        <v>61</v>
      </c>
      <c r="B62">
        <v>32</v>
      </c>
      <c r="C62" s="2" t="s">
        <v>19</v>
      </c>
      <c r="D62">
        <v>3</v>
      </c>
      <c r="E62">
        <v>1</v>
      </c>
      <c r="F62">
        <v>2</v>
      </c>
      <c r="G62">
        <v>3</v>
      </c>
      <c r="H62">
        <v>2</v>
      </c>
      <c r="I62">
        <v>4</v>
      </c>
      <c r="J62" s="2" t="s">
        <v>20</v>
      </c>
      <c r="K62">
        <v>1</v>
      </c>
      <c r="L62" s="2" t="s">
        <v>17</v>
      </c>
      <c r="M62">
        <v>22</v>
      </c>
      <c r="N62">
        <v>4</v>
      </c>
      <c r="O62">
        <v>3</v>
      </c>
      <c r="P62">
        <v>9</v>
      </c>
      <c r="Q62">
        <v>8</v>
      </c>
      <c r="R62">
        <v>7</v>
      </c>
    </row>
    <row r="63" spans="1:18" x14ac:dyDescent="0.25">
      <c r="A63">
        <v>62</v>
      </c>
      <c r="B63">
        <v>38</v>
      </c>
      <c r="C63" s="2" t="s">
        <v>19</v>
      </c>
      <c r="D63">
        <v>2</v>
      </c>
      <c r="E63">
        <v>4</v>
      </c>
      <c r="F63">
        <v>1</v>
      </c>
      <c r="G63">
        <v>1</v>
      </c>
      <c r="H63">
        <v>2</v>
      </c>
      <c r="I63">
        <v>1</v>
      </c>
      <c r="J63" s="2" t="s">
        <v>18</v>
      </c>
      <c r="K63">
        <v>7</v>
      </c>
      <c r="L63" s="2" t="s">
        <v>19</v>
      </c>
      <c r="M63">
        <v>11</v>
      </c>
      <c r="N63">
        <v>2</v>
      </c>
      <c r="O63">
        <v>3</v>
      </c>
      <c r="P63">
        <v>10</v>
      </c>
      <c r="Q63">
        <v>3</v>
      </c>
      <c r="R63">
        <v>9</v>
      </c>
    </row>
    <row r="64" spans="1:18" x14ac:dyDescent="0.25">
      <c r="A64">
        <v>63</v>
      </c>
      <c r="B64">
        <v>50</v>
      </c>
      <c r="C64" s="2" t="s">
        <v>19</v>
      </c>
      <c r="D64">
        <v>2</v>
      </c>
      <c r="E64">
        <v>2</v>
      </c>
      <c r="F64">
        <v>1</v>
      </c>
      <c r="G64">
        <v>2</v>
      </c>
      <c r="H64">
        <v>5</v>
      </c>
      <c r="I64">
        <v>3</v>
      </c>
      <c r="J64" s="2" t="s">
        <v>21</v>
      </c>
      <c r="K64">
        <v>5</v>
      </c>
      <c r="L64" s="2" t="s">
        <v>17</v>
      </c>
      <c r="M64">
        <v>12</v>
      </c>
      <c r="N64">
        <v>3</v>
      </c>
      <c r="O64">
        <v>2</v>
      </c>
      <c r="P64">
        <v>27</v>
      </c>
      <c r="Q64">
        <v>3</v>
      </c>
      <c r="R64">
        <v>13</v>
      </c>
    </row>
    <row r="65" spans="1:18" x14ac:dyDescent="0.25">
      <c r="A65">
        <v>64</v>
      </c>
      <c r="B65">
        <v>59</v>
      </c>
      <c r="C65" s="2" t="s">
        <v>19</v>
      </c>
      <c r="D65">
        <v>3</v>
      </c>
      <c r="E65">
        <v>1</v>
      </c>
      <c r="F65">
        <v>1</v>
      </c>
      <c r="G65">
        <v>2</v>
      </c>
      <c r="H65">
        <v>3</v>
      </c>
      <c r="I65">
        <v>1</v>
      </c>
      <c r="J65" s="2" t="s">
        <v>18</v>
      </c>
      <c r="K65">
        <v>7</v>
      </c>
      <c r="L65" s="2" t="s">
        <v>19</v>
      </c>
      <c r="M65">
        <v>11</v>
      </c>
      <c r="N65">
        <v>2</v>
      </c>
      <c r="O65">
        <v>2</v>
      </c>
      <c r="P65">
        <v>21</v>
      </c>
      <c r="Q65">
        <v>16</v>
      </c>
      <c r="R65">
        <v>7</v>
      </c>
    </row>
    <row r="66" spans="1:18" x14ac:dyDescent="0.25">
      <c r="A66">
        <v>65</v>
      </c>
      <c r="B66">
        <v>36</v>
      </c>
      <c r="C66" s="2" t="s">
        <v>19</v>
      </c>
      <c r="D66">
        <v>3</v>
      </c>
      <c r="E66">
        <v>3</v>
      </c>
      <c r="F66">
        <v>1</v>
      </c>
      <c r="G66">
        <v>3</v>
      </c>
      <c r="H66">
        <v>3</v>
      </c>
      <c r="I66">
        <v>3</v>
      </c>
      <c r="J66" s="2" t="s">
        <v>21</v>
      </c>
      <c r="K66">
        <v>3</v>
      </c>
      <c r="L66" s="2" t="s">
        <v>19</v>
      </c>
      <c r="M66">
        <v>13</v>
      </c>
      <c r="N66">
        <v>3</v>
      </c>
      <c r="O66">
        <v>3</v>
      </c>
      <c r="P66">
        <v>17</v>
      </c>
      <c r="Q66">
        <v>14</v>
      </c>
      <c r="R66">
        <v>12</v>
      </c>
    </row>
    <row r="67" spans="1:18" x14ac:dyDescent="0.25">
      <c r="A67">
        <v>66</v>
      </c>
      <c r="B67">
        <v>55</v>
      </c>
      <c r="C67" s="2" t="s">
        <v>19</v>
      </c>
      <c r="D67">
        <v>3</v>
      </c>
      <c r="E67">
        <v>4</v>
      </c>
      <c r="F67">
        <v>1</v>
      </c>
      <c r="G67">
        <v>1</v>
      </c>
      <c r="H67">
        <v>4</v>
      </c>
      <c r="I67">
        <v>3</v>
      </c>
      <c r="J67" s="2" t="s">
        <v>21</v>
      </c>
      <c r="K67">
        <v>2</v>
      </c>
      <c r="L67" s="2" t="s">
        <v>17</v>
      </c>
      <c r="M67">
        <v>14</v>
      </c>
      <c r="N67">
        <v>3</v>
      </c>
      <c r="O67">
        <v>3</v>
      </c>
      <c r="P67">
        <v>5</v>
      </c>
      <c r="Q67">
        <v>0</v>
      </c>
      <c r="R67">
        <v>0</v>
      </c>
    </row>
    <row r="68" spans="1:18" x14ac:dyDescent="0.25">
      <c r="A68">
        <v>67</v>
      </c>
      <c r="B68">
        <v>36</v>
      </c>
      <c r="C68" s="2" t="s">
        <v>19</v>
      </c>
      <c r="D68">
        <v>3</v>
      </c>
      <c r="E68">
        <v>2</v>
      </c>
      <c r="F68">
        <v>1</v>
      </c>
      <c r="G68">
        <v>2</v>
      </c>
      <c r="H68">
        <v>2</v>
      </c>
      <c r="I68">
        <v>2</v>
      </c>
      <c r="J68" s="2" t="s">
        <v>18</v>
      </c>
      <c r="K68">
        <v>3</v>
      </c>
      <c r="L68" s="2" t="s">
        <v>19</v>
      </c>
      <c r="M68">
        <v>13</v>
      </c>
      <c r="N68">
        <v>3</v>
      </c>
      <c r="O68">
        <v>3</v>
      </c>
      <c r="P68">
        <v>6</v>
      </c>
      <c r="Q68">
        <v>5</v>
      </c>
      <c r="R68">
        <v>0</v>
      </c>
    </row>
    <row r="69" spans="1:18" x14ac:dyDescent="0.25">
      <c r="A69">
        <v>68</v>
      </c>
      <c r="B69">
        <v>45</v>
      </c>
      <c r="C69" s="2" t="s">
        <v>19</v>
      </c>
      <c r="D69">
        <v>3</v>
      </c>
      <c r="E69">
        <v>2</v>
      </c>
      <c r="F69">
        <v>2</v>
      </c>
      <c r="G69">
        <v>3</v>
      </c>
      <c r="H69">
        <v>3</v>
      </c>
      <c r="I69">
        <v>2</v>
      </c>
      <c r="J69" s="2" t="s">
        <v>21</v>
      </c>
      <c r="K69">
        <v>2</v>
      </c>
      <c r="L69" s="2" t="s">
        <v>19</v>
      </c>
      <c r="M69">
        <v>17</v>
      </c>
      <c r="N69">
        <v>3</v>
      </c>
      <c r="O69">
        <v>3</v>
      </c>
      <c r="P69">
        <v>1</v>
      </c>
      <c r="Q69">
        <v>0</v>
      </c>
      <c r="R69">
        <v>0</v>
      </c>
    </row>
    <row r="70" spans="1:18" x14ac:dyDescent="0.25">
      <c r="A70">
        <v>69</v>
      </c>
      <c r="B70">
        <v>35</v>
      </c>
      <c r="C70" s="2" t="s">
        <v>19</v>
      </c>
      <c r="D70">
        <v>3</v>
      </c>
      <c r="E70">
        <v>2</v>
      </c>
      <c r="F70">
        <v>1</v>
      </c>
      <c r="G70">
        <v>2</v>
      </c>
      <c r="H70">
        <v>1</v>
      </c>
      <c r="I70">
        <v>1</v>
      </c>
      <c r="J70" s="2" t="s">
        <v>20</v>
      </c>
      <c r="K70">
        <v>4</v>
      </c>
      <c r="L70" s="2" t="s">
        <v>19</v>
      </c>
      <c r="M70">
        <v>13</v>
      </c>
      <c r="N70">
        <v>3</v>
      </c>
      <c r="O70">
        <v>2</v>
      </c>
      <c r="P70">
        <v>3</v>
      </c>
      <c r="Q70">
        <v>2</v>
      </c>
      <c r="R70">
        <v>1</v>
      </c>
    </row>
    <row r="71" spans="1:18" x14ac:dyDescent="0.25">
      <c r="A71">
        <v>70</v>
      </c>
      <c r="B71">
        <v>36</v>
      </c>
      <c r="C71" s="2" t="s">
        <v>17</v>
      </c>
      <c r="D71">
        <v>3</v>
      </c>
      <c r="E71">
        <v>4</v>
      </c>
      <c r="F71">
        <v>2</v>
      </c>
      <c r="G71">
        <v>2</v>
      </c>
      <c r="H71">
        <v>1</v>
      </c>
      <c r="I71">
        <v>3</v>
      </c>
      <c r="J71" s="2" t="s">
        <v>20</v>
      </c>
      <c r="K71">
        <v>0</v>
      </c>
      <c r="L71" s="2" t="s">
        <v>17</v>
      </c>
      <c r="M71">
        <v>17</v>
      </c>
      <c r="N71">
        <v>3</v>
      </c>
      <c r="O71">
        <v>2</v>
      </c>
      <c r="P71">
        <v>1</v>
      </c>
      <c r="Q71">
        <v>0</v>
      </c>
      <c r="R71">
        <v>0</v>
      </c>
    </row>
    <row r="72" spans="1:18" x14ac:dyDescent="0.25">
      <c r="A72">
        <v>71</v>
      </c>
      <c r="B72">
        <v>59</v>
      </c>
      <c r="C72" s="2" t="s">
        <v>19</v>
      </c>
      <c r="D72">
        <v>1</v>
      </c>
      <c r="E72">
        <v>1</v>
      </c>
      <c r="F72">
        <v>1</v>
      </c>
      <c r="G72">
        <v>2</v>
      </c>
      <c r="H72">
        <v>2</v>
      </c>
      <c r="I72">
        <v>1</v>
      </c>
      <c r="J72" s="2" t="s">
        <v>18</v>
      </c>
      <c r="K72">
        <v>7</v>
      </c>
      <c r="L72" s="2" t="s">
        <v>19</v>
      </c>
      <c r="M72">
        <v>11</v>
      </c>
      <c r="N72">
        <v>3</v>
      </c>
      <c r="O72">
        <v>2</v>
      </c>
      <c r="P72">
        <v>4</v>
      </c>
      <c r="Q72">
        <v>3</v>
      </c>
      <c r="R72">
        <v>1</v>
      </c>
    </row>
    <row r="73" spans="1:18" x14ac:dyDescent="0.25">
      <c r="A73">
        <v>72</v>
      </c>
      <c r="B73">
        <v>29</v>
      </c>
      <c r="C73" s="2" t="s">
        <v>19</v>
      </c>
      <c r="D73">
        <v>3</v>
      </c>
      <c r="E73">
        <v>3</v>
      </c>
      <c r="F73">
        <v>2</v>
      </c>
      <c r="G73">
        <v>3</v>
      </c>
      <c r="H73">
        <v>1</v>
      </c>
      <c r="I73">
        <v>4</v>
      </c>
      <c r="J73" s="2" t="s">
        <v>20</v>
      </c>
      <c r="K73">
        <v>0</v>
      </c>
      <c r="L73" s="2" t="s">
        <v>19</v>
      </c>
      <c r="M73">
        <v>23</v>
      </c>
      <c r="N73">
        <v>4</v>
      </c>
      <c r="O73">
        <v>3</v>
      </c>
      <c r="P73">
        <v>5</v>
      </c>
      <c r="Q73">
        <v>4</v>
      </c>
      <c r="R73">
        <v>0</v>
      </c>
    </row>
    <row r="74" spans="1:18" x14ac:dyDescent="0.25">
      <c r="A74">
        <v>73</v>
      </c>
      <c r="B74">
        <v>31</v>
      </c>
      <c r="C74" s="2" t="s">
        <v>19</v>
      </c>
      <c r="D74">
        <v>2</v>
      </c>
      <c r="E74">
        <v>3</v>
      </c>
      <c r="F74">
        <v>2</v>
      </c>
      <c r="G74">
        <v>3</v>
      </c>
      <c r="H74">
        <v>1</v>
      </c>
      <c r="I74">
        <v>2</v>
      </c>
      <c r="J74" s="2" t="s">
        <v>18</v>
      </c>
      <c r="K74">
        <v>1</v>
      </c>
      <c r="L74" s="2" t="s">
        <v>19</v>
      </c>
      <c r="M74">
        <v>17</v>
      </c>
      <c r="N74">
        <v>3</v>
      </c>
      <c r="O74">
        <v>3</v>
      </c>
      <c r="P74">
        <v>1</v>
      </c>
      <c r="Q74">
        <v>1</v>
      </c>
      <c r="R74">
        <v>1</v>
      </c>
    </row>
    <row r="75" spans="1:18" x14ac:dyDescent="0.25">
      <c r="A75">
        <v>74</v>
      </c>
      <c r="B75">
        <v>32</v>
      </c>
      <c r="C75" s="2" t="s">
        <v>19</v>
      </c>
      <c r="D75">
        <v>3</v>
      </c>
      <c r="E75">
        <v>2</v>
      </c>
      <c r="F75">
        <v>2</v>
      </c>
      <c r="G75">
        <v>3</v>
      </c>
      <c r="H75">
        <v>2</v>
      </c>
      <c r="I75">
        <v>2</v>
      </c>
      <c r="J75" s="2" t="s">
        <v>20</v>
      </c>
      <c r="K75">
        <v>1</v>
      </c>
      <c r="L75" s="2" t="s">
        <v>19</v>
      </c>
      <c r="M75">
        <v>17</v>
      </c>
      <c r="N75">
        <v>3</v>
      </c>
      <c r="O75">
        <v>3</v>
      </c>
      <c r="P75">
        <v>10</v>
      </c>
      <c r="Q75">
        <v>4</v>
      </c>
      <c r="R75">
        <v>0</v>
      </c>
    </row>
    <row r="76" spans="1:18" x14ac:dyDescent="0.25">
      <c r="A76">
        <v>75</v>
      </c>
      <c r="B76">
        <v>36</v>
      </c>
      <c r="C76" s="2" t="s">
        <v>19</v>
      </c>
      <c r="D76">
        <v>3</v>
      </c>
      <c r="E76">
        <v>2</v>
      </c>
      <c r="F76">
        <v>1</v>
      </c>
      <c r="G76">
        <v>4</v>
      </c>
      <c r="H76">
        <v>1</v>
      </c>
      <c r="I76">
        <v>1</v>
      </c>
      <c r="J76" s="2" t="s">
        <v>20</v>
      </c>
      <c r="K76">
        <v>3</v>
      </c>
      <c r="L76" s="2" t="s">
        <v>19</v>
      </c>
      <c r="M76">
        <v>12</v>
      </c>
      <c r="N76">
        <v>3</v>
      </c>
      <c r="O76">
        <v>3</v>
      </c>
      <c r="P76">
        <v>1</v>
      </c>
      <c r="Q76">
        <v>0</v>
      </c>
      <c r="R76">
        <v>0</v>
      </c>
    </row>
    <row r="77" spans="1:18" x14ac:dyDescent="0.25">
      <c r="A77">
        <v>76</v>
      </c>
      <c r="B77">
        <v>31</v>
      </c>
      <c r="C77" s="2" t="s">
        <v>19</v>
      </c>
      <c r="D77">
        <v>2</v>
      </c>
      <c r="E77">
        <v>3</v>
      </c>
      <c r="F77">
        <v>2</v>
      </c>
      <c r="G77">
        <v>3</v>
      </c>
      <c r="H77">
        <v>2</v>
      </c>
      <c r="I77">
        <v>4</v>
      </c>
      <c r="J77" s="2" t="s">
        <v>18</v>
      </c>
      <c r="K77">
        <v>1</v>
      </c>
      <c r="L77" s="2" t="s">
        <v>19</v>
      </c>
      <c r="M77">
        <v>23</v>
      </c>
      <c r="N77">
        <v>4</v>
      </c>
      <c r="O77">
        <v>3</v>
      </c>
      <c r="P77">
        <v>11</v>
      </c>
      <c r="Q77">
        <v>7</v>
      </c>
      <c r="R77">
        <v>1</v>
      </c>
    </row>
    <row r="78" spans="1:18" x14ac:dyDescent="0.25">
      <c r="A78">
        <v>77</v>
      </c>
      <c r="B78">
        <v>35</v>
      </c>
      <c r="C78" s="2" t="s">
        <v>19</v>
      </c>
      <c r="D78">
        <v>2</v>
      </c>
      <c r="E78">
        <v>3</v>
      </c>
      <c r="F78">
        <v>2</v>
      </c>
      <c r="G78">
        <v>2</v>
      </c>
      <c r="H78">
        <v>2</v>
      </c>
      <c r="I78">
        <v>1</v>
      </c>
      <c r="J78" s="2" t="s">
        <v>18</v>
      </c>
      <c r="K78">
        <v>9</v>
      </c>
      <c r="L78" s="2" t="s">
        <v>19</v>
      </c>
      <c r="M78">
        <v>14</v>
      </c>
      <c r="N78">
        <v>3</v>
      </c>
      <c r="O78">
        <v>3</v>
      </c>
      <c r="P78">
        <v>15</v>
      </c>
      <c r="Q78">
        <v>13</v>
      </c>
      <c r="R78">
        <v>2</v>
      </c>
    </row>
    <row r="79" spans="1:18" x14ac:dyDescent="0.25">
      <c r="A79">
        <v>78</v>
      </c>
      <c r="B79">
        <v>45</v>
      </c>
      <c r="C79" s="2" t="s">
        <v>19</v>
      </c>
      <c r="D79">
        <v>2</v>
      </c>
      <c r="E79">
        <v>4</v>
      </c>
      <c r="F79">
        <v>1</v>
      </c>
      <c r="G79">
        <v>1</v>
      </c>
      <c r="H79">
        <v>3</v>
      </c>
      <c r="I79">
        <v>1</v>
      </c>
      <c r="J79" s="2" t="s">
        <v>20</v>
      </c>
      <c r="K79">
        <v>4</v>
      </c>
      <c r="L79" s="2" t="s">
        <v>17</v>
      </c>
      <c r="M79">
        <v>14</v>
      </c>
      <c r="N79">
        <v>3</v>
      </c>
      <c r="O79">
        <v>4</v>
      </c>
      <c r="P79">
        <v>0</v>
      </c>
      <c r="Q79">
        <v>0</v>
      </c>
      <c r="R79">
        <v>0</v>
      </c>
    </row>
    <row r="80" spans="1:18" x14ac:dyDescent="0.25">
      <c r="A80">
        <v>79</v>
      </c>
      <c r="B80">
        <v>37</v>
      </c>
      <c r="C80" s="2" t="s">
        <v>19</v>
      </c>
      <c r="D80">
        <v>1</v>
      </c>
      <c r="E80">
        <v>1</v>
      </c>
      <c r="F80">
        <v>1</v>
      </c>
      <c r="G80">
        <v>3</v>
      </c>
      <c r="H80">
        <v>3</v>
      </c>
      <c r="I80">
        <v>3</v>
      </c>
      <c r="J80" s="2" t="s">
        <v>18</v>
      </c>
      <c r="K80">
        <v>4</v>
      </c>
      <c r="L80" s="2" t="s">
        <v>19</v>
      </c>
      <c r="M80">
        <v>13</v>
      </c>
      <c r="N80">
        <v>3</v>
      </c>
      <c r="O80">
        <v>4</v>
      </c>
      <c r="P80">
        <v>5</v>
      </c>
      <c r="Q80">
        <v>2</v>
      </c>
      <c r="R80">
        <v>0</v>
      </c>
    </row>
    <row r="81" spans="1:18" x14ac:dyDescent="0.25">
      <c r="A81">
        <v>80</v>
      </c>
      <c r="B81">
        <v>46</v>
      </c>
      <c r="C81" s="2" t="s">
        <v>19</v>
      </c>
      <c r="D81">
        <v>2</v>
      </c>
      <c r="E81">
        <v>2</v>
      </c>
      <c r="F81">
        <v>2</v>
      </c>
      <c r="G81">
        <v>3</v>
      </c>
      <c r="H81">
        <v>2</v>
      </c>
      <c r="I81">
        <v>2</v>
      </c>
      <c r="J81" s="2" t="s">
        <v>21</v>
      </c>
      <c r="K81">
        <v>8</v>
      </c>
      <c r="L81" s="2" t="s">
        <v>17</v>
      </c>
      <c r="M81">
        <v>22</v>
      </c>
      <c r="N81">
        <v>4</v>
      </c>
      <c r="O81">
        <v>3</v>
      </c>
      <c r="P81">
        <v>4</v>
      </c>
      <c r="Q81">
        <v>2</v>
      </c>
      <c r="R81">
        <v>0</v>
      </c>
    </row>
    <row r="82" spans="1:18" x14ac:dyDescent="0.25">
      <c r="A82">
        <v>81</v>
      </c>
      <c r="B82">
        <v>30</v>
      </c>
      <c r="C82" s="2" t="s">
        <v>19</v>
      </c>
      <c r="D82">
        <v>1</v>
      </c>
      <c r="E82">
        <v>4</v>
      </c>
      <c r="F82">
        <v>1</v>
      </c>
      <c r="G82">
        <v>2</v>
      </c>
      <c r="H82">
        <v>2</v>
      </c>
      <c r="I82">
        <v>1</v>
      </c>
      <c r="J82" s="2" t="s">
        <v>20</v>
      </c>
      <c r="K82">
        <v>5</v>
      </c>
      <c r="L82" s="2" t="s">
        <v>17</v>
      </c>
      <c r="M82">
        <v>12</v>
      </c>
      <c r="N82">
        <v>3</v>
      </c>
      <c r="O82">
        <v>2</v>
      </c>
      <c r="P82">
        <v>10</v>
      </c>
      <c r="Q82">
        <v>8</v>
      </c>
      <c r="R82">
        <v>3</v>
      </c>
    </row>
    <row r="83" spans="1:18" x14ac:dyDescent="0.25">
      <c r="A83">
        <v>82</v>
      </c>
      <c r="B83">
        <v>35</v>
      </c>
      <c r="C83" s="2" t="s">
        <v>19</v>
      </c>
      <c r="D83">
        <v>3</v>
      </c>
      <c r="E83">
        <v>2</v>
      </c>
      <c r="F83">
        <v>2</v>
      </c>
      <c r="G83">
        <v>2</v>
      </c>
      <c r="H83">
        <v>1</v>
      </c>
      <c r="I83">
        <v>3</v>
      </c>
      <c r="J83" s="2" t="s">
        <v>18</v>
      </c>
      <c r="K83">
        <v>1</v>
      </c>
      <c r="L83" s="2" t="s">
        <v>19</v>
      </c>
      <c r="M83">
        <v>18</v>
      </c>
      <c r="N83">
        <v>3</v>
      </c>
      <c r="O83">
        <v>3</v>
      </c>
      <c r="P83">
        <v>6</v>
      </c>
      <c r="Q83">
        <v>4</v>
      </c>
      <c r="R83">
        <v>0</v>
      </c>
    </row>
    <row r="84" spans="1:18" x14ac:dyDescent="0.25">
      <c r="A84">
        <v>83</v>
      </c>
      <c r="B84">
        <v>55</v>
      </c>
      <c r="C84" s="2" t="s">
        <v>19</v>
      </c>
      <c r="D84">
        <v>2</v>
      </c>
      <c r="E84">
        <v>1</v>
      </c>
      <c r="F84">
        <v>2</v>
      </c>
      <c r="G84">
        <v>2</v>
      </c>
      <c r="H84">
        <v>3</v>
      </c>
      <c r="I84">
        <v>4</v>
      </c>
      <c r="J84" s="2" t="s">
        <v>20</v>
      </c>
      <c r="K84">
        <v>3</v>
      </c>
      <c r="L84" s="2" t="s">
        <v>19</v>
      </c>
      <c r="M84">
        <v>14</v>
      </c>
      <c r="N84">
        <v>3</v>
      </c>
      <c r="O84">
        <v>3</v>
      </c>
      <c r="P84">
        <v>1</v>
      </c>
      <c r="Q84">
        <v>0</v>
      </c>
      <c r="R84">
        <v>1</v>
      </c>
    </row>
    <row r="85" spans="1:18" x14ac:dyDescent="0.25">
      <c r="A85">
        <v>84</v>
      </c>
      <c r="B85">
        <v>38</v>
      </c>
      <c r="C85" s="2" t="s">
        <v>19</v>
      </c>
      <c r="D85">
        <v>3</v>
      </c>
      <c r="E85">
        <v>2</v>
      </c>
      <c r="F85">
        <v>1</v>
      </c>
      <c r="G85">
        <v>1</v>
      </c>
      <c r="H85">
        <v>2</v>
      </c>
      <c r="I85">
        <v>1</v>
      </c>
      <c r="J85" s="2" t="s">
        <v>21</v>
      </c>
      <c r="K85">
        <v>7</v>
      </c>
      <c r="L85" s="2" t="s">
        <v>17</v>
      </c>
      <c r="M85">
        <v>12</v>
      </c>
      <c r="N85">
        <v>3</v>
      </c>
      <c r="O85">
        <v>3</v>
      </c>
      <c r="P85">
        <v>13</v>
      </c>
      <c r="Q85">
        <v>11</v>
      </c>
      <c r="R85">
        <v>1</v>
      </c>
    </row>
    <row r="86" spans="1:18" x14ac:dyDescent="0.25">
      <c r="A86">
        <v>85</v>
      </c>
      <c r="B86">
        <v>34</v>
      </c>
      <c r="C86" s="2" t="s">
        <v>19</v>
      </c>
      <c r="D86">
        <v>2</v>
      </c>
      <c r="E86">
        <v>1</v>
      </c>
      <c r="F86">
        <v>2</v>
      </c>
      <c r="G86">
        <v>3</v>
      </c>
      <c r="H86">
        <v>2</v>
      </c>
      <c r="I86">
        <v>2</v>
      </c>
      <c r="J86" s="2" t="s">
        <v>20</v>
      </c>
      <c r="K86">
        <v>1</v>
      </c>
      <c r="L86" s="2" t="s">
        <v>19</v>
      </c>
      <c r="M86">
        <v>15</v>
      </c>
      <c r="N86">
        <v>3</v>
      </c>
      <c r="O86">
        <v>3</v>
      </c>
      <c r="P86">
        <v>5</v>
      </c>
      <c r="Q86">
        <v>2</v>
      </c>
      <c r="R86">
        <v>1</v>
      </c>
    </row>
    <row r="87" spans="1:18" x14ac:dyDescent="0.25">
      <c r="A87">
        <v>86</v>
      </c>
      <c r="B87">
        <v>56</v>
      </c>
      <c r="C87" s="2" t="s">
        <v>19</v>
      </c>
      <c r="D87">
        <v>3</v>
      </c>
      <c r="E87">
        <v>4</v>
      </c>
      <c r="F87">
        <v>1</v>
      </c>
      <c r="G87">
        <v>1</v>
      </c>
      <c r="H87">
        <v>3</v>
      </c>
      <c r="I87">
        <v>1</v>
      </c>
      <c r="J87" s="2" t="s">
        <v>18</v>
      </c>
      <c r="K87">
        <v>4</v>
      </c>
      <c r="L87" s="2" t="s">
        <v>19</v>
      </c>
      <c r="M87">
        <v>11</v>
      </c>
      <c r="N87">
        <v>2</v>
      </c>
      <c r="O87">
        <v>2</v>
      </c>
      <c r="P87">
        <v>6</v>
      </c>
      <c r="Q87">
        <v>4</v>
      </c>
      <c r="R87">
        <v>0</v>
      </c>
    </row>
    <row r="88" spans="1:18" x14ac:dyDescent="0.25">
      <c r="A88">
        <v>87</v>
      </c>
      <c r="B88">
        <v>23</v>
      </c>
      <c r="C88" s="2" t="s">
        <v>19</v>
      </c>
      <c r="D88">
        <v>1</v>
      </c>
      <c r="E88">
        <v>3</v>
      </c>
      <c r="F88">
        <v>1</v>
      </c>
      <c r="G88">
        <v>1</v>
      </c>
      <c r="H88">
        <v>1</v>
      </c>
      <c r="I88">
        <v>1</v>
      </c>
      <c r="J88" s="2" t="s">
        <v>21</v>
      </c>
      <c r="K88">
        <v>3</v>
      </c>
      <c r="L88" s="2" t="s">
        <v>19</v>
      </c>
      <c r="M88">
        <v>13</v>
      </c>
      <c r="N88">
        <v>3</v>
      </c>
      <c r="O88">
        <v>3</v>
      </c>
      <c r="P88">
        <v>0</v>
      </c>
      <c r="Q88">
        <v>0</v>
      </c>
      <c r="R88">
        <v>0</v>
      </c>
    </row>
    <row r="89" spans="1:18" x14ac:dyDescent="0.25">
      <c r="A89">
        <v>88</v>
      </c>
      <c r="B89">
        <v>51</v>
      </c>
      <c r="C89" s="2" t="s">
        <v>19</v>
      </c>
      <c r="D89">
        <v>1</v>
      </c>
      <c r="E89">
        <v>4</v>
      </c>
      <c r="F89">
        <v>2</v>
      </c>
      <c r="G89">
        <v>3</v>
      </c>
      <c r="H89">
        <v>1</v>
      </c>
      <c r="I89">
        <v>4</v>
      </c>
      <c r="J89" s="2" t="s">
        <v>20</v>
      </c>
      <c r="K89">
        <v>2</v>
      </c>
      <c r="L89" s="2" t="s">
        <v>19</v>
      </c>
      <c r="M89">
        <v>23</v>
      </c>
      <c r="N89">
        <v>4</v>
      </c>
      <c r="O89">
        <v>3</v>
      </c>
      <c r="P89">
        <v>4</v>
      </c>
      <c r="Q89">
        <v>2</v>
      </c>
      <c r="R89">
        <v>0</v>
      </c>
    </row>
    <row r="90" spans="1:18" x14ac:dyDescent="0.25">
      <c r="A90">
        <v>89</v>
      </c>
      <c r="B90">
        <v>30</v>
      </c>
      <c r="C90" s="2" t="s">
        <v>19</v>
      </c>
      <c r="D90">
        <v>3</v>
      </c>
      <c r="E90">
        <v>3</v>
      </c>
      <c r="F90">
        <v>2</v>
      </c>
      <c r="G90">
        <v>2</v>
      </c>
      <c r="H90">
        <v>2</v>
      </c>
      <c r="I90">
        <v>4</v>
      </c>
      <c r="J90" s="2" t="s">
        <v>20</v>
      </c>
      <c r="K90">
        <v>1</v>
      </c>
      <c r="L90" s="2" t="s">
        <v>19</v>
      </c>
      <c r="M90">
        <v>19</v>
      </c>
      <c r="N90">
        <v>3</v>
      </c>
      <c r="O90">
        <v>3</v>
      </c>
      <c r="P90">
        <v>11</v>
      </c>
      <c r="Q90">
        <v>10</v>
      </c>
      <c r="R90">
        <v>10</v>
      </c>
    </row>
    <row r="91" spans="1:18" x14ac:dyDescent="0.25">
      <c r="A91">
        <v>90</v>
      </c>
      <c r="B91">
        <v>46</v>
      </c>
      <c r="C91" s="2" t="s">
        <v>17</v>
      </c>
      <c r="D91">
        <v>2</v>
      </c>
      <c r="E91">
        <v>3</v>
      </c>
      <c r="F91">
        <v>2</v>
      </c>
      <c r="G91">
        <v>2</v>
      </c>
      <c r="H91">
        <v>3</v>
      </c>
      <c r="I91">
        <v>4</v>
      </c>
      <c r="J91" s="2" t="s">
        <v>18</v>
      </c>
      <c r="K91">
        <v>1</v>
      </c>
      <c r="L91" s="2" t="s">
        <v>19</v>
      </c>
      <c r="M91">
        <v>16</v>
      </c>
      <c r="N91">
        <v>3</v>
      </c>
      <c r="O91">
        <v>3</v>
      </c>
      <c r="P91">
        <v>9</v>
      </c>
      <c r="Q91">
        <v>8</v>
      </c>
      <c r="R91">
        <v>4</v>
      </c>
    </row>
    <row r="92" spans="1:18" x14ac:dyDescent="0.25">
      <c r="A92">
        <v>91</v>
      </c>
      <c r="B92">
        <v>40</v>
      </c>
      <c r="C92" s="2" t="s">
        <v>19</v>
      </c>
      <c r="D92">
        <v>1</v>
      </c>
      <c r="E92">
        <v>3</v>
      </c>
      <c r="F92">
        <v>2</v>
      </c>
      <c r="G92">
        <v>2</v>
      </c>
      <c r="H92">
        <v>4</v>
      </c>
      <c r="I92">
        <v>2</v>
      </c>
      <c r="J92" s="2" t="s">
        <v>20</v>
      </c>
      <c r="K92">
        <v>1</v>
      </c>
      <c r="L92" s="2" t="s">
        <v>19</v>
      </c>
      <c r="M92">
        <v>22</v>
      </c>
      <c r="N92">
        <v>4</v>
      </c>
      <c r="O92">
        <v>2</v>
      </c>
      <c r="P92">
        <v>22</v>
      </c>
      <c r="Q92">
        <v>3</v>
      </c>
      <c r="R92">
        <v>11</v>
      </c>
    </row>
    <row r="93" spans="1:18" x14ac:dyDescent="0.25">
      <c r="A93">
        <v>92</v>
      </c>
      <c r="B93">
        <v>51</v>
      </c>
      <c r="C93" s="2" t="s">
        <v>19</v>
      </c>
      <c r="D93">
        <v>4</v>
      </c>
      <c r="E93">
        <v>3</v>
      </c>
      <c r="F93">
        <v>2</v>
      </c>
      <c r="G93">
        <v>3</v>
      </c>
      <c r="H93">
        <v>2</v>
      </c>
      <c r="I93">
        <v>4</v>
      </c>
      <c r="J93" s="2" t="s">
        <v>18</v>
      </c>
      <c r="K93">
        <v>0</v>
      </c>
      <c r="L93" s="2" t="s">
        <v>17</v>
      </c>
      <c r="M93">
        <v>22</v>
      </c>
      <c r="N93">
        <v>4</v>
      </c>
      <c r="O93">
        <v>1</v>
      </c>
      <c r="P93">
        <v>10</v>
      </c>
      <c r="Q93">
        <v>7</v>
      </c>
      <c r="R93">
        <v>1</v>
      </c>
    </row>
    <row r="94" spans="1:18" x14ac:dyDescent="0.25">
      <c r="A94">
        <v>93</v>
      </c>
      <c r="B94">
        <v>30</v>
      </c>
      <c r="C94" s="2" t="s">
        <v>19</v>
      </c>
      <c r="D94">
        <v>2</v>
      </c>
      <c r="E94">
        <v>3</v>
      </c>
      <c r="F94">
        <v>1</v>
      </c>
      <c r="G94">
        <v>2</v>
      </c>
      <c r="H94">
        <v>2</v>
      </c>
      <c r="I94">
        <v>2</v>
      </c>
      <c r="J94" s="2" t="s">
        <v>21</v>
      </c>
      <c r="K94">
        <v>3</v>
      </c>
      <c r="L94" s="2" t="s">
        <v>17</v>
      </c>
      <c r="M94">
        <v>12</v>
      </c>
      <c r="N94">
        <v>3</v>
      </c>
      <c r="O94">
        <v>2</v>
      </c>
      <c r="P94">
        <v>11</v>
      </c>
      <c r="Q94">
        <v>8</v>
      </c>
      <c r="R94">
        <v>2</v>
      </c>
    </row>
    <row r="95" spans="1:18" x14ac:dyDescent="0.25">
      <c r="A95">
        <v>94</v>
      </c>
      <c r="B95">
        <v>46</v>
      </c>
      <c r="C95" s="2" t="s">
        <v>19</v>
      </c>
      <c r="D95">
        <v>3</v>
      </c>
      <c r="E95">
        <v>3</v>
      </c>
      <c r="F95">
        <v>1</v>
      </c>
      <c r="G95">
        <v>2</v>
      </c>
      <c r="H95">
        <v>3</v>
      </c>
      <c r="I95">
        <v>1</v>
      </c>
      <c r="J95" s="2" t="s">
        <v>20</v>
      </c>
      <c r="K95">
        <v>5</v>
      </c>
      <c r="L95" s="2" t="s">
        <v>17</v>
      </c>
      <c r="M95">
        <v>13</v>
      </c>
      <c r="N95">
        <v>3</v>
      </c>
      <c r="O95">
        <v>2</v>
      </c>
      <c r="P95">
        <v>10</v>
      </c>
      <c r="Q95">
        <v>9</v>
      </c>
      <c r="R95">
        <v>9</v>
      </c>
    </row>
    <row r="96" spans="1:18" x14ac:dyDescent="0.25">
      <c r="A96">
        <v>95</v>
      </c>
      <c r="B96">
        <v>32</v>
      </c>
      <c r="C96" s="2" t="s">
        <v>19</v>
      </c>
      <c r="D96">
        <v>4</v>
      </c>
      <c r="E96">
        <v>2</v>
      </c>
      <c r="F96">
        <v>2</v>
      </c>
      <c r="G96">
        <v>3</v>
      </c>
      <c r="H96">
        <v>2</v>
      </c>
      <c r="I96">
        <v>3</v>
      </c>
      <c r="J96" s="2" t="s">
        <v>18</v>
      </c>
      <c r="K96">
        <v>1</v>
      </c>
      <c r="L96" s="2" t="s">
        <v>19</v>
      </c>
      <c r="M96">
        <v>16</v>
      </c>
      <c r="N96">
        <v>3</v>
      </c>
      <c r="O96">
        <v>3</v>
      </c>
      <c r="P96">
        <v>11</v>
      </c>
      <c r="Q96">
        <v>8</v>
      </c>
      <c r="R96">
        <v>5</v>
      </c>
    </row>
    <row r="97" spans="1:18" x14ac:dyDescent="0.25">
      <c r="A97">
        <v>96</v>
      </c>
      <c r="B97">
        <v>54</v>
      </c>
      <c r="C97" s="2" t="s">
        <v>19</v>
      </c>
      <c r="D97">
        <v>4</v>
      </c>
      <c r="E97">
        <v>1</v>
      </c>
      <c r="F97">
        <v>1</v>
      </c>
      <c r="G97">
        <v>1</v>
      </c>
      <c r="H97">
        <v>3</v>
      </c>
      <c r="I97">
        <v>1</v>
      </c>
      <c r="J97" s="2" t="s">
        <v>20</v>
      </c>
      <c r="K97">
        <v>9</v>
      </c>
      <c r="L97" s="2" t="s">
        <v>19</v>
      </c>
      <c r="M97">
        <v>12</v>
      </c>
      <c r="N97">
        <v>2</v>
      </c>
      <c r="O97">
        <v>1</v>
      </c>
      <c r="P97">
        <v>4</v>
      </c>
      <c r="Q97">
        <v>3</v>
      </c>
      <c r="R97">
        <v>0</v>
      </c>
    </row>
    <row r="98" spans="1:18" x14ac:dyDescent="0.25">
      <c r="A98">
        <v>97</v>
      </c>
      <c r="B98">
        <v>24</v>
      </c>
      <c r="C98" s="2" t="s">
        <v>19</v>
      </c>
      <c r="D98">
        <v>2</v>
      </c>
      <c r="E98">
        <v>1</v>
      </c>
      <c r="F98">
        <v>1</v>
      </c>
      <c r="G98">
        <v>3</v>
      </c>
      <c r="H98">
        <v>2</v>
      </c>
      <c r="I98">
        <v>3</v>
      </c>
      <c r="J98" s="2" t="s">
        <v>20</v>
      </c>
      <c r="K98">
        <v>0</v>
      </c>
      <c r="L98" s="2" t="s">
        <v>19</v>
      </c>
      <c r="M98">
        <v>21</v>
      </c>
      <c r="N98">
        <v>4</v>
      </c>
      <c r="O98">
        <v>2</v>
      </c>
      <c r="P98">
        <v>3</v>
      </c>
      <c r="Q98">
        <v>2</v>
      </c>
      <c r="R98">
        <v>0</v>
      </c>
    </row>
    <row r="99" spans="1:18" x14ac:dyDescent="0.25">
      <c r="A99">
        <v>98</v>
      </c>
      <c r="B99">
        <v>28</v>
      </c>
      <c r="C99" s="2" t="s">
        <v>19</v>
      </c>
      <c r="D99">
        <v>3</v>
      </c>
      <c r="E99">
        <v>2</v>
      </c>
      <c r="F99">
        <v>2</v>
      </c>
      <c r="G99">
        <v>3</v>
      </c>
      <c r="H99">
        <v>2</v>
      </c>
      <c r="I99">
        <v>3</v>
      </c>
      <c r="J99" s="2" t="s">
        <v>20</v>
      </c>
      <c r="K99">
        <v>1</v>
      </c>
      <c r="L99" s="2" t="s">
        <v>19</v>
      </c>
      <c r="M99">
        <v>15</v>
      </c>
      <c r="N99">
        <v>3</v>
      </c>
      <c r="O99">
        <v>4</v>
      </c>
      <c r="P99">
        <v>5</v>
      </c>
      <c r="Q99">
        <v>4</v>
      </c>
      <c r="R99">
        <v>0</v>
      </c>
    </row>
    <row r="100" spans="1:18" x14ac:dyDescent="0.25">
      <c r="A100">
        <v>99</v>
      </c>
      <c r="B100">
        <v>58</v>
      </c>
      <c r="C100" s="2" t="s">
        <v>19</v>
      </c>
      <c r="D100">
        <v>2</v>
      </c>
      <c r="E100">
        <v>4</v>
      </c>
      <c r="F100">
        <v>1</v>
      </c>
      <c r="G100">
        <v>1</v>
      </c>
      <c r="H100">
        <v>4</v>
      </c>
      <c r="I100">
        <v>3</v>
      </c>
      <c r="J100" s="2" t="s">
        <v>18</v>
      </c>
      <c r="K100">
        <v>2</v>
      </c>
      <c r="L100" s="2" t="s">
        <v>19</v>
      </c>
      <c r="M100">
        <v>13</v>
      </c>
      <c r="N100">
        <v>3</v>
      </c>
      <c r="O100">
        <v>2</v>
      </c>
      <c r="P100">
        <v>37</v>
      </c>
      <c r="Q100">
        <v>10</v>
      </c>
      <c r="R100">
        <v>1</v>
      </c>
    </row>
    <row r="101" spans="1:18" x14ac:dyDescent="0.25">
      <c r="A101">
        <v>100</v>
      </c>
      <c r="B101">
        <v>44</v>
      </c>
      <c r="C101" s="2" t="s">
        <v>19</v>
      </c>
      <c r="D101">
        <v>3</v>
      </c>
      <c r="E101">
        <v>2</v>
      </c>
      <c r="F101">
        <v>1</v>
      </c>
      <c r="G101">
        <v>1</v>
      </c>
      <c r="H101">
        <v>2</v>
      </c>
      <c r="I101">
        <v>2</v>
      </c>
      <c r="J101" s="2" t="s">
        <v>20</v>
      </c>
      <c r="K101">
        <v>4</v>
      </c>
      <c r="L101" s="2" t="s">
        <v>19</v>
      </c>
      <c r="M101">
        <v>12</v>
      </c>
      <c r="N101">
        <v>3</v>
      </c>
      <c r="O101">
        <v>4</v>
      </c>
      <c r="P101">
        <v>3</v>
      </c>
      <c r="Q101">
        <v>2</v>
      </c>
      <c r="R101">
        <v>1</v>
      </c>
    </row>
    <row r="102" spans="1:18" x14ac:dyDescent="0.25">
      <c r="A102">
        <v>101</v>
      </c>
      <c r="B102">
        <v>37</v>
      </c>
      <c r="C102" s="2" t="s">
        <v>17</v>
      </c>
      <c r="D102">
        <v>2</v>
      </c>
      <c r="E102">
        <v>3</v>
      </c>
      <c r="F102">
        <v>2</v>
      </c>
      <c r="G102">
        <v>3</v>
      </c>
      <c r="H102">
        <v>1</v>
      </c>
      <c r="I102">
        <v>4</v>
      </c>
      <c r="J102" s="2" t="s">
        <v>21</v>
      </c>
      <c r="K102">
        <v>4</v>
      </c>
      <c r="L102" s="2" t="s">
        <v>17</v>
      </c>
      <c r="M102">
        <v>22</v>
      </c>
      <c r="N102">
        <v>4</v>
      </c>
      <c r="O102">
        <v>3</v>
      </c>
      <c r="P102">
        <v>3</v>
      </c>
      <c r="Q102">
        <v>2</v>
      </c>
      <c r="R102">
        <v>0</v>
      </c>
    </row>
    <row r="103" spans="1:18" x14ac:dyDescent="0.25">
      <c r="A103">
        <v>102</v>
      </c>
      <c r="B103">
        <v>32</v>
      </c>
      <c r="C103" s="2" t="s">
        <v>19</v>
      </c>
      <c r="D103">
        <v>1</v>
      </c>
      <c r="E103">
        <v>4</v>
      </c>
      <c r="F103">
        <v>1</v>
      </c>
      <c r="G103">
        <v>1</v>
      </c>
      <c r="H103">
        <v>1</v>
      </c>
      <c r="I103">
        <v>1</v>
      </c>
      <c r="J103" s="2" t="s">
        <v>18</v>
      </c>
      <c r="K103">
        <v>6</v>
      </c>
      <c r="L103" s="2" t="s">
        <v>19</v>
      </c>
      <c r="M103">
        <v>13</v>
      </c>
      <c r="N103">
        <v>3</v>
      </c>
      <c r="O103">
        <v>3</v>
      </c>
      <c r="P103">
        <v>1</v>
      </c>
      <c r="Q103">
        <v>0</v>
      </c>
      <c r="R103">
        <v>0</v>
      </c>
    </row>
    <row r="104" spans="1:18" x14ac:dyDescent="0.25">
      <c r="A104">
        <v>103</v>
      </c>
      <c r="B104">
        <v>20</v>
      </c>
      <c r="C104" s="2" t="s">
        <v>17</v>
      </c>
      <c r="D104">
        <v>3</v>
      </c>
      <c r="E104">
        <v>4</v>
      </c>
      <c r="F104">
        <v>1</v>
      </c>
      <c r="G104">
        <v>2</v>
      </c>
      <c r="H104">
        <v>1</v>
      </c>
      <c r="I104">
        <v>4</v>
      </c>
      <c r="J104" s="2" t="s">
        <v>18</v>
      </c>
      <c r="K104">
        <v>1</v>
      </c>
      <c r="L104" s="2" t="s">
        <v>17</v>
      </c>
      <c r="M104">
        <v>18</v>
      </c>
      <c r="N104">
        <v>3</v>
      </c>
      <c r="O104">
        <v>3</v>
      </c>
      <c r="P104">
        <v>1</v>
      </c>
      <c r="Q104">
        <v>0</v>
      </c>
      <c r="R104">
        <v>1</v>
      </c>
    </row>
    <row r="105" spans="1:18" x14ac:dyDescent="0.25">
      <c r="A105">
        <v>104</v>
      </c>
      <c r="B105">
        <v>34</v>
      </c>
      <c r="C105" s="2" t="s">
        <v>19</v>
      </c>
      <c r="D105">
        <v>2</v>
      </c>
      <c r="E105">
        <v>1</v>
      </c>
      <c r="F105">
        <v>1</v>
      </c>
      <c r="G105">
        <v>3</v>
      </c>
      <c r="H105">
        <v>2</v>
      </c>
      <c r="I105">
        <v>3</v>
      </c>
      <c r="J105" s="2" t="s">
        <v>18</v>
      </c>
      <c r="K105">
        <v>3</v>
      </c>
      <c r="L105" s="2" t="s">
        <v>19</v>
      </c>
      <c r="M105">
        <v>14</v>
      </c>
      <c r="N105">
        <v>3</v>
      </c>
      <c r="O105">
        <v>3</v>
      </c>
      <c r="P105">
        <v>16</v>
      </c>
      <c r="Q105">
        <v>13</v>
      </c>
      <c r="R105">
        <v>2</v>
      </c>
    </row>
    <row r="106" spans="1:18" x14ac:dyDescent="0.25">
      <c r="A106">
        <v>105</v>
      </c>
      <c r="B106">
        <v>37</v>
      </c>
      <c r="C106" s="2" t="s">
        <v>19</v>
      </c>
      <c r="D106">
        <v>2</v>
      </c>
      <c r="E106">
        <v>3</v>
      </c>
      <c r="F106">
        <v>1</v>
      </c>
      <c r="G106">
        <v>2</v>
      </c>
      <c r="H106">
        <v>2</v>
      </c>
      <c r="I106">
        <v>4</v>
      </c>
      <c r="J106" s="2" t="s">
        <v>21</v>
      </c>
      <c r="K106">
        <v>5</v>
      </c>
      <c r="L106" s="2" t="s">
        <v>19</v>
      </c>
      <c r="M106">
        <v>14</v>
      </c>
      <c r="N106">
        <v>3</v>
      </c>
      <c r="O106">
        <v>4</v>
      </c>
      <c r="P106">
        <v>1</v>
      </c>
      <c r="Q106">
        <v>0</v>
      </c>
      <c r="R106">
        <v>0</v>
      </c>
    </row>
    <row r="107" spans="1:18" x14ac:dyDescent="0.25">
      <c r="A107">
        <v>106</v>
      </c>
      <c r="B107">
        <v>59</v>
      </c>
      <c r="C107" s="2" t="s">
        <v>19</v>
      </c>
      <c r="D107">
        <v>2</v>
      </c>
      <c r="E107">
        <v>3</v>
      </c>
      <c r="F107">
        <v>1</v>
      </c>
      <c r="G107">
        <v>2</v>
      </c>
      <c r="H107">
        <v>5</v>
      </c>
      <c r="I107">
        <v>4</v>
      </c>
      <c r="J107" s="2" t="s">
        <v>20</v>
      </c>
      <c r="K107">
        <v>9</v>
      </c>
      <c r="L107" s="2" t="s">
        <v>19</v>
      </c>
      <c r="M107">
        <v>21</v>
      </c>
      <c r="N107">
        <v>4</v>
      </c>
      <c r="O107">
        <v>3</v>
      </c>
      <c r="P107">
        <v>3</v>
      </c>
      <c r="Q107">
        <v>2</v>
      </c>
      <c r="R107">
        <v>2</v>
      </c>
    </row>
    <row r="108" spans="1:18" x14ac:dyDescent="0.25">
      <c r="A108">
        <v>107</v>
      </c>
      <c r="B108">
        <v>50</v>
      </c>
      <c r="C108" s="2" t="s">
        <v>19</v>
      </c>
      <c r="D108">
        <v>3</v>
      </c>
      <c r="E108">
        <v>1</v>
      </c>
      <c r="F108">
        <v>1</v>
      </c>
      <c r="G108">
        <v>3</v>
      </c>
      <c r="H108">
        <v>5</v>
      </c>
      <c r="I108">
        <v>2</v>
      </c>
      <c r="J108" s="2" t="s">
        <v>20</v>
      </c>
      <c r="K108">
        <v>0</v>
      </c>
      <c r="L108" s="2" t="s">
        <v>17</v>
      </c>
      <c r="M108">
        <v>19</v>
      </c>
      <c r="N108">
        <v>3</v>
      </c>
      <c r="O108">
        <v>2</v>
      </c>
      <c r="P108">
        <v>8</v>
      </c>
      <c r="Q108">
        <v>3</v>
      </c>
      <c r="R108">
        <v>0</v>
      </c>
    </row>
    <row r="109" spans="1:18" x14ac:dyDescent="0.25">
      <c r="A109">
        <v>108</v>
      </c>
      <c r="B109">
        <v>25</v>
      </c>
      <c r="C109" s="2" t="s">
        <v>17</v>
      </c>
      <c r="D109">
        <v>3</v>
      </c>
      <c r="E109">
        <v>3</v>
      </c>
      <c r="F109">
        <v>2</v>
      </c>
      <c r="G109">
        <v>2</v>
      </c>
      <c r="H109">
        <v>2</v>
      </c>
      <c r="I109">
        <v>2</v>
      </c>
      <c r="J109" s="2" t="s">
        <v>18</v>
      </c>
      <c r="K109">
        <v>5</v>
      </c>
      <c r="L109" s="2" t="s">
        <v>17</v>
      </c>
      <c r="M109">
        <v>11</v>
      </c>
      <c r="N109">
        <v>3</v>
      </c>
      <c r="O109">
        <v>3</v>
      </c>
      <c r="P109">
        <v>6</v>
      </c>
      <c r="Q109">
        <v>4</v>
      </c>
      <c r="R109">
        <v>0</v>
      </c>
    </row>
    <row r="110" spans="1:18" x14ac:dyDescent="0.25">
      <c r="A110">
        <v>109</v>
      </c>
      <c r="B110">
        <v>25</v>
      </c>
      <c r="C110" s="2" t="s">
        <v>19</v>
      </c>
      <c r="D110">
        <v>1</v>
      </c>
      <c r="E110">
        <v>4</v>
      </c>
      <c r="F110">
        <v>2</v>
      </c>
      <c r="G110">
        <v>2</v>
      </c>
      <c r="H110">
        <v>1</v>
      </c>
      <c r="I110">
        <v>1</v>
      </c>
      <c r="J110" s="2" t="s">
        <v>20</v>
      </c>
      <c r="K110">
        <v>4</v>
      </c>
      <c r="L110" s="2" t="s">
        <v>19</v>
      </c>
      <c r="M110">
        <v>11</v>
      </c>
      <c r="N110">
        <v>3</v>
      </c>
      <c r="O110">
        <v>3</v>
      </c>
      <c r="P110">
        <v>2</v>
      </c>
      <c r="Q110">
        <v>2</v>
      </c>
      <c r="R110">
        <v>2</v>
      </c>
    </row>
    <row r="111" spans="1:18" x14ac:dyDescent="0.25">
      <c r="A111">
        <v>110</v>
      </c>
      <c r="B111">
        <v>22</v>
      </c>
      <c r="C111" s="2" t="s">
        <v>19</v>
      </c>
      <c r="D111">
        <v>3</v>
      </c>
      <c r="E111">
        <v>2</v>
      </c>
      <c r="F111">
        <v>1</v>
      </c>
      <c r="G111">
        <v>3</v>
      </c>
      <c r="H111">
        <v>1</v>
      </c>
      <c r="I111">
        <v>4</v>
      </c>
      <c r="J111" s="2" t="s">
        <v>18</v>
      </c>
      <c r="K111">
        <v>1</v>
      </c>
      <c r="L111" s="2" t="s">
        <v>19</v>
      </c>
      <c r="M111">
        <v>15</v>
      </c>
      <c r="N111">
        <v>3</v>
      </c>
      <c r="O111">
        <v>3</v>
      </c>
      <c r="P111">
        <v>0</v>
      </c>
      <c r="Q111">
        <v>0</v>
      </c>
      <c r="R111">
        <v>0</v>
      </c>
    </row>
    <row r="112" spans="1:18" x14ac:dyDescent="0.25">
      <c r="A112">
        <v>111</v>
      </c>
      <c r="B112">
        <v>51</v>
      </c>
      <c r="C112" s="2" t="s">
        <v>19</v>
      </c>
      <c r="D112">
        <v>2</v>
      </c>
      <c r="E112">
        <v>1</v>
      </c>
      <c r="F112">
        <v>1</v>
      </c>
      <c r="G112">
        <v>2</v>
      </c>
      <c r="H112">
        <v>3</v>
      </c>
      <c r="I112">
        <v>4</v>
      </c>
      <c r="J112" s="2" t="s">
        <v>18</v>
      </c>
      <c r="K112">
        <v>3</v>
      </c>
      <c r="L112" s="2" t="s">
        <v>19</v>
      </c>
      <c r="M112">
        <v>20</v>
      </c>
      <c r="N112">
        <v>4</v>
      </c>
      <c r="O112">
        <v>2</v>
      </c>
      <c r="P112">
        <v>13</v>
      </c>
      <c r="Q112">
        <v>12</v>
      </c>
      <c r="R112">
        <v>12</v>
      </c>
    </row>
    <row r="113" spans="1:18" x14ac:dyDescent="0.25">
      <c r="A113">
        <v>112</v>
      </c>
      <c r="B113">
        <v>34</v>
      </c>
      <c r="C113" s="2" t="s">
        <v>17</v>
      </c>
      <c r="D113">
        <v>3</v>
      </c>
      <c r="E113">
        <v>1</v>
      </c>
      <c r="F113">
        <v>2</v>
      </c>
      <c r="G113">
        <v>4</v>
      </c>
      <c r="H113">
        <v>2</v>
      </c>
      <c r="I113">
        <v>4</v>
      </c>
      <c r="J113" s="2" t="s">
        <v>18</v>
      </c>
      <c r="K113">
        <v>1</v>
      </c>
      <c r="L113" s="2" t="s">
        <v>17</v>
      </c>
      <c r="M113">
        <v>24</v>
      </c>
      <c r="N113">
        <v>4</v>
      </c>
      <c r="O113">
        <v>3</v>
      </c>
      <c r="P113">
        <v>9</v>
      </c>
      <c r="Q113">
        <v>7</v>
      </c>
      <c r="R113">
        <v>0</v>
      </c>
    </row>
    <row r="114" spans="1:18" x14ac:dyDescent="0.25">
      <c r="A114">
        <v>113</v>
      </c>
      <c r="B114">
        <v>54</v>
      </c>
      <c r="C114" s="2" t="s">
        <v>19</v>
      </c>
      <c r="D114">
        <v>3</v>
      </c>
      <c r="E114">
        <v>4</v>
      </c>
      <c r="F114">
        <v>1</v>
      </c>
      <c r="G114">
        <v>4</v>
      </c>
      <c r="H114">
        <v>4</v>
      </c>
      <c r="I114">
        <v>1</v>
      </c>
      <c r="J114" s="2" t="s">
        <v>18</v>
      </c>
      <c r="K114">
        <v>2</v>
      </c>
      <c r="L114" s="2" t="s">
        <v>17</v>
      </c>
      <c r="M114">
        <v>12</v>
      </c>
      <c r="N114">
        <v>3</v>
      </c>
      <c r="O114">
        <v>3</v>
      </c>
      <c r="P114">
        <v>5</v>
      </c>
      <c r="Q114">
        <v>3</v>
      </c>
      <c r="R114">
        <v>4</v>
      </c>
    </row>
    <row r="115" spans="1:18" x14ac:dyDescent="0.25">
      <c r="A115">
        <v>114</v>
      </c>
      <c r="B115">
        <v>24</v>
      </c>
      <c r="C115" s="2" t="s">
        <v>19</v>
      </c>
      <c r="D115">
        <v>1</v>
      </c>
      <c r="E115">
        <v>2</v>
      </c>
      <c r="F115">
        <v>2</v>
      </c>
      <c r="G115">
        <v>1</v>
      </c>
      <c r="H115">
        <v>1</v>
      </c>
      <c r="I115">
        <v>2</v>
      </c>
      <c r="J115" s="2" t="s">
        <v>20</v>
      </c>
      <c r="K115">
        <v>0</v>
      </c>
      <c r="L115" s="2" t="s">
        <v>19</v>
      </c>
      <c r="M115">
        <v>12</v>
      </c>
      <c r="N115">
        <v>2</v>
      </c>
      <c r="O115">
        <v>3</v>
      </c>
      <c r="P115">
        <v>5</v>
      </c>
      <c r="Q115">
        <v>3</v>
      </c>
      <c r="R115">
        <v>1</v>
      </c>
    </row>
    <row r="116" spans="1:18" x14ac:dyDescent="0.25">
      <c r="A116">
        <v>115</v>
      </c>
      <c r="B116">
        <v>34</v>
      </c>
      <c r="C116" s="2" t="s">
        <v>19</v>
      </c>
      <c r="D116">
        <v>2</v>
      </c>
      <c r="E116">
        <v>3</v>
      </c>
      <c r="F116">
        <v>1</v>
      </c>
      <c r="G116">
        <v>2</v>
      </c>
      <c r="H116">
        <v>2</v>
      </c>
      <c r="I116">
        <v>2</v>
      </c>
      <c r="J116" s="2" t="s">
        <v>21</v>
      </c>
      <c r="K116">
        <v>6</v>
      </c>
      <c r="L116" s="2" t="s">
        <v>19</v>
      </c>
      <c r="M116">
        <v>15</v>
      </c>
      <c r="N116">
        <v>3</v>
      </c>
      <c r="O116">
        <v>3</v>
      </c>
      <c r="P116">
        <v>1</v>
      </c>
      <c r="Q116">
        <v>0</v>
      </c>
      <c r="R116">
        <v>0</v>
      </c>
    </row>
    <row r="117" spans="1:18" x14ac:dyDescent="0.25">
      <c r="A117">
        <v>116</v>
      </c>
      <c r="B117">
        <v>37</v>
      </c>
      <c r="C117" s="2" t="s">
        <v>19</v>
      </c>
      <c r="D117">
        <v>3</v>
      </c>
      <c r="E117">
        <v>3</v>
      </c>
      <c r="F117">
        <v>1</v>
      </c>
      <c r="G117">
        <v>3</v>
      </c>
      <c r="H117">
        <v>3</v>
      </c>
      <c r="I117">
        <v>1</v>
      </c>
      <c r="J117" s="2" t="s">
        <v>18</v>
      </c>
      <c r="K117">
        <v>2</v>
      </c>
      <c r="L117" s="2" t="s">
        <v>19</v>
      </c>
      <c r="M117">
        <v>12</v>
      </c>
      <c r="N117">
        <v>3</v>
      </c>
      <c r="O117">
        <v>3</v>
      </c>
      <c r="P117">
        <v>5</v>
      </c>
      <c r="Q117">
        <v>3</v>
      </c>
      <c r="R117">
        <v>1</v>
      </c>
    </row>
    <row r="118" spans="1:18" x14ac:dyDescent="0.25">
      <c r="A118">
        <v>117</v>
      </c>
      <c r="B118">
        <v>34</v>
      </c>
      <c r="C118" s="2" t="s">
        <v>19</v>
      </c>
      <c r="D118">
        <v>3</v>
      </c>
      <c r="E118">
        <v>3</v>
      </c>
      <c r="F118">
        <v>1</v>
      </c>
      <c r="G118">
        <v>2</v>
      </c>
      <c r="H118">
        <v>3</v>
      </c>
      <c r="I118">
        <v>1</v>
      </c>
      <c r="J118" s="2" t="s">
        <v>18</v>
      </c>
      <c r="K118">
        <v>2</v>
      </c>
      <c r="L118" s="2" t="s">
        <v>19</v>
      </c>
      <c r="M118">
        <v>12</v>
      </c>
      <c r="N118">
        <v>3</v>
      </c>
      <c r="O118">
        <v>3</v>
      </c>
      <c r="P118">
        <v>11</v>
      </c>
      <c r="Q118">
        <v>10</v>
      </c>
      <c r="R118">
        <v>5</v>
      </c>
    </row>
    <row r="119" spans="1:18" x14ac:dyDescent="0.25">
      <c r="A119">
        <v>118</v>
      </c>
      <c r="B119">
        <v>36</v>
      </c>
      <c r="C119" s="2" t="s">
        <v>19</v>
      </c>
      <c r="D119">
        <v>2</v>
      </c>
      <c r="E119">
        <v>2</v>
      </c>
      <c r="F119">
        <v>1</v>
      </c>
      <c r="G119">
        <v>1</v>
      </c>
      <c r="H119">
        <v>3</v>
      </c>
      <c r="I119">
        <v>4</v>
      </c>
      <c r="J119" s="2" t="s">
        <v>20</v>
      </c>
      <c r="K119">
        <v>0</v>
      </c>
      <c r="L119" s="2" t="s">
        <v>19</v>
      </c>
      <c r="M119">
        <v>14</v>
      </c>
      <c r="N119">
        <v>3</v>
      </c>
      <c r="O119">
        <v>3</v>
      </c>
      <c r="P119">
        <v>9</v>
      </c>
      <c r="Q119">
        <v>7</v>
      </c>
      <c r="R119">
        <v>2</v>
      </c>
    </row>
    <row r="120" spans="1:18" x14ac:dyDescent="0.25">
      <c r="A120">
        <v>119</v>
      </c>
      <c r="B120">
        <v>36</v>
      </c>
      <c r="C120" s="2" t="s">
        <v>19</v>
      </c>
      <c r="D120">
        <v>2</v>
      </c>
      <c r="E120">
        <v>1</v>
      </c>
      <c r="F120">
        <v>2</v>
      </c>
      <c r="G120">
        <v>3</v>
      </c>
      <c r="H120">
        <v>1</v>
      </c>
      <c r="I120">
        <v>4</v>
      </c>
      <c r="J120" s="2" t="s">
        <v>21</v>
      </c>
      <c r="K120">
        <v>5</v>
      </c>
      <c r="L120" s="2" t="s">
        <v>19</v>
      </c>
      <c r="M120">
        <v>22</v>
      </c>
      <c r="N120">
        <v>4</v>
      </c>
      <c r="O120">
        <v>3</v>
      </c>
      <c r="P120">
        <v>1</v>
      </c>
      <c r="Q120">
        <v>0</v>
      </c>
      <c r="R120">
        <v>0</v>
      </c>
    </row>
    <row r="121" spans="1:18" x14ac:dyDescent="0.25">
      <c r="A121">
        <v>120</v>
      </c>
      <c r="B121">
        <v>43</v>
      </c>
      <c r="C121" s="2" t="s">
        <v>19</v>
      </c>
      <c r="D121">
        <v>2</v>
      </c>
      <c r="E121">
        <v>3</v>
      </c>
      <c r="F121">
        <v>1</v>
      </c>
      <c r="G121">
        <v>1</v>
      </c>
      <c r="H121">
        <v>4</v>
      </c>
      <c r="I121">
        <v>1</v>
      </c>
      <c r="J121" s="2" t="s">
        <v>20</v>
      </c>
      <c r="K121">
        <v>3</v>
      </c>
      <c r="L121" s="2" t="s">
        <v>17</v>
      </c>
      <c r="M121">
        <v>12</v>
      </c>
      <c r="N121">
        <v>3</v>
      </c>
      <c r="O121">
        <v>4</v>
      </c>
      <c r="P121">
        <v>25</v>
      </c>
      <c r="Q121">
        <v>12</v>
      </c>
      <c r="R121">
        <v>4</v>
      </c>
    </row>
    <row r="122" spans="1:18" x14ac:dyDescent="0.25">
      <c r="A122">
        <v>121</v>
      </c>
      <c r="B122">
        <v>30</v>
      </c>
      <c r="C122" s="2" t="s">
        <v>19</v>
      </c>
      <c r="D122">
        <v>3</v>
      </c>
      <c r="E122">
        <v>1</v>
      </c>
      <c r="F122">
        <v>2</v>
      </c>
      <c r="G122">
        <v>1</v>
      </c>
      <c r="H122">
        <v>1</v>
      </c>
      <c r="I122">
        <v>4</v>
      </c>
      <c r="J122" s="2" t="s">
        <v>21</v>
      </c>
      <c r="K122">
        <v>1</v>
      </c>
      <c r="L122" s="2" t="s">
        <v>19</v>
      </c>
      <c r="M122">
        <v>25</v>
      </c>
      <c r="N122">
        <v>4</v>
      </c>
      <c r="O122">
        <v>2</v>
      </c>
      <c r="P122">
        <v>10</v>
      </c>
      <c r="Q122">
        <v>7</v>
      </c>
      <c r="R122">
        <v>0</v>
      </c>
    </row>
    <row r="123" spans="1:18" x14ac:dyDescent="0.25">
      <c r="A123">
        <v>122</v>
      </c>
      <c r="B123">
        <v>33</v>
      </c>
      <c r="C123" s="2" t="s">
        <v>19</v>
      </c>
      <c r="D123">
        <v>2</v>
      </c>
      <c r="E123">
        <v>3</v>
      </c>
      <c r="F123">
        <v>1</v>
      </c>
      <c r="G123">
        <v>1</v>
      </c>
      <c r="H123">
        <v>2</v>
      </c>
      <c r="I123">
        <v>2</v>
      </c>
      <c r="J123" s="2" t="s">
        <v>20</v>
      </c>
      <c r="K123">
        <v>6</v>
      </c>
      <c r="L123" s="2" t="s">
        <v>19</v>
      </c>
      <c r="M123">
        <v>13</v>
      </c>
      <c r="N123">
        <v>3</v>
      </c>
      <c r="O123">
        <v>4</v>
      </c>
      <c r="P123">
        <v>7</v>
      </c>
      <c r="Q123">
        <v>7</v>
      </c>
      <c r="R123">
        <v>0</v>
      </c>
    </row>
    <row r="124" spans="1:18" x14ac:dyDescent="0.25">
      <c r="A124">
        <v>123</v>
      </c>
      <c r="B124">
        <v>56</v>
      </c>
      <c r="C124" s="2" t="s">
        <v>17</v>
      </c>
      <c r="D124">
        <v>2</v>
      </c>
      <c r="E124">
        <v>2</v>
      </c>
      <c r="F124">
        <v>1</v>
      </c>
      <c r="G124">
        <v>3</v>
      </c>
      <c r="H124">
        <v>1</v>
      </c>
      <c r="I124">
        <v>3</v>
      </c>
      <c r="J124" s="2" t="s">
        <v>20</v>
      </c>
      <c r="K124">
        <v>2</v>
      </c>
      <c r="L124" s="2" t="s">
        <v>17</v>
      </c>
      <c r="M124">
        <v>18</v>
      </c>
      <c r="N124">
        <v>3</v>
      </c>
      <c r="O124">
        <v>3</v>
      </c>
      <c r="P124">
        <v>5</v>
      </c>
      <c r="Q124">
        <v>4</v>
      </c>
      <c r="R124">
        <v>4</v>
      </c>
    </row>
    <row r="125" spans="1:18" x14ac:dyDescent="0.25">
      <c r="A125">
        <v>124</v>
      </c>
      <c r="B125">
        <v>51</v>
      </c>
      <c r="C125" s="2" t="s">
        <v>19</v>
      </c>
      <c r="D125">
        <v>3</v>
      </c>
      <c r="E125">
        <v>1</v>
      </c>
      <c r="F125">
        <v>1</v>
      </c>
      <c r="G125">
        <v>1</v>
      </c>
      <c r="H125">
        <v>5</v>
      </c>
      <c r="I125">
        <v>3</v>
      </c>
      <c r="J125" s="2" t="s">
        <v>18</v>
      </c>
      <c r="K125">
        <v>7</v>
      </c>
      <c r="L125" s="2" t="s">
        <v>19</v>
      </c>
      <c r="M125">
        <v>13</v>
      </c>
      <c r="N125">
        <v>3</v>
      </c>
      <c r="O125">
        <v>3</v>
      </c>
      <c r="P125">
        <v>20</v>
      </c>
      <c r="Q125">
        <v>18</v>
      </c>
      <c r="R125">
        <v>15</v>
      </c>
    </row>
    <row r="126" spans="1:18" x14ac:dyDescent="0.25">
      <c r="A126">
        <v>125</v>
      </c>
      <c r="B126">
        <v>31</v>
      </c>
      <c r="C126" s="2" t="s">
        <v>17</v>
      </c>
      <c r="D126">
        <v>2</v>
      </c>
      <c r="E126">
        <v>2</v>
      </c>
      <c r="F126">
        <v>2</v>
      </c>
      <c r="G126">
        <v>1</v>
      </c>
      <c r="H126">
        <v>2</v>
      </c>
      <c r="I126">
        <v>3</v>
      </c>
      <c r="J126" s="2" t="s">
        <v>20</v>
      </c>
      <c r="K126">
        <v>0</v>
      </c>
      <c r="L126" s="2" t="s">
        <v>17</v>
      </c>
      <c r="M126">
        <v>18</v>
      </c>
      <c r="N126">
        <v>3</v>
      </c>
      <c r="O126">
        <v>2</v>
      </c>
      <c r="P126">
        <v>7</v>
      </c>
      <c r="Q126">
        <v>7</v>
      </c>
      <c r="R126">
        <v>7</v>
      </c>
    </row>
    <row r="127" spans="1:18" x14ac:dyDescent="0.25">
      <c r="A127">
        <v>126</v>
      </c>
      <c r="B127">
        <v>26</v>
      </c>
      <c r="C127" s="2" t="s">
        <v>19</v>
      </c>
      <c r="D127">
        <v>3</v>
      </c>
      <c r="E127">
        <v>3</v>
      </c>
      <c r="F127">
        <v>1</v>
      </c>
      <c r="G127">
        <v>2</v>
      </c>
      <c r="H127">
        <v>1</v>
      </c>
      <c r="I127">
        <v>3</v>
      </c>
      <c r="J127" s="2" t="s">
        <v>20</v>
      </c>
      <c r="K127">
        <v>1</v>
      </c>
      <c r="L127" s="2" t="s">
        <v>19</v>
      </c>
      <c r="M127">
        <v>19</v>
      </c>
      <c r="N127">
        <v>3</v>
      </c>
      <c r="O127">
        <v>2</v>
      </c>
      <c r="P127">
        <v>5</v>
      </c>
      <c r="Q127">
        <v>4</v>
      </c>
      <c r="R127">
        <v>4</v>
      </c>
    </row>
    <row r="128" spans="1:18" x14ac:dyDescent="0.25">
      <c r="A128">
        <v>127</v>
      </c>
      <c r="B128">
        <v>58</v>
      </c>
      <c r="C128" s="2" t="s">
        <v>17</v>
      </c>
      <c r="D128">
        <v>2</v>
      </c>
      <c r="E128">
        <v>4</v>
      </c>
      <c r="F128">
        <v>1</v>
      </c>
      <c r="G128">
        <v>1</v>
      </c>
      <c r="H128">
        <v>3</v>
      </c>
      <c r="I128">
        <v>1</v>
      </c>
      <c r="J128" s="2" t="s">
        <v>20</v>
      </c>
      <c r="K128">
        <v>4</v>
      </c>
      <c r="L128" s="2" t="s">
        <v>19</v>
      </c>
      <c r="M128">
        <v>12</v>
      </c>
      <c r="N128">
        <v>3</v>
      </c>
      <c r="O128">
        <v>2</v>
      </c>
      <c r="P128">
        <v>40</v>
      </c>
      <c r="Q128">
        <v>10</v>
      </c>
      <c r="R128">
        <v>15</v>
      </c>
    </row>
    <row r="129" spans="1:18" x14ac:dyDescent="0.25">
      <c r="A129">
        <v>128</v>
      </c>
      <c r="B129">
        <v>19</v>
      </c>
      <c r="C129" s="2" t="s">
        <v>17</v>
      </c>
      <c r="D129">
        <v>1</v>
      </c>
      <c r="E129">
        <v>4</v>
      </c>
      <c r="F129">
        <v>2</v>
      </c>
      <c r="G129">
        <v>3</v>
      </c>
      <c r="H129">
        <v>1</v>
      </c>
      <c r="I129">
        <v>3</v>
      </c>
      <c r="J129" s="2" t="s">
        <v>18</v>
      </c>
      <c r="K129">
        <v>1</v>
      </c>
      <c r="L129" s="2" t="s">
        <v>17</v>
      </c>
      <c r="M129">
        <v>19</v>
      </c>
      <c r="N129">
        <v>3</v>
      </c>
      <c r="O129">
        <v>2</v>
      </c>
      <c r="P129">
        <v>0</v>
      </c>
      <c r="Q129">
        <v>0</v>
      </c>
      <c r="R129">
        <v>0</v>
      </c>
    </row>
    <row r="130" spans="1:18" x14ac:dyDescent="0.25">
      <c r="A130">
        <v>129</v>
      </c>
      <c r="B130">
        <v>22</v>
      </c>
      <c r="C130" s="2" t="s">
        <v>19</v>
      </c>
      <c r="D130">
        <v>1</v>
      </c>
      <c r="E130">
        <v>3</v>
      </c>
      <c r="F130">
        <v>1</v>
      </c>
      <c r="G130">
        <v>1</v>
      </c>
      <c r="H130">
        <v>1</v>
      </c>
      <c r="I130">
        <v>4</v>
      </c>
      <c r="J130" s="2" t="s">
        <v>20</v>
      </c>
      <c r="K130">
        <v>4</v>
      </c>
      <c r="L130" s="2" t="s">
        <v>19</v>
      </c>
      <c r="M130">
        <v>14</v>
      </c>
      <c r="N130">
        <v>3</v>
      </c>
      <c r="O130">
        <v>3</v>
      </c>
      <c r="P130">
        <v>2</v>
      </c>
      <c r="Q130">
        <v>1</v>
      </c>
      <c r="R130">
        <v>2</v>
      </c>
    </row>
    <row r="131" spans="1:18" x14ac:dyDescent="0.25">
      <c r="A131">
        <v>130</v>
      </c>
      <c r="B131">
        <v>49</v>
      </c>
      <c r="C131" s="2" t="s">
        <v>19</v>
      </c>
      <c r="D131">
        <v>2</v>
      </c>
      <c r="E131">
        <v>3</v>
      </c>
      <c r="F131">
        <v>1</v>
      </c>
      <c r="G131">
        <v>2</v>
      </c>
      <c r="H131">
        <v>2</v>
      </c>
      <c r="I131">
        <v>1</v>
      </c>
      <c r="J131" s="2" t="s">
        <v>20</v>
      </c>
      <c r="K131">
        <v>1</v>
      </c>
      <c r="L131" s="2" t="s">
        <v>19</v>
      </c>
      <c r="M131">
        <v>14</v>
      </c>
      <c r="N131">
        <v>3</v>
      </c>
      <c r="O131">
        <v>2</v>
      </c>
      <c r="P131">
        <v>15</v>
      </c>
      <c r="Q131">
        <v>11</v>
      </c>
      <c r="R131">
        <v>5</v>
      </c>
    </row>
    <row r="132" spans="1:18" x14ac:dyDescent="0.25">
      <c r="A132">
        <v>131</v>
      </c>
      <c r="B132">
        <v>43</v>
      </c>
      <c r="C132" s="2" t="s">
        <v>19</v>
      </c>
      <c r="D132">
        <v>3</v>
      </c>
      <c r="E132">
        <v>2</v>
      </c>
      <c r="F132">
        <v>1</v>
      </c>
      <c r="G132">
        <v>4</v>
      </c>
      <c r="H132">
        <v>1</v>
      </c>
      <c r="I132">
        <v>3</v>
      </c>
      <c r="J132" s="2" t="s">
        <v>18</v>
      </c>
      <c r="K132">
        <v>4</v>
      </c>
      <c r="L132" s="2" t="s">
        <v>19</v>
      </c>
      <c r="M132">
        <v>12</v>
      </c>
      <c r="N132">
        <v>3</v>
      </c>
      <c r="O132">
        <v>3</v>
      </c>
      <c r="P132">
        <v>3</v>
      </c>
      <c r="Q132">
        <v>2</v>
      </c>
      <c r="R132">
        <v>1</v>
      </c>
    </row>
    <row r="133" spans="1:18" x14ac:dyDescent="0.25">
      <c r="A133">
        <v>132</v>
      </c>
      <c r="B133">
        <v>50</v>
      </c>
      <c r="C133" s="2" t="s">
        <v>19</v>
      </c>
      <c r="D133">
        <v>3</v>
      </c>
      <c r="E133">
        <v>3</v>
      </c>
      <c r="F133">
        <v>1</v>
      </c>
      <c r="G133">
        <v>1</v>
      </c>
      <c r="H133">
        <v>3</v>
      </c>
      <c r="I133">
        <v>1</v>
      </c>
      <c r="J133" s="2" t="s">
        <v>18</v>
      </c>
      <c r="K133">
        <v>4</v>
      </c>
      <c r="L133" s="2" t="s">
        <v>19</v>
      </c>
      <c r="M133">
        <v>11</v>
      </c>
      <c r="N133">
        <v>3</v>
      </c>
      <c r="O133">
        <v>3</v>
      </c>
      <c r="P133">
        <v>2</v>
      </c>
      <c r="Q133">
        <v>2</v>
      </c>
      <c r="R133">
        <v>2</v>
      </c>
    </row>
    <row r="134" spans="1:18" x14ac:dyDescent="0.25">
      <c r="A134">
        <v>133</v>
      </c>
      <c r="B134">
        <v>31</v>
      </c>
      <c r="C134" s="2" t="s">
        <v>17</v>
      </c>
      <c r="D134">
        <v>3</v>
      </c>
      <c r="E134">
        <v>2</v>
      </c>
      <c r="F134">
        <v>1</v>
      </c>
      <c r="G134">
        <v>1</v>
      </c>
      <c r="H134">
        <v>2</v>
      </c>
      <c r="I134">
        <v>1</v>
      </c>
      <c r="J134" s="2" t="s">
        <v>20</v>
      </c>
      <c r="K134">
        <v>3</v>
      </c>
      <c r="L134" s="2" t="s">
        <v>17</v>
      </c>
      <c r="M134">
        <v>11</v>
      </c>
      <c r="N134">
        <v>3</v>
      </c>
      <c r="O134">
        <v>3</v>
      </c>
      <c r="P134">
        <v>2</v>
      </c>
      <c r="Q134">
        <v>2</v>
      </c>
      <c r="R134">
        <v>2</v>
      </c>
    </row>
    <row r="135" spans="1:18" x14ac:dyDescent="0.25">
      <c r="A135">
        <v>134</v>
      </c>
      <c r="B135">
        <v>41</v>
      </c>
      <c r="C135" s="2" t="s">
        <v>19</v>
      </c>
      <c r="D135">
        <v>1</v>
      </c>
      <c r="E135">
        <v>3</v>
      </c>
      <c r="F135">
        <v>2</v>
      </c>
      <c r="G135">
        <v>3</v>
      </c>
      <c r="H135">
        <v>3</v>
      </c>
      <c r="I135">
        <v>3</v>
      </c>
      <c r="J135" s="2" t="s">
        <v>21</v>
      </c>
      <c r="K135">
        <v>5</v>
      </c>
      <c r="L135" s="2" t="s">
        <v>17</v>
      </c>
      <c r="M135">
        <v>13</v>
      </c>
      <c r="N135">
        <v>3</v>
      </c>
      <c r="O135">
        <v>3</v>
      </c>
      <c r="P135">
        <v>9</v>
      </c>
      <c r="Q135">
        <v>7</v>
      </c>
      <c r="R135">
        <v>0</v>
      </c>
    </row>
    <row r="136" spans="1:18" x14ac:dyDescent="0.25">
      <c r="A136">
        <v>135</v>
      </c>
      <c r="B136">
        <v>26</v>
      </c>
      <c r="C136" s="2" t="s">
        <v>19</v>
      </c>
      <c r="D136">
        <v>1</v>
      </c>
      <c r="E136">
        <v>3</v>
      </c>
      <c r="F136">
        <v>2</v>
      </c>
      <c r="G136">
        <v>3</v>
      </c>
      <c r="H136">
        <v>1</v>
      </c>
      <c r="I136">
        <v>4</v>
      </c>
      <c r="J136" s="2" t="s">
        <v>20</v>
      </c>
      <c r="K136">
        <v>1</v>
      </c>
      <c r="L136" s="2" t="s">
        <v>19</v>
      </c>
      <c r="M136">
        <v>23</v>
      </c>
      <c r="N136">
        <v>4</v>
      </c>
      <c r="O136">
        <v>3</v>
      </c>
      <c r="P136">
        <v>8</v>
      </c>
      <c r="Q136">
        <v>7</v>
      </c>
      <c r="R136">
        <v>5</v>
      </c>
    </row>
    <row r="137" spans="1:18" x14ac:dyDescent="0.25">
      <c r="A137">
        <v>136</v>
      </c>
      <c r="B137">
        <v>36</v>
      </c>
      <c r="C137" s="2" t="s">
        <v>19</v>
      </c>
      <c r="D137">
        <v>2</v>
      </c>
      <c r="E137">
        <v>2</v>
      </c>
      <c r="F137">
        <v>2</v>
      </c>
      <c r="G137">
        <v>3</v>
      </c>
      <c r="H137">
        <v>2</v>
      </c>
      <c r="I137">
        <v>2</v>
      </c>
      <c r="J137" s="2" t="s">
        <v>21</v>
      </c>
      <c r="K137">
        <v>1</v>
      </c>
      <c r="L137" s="2" t="s">
        <v>19</v>
      </c>
      <c r="M137">
        <v>20</v>
      </c>
      <c r="N137">
        <v>4</v>
      </c>
      <c r="O137">
        <v>3</v>
      </c>
      <c r="P137">
        <v>3</v>
      </c>
      <c r="Q137">
        <v>2</v>
      </c>
      <c r="R137">
        <v>0</v>
      </c>
    </row>
    <row r="138" spans="1:18" x14ac:dyDescent="0.25">
      <c r="A138">
        <v>137</v>
      </c>
      <c r="B138">
        <v>51</v>
      </c>
      <c r="C138" s="2" t="s">
        <v>17</v>
      </c>
      <c r="D138">
        <v>2</v>
      </c>
      <c r="E138">
        <v>1</v>
      </c>
      <c r="F138">
        <v>2</v>
      </c>
      <c r="G138">
        <v>1</v>
      </c>
      <c r="H138">
        <v>3</v>
      </c>
      <c r="I138">
        <v>4</v>
      </c>
      <c r="J138" s="2" t="s">
        <v>18</v>
      </c>
      <c r="K138">
        <v>2</v>
      </c>
      <c r="L138" s="2" t="s">
        <v>19</v>
      </c>
      <c r="M138">
        <v>15</v>
      </c>
      <c r="N138">
        <v>3</v>
      </c>
      <c r="O138">
        <v>3</v>
      </c>
      <c r="P138">
        <v>4</v>
      </c>
      <c r="Q138">
        <v>2</v>
      </c>
      <c r="R138">
        <v>0</v>
      </c>
    </row>
    <row r="139" spans="1:18" x14ac:dyDescent="0.25">
      <c r="A139">
        <v>138</v>
      </c>
      <c r="B139">
        <v>39</v>
      </c>
      <c r="C139" s="2" t="s">
        <v>19</v>
      </c>
      <c r="D139">
        <v>2</v>
      </c>
      <c r="E139">
        <v>4</v>
      </c>
      <c r="F139">
        <v>1</v>
      </c>
      <c r="G139">
        <v>2</v>
      </c>
      <c r="H139">
        <v>2</v>
      </c>
      <c r="I139">
        <v>3</v>
      </c>
      <c r="J139" s="2" t="s">
        <v>20</v>
      </c>
      <c r="K139">
        <v>4</v>
      </c>
      <c r="L139" s="2" t="s">
        <v>19</v>
      </c>
      <c r="M139">
        <v>14</v>
      </c>
      <c r="N139">
        <v>3</v>
      </c>
      <c r="O139">
        <v>4</v>
      </c>
      <c r="P139">
        <v>15</v>
      </c>
      <c r="Q139">
        <v>11</v>
      </c>
      <c r="R139">
        <v>5</v>
      </c>
    </row>
    <row r="140" spans="1:18" x14ac:dyDescent="0.25">
      <c r="A140">
        <v>139</v>
      </c>
      <c r="B140">
        <v>25</v>
      </c>
      <c r="C140" s="2" t="s">
        <v>19</v>
      </c>
      <c r="D140">
        <v>3</v>
      </c>
      <c r="E140">
        <v>1</v>
      </c>
      <c r="F140">
        <v>2</v>
      </c>
      <c r="G140">
        <v>2</v>
      </c>
      <c r="H140">
        <v>2</v>
      </c>
      <c r="I140">
        <v>3</v>
      </c>
      <c r="J140" s="2" t="s">
        <v>20</v>
      </c>
      <c r="K140">
        <v>2</v>
      </c>
      <c r="L140" s="2" t="s">
        <v>19</v>
      </c>
      <c r="M140">
        <v>18</v>
      </c>
      <c r="N140">
        <v>3</v>
      </c>
      <c r="O140">
        <v>3</v>
      </c>
      <c r="P140">
        <v>2</v>
      </c>
      <c r="Q140">
        <v>2</v>
      </c>
      <c r="R140">
        <v>2</v>
      </c>
    </row>
    <row r="141" spans="1:18" x14ac:dyDescent="0.25">
      <c r="A141">
        <v>140</v>
      </c>
      <c r="B141">
        <v>30</v>
      </c>
      <c r="C141" s="2" t="s">
        <v>19</v>
      </c>
      <c r="D141">
        <v>3</v>
      </c>
      <c r="E141">
        <v>3</v>
      </c>
      <c r="F141">
        <v>2</v>
      </c>
      <c r="G141">
        <v>3</v>
      </c>
      <c r="H141">
        <v>2</v>
      </c>
      <c r="I141">
        <v>4</v>
      </c>
      <c r="J141" s="2" t="s">
        <v>20</v>
      </c>
      <c r="K141">
        <v>0</v>
      </c>
      <c r="L141" s="2" t="s">
        <v>17</v>
      </c>
      <c r="M141">
        <v>19</v>
      </c>
      <c r="N141">
        <v>3</v>
      </c>
      <c r="O141">
        <v>1</v>
      </c>
      <c r="P141">
        <v>11</v>
      </c>
      <c r="Q141">
        <v>9</v>
      </c>
      <c r="R141">
        <v>4</v>
      </c>
    </row>
    <row r="142" spans="1:18" x14ac:dyDescent="0.25">
      <c r="A142">
        <v>141</v>
      </c>
      <c r="B142">
        <v>32</v>
      </c>
      <c r="C142" s="2" t="s">
        <v>17</v>
      </c>
      <c r="D142">
        <v>3</v>
      </c>
      <c r="E142">
        <v>1</v>
      </c>
      <c r="F142">
        <v>2</v>
      </c>
      <c r="G142">
        <v>3</v>
      </c>
      <c r="H142">
        <v>1</v>
      </c>
      <c r="I142">
        <v>4</v>
      </c>
      <c r="J142" s="2" t="s">
        <v>18</v>
      </c>
      <c r="K142">
        <v>7</v>
      </c>
      <c r="L142" s="2" t="s">
        <v>19</v>
      </c>
      <c r="M142">
        <v>22</v>
      </c>
      <c r="N142">
        <v>4</v>
      </c>
      <c r="O142">
        <v>4</v>
      </c>
      <c r="P142">
        <v>5</v>
      </c>
      <c r="Q142">
        <v>4</v>
      </c>
      <c r="R142">
        <v>0</v>
      </c>
    </row>
    <row r="143" spans="1:18" x14ac:dyDescent="0.25">
      <c r="A143">
        <v>142</v>
      </c>
      <c r="B143">
        <v>45</v>
      </c>
      <c r="C143" s="2" t="s">
        <v>19</v>
      </c>
      <c r="D143">
        <v>3</v>
      </c>
      <c r="E143">
        <v>3</v>
      </c>
      <c r="F143">
        <v>1</v>
      </c>
      <c r="G143">
        <v>1</v>
      </c>
      <c r="H143">
        <v>1</v>
      </c>
      <c r="I143">
        <v>1</v>
      </c>
      <c r="J143" s="2" t="s">
        <v>18</v>
      </c>
      <c r="K143">
        <v>5</v>
      </c>
      <c r="L143" s="2" t="s">
        <v>19</v>
      </c>
      <c r="M143">
        <v>13</v>
      </c>
      <c r="N143">
        <v>3</v>
      </c>
      <c r="O143">
        <v>2</v>
      </c>
      <c r="P143">
        <v>6</v>
      </c>
      <c r="Q143">
        <v>5</v>
      </c>
      <c r="R143">
        <v>0</v>
      </c>
    </row>
    <row r="144" spans="1:18" x14ac:dyDescent="0.25">
      <c r="A144">
        <v>143</v>
      </c>
      <c r="B144">
        <v>38</v>
      </c>
      <c r="C144" s="2" t="s">
        <v>19</v>
      </c>
      <c r="D144">
        <v>2</v>
      </c>
      <c r="E144">
        <v>4</v>
      </c>
      <c r="F144">
        <v>1</v>
      </c>
      <c r="G144">
        <v>3</v>
      </c>
      <c r="H144">
        <v>2</v>
      </c>
      <c r="I144">
        <v>3</v>
      </c>
      <c r="J144" s="2" t="s">
        <v>18</v>
      </c>
      <c r="K144">
        <v>3</v>
      </c>
      <c r="L144" s="2" t="s">
        <v>17</v>
      </c>
      <c r="M144">
        <v>20</v>
      </c>
      <c r="N144">
        <v>4</v>
      </c>
      <c r="O144">
        <v>3</v>
      </c>
      <c r="P144">
        <v>3</v>
      </c>
      <c r="Q144">
        <v>2</v>
      </c>
      <c r="R144">
        <v>2</v>
      </c>
    </row>
    <row r="145" spans="1:18" x14ac:dyDescent="0.25">
      <c r="A145">
        <v>144</v>
      </c>
      <c r="B145">
        <v>30</v>
      </c>
      <c r="C145" s="2" t="s">
        <v>19</v>
      </c>
      <c r="D145">
        <v>3</v>
      </c>
      <c r="E145">
        <v>1</v>
      </c>
      <c r="F145">
        <v>1</v>
      </c>
      <c r="G145">
        <v>2</v>
      </c>
      <c r="H145">
        <v>1</v>
      </c>
      <c r="I145">
        <v>3</v>
      </c>
      <c r="J145" s="2" t="s">
        <v>18</v>
      </c>
      <c r="K145">
        <v>3</v>
      </c>
      <c r="L145" s="2" t="s">
        <v>19</v>
      </c>
      <c r="M145">
        <v>14</v>
      </c>
      <c r="N145">
        <v>3</v>
      </c>
      <c r="O145">
        <v>2</v>
      </c>
      <c r="P145">
        <v>5</v>
      </c>
      <c r="Q145">
        <v>4</v>
      </c>
      <c r="R145">
        <v>0</v>
      </c>
    </row>
    <row r="146" spans="1:18" x14ac:dyDescent="0.25">
      <c r="A146">
        <v>145</v>
      </c>
      <c r="B146">
        <v>32</v>
      </c>
      <c r="C146" s="2" t="s">
        <v>19</v>
      </c>
      <c r="D146">
        <v>2</v>
      </c>
      <c r="E146">
        <v>4</v>
      </c>
      <c r="F146">
        <v>2</v>
      </c>
      <c r="G146">
        <v>2</v>
      </c>
      <c r="H146">
        <v>2</v>
      </c>
      <c r="I146">
        <v>4</v>
      </c>
      <c r="J146" s="2" t="s">
        <v>21</v>
      </c>
      <c r="K146">
        <v>0</v>
      </c>
      <c r="L146" s="2" t="s">
        <v>19</v>
      </c>
      <c r="M146">
        <v>17</v>
      </c>
      <c r="N146">
        <v>3</v>
      </c>
      <c r="O146">
        <v>4</v>
      </c>
      <c r="P146">
        <v>8</v>
      </c>
      <c r="Q146">
        <v>7</v>
      </c>
      <c r="R146">
        <v>0</v>
      </c>
    </row>
    <row r="147" spans="1:18" x14ac:dyDescent="0.25">
      <c r="A147">
        <v>146</v>
      </c>
      <c r="B147">
        <v>30</v>
      </c>
      <c r="C147" s="2" t="s">
        <v>19</v>
      </c>
      <c r="D147">
        <v>3</v>
      </c>
      <c r="E147">
        <v>4</v>
      </c>
      <c r="F147">
        <v>1</v>
      </c>
      <c r="G147">
        <v>3</v>
      </c>
      <c r="H147">
        <v>1</v>
      </c>
      <c r="I147">
        <v>1</v>
      </c>
      <c r="J147" s="2" t="s">
        <v>21</v>
      </c>
      <c r="K147">
        <v>5</v>
      </c>
      <c r="L147" s="2" t="s">
        <v>19</v>
      </c>
      <c r="M147">
        <v>14</v>
      </c>
      <c r="N147">
        <v>3</v>
      </c>
      <c r="O147">
        <v>3</v>
      </c>
      <c r="P147">
        <v>3</v>
      </c>
      <c r="Q147">
        <v>2</v>
      </c>
      <c r="R147">
        <v>2</v>
      </c>
    </row>
    <row r="148" spans="1:18" x14ac:dyDescent="0.25">
      <c r="A148">
        <v>147</v>
      </c>
      <c r="B148">
        <v>30</v>
      </c>
      <c r="C148" s="2" t="s">
        <v>19</v>
      </c>
      <c r="D148">
        <v>1</v>
      </c>
      <c r="E148">
        <v>2</v>
      </c>
      <c r="F148">
        <v>2</v>
      </c>
      <c r="G148">
        <v>2</v>
      </c>
      <c r="H148">
        <v>1</v>
      </c>
      <c r="I148">
        <v>1</v>
      </c>
      <c r="J148" s="2" t="s">
        <v>18</v>
      </c>
      <c r="K148">
        <v>3</v>
      </c>
      <c r="L148" s="2" t="s">
        <v>19</v>
      </c>
      <c r="M148">
        <v>13</v>
      </c>
      <c r="N148">
        <v>3</v>
      </c>
      <c r="O148">
        <v>3</v>
      </c>
      <c r="P148">
        <v>5</v>
      </c>
      <c r="Q148">
        <v>3</v>
      </c>
      <c r="R148">
        <v>1</v>
      </c>
    </row>
    <row r="149" spans="1:18" x14ac:dyDescent="0.25">
      <c r="A149">
        <v>148</v>
      </c>
      <c r="B149">
        <v>41</v>
      </c>
      <c r="C149" s="2" t="s">
        <v>19</v>
      </c>
      <c r="D149">
        <v>3</v>
      </c>
      <c r="E149">
        <v>4</v>
      </c>
      <c r="F149">
        <v>1</v>
      </c>
      <c r="G149">
        <v>2</v>
      </c>
      <c r="H149">
        <v>4</v>
      </c>
      <c r="I149">
        <v>1</v>
      </c>
      <c r="J149" s="2" t="s">
        <v>21</v>
      </c>
      <c r="K149">
        <v>4</v>
      </c>
      <c r="L149" s="2" t="s">
        <v>19</v>
      </c>
      <c r="M149">
        <v>13</v>
      </c>
      <c r="N149">
        <v>3</v>
      </c>
      <c r="O149">
        <v>2</v>
      </c>
      <c r="P149">
        <v>7</v>
      </c>
      <c r="Q149">
        <v>6</v>
      </c>
      <c r="R149">
        <v>7</v>
      </c>
    </row>
    <row r="150" spans="1:18" x14ac:dyDescent="0.25">
      <c r="A150">
        <v>149</v>
      </c>
      <c r="B150">
        <v>41</v>
      </c>
      <c r="C150" s="2" t="s">
        <v>19</v>
      </c>
      <c r="D150">
        <v>2</v>
      </c>
      <c r="E150">
        <v>3</v>
      </c>
      <c r="F150">
        <v>2</v>
      </c>
      <c r="G150">
        <v>3</v>
      </c>
      <c r="H150">
        <v>1</v>
      </c>
      <c r="I150">
        <v>1</v>
      </c>
      <c r="J150" s="2" t="s">
        <v>20</v>
      </c>
      <c r="K150">
        <v>2</v>
      </c>
      <c r="L150" s="2" t="s">
        <v>19</v>
      </c>
      <c r="M150">
        <v>21</v>
      </c>
      <c r="N150">
        <v>4</v>
      </c>
      <c r="O150">
        <v>3</v>
      </c>
      <c r="P150">
        <v>5</v>
      </c>
      <c r="Q150">
        <v>0</v>
      </c>
      <c r="R150">
        <v>1</v>
      </c>
    </row>
    <row r="151" spans="1:18" x14ac:dyDescent="0.25">
      <c r="A151">
        <v>150</v>
      </c>
      <c r="B151">
        <v>19</v>
      </c>
      <c r="C151" s="2" t="s">
        <v>19</v>
      </c>
      <c r="D151">
        <v>1</v>
      </c>
      <c r="E151">
        <v>2</v>
      </c>
      <c r="F151">
        <v>1</v>
      </c>
      <c r="G151">
        <v>1</v>
      </c>
      <c r="H151">
        <v>1</v>
      </c>
      <c r="I151">
        <v>2</v>
      </c>
      <c r="J151" s="2" t="s">
        <v>18</v>
      </c>
      <c r="K151">
        <v>1</v>
      </c>
      <c r="L151" s="2" t="s">
        <v>19</v>
      </c>
      <c r="M151">
        <v>14</v>
      </c>
      <c r="N151">
        <v>3</v>
      </c>
      <c r="O151">
        <v>3</v>
      </c>
      <c r="P151">
        <v>1</v>
      </c>
      <c r="Q151">
        <v>0</v>
      </c>
      <c r="R151">
        <v>0</v>
      </c>
    </row>
    <row r="152" spans="1:18" x14ac:dyDescent="0.25">
      <c r="A152">
        <v>151</v>
      </c>
      <c r="B152">
        <v>40</v>
      </c>
      <c r="C152" s="2" t="s">
        <v>19</v>
      </c>
      <c r="D152">
        <v>3</v>
      </c>
      <c r="E152">
        <v>2</v>
      </c>
      <c r="F152">
        <v>1</v>
      </c>
      <c r="G152">
        <v>1</v>
      </c>
      <c r="H152">
        <v>2</v>
      </c>
      <c r="I152">
        <v>2</v>
      </c>
      <c r="J152" s="2" t="s">
        <v>21</v>
      </c>
      <c r="K152">
        <v>6</v>
      </c>
      <c r="L152" s="2" t="s">
        <v>19</v>
      </c>
      <c r="M152">
        <v>11</v>
      </c>
      <c r="N152">
        <v>3</v>
      </c>
      <c r="O152">
        <v>3</v>
      </c>
      <c r="P152">
        <v>20</v>
      </c>
      <c r="Q152">
        <v>7</v>
      </c>
      <c r="R152">
        <v>2</v>
      </c>
    </row>
    <row r="153" spans="1:18" x14ac:dyDescent="0.25">
      <c r="A153">
        <v>152</v>
      </c>
      <c r="B153">
        <v>35</v>
      </c>
      <c r="C153" s="2" t="s">
        <v>19</v>
      </c>
      <c r="D153">
        <v>2</v>
      </c>
      <c r="E153">
        <v>3</v>
      </c>
      <c r="F153">
        <v>1</v>
      </c>
      <c r="G153">
        <v>3</v>
      </c>
      <c r="H153">
        <v>3</v>
      </c>
      <c r="I153">
        <v>2</v>
      </c>
      <c r="J153" s="2" t="s">
        <v>20</v>
      </c>
      <c r="K153">
        <v>5</v>
      </c>
      <c r="L153" s="2" t="s">
        <v>19</v>
      </c>
      <c r="M153">
        <v>13</v>
      </c>
      <c r="N153">
        <v>3</v>
      </c>
      <c r="O153">
        <v>3</v>
      </c>
      <c r="P153">
        <v>10</v>
      </c>
      <c r="Q153">
        <v>8</v>
      </c>
      <c r="R153">
        <v>0</v>
      </c>
    </row>
    <row r="154" spans="1:18" x14ac:dyDescent="0.25">
      <c r="A154">
        <v>153</v>
      </c>
      <c r="B154">
        <v>53</v>
      </c>
      <c r="C154" s="2" t="s">
        <v>19</v>
      </c>
      <c r="D154">
        <v>2</v>
      </c>
      <c r="E154">
        <v>2</v>
      </c>
      <c r="F154">
        <v>2</v>
      </c>
      <c r="G154">
        <v>3</v>
      </c>
      <c r="H154">
        <v>2</v>
      </c>
      <c r="I154">
        <v>3</v>
      </c>
      <c r="J154" s="2" t="s">
        <v>20</v>
      </c>
      <c r="K154">
        <v>2</v>
      </c>
      <c r="L154" s="2" t="s">
        <v>17</v>
      </c>
      <c r="M154">
        <v>20</v>
      </c>
      <c r="N154">
        <v>4</v>
      </c>
      <c r="O154">
        <v>1</v>
      </c>
      <c r="P154">
        <v>7</v>
      </c>
      <c r="Q154">
        <v>7</v>
      </c>
      <c r="R154">
        <v>4</v>
      </c>
    </row>
    <row r="155" spans="1:18" x14ac:dyDescent="0.25">
      <c r="A155">
        <v>154</v>
      </c>
      <c r="B155">
        <v>45</v>
      </c>
      <c r="C155" s="2" t="s">
        <v>19</v>
      </c>
      <c r="D155">
        <v>3</v>
      </c>
      <c r="E155">
        <v>2</v>
      </c>
      <c r="F155">
        <v>2</v>
      </c>
      <c r="G155">
        <v>3</v>
      </c>
      <c r="H155">
        <v>2</v>
      </c>
      <c r="I155">
        <v>2</v>
      </c>
      <c r="J155" s="2" t="s">
        <v>21</v>
      </c>
      <c r="K155">
        <v>2</v>
      </c>
      <c r="L155" s="2" t="s">
        <v>19</v>
      </c>
      <c r="M155">
        <v>18</v>
      </c>
      <c r="N155">
        <v>3</v>
      </c>
      <c r="O155">
        <v>1</v>
      </c>
      <c r="P155">
        <v>17</v>
      </c>
      <c r="Q155">
        <v>9</v>
      </c>
      <c r="R155">
        <v>0</v>
      </c>
    </row>
    <row r="156" spans="1:18" x14ac:dyDescent="0.25">
      <c r="A156">
        <v>155</v>
      </c>
      <c r="B156">
        <v>32</v>
      </c>
      <c r="C156" s="2" t="s">
        <v>19</v>
      </c>
      <c r="D156">
        <v>3</v>
      </c>
      <c r="E156">
        <v>2</v>
      </c>
      <c r="F156">
        <v>1</v>
      </c>
      <c r="G156">
        <v>1</v>
      </c>
      <c r="H156">
        <v>3</v>
      </c>
      <c r="I156">
        <v>4</v>
      </c>
      <c r="J156" s="2" t="s">
        <v>18</v>
      </c>
      <c r="K156">
        <v>8</v>
      </c>
      <c r="L156" s="2" t="s">
        <v>19</v>
      </c>
      <c r="M156">
        <v>14</v>
      </c>
      <c r="N156">
        <v>3</v>
      </c>
      <c r="O156">
        <v>3</v>
      </c>
      <c r="P156">
        <v>9</v>
      </c>
      <c r="Q156">
        <v>8</v>
      </c>
      <c r="R156">
        <v>3</v>
      </c>
    </row>
    <row r="157" spans="1:18" x14ac:dyDescent="0.25">
      <c r="A157">
        <v>156</v>
      </c>
      <c r="B157">
        <v>29</v>
      </c>
      <c r="C157" s="2" t="s">
        <v>19</v>
      </c>
      <c r="D157">
        <v>1</v>
      </c>
      <c r="E157">
        <v>4</v>
      </c>
      <c r="F157">
        <v>1</v>
      </c>
      <c r="G157">
        <v>3</v>
      </c>
      <c r="H157">
        <v>2</v>
      </c>
      <c r="I157">
        <v>3</v>
      </c>
      <c r="J157" s="2" t="s">
        <v>20</v>
      </c>
      <c r="K157">
        <v>4</v>
      </c>
      <c r="L157" s="2" t="s">
        <v>19</v>
      </c>
      <c r="M157">
        <v>13</v>
      </c>
      <c r="N157">
        <v>3</v>
      </c>
      <c r="O157">
        <v>3</v>
      </c>
      <c r="P157">
        <v>10</v>
      </c>
      <c r="Q157">
        <v>7</v>
      </c>
      <c r="R157">
        <v>0</v>
      </c>
    </row>
    <row r="158" spans="1:18" x14ac:dyDescent="0.25">
      <c r="A158">
        <v>157</v>
      </c>
      <c r="B158">
        <v>51</v>
      </c>
      <c r="C158" s="2" t="s">
        <v>19</v>
      </c>
      <c r="D158">
        <v>2</v>
      </c>
      <c r="E158">
        <v>2</v>
      </c>
      <c r="F158">
        <v>2</v>
      </c>
      <c r="G158">
        <v>2</v>
      </c>
      <c r="H158">
        <v>2</v>
      </c>
      <c r="I158">
        <v>3</v>
      </c>
      <c r="J158" s="2" t="s">
        <v>20</v>
      </c>
      <c r="K158">
        <v>2</v>
      </c>
      <c r="L158" s="2" t="s">
        <v>19</v>
      </c>
      <c r="M158">
        <v>17</v>
      </c>
      <c r="N158">
        <v>3</v>
      </c>
      <c r="O158">
        <v>3</v>
      </c>
      <c r="P158">
        <v>1</v>
      </c>
      <c r="Q158">
        <v>0</v>
      </c>
      <c r="R158">
        <v>0</v>
      </c>
    </row>
    <row r="159" spans="1:18" x14ac:dyDescent="0.25">
      <c r="A159">
        <v>158</v>
      </c>
      <c r="B159">
        <v>58</v>
      </c>
      <c r="C159" s="2" t="s">
        <v>19</v>
      </c>
      <c r="D159">
        <v>3</v>
      </c>
      <c r="E159">
        <v>2</v>
      </c>
      <c r="F159">
        <v>1</v>
      </c>
      <c r="G159">
        <v>2</v>
      </c>
      <c r="H159">
        <v>1</v>
      </c>
      <c r="I159">
        <v>3</v>
      </c>
      <c r="J159" s="2" t="s">
        <v>20</v>
      </c>
      <c r="K159">
        <v>0</v>
      </c>
      <c r="L159" s="2" t="s">
        <v>17</v>
      </c>
      <c r="M159">
        <v>20</v>
      </c>
      <c r="N159">
        <v>4</v>
      </c>
      <c r="O159">
        <v>2</v>
      </c>
      <c r="P159">
        <v>1</v>
      </c>
      <c r="Q159">
        <v>0</v>
      </c>
      <c r="R159">
        <v>0</v>
      </c>
    </row>
    <row r="160" spans="1:18" x14ac:dyDescent="0.25">
      <c r="A160">
        <v>159</v>
      </c>
      <c r="B160">
        <v>40</v>
      </c>
      <c r="C160" s="2" t="s">
        <v>19</v>
      </c>
      <c r="D160">
        <v>2</v>
      </c>
      <c r="E160">
        <v>3</v>
      </c>
      <c r="F160">
        <v>1</v>
      </c>
      <c r="G160">
        <v>2</v>
      </c>
      <c r="H160">
        <v>3</v>
      </c>
      <c r="I160">
        <v>1</v>
      </c>
      <c r="J160" s="2" t="s">
        <v>20</v>
      </c>
      <c r="K160">
        <v>7</v>
      </c>
      <c r="L160" s="2" t="s">
        <v>19</v>
      </c>
      <c r="M160">
        <v>11</v>
      </c>
      <c r="N160">
        <v>3</v>
      </c>
      <c r="O160">
        <v>2</v>
      </c>
      <c r="P160">
        <v>12</v>
      </c>
      <c r="Q160">
        <v>11</v>
      </c>
      <c r="R160">
        <v>2</v>
      </c>
    </row>
    <row r="161" spans="1:18" x14ac:dyDescent="0.25">
      <c r="A161">
        <v>160</v>
      </c>
      <c r="B161">
        <v>34</v>
      </c>
      <c r="C161" s="2" t="s">
        <v>19</v>
      </c>
      <c r="D161">
        <v>2</v>
      </c>
      <c r="E161">
        <v>3</v>
      </c>
      <c r="F161">
        <v>1</v>
      </c>
      <c r="G161">
        <v>3</v>
      </c>
      <c r="H161">
        <v>1</v>
      </c>
      <c r="I161">
        <v>3</v>
      </c>
      <c r="J161" s="2" t="s">
        <v>20</v>
      </c>
      <c r="K161">
        <v>1</v>
      </c>
      <c r="L161" s="2" t="s">
        <v>19</v>
      </c>
      <c r="M161">
        <v>18</v>
      </c>
      <c r="N161">
        <v>3</v>
      </c>
      <c r="O161">
        <v>3</v>
      </c>
      <c r="P161">
        <v>4</v>
      </c>
      <c r="Q161">
        <v>3</v>
      </c>
      <c r="R161">
        <v>1</v>
      </c>
    </row>
    <row r="162" spans="1:18" x14ac:dyDescent="0.25">
      <c r="A162">
        <v>161</v>
      </c>
      <c r="B162">
        <v>22</v>
      </c>
      <c r="C162" s="2" t="s">
        <v>19</v>
      </c>
      <c r="D162">
        <v>1</v>
      </c>
      <c r="E162">
        <v>3</v>
      </c>
      <c r="F162">
        <v>2</v>
      </c>
      <c r="G162">
        <v>3</v>
      </c>
      <c r="H162">
        <v>1</v>
      </c>
      <c r="I162">
        <v>4</v>
      </c>
      <c r="J162" s="2" t="s">
        <v>20</v>
      </c>
      <c r="K162">
        <v>1</v>
      </c>
      <c r="L162" s="2" t="s">
        <v>19</v>
      </c>
      <c r="M162">
        <v>24</v>
      </c>
      <c r="N162">
        <v>4</v>
      </c>
      <c r="O162">
        <v>3</v>
      </c>
      <c r="P162">
        <v>2</v>
      </c>
      <c r="Q162">
        <v>2</v>
      </c>
      <c r="R162">
        <v>2</v>
      </c>
    </row>
    <row r="163" spans="1:18" x14ac:dyDescent="0.25">
      <c r="A163">
        <v>162</v>
      </c>
      <c r="B163">
        <v>27</v>
      </c>
      <c r="C163" s="2" t="s">
        <v>19</v>
      </c>
      <c r="D163">
        <v>3</v>
      </c>
      <c r="E163">
        <v>4</v>
      </c>
      <c r="F163">
        <v>2</v>
      </c>
      <c r="G163">
        <v>3</v>
      </c>
      <c r="H163">
        <v>1</v>
      </c>
      <c r="I163">
        <v>3</v>
      </c>
      <c r="J163" s="2" t="s">
        <v>21</v>
      </c>
      <c r="K163">
        <v>0</v>
      </c>
      <c r="L163" s="2" t="s">
        <v>19</v>
      </c>
      <c r="M163">
        <v>18</v>
      </c>
      <c r="N163">
        <v>3</v>
      </c>
      <c r="O163">
        <v>1</v>
      </c>
      <c r="P163">
        <v>2</v>
      </c>
      <c r="Q163">
        <v>2</v>
      </c>
      <c r="R163">
        <v>2</v>
      </c>
    </row>
    <row r="164" spans="1:18" x14ac:dyDescent="0.25">
      <c r="A164">
        <v>163</v>
      </c>
      <c r="B164">
        <v>28</v>
      </c>
      <c r="C164" s="2" t="s">
        <v>19</v>
      </c>
      <c r="D164">
        <v>3</v>
      </c>
      <c r="E164">
        <v>3</v>
      </c>
      <c r="F164">
        <v>1</v>
      </c>
      <c r="G164">
        <v>1</v>
      </c>
      <c r="H164">
        <v>1</v>
      </c>
      <c r="I164">
        <v>1</v>
      </c>
      <c r="J164" s="2" t="s">
        <v>20</v>
      </c>
      <c r="K164">
        <v>4</v>
      </c>
      <c r="L164" s="2" t="s">
        <v>19</v>
      </c>
      <c r="M164">
        <v>11</v>
      </c>
      <c r="N164">
        <v>3</v>
      </c>
      <c r="O164">
        <v>1</v>
      </c>
      <c r="P164">
        <v>5</v>
      </c>
      <c r="Q164">
        <v>2</v>
      </c>
      <c r="R164">
        <v>0</v>
      </c>
    </row>
    <row r="165" spans="1:18" x14ac:dyDescent="0.25">
      <c r="A165">
        <v>164</v>
      </c>
      <c r="B165">
        <v>57</v>
      </c>
      <c r="C165" s="2" t="s">
        <v>19</v>
      </c>
      <c r="D165">
        <v>2</v>
      </c>
      <c r="E165">
        <v>3</v>
      </c>
      <c r="F165">
        <v>2</v>
      </c>
      <c r="G165">
        <v>4</v>
      </c>
      <c r="H165">
        <v>3</v>
      </c>
      <c r="I165">
        <v>4</v>
      </c>
      <c r="J165" s="2" t="s">
        <v>21</v>
      </c>
      <c r="K165">
        <v>3</v>
      </c>
      <c r="L165" s="2" t="s">
        <v>17</v>
      </c>
      <c r="M165">
        <v>16</v>
      </c>
      <c r="N165">
        <v>3</v>
      </c>
      <c r="O165">
        <v>1</v>
      </c>
      <c r="P165">
        <v>5</v>
      </c>
      <c r="Q165">
        <v>3</v>
      </c>
      <c r="R165">
        <v>1</v>
      </c>
    </row>
    <row r="166" spans="1:18" x14ac:dyDescent="0.25">
      <c r="A166">
        <v>165</v>
      </c>
      <c r="B166">
        <v>27</v>
      </c>
      <c r="C166" s="2" t="s">
        <v>19</v>
      </c>
      <c r="D166">
        <v>3</v>
      </c>
      <c r="E166">
        <v>3</v>
      </c>
      <c r="F166">
        <v>2</v>
      </c>
      <c r="G166">
        <v>2</v>
      </c>
      <c r="H166">
        <v>1</v>
      </c>
      <c r="I166">
        <v>3</v>
      </c>
      <c r="J166" s="2" t="s">
        <v>21</v>
      </c>
      <c r="K166">
        <v>1</v>
      </c>
      <c r="L166" s="2" t="s">
        <v>17</v>
      </c>
      <c r="M166">
        <v>15</v>
      </c>
      <c r="N166">
        <v>3</v>
      </c>
      <c r="O166">
        <v>2</v>
      </c>
      <c r="P166">
        <v>1</v>
      </c>
      <c r="Q166">
        <v>1</v>
      </c>
      <c r="R166">
        <v>0</v>
      </c>
    </row>
    <row r="167" spans="1:18" x14ac:dyDescent="0.25">
      <c r="A167">
        <v>166</v>
      </c>
      <c r="B167">
        <v>50</v>
      </c>
      <c r="C167" s="2" t="s">
        <v>19</v>
      </c>
      <c r="D167">
        <v>3</v>
      </c>
      <c r="E167">
        <v>3</v>
      </c>
      <c r="F167">
        <v>1</v>
      </c>
      <c r="G167">
        <v>3</v>
      </c>
      <c r="H167">
        <v>5</v>
      </c>
      <c r="I167">
        <v>2</v>
      </c>
      <c r="J167" s="2" t="s">
        <v>18</v>
      </c>
      <c r="K167">
        <v>3</v>
      </c>
      <c r="L167" s="2" t="s">
        <v>19</v>
      </c>
      <c r="M167">
        <v>15</v>
      </c>
      <c r="N167">
        <v>3</v>
      </c>
      <c r="O167">
        <v>3</v>
      </c>
      <c r="P167">
        <v>5</v>
      </c>
      <c r="Q167">
        <v>4</v>
      </c>
      <c r="R167">
        <v>4</v>
      </c>
    </row>
    <row r="168" spans="1:18" x14ac:dyDescent="0.25">
      <c r="A168">
        <v>167</v>
      </c>
      <c r="B168">
        <v>41</v>
      </c>
      <c r="C168" s="2" t="s">
        <v>19</v>
      </c>
      <c r="D168">
        <v>3</v>
      </c>
      <c r="E168">
        <v>1</v>
      </c>
      <c r="F168">
        <v>1</v>
      </c>
      <c r="G168">
        <v>1</v>
      </c>
      <c r="H168">
        <v>1</v>
      </c>
      <c r="I168">
        <v>1</v>
      </c>
      <c r="J168" s="2" t="s">
        <v>21</v>
      </c>
      <c r="K168">
        <v>4</v>
      </c>
      <c r="L168" s="2" t="s">
        <v>19</v>
      </c>
      <c r="M168">
        <v>12</v>
      </c>
      <c r="N168">
        <v>3</v>
      </c>
      <c r="O168">
        <v>3</v>
      </c>
      <c r="P168">
        <v>9</v>
      </c>
      <c r="Q168">
        <v>8</v>
      </c>
      <c r="R168">
        <v>1</v>
      </c>
    </row>
    <row r="169" spans="1:18" x14ac:dyDescent="0.25">
      <c r="A169">
        <v>168</v>
      </c>
      <c r="B169">
        <v>30</v>
      </c>
      <c r="C169" s="2" t="s">
        <v>19</v>
      </c>
      <c r="D169">
        <v>3</v>
      </c>
      <c r="E169">
        <v>2</v>
      </c>
      <c r="F169">
        <v>1</v>
      </c>
      <c r="G169">
        <v>1</v>
      </c>
      <c r="H169">
        <v>3</v>
      </c>
      <c r="I169">
        <v>1</v>
      </c>
      <c r="J169" s="2" t="s">
        <v>20</v>
      </c>
      <c r="K169">
        <v>2</v>
      </c>
      <c r="L169" s="2" t="s">
        <v>19</v>
      </c>
      <c r="M169">
        <v>12</v>
      </c>
      <c r="N169">
        <v>3</v>
      </c>
      <c r="O169">
        <v>3</v>
      </c>
      <c r="P169">
        <v>10</v>
      </c>
      <c r="Q169">
        <v>9</v>
      </c>
      <c r="R169">
        <v>7</v>
      </c>
    </row>
    <row r="170" spans="1:18" x14ac:dyDescent="0.25">
      <c r="A170">
        <v>169</v>
      </c>
      <c r="B170">
        <v>38</v>
      </c>
      <c r="C170" s="2" t="s">
        <v>19</v>
      </c>
      <c r="D170">
        <v>2</v>
      </c>
      <c r="E170">
        <v>1</v>
      </c>
      <c r="F170">
        <v>2</v>
      </c>
      <c r="G170">
        <v>2</v>
      </c>
      <c r="H170">
        <v>2</v>
      </c>
      <c r="I170">
        <v>4</v>
      </c>
      <c r="J170" s="2" t="s">
        <v>18</v>
      </c>
      <c r="K170">
        <v>4</v>
      </c>
      <c r="L170" s="2" t="s">
        <v>19</v>
      </c>
      <c r="M170">
        <v>22</v>
      </c>
      <c r="N170">
        <v>4</v>
      </c>
      <c r="O170">
        <v>4</v>
      </c>
      <c r="P170">
        <v>8</v>
      </c>
      <c r="Q170">
        <v>3</v>
      </c>
      <c r="R170">
        <v>0</v>
      </c>
    </row>
    <row r="171" spans="1:18" x14ac:dyDescent="0.25">
      <c r="A171">
        <v>170</v>
      </c>
      <c r="B171">
        <v>32</v>
      </c>
      <c r="C171" s="2" t="s">
        <v>19</v>
      </c>
      <c r="D171">
        <v>2</v>
      </c>
      <c r="E171">
        <v>3</v>
      </c>
      <c r="F171">
        <v>2</v>
      </c>
      <c r="G171">
        <v>3</v>
      </c>
      <c r="H171">
        <v>1</v>
      </c>
      <c r="I171">
        <v>3</v>
      </c>
      <c r="J171" s="2" t="s">
        <v>18</v>
      </c>
      <c r="K171">
        <v>3</v>
      </c>
      <c r="L171" s="2" t="s">
        <v>19</v>
      </c>
      <c r="M171">
        <v>20</v>
      </c>
      <c r="N171">
        <v>4</v>
      </c>
      <c r="O171">
        <v>3</v>
      </c>
      <c r="P171">
        <v>5</v>
      </c>
      <c r="Q171">
        <v>4</v>
      </c>
      <c r="R171">
        <v>1</v>
      </c>
    </row>
    <row r="172" spans="1:18" x14ac:dyDescent="0.25">
      <c r="A172">
        <v>171</v>
      </c>
      <c r="B172">
        <v>27</v>
      </c>
      <c r="C172" s="2" t="s">
        <v>19</v>
      </c>
      <c r="D172">
        <v>3</v>
      </c>
      <c r="E172">
        <v>3</v>
      </c>
      <c r="F172">
        <v>2</v>
      </c>
      <c r="G172">
        <v>3</v>
      </c>
      <c r="H172">
        <v>1</v>
      </c>
      <c r="I172">
        <v>2</v>
      </c>
      <c r="J172" s="2" t="s">
        <v>20</v>
      </c>
      <c r="K172">
        <v>0</v>
      </c>
      <c r="L172" s="2" t="s">
        <v>17</v>
      </c>
      <c r="M172">
        <v>16</v>
      </c>
      <c r="N172">
        <v>3</v>
      </c>
      <c r="O172">
        <v>2</v>
      </c>
      <c r="P172">
        <v>5</v>
      </c>
      <c r="Q172">
        <v>2</v>
      </c>
      <c r="R172">
        <v>1</v>
      </c>
    </row>
    <row r="173" spans="1:18" x14ac:dyDescent="0.25">
      <c r="A173">
        <v>172</v>
      </c>
      <c r="B173">
        <v>19</v>
      </c>
      <c r="C173" s="2" t="s">
        <v>17</v>
      </c>
      <c r="D173">
        <v>1</v>
      </c>
      <c r="E173">
        <v>3</v>
      </c>
      <c r="F173">
        <v>1</v>
      </c>
      <c r="G173">
        <v>4</v>
      </c>
      <c r="H173">
        <v>1</v>
      </c>
      <c r="I173">
        <v>4</v>
      </c>
      <c r="J173" s="2" t="s">
        <v>18</v>
      </c>
      <c r="K173">
        <v>0</v>
      </c>
      <c r="L173" s="2" t="s">
        <v>19</v>
      </c>
      <c r="M173">
        <v>21</v>
      </c>
      <c r="N173">
        <v>4</v>
      </c>
      <c r="O173">
        <v>4</v>
      </c>
      <c r="P173">
        <v>0</v>
      </c>
      <c r="Q173">
        <v>0</v>
      </c>
      <c r="R173">
        <v>0</v>
      </c>
    </row>
    <row r="174" spans="1:18" x14ac:dyDescent="0.25">
      <c r="A174">
        <v>173</v>
      </c>
      <c r="B174">
        <v>36</v>
      </c>
      <c r="C174" s="2" t="s">
        <v>19</v>
      </c>
      <c r="D174">
        <v>2</v>
      </c>
      <c r="E174">
        <v>4</v>
      </c>
      <c r="F174">
        <v>1</v>
      </c>
      <c r="G174">
        <v>1</v>
      </c>
      <c r="H174">
        <v>1</v>
      </c>
      <c r="I174">
        <v>2</v>
      </c>
      <c r="J174" s="2" t="s">
        <v>18</v>
      </c>
      <c r="K174">
        <v>4</v>
      </c>
      <c r="L174" s="2" t="s">
        <v>19</v>
      </c>
      <c r="M174">
        <v>12</v>
      </c>
      <c r="N174">
        <v>3</v>
      </c>
      <c r="O174">
        <v>2</v>
      </c>
      <c r="P174">
        <v>8</v>
      </c>
      <c r="Q174">
        <v>7</v>
      </c>
      <c r="R174">
        <v>7</v>
      </c>
    </row>
    <row r="175" spans="1:18" x14ac:dyDescent="0.25">
      <c r="A175">
        <v>174</v>
      </c>
      <c r="B175">
        <v>30</v>
      </c>
      <c r="C175" s="2" t="s">
        <v>19</v>
      </c>
      <c r="D175">
        <v>3</v>
      </c>
      <c r="E175">
        <v>3</v>
      </c>
      <c r="F175">
        <v>1</v>
      </c>
      <c r="G175">
        <v>1</v>
      </c>
      <c r="H175">
        <v>2</v>
      </c>
      <c r="I175">
        <v>1</v>
      </c>
      <c r="J175" s="2" t="s">
        <v>21</v>
      </c>
      <c r="K175">
        <v>3</v>
      </c>
      <c r="L175" s="2" t="s">
        <v>19</v>
      </c>
      <c r="M175">
        <v>11</v>
      </c>
      <c r="N175">
        <v>3</v>
      </c>
      <c r="O175">
        <v>3</v>
      </c>
      <c r="P175">
        <v>12</v>
      </c>
      <c r="Q175">
        <v>9</v>
      </c>
      <c r="R175">
        <v>6</v>
      </c>
    </row>
    <row r="176" spans="1:18" x14ac:dyDescent="0.25">
      <c r="A176">
        <v>175</v>
      </c>
      <c r="B176">
        <v>45</v>
      </c>
      <c r="C176" s="2" t="s">
        <v>19</v>
      </c>
      <c r="D176">
        <v>2</v>
      </c>
      <c r="E176">
        <v>3</v>
      </c>
      <c r="F176">
        <v>1</v>
      </c>
      <c r="G176">
        <v>2</v>
      </c>
      <c r="H176">
        <v>2</v>
      </c>
      <c r="I176">
        <v>1</v>
      </c>
      <c r="J176" s="2" t="s">
        <v>21</v>
      </c>
      <c r="K176">
        <v>4</v>
      </c>
      <c r="L176" s="2" t="s">
        <v>17</v>
      </c>
      <c r="M176">
        <v>11</v>
      </c>
      <c r="N176">
        <v>3</v>
      </c>
      <c r="O176">
        <v>4</v>
      </c>
      <c r="P176">
        <v>5</v>
      </c>
      <c r="Q176">
        <v>4</v>
      </c>
      <c r="R176">
        <v>0</v>
      </c>
    </row>
    <row r="177" spans="1:18" x14ac:dyDescent="0.25">
      <c r="A177">
        <v>176</v>
      </c>
      <c r="B177">
        <v>56</v>
      </c>
      <c r="C177" s="2" t="s">
        <v>19</v>
      </c>
      <c r="D177">
        <v>3</v>
      </c>
      <c r="E177">
        <v>3</v>
      </c>
      <c r="F177">
        <v>1</v>
      </c>
      <c r="G177">
        <v>3</v>
      </c>
      <c r="H177">
        <v>1</v>
      </c>
      <c r="I177">
        <v>4</v>
      </c>
      <c r="J177" s="2" t="s">
        <v>21</v>
      </c>
      <c r="K177">
        <v>0</v>
      </c>
      <c r="L177" s="2" t="s">
        <v>17</v>
      </c>
      <c r="M177">
        <v>18</v>
      </c>
      <c r="N177">
        <v>3</v>
      </c>
      <c r="O177">
        <v>3</v>
      </c>
      <c r="P177">
        <v>2</v>
      </c>
      <c r="Q177">
        <v>2</v>
      </c>
      <c r="R177">
        <v>2</v>
      </c>
    </row>
    <row r="178" spans="1:18" x14ac:dyDescent="0.25">
      <c r="A178">
        <v>177</v>
      </c>
      <c r="B178">
        <v>33</v>
      </c>
      <c r="C178" s="2" t="s">
        <v>19</v>
      </c>
      <c r="D178">
        <v>3</v>
      </c>
      <c r="E178">
        <v>3</v>
      </c>
      <c r="F178">
        <v>1</v>
      </c>
      <c r="G178">
        <v>1</v>
      </c>
      <c r="H178">
        <v>1</v>
      </c>
      <c r="I178">
        <v>4</v>
      </c>
      <c r="J178" s="2" t="s">
        <v>18</v>
      </c>
      <c r="K178">
        <v>0</v>
      </c>
      <c r="L178" s="2" t="s">
        <v>19</v>
      </c>
      <c r="M178">
        <v>14</v>
      </c>
      <c r="N178">
        <v>3</v>
      </c>
      <c r="O178">
        <v>4</v>
      </c>
      <c r="P178">
        <v>3</v>
      </c>
      <c r="Q178">
        <v>1</v>
      </c>
      <c r="R178">
        <v>0</v>
      </c>
    </row>
    <row r="179" spans="1:18" x14ac:dyDescent="0.25">
      <c r="A179">
        <v>178</v>
      </c>
      <c r="B179">
        <v>19</v>
      </c>
      <c r="C179" s="2" t="s">
        <v>17</v>
      </c>
      <c r="D179">
        <v>3</v>
      </c>
      <c r="E179">
        <v>2</v>
      </c>
      <c r="F179">
        <v>2</v>
      </c>
      <c r="G179">
        <v>2</v>
      </c>
      <c r="H179">
        <v>1</v>
      </c>
      <c r="I179">
        <v>4</v>
      </c>
      <c r="J179" s="2" t="s">
        <v>18</v>
      </c>
      <c r="K179">
        <v>1</v>
      </c>
      <c r="L179" s="2" t="s">
        <v>19</v>
      </c>
      <c r="M179">
        <v>22</v>
      </c>
      <c r="N179">
        <v>4</v>
      </c>
      <c r="O179">
        <v>2</v>
      </c>
      <c r="P179">
        <v>1</v>
      </c>
      <c r="Q179">
        <v>0</v>
      </c>
      <c r="R179">
        <v>1</v>
      </c>
    </row>
    <row r="180" spans="1:18" x14ac:dyDescent="0.25">
      <c r="A180">
        <v>179</v>
      </c>
      <c r="B180">
        <v>46</v>
      </c>
      <c r="C180" s="2" t="s">
        <v>19</v>
      </c>
      <c r="D180">
        <v>2</v>
      </c>
      <c r="E180">
        <v>2</v>
      </c>
      <c r="F180">
        <v>2</v>
      </c>
      <c r="G180">
        <v>3</v>
      </c>
      <c r="H180">
        <v>3</v>
      </c>
      <c r="I180">
        <v>4</v>
      </c>
      <c r="J180" s="2" t="s">
        <v>21</v>
      </c>
      <c r="K180">
        <v>0</v>
      </c>
      <c r="L180" s="2" t="s">
        <v>19</v>
      </c>
      <c r="M180">
        <v>25</v>
      </c>
      <c r="N180">
        <v>4</v>
      </c>
      <c r="O180">
        <v>3</v>
      </c>
      <c r="P180">
        <v>24</v>
      </c>
      <c r="Q180">
        <v>13</v>
      </c>
      <c r="R180">
        <v>15</v>
      </c>
    </row>
    <row r="181" spans="1:18" x14ac:dyDescent="0.25">
      <c r="A181">
        <v>180</v>
      </c>
      <c r="B181">
        <v>38</v>
      </c>
      <c r="C181" s="2" t="s">
        <v>19</v>
      </c>
      <c r="D181">
        <v>2</v>
      </c>
      <c r="E181">
        <v>3</v>
      </c>
      <c r="F181">
        <v>1</v>
      </c>
      <c r="G181">
        <v>1</v>
      </c>
      <c r="H181">
        <v>1</v>
      </c>
      <c r="I181">
        <v>1</v>
      </c>
      <c r="J181" s="2" t="s">
        <v>18</v>
      </c>
      <c r="K181">
        <v>3</v>
      </c>
      <c r="L181" s="2" t="s">
        <v>19</v>
      </c>
      <c r="M181">
        <v>12</v>
      </c>
      <c r="N181">
        <v>2</v>
      </c>
      <c r="O181">
        <v>3</v>
      </c>
      <c r="P181">
        <v>2</v>
      </c>
      <c r="Q181">
        <v>2</v>
      </c>
      <c r="R181">
        <v>2</v>
      </c>
    </row>
    <row r="182" spans="1:18" x14ac:dyDescent="0.25">
      <c r="A182">
        <v>181</v>
      </c>
      <c r="B182">
        <v>31</v>
      </c>
      <c r="C182" s="2" t="s">
        <v>19</v>
      </c>
      <c r="D182">
        <v>1</v>
      </c>
      <c r="E182">
        <v>3</v>
      </c>
      <c r="F182">
        <v>2</v>
      </c>
      <c r="G182">
        <v>3</v>
      </c>
      <c r="H182">
        <v>1</v>
      </c>
      <c r="I182">
        <v>4</v>
      </c>
      <c r="J182" s="2" t="s">
        <v>20</v>
      </c>
      <c r="K182">
        <v>1</v>
      </c>
      <c r="L182" s="2" t="s">
        <v>17</v>
      </c>
      <c r="M182">
        <v>23</v>
      </c>
      <c r="N182">
        <v>4</v>
      </c>
      <c r="O182">
        <v>3</v>
      </c>
      <c r="P182">
        <v>4</v>
      </c>
      <c r="Q182">
        <v>2</v>
      </c>
      <c r="R182">
        <v>0</v>
      </c>
    </row>
    <row r="183" spans="1:18" x14ac:dyDescent="0.25">
      <c r="A183">
        <v>182</v>
      </c>
      <c r="B183">
        <v>34</v>
      </c>
      <c r="C183" s="2" t="s">
        <v>19</v>
      </c>
      <c r="D183">
        <v>2</v>
      </c>
      <c r="E183">
        <v>4</v>
      </c>
      <c r="F183">
        <v>1</v>
      </c>
      <c r="G183">
        <v>3</v>
      </c>
      <c r="H183">
        <v>1</v>
      </c>
      <c r="I183">
        <v>2</v>
      </c>
      <c r="J183" s="2" t="s">
        <v>18</v>
      </c>
      <c r="K183">
        <v>2</v>
      </c>
      <c r="L183" s="2" t="s">
        <v>19</v>
      </c>
      <c r="M183">
        <v>15</v>
      </c>
      <c r="N183">
        <v>3</v>
      </c>
      <c r="O183">
        <v>3</v>
      </c>
      <c r="P183">
        <v>3</v>
      </c>
      <c r="Q183">
        <v>2</v>
      </c>
      <c r="R183">
        <v>1</v>
      </c>
    </row>
    <row r="184" spans="1:18" x14ac:dyDescent="0.25">
      <c r="A184">
        <v>183</v>
      </c>
      <c r="B184">
        <v>41</v>
      </c>
      <c r="C184" s="2" t="s">
        <v>17</v>
      </c>
      <c r="D184">
        <v>2</v>
      </c>
      <c r="E184">
        <v>2</v>
      </c>
      <c r="F184">
        <v>2</v>
      </c>
      <c r="G184">
        <v>3</v>
      </c>
      <c r="H184">
        <v>1</v>
      </c>
      <c r="I184">
        <v>3</v>
      </c>
      <c r="J184" s="2" t="s">
        <v>18</v>
      </c>
      <c r="K184">
        <v>1</v>
      </c>
      <c r="L184" s="2" t="s">
        <v>17</v>
      </c>
      <c r="M184">
        <v>22</v>
      </c>
      <c r="N184">
        <v>4</v>
      </c>
      <c r="O184">
        <v>2</v>
      </c>
      <c r="P184">
        <v>4</v>
      </c>
      <c r="Q184">
        <v>3</v>
      </c>
      <c r="R184">
        <v>0</v>
      </c>
    </row>
    <row r="185" spans="1:18" x14ac:dyDescent="0.25">
      <c r="A185">
        <v>184</v>
      </c>
      <c r="B185">
        <v>50</v>
      </c>
      <c r="C185" s="2" t="s">
        <v>19</v>
      </c>
      <c r="D185">
        <v>3</v>
      </c>
      <c r="E185">
        <v>3</v>
      </c>
      <c r="F185">
        <v>2</v>
      </c>
      <c r="G185">
        <v>2</v>
      </c>
      <c r="H185">
        <v>1</v>
      </c>
      <c r="I185">
        <v>3</v>
      </c>
      <c r="J185" s="2" t="s">
        <v>20</v>
      </c>
      <c r="K185">
        <v>2</v>
      </c>
      <c r="L185" s="2" t="s">
        <v>19</v>
      </c>
      <c r="M185">
        <v>15</v>
      </c>
      <c r="N185">
        <v>3</v>
      </c>
      <c r="O185">
        <v>2</v>
      </c>
      <c r="P185">
        <v>3</v>
      </c>
      <c r="Q185">
        <v>2</v>
      </c>
      <c r="R185">
        <v>0</v>
      </c>
    </row>
    <row r="186" spans="1:18" x14ac:dyDescent="0.25">
      <c r="A186">
        <v>185</v>
      </c>
      <c r="B186">
        <v>53</v>
      </c>
      <c r="C186" s="2" t="s">
        <v>19</v>
      </c>
      <c r="D186">
        <v>2</v>
      </c>
      <c r="E186">
        <v>4</v>
      </c>
      <c r="F186">
        <v>1</v>
      </c>
      <c r="G186">
        <v>1</v>
      </c>
      <c r="H186">
        <v>2</v>
      </c>
      <c r="I186">
        <v>1</v>
      </c>
      <c r="J186" s="2" t="s">
        <v>21</v>
      </c>
      <c r="K186">
        <v>5</v>
      </c>
      <c r="L186" s="2" t="s">
        <v>19</v>
      </c>
      <c r="M186">
        <v>11</v>
      </c>
      <c r="N186">
        <v>2</v>
      </c>
      <c r="O186">
        <v>3</v>
      </c>
      <c r="P186">
        <v>4</v>
      </c>
      <c r="Q186">
        <v>2</v>
      </c>
      <c r="R186">
        <v>1</v>
      </c>
    </row>
    <row r="187" spans="1:18" x14ac:dyDescent="0.25">
      <c r="A187">
        <v>186</v>
      </c>
      <c r="B187">
        <v>33</v>
      </c>
      <c r="C187" s="2" t="s">
        <v>19</v>
      </c>
      <c r="D187">
        <v>3</v>
      </c>
      <c r="E187">
        <v>4</v>
      </c>
      <c r="F187">
        <v>1</v>
      </c>
      <c r="G187">
        <v>3</v>
      </c>
      <c r="H187">
        <v>1</v>
      </c>
      <c r="I187">
        <v>2</v>
      </c>
      <c r="J187" s="2" t="s">
        <v>20</v>
      </c>
      <c r="K187">
        <v>3</v>
      </c>
      <c r="L187" s="2" t="s">
        <v>19</v>
      </c>
      <c r="M187">
        <v>13</v>
      </c>
      <c r="N187">
        <v>3</v>
      </c>
      <c r="O187">
        <v>3</v>
      </c>
      <c r="P187">
        <v>8</v>
      </c>
      <c r="Q187">
        <v>7</v>
      </c>
      <c r="R187">
        <v>1</v>
      </c>
    </row>
    <row r="188" spans="1:18" x14ac:dyDescent="0.25">
      <c r="A188">
        <v>187</v>
      </c>
      <c r="B188">
        <v>40</v>
      </c>
      <c r="C188" s="2" t="s">
        <v>19</v>
      </c>
      <c r="D188">
        <v>1</v>
      </c>
      <c r="E188">
        <v>4</v>
      </c>
      <c r="F188">
        <v>1</v>
      </c>
      <c r="G188">
        <v>1</v>
      </c>
      <c r="H188">
        <v>5</v>
      </c>
      <c r="I188">
        <v>3</v>
      </c>
      <c r="J188" s="2" t="s">
        <v>20</v>
      </c>
      <c r="K188">
        <v>1</v>
      </c>
      <c r="L188" s="2" t="s">
        <v>19</v>
      </c>
      <c r="M188">
        <v>14</v>
      </c>
      <c r="N188">
        <v>3</v>
      </c>
      <c r="O188">
        <v>3</v>
      </c>
      <c r="P188">
        <v>20</v>
      </c>
      <c r="Q188">
        <v>8</v>
      </c>
      <c r="R188">
        <v>9</v>
      </c>
    </row>
    <row r="189" spans="1:18" x14ac:dyDescent="0.25">
      <c r="A189">
        <v>188</v>
      </c>
      <c r="B189">
        <v>55</v>
      </c>
      <c r="C189" s="2" t="s">
        <v>19</v>
      </c>
      <c r="D189">
        <v>2</v>
      </c>
      <c r="E189">
        <v>3</v>
      </c>
      <c r="F189">
        <v>1</v>
      </c>
      <c r="G189">
        <v>1</v>
      </c>
      <c r="H189">
        <v>5</v>
      </c>
      <c r="I189">
        <v>2</v>
      </c>
      <c r="J189" s="2" t="s">
        <v>18</v>
      </c>
      <c r="K189">
        <v>8</v>
      </c>
      <c r="L189" s="2" t="s">
        <v>19</v>
      </c>
      <c r="M189">
        <v>11</v>
      </c>
      <c r="N189">
        <v>3</v>
      </c>
      <c r="O189">
        <v>3</v>
      </c>
      <c r="P189">
        <v>24</v>
      </c>
      <c r="Q189">
        <v>15</v>
      </c>
      <c r="R189">
        <v>2</v>
      </c>
    </row>
    <row r="190" spans="1:18" x14ac:dyDescent="0.25">
      <c r="A190">
        <v>189</v>
      </c>
      <c r="B190">
        <v>34</v>
      </c>
      <c r="C190" s="2" t="s">
        <v>19</v>
      </c>
      <c r="D190">
        <v>1</v>
      </c>
      <c r="E190">
        <v>4</v>
      </c>
      <c r="F190">
        <v>2</v>
      </c>
      <c r="G190">
        <v>2</v>
      </c>
      <c r="H190">
        <v>2</v>
      </c>
      <c r="I190">
        <v>3</v>
      </c>
      <c r="J190" s="2" t="s">
        <v>20</v>
      </c>
      <c r="K190">
        <v>1</v>
      </c>
      <c r="L190" s="2" t="s">
        <v>19</v>
      </c>
      <c r="M190">
        <v>17</v>
      </c>
      <c r="N190">
        <v>3</v>
      </c>
      <c r="O190">
        <v>2</v>
      </c>
      <c r="P190">
        <v>10</v>
      </c>
      <c r="Q190">
        <v>9</v>
      </c>
      <c r="R190">
        <v>1</v>
      </c>
    </row>
    <row r="191" spans="1:18" x14ac:dyDescent="0.25">
      <c r="A191">
        <v>190</v>
      </c>
      <c r="B191">
        <v>51</v>
      </c>
      <c r="C191" s="2" t="s">
        <v>19</v>
      </c>
      <c r="D191">
        <v>3</v>
      </c>
      <c r="E191">
        <v>4</v>
      </c>
      <c r="F191">
        <v>1</v>
      </c>
      <c r="G191">
        <v>3</v>
      </c>
      <c r="H191">
        <v>4</v>
      </c>
      <c r="I191">
        <v>2</v>
      </c>
      <c r="J191" s="2" t="s">
        <v>18</v>
      </c>
      <c r="K191">
        <v>0</v>
      </c>
      <c r="L191" s="2" t="s">
        <v>19</v>
      </c>
      <c r="M191">
        <v>18</v>
      </c>
      <c r="N191">
        <v>3</v>
      </c>
      <c r="O191">
        <v>3</v>
      </c>
      <c r="P191">
        <v>7</v>
      </c>
      <c r="Q191">
        <v>7</v>
      </c>
      <c r="R191">
        <v>1</v>
      </c>
    </row>
    <row r="192" spans="1:18" x14ac:dyDescent="0.25">
      <c r="A192">
        <v>191</v>
      </c>
      <c r="B192">
        <v>52</v>
      </c>
      <c r="C192" s="2" t="s">
        <v>19</v>
      </c>
      <c r="D192">
        <v>2</v>
      </c>
      <c r="E192">
        <v>3</v>
      </c>
      <c r="F192">
        <v>1</v>
      </c>
      <c r="G192">
        <v>2</v>
      </c>
      <c r="H192">
        <v>5</v>
      </c>
      <c r="I192">
        <v>3</v>
      </c>
      <c r="J192" s="2" t="s">
        <v>20</v>
      </c>
      <c r="K192">
        <v>5</v>
      </c>
      <c r="L192" s="2" t="s">
        <v>19</v>
      </c>
      <c r="M192">
        <v>14</v>
      </c>
      <c r="N192">
        <v>3</v>
      </c>
      <c r="O192">
        <v>3</v>
      </c>
      <c r="P192">
        <v>33</v>
      </c>
      <c r="Q192">
        <v>18</v>
      </c>
      <c r="R192">
        <v>11</v>
      </c>
    </row>
    <row r="193" spans="1:18" x14ac:dyDescent="0.25">
      <c r="A193">
        <v>192</v>
      </c>
      <c r="B193">
        <v>27</v>
      </c>
      <c r="C193" s="2" t="s">
        <v>19</v>
      </c>
      <c r="D193">
        <v>3</v>
      </c>
      <c r="E193">
        <v>4</v>
      </c>
      <c r="F193">
        <v>1</v>
      </c>
      <c r="G193">
        <v>3</v>
      </c>
      <c r="H193">
        <v>1</v>
      </c>
      <c r="I193">
        <v>2</v>
      </c>
      <c r="J193" s="2" t="s">
        <v>18</v>
      </c>
      <c r="K193">
        <v>1</v>
      </c>
      <c r="L193" s="2" t="s">
        <v>19</v>
      </c>
      <c r="M193">
        <v>16</v>
      </c>
      <c r="N193">
        <v>3</v>
      </c>
      <c r="O193">
        <v>2</v>
      </c>
      <c r="P193">
        <v>7</v>
      </c>
      <c r="Q193">
        <v>7</v>
      </c>
      <c r="R193">
        <v>0</v>
      </c>
    </row>
    <row r="194" spans="1:18" x14ac:dyDescent="0.25">
      <c r="A194">
        <v>193</v>
      </c>
      <c r="B194">
        <v>35</v>
      </c>
      <c r="C194" s="2" t="s">
        <v>17</v>
      </c>
      <c r="D194">
        <v>2</v>
      </c>
      <c r="E194">
        <v>2</v>
      </c>
      <c r="F194">
        <v>1</v>
      </c>
      <c r="G194">
        <v>2</v>
      </c>
      <c r="H194">
        <v>2</v>
      </c>
      <c r="I194">
        <v>3</v>
      </c>
      <c r="J194" s="2" t="s">
        <v>20</v>
      </c>
      <c r="K194">
        <v>3</v>
      </c>
      <c r="L194" s="2" t="s">
        <v>17</v>
      </c>
      <c r="M194">
        <v>13</v>
      </c>
      <c r="N194">
        <v>3</v>
      </c>
      <c r="O194">
        <v>3</v>
      </c>
      <c r="P194">
        <v>1</v>
      </c>
      <c r="Q194">
        <v>0</v>
      </c>
      <c r="R194">
        <v>0</v>
      </c>
    </row>
    <row r="195" spans="1:18" x14ac:dyDescent="0.25">
      <c r="A195">
        <v>194</v>
      </c>
      <c r="B195">
        <v>43</v>
      </c>
      <c r="C195" s="2" t="s">
        <v>19</v>
      </c>
      <c r="D195">
        <v>3</v>
      </c>
      <c r="E195">
        <v>4</v>
      </c>
      <c r="F195">
        <v>2</v>
      </c>
      <c r="G195">
        <v>4</v>
      </c>
      <c r="H195">
        <v>1</v>
      </c>
      <c r="I195">
        <v>4</v>
      </c>
      <c r="J195" s="2" t="s">
        <v>21</v>
      </c>
      <c r="K195">
        <v>4</v>
      </c>
      <c r="L195" s="2" t="s">
        <v>19</v>
      </c>
      <c r="M195">
        <v>14</v>
      </c>
      <c r="N195">
        <v>3</v>
      </c>
      <c r="O195">
        <v>4</v>
      </c>
      <c r="P195">
        <v>5</v>
      </c>
      <c r="Q195">
        <v>4</v>
      </c>
      <c r="R195">
        <v>2</v>
      </c>
    </row>
    <row r="196" spans="1:18" x14ac:dyDescent="0.25">
      <c r="A196">
        <v>195</v>
      </c>
      <c r="B196">
        <v>45</v>
      </c>
      <c r="C196" s="2" t="s">
        <v>19</v>
      </c>
      <c r="D196">
        <v>2</v>
      </c>
      <c r="E196">
        <v>1</v>
      </c>
      <c r="F196">
        <v>2</v>
      </c>
      <c r="G196">
        <v>3</v>
      </c>
      <c r="H196">
        <v>4</v>
      </c>
      <c r="I196">
        <v>4</v>
      </c>
      <c r="J196" s="2" t="s">
        <v>20</v>
      </c>
      <c r="K196">
        <v>1</v>
      </c>
      <c r="L196" s="2" t="s">
        <v>19</v>
      </c>
      <c r="M196">
        <v>23</v>
      </c>
      <c r="N196">
        <v>4</v>
      </c>
      <c r="O196">
        <v>3</v>
      </c>
      <c r="P196">
        <v>20</v>
      </c>
      <c r="Q196">
        <v>8</v>
      </c>
      <c r="R196">
        <v>11</v>
      </c>
    </row>
    <row r="197" spans="1:18" x14ac:dyDescent="0.25">
      <c r="A197">
        <v>196</v>
      </c>
      <c r="B197">
        <v>37</v>
      </c>
      <c r="C197" s="2" t="s">
        <v>19</v>
      </c>
      <c r="D197">
        <v>3</v>
      </c>
      <c r="E197">
        <v>2</v>
      </c>
      <c r="F197">
        <v>1</v>
      </c>
      <c r="G197">
        <v>4</v>
      </c>
      <c r="H197">
        <v>1</v>
      </c>
      <c r="I197">
        <v>1</v>
      </c>
      <c r="J197" s="2" t="s">
        <v>20</v>
      </c>
      <c r="K197">
        <v>4</v>
      </c>
      <c r="L197" s="2" t="s">
        <v>17</v>
      </c>
      <c r="M197">
        <v>12</v>
      </c>
      <c r="N197">
        <v>2</v>
      </c>
      <c r="O197">
        <v>2</v>
      </c>
      <c r="P197">
        <v>8</v>
      </c>
      <c r="Q197">
        <v>7</v>
      </c>
      <c r="R197">
        <v>1</v>
      </c>
    </row>
    <row r="198" spans="1:18" x14ac:dyDescent="0.25">
      <c r="A198">
        <v>197</v>
      </c>
      <c r="B198">
        <v>35</v>
      </c>
      <c r="C198" s="2" t="s">
        <v>19</v>
      </c>
      <c r="D198">
        <v>3</v>
      </c>
      <c r="E198">
        <v>2</v>
      </c>
      <c r="F198">
        <v>1</v>
      </c>
      <c r="G198">
        <v>1</v>
      </c>
      <c r="H198">
        <v>2</v>
      </c>
      <c r="I198">
        <v>2</v>
      </c>
      <c r="J198" s="2" t="s">
        <v>18</v>
      </c>
      <c r="K198">
        <v>5</v>
      </c>
      <c r="L198" s="2" t="s">
        <v>19</v>
      </c>
      <c r="M198">
        <v>11</v>
      </c>
      <c r="N198">
        <v>3</v>
      </c>
      <c r="O198">
        <v>3</v>
      </c>
      <c r="P198">
        <v>6</v>
      </c>
      <c r="Q198">
        <v>2</v>
      </c>
      <c r="R198">
        <v>1</v>
      </c>
    </row>
    <row r="199" spans="1:18" x14ac:dyDescent="0.25">
      <c r="A199">
        <v>198</v>
      </c>
      <c r="B199">
        <v>42</v>
      </c>
      <c r="C199" s="2" t="s">
        <v>19</v>
      </c>
      <c r="D199">
        <v>2</v>
      </c>
      <c r="E199">
        <v>3</v>
      </c>
      <c r="F199">
        <v>1</v>
      </c>
      <c r="G199">
        <v>3</v>
      </c>
      <c r="H199">
        <v>2</v>
      </c>
      <c r="I199">
        <v>3</v>
      </c>
      <c r="J199" s="2" t="s">
        <v>21</v>
      </c>
      <c r="K199">
        <v>2</v>
      </c>
      <c r="L199" s="2" t="s">
        <v>19</v>
      </c>
      <c r="M199">
        <v>16</v>
      </c>
      <c r="N199">
        <v>3</v>
      </c>
      <c r="O199">
        <v>3</v>
      </c>
      <c r="P199">
        <v>5</v>
      </c>
      <c r="Q199">
        <v>3</v>
      </c>
      <c r="R199">
        <v>0</v>
      </c>
    </row>
    <row r="200" spans="1:18" x14ac:dyDescent="0.25">
      <c r="A200">
        <v>199</v>
      </c>
      <c r="B200">
        <v>38</v>
      </c>
      <c r="C200" s="2" t="s">
        <v>19</v>
      </c>
      <c r="D200">
        <v>2</v>
      </c>
      <c r="E200">
        <v>4</v>
      </c>
      <c r="F200">
        <v>1</v>
      </c>
      <c r="G200">
        <v>1</v>
      </c>
      <c r="H200">
        <v>2</v>
      </c>
      <c r="I200">
        <v>3</v>
      </c>
      <c r="J200" s="2" t="s">
        <v>20</v>
      </c>
      <c r="K200">
        <v>9</v>
      </c>
      <c r="L200" s="2" t="s">
        <v>19</v>
      </c>
      <c r="M200">
        <v>14</v>
      </c>
      <c r="N200">
        <v>3</v>
      </c>
      <c r="O200">
        <v>3</v>
      </c>
      <c r="P200">
        <v>1</v>
      </c>
      <c r="Q200">
        <v>0</v>
      </c>
      <c r="R200">
        <v>0</v>
      </c>
    </row>
    <row r="201" spans="1:18" x14ac:dyDescent="0.25">
      <c r="A201">
        <v>200</v>
      </c>
      <c r="B201">
        <v>38</v>
      </c>
      <c r="C201" s="2" t="s">
        <v>19</v>
      </c>
      <c r="D201">
        <v>3</v>
      </c>
      <c r="E201">
        <v>4</v>
      </c>
      <c r="F201">
        <v>2</v>
      </c>
      <c r="G201">
        <v>3</v>
      </c>
      <c r="H201">
        <v>2</v>
      </c>
      <c r="I201">
        <v>4</v>
      </c>
      <c r="J201" s="2" t="s">
        <v>20</v>
      </c>
      <c r="K201">
        <v>1</v>
      </c>
      <c r="L201" s="2" t="s">
        <v>19</v>
      </c>
      <c r="M201">
        <v>18</v>
      </c>
      <c r="N201">
        <v>3</v>
      </c>
      <c r="O201">
        <v>1</v>
      </c>
      <c r="P201">
        <v>7</v>
      </c>
      <c r="Q201">
        <v>7</v>
      </c>
      <c r="R201">
        <v>1</v>
      </c>
    </row>
    <row r="202" spans="1:18" x14ac:dyDescent="0.25">
      <c r="A202">
        <v>201</v>
      </c>
      <c r="B202">
        <v>27</v>
      </c>
      <c r="C202" s="2" t="s">
        <v>19</v>
      </c>
      <c r="D202">
        <v>1</v>
      </c>
      <c r="E202">
        <v>3</v>
      </c>
      <c r="F202">
        <v>2</v>
      </c>
      <c r="G202">
        <v>2</v>
      </c>
      <c r="H202">
        <v>2</v>
      </c>
      <c r="I202">
        <v>3</v>
      </c>
      <c r="J202" s="2" t="s">
        <v>20</v>
      </c>
      <c r="K202">
        <v>2</v>
      </c>
      <c r="L202" s="2" t="s">
        <v>19</v>
      </c>
      <c r="M202">
        <v>19</v>
      </c>
      <c r="N202">
        <v>3</v>
      </c>
      <c r="O202">
        <v>3</v>
      </c>
      <c r="P202">
        <v>2</v>
      </c>
      <c r="Q202">
        <v>2</v>
      </c>
      <c r="R202">
        <v>2</v>
      </c>
    </row>
    <row r="203" spans="1:18" x14ac:dyDescent="0.25">
      <c r="A203">
        <v>202</v>
      </c>
      <c r="B203">
        <v>49</v>
      </c>
      <c r="C203" s="2" t="s">
        <v>19</v>
      </c>
      <c r="D203">
        <v>2</v>
      </c>
      <c r="E203">
        <v>4</v>
      </c>
      <c r="F203">
        <v>2</v>
      </c>
      <c r="G203">
        <v>3</v>
      </c>
      <c r="H203">
        <v>2</v>
      </c>
      <c r="I203">
        <v>4</v>
      </c>
      <c r="J203" s="2" t="s">
        <v>21</v>
      </c>
      <c r="K203">
        <v>1</v>
      </c>
      <c r="L203" s="2" t="s">
        <v>17</v>
      </c>
      <c r="M203">
        <v>15</v>
      </c>
      <c r="N203">
        <v>3</v>
      </c>
      <c r="O203">
        <v>3</v>
      </c>
      <c r="P203">
        <v>7</v>
      </c>
      <c r="Q203">
        <v>7</v>
      </c>
      <c r="R203">
        <v>1</v>
      </c>
    </row>
    <row r="204" spans="1:18" x14ac:dyDescent="0.25">
      <c r="A204">
        <v>203</v>
      </c>
      <c r="B204">
        <v>34</v>
      </c>
      <c r="C204" s="2" t="s">
        <v>19</v>
      </c>
      <c r="D204">
        <v>2</v>
      </c>
      <c r="E204">
        <v>4</v>
      </c>
      <c r="F204">
        <v>2</v>
      </c>
      <c r="G204">
        <v>3</v>
      </c>
      <c r="H204">
        <v>1</v>
      </c>
      <c r="I204">
        <v>3</v>
      </c>
      <c r="J204" s="2" t="s">
        <v>21</v>
      </c>
      <c r="K204">
        <v>1</v>
      </c>
      <c r="L204" s="2" t="s">
        <v>17</v>
      </c>
      <c r="M204">
        <v>17</v>
      </c>
      <c r="N204">
        <v>3</v>
      </c>
      <c r="O204">
        <v>4</v>
      </c>
      <c r="P204">
        <v>5</v>
      </c>
      <c r="Q204">
        <v>3</v>
      </c>
      <c r="R204">
        <v>2</v>
      </c>
    </row>
    <row r="205" spans="1:18" x14ac:dyDescent="0.25">
      <c r="A205">
        <v>204</v>
      </c>
      <c r="B205">
        <v>40</v>
      </c>
      <c r="C205" s="2" t="s">
        <v>19</v>
      </c>
      <c r="D205">
        <v>2</v>
      </c>
      <c r="E205">
        <v>3</v>
      </c>
      <c r="F205">
        <v>2</v>
      </c>
      <c r="G205">
        <v>3</v>
      </c>
      <c r="H205">
        <v>2</v>
      </c>
      <c r="I205">
        <v>4</v>
      </c>
      <c r="J205" s="2" t="s">
        <v>20</v>
      </c>
      <c r="K205">
        <v>8</v>
      </c>
      <c r="L205" s="2" t="s">
        <v>17</v>
      </c>
      <c r="M205">
        <v>15</v>
      </c>
      <c r="N205">
        <v>3</v>
      </c>
      <c r="O205">
        <v>4</v>
      </c>
      <c r="P205">
        <v>7</v>
      </c>
      <c r="Q205">
        <v>2</v>
      </c>
      <c r="R205">
        <v>3</v>
      </c>
    </row>
    <row r="206" spans="1:18" x14ac:dyDescent="0.25">
      <c r="A206">
        <v>205</v>
      </c>
      <c r="B206">
        <v>38</v>
      </c>
      <c r="C206" s="2" t="s">
        <v>17</v>
      </c>
      <c r="D206">
        <v>1</v>
      </c>
      <c r="E206">
        <v>2</v>
      </c>
      <c r="F206">
        <v>2</v>
      </c>
      <c r="G206">
        <v>3</v>
      </c>
      <c r="H206">
        <v>2</v>
      </c>
      <c r="I206">
        <v>4</v>
      </c>
      <c r="J206" s="2" t="s">
        <v>20</v>
      </c>
      <c r="K206">
        <v>1</v>
      </c>
      <c r="L206" s="2" t="s">
        <v>17</v>
      </c>
      <c r="M206">
        <v>19</v>
      </c>
      <c r="N206">
        <v>3</v>
      </c>
      <c r="O206">
        <v>3</v>
      </c>
      <c r="P206">
        <v>1</v>
      </c>
      <c r="Q206">
        <v>0</v>
      </c>
      <c r="R206">
        <v>0</v>
      </c>
    </row>
    <row r="207" spans="1:18" x14ac:dyDescent="0.25">
      <c r="A207">
        <v>206</v>
      </c>
      <c r="B207">
        <v>29</v>
      </c>
      <c r="C207" s="2" t="s">
        <v>17</v>
      </c>
      <c r="D207">
        <v>3</v>
      </c>
      <c r="E207">
        <v>2</v>
      </c>
      <c r="F207">
        <v>2</v>
      </c>
      <c r="G207">
        <v>3</v>
      </c>
      <c r="H207">
        <v>3</v>
      </c>
      <c r="I207">
        <v>4</v>
      </c>
      <c r="J207" s="2" t="s">
        <v>20</v>
      </c>
      <c r="K207">
        <v>1</v>
      </c>
      <c r="L207" s="2" t="s">
        <v>19</v>
      </c>
      <c r="M207">
        <v>22</v>
      </c>
      <c r="N207">
        <v>4</v>
      </c>
      <c r="O207">
        <v>2</v>
      </c>
      <c r="P207">
        <v>10</v>
      </c>
      <c r="Q207">
        <v>4</v>
      </c>
      <c r="R207">
        <v>1</v>
      </c>
    </row>
    <row r="208" spans="1:18" x14ac:dyDescent="0.25">
      <c r="A208">
        <v>207</v>
      </c>
      <c r="B208">
        <v>22</v>
      </c>
      <c r="C208" s="2" t="s">
        <v>19</v>
      </c>
      <c r="D208">
        <v>3</v>
      </c>
      <c r="E208">
        <v>4</v>
      </c>
      <c r="F208">
        <v>2</v>
      </c>
      <c r="G208">
        <v>4</v>
      </c>
      <c r="H208">
        <v>1</v>
      </c>
      <c r="I208">
        <v>2</v>
      </c>
      <c r="J208" s="2" t="s">
        <v>21</v>
      </c>
      <c r="K208">
        <v>1</v>
      </c>
      <c r="L208" s="2" t="s">
        <v>17</v>
      </c>
      <c r="M208">
        <v>16</v>
      </c>
      <c r="N208">
        <v>3</v>
      </c>
      <c r="O208">
        <v>2</v>
      </c>
      <c r="P208">
        <v>4</v>
      </c>
      <c r="Q208">
        <v>2</v>
      </c>
      <c r="R208">
        <v>2</v>
      </c>
    </row>
    <row r="209" spans="1:18" x14ac:dyDescent="0.25">
      <c r="A209">
        <v>208</v>
      </c>
      <c r="B209">
        <v>36</v>
      </c>
      <c r="C209" s="2" t="s">
        <v>19</v>
      </c>
      <c r="D209">
        <v>1</v>
      </c>
      <c r="E209">
        <v>2</v>
      </c>
      <c r="F209">
        <v>1</v>
      </c>
      <c r="G209">
        <v>1</v>
      </c>
      <c r="H209">
        <v>1</v>
      </c>
      <c r="I209">
        <v>1</v>
      </c>
      <c r="J209" s="2" t="s">
        <v>18</v>
      </c>
      <c r="K209">
        <v>1</v>
      </c>
      <c r="L209" s="2" t="s">
        <v>19</v>
      </c>
      <c r="M209">
        <v>13</v>
      </c>
      <c r="N209">
        <v>3</v>
      </c>
      <c r="O209">
        <v>3</v>
      </c>
      <c r="P209">
        <v>8</v>
      </c>
      <c r="Q209">
        <v>1</v>
      </c>
      <c r="R209">
        <v>1</v>
      </c>
    </row>
    <row r="210" spans="1:18" x14ac:dyDescent="0.25">
      <c r="A210">
        <v>209</v>
      </c>
      <c r="B210">
        <v>40</v>
      </c>
      <c r="C210" s="2" t="s">
        <v>19</v>
      </c>
      <c r="D210">
        <v>2</v>
      </c>
      <c r="E210">
        <v>4</v>
      </c>
      <c r="F210">
        <v>1</v>
      </c>
      <c r="G210">
        <v>2</v>
      </c>
      <c r="H210">
        <v>2</v>
      </c>
      <c r="I210">
        <v>4</v>
      </c>
      <c r="J210" s="2" t="s">
        <v>20</v>
      </c>
      <c r="K210">
        <v>9</v>
      </c>
      <c r="L210" s="2" t="s">
        <v>19</v>
      </c>
      <c r="M210">
        <v>14</v>
      </c>
      <c r="N210">
        <v>3</v>
      </c>
      <c r="O210">
        <v>1</v>
      </c>
      <c r="P210">
        <v>3</v>
      </c>
      <c r="Q210">
        <v>2</v>
      </c>
      <c r="R210">
        <v>0</v>
      </c>
    </row>
    <row r="211" spans="1:18" x14ac:dyDescent="0.25">
      <c r="A211">
        <v>210</v>
      </c>
      <c r="B211">
        <v>46</v>
      </c>
      <c r="C211" s="2" t="s">
        <v>19</v>
      </c>
      <c r="D211">
        <v>2</v>
      </c>
      <c r="E211">
        <v>4</v>
      </c>
      <c r="F211">
        <v>2</v>
      </c>
      <c r="G211">
        <v>3</v>
      </c>
      <c r="H211">
        <v>3</v>
      </c>
      <c r="I211">
        <v>2</v>
      </c>
      <c r="J211" s="2" t="s">
        <v>21</v>
      </c>
      <c r="K211">
        <v>2</v>
      </c>
      <c r="L211" s="2" t="s">
        <v>19</v>
      </c>
      <c r="M211">
        <v>16</v>
      </c>
      <c r="N211">
        <v>3</v>
      </c>
      <c r="O211">
        <v>3</v>
      </c>
      <c r="P211">
        <v>4</v>
      </c>
      <c r="Q211">
        <v>2</v>
      </c>
      <c r="R211">
        <v>0</v>
      </c>
    </row>
    <row r="212" spans="1:18" x14ac:dyDescent="0.25">
      <c r="A212">
        <v>211</v>
      </c>
      <c r="B212">
        <v>32</v>
      </c>
      <c r="C212" s="2" t="s">
        <v>17</v>
      </c>
      <c r="D212">
        <v>2</v>
      </c>
      <c r="E212">
        <v>4</v>
      </c>
      <c r="F212">
        <v>1</v>
      </c>
      <c r="G212">
        <v>1</v>
      </c>
      <c r="H212">
        <v>3</v>
      </c>
      <c r="I212">
        <v>1</v>
      </c>
      <c r="J212" s="2" t="s">
        <v>20</v>
      </c>
      <c r="K212">
        <v>4</v>
      </c>
      <c r="L212" s="2" t="s">
        <v>19</v>
      </c>
      <c r="M212">
        <v>11</v>
      </c>
      <c r="N212">
        <v>3</v>
      </c>
      <c r="O212">
        <v>2</v>
      </c>
      <c r="P212">
        <v>14</v>
      </c>
      <c r="Q212">
        <v>8</v>
      </c>
      <c r="R212">
        <v>9</v>
      </c>
    </row>
    <row r="213" spans="1:18" x14ac:dyDescent="0.25">
      <c r="A213">
        <v>212</v>
      </c>
      <c r="B213">
        <v>30</v>
      </c>
      <c r="C213" s="2" t="s">
        <v>19</v>
      </c>
      <c r="D213">
        <v>1</v>
      </c>
      <c r="E213">
        <v>3</v>
      </c>
      <c r="F213">
        <v>2</v>
      </c>
      <c r="G213">
        <v>2</v>
      </c>
      <c r="H213">
        <v>3</v>
      </c>
      <c r="I213">
        <v>3</v>
      </c>
      <c r="J213" s="2" t="s">
        <v>18</v>
      </c>
      <c r="K213">
        <v>1</v>
      </c>
      <c r="L213" s="2" t="s">
        <v>19</v>
      </c>
      <c r="M213">
        <v>22</v>
      </c>
      <c r="N213">
        <v>4</v>
      </c>
      <c r="O213">
        <v>3</v>
      </c>
      <c r="P213">
        <v>11</v>
      </c>
      <c r="Q213">
        <v>8</v>
      </c>
      <c r="R213">
        <v>5</v>
      </c>
    </row>
    <row r="214" spans="1:18" x14ac:dyDescent="0.25">
      <c r="A214">
        <v>213</v>
      </c>
      <c r="B214">
        <v>27</v>
      </c>
      <c r="C214" s="2" t="s">
        <v>19</v>
      </c>
      <c r="D214">
        <v>3</v>
      </c>
      <c r="E214">
        <v>4</v>
      </c>
      <c r="F214">
        <v>1</v>
      </c>
      <c r="G214">
        <v>1</v>
      </c>
      <c r="H214">
        <v>2</v>
      </c>
      <c r="I214">
        <v>3</v>
      </c>
      <c r="J214" s="2" t="s">
        <v>18</v>
      </c>
      <c r="K214">
        <v>2</v>
      </c>
      <c r="L214" s="2" t="s">
        <v>19</v>
      </c>
      <c r="M214">
        <v>14</v>
      </c>
      <c r="N214">
        <v>3</v>
      </c>
      <c r="O214">
        <v>3</v>
      </c>
      <c r="P214">
        <v>7</v>
      </c>
      <c r="Q214">
        <v>7</v>
      </c>
      <c r="R214">
        <v>0</v>
      </c>
    </row>
    <row r="215" spans="1:18" x14ac:dyDescent="0.25">
      <c r="A215">
        <v>214</v>
      </c>
      <c r="B215">
        <v>51</v>
      </c>
      <c r="C215" s="2" t="s">
        <v>19</v>
      </c>
      <c r="D215">
        <v>2</v>
      </c>
      <c r="E215">
        <v>2</v>
      </c>
      <c r="F215">
        <v>2</v>
      </c>
      <c r="G215">
        <v>2</v>
      </c>
      <c r="H215">
        <v>3</v>
      </c>
      <c r="I215">
        <v>2</v>
      </c>
      <c r="J215" s="2" t="s">
        <v>20</v>
      </c>
      <c r="K215">
        <v>2</v>
      </c>
      <c r="L215" s="2" t="s">
        <v>19</v>
      </c>
      <c r="M215">
        <v>16</v>
      </c>
      <c r="N215">
        <v>3</v>
      </c>
      <c r="O215">
        <v>1</v>
      </c>
      <c r="P215">
        <v>10</v>
      </c>
      <c r="Q215">
        <v>9</v>
      </c>
      <c r="R215">
        <v>4</v>
      </c>
    </row>
    <row r="216" spans="1:18" x14ac:dyDescent="0.25">
      <c r="A216">
        <v>215</v>
      </c>
      <c r="B216">
        <v>30</v>
      </c>
      <c r="C216" s="2" t="s">
        <v>17</v>
      </c>
      <c r="D216">
        <v>3</v>
      </c>
      <c r="E216">
        <v>4</v>
      </c>
      <c r="F216">
        <v>1</v>
      </c>
      <c r="G216">
        <v>3</v>
      </c>
      <c r="H216">
        <v>1</v>
      </c>
      <c r="I216">
        <v>1</v>
      </c>
      <c r="J216" s="2" t="s">
        <v>18</v>
      </c>
      <c r="K216">
        <v>5</v>
      </c>
      <c r="L216" s="2" t="s">
        <v>17</v>
      </c>
      <c r="M216">
        <v>11</v>
      </c>
      <c r="N216">
        <v>2</v>
      </c>
      <c r="O216">
        <v>3</v>
      </c>
      <c r="P216">
        <v>5</v>
      </c>
      <c r="Q216">
        <v>2</v>
      </c>
      <c r="R216">
        <v>0</v>
      </c>
    </row>
    <row r="217" spans="1:18" x14ac:dyDescent="0.25">
      <c r="A217">
        <v>216</v>
      </c>
      <c r="B217">
        <v>41</v>
      </c>
      <c r="C217" s="2" t="s">
        <v>19</v>
      </c>
      <c r="D217">
        <v>3</v>
      </c>
      <c r="E217">
        <v>4</v>
      </c>
      <c r="F217">
        <v>1</v>
      </c>
      <c r="G217">
        <v>3</v>
      </c>
      <c r="H217">
        <v>3</v>
      </c>
      <c r="I217">
        <v>4</v>
      </c>
      <c r="J217" s="2" t="s">
        <v>18</v>
      </c>
      <c r="K217">
        <v>0</v>
      </c>
      <c r="L217" s="2" t="s">
        <v>17</v>
      </c>
      <c r="M217">
        <v>18</v>
      </c>
      <c r="N217">
        <v>3</v>
      </c>
      <c r="O217">
        <v>3</v>
      </c>
      <c r="P217">
        <v>1</v>
      </c>
      <c r="Q217">
        <v>0</v>
      </c>
      <c r="R217">
        <v>0</v>
      </c>
    </row>
    <row r="218" spans="1:18" x14ac:dyDescent="0.25">
      <c r="A218">
        <v>217</v>
      </c>
      <c r="B218">
        <v>30</v>
      </c>
      <c r="C218" s="2" t="s">
        <v>17</v>
      </c>
      <c r="D218">
        <v>2</v>
      </c>
      <c r="E218">
        <v>3</v>
      </c>
      <c r="F218">
        <v>1</v>
      </c>
      <c r="G218">
        <v>2</v>
      </c>
      <c r="H218">
        <v>2</v>
      </c>
      <c r="I218">
        <v>1</v>
      </c>
      <c r="J218" s="2" t="s">
        <v>18</v>
      </c>
      <c r="K218">
        <v>5</v>
      </c>
      <c r="L218" s="2" t="s">
        <v>19</v>
      </c>
      <c r="M218">
        <v>15</v>
      </c>
      <c r="N218">
        <v>3</v>
      </c>
      <c r="O218">
        <v>2</v>
      </c>
      <c r="P218">
        <v>6</v>
      </c>
      <c r="Q218">
        <v>3</v>
      </c>
      <c r="R218">
        <v>0</v>
      </c>
    </row>
    <row r="219" spans="1:18" x14ac:dyDescent="0.25">
      <c r="A219">
        <v>218</v>
      </c>
      <c r="B219">
        <v>29</v>
      </c>
      <c r="C219" s="2" t="s">
        <v>17</v>
      </c>
      <c r="D219">
        <v>3</v>
      </c>
      <c r="E219">
        <v>3</v>
      </c>
      <c r="F219">
        <v>1</v>
      </c>
      <c r="G219">
        <v>2</v>
      </c>
      <c r="H219">
        <v>1</v>
      </c>
      <c r="I219">
        <v>3</v>
      </c>
      <c r="J219" s="2" t="s">
        <v>18</v>
      </c>
      <c r="K219">
        <v>9</v>
      </c>
      <c r="L219" s="2" t="s">
        <v>19</v>
      </c>
      <c r="M219">
        <v>14</v>
      </c>
      <c r="N219">
        <v>3</v>
      </c>
      <c r="O219">
        <v>2</v>
      </c>
      <c r="P219">
        <v>6</v>
      </c>
      <c r="Q219">
        <v>2</v>
      </c>
      <c r="R219">
        <v>1</v>
      </c>
    </row>
    <row r="220" spans="1:18" x14ac:dyDescent="0.25">
      <c r="A220">
        <v>219</v>
      </c>
      <c r="B220">
        <v>45</v>
      </c>
      <c r="C220" s="2" t="s">
        <v>19</v>
      </c>
      <c r="D220">
        <v>3</v>
      </c>
      <c r="E220">
        <v>4</v>
      </c>
      <c r="F220">
        <v>1</v>
      </c>
      <c r="G220">
        <v>2</v>
      </c>
      <c r="H220">
        <v>3</v>
      </c>
      <c r="I220">
        <v>1</v>
      </c>
      <c r="J220" s="2" t="s">
        <v>18</v>
      </c>
      <c r="K220">
        <v>6</v>
      </c>
      <c r="L220" s="2" t="s">
        <v>19</v>
      </c>
      <c r="M220">
        <v>12</v>
      </c>
      <c r="N220">
        <v>2</v>
      </c>
      <c r="O220">
        <v>3</v>
      </c>
      <c r="P220">
        <v>19</v>
      </c>
      <c r="Q220">
        <v>7</v>
      </c>
      <c r="R220">
        <v>12</v>
      </c>
    </row>
    <row r="221" spans="1:18" x14ac:dyDescent="0.25">
      <c r="A221">
        <v>220</v>
      </c>
      <c r="B221">
        <v>54</v>
      </c>
      <c r="C221" s="2" t="s">
        <v>19</v>
      </c>
      <c r="D221">
        <v>3</v>
      </c>
      <c r="E221">
        <v>4</v>
      </c>
      <c r="F221">
        <v>1</v>
      </c>
      <c r="G221">
        <v>2</v>
      </c>
      <c r="H221">
        <v>2</v>
      </c>
      <c r="I221">
        <v>1</v>
      </c>
      <c r="J221" s="2" t="s">
        <v>20</v>
      </c>
      <c r="K221">
        <v>2</v>
      </c>
      <c r="L221" s="2" t="s">
        <v>19</v>
      </c>
      <c r="M221">
        <v>14</v>
      </c>
      <c r="N221">
        <v>3</v>
      </c>
      <c r="O221">
        <v>3</v>
      </c>
      <c r="P221">
        <v>6</v>
      </c>
      <c r="Q221">
        <v>2</v>
      </c>
      <c r="R221">
        <v>0</v>
      </c>
    </row>
    <row r="222" spans="1:18" x14ac:dyDescent="0.25">
      <c r="A222">
        <v>221</v>
      </c>
      <c r="B222">
        <v>36</v>
      </c>
      <c r="C222" s="2" t="s">
        <v>19</v>
      </c>
      <c r="D222">
        <v>2</v>
      </c>
      <c r="E222">
        <v>4</v>
      </c>
      <c r="F222">
        <v>2</v>
      </c>
      <c r="G222">
        <v>3</v>
      </c>
      <c r="H222">
        <v>2</v>
      </c>
      <c r="I222">
        <v>2</v>
      </c>
      <c r="J222" s="2" t="s">
        <v>18</v>
      </c>
      <c r="K222">
        <v>1</v>
      </c>
      <c r="L222" s="2" t="s">
        <v>19</v>
      </c>
      <c r="M222">
        <v>16</v>
      </c>
      <c r="N222">
        <v>3</v>
      </c>
      <c r="O222">
        <v>4</v>
      </c>
      <c r="P222">
        <v>13</v>
      </c>
      <c r="Q222">
        <v>11</v>
      </c>
      <c r="R222">
        <v>3</v>
      </c>
    </row>
    <row r="223" spans="1:18" x14ac:dyDescent="0.25">
      <c r="A223">
        <v>222</v>
      </c>
      <c r="B223">
        <v>33</v>
      </c>
      <c r="C223" s="2" t="s">
        <v>19</v>
      </c>
      <c r="D223">
        <v>2</v>
      </c>
      <c r="E223">
        <v>3</v>
      </c>
      <c r="F223">
        <v>1</v>
      </c>
      <c r="G223">
        <v>2</v>
      </c>
      <c r="H223">
        <v>1</v>
      </c>
      <c r="I223">
        <v>2</v>
      </c>
      <c r="J223" s="2" t="s">
        <v>20</v>
      </c>
      <c r="K223">
        <v>6</v>
      </c>
      <c r="L223" s="2" t="s">
        <v>19</v>
      </c>
      <c r="M223">
        <v>21</v>
      </c>
      <c r="N223">
        <v>4</v>
      </c>
      <c r="O223">
        <v>3</v>
      </c>
      <c r="P223">
        <v>3</v>
      </c>
      <c r="Q223">
        <v>2</v>
      </c>
      <c r="R223">
        <v>1</v>
      </c>
    </row>
    <row r="224" spans="1:18" x14ac:dyDescent="0.25">
      <c r="A224">
        <v>223</v>
      </c>
      <c r="B224">
        <v>37</v>
      </c>
      <c r="C224" s="2" t="s">
        <v>19</v>
      </c>
      <c r="D224">
        <v>3</v>
      </c>
      <c r="E224">
        <v>2</v>
      </c>
      <c r="F224">
        <v>1</v>
      </c>
      <c r="G224">
        <v>3</v>
      </c>
      <c r="H224">
        <v>3</v>
      </c>
      <c r="I224">
        <v>4</v>
      </c>
      <c r="J224" s="2" t="s">
        <v>21</v>
      </c>
      <c r="K224">
        <v>1</v>
      </c>
      <c r="L224" s="2" t="s">
        <v>17</v>
      </c>
      <c r="M224">
        <v>14</v>
      </c>
      <c r="N224">
        <v>3</v>
      </c>
      <c r="O224">
        <v>3</v>
      </c>
      <c r="P224">
        <v>10</v>
      </c>
      <c r="Q224">
        <v>8</v>
      </c>
      <c r="R224">
        <v>0</v>
      </c>
    </row>
    <row r="225" spans="1:18" x14ac:dyDescent="0.25">
      <c r="A225">
        <v>224</v>
      </c>
      <c r="B225">
        <v>38</v>
      </c>
      <c r="C225" s="2" t="s">
        <v>19</v>
      </c>
      <c r="D225">
        <v>3</v>
      </c>
      <c r="E225">
        <v>1</v>
      </c>
      <c r="F225">
        <v>2</v>
      </c>
      <c r="G225">
        <v>1</v>
      </c>
      <c r="H225">
        <v>3</v>
      </c>
      <c r="I225">
        <v>1</v>
      </c>
      <c r="J225" s="2" t="s">
        <v>21</v>
      </c>
      <c r="K225">
        <v>5</v>
      </c>
      <c r="L225" s="2" t="s">
        <v>19</v>
      </c>
      <c r="M225">
        <v>12</v>
      </c>
      <c r="N225">
        <v>3</v>
      </c>
      <c r="O225">
        <v>2</v>
      </c>
      <c r="P225">
        <v>16</v>
      </c>
      <c r="Q225">
        <v>10</v>
      </c>
      <c r="R225">
        <v>5</v>
      </c>
    </row>
    <row r="226" spans="1:18" x14ac:dyDescent="0.25">
      <c r="A226">
        <v>225</v>
      </c>
      <c r="B226">
        <v>31</v>
      </c>
      <c r="C226" s="2" t="s">
        <v>19</v>
      </c>
      <c r="D226">
        <v>2</v>
      </c>
      <c r="E226">
        <v>3</v>
      </c>
      <c r="F226">
        <v>1</v>
      </c>
      <c r="G226">
        <v>1</v>
      </c>
      <c r="H226">
        <v>2</v>
      </c>
      <c r="I226">
        <v>2</v>
      </c>
      <c r="J226" s="2" t="s">
        <v>20</v>
      </c>
      <c r="K226">
        <v>2</v>
      </c>
      <c r="L226" s="2" t="s">
        <v>19</v>
      </c>
      <c r="M226">
        <v>12</v>
      </c>
      <c r="N226">
        <v>3</v>
      </c>
      <c r="O226">
        <v>3</v>
      </c>
      <c r="P226">
        <v>5</v>
      </c>
      <c r="Q226">
        <v>4</v>
      </c>
      <c r="R226">
        <v>1</v>
      </c>
    </row>
    <row r="227" spans="1:18" x14ac:dyDescent="0.25">
      <c r="A227">
        <v>226</v>
      </c>
      <c r="B227">
        <v>59</v>
      </c>
      <c r="C227" s="2" t="s">
        <v>19</v>
      </c>
      <c r="D227">
        <v>3</v>
      </c>
      <c r="E227">
        <v>3</v>
      </c>
      <c r="F227">
        <v>2</v>
      </c>
      <c r="G227">
        <v>2</v>
      </c>
      <c r="H227">
        <v>1</v>
      </c>
      <c r="I227">
        <v>4</v>
      </c>
      <c r="J227" s="2" t="s">
        <v>20</v>
      </c>
      <c r="K227">
        <v>3</v>
      </c>
      <c r="L227" s="2" t="s">
        <v>19</v>
      </c>
      <c r="M227">
        <v>17</v>
      </c>
      <c r="N227">
        <v>3</v>
      </c>
      <c r="O227">
        <v>3</v>
      </c>
      <c r="P227">
        <v>1</v>
      </c>
      <c r="Q227">
        <v>0</v>
      </c>
      <c r="R227">
        <v>0</v>
      </c>
    </row>
    <row r="228" spans="1:18" x14ac:dyDescent="0.25">
      <c r="A228">
        <v>227</v>
      </c>
      <c r="B228">
        <v>37</v>
      </c>
      <c r="C228" s="2" t="s">
        <v>19</v>
      </c>
      <c r="D228">
        <v>2</v>
      </c>
      <c r="E228">
        <v>1</v>
      </c>
      <c r="F228">
        <v>2</v>
      </c>
      <c r="G228">
        <v>3</v>
      </c>
      <c r="H228">
        <v>1</v>
      </c>
      <c r="I228">
        <v>4</v>
      </c>
      <c r="J228" s="2" t="s">
        <v>21</v>
      </c>
      <c r="K228">
        <v>4</v>
      </c>
      <c r="L228" s="2" t="s">
        <v>19</v>
      </c>
      <c r="M228">
        <v>17</v>
      </c>
      <c r="N228">
        <v>3</v>
      </c>
      <c r="O228">
        <v>3</v>
      </c>
      <c r="P228">
        <v>9</v>
      </c>
      <c r="Q228">
        <v>8</v>
      </c>
      <c r="R228">
        <v>5</v>
      </c>
    </row>
    <row r="229" spans="1:18" x14ac:dyDescent="0.25">
      <c r="A229">
        <v>228</v>
      </c>
      <c r="B229">
        <v>29</v>
      </c>
      <c r="C229" s="2" t="s">
        <v>19</v>
      </c>
      <c r="D229">
        <v>1</v>
      </c>
      <c r="E229">
        <v>2</v>
      </c>
      <c r="F229">
        <v>1</v>
      </c>
      <c r="G229">
        <v>1</v>
      </c>
      <c r="H229">
        <v>3</v>
      </c>
      <c r="I229">
        <v>4</v>
      </c>
      <c r="J229" s="2" t="s">
        <v>20</v>
      </c>
      <c r="K229">
        <v>7</v>
      </c>
      <c r="L229" s="2" t="s">
        <v>19</v>
      </c>
      <c r="M229">
        <v>14</v>
      </c>
      <c r="N229">
        <v>3</v>
      </c>
      <c r="O229">
        <v>3</v>
      </c>
      <c r="P229">
        <v>11</v>
      </c>
      <c r="Q229">
        <v>10</v>
      </c>
      <c r="R229">
        <v>4</v>
      </c>
    </row>
    <row r="230" spans="1:18" x14ac:dyDescent="0.25">
      <c r="A230">
        <v>229</v>
      </c>
      <c r="B230">
        <v>35</v>
      </c>
      <c r="C230" s="2" t="s">
        <v>19</v>
      </c>
      <c r="D230">
        <v>3</v>
      </c>
      <c r="E230">
        <v>3</v>
      </c>
      <c r="F230">
        <v>1</v>
      </c>
      <c r="G230">
        <v>2</v>
      </c>
      <c r="H230">
        <v>3</v>
      </c>
      <c r="I230">
        <v>3</v>
      </c>
      <c r="J230" s="2" t="s">
        <v>18</v>
      </c>
      <c r="K230">
        <v>5</v>
      </c>
      <c r="L230" s="2" t="s">
        <v>19</v>
      </c>
      <c r="M230">
        <v>14</v>
      </c>
      <c r="N230">
        <v>3</v>
      </c>
      <c r="O230">
        <v>4</v>
      </c>
      <c r="P230">
        <v>10</v>
      </c>
      <c r="Q230">
        <v>7</v>
      </c>
      <c r="R230">
        <v>0</v>
      </c>
    </row>
    <row r="231" spans="1:18" x14ac:dyDescent="0.25">
      <c r="A231">
        <v>230</v>
      </c>
      <c r="B231">
        <v>29</v>
      </c>
      <c r="C231" s="2" t="s">
        <v>17</v>
      </c>
      <c r="D231">
        <v>1</v>
      </c>
      <c r="E231">
        <v>3</v>
      </c>
      <c r="F231">
        <v>1</v>
      </c>
      <c r="G231">
        <v>2</v>
      </c>
      <c r="H231">
        <v>1</v>
      </c>
      <c r="I231">
        <v>1</v>
      </c>
      <c r="J231" s="2" t="s">
        <v>18</v>
      </c>
      <c r="K231">
        <v>5</v>
      </c>
      <c r="L231" s="2" t="s">
        <v>17</v>
      </c>
      <c r="M231">
        <v>13</v>
      </c>
      <c r="N231">
        <v>3</v>
      </c>
      <c r="O231">
        <v>2</v>
      </c>
      <c r="P231">
        <v>4</v>
      </c>
      <c r="Q231">
        <v>3</v>
      </c>
      <c r="R231">
        <v>0</v>
      </c>
    </row>
    <row r="232" spans="1:18" x14ac:dyDescent="0.25">
      <c r="A232">
        <v>231</v>
      </c>
      <c r="B232">
        <v>52</v>
      </c>
      <c r="C232" s="2" t="s">
        <v>19</v>
      </c>
      <c r="D232">
        <v>3</v>
      </c>
      <c r="E232">
        <v>3</v>
      </c>
      <c r="F232">
        <v>1</v>
      </c>
      <c r="G232">
        <v>2</v>
      </c>
      <c r="H232">
        <v>1</v>
      </c>
      <c r="I232">
        <v>4</v>
      </c>
      <c r="J232" s="2" t="s">
        <v>18</v>
      </c>
      <c r="K232">
        <v>7</v>
      </c>
      <c r="L232" s="2" t="s">
        <v>19</v>
      </c>
      <c r="M232">
        <v>15</v>
      </c>
      <c r="N232">
        <v>3</v>
      </c>
      <c r="O232">
        <v>2</v>
      </c>
      <c r="P232">
        <v>2</v>
      </c>
      <c r="Q232">
        <v>2</v>
      </c>
      <c r="R232">
        <v>2</v>
      </c>
    </row>
    <row r="233" spans="1:18" x14ac:dyDescent="0.25">
      <c r="A233">
        <v>232</v>
      </c>
      <c r="B233">
        <v>42</v>
      </c>
      <c r="C233" s="2" t="s">
        <v>19</v>
      </c>
      <c r="D233">
        <v>2</v>
      </c>
      <c r="E233">
        <v>3</v>
      </c>
      <c r="F233">
        <v>2</v>
      </c>
      <c r="G233">
        <v>1</v>
      </c>
      <c r="H233">
        <v>5</v>
      </c>
      <c r="I233">
        <v>1</v>
      </c>
      <c r="J233" s="2" t="s">
        <v>20</v>
      </c>
      <c r="K233">
        <v>5</v>
      </c>
      <c r="L233" s="2" t="s">
        <v>19</v>
      </c>
      <c r="M233">
        <v>11</v>
      </c>
      <c r="N233">
        <v>3</v>
      </c>
      <c r="O233">
        <v>3</v>
      </c>
      <c r="P233">
        <v>22</v>
      </c>
      <c r="Q233">
        <v>17</v>
      </c>
      <c r="R233">
        <v>11</v>
      </c>
    </row>
    <row r="234" spans="1:18" x14ac:dyDescent="0.25">
      <c r="A234">
        <v>233</v>
      </c>
      <c r="B234">
        <v>59</v>
      </c>
      <c r="C234" s="2" t="s">
        <v>19</v>
      </c>
      <c r="D234">
        <v>2</v>
      </c>
      <c r="E234">
        <v>2</v>
      </c>
      <c r="F234">
        <v>2</v>
      </c>
      <c r="G234">
        <v>3</v>
      </c>
      <c r="H234">
        <v>1</v>
      </c>
      <c r="I234">
        <v>3</v>
      </c>
      <c r="J234" s="2" t="s">
        <v>20</v>
      </c>
      <c r="K234">
        <v>2</v>
      </c>
      <c r="L234" s="2" t="s">
        <v>19</v>
      </c>
      <c r="M234">
        <v>17</v>
      </c>
      <c r="N234">
        <v>3</v>
      </c>
      <c r="O234">
        <v>2</v>
      </c>
      <c r="P234">
        <v>2</v>
      </c>
      <c r="Q234">
        <v>2</v>
      </c>
      <c r="R234">
        <v>2</v>
      </c>
    </row>
    <row r="235" spans="1:18" x14ac:dyDescent="0.25">
      <c r="A235">
        <v>234</v>
      </c>
      <c r="B235">
        <v>50</v>
      </c>
      <c r="C235" s="2" t="s">
        <v>19</v>
      </c>
      <c r="D235">
        <v>2</v>
      </c>
      <c r="E235">
        <v>4</v>
      </c>
      <c r="F235">
        <v>1</v>
      </c>
      <c r="G235">
        <v>1</v>
      </c>
      <c r="H235">
        <v>5</v>
      </c>
      <c r="I235">
        <v>1</v>
      </c>
      <c r="J235" s="2" t="s">
        <v>21</v>
      </c>
      <c r="K235">
        <v>3</v>
      </c>
      <c r="L235" s="2" t="s">
        <v>19</v>
      </c>
      <c r="M235">
        <v>11</v>
      </c>
      <c r="N235">
        <v>3</v>
      </c>
      <c r="O235">
        <v>2</v>
      </c>
      <c r="P235">
        <v>7</v>
      </c>
      <c r="Q235">
        <v>0</v>
      </c>
      <c r="R235">
        <v>0</v>
      </c>
    </row>
    <row r="236" spans="1:18" x14ac:dyDescent="0.25">
      <c r="A236">
        <v>235</v>
      </c>
      <c r="B236">
        <v>33</v>
      </c>
      <c r="C236" s="2" t="s">
        <v>17</v>
      </c>
      <c r="D236">
        <v>3</v>
      </c>
      <c r="E236">
        <v>3</v>
      </c>
      <c r="F236">
        <v>2</v>
      </c>
      <c r="G236">
        <v>3</v>
      </c>
      <c r="H236">
        <v>1</v>
      </c>
      <c r="I236">
        <v>1</v>
      </c>
      <c r="J236" s="2" t="s">
        <v>20</v>
      </c>
      <c r="K236">
        <v>5</v>
      </c>
      <c r="L236" s="2" t="s">
        <v>17</v>
      </c>
      <c r="M236">
        <v>13</v>
      </c>
      <c r="N236">
        <v>3</v>
      </c>
      <c r="O236">
        <v>1</v>
      </c>
      <c r="P236">
        <v>5</v>
      </c>
      <c r="Q236">
        <v>4</v>
      </c>
      <c r="R236">
        <v>0</v>
      </c>
    </row>
    <row r="237" spans="1:18" x14ac:dyDescent="0.25">
      <c r="A237">
        <v>236</v>
      </c>
      <c r="B237">
        <v>43</v>
      </c>
      <c r="C237" s="2" t="s">
        <v>19</v>
      </c>
      <c r="D237">
        <v>3</v>
      </c>
      <c r="E237">
        <v>4</v>
      </c>
      <c r="F237">
        <v>2</v>
      </c>
      <c r="G237">
        <v>3</v>
      </c>
      <c r="H237">
        <v>4</v>
      </c>
      <c r="I237">
        <v>4</v>
      </c>
      <c r="J237" s="2" t="s">
        <v>20</v>
      </c>
      <c r="K237">
        <v>5</v>
      </c>
      <c r="L237" s="2" t="s">
        <v>17</v>
      </c>
      <c r="M237">
        <v>22</v>
      </c>
      <c r="N237">
        <v>4</v>
      </c>
      <c r="O237">
        <v>3</v>
      </c>
      <c r="P237">
        <v>17</v>
      </c>
      <c r="Q237">
        <v>13</v>
      </c>
      <c r="R237">
        <v>1</v>
      </c>
    </row>
    <row r="238" spans="1:18" x14ac:dyDescent="0.25">
      <c r="A238">
        <v>237</v>
      </c>
      <c r="B238">
        <v>33</v>
      </c>
      <c r="C238" s="2" t="s">
        <v>17</v>
      </c>
      <c r="D238">
        <v>2</v>
      </c>
      <c r="E238">
        <v>1</v>
      </c>
      <c r="F238">
        <v>1</v>
      </c>
      <c r="G238">
        <v>3</v>
      </c>
      <c r="H238">
        <v>1</v>
      </c>
      <c r="I238">
        <v>4</v>
      </c>
      <c r="J238" s="2" t="s">
        <v>20</v>
      </c>
      <c r="K238">
        <v>2</v>
      </c>
      <c r="L238" s="2" t="s">
        <v>19</v>
      </c>
      <c r="M238">
        <v>20</v>
      </c>
      <c r="N238">
        <v>4</v>
      </c>
      <c r="O238">
        <v>4</v>
      </c>
      <c r="P238">
        <v>9</v>
      </c>
      <c r="Q238">
        <v>7</v>
      </c>
      <c r="R238">
        <v>1</v>
      </c>
    </row>
    <row r="239" spans="1:18" x14ac:dyDescent="0.25">
      <c r="A239">
        <v>238</v>
      </c>
      <c r="B239">
        <v>52</v>
      </c>
      <c r="C239" s="2" t="s">
        <v>19</v>
      </c>
      <c r="D239">
        <v>2</v>
      </c>
      <c r="E239">
        <v>1</v>
      </c>
      <c r="F239">
        <v>2</v>
      </c>
      <c r="G239">
        <v>2</v>
      </c>
      <c r="H239">
        <v>5</v>
      </c>
      <c r="I239">
        <v>3</v>
      </c>
      <c r="J239" s="2" t="s">
        <v>18</v>
      </c>
      <c r="K239">
        <v>1</v>
      </c>
      <c r="L239" s="2" t="s">
        <v>17</v>
      </c>
      <c r="M239">
        <v>18</v>
      </c>
      <c r="N239">
        <v>3</v>
      </c>
      <c r="O239">
        <v>4</v>
      </c>
      <c r="P239">
        <v>33</v>
      </c>
      <c r="Q239">
        <v>7</v>
      </c>
      <c r="R239">
        <v>15</v>
      </c>
    </row>
    <row r="240" spans="1:18" x14ac:dyDescent="0.25">
      <c r="A240">
        <v>239</v>
      </c>
      <c r="B240">
        <v>32</v>
      </c>
      <c r="C240" s="2" t="s">
        <v>19</v>
      </c>
      <c r="D240">
        <v>2</v>
      </c>
      <c r="E240">
        <v>3</v>
      </c>
      <c r="F240">
        <v>1</v>
      </c>
      <c r="G240">
        <v>1</v>
      </c>
      <c r="H240">
        <v>1</v>
      </c>
      <c r="I240">
        <v>2</v>
      </c>
      <c r="J240" s="2" t="s">
        <v>20</v>
      </c>
      <c r="K240">
        <v>5</v>
      </c>
      <c r="L240" s="2" t="s">
        <v>19</v>
      </c>
      <c r="M240">
        <v>11</v>
      </c>
      <c r="N240">
        <v>2</v>
      </c>
      <c r="O240">
        <v>3</v>
      </c>
      <c r="P240">
        <v>4</v>
      </c>
      <c r="Q240">
        <v>3</v>
      </c>
      <c r="R240">
        <v>1</v>
      </c>
    </row>
    <row r="241" spans="1:18" x14ac:dyDescent="0.25">
      <c r="A241">
        <v>240</v>
      </c>
      <c r="B241">
        <v>32</v>
      </c>
      <c r="C241" s="2" t="s">
        <v>17</v>
      </c>
      <c r="D241">
        <v>3</v>
      </c>
      <c r="E241">
        <v>4</v>
      </c>
      <c r="F241">
        <v>1</v>
      </c>
      <c r="G241">
        <v>2</v>
      </c>
      <c r="H241">
        <v>1</v>
      </c>
      <c r="I241">
        <v>3</v>
      </c>
      <c r="J241" s="2" t="s">
        <v>18</v>
      </c>
      <c r="K241">
        <v>0</v>
      </c>
      <c r="L241" s="2" t="s">
        <v>17</v>
      </c>
      <c r="M241">
        <v>14</v>
      </c>
      <c r="N241">
        <v>3</v>
      </c>
      <c r="O241">
        <v>1</v>
      </c>
      <c r="P241">
        <v>3</v>
      </c>
      <c r="Q241">
        <v>2</v>
      </c>
      <c r="R241">
        <v>1</v>
      </c>
    </row>
    <row r="242" spans="1:18" x14ac:dyDescent="0.25">
      <c r="A242">
        <v>241</v>
      </c>
      <c r="B242">
        <v>39</v>
      </c>
      <c r="C242" s="2" t="s">
        <v>19</v>
      </c>
      <c r="D242">
        <v>2</v>
      </c>
      <c r="E242">
        <v>3</v>
      </c>
      <c r="F242">
        <v>1</v>
      </c>
      <c r="G242">
        <v>1</v>
      </c>
      <c r="H242">
        <v>1</v>
      </c>
      <c r="I242">
        <v>3</v>
      </c>
      <c r="J242" s="2" t="s">
        <v>21</v>
      </c>
      <c r="K242">
        <v>7</v>
      </c>
      <c r="L242" s="2" t="s">
        <v>19</v>
      </c>
      <c r="M242">
        <v>14</v>
      </c>
      <c r="N242">
        <v>3</v>
      </c>
      <c r="O242">
        <v>3</v>
      </c>
      <c r="P242">
        <v>3</v>
      </c>
      <c r="Q242">
        <v>2</v>
      </c>
      <c r="R242">
        <v>1</v>
      </c>
    </row>
    <row r="243" spans="1:18" x14ac:dyDescent="0.25">
      <c r="A243">
        <v>242</v>
      </c>
      <c r="B243">
        <v>32</v>
      </c>
      <c r="C243" s="2" t="s">
        <v>19</v>
      </c>
      <c r="D243">
        <v>2</v>
      </c>
      <c r="E243">
        <v>3</v>
      </c>
      <c r="F243">
        <v>2</v>
      </c>
      <c r="G243">
        <v>3</v>
      </c>
      <c r="H243">
        <v>2</v>
      </c>
      <c r="I243">
        <v>4</v>
      </c>
      <c r="J243" s="2" t="s">
        <v>20</v>
      </c>
      <c r="K243">
        <v>0</v>
      </c>
      <c r="L243" s="2" t="s">
        <v>19</v>
      </c>
      <c r="M243">
        <v>18</v>
      </c>
      <c r="N243">
        <v>3</v>
      </c>
      <c r="O243">
        <v>3</v>
      </c>
      <c r="P243">
        <v>3</v>
      </c>
      <c r="Q243">
        <v>2</v>
      </c>
      <c r="R243">
        <v>2</v>
      </c>
    </row>
    <row r="244" spans="1:18" x14ac:dyDescent="0.25">
      <c r="A244">
        <v>243</v>
      </c>
      <c r="B244">
        <v>41</v>
      </c>
      <c r="C244" s="2" t="s">
        <v>19</v>
      </c>
      <c r="D244">
        <v>2</v>
      </c>
      <c r="E244">
        <v>3</v>
      </c>
      <c r="F244">
        <v>2</v>
      </c>
      <c r="G244">
        <v>3</v>
      </c>
      <c r="H244">
        <v>2</v>
      </c>
      <c r="I244">
        <v>2</v>
      </c>
      <c r="J244" s="2" t="s">
        <v>21</v>
      </c>
      <c r="K244">
        <v>2</v>
      </c>
      <c r="L244" s="2" t="s">
        <v>19</v>
      </c>
      <c r="M244">
        <v>16</v>
      </c>
      <c r="N244">
        <v>3</v>
      </c>
      <c r="O244">
        <v>2</v>
      </c>
      <c r="P244">
        <v>1</v>
      </c>
      <c r="Q244">
        <v>0</v>
      </c>
      <c r="R244">
        <v>0</v>
      </c>
    </row>
    <row r="245" spans="1:18" x14ac:dyDescent="0.25">
      <c r="A245">
        <v>244</v>
      </c>
      <c r="B245">
        <v>40</v>
      </c>
      <c r="C245" s="2" t="s">
        <v>19</v>
      </c>
      <c r="D245">
        <v>2</v>
      </c>
      <c r="E245">
        <v>1</v>
      </c>
      <c r="F245">
        <v>2</v>
      </c>
      <c r="G245">
        <v>3</v>
      </c>
      <c r="H245">
        <v>2</v>
      </c>
      <c r="I245">
        <v>4</v>
      </c>
      <c r="J245" s="2" t="s">
        <v>21</v>
      </c>
      <c r="K245">
        <v>1</v>
      </c>
      <c r="L245" s="2" t="s">
        <v>19</v>
      </c>
      <c r="M245">
        <v>17</v>
      </c>
      <c r="N245">
        <v>3</v>
      </c>
      <c r="O245">
        <v>3</v>
      </c>
      <c r="P245">
        <v>9</v>
      </c>
      <c r="Q245">
        <v>8</v>
      </c>
      <c r="R245">
        <v>4</v>
      </c>
    </row>
    <row r="246" spans="1:18" x14ac:dyDescent="0.25">
      <c r="A246">
        <v>245</v>
      </c>
      <c r="B246">
        <v>45</v>
      </c>
      <c r="C246" s="2" t="s">
        <v>19</v>
      </c>
      <c r="D246">
        <v>3</v>
      </c>
      <c r="E246">
        <v>3</v>
      </c>
      <c r="F246">
        <v>1</v>
      </c>
      <c r="G246">
        <v>1</v>
      </c>
      <c r="H246">
        <v>5</v>
      </c>
      <c r="I246">
        <v>1</v>
      </c>
      <c r="J246" s="2" t="s">
        <v>20</v>
      </c>
      <c r="K246">
        <v>6</v>
      </c>
      <c r="L246" s="2" t="s">
        <v>19</v>
      </c>
      <c r="M246">
        <v>11</v>
      </c>
      <c r="N246">
        <v>3</v>
      </c>
      <c r="O246">
        <v>3</v>
      </c>
      <c r="P246">
        <v>24</v>
      </c>
      <c r="Q246">
        <v>0</v>
      </c>
      <c r="R246">
        <v>1</v>
      </c>
    </row>
    <row r="247" spans="1:18" x14ac:dyDescent="0.25">
      <c r="A247">
        <v>246</v>
      </c>
      <c r="B247">
        <v>31</v>
      </c>
      <c r="C247" s="2" t="s">
        <v>19</v>
      </c>
      <c r="D247">
        <v>2</v>
      </c>
      <c r="E247">
        <v>2</v>
      </c>
      <c r="F247">
        <v>2</v>
      </c>
      <c r="G247">
        <v>2</v>
      </c>
      <c r="H247">
        <v>3</v>
      </c>
      <c r="I247">
        <v>1</v>
      </c>
      <c r="J247" s="2" t="s">
        <v>21</v>
      </c>
      <c r="K247">
        <v>9</v>
      </c>
      <c r="L247" s="2" t="s">
        <v>19</v>
      </c>
      <c r="M247">
        <v>12</v>
      </c>
      <c r="N247">
        <v>3</v>
      </c>
      <c r="O247">
        <v>3</v>
      </c>
      <c r="P247">
        <v>2</v>
      </c>
      <c r="Q247">
        <v>2</v>
      </c>
      <c r="R247">
        <v>2</v>
      </c>
    </row>
    <row r="248" spans="1:18" x14ac:dyDescent="0.25">
      <c r="A248">
        <v>247</v>
      </c>
      <c r="B248">
        <v>33</v>
      </c>
      <c r="C248" s="2" t="s">
        <v>19</v>
      </c>
      <c r="D248">
        <v>2</v>
      </c>
      <c r="E248">
        <v>3</v>
      </c>
      <c r="F248">
        <v>1</v>
      </c>
      <c r="G248">
        <v>2</v>
      </c>
      <c r="H248">
        <v>1</v>
      </c>
      <c r="I248">
        <v>1</v>
      </c>
      <c r="J248" s="2" t="s">
        <v>20</v>
      </c>
      <c r="K248">
        <v>4</v>
      </c>
      <c r="L248" s="2" t="s">
        <v>19</v>
      </c>
      <c r="M248">
        <v>13</v>
      </c>
      <c r="N248">
        <v>3</v>
      </c>
      <c r="O248">
        <v>2</v>
      </c>
      <c r="P248">
        <v>2</v>
      </c>
      <c r="Q248">
        <v>2</v>
      </c>
      <c r="R248">
        <v>0</v>
      </c>
    </row>
    <row r="249" spans="1:18" x14ac:dyDescent="0.25">
      <c r="A249">
        <v>248</v>
      </c>
      <c r="B249">
        <v>34</v>
      </c>
      <c r="C249" s="2" t="s">
        <v>19</v>
      </c>
      <c r="D249">
        <v>2</v>
      </c>
      <c r="E249">
        <v>4</v>
      </c>
      <c r="F249">
        <v>2</v>
      </c>
      <c r="G249">
        <v>2</v>
      </c>
      <c r="H249">
        <v>2</v>
      </c>
      <c r="I249">
        <v>1</v>
      </c>
      <c r="J249" s="2" t="s">
        <v>20</v>
      </c>
      <c r="K249">
        <v>6</v>
      </c>
      <c r="L249" s="2" t="s">
        <v>19</v>
      </c>
      <c r="M249">
        <v>13</v>
      </c>
      <c r="N249">
        <v>3</v>
      </c>
      <c r="O249">
        <v>3</v>
      </c>
      <c r="P249">
        <v>11</v>
      </c>
      <c r="Q249">
        <v>9</v>
      </c>
      <c r="R249">
        <v>5</v>
      </c>
    </row>
    <row r="250" spans="1:18" x14ac:dyDescent="0.25">
      <c r="A250">
        <v>249</v>
      </c>
      <c r="B250">
        <v>37</v>
      </c>
      <c r="C250" s="2" t="s">
        <v>19</v>
      </c>
      <c r="D250">
        <v>2</v>
      </c>
      <c r="E250">
        <v>3</v>
      </c>
      <c r="F250">
        <v>1</v>
      </c>
      <c r="G250">
        <v>2</v>
      </c>
      <c r="H250">
        <v>1</v>
      </c>
      <c r="I250">
        <v>1</v>
      </c>
      <c r="J250" s="2" t="s">
        <v>20</v>
      </c>
      <c r="K250">
        <v>2</v>
      </c>
      <c r="L250" s="2" t="s">
        <v>19</v>
      </c>
      <c r="M250">
        <v>14</v>
      </c>
      <c r="N250">
        <v>3</v>
      </c>
      <c r="O250">
        <v>2</v>
      </c>
      <c r="P250">
        <v>3</v>
      </c>
      <c r="Q250">
        <v>1</v>
      </c>
      <c r="R250">
        <v>0</v>
      </c>
    </row>
    <row r="251" spans="1:18" x14ac:dyDescent="0.25">
      <c r="A251">
        <v>250</v>
      </c>
      <c r="B251">
        <v>45</v>
      </c>
      <c r="C251" s="2" t="s">
        <v>19</v>
      </c>
      <c r="D251">
        <v>2</v>
      </c>
      <c r="E251">
        <v>1</v>
      </c>
      <c r="F251">
        <v>2</v>
      </c>
      <c r="G251">
        <v>4</v>
      </c>
      <c r="H251">
        <v>2</v>
      </c>
      <c r="I251">
        <v>3</v>
      </c>
      <c r="J251" s="2" t="s">
        <v>20</v>
      </c>
      <c r="K251">
        <v>0</v>
      </c>
      <c r="L251" s="2" t="s">
        <v>19</v>
      </c>
      <c r="M251">
        <v>17</v>
      </c>
      <c r="N251">
        <v>3</v>
      </c>
      <c r="O251">
        <v>3</v>
      </c>
      <c r="P251">
        <v>3</v>
      </c>
      <c r="Q251">
        <v>2</v>
      </c>
      <c r="R251">
        <v>0</v>
      </c>
    </row>
    <row r="252" spans="1:18" x14ac:dyDescent="0.25">
      <c r="A252">
        <v>251</v>
      </c>
      <c r="B252">
        <v>37</v>
      </c>
      <c r="C252" s="2" t="s">
        <v>17</v>
      </c>
      <c r="D252">
        <v>3</v>
      </c>
      <c r="E252">
        <v>1</v>
      </c>
      <c r="F252">
        <v>1</v>
      </c>
      <c r="G252">
        <v>2</v>
      </c>
      <c r="H252">
        <v>3</v>
      </c>
      <c r="I252">
        <v>1</v>
      </c>
      <c r="J252" s="2" t="s">
        <v>21</v>
      </c>
      <c r="K252">
        <v>6</v>
      </c>
      <c r="L252" s="2" t="s">
        <v>19</v>
      </c>
      <c r="M252">
        <v>11</v>
      </c>
      <c r="N252">
        <v>3</v>
      </c>
      <c r="O252">
        <v>3</v>
      </c>
      <c r="P252">
        <v>1</v>
      </c>
      <c r="Q252">
        <v>0</v>
      </c>
      <c r="R252">
        <v>0</v>
      </c>
    </row>
    <row r="253" spans="1:18" x14ac:dyDescent="0.25">
      <c r="A253">
        <v>252</v>
      </c>
      <c r="B253">
        <v>39</v>
      </c>
      <c r="C253" s="2" t="s">
        <v>19</v>
      </c>
      <c r="D253">
        <v>2</v>
      </c>
      <c r="E253">
        <v>3</v>
      </c>
      <c r="F253">
        <v>2</v>
      </c>
      <c r="G253">
        <v>3</v>
      </c>
      <c r="H253">
        <v>3</v>
      </c>
      <c r="I253">
        <v>4</v>
      </c>
      <c r="J253" s="2" t="s">
        <v>18</v>
      </c>
      <c r="K253">
        <v>0</v>
      </c>
      <c r="L253" s="2" t="s">
        <v>19</v>
      </c>
      <c r="M253">
        <v>25</v>
      </c>
      <c r="N253">
        <v>4</v>
      </c>
      <c r="O253">
        <v>3</v>
      </c>
      <c r="P253">
        <v>19</v>
      </c>
      <c r="Q253">
        <v>6</v>
      </c>
      <c r="R253">
        <v>11</v>
      </c>
    </row>
    <row r="254" spans="1:18" x14ac:dyDescent="0.25">
      <c r="A254">
        <v>253</v>
      </c>
      <c r="B254">
        <v>29</v>
      </c>
      <c r="C254" s="2" t="s">
        <v>19</v>
      </c>
      <c r="D254">
        <v>3</v>
      </c>
      <c r="E254">
        <v>3</v>
      </c>
      <c r="F254">
        <v>2</v>
      </c>
      <c r="G254">
        <v>3</v>
      </c>
      <c r="H254">
        <v>1</v>
      </c>
      <c r="I254">
        <v>4</v>
      </c>
      <c r="J254" s="2" t="s">
        <v>18</v>
      </c>
      <c r="K254">
        <v>1</v>
      </c>
      <c r="L254" s="2" t="s">
        <v>19</v>
      </c>
      <c r="M254">
        <v>19</v>
      </c>
      <c r="N254">
        <v>3</v>
      </c>
      <c r="O254">
        <v>3</v>
      </c>
      <c r="P254">
        <v>6</v>
      </c>
      <c r="Q254">
        <v>5</v>
      </c>
      <c r="R254">
        <v>1</v>
      </c>
    </row>
    <row r="255" spans="1:18" x14ac:dyDescent="0.25">
      <c r="A255">
        <v>254</v>
      </c>
      <c r="B255">
        <v>42</v>
      </c>
      <c r="C255" s="2" t="s">
        <v>19</v>
      </c>
      <c r="D255">
        <v>2</v>
      </c>
      <c r="E255">
        <v>4</v>
      </c>
      <c r="F255">
        <v>1</v>
      </c>
      <c r="G255">
        <v>2</v>
      </c>
      <c r="H255">
        <v>2</v>
      </c>
      <c r="I255">
        <v>1</v>
      </c>
      <c r="J255" s="2" t="s">
        <v>18</v>
      </c>
      <c r="K255">
        <v>3</v>
      </c>
      <c r="L255" s="2" t="s">
        <v>17</v>
      </c>
      <c r="M255">
        <v>13</v>
      </c>
      <c r="N255">
        <v>3</v>
      </c>
      <c r="O255">
        <v>3</v>
      </c>
      <c r="P255">
        <v>3</v>
      </c>
      <c r="Q255">
        <v>2</v>
      </c>
      <c r="R255">
        <v>0</v>
      </c>
    </row>
    <row r="256" spans="1:18" x14ac:dyDescent="0.25">
      <c r="A256">
        <v>255</v>
      </c>
      <c r="B256">
        <v>29</v>
      </c>
      <c r="C256" s="2" t="s">
        <v>19</v>
      </c>
      <c r="D256">
        <v>2</v>
      </c>
      <c r="E256">
        <v>4</v>
      </c>
      <c r="F256">
        <v>1</v>
      </c>
      <c r="G256">
        <v>2</v>
      </c>
      <c r="H256">
        <v>2</v>
      </c>
      <c r="I256">
        <v>4</v>
      </c>
      <c r="J256" s="2" t="s">
        <v>21</v>
      </c>
      <c r="K256">
        <v>2</v>
      </c>
      <c r="L256" s="2" t="s">
        <v>19</v>
      </c>
      <c r="M256">
        <v>14</v>
      </c>
      <c r="N256">
        <v>3</v>
      </c>
      <c r="O256">
        <v>3</v>
      </c>
      <c r="P256">
        <v>3</v>
      </c>
      <c r="Q256">
        <v>2</v>
      </c>
      <c r="R256">
        <v>0</v>
      </c>
    </row>
    <row r="257" spans="1:18" x14ac:dyDescent="0.25">
      <c r="A257">
        <v>256</v>
      </c>
      <c r="B257">
        <v>25</v>
      </c>
      <c r="C257" s="2" t="s">
        <v>19</v>
      </c>
      <c r="D257">
        <v>3</v>
      </c>
      <c r="E257">
        <v>1</v>
      </c>
      <c r="F257">
        <v>1</v>
      </c>
      <c r="G257">
        <v>1</v>
      </c>
      <c r="H257">
        <v>2</v>
      </c>
      <c r="I257">
        <v>3</v>
      </c>
      <c r="J257" s="2" t="s">
        <v>20</v>
      </c>
      <c r="K257">
        <v>3</v>
      </c>
      <c r="L257" s="2" t="s">
        <v>19</v>
      </c>
      <c r="M257">
        <v>12</v>
      </c>
      <c r="N257">
        <v>3</v>
      </c>
      <c r="O257">
        <v>3</v>
      </c>
      <c r="P257">
        <v>4</v>
      </c>
      <c r="Q257">
        <v>2</v>
      </c>
      <c r="R257">
        <v>1</v>
      </c>
    </row>
    <row r="258" spans="1:18" x14ac:dyDescent="0.25">
      <c r="A258">
        <v>257</v>
      </c>
      <c r="B258">
        <v>42</v>
      </c>
      <c r="C258" s="2" t="s">
        <v>19</v>
      </c>
      <c r="D258">
        <v>3</v>
      </c>
      <c r="E258">
        <v>4</v>
      </c>
      <c r="F258">
        <v>1</v>
      </c>
      <c r="G258">
        <v>2</v>
      </c>
      <c r="H258">
        <v>1</v>
      </c>
      <c r="I258">
        <v>1</v>
      </c>
      <c r="J258" s="2" t="s">
        <v>21</v>
      </c>
      <c r="K258">
        <v>3</v>
      </c>
      <c r="L258" s="2" t="s">
        <v>17</v>
      </c>
      <c r="M258">
        <v>11</v>
      </c>
      <c r="N258">
        <v>2</v>
      </c>
      <c r="O258">
        <v>3</v>
      </c>
      <c r="P258">
        <v>9</v>
      </c>
      <c r="Q258">
        <v>6</v>
      </c>
      <c r="R258">
        <v>7</v>
      </c>
    </row>
    <row r="259" spans="1:18" x14ac:dyDescent="0.25">
      <c r="A259">
        <v>258</v>
      </c>
      <c r="B259">
        <v>40</v>
      </c>
      <c r="C259" s="2" t="s">
        <v>19</v>
      </c>
      <c r="D259">
        <v>2</v>
      </c>
      <c r="E259">
        <v>1</v>
      </c>
      <c r="F259">
        <v>2</v>
      </c>
      <c r="G259">
        <v>3</v>
      </c>
      <c r="H259">
        <v>5</v>
      </c>
      <c r="I259">
        <v>3</v>
      </c>
      <c r="J259" s="2" t="s">
        <v>21</v>
      </c>
      <c r="K259">
        <v>0</v>
      </c>
      <c r="L259" s="2" t="s">
        <v>19</v>
      </c>
      <c r="M259">
        <v>19</v>
      </c>
      <c r="N259">
        <v>3</v>
      </c>
      <c r="O259">
        <v>3</v>
      </c>
      <c r="P259">
        <v>21</v>
      </c>
      <c r="Q259">
        <v>7</v>
      </c>
      <c r="R259">
        <v>3</v>
      </c>
    </row>
    <row r="260" spans="1:18" x14ac:dyDescent="0.25">
      <c r="A260">
        <v>259</v>
      </c>
      <c r="B260">
        <v>51</v>
      </c>
      <c r="C260" s="2" t="s">
        <v>19</v>
      </c>
      <c r="D260">
        <v>3</v>
      </c>
      <c r="E260">
        <v>3</v>
      </c>
      <c r="F260">
        <v>1</v>
      </c>
      <c r="G260">
        <v>1</v>
      </c>
      <c r="H260">
        <v>1</v>
      </c>
      <c r="I260">
        <v>1</v>
      </c>
      <c r="J260" s="2" t="s">
        <v>20</v>
      </c>
      <c r="K260">
        <v>4</v>
      </c>
      <c r="L260" s="2" t="s">
        <v>19</v>
      </c>
      <c r="M260">
        <v>11</v>
      </c>
      <c r="N260">
        <v>3</v>
      </c>
      <c r="O260">
        <v>2</v>
      </c>
      <c r="P260">
        <v>1</v>
      </c>
      <c r="Q260">
        <v>0</v>
      </c>
      <c r="R260">
        <v>0</v>
      </c>
    </row>
    <row r="261" spans="1:18" x14ac:dyDescent="0.25">
      <c r="A261">
        <v>260</v>
      </c>
      <c r="B261">
        <v>31</v>
      </c>
      <c r="C261" s="2" t="s">
        <v>17</v>
      </c>
      <c r="D261">
        <v>2</v>
      </c>
      <c r="E261">
        <v>3</v>
      </c>
      <c r="F261">
        <v>1</v>
      </c>
      <c r="G261">
        <v>2</v>
      </c>
      <c r="H261">
        <v>1</v>
      </c>
      <c r="I261">
        <v>2</v>
      </c>
      <c r="J261" s="2" t="s">
        <v>18</v>
      </c>
      <c r="K261">
        <v>0</v>
      </c>
      <c r="L261" s="2" t="s">
        <v>19</v>
      </c>
      <c r="M261">
        <v>11</v>
      </c>
      <c r="N261">
        <v>2</v>
      </c>
      <c r="O261">
        <v>4</v>
      </c>
      <c r="P261">
        <v>5</v>
      </c>
      <c r="Q261">
        <v>4</v>
      </c>
      <c r="R261">
        <v>1</v>
      </c>
    </row>
    <row r="262" spans="1:18" x14ac:dyDescent="0.25">
      <c r="A262">
        <v>261</v>
      </c>
      <c r="B262">
        <v>32</v>
      </c>
      <c r="C262" s="2" t="s">
        <v>19</v>
      </c>
      <c r="D262">
        <v>3</v>
      </c>
      <c r="E262">
        <v>2</v>
      </c>
      <c r="F262">
        <v>2</v>
      </c>
      <c r="G262">
        <v>4</v>
      </c>
      <c r="H262">
        <v>1</v>
      </c>
      <c r="I262">
        <v>3</v>
      </c>
      <c r="J262" s="2" t="s">
        <v>20</v>
      </c>
      <c r="K262">
        <v>1</v>
      </c>
      <c r="L262" s="2" t="s">
        <v>19</v>
      </c>
      <c r="M262">
        <v>20</v>
      </c>
      <c r="N262">
        <v>4</v>
      </c>
      <c r="O262">
        <v>1</v>
      </c>
      <c r="P262">
        <v>5</v>
      </c>
      <c r="Q262">
        <v>1</v>
      </c>
      <c r="R262">
        <v>0</v>
      </c>
    </row>
    <row r="263" spans="1:18" x14ac:dyDescent="0.25">
      <c r="A263">
        <v>262</v>
      </c>
      <c r="B263">
        <v>38</v>
      </c>
      <c r="C263" s="2" t="s">
        <v>19</v>
      </c>
      <c r="D263">
        <v>2</v>
      </c>
      <c r="E263">
        <v>4</v>
      </c>
      <c r="F263">
        <v>2</v>
      </c>
      <c r="G263">
        <v>2</v>
      </c>
      <c r="H263">
        <v>2</v>
      </c>
      <c r="I263">
        <v>4</v>
      </c>
      <c r="J263" s="2" t="s">
        <v>20</v>
      </c>
      <c r="K263">
        <v>1</v>
      </c>
      <c r="L263" s="2" t="s">
        <v>19</v>
      </c>
      <c r="M263">
        <v>18</v>
      </c>
      <c r="N263">
        <v>3</v>
      </c>
      <c r="O263">
        <v>3</v>
      </c>
      <c r="P263">
        <v>8</v>
      </c>
      <c r="Q263">
        <v>7</v>
      </c>
      <c r="R263">
        <v>7</v>
      </c>
    </row>
    <row r="264" spans="1:18" x14ac:dyDescent="0.25">
      <c r="A264">
        <v>263</v>
      </c>
      <c r="B264">
        <v>32</v>
      </c>
      <c r="C264" s="2" t="s">
        <v>19</v>
      </c>
      <c r="D264">
        <v>1</v>
      </c>
      <c r="E264">
        <v>4</v>
      </c>
      <c r="F264">
        <v>1</v>
      </c>
      <c r="G264">
        <v>2</v>
      </c>
      <c r="H264">
        <v>2</v>
      </c>
      <c r="I264">
        <v>1</v>
      </c>
      <c r="J264" s="2" t="s">
        <v>18</v>
      </c>
      <c r="K264">
        <v>4</v>
      </c>
      <c r="L264" s="2" t="s">
        <v>19</v>
      </c>
      <c r="M264">
        <v>13</v>
      </c>
      <c r="N264">
        <v>3</v>
      </c>
      <c r="O264">
        <v>3</v>
      </c>
      <c r="P264">
        <v>6</v>
      </c>
      <c r="Q264">
        <v>2</v>
      </c>
      <c r="R264">
        <v>0</v>
      </c>
    </row>
    <row r="265" spans="1:18" x14ac:dyDescent="0.25">
      <c r="A265">
        <v>264</v>
      </c>
      <c r="B265">
        <v>46</v>
      </c>
      <c r="C265" s="2" t="s">
        <v>19</v>
      </c>
      <c r="D265">
        <v>3</v>
      </c>
      <c r="E265">
        <v>3</v>
      </c>
      <c r="F265">
        <v>1</v>
      </c>
      <c r="G265">
        <v>1</v>
      </c>
      <c r="H265">
        <v>4</v>
      </c>
      <c r="I265">
        <v>2</v>
      </c>
      <c r="J265" s="2" t="s">
        <v>20</v>
      </c>
      <c r="K265">
        <v>3</v>
      </c>
      <c r="L265" s="2" t="s">
        <v>17</v>
      </c>
      <c r="M265">
        <v>12</v>
      </c>
      <c r="N265">
        <v>3</v>
      </c>
      <c r="O265">
        <v>2</v>
      </c>
      <c r="P265">
        <v>7</v>
      </c>
      <c r="Q265">
        <v>7</v>
      </c>
      <c r="R265">
        <v>7</v>
      </c>
    </row>
    <row r="266" spans="1:18" x14ac:dyDescent="0.25">
      <c r="A266">
        <v>265</v>
      </c>
      <c r="B266">
        <v>28</v>
      </c>
      <c r="C266" s="2" t="s">
        <v>17</v>
      </c>
      <c r="D266">
        <v>2</v>
      </c>
      <c r="E266">
        <v>1</v>
      </c>
      <c r="F266">
        <v>1</v>
      </c>
      <c r="G266">
        <v>1</v>
      </c>
      <c r="H266">
        <v>1</v>
      </c>
      <c r="I266">
        <v>1</v>
      </c>
      <c r="J266" s="2" t="s">
        <v>18</v>
      </c>
      <c r="K266">
        <v>2</v>
      </c>
      <c r="L266" s="2" t="s">
        <v>19</v>
      </c>
      <c r="M266">
        <v>11</v>
      </c>
      <c r="N266">
        <v>3</v>
      </c>
      <c r="O266">
        <v>1</v>
      </c>
      <c r="P266">
        <v>0</v>
      </c>
      <c r="Q266">
        <v>0</v>
      </c>
      <c r="R266">
        <v>0</v>
      </c>
    </row>
    <row r="267" spans="1:18" x14ac:dyDescent="0.25">
      <c r="A267">
        <v>266</v>
      </c>
      <c r="B267">
        <v>29</v>
      </c>
      <c r="C267" s="2" t="s">
        <v>19</v>
      </c>
      <c r="D267">
        <v>3</v>
      </c>
      <c r="E267">
        <v>1</v>
      </c>
      <c r="F267">
        <v>2</v>
      </c>
      <c r="G267">
        <v>2</v>
      </c>
      <c r="H267">
        <v>2</v>
      </c>
      <c r="I267">
        <v>3</v>
      </c>
      <c r="J267" s="2" t="s">
        <v>20</v>
      </c>
      <c r="K267">
        <v>2</v>
      </c>
      <c r="L267" s="2" t="s">
        <v>19</v>
      </c>
      <c r="M267">
        <v>19</v>
      </c>
      <c r="N267">
        <v>3</v>
      </c>
      <c r="O267">
        <v>3</v>
      </c>
      <c r="P267">
        <v>0</v>
      </c>
      <c r="Q267">
        <v>0</v>
      </c>
      <c r="R267">
        <v>0</v>
      </c>
    </row>
    <row r="268" spans="1:18" x14ac:dyDescent="0.25">
      <c r="A268">
        <v>267</v>
      </c>
      <c r="B268">
        <v>31</v>
      </c>
      <c r="C268" s="2" t="s">
        <v>19</v>
      </c>
      <c r="D268">
        <v>3</v>
      </c>
      <c r="E268">
        <v>2</v>
      </c>
      <c r="F268">
        <v>2</v>
      </c>
      <c r="G268">
        <v>2</v>
      </c>
      <c r="H268">
        <v>2</v>
      </c>
      <c r="I268">
        <v>4</v>
      </c>
      <c r="J268" s="2" t="s">
        <v>20</v>
      </c>
      <c r="K268">
        <v>0</v>
      </c>
      <c r="L268" s="2" t="s">
        <v>19</v>
      </c>
      <c r="M268">
        <v>21</v>
      </c>
      <c r="N268">
        <v>4</v>
      </c>
      <c r="O268">
        <v>3</v>
      </c>
      <c r="P268">
        <v>9</v>
      </c>
      <c r="Q268">
        <v>0</v>
      </c>
      <c r="R268">
        <v>7</v>
      </c>
    </row>
    <row r="269" spans="1:18" x14ac:dyDescent="0.25">
      <c r="A269">
        <v>268</v>
      </c>
      <c r="B269">
        <v>25</v>
      </c>
      <c r="C269" s="2" t="s">
        <v>19</v>
      </c>
      <c r="D269">
        <v>2</v>
      </c>
      <c r="E269">
        <v>2</v>
      </c>
      <c r="F269">
        <v>2</v>
      </c>
      <c r="G269">
        <v>4</v>
      </c>
      <c r="H269">
        <v>2</v>
      </c>
      <c r="I269">
        <v>1</v>
      </c>
      <c r="J269" s="2" t="s">
        <v>21</v>
      </c>
      <c r="K269">
        <v>5</v>
      </c>
      <c r="L269" s="2" t="s">
        <v>19</v>
      </c>
      <c r="M269">
        <v>12</v>
      </c>
      <c r="N269">
        <v>2</v>
      </c>
      <c r="O269">
        <v>3</v>
      </c>
      <c r="P269">
        <v>6</v>
      </c>
      <c r="Q269">
        <v>3</v>
      </c>
      <c r="R269">
        <v>1</v>
      </c>
    </row>
    <row r="270" spans="1:18" x14ac:dyDescent="0.25">
      <c r="A270">
        <v>269</v>
      </c>
      <c r="B270">
        <v>45</v>
      </c>
      <c r="C270" s="2" t="s">
        <v>19</v>
      </c>
      <c r="D270">
        <v>2</v>
      </c>
      <c r="E270">
        <v>3</v>
      </c>
      <c r="F270">
        <v>2</v>
      </c>
      <c r="G270">
        <v>1</v>
      </c>
      <c r="H270">
        <v>4</v>
      </c>
      <c r="I270">
        <v>4</v>
      </c>
      <c r="J270" s="2" t="s">
        <v>20</v>
      </c>
      <c r="K270">
        <v>2</v>
      </c>
      <c r="L270" s="2" t="s">
        <v>17</v>
      </c>
      <c r="M270">
        <v>14</v>
      </c>
      <c r="N270">
        <v>3</v>
      </c>
      <c r="O270">
        <v>3</v>
      </c>
      <c r="P270">
        <v>20</v>
      </c>
      <c r="Q270">
        <v>7</v>
      </c>
      <c r="R270">
        <v>4</v>
      </c>
    </row>
    <row r="271" spans="1:18" x14ac:dyDescent="0.25">
      <c r="A271">
        <v>270</v>
      </c>
      <c r="B271">
        <v>36</v>
      </c>
      <c r="C271" s="2" t="s">
        <v>19</v>
      </c>
      <c r="D271">
        <v>3</v>
      </c>
      <c r="E271">
        <v>4</v>
      </c>
      <c r="F271">
        <v>1</v>
      </c>
      <c r="G271">
        <v>1</v>
      </c>
      <c r="H271">
        <v>1</v>
      </c>
      <c r="I271">
        <v>1</v>
      </c>
      <c r="J271" s="2" t="s">
        <v>20</v>
      </c>
      <c r="K271">
        <v>3</v>
      </c>
      <c r="L271" s="2" t="s">
        <v>19</v>
      </c>
      <c r="M271">
        <v>11</v>
      </c>
      <c r="N271">
        <v>3</v>
      </c>
      <c r="O271">
        <v>3</v>
      </c>
      <c r="P271">
        <v>15</v>
      </c>
      <c r="Q271">
        <v>13</v>
      </c>
      <c r="R271">
        <v>10</v>
      </c>
    </row>
    <row r="272" spans="1:18" x14ac:dyDescent="0.25">
      <c r="A272">
        <v>271</v>
      </c>
      <c r="B272">
        <v>55</v>
      </c>
      <c r="C272" s="2" t="s">
        <v>19</v>
      </c>
      <c r="D272">
        <v>3</v>
      </c>
      <c r="E272">
        <v>4</v>
      </c>
      <c r="F272">
        <v>2</v>
      </c>
      <c r="G272">
        <v>1</v>
      </c>
      <c r="H272">
        <v>5</v>
      </c>
      <c r="I272">
        <v>1</v>
      </c>
      <c r="J272" s="2" t="s">
        <v>18</v>
      </c>
      <c r="K272">
        <v>0</v>
      </c>
      <c r="L272" s="2" t="s">
        <v>17</v>
      </c>
      <c r="M272">
        <v>14</v>
      </c>
      <c r="N272">
        <v>3</v>
      </c>
      <c r="O272">
        <v>3</v>
      </c>
      <c r="P272">
        <v>36</v>
      </c>
      <c r="Q272">
        <v>10</v>
      </c>
      <c r="R272">
        <v>4</v>
      </c>
    </row>
    <row r="273" spans="1:18" x14ac:dyDescent="0.25">
      <c r="A273">
        <v>272</v>
      </c>
      <c r="B273">
        <v>47</v>
      </c>
      <c r="C273" s="2" t="s">
        <v>17</v>
      </c>
      <c r="D273">
        <v>2</v>
      </c>
      <c r="E273">
        <v>1</v>
      </c>
      <c r="F273">
        <v>2</v>
      </c>
      <c r="G273">
        <v>1</v>
      </c>
      <c r="H273">
        <v>3</v>
      </c>
      <c r="I273">
        <v>2</v>
      </c>
      <c r="J273" s="2" t="s">
        <v>20</v>
      </c>
      <c r="K273">
        <v>4</v>
      </c>
      <c r="L273" s="2" t="s">
        <v>17</v>
      </c>
      <c r="M273">
        <v>12</v>
      </c>
      <c r="N273">
        <v>3</v>
      </c>
      <c r="O273">
        <v>2</v>
      </c>
      <c r="P273">
        <v>10</v>
      </c>
      <c r="Q273">
        <v>7</v>
      </c>
      <c r="R273">
        <v>9</v>
      </c>
    </row>
    <row r="274" spans="1:18" x14ac:dyDescent="0.25">
      <c r="A274">
        <v>273</v>
      </c>
      <c r="B274">
        <v>28</v>
      </c>
      <c r="C274" s="2" t="s">
        <v>19</v>
      </c>
      <c r="D274">
        <v>3</v>
      </c>
      <c r="E274">
        <v>4</v>
      </c>
      <c r="F274">
        <v>2</v>
      </c>
      <c r="G274">
        <v>3</v>
      </c>
      <c r="H274">
        <v>1</v>
      </c>
      <c r="I274">
        <v>4</v>
      </c>
      <c r="J274" s="2" t="s">
        <v>20</v>
      </c>
      <c r="K274">
        <v>1</v>
      </c>
      <c r="L274" s="2" t="s">
        <v>19</v>
      </c>
      <c r="M274">
        <v>23</v>
      </c>
      <c r="N274">
        <v>4</v>
      </c>
      <c r="O274">
        <v>2</v>
      </c>
      <c r="P274">
        <v>5</v>
      </c>
      <c r="Q274">
        <v>2</v>
      </c>
      <c r="R274">
        <v>0</v>
      </c>
    </row>
    <row r="275" spans="1:18" x14ac:dyDescent="0.25">
      <c r="A275">
        <v>274</v>
      </c>
      <c r="B275">
        <v>37</v>
      </c>
      <c r="C275" s="2" t="s">
        <v>19</v>
      </c>
      <c r="D275">
        <v>4</v>
      </c>
      <c r="E275">
        <v>3</v>
      </c>
      <c r="F275">
        <v>1</v>
      </c>
      <c r="G275">
        <v>1</v>
      </c>
      <c r="H275">
        <v>2</v>
      </c>
      <c r="I275">
        <v>4</v>
      </c>
      <c r="J275" s="2" t="s">
        <v>20</v>
      </c>
      <c r="K275">
        <v>4</v>
      </c>
      <c r="L275" s="2" t="s">
        <v>19</v>
      </c>
      <c r="M275">
        <v>14</v>
      </c>
      <c r="N275">
        <v>3</v>
      </c>
      <c r="O275">
        <v>4</v>
      </c>
      <c r="P275">
        <v>5</v>
      </c>
      <c r="Q275">
        <v>4</v>
      </c>
      <c r="R275">
        <v>0</v>
      </c>
    </row>
    <row r="276" spans="1:18" x14ac:dyDescent="0.25">
      <c r="A276">
        <v>275</v>
      </c>
      <c r="B276">
        <v>21</v>
      </c>
      <c r="C276" s="2" t="s">
        <v>19</v>
      </c>
      <c r="D276">
        <v>2</v>
      </c>
      <c r="E276">
        <v>4</v>
      </c>
      <c r="F276">
        <v>2</v>
      </c>
      <c r="G276">
        <v>2</v>
      </c>
      <c r="H276">
        <v>1</v>
      </c>
      <c r="I276">
        <v>3</v>
      </c>
      <c r="J276" s="2" t="s">
        <v>18</v>
      </c>
      <c r="K276">
        <v>1</v>
      </c>
      <c r="L276" s="2" t="s">
        <v>19</v>
      </c>
      <c r="M276">
        <v>17</v>
      </c>
      <c r="N276">
        <v>3</v>
      </c>
      <c r="O276">
        <v>4</v>
      </c>
      <c r="P276">
        <v>3</v>
      </c>
      <c r="Q276">
        <v>2</v>
      </c>
      <c r="R276">
        <v>1</v>
      </c>
    </row>
    <row r="277" spans="1:18" x14ac:dyDescent="0.25">
      <c r="A277">
        <v>276</v>
      </c>
      <c r="B277">
        <v>37</v>
      </c>
      <c r="C277" s="2" t="s">
        <v>19</v>
      </c>
      <c r="D277">
        <v>1</v>
      </c>
      <c r="E277">
        <v>1</v>
      </c>
      <c r="F277">
        <v>1</v>
      </c>
      <c r="G277">
        <v>3</v>
      </c>
      <c r="H277">
        <v>3</v>
      </c>
      <c r="I277">
        <v>4</v>
      </c>
      <c r="J277" s="2" t="s">
        <v>21</v>
      </c>
      <c r="K277">
        <v>2</v>
      </c>
      <c r="L277" s="2" t="s">
        <v>17</v>
      </c>
      <c r="M277">
        <v>18</v>
      </c>
      <c r="N277">
        <v>3</v>
      </c>
      <c r="O277">
        <v>3</v>
      </c>
      <c r="P277">
        <v>5</v>
      </c>
      <c r="Q277">
        <v>2</v>
      </c>
      <c r="R277">
        <v>0</v>
      </c>
    </row>
    <row r="278" spans="1:18" x14ac:dyDescent="0.25">
      <c r="A278">
        <v>277</v>
      </c>
      <c r="B278">
        <v>35</v>
      </c>
      <c r="C278" s="2" t="s">
        <v>19</v>
      </c>
      <c r="D278">
        <v>3</v>
      </c>
      <c r="E278">
        <v>2</v>
      </c>
      <c r="F278">
        <v>1</v>
      </c>
      <c r="G278">
        <v>3</v>
      </c>
      <c r="H278">
        <v>3</v>
      </c>
      <c r="I278">
        <v>3</v>
      </c>
      <c r="J278" s="2" t="s">
        <v>21</v>
      </c>
      <c r="K278">
        <v>0</v>
      </c>
      <c r="L278" s="2" t="s">
        <v>19</v>
      </c>
      <c r="M278">
        <v>18</v>
      </c>
      <c r="N278">
        <v>3</v>
      </c>
      <c r="O278">
        <v>2</v>
      </c>
      <c r="P278">
        <v>7</v>
      </c>
      <c r="Q278">
        <v>7</v>
      </c>
      <c r="R278">
        <v>6</v>
      </c>
    </row>
    <row r="279" spans="1:18" x14ac:dyDescent="0.25">
      <c r="A279">
        <v>278</v>
      </c>
      <c r="B279">
        <v>38</v>
      </c>
      <c r="C279" s="2" t="s">
        <v>19</v>
      </c>
      <c r="D279">
        <v>2</v>
      </c>
      <c r="E279">
        <v>1</v>
      </c>
      <c r="F279">
        <v>2</v>
      </c>
      <c r="G279">
        <v>4</v>
      </c>
      <c r="H279">
        <v>2</v>
      </c>
      <c r="I279">
        <v>4</v>
      </c>
      <c r="J279" s="2" t="s">
        <v>21</v>
      </c>
      <c r="K279">
        <v>1</v>
      </c>
      <c r="L279" s="2" t="s">
        <v>17</v>
      </c>
      <c r="M279">
        <v>24</v>
      </c>
      <c r="N279">
        <v>4</v>
      </c>
      <c r="O279">
        <v>3</v>
      </c>
      <c r="P279">
        <v>8</v>
      </c>
      <c r="Q279">
        <v>0</v>
      </c>
      <c r="R279">
        <v>7</v>
      </c>
    </row>
    <row r="280" spans="1:18" x14ac:dyDescent="0.25">
      <c r="A280">
        <v>279</v>
      </c>
      <c r="B280">
        <v>26</v>
      </c>
      <c r="C280" s="2" t="s">
        <v>19</v>
      </c>
      <c r="D280">
        <v>3</v>
      </c>
      <c r="E280">
        <v>3</v>
      </c>
      <c r="F280">
        <v>1</v>
      </c>
      <c r="G280">
        <v>3</v>
      </c>
      <c r="H280">
        <v>2</v>
      </c>
      <c r="I280">
        <v>2</v>
      </c>
      <c r="J280" s="2" t="s">
        <v>21</v>
      </c>
      <c r="K280">
        <v>1</v>
      </c>
      <c r="L280" s="2" t="s">
        <v>19</v>
      </c>
      <c r="M280">
        <v>20</v>
      </c>
      <c r="N280">
        <v>4</v>
      </c>
      <c r="O280">
        <v>1</v>
      </c>
      <c r="P280">
        <v>6</v>
      </c>
      <c r="Q280">
        <v>5</v>
      </c>
      <c r="R280">
        <v>1</v>
      </c>
    </row>
    <row r="281" spans="1:18" x14ac:dyDescent="0.25">
      <c r="A281">
        <v>280</v>
      </c>
      <c r="B281">
        <v>50</v>
      </c>
      <c r="C281" s="2" t="s">
        <v>19</v>
      </c>
      <c r="D281">
        <v>1</v>
      </c>
      <c r="E281">
        <v>1</v>
      </c>
      <c r="F281">
        <v>2</v>
      </c>
      <c r="G281">
        <v>3</v>
      </c>
      <c r="H281">
        <v>5</v>
      </c>
      <c r="I281">
        <v>2</v>
      </c>
      <c r="J281" s="2" t="s">
        <v>21</v>
      </c>
      <c r="K281">
        <v>3</v>
      </c>
      <c r="L281" s="2" t="s">
        <v>19</v>
      </c>
      <c r="M281">
        <v>14</v>
      </c>
      <c r="N281">
        <v>3</v>
      </c>
      <c r="O281">
        <v>2</v>
      </c>
      <c r="P281">
        <v>10</v>
      </c>
      <c r="Q281">
        <v>4</v>
      </c>
      <c r="R281">
        <v>1</v>
      </c>
    </row>
    <row r="282" spans="1:18" x14ac:dyDescent="0.25">
      <c r="A282">
        <v>281</v>
      </c>
      <c r="B282">
        <v>53</v>
      </c>
      <c r="C282" s="2" t="s">
        <v>19</v>
      </c>
      <c r="D282">
        <v>1</v>
      </c>
      <c r="E282">
        <v>3</v>
      </c>
      <c r="F282">
        <v>2</v>
      </c>
      <c r="G282">
        <v>3</v>
      </c>
      <c r="H282">
        <v>4</v>
      </c>
      <c r="I282">
        <v>3</v>
      </c>
      <c r="J282" s="2" t="s">
        <v>20</v>
      </c>
      <c r="K282">
        <v>3</v>
      </c>
      <c r="L282" s="2" t="s">
        <v>17</v>
      </c>
      <c r="M282">
        <v>16</v>
      </c>
      <c r="N282">
        <v>3</v>
      </c>
      <c r="O282">
        <v>2</v>
      </c>
      <c r="P282">
        <v>5</v>
      </c>
      <c r="Q282">
        <v>3</v>
      </c>
      <c r="R282">
        <v>1</v>
      </c>
    </row>
    <row r="283" spans="1:18" x14ac:dyDescent="0.25">
      <c r="A283">
        <v>282</v>
      </c>
      <c r="B283">
        <v>42</v>
      </c>
      <c r="C283" s="2" t="s">
        <v>19</v>
      </c>
      <c r="D283">
        <v>1</v>
      </c>
      <c r="E283">
        <v>2</v>
      </c>
      <c r="F283">
        <v>2</v>
      </c>
      <c r="G283">
        <v>3</v>
      </c>
      <c r="H283">
        <v>2</v>
      </c>
      <c r="I283">
        <v>4</v>
      </c>
      <c r="J283" s="2" t="s">
        <v>20</v>
      </c>
      <c r="K283">
        <v>1</v>
      </c>
      <c r="L283" s="2" t="s">
        <v>19</v>
      </c>
      <c r="M283">
        <v>25</v>
      </c>
      <c r="N283">
        <v>4</v>
      </c>
      <c r="O283">
        <v>3</v>
      </c>
      <c r="P283">
        <v>20</v>
      </c>
      <c r="Q283">
        <v>16</v>
      </c>
      <c r="R283">
        <v>11</v>
      </c>
    </row>
    <row r="284" spans="1:18" x14ac:dyDescent="0.25">
      <c r="A284">
        <v>283</v>
      </c>
      <c r="B284">
        <v>29</v>
      </c>
      <c r="C284" s="2" t="s">
        <v>19</v>
      </c>
      <c r="D284">
        <v>2</v>
      </c>
      <c r="E284">
        <v>2</v>
      </c>
      <c r="F284">
        <v>2</v>
      </c>
      <c r="G284">
        <v>3</v>
      </c>
      <c r="H284">
        <v>2</v>
      </c>
      <c r="I284">
        <v>4</v>
      </c>
      <c r="J284" s="2" t="s">
        <v>18</v>
      </c>
      <c r="K284">
        <v>1</v>
      </c>
      <c r="L284" s="2" t="s">
        <v>19</v>
      </c>
      <c r="M284">
        <v>18</v>
      </c>
      <c r="N284">
        <v>3</v>
      </c>
      <c r="O284">
        <v>2</v>
      </c>
      <c r="P284">
        <v>10</v>
      </c>
      <c r="Q284">
        <v>7</v>
      </c>
      <c r="R284">
        <v>0</v>
      </c>
    </row>
    <row r="285" spans="1:18" x14ac:dyDescent="0.25">
      <c r="A285">
        <v>284</v>
      </c>
      <c r="B285">
        <v>55</v>
      </c>
      <c r="C285" s="2" t="s">
        <v>19</v>
      </c>
      <c r="D285">
        <v>2</v>
      </c>
      <c r="E285">
        <v>2</v>
      </c>
      <c r="F285">
        <v>2</v>
      </c>
      <c r="G285">
        <v>3</v>
      </c>
      <c r="H285">
        <v>2</v>
      </c>
      <c r="I285">
        <v>4</v>
      </c>
      <c r="J285" s="2" t="s">
        <v>20</v>
      </c>
      <c r="K285">
        <v>3</v>
      </c>
      <c r="L285" s="2" t="s">
        <v>17</v>
      </c>
      <c r="M285">
        <v>19</v>
      </c>
      <c r="N285">
        <v>3</v>
      </c>
      <c r="O285">
        <v>3</v>
      </c>
      <c r="P285">
        <v>10</v>
      </c>
      <c r="Q285">
        <v>7</v>
      </c>
      <c r="R285">
        <v>0</v>
      </c>
    </row>
    <row r="286" spans="1:18" x14ac:dyDescent="0.25">
      <c r="A286">
        <v>285</v>
      </c>
      <c r="B286">
        <v>26</v>
      </c>
      <c r="C286" s="2" t="s">
        <v>19</v>
      </c>
      <c r="D286">
        <v>2</v>
      </c>
      <c r="E286">
        <v>1</v>
      </c>
      <c r="F286">
        <v>1</v>
      </c>
      <c r="G286">
        <v>3</v>
      </c>
      <c r="H286">
        <v>2</v>
      </c>
      <c r="I286">
        <v>1</v>
      </c>
      <c r="J286" s="2" t="s">
        <v>20</v>
      </c>
      <c r="K286">
        <v>1</v>
      </c>
      <c r="L286" s="2" t="s">
        <v>17</v>
      </c>
      <c r="M286">
        <v>13</v>
      </c>
      <c r="N286">
        <v>3</v>
      </c>
      <c r="O286">
        <v>3</v>
      </c>
      <c r="P286">
        <v>5</v>
      </c>
      <c r="Q286">
        <v>3</v>
      </c>
      <c r="R286">
        <v>3</v>
      </c>
    </row>
    <row r="287" spans="1:18" x14ac:dyDescent="0.25">
      <c r="A287">
        <v>286</v>
      </c>
      <c r="B287">
        <v>37</v>
      </c>
      <c r="C287" s="2" t="s">
        <v>19</v>
      </c>
      <c r="D287">
        <v>3</v>
      </c>
      <c r="E287">
        <v>4</v>
      </c>
      <c r="F287">
        <v>1</v>
      </c>
      <c r="G287">
        <v>2</v>
      </c>
      <c r="H287">
        <v>1</v>
      </c>
      <c r="I287">
        <v>1</v>
      </c>
      <c r="J287" s="2" t="s">
        <v>18</v>
      </c>
      <c r="K287">
        <v>4</v>
      </c>
      <c r="L287" s="2" t="s">
        <v>19</v>
      </c>
      <c r="M287">
        <v>12</v>
      </c>
      <c r="N287">
        <v>3</v>
      </c>
      <c r="O287">
        <v>3</v>
      </c>
      <c r="P287">
        <v>17</v>
      </c>
      <c r="Q287">
        <v>12</v>
      </c>
      <c r="R287">
        <v>5</v>
      </c>
    </row>
    <row r="288" spans="1:18" x14ac:dyDescent="0.25">
      <c r="A288">
        <v>287</v>
      </c>
      <c r="B288">
        <v>44</v>
      </c>
      <c r="C288" s="2" t="s">
        <v>17</v>
      </c>
      <c r="D288">
        <v>3</v>
      </c>
      <c r="E288">
        <v>4</v>
      </c>
      <c r="F288">
        <v>2</v>
      </c>
      <c r="G288">
        <v>3</v>
      </c>
      <c r="H288">
        <v>1</v>
      </c>
      <c r="I288">
        <v>3</v>
      </c>
      <c r="J288" s="2" t="s">
        <v>21</v>
      </c>
      <c r="K288">
        <v>3</v>
      </c>
      <c r="L288" s="2" t="s">
        <v>17</v>
      </c>
      <c r="M288">
        <v>22</v>
      </c>
      <c r="N288">
        <v>4</v>
      </c>
      <c r="O288">
        <v>1</v>
      </c>
      <c r="P288">
        <v>1</v>
      </c>
      <c r="Q288">
        <v>0</v>
      </c>
      <c r="R288">
        <v>0</v>
      </c>
    </row>
    <row r="289" spans="1:18" x14ac:dyDescent="0.25">
      <c r="A289">
        <v>288</v>
      </c>
      <c r="B289">
        <v>38</v>
      </c>
      <c r="C289" s="2" t="s">
        <v>19</v>
      </c>
      <c r="D289">
        <v>1</v>
      </c>
      <c r="E289">
        <v>4</v>
      </c>
      <c r="F289">
        <v>1</v>
      </c>
      <c r="G289">
        <v>1</v>
      </c>
      <c r="H289">
        <v>2</v>
      </c>
      <c r="I289">
        <v>4</v>
      </c>
      <c r="J289" s="2" t="s">
        <v>21</v>
      </c>
      <c r="K289">
        <v>9</v>
      </c>
      <c r="L289" s="2" t="s">
        <v>19</v>
      </c>
      <c r="M289">
        <v>14</v>
      </c>
      <c r="N289">
        <v>3</v>
      </c>
      <c r="O289">
        <v>3</v>
      </c>
      <c r="P289">
        <v>2</v>
      </c>
      <c r="Q289">
        <v>2</v>
      </c>
      <c r="R289">
        <v>1</v>
      </c>
    </row>
    <row r="290" spans="1:18" x14ac:dyDescent="0.25">
      <c r="A290">
        <v>289</v>
      </c>
      <c r="B290">
        <v>26</v>
      </c>
      <c r="C290" s="2" t="s">
        <v>17</v>
      </c>
      <c r="D290">
        <v>1</v>
      </c>
      <c r="E290">
        <v>1</v>
      </c>
      <c r="F290">
        <v>1</v>
      </c>
      <c r="G290">
        <v>1</v>
      </c>
      <c r="H290">
        <v>1</v>
      </c>
      <c r="I290">
        <v>2</v>
      </c>
      <c r="J290" s="2" t="s">
        <v>21</v>
      </c>
      <c r="K290">
        <v>2</v>
      </c>
      <c r="L290" s="2" t="s">
        <v>17</v>
      </c>
      <c r="M290">
        <v>13</v>
      </c>
      <c r="N290">
        <v>3</v>
      </c>
      <c r="O290">
        <v>3</v>
      </c>
      <c r="P290">
        <v>3</v>
      </c>
      <c r="Q290">
        <v>2</v>
      </c>
      <c r="R290">
        <v>0</v>
      </c>
    </row>
    <row r="291" spans="1:18" x14ac:dyDescent="0.25">
      <c r="A291">
        <v>290</v>
      </c>
      <c r="B291">
        <v>28</v>
      </c>
      <c r="C291" s="2" t="s">
        <v>19</v>
      </c>
      <c r="D291">
        <v>2</v>
      </c>
      <c r="E291">
        <v>4</v>
      </c>
      <c r="F291">
        <v>1</v>
      </c>
      <c r="G291">
        <v>3</v>
      </c>
      <c r="H291">
        <v>1</v>
      </c>
      <c r="I291">
        <v>4</v>
      </c>
      <c r="J291" s="2" t="s">
        <v>18</v>
      </c>
      <c r="K291">
        <v>1</v>
      </c>
      <c r="L291" s="2" t="s">
        <v>19</v>
      </c>
      <c r="M291">
        <v>21</v>
      </c>
      <c r="N291">
        <v>4</v>
      </c>
      <c r="O291">
        <v>3</v>
      </c>
      <c r="P291">
        <v>5</v>
      </c>
      <c r="Q291">
        <v>3</v>
      </c>
      <c r="R291">
        <v>0</v>
      </c>
    </row>
    <row r="292" spans="1:18" x14ac:dyDescent="0.25">
      <c r="A292">
        <v>291</v>
      </c>
      <c r="B292">
        <v>49</v>
      </c>
      <c r="C292" s="2" t="s">
        <v>19</v>
      </c>
      <c r="D292">
        <v>1</v>
      </c>
      <c r="E292">
        <v>3</v>
      </c>
      <c r="F292">
        <v>1</v>
      </c>
      <c r="G292">
        <v>1</v>
      </c>
      <c r="H292">
        <v>5</v>
      </c>
      <c r="I292">
        <v>1</v>
      </c>
      <c r="J292" s="2" t="s">
        <v>18</v>
      </c>
      <c r="K292">
        <v>9</v>
      </c>
      <c r="L292" s="2" t="s">
        <v>17</v>
      </c>
      <c r="M292">
        <v>11</v>
      </c>
      <c r="N292">
        <v>3</v>
      </c>
      <c r="O292">
        <v>3</v>
      </c>
      <c r="P292">
        <v>3</v>
      </c>
      <c r="Q292">
        <v>2</v>
      </c>
      <c r="R292">
        <v>1</v>
      </c>
    </row>
    <row r="293" spans="1:18" x14ac:dyDescent="0.25">
      <c r="A293">
        <v>292</v>
      </c>
      <c r="B293">
        <v>36</v>
      </c>
      <c r="C293" s="2" t="s">
        <v>19</v>
      </c>
      <c r="D293">
        <v>3</v>
      </c>
      <c r="E293">
        <v>3</v>
      </c>
      <c r="F293">
        <v>1</v>
      </c>
      <c r="G293">
        <v>2</v>
      </c>
      <c r="H293">
        <v>2</v>
      </c>
      <c r="I293">
        <v>2</v>
      </c>
      <c r="J293" s="2" t="s">
        <v>18</v>
      </c>
      <c r="K293">
        <v>4</v>
      </c>
      <c r="L293" s="2" t="s">
        <v>19</v>
      </c>
      <c r="M293">
        <v>12</v>
      </c>
      <c r="N293">
        <v>3</v>
      </c>
      <c r="O293">
        <v>3</v>
      </c>
      <c r="P293">
        <v>8</v>
      </c>
      <c r="Q293">
        <v>0</v>
      </c>
      <c r="R293">
        <v>7</v>
      </c>
    </row>
    <row r="294" spans="1:18" x14ac:dyDescent="0.25">
      <c r="A294">
        <v>293</v>
      </c>
      <c r="B294">
        <v>31</v>
      </c>
      <c r="C294" s="2" t="s">
        <v>19</v>
      </c>
      <c r="D294">
        <v>3</v>
      </c>
      <c r="E294">
        <v>4</v>
      </c>
      <c r="F294">
        <v>1</v>
      </c>
      <c r="G294">
        <v>1</v>
      </c>
      <c r="H294">
        <v>1</v>
      </c>
      <c r="I294">
        <v>2</v>
      </c>
      <c r="J294" s="2" t="s">
        <v>21</v>
      </c>
      <c r="K294">
        <v>3</v>
      </c>
      <c r="L294" s="2" t="s">
        <v>19</v>
      </c>
      <c r="M294">
        <v>11</v>
      </c>
      <c r="N294">
        <v>3</v>
      </c>
      <c r="O294">
        <v>2</v>
      </c>
      <c r="P294">
        <v>2</v>
      </c>
      <c r="Q294">
        <v>2</v>
      </c>
      <c r="R294">
        <v>2</v>
      </c>
    </row>
    <row r="295" spans="1:18" x14ac:dyDescent="0.25">
      <c r="A295">
        <v>294</v>
      </c>
      <c r="B295">
        <v>26</v>
      </c>
      <c r="C295" s="2" t="s">
        <v>17</v>
      </c>
      <c r="D295">
        <v>1</v>
      </c>
      <c r="E295">
        <v>4</v>
      </c>
      <c r="F295">
        <v>1</v>
      </c>
      <c r="G295">
        <v>2</v>
      </c>
      <c r="H295">
        <v>2</v>
      </c>
      <c r="I295">
        <v>1</v>
      </c>
      <c r="J295" s="2" t="s">
        <v>18</v>
      </c>
      <c r="K295">
        <v>4</v>
      </c>
      <c r="L295" s="2" t="s">
        <v>17</v>
      </c>
      <c r="M295">
        <v>12</v>
      </c>
      <c r="N295">
        <v>3</v>
      </c>
      <c r="O295">
        <v>3</v>
      </c>
      <c r="P295">
        <v>8</v>
      </c>
      <c r="Q295">
        <v>7</v>
      </c>
      <c r="R295">
        <v>7</v>
      </c>
    </row>
    <row r="296" spans="1:18" x14ac:dyDescent="0.25">
      <c r="A296">
        <v>295</v>
      </c>
      <c r="B296">
        <v>37</v>
      </c>
      <c r="C296" s="2" t="s">
        <v>19</v>
      </c>
      <c r="D296">
        <v>3</v>
      </c>
      <c r="E296">
        <v>2</v>
      </c>
      <c r="F296">
        <v>1</v>
      </c>
      <c r="G296">
        <v>2</v>
      </c>
      <c r="H296">
        <v>1</v>
      </c>
      <c r="I296">
        <v>1</v>
      </c>
      <c r="J296" s="2" t="s">
        <v>20</v>
      </c>
      <c r="K296">
        <v>3</v>
      </c>
      <c r="L296" s="2" t="s">
        <v>17</v>
      </c>
      <c r="M296">
        <v>12</v>
      </c>
      <c r="N296">
        <v>3</v>
      </c>
      <c r="O296">
        <v>2</v>
      </c>
      <c r="P296">
        <v>4</v>
      </c>
      <c r="Q296">
        <v>2</v>
      </c>
      <c r="R296">
        <v>1</v>
      </c>
    </row>
    <row r="297" spans="1:18" x14ac:dyDescent="0.25">
      <c r="A297">
        <v>296</v>
      </c>
      <c r="B297">
        <v>42</v>
      </c>
      <c r="C297" s="2" t="s">
        <v>19</v>
      </c>
      <c r="D297">
        <v>3</v>
      </c>
      <c r="E297">
        <v>3</v>
      </c>
      <c r="F297">
        <v>1</v>
      </c>
      <c r="G297">
        <v>1</v>
      </c>
      <c r="H297">
        <v>4</v>
      </c>
      <c r="I297">
        <v>2</v>
      </c>
      <c r="J297" s="2" t="s">
        <v>20</v>
      </c>
      <c r="K297">
        <v>5</v>
      </c>
      <c r="L297" s="2" t="s">
        <v>19</v>
      </c>
      <c r="M297">
        <v>14</v>
      </c>
      <c r="N297">
        <v>3</v>
      </c>
      <c r="O297">
        <v>4</v>
      </c>
      <c r="P297">
        <v>20</v>
      </c>
      <c r="Q297">
        <v>4</v>
      </c>
      <c r="R297">
        <v>4</v>
      </c>
    </row>
    <row r="298" spans="1:18" x14ac:dyDescent="0.25">
      <c r="A298">
        <v>297</v>
      </c>
      <c r="B298">
        <v>18</v>
      </c>
      <c r="C298" s="2" t="s">
        <v>17</v>
      </c>
      <c r="D298">
        <v>3</v>
      </c>
      <c r="E298">
        <v>3</v>
      </c>
      <c r="F298">
        <v>2</v>
      </c>
      <c r="G298">
        <v>1</v>
      </c>
      <c r="H298">
        <v>1</v>
      </c>
      <c r="I298">
        <v>3</v>
      </c>
      <c r="J298" s="2" t="s">
        <v>18</v>
      </c>
      <c r="K298">
        <v>5</v>
      </c>
      <c r="L298" s="2" t="s">
        <v>19</v>
      </c>
      <c r="M298">
        <v>13</v>
      </c>
      <c r="N298">
        <v>3</v>
      </c>
      <c r="O298">
        <v>3</v>
      </c>
      <c r="P298">
        <v>0</v>
      </c>
      <c r="Q298">
        <v>0</v>
      </c>
      <c r="R298">
        <v>0</v>
      </c>
    </row>
    <row r="299" spans="1:18" x14ac:dyDescent="0.25">
      <c r="A299">
        <v>298</v>
      </c>
      <c r="B299">
        <v>35</v>
      </c>
      <c r="C299" s="2" t="s">
        <v>19</v>
      </c>
      <c r="D299">
        <v>3</v>
      </c>
      <c r="E299">
        <v>3</v>
      </c>
      <c r="F299">
        <v>2</v>
      </c>
      <c r="G299">
        <v>3</v>
      </c>
      <c r="H299">
        <v>3</v>
      </c>
      <c r="I299">
        <v>2</v>
      </c>
      <c r="J299" s="2" t="s">
        <v>20</v>
      </c>
      <c r="K299">
        <v>0</v>
      </c>
      <c r="L299" s="2" t="s">
        <v>19</v>
      </c>
      <c r="M299">
        <v>15</v>
      </c>
      <c r="N299">
        <v>3</v>
      </c>
      <c r="O299">
        <v>2</v>
      </c>
      <c r="P299">
        <v>11</v>
      </c>
      <c r="Q299">
        <v>9</v>
      </c>
      <c r="R299">
        <v>6</v>
      </c>
    </row>
    <row r="300" spans="1:18" x14ac:dyDescent="0.25">
      <c r="A300">
        <v>299</v>
      </c>
      <c r="B300">
        <v>36</v>
      </c>
      <c r="C300" s="2" t="s">
        <v>19</v>
      </c>
      <c r="D300">
        <v>1</v>
      </c>
      <c r="E300">
        <v>3</v>
      </c>
      <c r="F300">
        <v>2</v>
      </c>
      <c r="G300">
        <v>3</v>
      </c>
      <c r="H300">
        <v>1</v>
      </c>
      <c r="I300">
        <v>4</v>
      </c>
      <c r="J300" s="2" t="s">
        <v>20</v>
      </c>
      <c r="K300">
        <v>0</v>
      </c>
      <c r="L300" s="2" t="s">
        <v>19</v>
      </c>
      <c r="M300">
        <v>18</v>
      </c>
      <c r="N300">
        <v>3</v>
      </c>
      <c r="O300">
        <v>3</v>
      </c>
      <c r="P300">
        <v>1</v>
      </c>
      <c r="Q300">
        <v>0</v>
      </c>
      <c r="R300">
        <v>0</v>
      </c>
    </row>
    <row r="301" spans="1:18" x14ac:dyDescent="0.25">
      <c r="A301">
        <v>300</v>
      </c>
      <c r="B301">
        <v>51</v>
      </c>
      <c r="C301" s="2" t="s">
        <v>19</v>
      </c>
      <c r="D301">
        <v>3</v>
      </c>
      <c r="E301">
        <v>4</v>
      </c>
      <c r="F301">
        <v>2</v>
      </c>
      <c r="G301">
        <v>2</v>
      </c>
      <c r="H301">
        <v>2</v>
      </c>
      <c r="I301">
        <v>3</v>
      </c>
      <c r="J301" s="2" t="s">
        <v>21</v>
      </c>
      <c r="K301">
        <v>1</v>
      </c>
      <c r="L301" s="2" t="s">
        <v>19</v>
      </c>
      <c r="M301">
        <v>18</v>
      </c>
      <c r="N301">
        <v>3</v>
      </c>
      <c r="O301">
        <v>3</v>
      </c>
      <c r="P301">
        <v>4</v>
      </c>
      <c r="Q301">
        <v>1</v>
      </c>
      <c r="R301">
        <v>1</v>
      </c>
    </row>
    <row r="302" spans="1:18" x14ac:dyDescent="0.25">
      <c r="A302">
        <v>301</v>
      </c>
      <c r="B302">
        <v>41</v>
      </c>
      <c r="C302" s="2" t="s">
        <v>19</v>
      </c>
      <c r="D302">
        <v>1</v>
      </c>
      <c r="E302">
        <v>4</v>
      </c>
      <c r="F302">
        <v>2</v>
      </c>
      <c r="G302">
        <v>3</v>
      </c>
      <c r="H302">
        <v>4</v>
      </c>
      <c r="I302">
        <v>3</v>
      </c>
      <c r="J302" s="2" t="s">
        <v>18</v>
      </c>
      <c r="K302">
        <v>1</v>
      </c>
      <c r="L302" s="2" t="s">
        <v>19</v>
      </c>
      <c r="M302">
        <v>19</v>
      </c>
      <c r="N302">
        <v>3</v>
      </c>
      <c r="O302">
        <v>3</v>
      </c>
      <c r="P302">
        <v>22</v>
      </c>
      <c r="Q302">
        <v>10</v>
      </c>
      <c r="R302">
        <v>0</v>
      </c>
    </row>
    <row r="303" spans="1:18" x14ac:dyDescent="0.25">
      <c r="A303">
        <v>302</v>
      </c>
      <c r="B303">
        <v>18</v>
      </c>
      <c r="C303" s="2" t="s">
        <v>19</v>
      </c>
      <c r="D303">
        <v>3</v>
      </c>
      <c r="E303">
        <v>4</v>
      </c>
      <c r="F303">
        <v>1</v>
      </c>
      <c r="G303">
        <v>2</v>
      </c>
      <c r="H303">
        <v>1</v>
      </c>
      <c r="I303">
        <v>1</v>
      </c>
      <c r="J303" s="2" t="s">
        <v>18</v>
      </c>
      <c r="K303">
        <v>4</v>
      </c>
      <c r="L303" s="2" t="s">
        <v>19</v>
      </c>
      <c r="M303">
        <v>12</v>
      </c>
      <c r="N303">
        <v>3</v>
      </c>
      <c r="O303">
        <v>3</v>
      </c>
      <c r="P303">
        <v>0</v>
      </c>
      <c r="Q303">
        <v>0</v>
      </c>
      <c r="R303">
        <v>0</v>
      </c>
    </row>
    <row r="304" spans="1:18" x14ac:dyDescent="0.25">
      <c r="A304">
        <v>303</v>
      </c>
      <c r="B304">
        <v>28</v>
      </c>
      <c r="C304" s="2" t="s">
        <v>19</v>
      </c>
      <c r="D304">
        <v>2</v>
      </c>
      <c r="E304">
        <v>2</v>
      </c>
      <c r="F304">
        <v>2</v>
      </c>
      <c r="G304">
        <v>3</v>
      </c>
      <c r="H304">
        <v>2</v>
      </c>
      <c r="I304">
        <v>3</v>
      </c>
      <c r="J304" s="2" t="s">
        <v>18</v>
      </c>
      <c r="K304">
        <v>0</v>
      </c>
      <c r="L304" s="2" t="s">
        <v>19</v>
      </c>
      <c r="M304">
        <v>19</v>
      </c>
      <c r="N304">
        <v>3</v>
      </c>
      <c r="O304">
        <v>3</v>
      </c>
      <c r="P304">
        <v>8</v>
      </c>
      <c r="Q304">
        <v>3</v>
      </c>
      <c r="R304">
        <v>0</v>
      </c>
    </row>
    <row r="305" spans="1:18" x14ac:dyDescent="0.25">
      <c r="A305">
        <v>304</v>
      </c>
      <c r="B305">
        <v>31</v>
      </c>
      <c r="C305" s="2" t="s">
        <v>19</v>
      </c>
      <c r="D305">
        <v>3</v>
      </c>
      <c r="E305">
        <v>2</v>
      </c>
      <c r="F305">
        <v>2</v>
      </c>
      <c r="G305">
        <v>1</v>
      </c>
      <c r="H305">
        <v>2</v>
      </c>
      <c r="I305">
        <v>1</v>
      </c>
      <c r="J305" s="2" t="s">
        <v>20</v>
      </c>
      <c r="K305">
        <v>4</v>
      </c>
      <c r="L305" s="2" t="s">
        <v>19</v>
      </c>
      <c r="M305">
        <v>11</v>
      </c>
      <c r="N305">
        <v>3</v>
      </c>
      <c r="O305">
        <v>2</v>
      </c>
      <c r="P305">
        <v>8</v>
      </c>
      <c r="Q305">
        <v>7</v>
      </c>
      <c r="R305">
        <v>7</v>
      </c>
    </row>
    <row r="306" spans="1:18" x14ac:dyDescent="0.25">
      <c r="A306">
        <v>305</v>
      </c>
      <c r="B306">
        <v>39</v>
      </c>
      <c r="C306" s="2" t="s">
        <v>19</v>
      </c>
      <c r="D306">
        <v>3</v>
      </c>
      <c r="E306">
        <v>3</v>
      </c>
      <c r="F306">
        <v>2</v>
      </c>
      <c r="G306">
        <v>3</v>
      </c>
      <c r="H306">
        <v>3</v>
      </c>
      <c r="I306">
        <v>4</v>
      </c>
      <c r="J306" s="2" t="s">
        <v>21</v>
      </c>
      <c r="K306">
        <v>0</v>
      </c>
      <c r="L306" s="2" t="s">
        <v>19</v>
      </c>
      <c r="M306">
        <v>17</v>
      </c>
      <c r="N306">
        <v>3</v>
      </c>
      <c r="O306">
        <v>2</v>
      </c>
      <c r="P306">
        <v>18</v>
      </c>
      <c r="Q306">
        <v>10</v>
      </c>
      <c r="R306">
        <v>3</v>
      </c>
    </row>
    <row r="307" spans="1:18" x14ac:dyDescent="0.25">
      <c r="A307">
        <v>306</v>
      </c>
      <c r="B307">
        <v>36</v>
      </c>
      <c r="C307" s="2" t="s">
        <v>19</v>
      </c>
      <c r="D307">
        <v>1</v>
      </c>
      <c r="E307">
        <v>2</v>
      </c>
      <c r="F307">
        <v>1</v>
      </c>
      <c r="G307">
        <v>3</v>
      </c>
      <c r="H307">
        <v>2</v>
      </c>
      <c r="I307">
        <v>2</v>
      </c>
      <c r="J307" s="2" t="s">
        <v>20</v>
      </c>
      <c r="K307">
        <v>7</v>
      </c>
      <c r="L307" s="2" t="s">
        <v>19</v>
      </c>
      <c r="M307">
        <v>15</v>
      </c>
      <c r="N307">
        <v>3</v>
      </c>
      <c r="O307">
        <v>3</v>
      </c>
      <c r="P307">
        <v>9</v>
      </c>
      <c r="Q307">
        <v>8</v>
      </c>
      <c r="R307">
        <v>0</v>
      </c>
    </row>
    <row r="308" spans="1:18" x14ac:dyDescent="0.25">
      <c r="A308">
        <v>307</v>
      </c>
      <c r="B308">
        <v>32</v>
      </c>
      <c r="C308" s="2" t="s">
        <v>19</v>
      </c>
      <c r="D308">
        <v>3</v>
      </c>
      <c r="E308">
        <v>4</v>
      </c>
      <c r="F308">
        <v>2</v>
      </c>
      <c r="G308">
        <v>2</v>
      </c>
      <c r="H308">
        <v>2</v>
      </c>
      <c r="I308">
        <v>3</v>
      </c>
      <c r="J308" s="2" t="s">
        <v>20</v>
      </c>
      <c r="K308">
        <v>5</v>
      </c>
      <c r="L308" s="2" t="s">
        <v>19</v>
      </c>
      <c r="M308">
        <v>14</v>
      </c>
      <c r="N308">
        <v>3</v>
      </c>
      <c r="O308">
        <v>2</v>
      </c>
      <c r="P308">
        <v>13</v>
      </c>
      <c r="Q308">
        <v>8</v>
      </c>
      <c r="R308">
        <v>4</v>
      </c>
    </row>
    <row r="309" spans="1:18" x14ac:dyDescent="0.25">
      <c r="A309">
        <v>308</v>
      </c>
      <c r="B309">
        <v>38</v>
      </c>
      <c r="C309" s="2" t="s">
        <v>19</v>
      </c>
      <c r="D309">
        <v>2</v>
      </c>
      <c r="E309">
        <v>1</v>
      </c>
      <c r="F309">
        <v>1</v>
      </c>
      <c r="G309">
        <v>2</v>
      </c>
      <c r="H309">
        <v>3</v>
      </c>
      <c r="I309">
        <v>2</v>
      </c>
      <c r="J309" s="2" t="s">
        <v>20</v>
      </c>
      <c r="K309">
        <v>3</v>
      </c>
      <c r="L309" s="2" t="s">
        <v>19</v>
      </c>
      <c r="M309">
        <v>17</v>
      </c>
      <c r="N309">
        <v>3</v>
      </c>
      <c r="O309">
        <v>3</v>
      </c>
      <c r="P309">
        <v>10</v>
      </c>
      <c r="Q309">
        <v>8</v>
      </c>
      <c r="R309">
        <v>0</v>
      </c>
    </row>
    <row r="310" spans="1:18" x14ac:dyDescent="0.25">
      <c r="A310">
        <v>309</v>
      </c>
      <c r="B310">
        <v>58</v>
      </c>
      <c r="C310" s="2" t="s">
        <v>19</v>
      </c>
      <c r="D310">
        <v>1</v>
      </c>
      <c r="E310">
        <v>4</v>
      </c>
      <c r="F310">
        <v>2</v>
      </c>
      <c r="G310">
        <v>1</v>
      </c>
      <c r="H310">
        <v>2</v>
      </c>
      <c r="I310">
        <v>3</v>
      </c>
      <c r="J310" s="2" t="s">
        <v>21</v>
      </c>
      <c r="K310">
        <v>2</v>
      </c>
      <c r="L310" s="2" t="s">
        <v>17</v>
      </c>
      <c r="M310">
        <v>13</v>
      </c>
      <c r="N310">
        <v>3</v>
      </c>
      <c r="O310">
        <v>3</v>
      </c>
      <c r="P310">
        <v>5</v>
      </c>
      <c r="Q310">
        <v>3</v>
      </c>
      <c r="R310">
        <v>1</v>
      </c>
    </row>
    <row r="311" spans="1:18" x14ac:dyDescent="0.25">
      <c r="A311">
        <v>310</v>
      </c>
      <c r="B311">
        <v>31</v>
      </c>
      <c r="C311" s="2" t="s">
        <v>19</v>
      </c>
      <c r="D311">
        <v>1</v>
      </c>
      <c r="E311">
        <v>3</v>
      </c>
      <c r="F311">
        <v>1</v>
      </c>
      <c r="G311">
        <v>1</v>
      </c>
      <c r="H311">
        <v>1</v>
      </c>
      <c r="I311">
        <v>1</v>
      </c>
      <c r="J311" s="2" t="s">
        <v>20</v>
      </c>
      <c r="K311">
        <v>3</v>
      </c>
      <c r="L311" s="2" t="s">
        <v>17</v>
      </c>
      <c r="M311">
        <v>12</v>
      </c>
      <c r="N311">
        <v>3</v>
      </c>
      <c r="O311">
        <v>3</v>
      </c>
      <c r="P311">
        <v>5</v>
      </c>
      <c r="Q311">
        <v>2</v>
      </c>
      <c r="R311">
        <v>0</v>
      </c>
    </row>
    <row r="312" spans="1:18" x14ac:dyDescent="0.25">
      <c r="A312">
        <v>311</v>
      </c>
      <c r="B312">
        <v>31</v>
      </c>
      <c r="C312" s="2" t="s">
        <v>19</v>
      </c>
      <c r="D312">
        <v>3</v>
      </c>
      <c r="E312">
        <v>1</v>
      </c>
      <c r="F312">
        <v>1</v>
      </c>
      <c r="G312">
        <v>2</v>
      </c>
      <c r="H312">
        <v>2</v>
      </c>
      <c r="I312">
        <v>1</v>
      </c>
      <c r="J312" s="2" t="s">
        <v>20</v>
      </c>
      <c r="K312">
        <v>3</v>
      </c>
      <c r="L312" s="2" t="s">
        <v>19</v>
      </c>
      <c r="M312">
        <v>12</v>
      </c>
      <c r="N312">
        <v>3</v>
      </c>
      <c r="O312">
        <v>3</v>
      </c>
      <c r="P312">
        <v>2</v>
      </c>
      <c r="Q312">
        <v>2</v>
      </c>
      <c r="R312">
        <v>1</v>
      </c>
    </row>
    <row r="313" spans="1:18" x14ac:dyDescent="0.25">
      <c r="A313">
        <v>312</v>
      </c>
      <c r="B313">
        <v>45</v>
      </c>
      <c r="C313" s="2" t="s">
        <v>19</v>
      </c>
      <c r="D313">
        <v>3</v>
      </c>
      <c r="E313">
        <v>1</v>
      </c>
      <c r="F313">
        <v>2</v>
      </c>
      <c r="G313">
        <v>3</v>
      </c>
      <c r="H313">
        <v>3</v>
      </c>
      <c r="I313">
        <v>3</v>
      </c>
      <c r="J313" s="2" t="s">
        <v>21</v>
      </c>
      <c r="K313">
        <v>1</v>
      </c>
      <c r="L313" s="2" t="s">
        <v>19</v>
      </c>
      <c r="M313">
        <v>18</v>
      </c>
      <c r="N313">
        <v>3</v>
      </c>
      <c r="O313">
        <v>3</v>
      </c>
      <c r="P313">
        <v>24</v>
      </c>
      <c r="Q313">
        <v>9</v>
      </c>
      <c r="R313">
        <v>9</v>
      </c>
    </row>
    <row r="314" spans="1:18" x14ac:dyDescent="0.25">
      <c r="A314">
        <v>313</v>
      </c>
      <c r="B314">
        <v>31</v>
      </c>
      <c r="C314" s="2" t="s">
        <v>19</v>
      </c>
      <c r="D314">
        <v>1</v>
      </c>
      <c r="E314">
        <v>3</v>
      </c>
      <c r="F314">
        <v>2</v>
      </c>
      <c r="G314">
        <v>3</v>
      </c>
      <c r="H314">
        <v>1</v>
      </c>
      <c r="I314">
        <v>4</v>
      </c>
      <c r="J314" s="2" t="s">
        <v>21</v>
      </c>
      <c r="K314">
        <v>0</v>
      </c>
      <c r="L314" s="2" t="s">
        <v>17</v>
      </c>
      <c r="M314">
        <v>18</v>
      </c>
      <c r="N314">
        <v>3</v>
      </c>
      <c r="O314">
        <v>1</v>
      </c>
      <c r="P314">
        <v>2</v>
      </c>
      <c r="Q314">
        <v>2</v>
      </c>
      <c r="R314">
        <v>2</v>
      </c>
    </row>
    <row r="315" spans="1:18" x14ac:dyDescent="0.25">
      <c r="A315">
        <v>314</v>
      </c>
      <c r="B315">
        <v>33</v>
      </c>
      <c r="C315" s="2" t="s">
        <v>19</v>
      </c>
      <c r="D315">
        <v>1</v>
      </c>
      <c r="E315">
        <v>4</v>
      </c>
      <c r="F315">
        <v>1</v>
      </c>
      <c r="G315">
        <v>1</v>
      </c>
      <c r="H315">
        <v>3</v>
      </c>
      <c r="I315">
        <v>2</v>
      </c>
      <c r="J315" s="2" t="s">
        <v>20</v>
      </c>
      <c r="K315">
        <v>6</v>
      </c>
      <c r="L315" s="2" t="s">
        <v>19</v>
      </c>
      <c r="M315">
        <v>11</v>
      </c>
      <c r="N315">
        <v>3</v>
      </c>
      <c r="O315">
        <v>3</v>
      </c>
      <c r="P315">
        <v>10</v>
      </c>
      <c r="Q315">
        <v>6</v>
      </c>
      <c r="R315">
        <v>8</v>
      </c>
    </row>
    <row r="316" spans="1:18" x14ac:dyDescent="0.25">
      <c r="A316">
        <v>315</v>
      </c>
      <c r="B316">
        <v>39</v>
      </c>
      <c r="C316" s="2" t="s">
        <v>19</v>
      </c>
      <c r="D316">
        <v>1</v>
      </c>
      <c r="E316">
        <v>3</v>
      </c>
      <c r="F316">
        <v>1</v>
      </c>
      <c r="G316">
        <v>1</v>
      </c>
      <c r="H316">
        <v>4</v>
      </c>
      <c r="I316">
        <v>1</v>
      </c>
      <c r="J316" s="2" t="s">
        <v>20</v>
      </c>
      <c r="K316">
        <v>1</v>
      </c>
      <c r="L316" s="2" t="s">
        <v>17</v>
      </c>
      <c r="M316">
        <v>14</v>
      </c>
      <c r="N316">
        <v>3</v>
      </c>
      <c r="O316">
        <v>3</v>
      </c>
      <c r="P316">
        <v>21</v>
      </c>
      <c r="Q316">
        <v>9</v>
      </c>
      <c r="R316">
        <v>11</v>
      </c>
    </row>
    <row r="317" spans="1:18" x14ac:dyDescent="0.25">
      <c r="A317">
        <v>316</v>
      </c>
      <c r="B317">
        <v>43</v>
      </c>
      <c r="C317" s="2" t="s">
        <v>19</v>
      </c>
      <c r="D317">
        <v>1</v>
      </c>
      <c r="E317">
        <v>3</v>
      </c>
      <c r="F317">
        <v>1</v>
      </c>
      <c r="G317">
        <v>3</v>
      </c>
      <c r="H317">
        <v>1</v>
      </c>
      <c r="I317">
        <v>4</v>
      </c>
      <c r="J317" s="2" t="s">
        <v>18</v>
      </c>
      <c r="K317">
        <v>0</v>
      </c>
      <c r="L317" s="2" t="s">
        <v>19</v>
      </c>
      <c r="M317">
        <v>19</v>
      </c>
      <c r="N317">
        <v>3</v>
      </c>
      <c r="O317">
        <v>3</v>
      </c>
      <c r="P317">
        <v>8</v>
      </c>
      <c r="Q317">
        <v>7</v>
      </c>
      <c r="R317">
        <v>1</v>
      </c>
    </row>
    <row r="318" spans="1:18" x14ac:dyDescent="0.25">
      <c r="A318">
        <v>317</v>
      </c>
      <c r="B318">
        <v>49</v>
      </c>
      <c r="C318" s="2" t="s">
        <v>19</v>
      </c>
      <c r="D318">
        <v>2</v>
      </c>
      <c r="E318">
        <v>3</v>
      </c>
      <c r="F318">
        <v>1</v>
      </c>
      <c r="G318">
        <v>2</v>
      </c>
      <c r="H318">
        <v>4</v>
      </c>
      <c r="I318">
        <v>1</v>
      </c>
      <c r="J318" s="2" t="s">
        <v>18</v>
      </c>
      <c r="K318">
        <v>7</v>
      </c>
      <c r="L318" s="2" t="s">
        <v>17</v>
      </c>
      <c r="M318">
        <v>12</v>
      </c>
      <c r="N318">
        <v>3</v>
      </c>
      <c r="O318">
        <v>3</v>
      </c>
      <c r="P318">
        <v>7</v>
      </c>
      <c r="Q318">
        <v>1</v>
      </c>
      <c r="R318">
        <v>0</v>
      </c>
    </row>
    <row r="319" spans="1:18" x14ac:dyDescent="0.25">
      <c r="A319">
        <v>318</v>
      </c>
      <c r="B319">
        <v>52</v>
      </c>
      <c r="C319" s="2" t="s">
        <v>17</v>
      </c>
      <c r="D319">
        <v>1</v>
      </c>
      <c r="E319">
        <v>3</v>
      </c>
      <c r="F319">
        <v>2</v>
      </c>
      <c r="G319">
        <v>2</v>
      </c>
      <c r="H319">
        <v>2</v>
      </c>
      <c r="I319">
        <v>2</v>
      </c>
      <c r="J319" s="2" t="s">
        <v>20</v>
      </c>
      <c r="K319">
        <v>2</v>
      </c>
      <c r="L319" s="2" t="s">
        <v>19</v>
      </c>
      <c r="M319">
        <v>15</v>
      </c>
      <c r="N319">
        <v>3</v>
      </c>
      <c r="O319">
        <v>2</v>
      </c>
      <c r="P319">
        <v>8</v>
      </c>
      <c r="Q319">
        <v>2</v>
      </c>
      <c r="R319">
        <v>7</v>
      </c>
    </row>
    <row r="320" spans="1:18" x14ac:dyDescent="0.25">
      <c r="A320">
        <v>319</v>
      </c>
      <c r="B320">
        <v>27</v>
      </c>
      <c r="C320" s="2" t="s">
        <v>19</v>
      </c>
      <c r="D320">
        <v>3</v>
      </c>
      <c r="E320">
        <v>3</v>
      </c>
      <c r="F320">
        <v>1</v>
      </c>
      <c r="G320">
        <v>1</v>
      </c>
      <c r="H320">
        <v>1</v>
      </c>
      <c r="I320">
        <v>2</v>
      </c>
      <c r="J320" s="2" t="s">
        <v>18</v>
      </c>
      <c r="K320">
        <v>7</v>
      </c>
      <c r="L320" s="2" t="s">
        <v>17</v>
      </c>
      <c r="M320">
        <v>12</v>
      </c>
      <c r="N320">
        <v>3</v>
      </c>
      <c r="O320">
        <v>2</v>
      </c>
      <c r="P320">
        <v>4</v>
      </c>
      <c r="Q320">
        <v>3</v>
      </c>
      <c r="R320">
        <v>1</v>
      </c>
    </row>
    <row r="321" spans="1:18" x14ac:dyDescent="0.25">
      <c r="A321">
        <v>320</v>
      </c>
      <c r="B321">
        <v>32</v>
      </c>
      <c r="C321" s="2" t="s">
        <v>19</v>
      </c>
      <c r="D321">
        <v>2</v>
      </c>
      <c r="E321">
        <v>3</v>
      </c>
      <c r="F321">
        <v>1</v>
      </c>
      <c r="G321">
        <v>2</v>
      </c>
      <c r="H321">
        <v>2</v>
      </c>
      <c r="I321">
        <v>2</v>
      </c>
      <c r="J321" s="2" t="s">
        <v>20</v>
      </c>
      <c r="K321">
        <v>5</v>
      </c>
      <c r="L321" s="2" t="s">
        <v>17</v>
      </c>
      <c r="M321">
        <v>11</v>
      </c>
      <c r="N321">
        <v>3</v>
      </c>
      <c r="O321">
        <v>3</v>
      </c>
      <c r="P321">
        <v>13</v>
      </c>
      <c r="Q321">
        <v>12</v>
      </c>
      <c r="R321">
        <v>11</v>
      </c>
    </row>
    <row r="322" spans="1:18" x14ac:dyDescent="0.25">
      <c r="A322">
        <v>321</v>
      </c>
      <c r="B322">
        <v>27</v>
      </c>
      <c r="C322" s="2" t="s">
        <v>19</v>
      </c>
      <c r="D322">
        <v>3</v>
      </c>
      <c r="E322">
        <v>4</v>
      </c>
      <c r="F322">
        <v>1</v>
      </c>
      <c r="G322">
        <v>1</v>
      </c>
      <c r="H322">
        <v>2</v>
      </c>
      <c r="I322">
        <v>1</v>
      </c>
      <c r="J322" s="2" t="s">
        <v>18</v>
      </c>
      <c r="K322">
        <v>3</v>
      </c>
      <c r="L322" s="2" t="s">
        <v>17</v>
      </c>
      <c r="M322">
        <v>11</v>
      </c>
      <c r="N322">
        <v>3</v>
      </c>
      <c r="O322">
        <v>3</v>
      </c>
      <c r="P322">
        <v>5</v>
      </c>
      <c r="Q322">
        <v>4</v>
      </c>
      <c r="R322">
        <v>0</v>
      </c>
    </row>
    <row r="323" spans="1:18" x14ac:dyDescent="0.25">
      <c r="A323">
        <v>322</v>
      </c>
      <c r="B323">
        <v>31</v>
      </c>
      <c r="C323" s="2" t="s">
        <v>19</v>
      </c>
      <c r="D323">
        <v>3</v>
      </c>
      <c r="E323">
        <v>4</v>
      </c>
      <c r="F323">
        <v>1</v>
      </c>
      <c r="G323">
        <v>3</v>
      </c>
      <c r="H323">
        <v>2</v>
      </c>
      <c r="I323">
        <v>1</v>
      </c>
      <c r="J323" s="2" t="s">
        <v>21</v>
      </c>
      <c r="K323">
        <v>4</v>
      </c>
      <c r="L323" s="2" t="s">
        <v>19</v>
      </c>
      <c r="M323">
        <v>12</v>
      </c>
      <c r="N323">
        <v>3</v>
      </c>
      <c r="O323">
        <v>3</v>
      </c>
      <c r="P323">
        <v>7</v>
      </c>
      <c r="Q323">
        <v>7</v>
      </c>
      <c r="R323">
        <v>1</v>
      </c>
    </row>
    <row r="324" spans="1:18" x14ac:dyDescent="0.25">
      <c r="A324">
        <v>323</v>
      </c>
      <c r="B324">
        <v>32</v>
      </c>
      <c r="C324" s="2" t="s">
        <v>19</v>
      </c>
      <c r="D324">
        <v>1</v>
      </c>
      <c r="E324">
        <v>1</v>
      </c>
      <c r="F324">
        <v>1</v>
      </c>
      <c r="G324">
        <v>4</v>
      </c>
      <c r="H324">
        <v>2</v>
      </c>
      <c r="I324">
        <v>4</v>
      </c>
      <c r="J324" s="2" t="s">
        <v>18</v>
      </c>
      <c r="K324">
        <v>1</v>
      </c>
      <c r="L324" s="2" t="s">
        <v>19</v>
      </c>
      <c r="M324">
        <v>16</v>
      </c>
      <c r="N324">
        <v>3</v>
      </c>
      <c r="O324">
        <v>2</v>
      </c>
      <c r="P324">
        <v>7</v>
      </c>
      <c r="Q324">
        <v>7</v>
      </c>
      <c r="R324">
        <v>0</v>
      </c>
    </row>
    <row r="325" spans="1:18" x14ac:dyDescent="0.25">
      <c r="A325">
        <v>324</v>
      </c>
      <c r="B325">
        <v>28</v>
      </c>
      <c r="C325" s="2" t="s">
        <v>17</v>
      </c>
      <c r="D325">
        <v>1</v>
      </c>
      <c r="E325">
        <v>1</v>
      </c>
      <c r="F325">
        <v>1</v>
      </c>
      <c r="G325">
        <v>1</v>
      </c>
      <c r="H325">
        <v>1</v>
      </c>
      <c r="I325">
        <v>1</v>
      </c>
      <c r="J325" s="2" t="s">
        <v>20</v>
      </c>
      <c r="K325">
        <v>5</v>
      </c>
      <c r="L325" s="2" t="s">
        <v>17</v>
      </c>
      <c r="M325">
        <v>13</v>
      </c>
      <c r="N325">
        <v>3</v>
      </c>
      <c r="O325">
        <v>2</v>
      </c>
      <c r="P325">
        <v>3</v>
      </c>
      <c r="Q325">
        <v>2</v>
      </c>
      <c r="R325">
        <v>2</v>
      </c>
    </row>
    <row r="326" spans="1:18" x14ac:dyDescent="0.25">
      <c r="A326">
        <v>325</v>
      </c>
      <c r="B326">
        <v>30</v>
      </c>
      <c r="C326" s="2" t="s">
        <v>19</v>
      </c>
      <c r="D326">
        <v>2</v>
      </c>
      <c r="E326">
        <v>4</v>
      </c>
      <c r="F326">
        <v>1</v>
      </c>
      <c r="G326">
        <v>3</v>
      </c>
      <c r="H326">
        <v>2</v>
      </c>
      <c r="I326">
        <v>1</v>
      </c>
      <c r="J326" s="2" t="s">
        <v>20</v>
      </c>
      <c r="K326">
        <v>4</v>
      </c>
      <c r="L326" s="2" t="s">
        <v>19</v>
      </c>
      <c r="M326">
        <v>13</v>
      </c>
      <c r="N326">
        <v>3</v>
      </c>
      <c r="O326">
        <v>3</v>
      </c>
      <c r="P326">
        <v>10</v>
      </c>
      <c r="Q326">
        <v>8</v>
      </c>
      <c r="R326">
        <v>1</v>
      </c>
    </row>
    <row r="327" spans="1:18" x14ac:dyDescent="0.25">
      <c r="A327">
        <v>326</v>
      </c>
      <c r="B327">
        <v>31</v>
      </c>
      <c r="C327" s="2" t="s">
        <v>19</v>
      </c>
      <c r="D327">
        <v>2</v>
      </c>
      <c r="E327">
        <v>3</v>
      </c>
      <c r="F327">
        <v>2</v>
      </c>
      <c r="G327">
        <v>3</v>
      </c>
      <c r="H327">
        <v>3</v>
      </c>
      <c r="I327">
        <v>4</v>
      </c>
      <c r="J327" s="2" t="s">
        <v>20</v>
      </c>
      <c r="K327">
        <v>1</v>
      </c>
      <c r="L327" s="2" t="s">
        <v>19</v>
      </c>
      <c r="M327">
        <v>24</v>
      </c>
      <c r="N327">
        <v>4</v>
      </c>
      <c r="O327">
        <v>3</v>
      </c>
      <c r="P327">
        <v>10</v>
      </c>
      <c r="Q327">
        <v>9</v>
      </c>
      <c r="R327">
        <v>8</v>
      </c>
    </row>
    <row r="328" spans="1:18" x14ac:dyDescent="0.25">
      <c r="A328">
        <v>327</v>
      </c>
      <c r="B328">
        <v>39</v>
      </c>
      <c r="C328" s="2" t="s">
        <v>19</v>
      </c>
      <c r="D328">
        <v>2</v>
      </c>
      <c r="E328">
        <v>3</v>
      </c>
      <c r="F328">
        <v>2</v>
      </c>
      <c r="G328">
        <v>2</v>
      </c>
      <c r="H328">
        <v>5</v>
      </c>
      <c r="I328">
        <v>4</v>
      </c>
      <c r="J328" s="2" t="s">
        <v>20</v>
      </c>
      <c r="K328">
        <v>1</v>
      </c>
      <c r="L328" s="2" t="s">
        <v>19</v>
      </c>
      <c r="M328">
        <v>15</v>
      </c>
      <c r="N328">
        <v>3</v>
      </c>
      <c r="O328">
        <v>3</v>
      </c>
      <c r="P328">
        <v>21</v>
      </c>
      <c r="Q328">
        <v>9</v>
      </c>
      <c r="R328">
        <v>13</v>
      </c>
    </row>
    <row r="329" spans="1:18" x14ac:dyDescent="0.25">
      <c r="A329">
        <v>328</v>
      </c>
      <c r="B329">
        <v>39</v>
      </c>
      <c r="C329" s="2" t="s">
        <v>17</v>
      </c>
      <c r="D329">
        <v>2</v>
      </c>
      <c r="E329">
        <v>4</v>
      </c>
      <c r="F329">
        <v>1</v>
      </c>
      <c r="G329">
        <v>3</v>
      </c>
      <c r="H329">
        <v>2</v>
      </c>
      <c r="I329">
        <v>3</v>
      </c>
      <c r="J329" s="2" t="s">
        <v>20</v>
      </c>
      <c r="K329">
        <v>0</v>
      </c>
      <c r="L329" s="2" t="s">
        <v>17</v>
      </c>
      <c r="M329">
        <v>18</v>
      </c>
      <c r="N329">
        <v>3</v>
      </c>
      <c r="O329">
        <v>2</v>
      </c>
      <c r="P329">
        <v>1</v>
      </c>
      <c r="Q329">
        <v>0</v>
      </c>
      <c r="R329">
        <v>0</v>
      </c>
    </row>
    <row r="330" spans="1:18" x14ac:dyDescent="0.25">
      <c r="A330">
        <v>329</v>
      </c>
      <c r="B330">
        <v>33</v>
      </c>
      <c r="C330" s="2" t="s">
        <v>19</v>
      </c>
      <c r="D330">
        <v>3</v>
      </c>
      <c r="E330">
        <v>2</v>
      </c>
      <c r="F330">
        <v>1</v>
      </c>
      <c r="G330">
        <v>2</v>
      </c>
      <c r="H330">
        <v>2</v>
      </c>
      <c r="I330">
        <v>4</v>
      </c>
      <c r="J330" s="2" t="s">
        <v>18</v>
      </c>
      <c r="K330">
        <v>3</v>
      </c>
      <c r="L330" s="2" t="s">
        <v>19</v>
      </c>
      <c r="M330">
        <v>14</v>
      </c>
      <c r="N330">
        <v>3</v>
      </c>
      <c r="O330">
        <v>2</v>
      </c>
      <c r="P330">
        <v>7</v>
      </c>
      <c r="Q330">
        <v>7</v>
      </c>
      <c r="R330">
        <v>0</v>
      </c>
    </row>
    <row r="331" spans="1:18" x14ac:dyDescent="0.25">
      <c r="A331">
        <v>330</v>
      </c>
      <c r="B331">
        <v>47</v>
      </c>
      <c r="C331" s="2" t="s">
        <v>19</v>
      </c>
      <c r="D331">
        <v>2</v>
      </c>
      <c r="E331">
        <v>4</v>
      </c>
      <c r="F331">
        <v>1</v>
      </c>
      <c r="G331">
        <v>1</v>
      </c>
      <c r="H331">
        <v>5</v>
      </c>
      <c r="I331">
        <v>1</v>
      </c>
      <c r="J331" s="2" t="s">
        <v>20</v>
      </c>
      <c r="K331">
        <v>4</v>
      </c>
      <c r="L331" s="2" t="s">
        <v>19</v>
      </c>
      <c r="M331">
        <v>11</v>
      </c>
      <c r="N331">
        <v>3</v>
      </c>
      <c r="O331">
        <v>3</v>
      </c>
      <c r="P331">
        <v>3</v>
      </c>
      <c r="Q331">
        <v>2</v>
      </c>
      <c r="R331">
        <v>1</v>
      </c>
    </row>
    <row r="332" spans="1:18" x14ac:dyDescent="0.25">
      <c r="A332">
        <v>331</v>
      </c>
      <c r="B332">
        <v>43</v>
      </c>
      <c r="C332" s="2" t="s">
        <v>19</v>
      </c>
      <c r="D332">
        <v>1</v>
      </c>
      <c r="E332">
        <v>3</v>
      </c>
      <c r="F332">
        <v>1</v>
      </c>
      <c r="G332">
        <v>2</v>
      </c>
      <c r="H332">
        <v>2</v>
      </c>
      <c r="I332">
        <v>1</v>
      </c>
      <c r="J332" s="2" t="s">
        <v>21</v>
      </c>
      <c r="K332">
        <v>3</v>
      </c>
      <c r="L332" s="2" t="s">
        <v>19</v>
      </c>
      <c r="M332">
        <v>11</v>
      </c>
      <c r="N332">
        <v>3</v>
      </c>
      <c r="O332">
        <v>4</v>
      </c>
      <c r="P332">
        <v>9</v>
      </c>
      <c r="Q332">
        <v>7</v>
      </c>
      <c r="R332">
        <v>0</v>
      </c>
    </row>
    <row r="333" spans="1:18" x14ac:dyDescent="0.25">
      <c r="A333">
        <v>332</v>
      </c>
      <c r="B333">
        <v>27</v>
      </c>
      <c r="C333" s="2" t="s">
        <v>19</v>
      </c>
      <c r="D333">
        <v>1</v>
      </c>
      <c r="E333">
        <v>3</v>
      </c>
      <c r="F333">
        <v>2</v>
      </c>
      <c r="G333">
        <v>1</v>
      </c>
      <c r="H333">
        <v>2</v>
      </c>
      <c r="I333">
        <v>2</v>
      </c>
      <c r="J333" s="2" t="s">
        <v>20</v>
      </c>
      <c r="K333">
        <v>0</v>
      </c>
      <c r="L333" s="2" t="s">
        <v>17</v>
      </c>
      <c r="M333">
        <v>13</v>
      </c>
      <c r="N333">
        <v>3</v>
      </c>
      <c r="O333">
        <v>3</v>
      </c>
      <c r="P333">
        <v>5</v>
      </c>
      <c r="Q333">
        <v>4</v>
      </c>
      <c r="R333">
        <v>1</v>
      </c>
    </row>
    <row r="334" spans="1:18" x14ac:dyDescent="0.25">
      <c r="A334">
        <v>333</v>
      </c>
      <c r="B334">
        <v>54</v>
      </c>
      <c r="C334" s="2" t="s">
        <v>19</v>
      </c>
      <c r="D334">
        <v>1</v>
      </c>
      <c r="E334">
        <v>4</v>
      </c>
      <c r="F334">
        <v>1</v>
      </c>
      <c r="G334">
        <v>1</v>
      </c>
      <c r="H334">
        <v>2</v>
      </c>
      <c r="I334">
        <v>3</v>
      </c>
      <c r="J334" s="2" t="s">
        <v>18</v>
      </c>
      <c r="K334">
        <v>3</v>
      </c>
      <c r="L334" s="2" t="s">
        <v>19</v>
      </c>
      <c r="M334">
        <v>12</v>
      </c>
      <c r="N334">
        <v>3</v>
      </c>
      <c r="O334">
        <v>2</v>
      </c>
      <c r="P334">
        <v>4</v>
      </c>
      <c r="Q334">
        <v>3</v>
      </c>
      <c r="R334">
        <v>0</v>
      </c>
    </row>
    <row r="335" spans="1:18" x14ac:dyDescent="0.25">
      <c r="A335">
        <v>334</v>
      </c>
      <c r="B335">
        <v>43</v>
      </c>
      <c r="C335" s="2" t="s">
        <v>19</v>
      </c>
      <c r="D335">
        <v>3</v>
      </c>
      <c r="E335">
        <v>3</v>
      </c>
      <c r="F335">
        <v>1</v>
      </c>
      <c r="G335">
        <v>3</v>
      </c>
      <c r="H335">
        <v>3</v>
      </c>
      <c r="I335">
        <v>3</v>
      </c>
      <c r="J335" s="2" t="s">
        <v>20</v>
      </c>
      <c r="K335">
        <v>0</v>
      </c>
      <c r="L335" s="2" t="s">
        <v>19</v>
      </c>
      <c r="M335">
        <v>16</v>
      </c>
      <c r="N335">
        <v>3</v>
      </c>
      <c r="O335">
        <v>2</v>
      </c>
      <c r="P335">
        <v>1</v>
      </c>
      <c r="Q335">
        <v>0</v>
      </c>
      <c r="R335">
        <v>0</v>
      </c>
    </row>
    <row r="336" spans="1:18" x14ac:dyDescent="0.25">
      <c r="A336">
        <v>335</v>
      </c>
      <c r="B336">
        <v>45</v>
      </c>
      <c r="C336" s="2" t="s">
        <v>19</v>
      </c>
      <c r="D336">
        <v>1</v>
      </c>
      <c r="E336">
        <v>4</v>
      </c>
      <c r="F336">
        <v>1</v>
      </c>
      <c r="G336">
        <v>1</v>
      </c>
      <c r="H336">
        <v>2</v>
      </c>
      <c r="I336">
        <v>4</v>
      </c>
      <c r="J336" s="2" t="s">
        <v>20</v>
      </c>
      <c r="K336">
        <v>9</v>
      </c>
      <c r="L336" s="2" t="s">
        <v>19</v>
      </c>
      <c r="M336">
        <v>14</v>
      </c>
      <c r="N336">
        <v>3</v>
      </c>
      <c r="O336">
        <v>3</v>
      </c>
      <c r="P336">
        <v>10</v>
      </c>
      <c r="Q336">
        <v>9</v>
      </c>
      <c r="R336">
        <v>9</v>
      </c>
    </row>
    <row r="337" spans="1:18" x14ac:dyDescent="0.25">
      <c r="A337">
        <v>336</v>
      </c>
      <c r="B337">
        <v>40</v>
      </c>
      <c r="C337" s="2" t="s">
        <v>19</v>
      </c>
      <c r="D337">
        <v>2</v>
      </c>
      <c r="E337">
        <v>2</v>
      </c>
      <c r="F337">
        <v>2</v>
      </c>
      <c r="G337">
        <v>1</v>
      </c>
      <c r="H337">
        <v>2</v>
      </c>
      <c r="I337">
        <v>4</v>
      </c>
      <c r="J337" s="2" t="s">
        <v>20</v>
      </c>
      <c r="K337">
        <v>2</v>
      </c>
      <c r="L337" s="2" t="s">
        <v>17</v>
      </c>
      <c r="M337">
        <v>22</v>
      </c>
      <c r="N337">
        <v>4</v>
      </c>
      <c r="O337">
        <v>2</v>
      </c>
      <c r="P337">
        <v>4</v>
      </c>
      <c r="Q337">
        <v>3</v>
      </c>
      <c r="R337">
        <v>0</v>
      </c>
    </row>
    <row r="338" spans="1:18" x14ac:dyDescent="0.25">
      <c r="A338">
        <v>337</v>
      </c>
      <c r="B338">
        <v>29</v>
      </c>
      <c r="C338" s="2" t="s">
        <v>17</v>
      </c>
      <c r="D338">
        <v>1</v>
      </c>
      <c r="E338">
        <v>2</v>
      </c>
      <c r="F338">
        <v>2</v>
      </c>
      <c r="G338">
        <v>1</v>
      </c>
      <c r="H338">
        <v>1</v>
      </c>
      <c r="I338">
        <v>1</v>
      </c>
      <c r="J338" s="2" t="s">
        <v>20</v>
      </c>
      <c r="K338">
        <v>4</v>
      </c>
      <c r="L338" s="2" t="s">
        <v>17</v>
      </c>
      <c r="M338">
        <v>11</v>
      </c>
      <c r="N338">
        <v>3</v>
      </c>
      <c r="O338">
        <v>2</v>
      </c>
      <c r="P338">
        <v>7</v>
      </c>
      <c r="Q338">
        <v>7</v>
      </c>
      <c r="R338">
        <v>0</v>
      </c>
    </row>
    <row r="339" spans="1:18" x14ac:dyDescent="0.25">
      <c r="A339">
        <v>338</v>
      </c>
      <c r="B339">
        <v>29</v>
      </c>
      <c r="C339" s="2" t="s">
        <v>19</v>
      </c>
      <c r="D339">
        <v>2</v>
      </c>
      <c r="E339">
        <v>2</v>
      </c>
      <c r="F339">
        <v>2</v>
      </c>
      <c r="G339">
        <v>2</v>
      </c>
      <c r="H339">
        <v>1</v>
      </c>
      <c r="I339">
        <v>4</v>
      </c>
      <c r="J339" s="2" t="s">
        <v>18</v>
      </c>
      <c r="K339">
        <v>0</v>
      </c>
      <c r="L339" s="2" t="s">
        <v>19</v>
      </c>
      <c r="M339">
        <v>17</v>
      </c>
      <c r="N339">
        <v>3</v>
      </c>
      <c r="O339">
        <v>3</v>
      </c>
      <c r="P339">
        <v>3</v>
      </c>
      <c r="Q339">
        <v>2</v>
      </c>
      <c r="R339">
        <v>2</v>
      </c>
    </row>
    <row r="340" spans="1:18" x14ac:dyDescent="0.25">
      <c r="A340">
        <v>339</v>
      </c>
      <c r="B340">
        <v>30</v>
      </c>
      <c r="C340" s="2" t="s">
        <v>19</v>
      </c>
      <c r="D340">
        <v>3</v>
      </c>
      <c r="E340">
        <v>4</v>
      </c>
      <c r="F340">
        <v>1</v>
      </c>
      <c r="G340">
        <v>2</v>
      </c>
      <c r="H340">
        <v>2</v>
      </c>
      <c r="I340">
        <v>3</v>
      </c>
      <c r="J340" s="2" t="s">
        <v>21</v>
      </c>
      <c r="K340">
        <v>5</v>
      </c>
      <c r="L340" s="2" t="s">
        <v>19</v>
      </c>
      <c r="M340">
        <v>13</v>
      </c>
      <c r="N340">
        <v>3</v>
      </c>
      <c r="O340">
        <v>3</v>
      </c>
      <c r="P340">
        <v>10</v>
      </c>
      <c r="Q340">
        <v>9</v>
      </c>
      <c r="R340">
        <v>1</v>
      </c>
    </row>
    <row r="341" spans="1:18" x14ac:dyDescent="0.25">
      <c r="A341">
        <v>340</v>
      </c>
      <c r="B341">
        <v>27</v>
      </c>
      <c r="C341" s="2" t="s">
        <v>19</v>
      </c>
      <c r="D341">
        <v>1</v>
      </c>
      <c r="E341">
        <v>2</v>
      </c>
      <c r="F341">
        <v>1</v>
      </c>
      <c r="G341">
        <v>3</v>
      </c>
      <c r="H341">
        <v>2</v>
      </c>
      <c r="I341">
        <v>2</v>
      </c>
      <c r="J341" s="2" t="s">
        <v>20</v>
      </c>
      <c r="K341">
        <v>1</v>
      </c>
      <c r="L341" s="2" t="s">
        <v>19</v>
      </c>
      <c r="M341">
        <v>18</v>
      </c>
      <c r="N341">
        <v>3</v>
      </c>
      <c r="O341">
        <v>3</v>
      </c>
      <c r="P341">
        <v>8</v>
      </c>
      <c r="Q341">
        <v>7</v>
      </c>
      <c r="R341">
        <v>0</v>
      </c>
    </row>
    <row r="342" spans="1:18" x14ac:dyDescent="0.25">
      <c r="A342">
        <v>341</v>
      </c>
      <c r="B342">
        <v>37</v>
      </c>
      <c r="C342" s="2" t="s">
        <v>19</v>
      </c>
      <c r="D342">
        <v>2</v>
      </c>
      <c r="E342">
        <v>4</v>
      </c>
      <c r="F342">
        <v>2</v>
      </c>
      <c r="G342">
        <v>3</v>
      </c>
      <c r="H342">
        <v>2</v>
      </c>
      <c r="I342">
        <v>4</v>
      </c>
      <c r="J342" s="2" t="s">
        <v>21</v>
      </c>
      <c r="K342">
        <v>1</v>
      </c>
      <c r="L342" s="2" t="s">
        <v>19</v>
      </c>
      <c r="M342">
        <v>16</v>
      </c>
      <c r="N342">
        <v>3</v>
      </c>
      <c r="O342">
        <v>2</v>
      </c>
      <c r="P342">
        <v>6</v>
      </c>
      <c r="Q342">
        <v>2</v>
      </c>
      <c r="R342">
        <v>0</v>
      </c>
    </row>
    <row r="343" spans="1:18" x14ac:dyDescent="0.25">
      <c r="A343">
        <v>342</v>
      </c>
      <c r="B343">
        <v>38</v>
      </c>
      <c r="C343" s="2" t="s">
        <v>19</v>
      </c>
      <c r="D343">
        <v>2</v>
      </c>
      <c r="E343">
        <v>3</v>
      </c>
      <c r="F343">
        <v>1</v>
      </c>
      <c r="G343">
        <v>2</v>
      </c>
      <c r="H343">
        <v>3</v>
      </c>
      <c r="I343">
        <v>4</v>
      </c>
      <c r="J343" s="2" t="s">
        <v>21</v>
      </c>
      <c r="K343">
        <v>7</v>
      </c>
      <c r="L343" s="2" t="s">
        <v>17</v>
      </c>
      <c r="M343">
        <v>14</v>
      </c>
      <c r="N343">
        <v>3</v>
      </c>
      <c r="O343">
        <v>3</v>
      </c>
      <c r="P343">
        <v>11</v>
      </c>
      <c r="Q343">
        <v>10</v>
      </c>
      <c r="R343">
        <v>2</v>
      </c>
    </row>
    <row r="344" spans="1:18" x14ac:dyDescent="0.25">
      <c r="A344">
        <v>343</v>
      </c>
      <c r="B344">
        <v>31</v>
      </c>
      <c r="C344" s="2" t="s">
        <v>19</v>
      </c>
      <c r="D344">
        <v>1</v>
      </c>
      <c r="E344">
        <v>3</v>
      </c>
      <c r="F344">
        <v>1</v>
      </c>
      <c r="G344">
        <v>2</v>
      </c>
      <c r="H344">
        <v>3</v>
      </c>
      <c r="I344">
        <v>4</v>
      </c>
      <c r="J344" s="2" t="s">
        <v>18</v>
      </c>
      <c r="K344">
        <v>0</v>
      </c>
      <c r="L344" s="2" t="s">
        <v>17</v>
      </c>
      <c r="M344">
        <v>14</v>
      </c>
      <c r="N344">
        <v>3</v>
      </c>
      <c r="O344">
        <v>2</v>
      </c>
      <c r="P344">
        <v>11</v>
      </c>
      <c r="Q344">
        <v>9</v>
      </c>
      <c r="R344">
        <v>4</v>
      </c>
    </row>
    <row r="345" spans="1:18" x14ac:dyDescent="0.25">
      <c r="A345">
        <v>344</v>
      </c>
      <c r="B345">
        <v>29</v>
      </c>
      <c r="C345" s="2" t="s">
        <v>19</v>
      </c>
      <c r="D345">
        <v>1</v>
      </c>
      <c r="E345">
        <v>4</v>
      </c>
      <c r="F345">
        <v>1</v>
      </c>
      <c r="G345">
        <v>2</v>
      </c>
      <c r="H345">
        <v>2</v>
      </c>
      <c r="I345">
        <v>2</v>
      </c>
      <c r="J345" s="2" t="s">
        <v>21</v>
      </c>
      <c r="K345">
        <v>1</v>
      </c>
      <c r="L345" s="2" t="s">
        <v>17</v>
      </c>
      <c r="M345">
        <v>14</v>
      </c>
      <c r="N345">
        <v>3</v>
      </c>
      <c r="O345">
        <v>3</v>
      </c>
      <c r="P345">
        <v>7</v>
      </c>
      <c r="Q345">
        <v>7</v>
      </c>
      <c r="R345">
        <v>1</v>
      </c>
    </row>
    <row r="346" spans="1:18" x14ac:dyDescent="0.25">
      <c r="A346">
        <v>345</v>
      </c>
      <c r="B346">
        <v>35</v>
      </c>
      <c r="C346" s="2" t="s">
        <v>19</v>
      </c>
      <c r="D346">
        <v>4</v>
      </c>
      <c r="E346">
        <v>3</v>
      </c>
      <c r="F346">
        <v>1</v>
      </c>
      <c r="G346">
        <v>3</v>
      </c>
      <c r="H346">
        <v>3</v>
      </c>
      <c r="I346">
        <v>2</v>
      </c>
      <c r="J346" s="2" t="s">
        <v>18</v>
      </c>
      <c r="K346">
        <v>3</v>
      </c>
      <c r="L346" s="2" t="s">
        <v>19</v>
      </c>
      <c r="M346">
        <v>13</v>
      </c>
      <c r="N346">
        <v>3</v>
      </c>
      <c r="O346">
        <v>3</v>
      </c>
      <c r="P346">
        <v>16</v>
      </c>
      <c r="Q346">
        <v>6</v>
      </c>
      <c r="R346">
        <v>0</v>
      </c>
    </row>
    <row r="347" spans="1:18" x14ac:dyDescent="0.25">
      <c r="A347">
        <v>346</v>
      </c>
      <c r="B347">
        <v>23</v>
      </c>
      <c r="C347" s="2" t="s">
        <v>19</v>
      </c>
      <c r="D347">
        <v>1</v>
      </c>
      <c r="E347">
        <v>3</v>
      </c>
      <c r="F347">
        <v>1</v>
      </c>
      <c r="G347">
        <v>1</v>
      </c>
      <c r="H347">
        <v>1</v>
      </c>
      <c r="I347">
        <v>1</v>
      </c>
      <c r="J347" s="2" t="s">
        <v>21</v>
      </c>
      <c r="K347">
        <v>4</v>
      </c>
      <c r="L347" s="2" t="s">
        <v>19</v>
      </c>
      <c r="M347">
        <v>12</v>
      </c>
      <c r="N347">
        <v>3</v>
      </c>
      <c r="O347">
        <v>2</v>
      </c>
      <c r="P347">
        <v>4</v>
      </c>
      <c r="Q347">
        <v>2</v>
      </c>
      <c r="R347">
        <v>0</v>
      </c>
    </row>
    <row r="348" spans="1:18" x14ac:dyDescent="0.25">
      <c r="A348">
        <v>347</v>
      </c>
      <c r="B348">
        <v>41</v>
      </c>
      <c r="C348" s="2" t="s">
        <v>19</v>
      </c>
      <c r="D348">
        <v>3</v>
      </c>
      <c r="E348">
        <v>4</v>
      </c>
      <c r="F348">
        <v>2</v>
      </c>
      <c r="G348">
        <v>2</v>
      </c>
      <c r="H348">
        <v>2</v>
      </c>
      <c r="I348">
        <v>2</v>
      </c>
      <c r="J348" s="2" t="s">
        <v>18</v>
      </c>
      <c r="K348">
        <v>6</v>
      </c>
      <c r="L348" s="2" t="s">
        <v>17</v>
      </c>
      <c r="M348">
        <v>15</v>
      </c>
      <c r="N348">
        <v>3</v>
      </c>
      <c r="O348">
        <v>3</v>
      </c>
      <c r="P348">
        <v>5</v>
      </c>
      <c r="Q348">
        <v>4</v>
      </c>
      <c r="R348">
        <v>1</v>
      </c>
    </row>
    <row r="349" spans="1:18" x14ac:dyDescent="0.25">
      <c r="A349">
        <v>348</v>
      </c>
      <c r="B349">
        <v>47</v>
      </c>
      <c r="C349" s="2" t="s">
        <v>19</v>
      </c>
      <c r="D349">
        <v>1</v>
      </c>
      <c r="E349">
        <v>2</v>
      </c>
      <c r="F349">
        <v>2</v>
      </c>
      <c r="G349">
        <v>3</v>
      </c>
      <c r="H349">
        <v>2</v>
      </c>
      <c r="I349">
        <v>3</v>
      </c>
      <c r="J349" s="2" t="s">
        <v>18</v>
      </c>
      <c r="K349">
        <v>3</v>
      </c>
      <c r="L349" s="2" t="s">
        <v>19</v>
      </c>
      <c r="M349">
        <v>19</v>
      </c>
      <c r="N349">
        <v>3</v>
      </c>
      <c r="O349">
        <v>3</v>
      </c>
      <c r="P349">
        <v>0</v>
      </c>
      <c r="Q349">
        <v>0</v>
      </c>
      <c r="R349">
        <v>0</v>
      </c>
    </row>
    <row r="350" spans="1:18" x14ac:dyDescent="0.25">
      <c r="A350">
        <v>349</v>
      </c>
      <c r="B350">
        <v>42</v>
      </c>
      <c r="C350" s="2" t="s">
        <v>19</v>
      </c>
      <c r="D350">
        <v>2</v>
      </c>
      <c r="E350">
        <v>1</v>
      </c>
      <c r="F350">
        <v>1</v>
      </c>
      <c r="G350">
        <v>1</v>
      </c>
      <c r="H350">
        <v>4</v>
      </c>
      <c r="I350">
        <v>4</v>
      </c>
      <c r="J350" s="2" t="s">
        <v>18</v>
      </c>
      <c r="K350">
        <v>2</v>
      </c>
      <c r="L350" s="2" t="s">
        <v>19</v>
      </c>
      <c r="M350">
        <v>14</v>
      </c>
      <c r="N350">
        <v>3</v>
      </c>
      <c r="O350">
        <v>3</v>
      </c>
      <c r="P350">
        <v>1</v>
      </c>
      <c r="Q350">
        <v>0</v>
      </c>
      <c r="R350">
        <v>0</v>
      </c>
    </row>
    <row r="351" spans="1:18" x14ac:dyDescent="0.25">
      <c r="A351">
        <v>350</v>
      </c>
      <c r="B351">
        <v>29</v>
      </c>
      <c r="C351" s="2" t="s">
        <v>19</v>
      </c>
      <c r="D351">
        <v>3</v>
      </c>
      <c r="E351">
        <v>4</v>
      </c>
      <c r="F351">
        <v>1</v>
      </c>
      <c r="G351">
        <v>1</v>
      </c>
      <c r="H351">
        <v>2</v>
      </c>
      <c r="I351">
        <v>3</v>
      </c>
      <c r="J351" s="2" t="s">
        <v>20</v>
      </c>
      <c r="K351">
        <v>3</v>
      </c>
      <c r="L351" s="2" t="s">
        <v>19</v>
      </c>
      <c r="M351">
        <v>14</v>
      </c>
      <c r="N351">
        <v>3</v>
      </c>
      <c r="O351">
        <v>2</v>
      </c>
      <c r="P351">
        <v>4</v>
      </c>
      <c r="Q351">
        <v>3</v>
      </c>
      <c r="R351">
        <v>0</v>
      </c>
    </row>
    <row r="352" spans="1:18" x14ac:dyDescent="0.25">
      <c r="A352">
        <v>351</v>
      </c>
      <c r="B352">
        <v>42</v>
      </c>
      <c r="C352" s="2" t="s">
        <v>19</v>
      </c>
      <c r="D352">
        <v>1</v>
      </c>
      <c r="E352">
        <v>3</v>
      </c>
      <c r="F352">
        <v>2</v>
      </c>
      <c r="G352">
        <v>1</v>
      </c>
      <c r="H352">
        <v>1</v>
      </c>
      <c r="I352">
        <v>1</v>
      </c>
      <c r="J352" s="2" t="s">
        <v>21</v>
      </c>
      <c r="K352">
        <v>3</v>
      </c>
      <c r="L352" s="2" t="s">
        <v>17</v>
      </c>
      <c r="M352">
        <v>11</v>
      </c>
      <c r="N352">
        <v>3</v>
      </c>
      <c r="O352">
        <v>3</v>
      </c>
      <c r="P352">
        <v>3</v>
      </c>
      <c r="Q352">
        <v>2</v>
      </c>
      <c r="R352">
        <v>1</v>
      </c>
    </row>
    <row r="353" spans="1:18" x14ac:dyDescent="0.25">
      <c r="A353">
        <v>352</v>
      </c>
      <c r="B353">
        <v>32</v>
      </c>
      <c r="C353" s="2" t="s">
        <v>19</v>
      </c>
      <c r="D353">
        <v>3</v>
      </c>
      <c r="E353">
        <v>3</v>
      </c>
      <c r="F353">
        <v>1</v>
      </c>
      <c r="G353">
        <v>2</v>
      </c>
      <c r="H353">
        <v>1</v>
      </c>
      <c r="I353">
        <v>2</v>
      </c>
      <c r="J353" s="2" t="s">
        <v>20</v>
      </c>
      <c r="K353">
        <v>3</v>
      </c>
      <c r="L353" s="2" t="s">
        <v>19</v>
      </c>
      <c r="M353">
        <v>13</v>
      </c>
      <c r="N353">
        <v>3</v>
      </c>
      <c r="O353">
        <v>3</v>
      </c>
      <c r="P353">
        <v>8</v>
      </c>
      <c r="Q353">
        <v>0</v>
      </c>
      <c r="R353">
        <v>0</v>
      </c>
    </row>
    <row r="354" spans="1:18" x14ac:dyDescent="0.25">
      <c r="A354">
        <v>353</v>
      </c>
      <c r="B354">
        <v>48</v>
      </c>
      <c r="C354" s="2" t="s">
        <v>19</v>
      </c>
      <c r="D354">
        <v>1</v>
      </c>
      <c r="E354">
        <v>1</v>
      </c>
      <c r="F354">
        <v>1</v>
      </c>
      <c r="G354">
        <v>3</v>
      </c>
      <c r="H354">
        <v>3</v>
      </c>
      <c r="I354">
        <v>3</v>
      </c>
      <c r="J354" s="2" t="s">
        <v>20</v>
      </c>
      <c r="K354">
        <v>3</v>
      </c>
      <c r="L354" s="2" t="s">
        <v>19</v>
      </c>
      <c r="M354">
        <v>21</v>
      </c>
      <c r="N354">
        <v>4</v>
      </c>
      <c r="O354">
        <v>1</v>
      </c>
      <c r="P354">
        <v>0</v>
      </c>
      <c r="Q354">
        <v>0</v>
      </c>
      <c r="R354">
        <v>0</v>
      </c>
    </row>
    <row r="355" spans="1:18" x14ac:dyDescent="0.25">
      <c r="A355">
        <v>354</v>
      </c>
      <c r="B355">
        <v>37</v>
      </c>
      <c r="C355" s="2" t="s">
        <v>19</v>
      </c>
      <c r="D355">
        <v>3</v>
      </c>
      <c r="E355">
        <v>3</v>
      </c>
      <c r="F355">
        <v>1</v>
      </c>
      <c r="G355">
        <v>1</v>
      </c>
      <c r="H355">
        <v>2</v>
      </c>
      <c r="I355">
        <v>1</v>
      </c>
      <c r="J355" s="2" t="s">
        <v>21</v>
      </c>
      <c r="K355">
        <v>4</v>
      </c>
      <c r="L355" s="2" t="s">
        <v>17</v>
      </c>
      <c r="M355">
        <v>13</v>
      </c>
      <c r="N355">
        <v>3</v>
      </c>
      <c r="O355">
        <v>3</v>
      </c>
      <c r="P355">
        <v>7</v>
      </c>
      <c r="Q355">
        <v>7</v>
      </c>
      <c r="R355">
        <v>6</v>
      </c>
    </row>
    <row r="356" spans="1:18" x14ac:dyDescent="0.25">
      <c r="A356">
        <v>355</v>
      </c>
      <c r="B356">
        <v>30</v>
      </c>
      <c r="C356" s="2" t="s">
        <v>19</v>
      </c>
      <c r="D356">
        <v>2</v>
      </c>
      <c r="E356">
        <v>4</v>
      </c>
      <c r="F356">
        <v>1</v>
      </c>
      <c r="G356">
        <v>2</v>
      </c>
      <c r="H356">
        <v>2</v>
      </c>
      <c r="I356">
        <v>1</v>
      </c>
      <c r="J356" s="2" t="s">
        <v>20</v>
      </c>
      <c r="K356">
        <v>7</v>
      </c>
      <c r="L356" s="2" t="s">
        <v>17</v>
      </c>
      <c r="M356">
        <v>12</v>
      </c>
      <c r="N356">
        <v>3</v>
      </c>
      <c r="O356">
        <v>4</v>
      </c>
      <c r="P356">
        <v>2</v>
      </c>
      <c r="Q356">
        <v>2</v>
      </c>
      <c r="R356">
        <v>2</v>
      </c>
    </row>
    <row r="357" spans="1:18" x14ac:dyDescent="0.25">
      <c r="A357">
        <v>356</v>
      </c>
      <c r="B357">
        <v>26</v>
      </c>
      <c r="C357" s="2" t="s">
        <v>19</v>
      </c>
      <c r="D357">
        <v>3</v>
      </c>
      <c r="E357">
        <v>3</v>
      </c>
      <c r="F357">
        <v>2</v>
      </c>
      <c r="G357">
        <v>3</v>
      </c>
      <c r="H357">
        <v>2</v>
      </c>
      <c r="I357">
        <v>3</v>
      </c>
      <c r="J357" s="2" t="s">
        <v>20</v>
      </c>
      <c r="K357">
        <v>1</v>
      </c>
      <c r="L357" s="2" t="s">
        <v>19</v>
      </c>
      <c r="M357">
        <v>17</v>
      </c>
      <c r="N357">
        <v>3</v>
      </c>
      <c r="O357">
        <v>3</v>
      </c>
      <c r="P357">
        <v>8</v>
      </c>
      <c r="Q357">
        <v>7</v>
      </c>
      <c r="R357">
        <v>7</v>
      </c>
    </row>
    <row r="358" spans="1:18" x14ac:dyDescent="0.25">
      <c r="A358">
        <v>357</v>
      </c>
      <c r="B358">
        <v>42</v>
      </c>
      <c r="C358" s="2" t="s">
        <v>19</v>
      </c>
      <c r="D358">
        <v>4</v>
      </c>
      <c r="E358">
        <v>1</v>
      </c>
      <c r="F358">
        <v>2</v>
      </c>
      <c r="G358">
        <v>3</v>
      </c>
      <c r="H358">
        <v>2</v>
      </c>
      <c r="I358">
        <v>4</v>
      </c>
      <c r="J358" s="2" t="s">
        <v>18</v>
      </c>
      <c r="K358">
        <v>1</v>
      </c>
      <c r="L358" s="2" t="s">
        <v>19</v>
      </c>
      <c r="M358">
        <v>23</v>
      </c>
      <c r="N358">
        <v>4</v>
      </c>
      <c r="O358">
        <v>3</v>
      </c>
      <c r="P358">
        <v>1</v>
      </c>
      <c r="Q358">
        <v>0</v>
      </c>
      <c r="R358">
        <v>0</v>
      </c>
    </row>
    <row r="359" spans="1:18" x14ac:dyDescent="0.25">
      <c r="A359">
        <v>358</v>
      </c>
      <c r="B359">
        <v>21</v>
      </c>
      <c r="C359" s="2" t="s">
        <v>17</v>
      </c>
      <c r="D359">
        <v>1</v>
      </c>
      <c r="E359">
        <v>1</v>
      </c>
      <c r="F359">
        <v>1</v>
      </c>
      <c r="G359">
        <v>2</v>
      </c>
      <c r="H359">
        <v>1</v>
      </c>
      <c r="I359">
        <v>2</v>
      </c>
      <c r="J359" s="2" t="s">
        <v>18</v>
      </c>
      <c r="K359">
        <v>3</v>
      </c>
      <c r="L359" s="2" t="s">
        <v>17</v>
      </c>
      <c r="M359">
        <v>11</v>
      </c>
      <c r="N359">
        <v>3</v>
      </c>
      <c r="O359">
        <v>3</v>
      </c>
      <c r="P359">
        <v>3</v>
      </c>
      <c r="Q359">
        <v>2</v>
      </c>
      <c r="R359">
        <v>1</v>
      </c>
    </row>
    <row r="360" spans="1:18" x14ac:dyDescent="0.25">
      <c r="A360">
        <v>359</v>
      </c>
      <c r="B360">
        <v>36</v>
      </c>
      <c r="C360" s="2" t="s">
        <v>19</v>
      </c>
      <c r="D360">
        <v>2</v>
      </c>
      <c r="E360">
        <v>4</v>
      </c>
      <c r="F360">
        <v>1</v>
      </c>
      <c r="G360">
        <v>3</v>
      </c>
      <c r="H360">
        <v>2</v>
      </c>
      <c r="I360">
        <v>4</v>
      </c>
      <c r="J360" s="2" t="s">
        <v>18</v>
      </c>
      <c r="K360">
        <v>4</v>
      </c>
      <c r="L360" s="2" t="s">
        <v>19</v>
      </c>
      <c r="M360">
        <v>15</v>
      </c>
      <c r="N360">
        <v>3</v>
      </c>
      <c r="O360">
        <v>3</v>
      </c>
      <c r="P360">
        <v>1</v>
      </c>
      <c r="Q360">
        <v>0</v>
      </c>
      <c r="R360">
        <v>0</v>
      </c>
    </row>
    <row r="361" spans="1:18" x14ac:dyDescent="0.25">
      <c r="A361">
        <v>360</v>
      </c>
      <c r="B361">
        <v>36</v>
      </c>
      <c r="C361" s="2" t="s">
        <v>19</v>
      </c>
      <c r="D361">
        <v>2</v>
      </c>
      <c r="E361">
        <v>1</v>
      </c>
      <c r="F361">
        <v>2</v>
      </c>
      <c r="G361">
        <v>2</v>
      </c>
      <c r="H361">
        <v>3</v>
      </c>
      <c r="I361">
        <v>1</v>
      </c>
      <c r="J361" s="2" t="s">
        <v>20</v>
      </c>
      <c r="K361">
        <v>4</v>
      </c>
      <c r="L361" s="2" t="s">
        <v>19</v>
      </c>
      <c r="M361">
        <v>11</v>
      </c>
      <c r="N361">
        <v>3</v>
      </c>
      <c r="O361">
        <v>3</v>
      </c>
      <c r="P361">
        <v>13</v>
      </c>
      <c r="Q361">
        <v>9</v>
      </c>
      <c r="R361">
        <v>1</v>
      </c>
    </row>
    <row r="362" spans="1:18" x14ac:dyDescent="0.25">
      <c r="A362">
        <v>361</v>
      </c>
      <c r="B362">
        <v>57</v>
      </c>
      <c r="C362" s="2" t="s">
        <v>19</v>
      </c>
      <c r="D362">
        <v>2</v>
      </c>
      <c r="E362">
        <v>4</v>
      </c>
      <c r="F362">
        <v>1</v>
      </c>
      <c r="G362">
        <v>1</v>
      </c>
      <c r="H362">
        <v>2</v>
      </c>
      <c r="I362">
        <v>1</v>
      </c>
      <c r="J362" s="2" t="s">
        <v>20</v>
      </c>
      <c r="K362">
        <v>2</v>
      </c>
      <c r="L362" s="2" t="s">
        <v>19</v>
      </c>
      <c r="M362">
        <v>11</v>
      </c>
      <c r="N362">
        <v>3</v>
      </c>
      <c r="O362">
        <v>3</v>
      </c>
      <c r="P362">
        <v>3</v>
      </c>
      <c r="Q362">
        <v>2</v>
      </c>
      <c r="R362">
        <v>1</v>
      </c>
    </row>
    <row r="363" spans="1:18" x14ac:dyDescent="0.25">
      <c r="A363">
        <v>362</v>
      </c>
      <c r="B363">
        <v>40</v>
      </c>
      <c r="C363" s="2" t="s">
        <v>19</v>
      </c>
      <c r="D363">
        <v>2</v>
      </c>
      <c r="E363">
        <v>4</v>
      </c>
      <c r="F363">
        <v>1</v>
      </c>
      <c r="G363">
        <v>1</v>
      </c>
      <c r="H363">
        <v>1</v>
      </c>
      <c r="I363">
        <v>3</v>
      </c>
      <c r="J363" s="2" t="s">
        <v>20</v>
      </c>
      <c r="K363">
        <v>3</v>
      </c>
      <c r="L363" s="2" t="s">
        <v>17</v>
      </c>
      <c r="M363">
        <v>13</v>
      </c>
      <c r="N363">
        <v>3</v>
      </c>
      <c r="O363">
        <v>3</v>
      </c>
      <c r="P363">
        <v>7</v>
      </c>
      <c r="Q363">
        <v>7</v>
      </c>
      <c r="R363">
        <v>1</v>
      </c>
    </row>
    <row r="364" spans="1:18" x14ac:dyDescent="0.25">
      <c r="A364">
        <v>363</v>
      </c>
      <c r="B364">
        <v>21</v>
      </c>
      <c r="C364" s="2" t="s">
        <v>19</v>
      </c>
      <c r="D364">
        <v>2</v>
      </c>
      <c r="E364">
        <v>1</v>
      </c>
      <c r="F364">
        <v>2</v>
      </c>
      <c r="G364">
        <v>3</v>
      </c>
      <c r="H364">
        <v>1</v>
      </c>
      <c r="I364">
        <v>4</v>
      </c>
      <c r="J364" s="2" t="s">
        <v>18</v>
      </c>
      <c r="K364">
        <v>1</v>
      </c>
      <c r="L364" s="2" t="s">
        <v>19</v>
      </c>
      <c r="M364">
        <v>24</v>
      </c>
      <c r="N364">
        <v>4</v>
      </c>
      <c r="O364">
        <v>2</v>
      </c>
      <c r="P364">
        <v>3</v>
      </c>
      <c r="Q364">
        <v>2</v>
      </c>
      <c r="R364">
        <v>2</v>
      </c>
    </row>
    <row r="365" spans="1:18" x14ac:dyDescent="0.25">
      <c r="A365">
        <v>364</v>
      </c>
      <c r="B365">
        <v>33</v>
      </c>
      <c r="C365" s="2" t="s">
        <v>17</v>
      </c>
      <c r="D365">
        <v>3</v>
      </c>
      <c r="E365">
        <v>4</v>
      </c>
      <c r="F365">
        <v>1</v>
      </c>
      <c r="G365">
        <v>2</v>
      </c>
      <c r="H365">
        <v>1</v>
      </c>
      <c r="I365">
        <v>3</v>
      </c>
      <c r="J365" s="2" t="s">
        <v>18</v>
      </c>
      <c r="K365">
        <v>6</v>
      </c>
      <c r="L365" s="2" t="s">
        <v>17</v>
      </c>
      <c r="M365">
        <v>13</v>
      </c>
      <c r="N365">
        <v>3</v>
      </c>
      <c r="O365">
        <v>3</v>
      </c>
      <c r="P365">
        <v>1</v>
      </c>
      <c r="Q365">
        <v>0</v>
      </c>
      <c r="R365">
        <v>0</v>
      </c>
    </row>
    <row r="366" spans="1:18" x14ac:dyDescent="0.25">
      <c r="A366">
        <v>365</v>
      </c>
      <c r="B366">
        <v>37</v>
      </c>
      <c r="C366" s="2" t="s">
        <v>19</v>
      </c>
      <c r="D366">
        <v>3</v>
      </c>
      <c r="E366">
        <v>3</v>
      </c>
      <c r="F366">
        <v>1</v>
      </c>
      <c r="G366">
        <v>3</v>
      </c>
      <c r="H366">
        <v>1</v>
      </c>
      <c r="I366">
        <v>4</v>
      </c>
      <c r="J366" s="2" t="s">
        <v>20</v>
      </c>
      <c r="K366">
        <v>2</v>
      </c>
      <c r="L366" s="2" t="s">
        <v>19</v>
      </c>
      <c r="M366">
        <v>20</v>
      </c>
      <c r="N366">
        <v>4</v>
      </c>
      <c r="O366">
        <v>3</v>
      </c>
      <c r="P366">
        <v>5</v>
      </c>
      <c r="Q366">
        <v>4</v>
      </c>
      <c r="R366">
        <v>0</v>
      </c>
    </row>
    <row r="367" spans="1:18" x14ac:dyDescent="0.25">
      <c r="A367">
        <v>366</v>
      </c>
      <c r="B367">
        <v>46</v>
      </c>
      <c r="C367" s="2" t="s">
        <v>19</v>
      </c>
      <c r="D367">
        <v>2</v>
      </c>
      <c r="E367">
        <v>3</v>
      </c>
      <c r="F367">
        <v>1</v>
      </c>
      <c r="G367">
        <v>2</v>
      </c>
      <c r="H367">
        <v>2</v>
      </c>
      <c r="I367">
        <v>3</v>
      </c>
      <c r="J367" s="2" t="s">
        <v>20</v>
      </c>
      <c r="K367">
        <v>2</v>
      </c>
      <c r="L367" s="2" t="s">
        <v>19</v>
      </c>
      <c r="M367">
        <v>14</v>
      </c>
      <c r="N367">
        <v>3</v>
      </c>
      <c r="O367">
        <v>4</v>
      </c>
      <c r="P367">
        <v>1</v>
      </c>
      <c r="Q367">
        <v>0</v>
      </c>
      <c r="R367">
        <v>0</v>
      </c>
    </row>
    <row r="368" spans="1:18" x14ac:dyDescent="0.25">
      <c r="A368">
        <v>367</v>
      </c>
      <c r="B368">
        <v>41</v>
      </c>
      <c r="C368" s="2" t="s">
        <v>17</v>
      </c>
      <c r="D368">
        <v>3</v>
      </c>
      <c r="E368">
        <v>1</v>
      </c>
      <c r="F368">
        <v>2</v>
      </c>
      <c r="G368">
        <v>3</v>
      </c>
      <c r="H368">
        <v>2</v>
      </c>
      <c r="I368">
        <v>3</v>
      </c>
      <c r="J368" s="2" t="s">
        <v>18</v>
      </c>
      <c r="K368">
        <v>1</v>
      </c>
      <c r="L368" s="2" t="s">
        <v>19</v>
      </c>
      <c r="M368">
        <v>18</v>
      </c>
      <c r="N368">
        <v>3</v>
      </c>
      <c r="O368">
        <v>3</v>
      </c>
      <c r="P368">
        <v>8</v>
      </c>
      <c r="Q368">
        <v>7</v>
      </c>
      <c r="R368">
        <v>7</v>
      </c>
    </row>
    <row r="369" spans="1:18" x14ac:dyDescent="0.25">
      <c r="A369">
        <v>368</v>
      </c>
      <c r="B369">
        <v>50</v>
      </c>
      <c r="C369" s="2" t="s">
        <v>19</v>
      </c>
      <c r="D369">
        <v>3</v>
      </c>
      <c r="E369">
        <v>4</v>
      </c>
      <c r="F369">
        <v>2</v>
      </c>
      <c r="G369">
        <v>2</v>
      </c>
      <c r="H369">
        <v>3</v>
      </c>
      <c r="I369">
        <v>4</v>
      </c>
      <c r="J369" s="2" t="s">
        <v>18</v>
      </c>
      <c r="K369">
        <v>6</v>
      </c>
      <c r="L369" s="2" t="s">
        <v>19</v>
      </c>
      <c r="M369">
        <v>15</v>
      </c>
      <c r="N369">
        <v>3</v>
      </c>
      <c r="O369">
        <v>3</v>
      </c>
      <c r="P369">
        <v>4</v>
      </c>
      <c r="Q369">
        <v>3</v>
      </c>
      <c r="R369">
        <v>1</v>
      </c>
    </row>
    <row r="370" spans="1:18" x14ac:dyDescent="0.25">
      <c r="A370">
        <v>369</v>
      </c>
      <c r="B370">
        <v>40</v>
      </c>
      <c r="C370" s="2" t="s">
        <v>17</v>
      </c>
      <c r="D370">
        <v>2</v>
      </c>
      <c r="E370">
        <v>3</v>
      </c>
      <c r="F370">
        <v>1</v>
      </c>
      <c r="G370">
        <v>2</v>
      </c>
      <c r="H370">
        <v>2</v>
      </c>
      <c r="I370">
        <v>1</v>
      </c>
      <c r="J370" s="2" t="s">
        <v>20</v>
      </c>
      <c r="K370">
        <v>2</v>
      </c>
      <c r="L370" s="2" t="s">
        <v>17</v>
      </c>
      <c r="M370">
        <v>12</v>
      </c>
      <c r="N370">
        <v>3</v>
      </c>
      <c r="O370">
        <v>3</v>
      </c>
      <c r="P370">
        <v>6</v>
      </c>
      <c r="Q370">
        <v>4</v>
      </c>
      <c r="R370">
        <v>1</v>
      </c>
    </row>
    <row r="371" spans="1:18" x14ac:dyDescent="0.25">
      <c r="A371">
        <v>370</v>
      </c>
      <c r="B371">
        <v>31</v>
      </c>
      <c r="C371" s="2" t="s">
        <v>19</v>
      </c>
      <c r="D371">
        <v>1</v>
      </c>
      <c r="E371">
        <v>3</v>
      </c>
      <c r="F371">
        <v>2</v>
      </c>
      <c r="G371">
        <v>2</v>
      </c>
      <c r="H371">
        <v>1</v>
      </c>
      <c r="I371">
        <v>2</v>
      </c>
      <c r="J371" s="2" t="s">
        <v>18</v>
      </c>
      <c r="K371">
        <v>2</v>
      </c>
      <c r="L371" s="2" t="s">
        <v>17</v>
      </c>
      <c r="M371">
        <v>16</v>
      </c>
      <c r="N371">
        <v>3</v>
      </c>
      <c r="O371">
        <v>3</v>
      </c>
      <c r="P371">
        <v>2</v>
      </c>
      <c r="Q371">
        <v>2</v>
      </c>
      <c r="R371">
        <v>2</v>
      </c>
    </row>
    <row r="372" spans="1:18" x14ac:dyDescent="0.25">
      <c r="A372">
        <v>371</v>
      </c>
      <c r="B372">
        <v>21</v>
      </c>
      <c r="C372" s="2" t="s">
        <v>17</v>
      </c>
      <c r="D372">
        <v>3</v>
      </c>
      <c r="E372">
        <v>3</v>
      </c>
      <c r="F372">
        <v>1</v>
      </c>
      <c r="G372">
        <v>4</v>
      </c>
      <c r="H372">
        <v>1</v>
      </c>
      <c r="I372">
        <v>2</v>
      </c>
      <c r="J372" s="2" t="s">
        <v>18</v>
      </c>
      <c r="K372">
        <v>1</v>
      </c>
      <c r="L372" s="2" t="s">
        <v>19</v>
      </c>
      <c r="M372">
        <v>15</v>
      </c>
      <c r="N372">
        <v>3</v>
      </c>
      <c r="O372">
        <v>3</v>
      </c>
      <c r="P372">
        <v>1</v>
      </c>
      <c r="Q372">
        <v>0</v>
      </c>
      <c r="R372">
        <v>0</v>
      </c>
    </row>
    <row r="373" spans="1:18" x14ac:dyDescent="0.25">
      <c r="A373">
        <v>372</v>
      </c>
      <c r="B373">
        <v>29</v>
      </c>
      <c r="C373" s="2" t="s">
        <v>19</v>
      </c>
      <c r="D373">
        <v>3</v>
      </c>
      <c r="E373">
        <v>4</v>
      </c>
      <c r="F373">
        <v>2</v>
      </c>
      <c r="G373">
        <v>3</v>
      </c>
      <c r="H373">
        <v>1</v>
      </c>
      <c r="I373">
        <v>4</v>
      </c>
      <c r="J373" s="2" t="s">
        <v>18</v>
      </c>
      <c r="K373">
        <v>2</v>
      </c>
      <c r="L373" s="2" t="s">
        <v>19</v>
      </c>
      <c r="M373">
        <v>16</v>
      </c>
      <c r="N373">
        <v>3</v>
      </c>
      <c r="O373">
        <v>3</v>
      </c>
      <c r="P373">
        <v>3</v>
      </c>
      <c r="Q373">
        <v>2</v>
      </c>
      <c r="R373">
        <v>1</v>
      </c>
    </row>
    <row r="374" spans="1:18" x14ac:dyDescent="0.25">
      <c r="A374">
        <v>373</v>
      </c>
      <c r="B374">
        <v>35</v>
      </c>
      <c r="C374" s="2" t="s">
        <v>19</v>
      </c>
      <c r="D374">
        <v>2</v>
      </c>
      <c r="E374">
        <v>3</v>
      </c>
      <c r="F374">
        <v>2</v>
      </c>
      <c r="G374">
        <v>2</v>
      </c>
      <c r="H374">
        <v>2</v>
      </c>
      <c r="I374">
        <v>3</v>
      </c>
      <c r="J374" s="2" t="s">
        <v>18</v>
      </c>
      <c r="K374">
        <v>0</v>
      </c>
      <c r="L374" s="2" t="s">
        <v>19</v>
      </c>
      <c r="M374">
        <v>19</v>
      </c>
      <c r="N374">
        <v>3</v>
      </c>
      <c r="O374">
        <v>3</v>
      </c>
      <c r="P374">
        <v>1</v>
      </c>
      <c r="Q374">
        <v>1</v>
      </c>
      <c r="R374">
        <v>0</v>
      </c>
    </row>
    <row r="375" spans="1:18" x14ac:dyDescent="0.25">
      <c r="A375">
        <v>374</v>
      </c>
      <c r="B375">
        <v>27</v>
      </c>
      <c r="C375" s="2" t="s">
        <v>19</v>
      </c>
      <c r="D375">
        <v>2</v>
      </c>
      <c r="E375">
        <v>4</v>
      </c>
      <c r="F375">
        <v>1</v>
      </c>
      <c r="G375">
        <v>1</v>
      </c>
      <c r="H375">
        <v>1</v>
      </c>
      <c r="I375">
        <v>2</v>
      </c>
      <c r="J375" s="2" t="s">
        <v>21</v>
      </c>
      <c r="K375">
        <v>5</v>
      </c>
      <c r="L375" s="2" t="s">
        <v>19</v>
      </c>
      <c r="M375">
        <v>11</v>
      </c>
      <c r="N375">
        <v>3</v>
      </c>
      <c r="O375">
        <v>3</v>
      </c>
      <c r="P375">
        <v>5</v>
      </c>
      <c r="Q375">
        <v>2</v>
      </c>
      <c r="R375">
        <v>0</v>
      </c>
    </row>
    <row r="376" spans="1:18" x14ac:dyDescent="0.25">
      <c r="A376">
        <v>375</v>
      </c>
      <c r="B376">
        <v>28</v>
      </c>
      <c r="C376" s="2" t="s">
        <v>19</v>
      </c>
      <c r="D376">
        <v>2</v>
      </c>
      <c r="E376">
        <v>2</v>
      </c>
      <c r="F376">
        <v>2</v>
      </c>
      <c r="G376">
        <v>3</v>
      </c>
      <c r="H376">
        <v>2</v>
      </c>
      <c r="I376">
        <v>4</v>
      </c>
      <c r="J376" s="2" t="s">
        <v>18</v>
      </c>
      <c r="K376">
        <v>1</v>
      </c>
      <c r="L376" s="2" t="s">
        <v>19</v>
      </c>
      <c r="M376">
        <v>16</v>
      </c>
      <c r="N376">
        <v>3</v>
      </c>
      <c r="O376">
        <v>3</v>
      </c>
      <c r="P376">
        <v>7</v>
      </c>
      <c r="Q376">
        <v>5</v>
      </c>
      <c r="R376">
        <v>0</v>
      </c>
    </row>
    <row r="377" spans="1:18" x14ac:dyDescent="0.25">
      <c r="A377">
        <v>376</v>
      </c>
      <c r="B377">
        <v>49</v>
      </c>
      <c r="C377" s="2" t="s">
        <v>19</v>
      </c>
      <c r="D377">
        <v>3</v>
      </c>
      <c r="E377">
        <v>2</v>
      </c>
      <c r="F377">
        <v>2</v>
      </c>
      <c r="G377">
        <v>4</v>
      </c>
      <c r="H377">
        <v>3</v>
      </c>
      <c r="I377">
        <v>4</v>
      </c>
      <c r="J377" s="2" t="s">
        <v>18</v>
      </c>
      <c r="K377">
        <v>1</v>
      </c>
      <c r="L377" s="2" t="s">
        <v>19</v>
      </c>
      <c r="M377">
        <v>24</v>
      </c>
      <c r="N377">
        <v>4</v>
      </c>
      <c r="O377">
        <v>3</v>
      </c>
      <c r="P377">
        <v>5</v>
      </c>
      <c r="Q377">
        <v>2</v>
      </c>
      <c r="R377">
        <v>0</v>
      </c>
    </row>
    <row r="378" spans="1:18" x14ac:dyDescent="0.25">
      <c r="A378">
        <v>377</v>
      </c>
      <c r="B378">
        <v>51</v>
      </c>
      <c r="C378" s="2" t="s">
        <v>19</v>
      </c>
      <c r="D378">
        <v>2</v>
      </c>
      <c r="E378">
        <v>3</v>
      </c>
      <c r="F378">
        <v>1</v>
      </c>
      <c r="G378">
        <v>3</v>
      </c>
      <c r="H378">
        <v>2</v>
      </c>
      <c r="I378">
        <v>1</v>
      </c>
      <c r="J378" s="2" t="s">
        <v>20</v>
      </c>
      <c r="K378">
        <v>4</v>
      </c>
      <c r="L378" s="2" t="s">
        <v>19</v>
      </c>
      <c r="M378">
        <v>11</v>
      </c>
      <c r="N378">
        <v>3</v>
      </c>
      <c r="O378">
        <v>2</v>
      </c>
      <c r="P378">
        <v>7</v>
      </c>
      <c r="Q378">
        <v>7</v>
      </c>
      <c r="R378">
        <v>0</v>
      </c>
    </row>
    <row r="379" spans="1:18" x14ac:dyDescent="0.25">
      <c r="A379">
        <v>378</v>
      </c>
      <c r="B379">
        <v>36</v>
      </c>
      <c r="C379" s="2" t="s">
        <v>19</v>
      </c>
      <c r="D379">
        <v>3</v>
      </c>
      <c r="E379">
        <v>4</v>
      </c>
      <c r="F379">
        <v>1</v>
      </c>
      <c r="G379">
        <v>1</v>
      </c>
      <c r="H379">
        <v>1</v>
      </c>
      <c r="I379">
        <v>3</v>
      </c>
      <c r="J379" s="2" t="s">
        <v>20</v>
      </c>
      <c r="K379">
        <v>4</v>
      </c>
      <c r="L379" s="2" t="s">
        <v>19</v>
      </c>
      <c r="M379">
        <v>13</v>
      </c>
      <c r="N379">
        <v>3</v>
      </c>
      <c r="O379">
        <v>3</v>
      </c>
      <c r="P379">
        <v>2</v>
      </c>
      <c r="Q379">
        <v>2</v>
      </c>
      <c r="R379">
        <v>2</v>
      </c>
    </row>
    <row r="380" spans="1:18" x14ac:dyDescent="0.25">
      <c r="A380">
        <v>379</v>
      </c>
      <c r="B380">
        <v>34</v>
      </c>
      <c r="C380" s="2" t="s">
        <v>17</v>
      </c>
      <c r="D380">
        <v>3</v>
      </c>
      <c r="E380">
        <v>1</v>
      </c>
      <c r="F380">
        <v>2</v>
      </c>
      <c r="G380">
        <v>4</v>
      </c>
      <c r="H380">
        <v>2</v>
      </c>
      <c r="I380">
        <v>1</v>
      </c>
      <c r="J380" s="2" t="s">
        <v>18</v>
      </c>
      <c r="K380">
        <v>8</v>
      </c>
      <c r="L380" s="2" t="s">
        <v>17</v>
      </c>
      <c r="M380">
        <v>13</v>
      </c>
      <c r="N380">
        <v>3</v>
      </c>
      <c r="O380">
        <v>2</v>
      </c>
      <c r="P380">
        <v>5</v>
      </c>
      <c r="Q380">
        <v>2</v>
      </c>
      <c r="R380">
        <v>0</v>
      </c>
    </row>
    <row r="381" spans="1:18" x14ac:dyDescent="0.25">
      <c r="A381">
        <v>380</v>
      </c>
      <c r="B381">
        <v>55</v>
      </c>
      <c r="C381" s="2" t="s">
        <v>19</v>
      </c>
      <c r="D381">
        <v>3</v>
      </c>
      <c r="E381">
        <v>3</v>
      </c>
      <c r="F381">
        <v>1</v>
      </c>
      <c r="G381">
        <v>1</v>
      </c>
      <c r="H381">
        <v>4</v>
      </c>
      <c r="I381">
        <v>1</v>
      </c>
      <c r="J381" s="2" t="s">
        <v>18</v>
      </c>
      <c r="K381">
        <v>2</v>
      </c>
      <c r="L381" s="2" t="s">
        <v>17</v>
      </c>
      <c r="M381">
        <v>13</v>
      </c>
      <c r="N381">
        <v>3</v>
      </c>
      <c r="O381">
        <v>3</v>
      </c>
      <c r="P381">
        <v>5</v>
      </c>
      <c r="Q381">
        <v>4</v>
      </c>
      <c r="R381">
        <v>1</v>
      </c>
    </row>
    <row r="382" spans="1:18" x14ac:dyDescent="0.25">
      <c r="A382">
        <v>381</v>
      </c>
      <c r="B382">
        <v>24</v>
      </c>
      <c r="C382" s="2" t="s">
        <v>19</v>
      </c>
      <c r="D382">
        <v>2</v>
      </c>
      <c r="E382">
        <v>4</v>
      </c>
      <c r="F382">
        <v>1</v>
      </c>
      <c r="G382">
        <v>1</v>
      </c>
      <c r="H382">
        <v>2</v>
      </c>
      <c r="I382">
        <v>1</v>
      </c>
      <c r="J382" s="2" t="s">
        <v>21</v>
      </c>
      <c r="K382">
        <v>1</v>
      </c>
      <c r="L382" s="2" t="s">
        <v>17</v>
      </c>
      <c r="M382">
        <v>12</v>
      </c>
      <c r="N382">
        <v>3</v>
      </c>
      <c r="O382">
        <v>4</v>
      </c>
      <c r="P382">
        <v>5</v>
      </c>
      <c r="Q382">
        <v>2</v>
      </c>
      <c r="R382">
        <v>0</v>
      </c>
    </row>
    <row r="383" spans="1:18" x14ac:dyDescent="0.25">
      <c r="A383">
        <v>382</v>
      </c>
      <c r="B383">
        <v>30</v>
      </c>
      <c r="C383" s="2" t="s">
        <v>19</v>
      </c>
      <c r="D383">
        <v>1</v>
      </c>
      <c r="E383">
        <v>3</v>
      </c>
      <c r="F383">
        <v>2</v>
      </c>
      <c r="G383">
        <v>3</v>
      </c>
      <c r="H383">
        <v>1</v>
      </c>
      <c r="I383">
        <v>3</v>
      </c>
      <c r="J383" s="2" t="s">
        <v>20</v>
      </c>
      <c r="K383">
        <v>1</v>
      </c>
      <c r="L383" s="2" t="s">
        <v>19</v>
      </c>
      <c r="M383">
        <v>18</v>
      </c>
      <c r="N383">
        <v>3</v>
      </c>
      <c r="O383">
        <v>3</v>
      </c>
      <c r="P383">
        <v>1</v>
      </c>
      <c r="Q383">
        <v>0</v>
      </c>
      <c r="R383">
        <v>0</v>
      </c>
    </row>
    <row r="384" spans="1:18" x14ac:dyDescent="0.25">
      <c r="A384">
        <v>383</v>
      </c>
      <c r="B384">
        <v>26</v>
      </c>
      <c r="C384" s="2" t="s">
        <v>17</v>
      </c>
      <c r="D384">
        <v>1</v>
      </c>
      <c r="E384">
        <v>3</v>
      </c>
      <c r="F384">
        <v>2</v>
      </c>
      <c r="G384">
        <v>3</v>
      </c>
      <c r="H384">
        <v>1</v>
      </c>
      <c r="I384">
        <v>4</v>
      </c>
      <c r="J384" s="2" t="s">
        <v>18</v>
      </c>
      <c r="K384">
        <v>0</v>
      </c>
      <c r="L384" s="2" t="s">
        <v>19</v>
      </c>
      <c r="M384">
        <v>22</v>
      </c>
      <c r="N384">
        <v>4</v>
      </c>
      <c r="O384">
        <v>3</v>
      </c>
      <c r="P384">
        <v>6</v>
      </c>
      <c r="Q384">
        <v>4</v>
      </c>
      <c r="R384">
        <v>0</v>
      </c>
    </row>
    <row r="385" spans="1:18" x14ac:dyDescent="0.25">
      <c r="A385">
        <v>384</v>
      </c>
      <c r="B385">
        <v>22</v>
      </c>
      <c r="C385" s="2" t="s">
        <v>19</v>
      </c>
      <c r="D385">
        <v>3</v>
      </c>
      <c r="E385">
        <v>1</v>
      </c>
      <c r="F385">
        <v>1</v>
      </c>
      <c r="G385">
        <v>3</v>
      </c>
      <c r="H385">
        <v>1</v>
      </c>
      <c r="I385">
        <v>2</v>
      </c>
      <c r="J385" s="2" t="s">
        <v>20</v>
      </c>
      <c r="K385">
        <v>4</v>
      </c>
      <c r="L385" s="2" t="s">
        <v>19</v>
      </c>
      <c r="M385">
        <v>13</v>
      </c>
      <c r="N385">
        <v>3</v>
      </c>
      <c r="O385">
        <v>3</v>
      </c>
      <c r="P385">
        <v>2</v>
      </c>
      <c r="Q385">
        <v>1</v>
      </c>
      <c r="R385">
        <v>1</v>
      </c>
    </row>
    <row r="386" spans="1:18" x14ac:dyDescent="0.25">
      <c r="A386">
        <v>385</v>
      </c>
      <c r="B386">
        <v>36</v>
      </c>
      <c r="C386" s="2" t="s">
        <v>19</v>
      </c>
      <c r="D386">
        <v>2</v>
      </c>
      <c r="E386">
        <v>2</v>
      </c>
      <c r="F386">
        <v>1</v>
      </c>
      <c r="G386">
        <v>2</v>
      </c>
      <c r="H386">
        <v>3</v>
      </c>
      <c r="I386">
        <v>3</v>
      </c>
      <c r="J386" s="2" t="s">
        <v>20</v>
      </c>
      <c r="K386">
        <v>3</v>
      </c>
      <c r="L386" s="2" t="s">
        <v>19</v>
      </c>
      <c r="M386">
        <v>13</v>
      </c>
      <c r="N386">
        <v>3</v>
      </c>
      <c r="O386">
        <v>3</v>
      </c>
      <c r="P386">
        <v>10</v>
      </c>
      <c r="Q386">
        <v>9</v>
      </c>
      <c r="R386">
        <v>9</v>
      </c>
    </row>
    <row r="387" spans="1:18" x14ac:dyDescent="0.25">
      <c r="A387">
        <v>386</v>
      </c>
      <c r="B387">
        <v>30</v>
      </c>
      <c r="C387" s="2" t="s">
        <v>17</v>
      </c>
      <c r="D387">
        <v>3</v>
      </c>
      <c r="E387">
        <v>3</v>
      </c>
      <c r="F387">
        <v>2</v>
      </c>
      <c r="G387">
        <v>3</v>
      </c>
      <c r="H387">
        <v>1</v>
      </c>
      <c r="I387">
        <v>4</v>
      </c>
      <c r="J387" s="2" t="s">
        <v>18</v>
      </c>
      <c r="K387">
        <v>1</v>
      </c>
      <c r="L387" s="2" t="s">
        <v>17</v>
      </c>
      <c r="M387">
        <v>23</v>
      </c>
      <c r="N387">
        <v>4</v>
      </c>
      <c r="O387">
        <v>3</v>
      </c>
      <c r="P387">
        <v>1</v>
      </c>
      <c r="Q387">
        <v>0</v>
      </c>
      <c r="R387">
        <v>0</v>
      </c>
    </row>
    <row r="388" spans="1:18" x14ac:dyDescent="0.25">
      <c r="A388">
        <v>387</v>
      </c>
      <c r="B388">
        <v>37</v>
      </c>
      <c r="C388" s="2" t="s">
        <v>19</v>
      </c>
      <c r="D388">
        <v>3</v>
      </c>
      <c r="E388">
        <v>4</v>
      </c>
      <c r="F388">
        <v>1</v>
      </c>
      <c r="G388">
        <v>1</v>
      </c>
      <c r="H388">
        <v>1</v>
      </c>
      <c r="I388">
        <v>1</v>
      </c>
      <c r="J388" s="2" t="s">
        <v>21</v>
      </c>
      <c r="K388">
        <v>3</v>
      </c>
      <c r="L388" s="2" t="s">
        <v>19</v>
      </c>
      <c r="M388">
        <v>12</v>
      </c>
      <c r="N388">
        <v>3</v>
      </c>
      <c r="O388">
        <v>2</v>
      </c>
      <c r="P388">
        <v>18</v>
      </c>
      <c r="Q388">
        <v>7</v>
      </c>
      <c r="R388">
        <v>12</v>
      </c>
    </row>
    <row r="389" spans="1:18" x14ac:dyDescent="0.25">
      <c r="A389">
        <v>388</v>
      </c>
      <c r="B389">
        <v>40</v>
      </c>
      <c r="C389" s="2" t="s">
        <v>19</v>
      </c>
      <c r="D389">
        <v>2</v>
      </c>
      <c r="E389">
        <v>4</v>
      </c>
      <c r="F389">
        <v>1</v>
      </c>
      <c r="G389">
        <v>2</v>
      </c>
      <c r="H389">
        <v>2</v>
      </c>
      <c r="I389">
        <v>2</v>
      </c>
      <c r="J389" s="2" t="s">
        <v>21</v>
      </c>
      <c r="K389">
        <v>7</v>
      </c>
      <c r="L389" s="2" t="s">
        <v>19</v>
      </c>
      <c r="M389">
        <v>12</v>
      </c>
      <c r="N389">
        <v>3</v>
      </c>
      <c r="O389">
        <v>3</v>
      </c>
      <c r="P389">
        <v>5</v>
      </c>
      <c r="Q389">
        <v>4</v>
      </c>
      <c r="R389">
        <v>1</v>
      </c>
    </row>
    <row r="390" spans="1:18" x14ac:dyDescent="0.25">
      <c r="A390">
        <v>389</v>
      </c>
      <c r="B390">
        <v>42</v>
      </c>
      <c r="C390" s="2" t="s">
        <v>19</v>
      </c>
      <c r="D390">
        <v>2</v>
      </c>
      <c r="E390">
        <v>2</v>
      </c>
      <c r="F390">
        <v>1</v>
      </c>
      <c r="G390">
        <v>3</v>
      </c>
      <c r="H390">
        <v>1</v>
      </c>
      <c r="I390">
        <v>2</v>
      </c>
      <c r="J390" s="2" t="s">
        <v>21</v>
      </c>
      <c r="K390">
        <v>3</v>
      </c>
      <c r="L390" s="2" t="s">
        <v>19</v>
      </c>
      <c r="M390">
        <v>16</v>
      </c>
      <c r="N390">
        <v>3</v>
      </c>
      <c r="O390">
        <v>3</v>
      </c>
      <c r="P390">
        <v>5</v>
      </c>
      <c r="Q390">
        <v>2</v>
      </c>
      <c r="R390">
        <v>1</v>
      </c>
    </row>
    <row r="391" spans="1:18" x14ac:dyDescent="0.25">
      <c r="A391">
        <v>390</v>
      </c>
      <c r="B391">
        <v>37</v>
      </c>
      <c r="C391" s="2" t="s">
        <v>19</v>
      </c>
      <c r="D391">
        <v>2</v>
      </c>
      <c r="E391">
        <v>3</v>
      </c>
      <c r="F391">
        <v>1</v>
      </c>
      <c r="G391">
        <v>1</v>
      </c>
      <c r="H391">
        <v>2</v>
      </c>
      <c r="I391">
        <v>2</v>
      </c>
      <c r="J391" s="2" t="s">
        <v>18</v>
      </c>
      <c r="K391">
        <v>2</v>
      </c>
      <c r="L391" s="2" t="s">
        <v>17</v>
      </c>
      <c r="M391">
        <v>12</v>
      </c>
      <c r="N391">
        <v>3</v>
      </c>
      <c r="O391">
        <v>2</v>
      </c>
      <c r="P391">
        <v>1</v>
      </c>
      <c r="Q391">
        <v>0</v>
      </c>
      <c r="R391">
        <v>0</v>
      </c>
    </row>
    <row r="392" spans="1:18" x14ac:dyDescent="0.25">
      <c r="A392">
        <v>391</v>
      </c>
      <c r="B392">
        <v>43</v>
      </c>
      <c r="C392" s="2" t="s">
        <v>19</v>
      </c>
      <c r="D392">
        <v>3</v>
      </c>
      <c r="E392">
        <v>1</v>
      </c>
      <c r="F392">
        <v>1</v>
      </c>
      <c r="G392">
        <v>2</v>
      </c>
      <c r="H392">
        <v>4</v>
      </c>
      <c r="I392">
        <v>2</v>
      </c>
      <c r="J392" s="2" t="s">
        <v>21</v>
      </c>
      <c r="K392">
        <v>5</v>
      </c>
      <c r="L392" s="2" t="s">
        <v>19</v>
      </c>
      <c r="M392">
        <v>11</v>
      </c>
      <c r="N392">
        <v>3</v>
      </c>
      <c r="O392">
        <v>3</v>
      </c>
      <c r="P392">
        <v>25</v>
      </c>
      <c r="Q392">
        <v>10</v>
      </c>
      <c r="R392">
        <v>3</v>
      </c>
    </row>
    <row r="393" spans="1:18" x14ac:dyDescent="0.25">
      <c r="A393">
        <v>392</v>
      </c>
      <c r="B393">
        <v>40</v>
      </c>
      <c r="C393" s="2" t="s">
        <v>19</v>
      </c>
      <c r="D393">
        <v>3</v>
      </c>
      <c r="E393">
        <v>2</v>
      </c>
      <c r="F393">
        <v>2</v>
      </c>
      <c r="G393">
        <v>2</v>
      </c>
      <c r="H393">
        <v>2</v>
      </c>
      <c r="I393">
        <v>3</v>
      </c>
      <c r="J393" s="2" t="s">
        <v>20</v>
      </c>
      <c r="K393">
        <v>6</v>
      </c>
      <c r="L393" s="2" t="s">
        <v>19</v>
      </c>
      <c r="M393">
        <v>22</v>
      </c>
      <c r="N393">
        <v>4</v>
      </c>
      <c r="O393">
        <v>3</v>
      </c>
      <c r="P393">
        <v>1</v>
      </c>
      <c r="Q393">
        <v>0</v>
      </c>
      <c r="R393">
        <v>0</v>
      </c>
    </row>
    <row r="394" spans="1:18" x14ac:dyDescent="0.25">
      <c r="A394">
        <v>393</v>
      </c>
      <c r="B394">
        <v>54</v>
      </c>
      <c r="C394" s="2" t="s">
        <v>19</v>
      </c>
      <c r="D394">
        <v>2</v>
      </c>
      <c r="E394">
        <v>1</v>
      </c>
      <c r="F394">
        <v>1</v>
      </c>
      <c r="G394">
        <v>1</v>
      </c>
      <c r="H394">
        <v>5</v>
      </c>
      <c r="I394">
        <v>1</v>
      </c>
      <c r="J394" s="2" t="s">
        <v>20</v>
      </c>
      <c r="K394">
        <v>4</v>
      </c>
      <c r="L394" s="2" t="s">
        <v>19</v>
      </c>
      <c r="M394">
        <v>11</v>
      </c>
      <c r="N394">
        <v>3</v>
      </c>
      <c r="O394">
        <v>2</v>
      </c>
      <c r="P394">
        <v>4</v>
      </c>
      <c r="Q394">
        <v>2</v>
      </c>
      <c r="R394">
        <v>1</v>
      </c>
    </row>
    <row r="395" spans="1:18" x14ac:dyDescent="0.25">
      <c r="A395">
        <v>394</v>
      </c>
      <c r="B395">
        <v>34</v>
      </c>
      <c r="C395" s="2" t="s">
        <v>19</v>
      </c>
      <c r="D395">
        <v>2</v>
      </c>
      <c r="E395">
        <v>3</v>
      </c>
      <c r="F395">
        <v>1</v>
      </c>
      <c r="G395">
        <v>3</v>
      </c>
      <c r="H395">
        <v>2</v>
      </c>
      <c r="I395">
        <v>3</v>
      </c>
      <c r="J395" s="2" t="s">
        <v>20</v>
      </c>
      <c r="K395">
        <v>9</v>
      </c>
      <c r="L395" s="2" t="s">
        <v>19</v>
      </c>
      <c r="M395">
        <v>15</v>
      </c>
      <c r="N395">
        <v>3</v>
      </c>
      <c r="O395">
        <v>3</v>
      </c>
      <c r="P395">
        <v>3</v>
      </c>
      <c r="Q395">
        <v>2</v>
      </c>
      <c r="R395">
        <v>1</v>
      </c>
    </row>
    <row r="396" spans="1:18" x14ac:dyDescent="0.25">
      <c r="A396">
        <v>395</v>
      </c>
      <c r="B396">
        <v>31</v>
      </c>
      <c r="C396" s="2" t="s">
        <v>19</v>
      </c>
      <c r="D396">
        <v>2</v>
      </c>
      <c r="E396">
        <v>2</v>
      </c>
      <c r="F396">
        <v>1</v>
      </c>
      <c r="G396">
        <v>1</v>
      </c>
      <c r="H396">
        <v>2</v>
      </c>
      <c r="I396">
        <v>1</v>
      </c>
      <c r="J396" s="2" t="s">
        <v>20</v>
      </c>
      <c r="K396">
        <v>7</v>
      </c>
      <c r="L396" s="2" t="s">
        <v>19</v>
      </c>
      <c r="M396">
        <v>12</v>
      </c>
      <c r="N396">
        <v>3</v>
      </c>
      <c r="O396">
        <v>1</v>
      </c>
      <c r="P396">
        <v>13</v>
      </c>
      <c r="Q396">
        <v>10</v>
      </c>
      <c r="R396">
        <v>3</v>
      </c>
    </row>
    <row r="397" spans="1:18" x14ac:dyDescent="0.25">
      <c r="A397">
        <v>396</v>
      </c>
      <c r="B397">
        <v>43</v>
      </c>
      <c r="C397" s="2" t="s">
        <v>19</v>
      </c>
      <c r="D397">
        <v>3</v>
      </c>
      <c r="E397">
        <v>4</v>
      </c>
      <c r="F397">
        <v>2</v>
      </c>
      <c r="G397">
        <v>3</v>
      </c>
      <c r="H397">
        <v>1</v>
      </c>
      <c r="I397">
        <v>4</v>
      </c>
      <c r="J397" s="2" t="s">
        <v>20</v>
      </c>
      <c r="K397">
        <v>1</v>
      </c>
      <c r="L397" s="2" t="s">
        <v>19</v>
      </c>
      <c r="M397">
        <v>20</v>
      </c>
      <c r="N397">
        <v>4</v>
      </c>
      <c r="O397">
        <v>3</v>
      </c>
      <c r="P397">
        <v>3</v>
      </c>
      <c r="Q397">
        <v>2</v>
      </c>
      <c r="R397">
        <v>1</v>
      </c>
    </row>
    <row r="398" spans="1:18" x14ac:dyDescent="0.25">
      <c r="A398">
        <v>397</v>
      </c>
      <c r="B398">
        <v>43</v>
      </c>
      <c r="C398" s="2" t="s">
        <v>19</v>
      </c>
      <c r="D398">
        <v>2</v>
      </c>
      <c r="E398">
        <v>3</v>
      </c>
      <c r="F398">
        <v>1</v>
      </c>
      <c r="G398">
        <v>2</v>
      </c>
      <c r="H398">
        <v>2</v>
      </c>
      <c r="I398">
        <v>3</v>
      </c>
      <c r="J398" s="2" t="s">
        <v>21</v>
      </c>
      <c r="K398">
        <v>4</v>
      </c>
      <c r="L398" s="2" t="s">
        <v>17</v>
      </c>
      <c r="M398">
        <v>14</v>
      </c>
      <c r="N398">
        <v>3</v>
      </c>
      <c r="O398">
        <v>3</v>
      </c>
      <c r="P398">
        <v>5</v>
      </c>
      <c r="Q398">
        <v>2</v>
      </c>
      <c r="R398">
        <v>0</v>
      </c>
    </row>
    <row r="399" spans="1:18" x14ac:dyDescent="0.25">
      <c r="A399">
        <v>398</v>
      </c>
      <c r="B399">
        <v>25</v>
      </c>
      <c r="C399" s="2" t="s">
        <v>19</v>
      </c>
      <c r="D399">
        <v>2</v>
      </c>
      <c r="E399">
        <v>2</v>
      </c>
      <c r="F399">
        <v>1</v>
      </c>
      <c r="G399">
        <v>2</v>
      </c>
      <c r="H399">
        <v>2</v>
      </c>
      <c r="I399">
        <v>1</v>
      </c>
      <c r="J399" s="2" t="s">
        <v>18</v>
      </c>
      <c r="K399">
        <v>4</v>
      </c>
      <c r="L399" s="2" t="s">
        <v>17</v>
      </c>
      <c r="M399">
        <v>11</v>
      </c>
      <c r="N399">
        <v>3</v>
      </c>
      <c r="O399">
        <v>3</v>
      </c>
      <c r="P399">
        <v>5</v>
      </c>
      <c r="Q399">
        <v>4</v>
      </c>
      <c r="R399">
        <v>1</v>
      </c>
    </row>
    <row r="400" spans="1:18" x14ac:dyDescent="0.25">
      <c r="A400">
        <v>399</v>
      </c>
      <c r="B400">
        <v>37</v>
      </c>
      <c r="C400" s="2" t="s">
        <v>19</v>
      </c>
      <c r="D400">
        <v>2</v>
      </c>
      <c r="E400">
        <v>2</v>
      </c>
      <c r="F400">
        <v>1</v>
      </c>
      <c r="G400">
        <v>3</v>
      </c>
      <c r="H400">
        <v>2</v>
      </c>
      <c r="I400">
        <v>3</v>
      </c>
      <c r="J400" s="2" t="s">
        <v>20</v>
      </c>
      <c r="K400">
        <v>3</v>
      </c>
      <c r="L400" s="2" t="s">
        <v>17</v>
      </c>
      <c r="M400">
        <v>15</v>
      </c>
      <c r="N400">
        <v>3</v>
      </c>
      <c r="O400">
        <v>3</v>
      </c>
      <c r="P400">
        <v>13</v>
      </c>
      <c r="Q400">
        <v>11</v>
      </c>
      <c r="R400">
        <v>10</v>
      </c>
    </row>
    <row r="401" spans="1:18" x14ac:dyDescent="0.25">
      <c r="A401">
        <v>400</v>
      </c>
      <c r="B401">
        <v>31</v>
      </c>
      <c r="C401" s="2" t="s">
        <v>19</v>
      </c>
      <c r="D401">
        <v>2</v>
      </c>
      <c r="E401">
        <v>4</v>
      </c>
      <c r="F401">
        <v>1</v>
      </c>
      <c r="G401">
        <v>2</v>
      </c>
      <c r="H401">
        <v>1</v>
      </c>
      <c r="I401">
        <v>1</v>
      </c>
      <c r="J401" s="2" t="s">
        <v>20</v>
      </c>
      <c r="K401">
        <v>4</v>
      </c>
      <c r="L401" s="2" t="s">
        <v>19</v>
      </c>
      <c r="M401">
        <v>12</v>
      </c>
      <c r="N401">
        <v>3</v>
      </c>
      <c r="O401">
        <v>3</v>
      </c>
      <c r="P401">
        <v>4</v>
      </c>
      <c r="Q401">
        <v>2</v>
      </c>
      <c r="R401">
        <v>3</v>
      </c>
    </row>
    <row r="402" spans="1:18" x14ac:dyDescent="0.25">
      <c r="A402">
        <v>401</v>
      </c>
      <c r="B402">
        <v>39</v>
      </c>
      <c r="C402" s="2" t="s">
        <v>19</v>
      </c>
      <c r="D402">
        <v>1</v>
      </c>
      <c r="E402">
        <v>2</v>
      </c>
      <c r="F402">
        <v>1</v>
      </c>
      <c r="G402">
        <v>1</v>
      </c>
      <c r="H402">
        <v>5</v>
      </c>
      <c r="I402">
        <v>3</v>
      </c>
      <c r="J402" s="2" t="s">
        <v>21</v>
      </c>
      <c r="K402">
        <v>2</v>
      </c>
      <c r="L402" s="2" t="s">
        <v>17</v>
      </c>
      <c r="M402">
        <v>14</v>
      </c>
      <c r="N402">
        <v>3</v>
      </c>
      <c r="O402">
        <v>3</v>
      </c>
      <c r="P402">
        <v>21</v>
      </c>
      <c r="Q402">
        <v>8</v>
      </c>
      <c r="R402">
        <v>1</v>
      </c>
    </row>
    <row r="403" spans="1:18" x14ac:dyDescent="0.25">
      <c r="A403">
        <v>402</v>
      </c>
      <c r="B403">
        <v>56</v>
      </c>
      <c r="C403" s="2" t="s">
        <v>19</v>
      </c>
      <c r="D403">
        <v>3</v>
      </c>
      <c r="E403">
        <v>3</v>
      </c>
      <c r="F403">
        <v>1</v>
      </c>
      <c r="G403">
        <v>1</v>
      </c>
      <c r="H403">
        <v>4</v>
      </c>
      <c r="I403">
        <v>1</v>
      </c>
      <c r="J403" s="2" t="s">
        <v>20</v>
      </c>
      <c r="K403">
        <v>9</v>
      </c>
      <c r="L403" s="2" t="s">
        <v>19</v>
      </c>
      <c r="M403">
        <v>11</v>
      </c>
      <c r="N403">
        <v>3</v>
      </c>
      <c r="O403">
        <v>2</v>
      </c>
      <c r="P403">
        <v>7</v>
      </c>
      <c r="Q403">
        <v>7</v>
      </c>
      <c r="R403">
        <v>7</v>
      </c>
    </row>
    <row r="404" spans="1:18" x14ac:dyDescent="0.25">
      <c r="A404">
        <v>403</v>
      </c>
      <c r="B404">
        <v>30</v>
      </c>
      <c r="C404" s="2" t="s">
        <v>19</v>
      </c>
      <c r="D404">
        <v>3</v>
      </c>
      <c r="E404">
        <v>2</v>
      </c>
      <c r="F404">
        <v>1</v>
      </c>
      <c r="G404">
        <v>1</v>
      </c>
      <c r="H404">
        <v>2</v>
      </c>
      <c r="I404">
        <v>1</v>
      </c>
      <c r="J404" s="2" t="s">
        <v>18</v>
      </c>
      <c r="K404">
        <v>9</v>
      </c>
      <c r="L404" s="2" t="s">
        <v>19</v>
      </c>
      <c r="M404">
        <v>11</v>
      </c>
      <c r="N404">
        <v>3</v>
      </c>
      <c r="O404">
        <v>3</v>
      </c>
      <c r="P404">
        <v>5</v>
      </c>
      <c r="Q404">
        <v>4</v>
      </c>
      <c r="R404">
        <v>4</v>
      </c>
    </row>
    <row r="405" spans="1:18" x14ac:dyDescent="0.25">
      <c r="A405">
        <v>404</v>
      </c>
      <c r="B405">
        <v>41</v>
      </c>
      <c r="C405" s="2" t="s">
        <v>19</v>
      </c>
      <c r="D405">
        <v>3</v>
      </c>
      <c r="E405">
        <v>2</v>
      </c>
      <c r="F405">
        <v>2</v>
      </c>
      <c r="G405">
        <v>4</v>
      </c>
      <c r="H405">
        <v>3</v>
      </c>
      <c r="I405">
        <v>2</v>
      </c>
      <c r="J405" s="2" t="s">
        <v>20</v>
      </c>
      <c r="K405">
        <v>1</v>
      </c>
      <c r="L405" s="2" t="s">
        <v>19</v>
      </c>
      <c r="M405">
        <v>16</v>
      </c>
      <c r="N405">
        <v>3</v>
      </c>
      <c r="O405">
        <v>3</v>
      </c>
      <c r="P405">
        <v>10</v>
      </c>
      <c r="Q405">
        <v>7</v>
      </c>
      <c r="R405">
        <v>0</v>
      </c>
    </row>
    <row r="406" spans="1:18" x14ac:dyDescent="0.25">
      <c r="A406">
        <v>405</v>
      </c>
      <c r="B406">
        <v>28</v>
      </c>
      <c r="C406" s="2" t="s">
        <v>19</v>
      </c>
      <c r="D406">
        <v>2</v>
      </c>
      <c r="E406">
        <v>3</v>
      </c>
      <c r="F406">
        <v>1</v>
      </c>
      <c r="G406">
        <v>1</v>
      </c>
      <c r="H406">
        <v>2</v>
      </c>
      <c r="I406">
        <v>1</v>
      </c>
      <c r="J406" s="2" t="s">
        <v>21</v>
      </c>
      <c r="K406">
        <v>4</v>
      </c>
      <c r="L406" s="2" t="s">
        <v>19</v>
      </c>
      <c r="M406">
        <v>12</v>
      </c>
      <c r="N406">
        <v>3</v>
      </c>
      <c r="O406">
        <v>3</v>
      </c>
      <c r="P406">
        <v>10</v>
      </c>
      <c r="Q406">
        <v>0</v>
      </c>
      <c r="R406">
        <v>1</v>
      </c>
    </row>
    <row r="407" spans="1:18" x14ac:dyDescent="0.25">
      <c r="A407">
        <v>406</v>
      </c>
      <c r="B407">
        <v>25</v>
      </c>
      <c r="C407" s="2" t="s">
        <v>17</v>
      </c>
      <c r="D407">
        <v>3</v>
      </c>
      <c r="E407">
        <v>1</v>
      </c>
      <c r="F407">
        <v>1</v>
      </c>
      <c r="G407">
        <v>2</v>
      </c>
      <c r="H407">
        <v>1</v>
      </c>
      <c r="I407">
        <v>1</v>
      </c>
      <c r="J407" s="2" t="s">
        <v>20</v>
      </c>
      <c r="K407">
        <v>5</v>
      </c>
      <c r="L407" s="2" t="s">
        <v>19</v>
      </c>
      <c r="M407">
        <v>13</v>
      </c>
      <c r="N407">
        <v>3</v>
      </c>
      <c r="O407">
        <v>3</v>
      </c>
      <c r="P407">
        <v>2</v>
      </c>
      <c r="Q407">
        <v>2</v>
      </c>
      <c r="R407">
        <v>0</v>
      </c>
    </row>
    <row r="408" spans="1:18" x14ac:dyDescent="0.25">
      <c r="A408">
        <v>407</v>
      </c>
      <c r="B408">
        <v>52</v>
      </c>
      <c r="C408" s="2" t="s">
        <v>19</v>
      </c>
      <c r="D408">
        <v>3</v>
      </c>
      <c r="E408">
        <v>4</v>
      </c>
      <c r="F408">
        <v>2</v>
      </c>
      <c r="G408">
        <v>2</v>
      </c>
      <c r="H408">
        <v>3</v>
      </c>
      <c r="I408">
        <v>3</v>
      </c>
      <c r="J408" s="2" t="s">
        <v>20</v>
      </c>
      <c r="K408">
        <v>2</v>
      </c>
      <c r="L408" s="2" t="s">
        <v>17</v>
      </c>
      <c r="M408">
        <v>14</v>
      </c>
      <c r="N408">
        <v>3</v>
      </c>
      <c r="O408">
        <v>3</v>
      </c>
      <c r="P408">
        <v>5</v>
      </c>
      <c r="Q408">
        <v>4</v>
      </c>
      <c r="R408">
        <v>0</v>
      </c>
    </row>
    <row r="409" spans="1:18" x14ac:dyDescent="0.25">
      <c r="A409">
        <v>408</v>
      </c>
      <c r="B409">
        <v>45</v>
      </c>
      <c r="C409" s="2" t="s">
        <v>19</v>
      </c>
      <c r="D409">
        <v>2</v>
      </c>
      <c r="E409">
        <v>1</v>
      </c>
      <c r="F409">
        <v>2</v>
      </c>
      <c r="G409">
        <v>3</v>
      </c>
      <c r="H409">
        <v>1</v>
      </c>
      <c r="I409">
        <v>4</v>
      </c>
      <c r="J409" s="2" t="s">
        <v>20</v>
      </c>
      <c r="K409">
        <v>3</v>
      </c>
      <c r="L409" s="2" t="s">
        <v>19</v>
      </c>
      <c r="M409">
        <v>21</v>
      </c>
      <c r="N409">
        <v>4</v>
      </c>
      <c r="O409">
        <v>2</v>
      </c>
      <c r="P409">
        <v>2</v>
      </c>
      <c r="Q409">
        <v>2</v>
      </c>
      <c r="R409">
        <v>0</v>
      </c>
    </row>
    <row r="410" spans="1:18" x14ac:dyDescent="0.25">
      <c r="A410">
        <v>409</v>
      </c>
      <c r="B410">
        <v>52</v>
      </c>
      <c r="C410" s="2" t="s">
        <v>19</v>
      </c>
      <c r="D410">
        <v>2</v>
      </c>
      <c r="E410">
        <v>4</v>
      </c>
      <c r="F410">
        <v>1</v>
      </c>
      <c r="G410">
        <v>3</v>
      </c>
      <c r="H410">
        <v>4</v>
      </c>
      <c r="I410">
        <v>1</v>
      </c>
      <c r="J410" s="2" t="s">
        <v>20</v>
      </c>
      <c r="K410">
        <v>2</v>
      </c>
      <c r="L410" s="2" t="s">
        <v>19</v>
      </c>
      <c r="M410">
        <v>13</v>
      </c>
      <c r="N410">
        <v>3</v>
      </c>
      <c r="O410">
        <v>1</v>
      </c>
      <c r="P410">
        <v>5</v>
      </c>
      <c r="Q410">
        <v>2</v>
      </c>
      <c r="R410">
        <v>1</v>
      </c>
    </row>
    <row r="411" spans="1:18" x14ac:dyDescent="0.25">
      <c r="A411">
        <v>410</v>
      </c>
      <c r="B411">
        <v>42</v>
      </c>
      <c r="C411" s="2" t="s">
        <v>19</v>
      </c>
      <c r="D411">
        <v>2</v>
      </c>
      <c r="E411">
        <v>1</v>
      </c>
      <c r="F411">
        <v>1</v>
      </c>
      <c r="G411">
        <v>1</v>
      </c>
      <c r="H411">
        <v>2</v>
      </c>
      <c r="I411">
        <v>1</v>
      </c>
      <c r="J411" s="2" t="s">
        <v>21</v>
      </c>
      <c r="K411">
        <v>8</v>
      </c>
      <c r="L411" s="2" t="s">
        <v>19</v>
      </c>
      <c r="M411">
        <v>11</v>
      </c>
      <c r="N411">
        <v>3</v>
      </c>
      <c r="O411">
        <v>3</v>
      </c>
      <c r="P411">
        <v>5</v>
      </c>
      <c r="Q411">
        <v>4</v>
      </c>
      <c r="R411">
        <v>0</v>
      </c>
    </row>
    <row r="412" spans="1:18" x14ac:dyDescent="0.25">
      <c r="A412">
        <v>411</v>
      </c>
      <c r="B412">
        <v>30</v>
      </c>
      <c r="C412" s="2" t="s">
        <v>19</v>
      </c>
      <c r="D412">
        <v>3</v>
      </c>
      <c r="E412">
        <v>3</v>
      </c>
      <c r="F412">
        <v>1</v>
      </c>
      <c r="G412">
        <v>1</v>
      </c>
      <c r="H412">
        <v>2</v>
      </c>
      <c r="I412">
        <v>4</v>
      </c>
      <c r="J412" s="2" t="s">
        <v>18</v>
      </c>
      <c r="K412">
        <v>2</v>
      </c>
      <c r="L412" s="2" t="s">
        <v>19</v>
      </c>
      <c r="M412">
        <v>20</v>
      </c>
      <c r="N412">
        <v>4</v>
      </c>
      <c r="O412">
        <v>3</v>
      </c>
      <c r="P412">
        <v>5</v>
      </c>
      <c r="Q412">
        <v>4</v>
      </c>
      <c r="R412">
        <v>0</v>
      </c>
    </row>
    <row r="413" spans="1:18" x14ac:dyDescent="0.25">
      <c r="A413">
        <v>412</v>
      </c>
      <c r="B413">
        <v>60</v>
      </c>
      <c r="C413" s="2" t="s">
        <v>19</v>
      </c>
      <c r="D413">
        <v>3</v>
      </c>
      <c r="E413">
        <v>1</v>
      </c>
      <c r="F413">
        <v>1</v>
      </c>
      <c r="G413">
        <v>3</v>
      </c>
      <c r="H413">
        <v>5</v>
      </c>
      <c r="I413">
        <v>1</v>
      </c>
      <c r="J413" s="2" t="s">
        <v>20</v>
      </c>
      <c r="K413">
        <v>5</v>
      </c>
      <c r="L413" s="2" t="s">
        <v>19</v>
      </c>
      <c r="M413">
        <v>11</v>
      </c>
      <c r="N413">
        <v>3</v>
      </c>
      <c r="O413">
        <v>1</v>
      </c>
      <c r="P413">
        <v>29</v>
      </c>
      <c r="Q413">
        <v>8</v>
      </c>
      <c r="R413">
        <v>11</v>
      </c>
    </row>
    <row r="414" spans="1:18" x14ac:dyDescent="0.25">
      <c r="A414">
        <v>413</v>
      </c>
      <c r="B414">
        <v>46</v>
      </c>
      <c r="C414" s="2" t="s">
        <v>19</v>
      </c>
      <c r="D414">
        <v>3</v>
      </c>
      <c r="E414">
        <v>3</v>
      </c>
      <c r="F414">
        <v>1</v>
      </c>
      <c r="G414">
        <v>1</v>
      </c>
      <c r="H414">
        <v>2</v>
      </c>
      <c r="I414">
        <v>3</v>
      </c>
      <c r="J414" s="2" t="s">
        <v>21</v>
      </c>
      <c r="K414">
        <v>2</v>
      </c>
      <c r="L414" s="2" t="s">
        <v>19</v>
      </c>
      <c r="M414">
        <v>14</v>
      </c>
      <c r="N414">
        <v>3</v>
      </c>
      <c r="O414">
        <v>2</v>
      </c>
      <c r="P414">
        <v>10</v>
      </c>
      <c r="Q414">
        <v>7</v>
      </c>
      <c r="R414">
        <v>0</v>
      </c>
    </row>
    <row r="415" spans="1:18" x14ac:dyDescent="0.25">
      <c r="A415">
        <v>414</v>
      </c>
      <c r="B415">
        <v>42</v>
      </c>
      <c r="C415" s="2" t="s">
        <v>19</v>
      </c>
      <c r="D415">
        <v>2</v>
      </c>
      <c r="E415">
        <v>4</v>
      </c>
      <c r="F415">
        <v>1</v>
      </c>
      <c r="G415">
        <v>2</v>
      </c>
      <c r="H415">
        <v>2</v>
      </c>
      <c r="I415">
        <v>1</v>
      </c>
      <c r="J415" s="2" t="s">
        <v>20</v>
      </c>
      <c r="K415">
        <v>7</v>
      </c>
      <c r="L415" s="2" t="s">
        <v>19</v>
      </c>
      <c r="M415">
        <v>11</v>
      </c>
      <c r="N415">
        <v>3</v>
      </c>
      <c r="O415">
        <v>4</v>
      </c>
      <c r="P415">
        <v>6</v>
      </c>
      <c r="Q415">
        <v>5</v>
      </c>
      <c r="R415">
        <v>0</v>
      </c>
    </row>
    <row r="416" spans="1:18" x14ac:dyDescent="0.25">
      <c r="A416">
        <v>415</v>
      </c>
      <c r="B416">
        <v>24</v>
      </c>
      <c r="C416" s="2" t="s">
        <v>17</v>
      </c>
      <c r="D416">
        <v>1</v>
      </c>
      <c r="E416">
        <v>1</v>
      </c>
      <c r="F416">
        <v>1</v>
      </c>
      <c r="G416">
        <v>3</v>
      </c>
      <c r="H416">
        <v>1</v>
      </c>
      <c r="I416">
        <v>2</v>
      </c>
      <c r="J416" s="2" t="s">
        <v>18</v>
      </c>
      <c r="K416">
        <v>1</v>
      </c>
      <c r="L416" s="2" t="s">
        <v>17</v>
      </c>
      <c r="M416">
        <v>16</v>
      </c>
      <c r="N416">
        <v>3</v>
      </c>
      <c r="O416">
        <v>3</v>
      </c>
      <c r="P416">
        <v>5</v>
      </c>
      <c r="Q416">
        <v>3</v>
      </c>
      <c r="R416">
        <v>1</v>
      </c>
    </row>
    <row r="417" spans="1:18" x14ac:dyDescent="0.25">
      <c r="A417">
        <v>416</v>
      </c>
      <c r="B417">
        <v>34</v>
      </c>
      <c r="C417" s="2" t="s">
        <v>17</v>
      </c>
      <c r="D417">
        <v>2</v>
      </c>
      <c r="E417">
        <v>4</v>
      </c>
      <c r="F417">
        <v>1</v>
      </c>
      <c r="G417">
        <v>1</v>
      </c>
      <c r="H417">
        <v>1</v>
      </c>
      <c r="I417">
        <v>3</v>
      </c>
      <c r="J417" s="2" t="s">
        <v>21</v>
      </c>
      <c r="K417">
        <v>0</v>
      </c>
      <c r="L417" s="2" t="s">
        <v>19</v>
      </c>
      <c r="M417">
        <v>16</v>
      </c>
      <c r="N417">
        <v>3</v>
      </c>
      <c r="O417">
        <v>2</v>
      </c>
      <c r="P417">
        <v>2</v>
      </c>
      <c r="Q417">
        <v>2</v>
      </c>
      <c r="R417">
        <v>1</v>
      </c>
    </row>
    <row r="418" spans="1:18" x14ac:dyDescent="0.25">
      <c r="A418">
        <v>417</v>
      </c>
      <c r="B418">
        <v>38</v>
      </c>
      <c r="C418" s="2" t="s">
        <v>19</v>
      </c>
      <c r="D418">
        <v>2</v>
      </c>
      <c r="E418">
        <v>4</v>
      </c>
      <c r="F418">
        <v>2</v>
      </c>
      <c r="G418">
        <v>3</v>
      </c>
      <c r="H418">
        <v>1</v>
      </c>
      <c r="I418">
        <v>4</v>
      </c>
      <c r="J418" s="2" t="s">
        <v>20</v>
      </c>
      <c r="K418">
        <v>1</v>
      </c>
      <c r="L418" s="2" t="s">
        <v>17</v>
      </c>
      <c r="M418">
        <v>23</v>
      </c>
      <c r="N418">
        <v>4</v>
      </c>
      <c r="O418">
        <v>3</v>
      </c>
      <c r="P418">
        <v>1</v>
      </c>
      <c r="Q418">
        <v>0</v>
      </c>
      <c r="R418">
        <v>0</v>
      </c>
    </row>
    <row r="419" spans="1:18" x14ac:dyDescent="0.25">
      <c r="A419">
        <v>418</v>
      </c>
      <c r="B419">
        <v>40</v>
      </c>
      <c r="C419" s="2" t="s">
        <v>19</v>
      </c>
      <c r="D419">
        <v>2</v>
      </c>
      <c r="E419">
        <v>3</v>
      </c>
      <c r="F419">
        <v>1</v>
      </c>
      <c r="G419">
        <v>1</v>
      </c>
      <c r="H419">
        <v>5</v>
      </c>
      <c r="I419">
        <v>3</v>
      </c>
      <c r="J419" s="2" t="s">
        <v>20</v>
      </c>
      <c r="K419">
        <v>0</v>
      </c>
      <c r="L419" s="2" t="s">
        <v>19</v>
      </c>
      <c r="M419">
        <v>14</v>
      </c>
      <c r="N419">
        <v>3</v>
      </c>
      <c r="O419">
        <v>3</v>
      </c>
      <c r="P419">
        <v>20</v>
      </c>
      <c r="Q419">
        <v>15</v>
      </c>
      <c r="R419">
        <v>1</v>
      </c>
    </row>
    <row r="420" spans="1:18" x14ac:dyDescent="0.25">
      <c r="A420">
        <v>419</v>
      </c>
      <c r="B420">
        <v>26</v>
      </c>
      <c r="C420" s="2" t="s">
        <v>19</v>
      </c>
      <c r="D420">
        <v>3</v>
      </c>
      <c r="E420">
        <v>1</v>
      </c>
      <c r="F420">
        <v>2</v>
      </c>
      <c r="G420">
        <v>3</v>
      </c>
      <c r="H420">
        <v>1</v>
      </c>
      <c r="I420">
        <v>4</v>
      </c>
      <c r="J420" s="2" t="s">
        <v>21</v>
      </c>
      <c r="K420">
        <v>1</v>
      </c>
      <c r="L420" s="2" t="s">
        <v>19</v>
      </c>
      <c r="M420">
        <v>22</v>
      </c>
      <c r="N420">
        <v>4</v>
      </c>
      <c r="O420">
        <v>1</v>
      </c>
      <c r="P420">
        <v>3</v>
      </c>
      <c r="Q420">
        <v>2</v>
      </c>
      <c r="R420">
        <v>0</v>
      </c>
    </row>
    <row r="421" spans="1:18" x14ac:dyDescent="0.25">
      <c r="A421">
        <v>420</v>
      </c>
      <c r="B421">
        <v>30</v>
      </c>
      <c r="C421" s="2" t="s">
        <v>19</v>
      </c>
      <c r="D421">
        <v>3</v>
      </c>
      <c r="E421">
        <v>3</v>
      </c>
      <c r="F421">
        <v>2</v>
      </c>
      <c r="G421">
        <v>3</v>
      </c>
      <c r="H421">
        <v>1</v>
      </c>
      <c r="I421">
        <v>4</v>
      </c>
      <c r="J421" s="2" t="s">
        <v>20</v>
      </c>
      <c r="K421">
        <v>4</v>
      </c>
      <c r="L421" s="2" t="s">
        <v>19</v>
      </c>
      <c r="M421">
        <v>15</v>
      </c>
      <c r="N421">
        <v>3</v>
      </c>
      <c r="O421">
        <v>1</v>
      </c>
      <c r="P421">
        <v>5</v>
      </c>
      <c r="Q421">
        <v>3</v>
      </c>
      <c r="R421">
        <v>1</v>
      </c>
    </row>
    <row r="422" spans="1:18" x14ac:dyDescent="0.25">
      <c r="A422">
        <v>421</v>
      </c>
      <c r="B422">
        <v>29</v>
      </c>
      <c r="C422" s="2" t="s">
        <v>19</v>
      </c>
      <c r="D422">
        <v>2</v>
      </c>
      <c r="E422">
        <v>2</v>
      </c>
      <c r="F422">
        <v>2</v>
      </c>
      <c r="G422">
        <v>2</v>
      </c>
      <c r="H422">
        <v>3</v>
      </c>
      <c r="I422">
        <v>3</v>
      </c>
      <c r="J422" s="2" t="s">
        <v>20</v>
      </c>
      <c r="K422">
        <v>0</v>
      </c>
      <c r="L422" s="2" t="s">
        <v>19</v>
      </c>
      <c r="M422">
        <v>18</v>
      </c>
      <c r="N422">
        <v>3</v>
      </c>
      <c r="O422">
        <v>3</v>
      </c>
      <c r="P422">
        <v>10</v>
      </c>
      <c r="Q422">
        <v>2</v>
      </c>
      <c r="R422">
        <v>0</v>
      </c>
    </row>
    <row r="423" spans="1:18" x14ac:dyDescent="0.25">
      <c r="A423">
        <v>422</v>
      </c>
      <c r="B423">
        <v>29</v>
      </c>
      <c r="C423" s="2" t="s">
        <v>17</v>
      </c>
      <c r="D423">
        <v>2</v>
      </c>
      <c r="E423">
        <v>3</v>
      </c>
      <c r="F423">
        <v>1</v>
      </c>
      <c r="G423">
        <v>2</v>
      </c>
      <c r="H423">
        <v>1</v>
      </c>
      <c r="I423">
        <v>2</v>
      </c>
      <c r="J423" s="2" t="s">
        <v>20</v>
      </c>
      <c r="K423">
        <v>1</v>
      </c>
      <c r="L423" s="2" t="s">
        <v>19</v>
      </c>
      <c r="M423">
        <v>16</v>
      </c>
      <c r="N423">
        <v>3</v>
      </c>
      <c r="O423">
        <v>4</v>
      </c>
      <c r="P423">
        <v>2</v>
      </c>
      <c r="Q423">
        <v>2</v>
      </c>
      <c r="R423">
        <v>1</v>
      </c>
    </row>
    <row r="424" spans="1:18" x14ac:dyDescent="0.25">
      <c r="A424">
        <v>423</v>
      </c>
      <c r="B424">
        <v>19</v>
      </c>
      <c r="C424" s="2" t="s">
        <v>17</v>
      </c>
      <c r="D424">
        <v>2</v>
      </c>
      <c r="E424">
        <v>1</v>
      </c>
      <c r="F424">
        <v>1</v>
      </c>
      <c r="G424">
        <v>2</v>
      </c>
      <c r="H424">
        <v>1</v>
      </c>
      <c r="I424">
        <v>1</v>
      </c>
      <c r="J424" s="2" t="s">
        <v>18</v>
      </c>
      <c r="K424">
        <v>4</v>
      </c>
      <c r="L424" s="2" t="s">
        <v>19</v>
      </c>
      <c r="M424">
        <v>12</v>
      </c>
      <c r="N424">
        <v>3</v>
      </c>
      <c r="O424">
        <v>4</v>
      </c>
      <c r="P424">
        <v>1</v>
      </c>
      <c r="Q424">
        <v>0</v>
      </c>
      <c r="R424">
        <v>0</v>
      </c>
    </row>
    <row r="425" spans="1:18" x14ac:dyDescent="0.25">
      <c r="A425">
        <v>424</v>
      </c>
      <c r="B425">
        <v>30</v>
      </c>
      <c r="C425" s="2" t="s">
        <v>19</v>
      </c>
      <c r="D425">
        <v>2</v>
      </c>
      <c r="E425">
        <v>3</v>
      </c>
      <c r="F425">
        <v>1</v>
      </c>
      <c r="G425">
        <v>1</v>
      </c>
      <c r="H425">
        <v>3</v>
      </c>
      <c r="I425">
        <v>1</v>
      </c>
      <c r="J425" s="2" t="s">
        <v>20</v>
      </c>
      <c r="K425">
        <v>3</v>
      </c>
      <c r="L425" s="2" t="s">
        <v>19</v>
      </c>
      <c r="M425">
        <v>11</v>
      </c>
      <c r="N425">
        <v>3</v>
      </c>
      <c r="O425">
        <v>3</v>
      </c>
      <c r="P425">
        <v>9</v>
      </c>
      <c r="Q425">
        <v>8</v>
      </c>
      <c r="R425">
        <v>7</v>
      </c>
    </row>
    <row r="426" spans="1:18" x14ac:dyDescent="0.25">
      <c r="A426">
        <v>425</v>
      </c>
      <c r="B426">
        <v>57</v>
      </c>
      <c r="C426" s="2" t="s">
        <v>19</v>
      </c>
      <c r="D426">
        <v>3</v>
      </c>
      <c r="E426">
        <v>1</v>
      </c>
      <c r="F426">
        <v>1</v>
      </c>
      <c r="G426">
        <v>2</v>
      </c>
      <c r="H426">
        <v>4</v>
      </c>
      <c r="I426">
        <v>1</v>
      </c>
      <c r="J426" s="2" t="s">
        <v>21</v>
      </c>
      <c r="K426">
        <v>3</v>
      </c>
      <c r="L426" s="2" t="s">
        <v>19</v>
      </c>
      <c r="M426">
        <v>12</v>
      </c>
      <c r="N426">
        <v>3</v>
      </c>
      <c r="O426">
        <v>2</v>
      </c>
      <c r="P426">
        <v>1</v>
      </c>
      <c r="Q426">
        <v>0</v>
      </c>
      <c r="R426">
        <v>0</v>
      </c>
    </row>
    <row r="427" spans="1:18" x14ac:dyDescent="0.25">
      <c r="A427">
        <v>426</v>
      </c>
      <c r="B427">
        <v>50</v>
      </c>
      <c r="C427" s="2" t="s">
        <v>19</v>
      </c>
      <c r="D427">
        <v>2</v>
      </c>
      <c r="E427">
        <v>2</v>
      </c>
      <c r="F427">
        <v>2</v>
      </c>
      <c r="G427">
        <v>2</v>
      </c>
      <c r="H427">
        <v>4</v>
      </c>
      <c r="I427">
        <v>3</v>
      </c>
      <c r="J427" s="2" t="s">
        <v>20</v>
      </c>
      <c r="K427">
        <v>2</v>
      </c>
      <c r="L427" s="2" t="s">
        <v>19</v>
      </c>
      <c r="M427">
        <v>15</v>
      </c>
      <c r="N427">
        <v>3</v>
      </c>
      <c r="O427">
        <v>3</v>
      </c>
      <c r="P427">
        <v>27</v>
      </c>
      <c r="Q427">
        <v>10</v>
      </c>
      <c r="R427">
        <v>15</v>
      </c>
    </row>
    <row r="428" spans="1:18" x14ac:dyDescent="0.25">
      <c r="A428">
        <v>427</v>
      </c>
      <c r="B428">
        <v>30</v>
      </c>
      <c r="C428" s="2" t="s">
        <v>19</v>
      </c>
      <c r="D428">
        <v>3</v>
      </c>
      <c r="E428">
        <v>3</v>
      </c>
      <c r="F428">
        <v>1</v>
      </c>
      <c r="G428">
        <v>1</v>
      </c>
      <c r="H428">
        <v>1</v>
      </c>
      <c r="I428">
        <v>4</v>
      </c>
      <c r="J428" s="2" t="s">
        <v>18</v>
      </c>
      <c r="K428">
        <v>7</v>
      </c>
      <c r="L428" s="2" t="s">
        <v>19</v>
      </c>
      <c r="M428">
        <v>14</v>
      </c>
      <c r="N428">
        <v>3</v>
      </c>
      <c r="O428">
        <v>2</v>
      </c>
      <c r="P428">
        <v>11</v>
      </c>
      <c r="Q428">
        <v>7</v>
      </c>
      <c r="R428">
        <v>6</v>
      </c>
    </row>
    <row r="429" spans="1:18" x14ac:dyDescent="0.25">
      <c r="A429">
        <v>428</v>
      </c>
      <c r="B429">
        <v>60</v>
      </c>
      <c r="C429" s="2" t="s">
        <v>19</v>
      </c>
      <c r="D429">
        <v>3</v>
      </c>
      <c r="E429">
        <v>3</v>
      </c>
      <c r="F429">
        <v>1</v>
      </c>
      <c r="G429">
        <v>2</v>
      </c>
      <c r="H429">
        <v>3</v>
      </c>
      <c r="I429">
        <v>4</v>
      </c>
      <c r="J429" s="2" t="s">
        <v>20</v>
      </c>
      <c r="K429">
        <v>1</v>
      </c>
      <c r="L429" s="2" t="s">
        <v>19</v>
      </c>
      <c r="M429">
        <v>19</v>
      </c>
      <c r="N429">
        <v>3</v>
      </c>
      <c r="O429">
        <v>4</v>
      </c>
      <c r="P429">
        <v>18</v>
      </c>
      <c r="Q429">
        <v>13</v>
      </c>
      <c r="R429">
        <v>13</v>
      </c>
    </row>
    <row r="430" spans="1:18" x14ac:dyDescent="0.25">
      <c r="A430">
        <v>429</v>
      </c>
      <c r="B430">
        <v>47</v>
      </c>
      <c r="C430" s="2" t="s">
        <v>19</v>
      </c>
      <c r="D430">
        <v>2</v>
      </c>
      <c r="E430">
        <v>1</v>
      </c>
      <c r="F430">
        <v>1</v>
      </c>
      <c r="G430">
        <v>1</v>
      </c>
      <c r="H430">
        <v>2</v>
      </c>
      <c r="I430">
        <v>1</v>
      </c>
      <c r="J430" s="2" t="s">
        <v>21</v>
      </c>
      <c r="K430">
        <v>5</v>
      </c>
      <c r="L430" s="2" t="s">
        <v>19</v>
      </c>
      <c r="M430">
        <v>13</v>
      </c>
      <c r="N430">
        <v>3</v>
      </c>
      <c r="O430">
        <v>3</v>
      </c>
      <c r="P430">
        <v>5</v>
      </c>
      <c r="Q430">
        <v>0</v>
      </c>
      <c r="R430">
        <v>0</v>
      </c>
    </row>
    <row r="431" spans="1:18" x14ac:dyDescent="0.25">
      <c r="A431">
        <v>430</v>
      </c>
      <c r="B431">
        <v>46</v>
      </c>
      <c r="C431" s="2" t="s">
        <v>19</v>
      </c>
      <c r="D431">
        <v>3</v>
      </c>
      <c r="E431">
        <v>1</v>
      </c>
      <c r="F431">
        <v>1</v>
      </c>
      <c r="G431">
        <v>3</v>
      </c>
      <c r="H431">
        <v>4</v>
      </c>
      <c r="I431">
        <v>3</v>
      </c>
      <c r="J431" s="2" t="s">
        <v>20</v>
      </c>
      <c r="K431">
        <v>6</v>
      </c>
      <c r="L431" s="2" t="s">
        <v>19</v>
      </c>
      <c r="M431">
        <v>13</v>
      </c>
      <c r="N431">
        <v>3</v>
      </c>
      <c r="O431">
        <v>1</v>
      </c>
      <c r="P431">
        <v>3</v>
      </c>
      <c r="Q431">
        <v>2</v>
      </c>
      <c r="R431">
        <v>0</v>
      </c>
    </row>
    <row r="432" spans="1:18" x14ac:dyDescent="0.25">
      <c r="A432">
        <v>431</v>
      </c>
      <c r="B432">
        <v>35</v>
      </c>
      <c r="C432" s="2" t="s">
        <v>19</v>
      </c>
      <c r="D432">
        <v>3</v>
      </c>
      <c r="E432">
        <v>4</v>
      </c>
      <c r="F432">
        <v>2</v>
      </c>
      <c r="G432">
        <v>1</v>
      </c>
      <c r="H432">
        <v>1</v>
      </c>
      <c r="I432">
        <v>3</v>
      </c>
      <c r="J432" s="2" t="s">
        <v>18</v>
      </c>
      <c r="K432">
        <v>3</v>
      </c>
      <c r="L432" s="2" t="s">
        <v>19</v>
      </c>
      <c r="M432">
        <v>15</v>
      </c>
      <c r="N432">
        <v>3</v>
      </c>
      <c r="O432">
        <v>3</v>
      </c>
      <c r="P432">
        <v>5</v>
      </c>
      <c r="Q432">
        <v>4</v>
      </c>
      <c r="R432">
        <v>4</v>
      </c>
    </row>
    <row r="433" spans="1:18" x14ac:dyDescent="0.25">
      <c r="A433">
        <v>432</v>
      </c>
      <c r="B433">
        <v>54</v>
      </c>
      <c r="C433" s="2" t="s">
        <v>19</v>
      </c>
      <c r="D433">
        <v>2</v>
      </c>
      <c r="E433">
        <v>3</v>
      </c>
      <c r="F433">
        <v>1</v>
      </c>
      <c r="G433">
        <v>1</v>
      </c>
      <c r="H433">
        <v>2</v>
      </c>
      <c r="I433">
        <v>1</v>
      </c>
      <c r="J433" s="2" t="s">
        <v>18</v>
      </c>
      <c r="K433">
        <v>7</v>
      </c>
      <c r="L433" s="2" t="s">
        <v>19</v>
      </c>
      <c r="M433">
        <v>11</v>
      </c>
      <c r="N433">
        <v>3</v>
      </c>
      <c r="O433">
        <v>3</v>
      </c>
      <c r="P433">
        <v>1</v>
      </c>
      <c r="Q433">
        <v>0</v>
      </c>
      <c r="R433">
        <v>0</v>
      </c>
    </row>
    <row r="434" spans="1:18" x14ac:dyDescent="0.25">
      <c r="A434">
        <v>433</v>
      </c>
      <c r="B434">
        <v>34</v>
      </c>
      <c r="C434" s="2" t="s">
        <v>19</v>
      </c>
      <c r="D434">
        <v>1</v>
      </c>
      <c r="E434">
        <v>4</v>
      </c>
      <c r="F434">
        <v>2</v>
      </c>
      <c r="G434">
        <v>2</v>
      </c>
      <c r="H434">
        <v>1</v>
      </c>
      <c r="I434">
        <v>1</v>
      </c>
      <c r="J434" s="2" t="s">
        <v>21</v>
      </c>
      <c r="K434">
        <v>3</v>
      </c>
      <c r="L434" s="2" t="s">
        <v>19</v>
      </c>
      <c r="M434">
        <v>12</v>
      </c>
      <c r="N434">
        <v>3</v>
      </c>
      <c r="O434">
        <v>3</v>
      </c>
      <c r="P434">
        <v>7</v>
      </c>
      <c r="Q434">
        <v>3</v>
      </c>
      <c r="R434">
        <v>5</v>
      </c>
    </row>
    <row r="435" spans="1:18" x14ac:dyDescent="0.25">
      <c r="A435">
        <v>434</v>
      </c>
      <c r="B435">
        <v>46</v>
      </c>
      <c r="C435" s="2" t="s">
        <v>19</v>
      </c>
      <c r="D435">
        <v>3</v>
      </c>
      <c r="E435">
        <v>3</v>
      </c>
      <c r="F435">
        <v>1</v>
      </c>
      <c r="G435">
        <v>2</v>
      </c>
      <c r="H435">
        <v>3</v>
      </c>
      <c r="I435">
        <v>4</v>
      </c>
      <c r="J435" s="2" t="s">
        <v>20</v>
      </c>
      <c r="K435">
        <v>2</v>
      </c>
      <c r="L435" s="2" t="s">
        <v>17</v>
      </c>
      <c r="M435">
        <v>19</v>
      </c>
      <c r="N435">
        <v>3</v>
      </c>
      <c r="O435">
        <v>3</v>
      </c>
      <c r="P435">
        <v>3</v>
      </c>
      <c r="Q435">
        <v>2</v>
      </c>
      <c r="R435">
        <v>1</v>
      </c>
    </row>
    <row r="436" spans="1:18" x14ac:dyDescent="0.25">
      <c r="A436">
        <v>435</v>
      </c>
      <c r="B436">
        <v>31</v>
      </c>
      <c r="C436" s="2" t="s">
        <v>19</v>
      </c>
      <c r="D436">
        <v>1</v>
      </c>
      <c r="E436">
        <v>3</v>
      </c>
      <c r="F436">
        <v>2</v>
      </c>
      <c r="G436">
        <v>3</v>
      </c>
      <c r="H436">
        <v>3</v>
      </c>
      <c r="I436">
        <v>4</v>
      </c>
      <c r="J436" s="2" t="s">
        <v>21</v>
      </c>
      <c r="K436">
        <v>1</v>
      </c>
      <c r="L436" s="2" t="s">
        <v>19</v>
      </c>
      <c r="M436">
        <v>25</v>
      </c>
      <c r="N436">
        <v>4</v>
      </c>
      <c r="O436">
        <v>4</v>
      </c>
      <c r="P436">
        <v>13</v>
      </c>
      <c r="Q436">
        <v>8</v>
      </c>
      <c r="R436">
        <v>0</v>
      </c>
    </row>
    <row r="437" spans="1:18" x14ac:dyDescent="0.25">
      <c r="A437">
        <v>436</v>
      </c>
      <c r="B437">
        <v>33</v>
      </c>
      <c r="C437" s="2" t="s">
        <v>17</v>
      </c>
      <c r="D437">
        <v>1</v>
      </c>
      <c r="E437">
        <v>2</v>
      </c>
      <c r="F437">
        <v>2</v>
      </c>
      <c r="G437">
        <v>1</v>
      </c>
      <c r="H437">
        <v>3</v>
      </c>
      <c r="I437">
        <v>1</v>
      </c>
      <c r="J437" s="2" t="s">
        <v>20</v>
      </c>
      <c r="K437">
        <v>7</v>
      </c>
      <c r="L437" s="2" t="s">
        <v>17</v>
      </c>
      <c r="M437">
        <v>12</v>
      </c>
      <c r="N437">
        <v>3</v>
      </c>
      <c r="O437">
        <v>4</v>
      </c>
      <c r="P437">
        <v>7</v>
      </c>
      <c r="Q437">
        <v>6</v>
      </c>
      <c r="R437">
        <v>7</v>
      </c>
    </row>
    <row r="438" spans="1:18" x14ac:dyDescent="0.25">
      <c r="A438">
        <v>437</v>
      </c>
      <c r="B438">
        <v>33</v>
      </c>
      <c r="C438" s="2" t="s">
        <v>17</v>
      </c>
      <c r="D438">
        <v>1</v>
      </c>
      <c r="E438">
        <v>1</v>
      </c>
      <c r="F438">
        <v>1</v>
      </c>
      <c r="G438">
        <v>1</v>
      </c>
      <c r="H438">
        <v>1</v>
      </c>
      <c r="I438">
        <v>1</v>
      </c>
      <c r="J438" s="2" t="s">
        <v>21</v>
      </c>
      <c r="K438">
        <v>7</v>
      </c>
      <c r="L438" s="2" t="s">
        <v>19</v>
      </c>
      <c r="M438">
        <v>13</v>
      </c>
      <c r="N438">
        <v>3</v>
      </c>
      <c r="O438">
        <v>3</v>
      </c>
      <c r="P438">
        <v>4</v>
      </c>
      <c r="Q438">
        <v>3</v>
      </c>
      <c r="R438">
        <v>1</v>
      </c>
    </row>
    <row r="439" spans="1:18" x14ac:dyDescent="0.25">
      <c r="A439">
        <v>438</v>
      </c>
      <c r="B439">
        <v>30</v>
      </c>
      <c r="C439" s="2" t="s">
        <v>19</v>
      </c>
      <c r="D439">
        <v>1</v>
      </c>
      <c r="E439">
        <v>4</v>
      </c>
      <c r="F439">
        <v>2</v>
      </c>
      <c r="G439">
        <v>2</v>
      </c>
      <c r="H439">
        <v>1</v>
      </c>
      <c r="I439">
        <v>2</v>
      </c>
      <c r="J439" s="2" t="s">
        <v>18</v>
      </c>
      <c r="K439">
        <v>0</v>
      </c>
      <c r="L439" s="2" t="s">
        <v>19</v>
      </c>
      <c r="M439">
        <v>14</v>
      </c>
      <c r="N439">
        <v>3</v>
      </c>
      <c r="O439">
        <v>3</v>
      </c>
      <c r="P439">
        <v>3</v>
      </c>
      <c r="Q439">
        <v>2</v>
      </c>
      <c r="R439">
        <v>1</v>
      </c>
    </row>
    <row r="440" spans="1:18" x14ac:dyDescent="0.25">
      <c r="A440">
        <v>439</v>
      </c>
      <c r="B440">
        <v>35</v>
      </c>
      <c r="C440" s="2" t="s">
        <v>19</v>
      </c>
      <c r="D440">
        <v>3</v>
      </c>
      <c r="E440">
        <v>4</v>
      </c>
      <c r="F440">
        <v>1</v>
      </c>
      <c r="G440">
        <v>1</v>
      </c>
      <c r="H440">
        <v>3</v>
      </c>
      <c r="I440">
        <v>1</v>
      </c>
      <c r="J440" s="2" t="s">
        <v>20</v>
      </c>
      <c r="K440">
        <v>4</v>
      </c>
      <c r="L440" s="2" t="s">
        <v>17</v>
      </c>
      <c r="M440">
        <v>12</v>
      </c>
      <c r="N440">
        <v>3</v>
      </c>
      <c r="O440">
        <v>3</v>
      </c>
      <c r="P440">
        <v>8</v>
      </c>
      <c r="Q440">
        <v>7</v>
      </c>
      <c r="R440">
        <v>0</v>
      </c>
    </row>
    <row r="441" spans="1:18" x14ac:dyDescent="0.25">
      <c r="A441">
        <v>440</v>
      </c>
      <c r="B441">
        <v>31</v>
      </c>
      <c r="C441" s="2" t="s">
        <v>17</v>
      </c>
      <c r="D441">
        <v>3</v>
      </c>
      <c r="E441">
        <v>1</v>
      </c>
      <c r="F441">
        <v>2</v>
      </c>
      <c r="G441">
        <v>1</v>
      </c>
      <c r="H441">
        <v>3</v>
      </c>
      <c r="I441">
        <v>3</v>
      </c>
      <c r="J441" s="2" t="s">
        <v>20</v>
      </c>
      <c r="K441">
        <v>3</v>
      </c>
      <c r="L441" s="2" t="s">
        <v>19</v>
      </c>
      <c r="M441">
        <v>12</v>
      </c>
      <c r="N441">
        <v>3</v>
      </c>
      <c r="O441">
        <v>3</v>
      </c>
      <c r="P441">
        <v>1</v>
      </c>
      <c r="Q441">
        <v>0</v>
      </c>
      <c r="R441">
        <v>0</v>
      </c>
    </row>
    <row r="442" spans="1:18" x14ac:dyDescent="0.25">
      <c r="A442">
        <v>441</v>
      </c>
      <c r="B442">
        <v>34</v>
      </c>
      <c r="C442" s="2" t="s">
        <v>17</v>
      </c>
      <c r="D442">
        <v>3</v>
      </c>
      <c r="E442">
        <v>2</v>
      </c>
      <c r="F442">
        <v>1</v>
      </c>
      <c r="G442">
        <v>3</v>
      </c>
      <c r="H442">
        <v>3</v>
      </c>
      <c r="I442">
        <v>1</v>
      </c>
      <c r="J442" s="2" t="s">
        <v>21</v>
      </c>
      <c r="K442">
        <v>9</v>
      </c>
      <c r="L442" s="2" t="s">
        <v>17</v>
      </c>
      <c r="M442">
        <v>15</v>
      </c>
      <c r="N442">
        <v>3</v>
      </c>
      <c r="O442">
        <v>3</v>
      </c>
      <c r="P442">
        <v>3</v>
      </c>
      <c r="Q442">
        <v>2</v>
      </c>
      <c r="R442">
        <v>0</v>
      </c>
    </row>
    <row r="443" spans="1:18" x14ac:dyDescent="0.25">
      <c r="A443">
        <v>442</v>
      </c>
      <c r="B443">
        <v>42</v>
      </c>
      <c r="C443" s="2" t="s">
        <v>19</v>
      </c>
      <c r="D443">
        <v>2</v>
      </c>
      <c r="E443">
        <v>2</v>
      </c>
      <c r="F443">
        <v>2</v>
      </c>
      <c r="G443">
        <v>3</v>
      </c>
      <c r="H443">
        <v>1</v>
      </c>
      <c r="I443">
        <v>3</v>
      </c>
      <c r="J443" s="2" t="s">
        <v>20</v>
      </c>
      <c r="K443">
        <v>4</v>
      </c>
      <c r="L443" s="2" t="s">
        <v>19</v>
      </c>
      <c r="M443">
        <v>17</v>
      </c>
      <c r="N443">
        <v>3</v>
      </c>
      <c r="O443">
        <v>3</v>
      </c>
      <c r="P443">
        <v>2</v>
      </c>
      <c r="Q443">
        <v>2</v>
      </c>
      <c r="R443">
        <v>2</v>
      </c>
    </row>
    <row r="444" spans="1:18" x14ac:dyDescent="0.25">
      <c r="A444">
        <v>443</v>
      </c>
      <c r="B444">
        <v>36</v>
      </c>
      <c r="C444" s="2" t="s">
        <v>19</v>
      </c>
      <c r="D444">
        <v>1</v>
      </c>
      <c r="E444">
        <v>2</v>
      </c>
      <c r="F444">
        <v>2</v>
      </c>
      <c r="G444">
        <v>1</v>
      </c>
      <c r="H444">
        <v>3</v>
      </c>
      <c r="I444">
        <v>4</v>
      </c>
      <c r="J444" s="2" t="s">
        <v>18</v>
      </c>
      <c r="K444">
        <v>1</v>
      </c>
      <c r="L444" s="2" t="s">
        <v>19</v>
      </c>
      <c r="M444">
        <v>14</v>
      </c>
      <c r="N444">
        <v>3</v>
      </c>
      <c r="O444">
        <v>2</v>
      </c>
      <c r="P444">
        <v>10</v>
      </c>
      <c r="Q444">
        <v>3</v>
      </c>
      <c r="R444">
        <v>9</v>
      </c>
    </row>
    <row r="445" spans="1:18" x14ac:dyDescent="0.25">
      <c r="A445">
        <v>444</v>
      </c>
      <c r="B445">
        <v>22</v>
      </c>
      <c r="C445" s="2" t="s">
        <v>17</v>
      </c>
      <c r="D445">
        <v>1</v>
      </c>
      <c r="E445">
        <v>3</v>
      </c>
      <c r="F445">
        <v>2</v>
      </c>
      <c r="G445">
        <v>2</v>
      </c>
      <c r="H445">
        <v>1</v>
      </c>
      <c r="I445">
        <v>3</v>
      </c>
      <c r="J445" s="2" t="s">
        <v>18</v>
      </c>
      <c r="K445">
        <v>3</v>
      </c>
      <c r="L445" s="2" t="s">
        <v>19</v>
      </c>
      <c r="M445">
        <v>16</v>
      </c>
      <c r="N445">
        <v>3</v>
      </c>
      <c r="O445">
        <v>3</v>
      </c>
      <c r="P445">
        <v>2</v>
      </c>
      <c r="Q445">
        <v>2</v>
      </c>
      <c r="R445">
        <v>1</v>
      </c>
    </row>
    <row r="446" spans="1:18" x14ac:dyDescent="0.25">
      <c r="A446">
        <v>445</v>
      </c>
      <c r="B446">
        <v>48</v>
      </c>
      <c r="C446" s="2" t="s">
        <v>19</v>
      </c>
      <c r="D446">
        <v>2</v>
      </c>
      <c r="E446">
        <v>2</v>
      </c>
      <c r="F446">
        <v>1</v>
      </c>
      <c r="G446">
        <v>2</v>
      </c>
      <c r="H446">
        <v>2</v>
      </c>
      <c r="I446">
        <v>4</v>
      </c>
      <c r="J446" s="2" t="s">
        <v>20</v>
      </c>
      <c r="K446">
        <v>2</v>
      </c>
      <c r="L446" s="2" t="s">
        <v>19</v>
      </c>
      <c r="M446">
        <v>14</v>
      </c>
      <c r="N446">
        <v>3</v>
      </c>
      <c r="O446">
        <v>3</v>
      </c>
      <c r="P446">
        <v>9</v>
      </c>
      <c r="Q446">
        <v>7</v>
      </c>
      <c r="R446">
        <v>6</v>
      </c>
    </row>
    <row r="447" spans="1:18" x14ac:dyDescent="0.25">
      <c r="A447">
        <v>446</v>
      </c>
      <c r="B447">
        <v>55</v>
      </c>
      <c r="C447" s="2" t="s">
        <v>19</v>
      </c>
      <c r="D447">
        <v>2</v>
      </c>
      <c r="E447">
        <v>1</v>
      </c>
      <c r="F447">
        <v>2</v>
      </c>
      <c r="G447">
        <v>3</v>
      </c>
      <c r="H447">
        <v>4</v>
      </c>
      <c r="I447">
        <v>4</v>
      </c>
      <c r="J447" s="2" t="s">
        <v>18</v>
      </c>
      <c r="K447">
        <v>1</v>
      </c>
      <c r="L447" s="2" t="s">
        <v>19</v>
      </c>
      <c r="M447">
        <v>23</v>
      </c>
      <c r="N447">
        <v>4</v>
      </c>
      <c r="O447">
        <v>3</v>
      </c>
      <c r="P447">
        <v>10</v>
      </c>
      <c r="Q447">
        <v>9</v>
      </c>
      <c r="R447">
        <v>7</v>
      </c>
    </row>
    <row r="448" spans="1:18" x14ac:dyDescent="0.25">
      <c r="A448">
        <v>447</v>
      </c>
      <c r="B448">
        <v>41</v>
      </c>
      <c r="C448" s="2" t="s">
        <v>19</v>
      </c>
      <c r="D448">
        <v>2</v>
      </c>
      <c r="E448">
        <v>4</v>
      </c>
      <c r="F448">
        <v>2</v>
      </c>
      <c r="G448">
        <v>1</v>
      </c>
      <c r="H448">
        <v>2</v>
      </c>
      <c r="I448">
        <v>4</v>
      </c>
      <c r="J448" s="2" t="s">
        <v>18</v>
      </c>
      <c r="K448">
        <v>7</v>
      </c>
      <c r="L448" s="2" t="s">
        <v>19</v>
      </c>
      <c r="M448">
        <v>14</v>
      </c>
      <c r="N448">
        <v>3</v>
      </c>
      <c r="O448">
        <v>3</v>
      </c>
      <c r="P448">
        <v>14</v>
      </c>
      <c r="Q448">
        <v>3</v>
      </c>
      <c r="R448">
        <v>1</v>
      </c>
    </row>
    <row r="449" spans="1:18" x14ac:dyDescent="0.25">
      <c r="A449">
        <v>448</v>
      </c>
      <c r="B449">
        <v>35</v>
      </c>
      <c r="C449" s="2" t="s">
        <v>19</v>
      </c>
      <c r="D449">
        <v>3</v>
      </c>
      <c r="E449">
        <v>2</v>
      </c>
      <c r="F449">
        <v>2</v>
      </c>
      <c r="G449">
        <v>1</v>
      </c>
      <c r="H449">
        <v>2</v>
      </c>
      <c r="I449">
        <v>3</v>
      </c>
      <c r="J449" s="2" t="s">
        <v>20</v>
      </c>
      <c r="K449">
        <v>9</v>
      </c>
      <c r="L449" s="2" t="s">
        <v>19</v>
      </c>
      <c r="M449">
        <v>11</v>
      </c>
      <c r="N449">
        <v>3</v>
      </c>
      <c r="O449">
        <v>3</v>
      </c>
      <c r="P449">
        <v>11</v>
      </c>
      <c r="Q449">
        <v>9</v>
      </c>
      <c r="R449">
        <v>6</v>
      </c>
    </row>
    <row r="450" spans="1:18" x14ac:dyDescent="0.25">
      <c r="A450">
        <v>449</v>
      </c>
      <c r="B450">
        <v>40</v>
      </c>
      <c r="C450" s="2" t="s">
        <v>19</v>
      </c>
      <c r="D450">
        <v>3</v>
      </c>
      <c r="E450">
        <v>2</v>
      </c>
      <c r="F450">
        <v>1</v>
      </c>
      <c r="G450">
        <v>3</v>
      </c>
      <c r="H450">
        <v>4</v>
      </c>
      <c r="I450">
        <v>3</v>
      </c>
      <c r="J450" s="2" t="s">
        <v>18</v>
      </c>
      <c r="K450">
        <v>7</v>
      </c>
      <c r="L450" s="2" t="s">
        <v>19</v>
      </c>
      <c r="M450">
        <v>15</v>
      </c>
      <c r="N450">
        <v>3</v>
      </c>
      <c r="O450">
        <v>3</v>
      </c>
      <c r="P450">
        <v>20</v>
      </c>
      <c r="Q450">
        <v>6</v>
      </c>
      <c r="R450">
        <v>5</v>
      </c>
    </row>
    <row r="451" spans="1:18" x14ac:dyDescent="0.25">
      <c r="A451">
        <v>450</v>
      </c>
      <c r="B451">
        <v>39</v>
      </c>
      <c r="C451" s="2" t="s">
        <v>19</v>
      </c>
      <c r="D451">
        <v>1</v>
      </c>
      <c r="E451">
        <v>3</v>
      </c>
      <c r="F451">
        <v>1</v>
      </c>
      <c r="G451">
        <v>1</v>
      </c>
      <c r="H451">
        <v>1</v>
      </c>
      <c r="I451">
        <v>1</v>
      </c>
      <c r="J451" s="2" t="s">
        <v>20</v>
      </c>
      <c r="K451">
        <v>4</v>
      </c>
      <c r="L451" s="2" t="s">
        <v>19</v>
      </c>
      <c r="M451">
        <v>11</v>
      </c>
      <c r="N451">
        <v>3</v>
      </c>
      <c r="O451">
        <v>3</v>
      </c>
      <c r="P451">
        <v>8</v>
      </c>
      <c r="Q451">
        <v>3</v>
      </c>
      <c r="R451">
        <v>0</v>
      </c>
    </row>
    <row r="452" spans="1:18" x14ac:dyDescent="0.25">
      <c r="A452">
        <v>451</v>
      </c>
      <c r="B452">
        <v>31</v>
      </c>
      <c r="C452" s="2" t="s">
        <v>19</v>
      </c>
      <c r="D452">
        <v>1</v>
      </c>
      <c r="E452">
        <v>2</v>
      </c>
      <c r="F452">
        <v>1</v>
      </c>
      <c r="G452">
        <v>1</v>
      </c>
      <c r="H452">
        <v>2</v>
      </c>
      <c r="I452">
        <v>1</v>
      </c>
      <c r="J452" s="2" t="s">
        <v>18</v>
      </c>
      <c r="K452">
        <v>4</v>
      </c>
      <c r="L452" s="2" t="s">
        <v>17</v>
      </c>
      <c r="M452">
        <v>13</v>
      </c>
      <c r="N452">
        <v>3</v>
      </c>
      <c r="O452">
        <v>4</v>
      </c>
      <c r="P452">
        <v>6</v>
      </c>
      <c r="Q452">
        <v>5</v>
      </c>
      <c r="R452">
        <v>0</v>
      </c>
    </row>
    <row r="453" spans="1:18" x14ac:dyDescent="0.25">
      <c r="A453">
        <v>452</v>
      </c>
      <c r="B453">
        <v>42</v>
      </c>
      <c r="C453" s="2" t="s">
        <v>19</v>
      </c>
      <c r="D453">
        <v>3</v>
      </c>
      <c r="E453">
        <v>4</v>
      </c>
      <c r="F453">
        <v>2</v>
      </c>
      <c r="G453">
        <v>3</v>
      </c>
      <c r="H453">
        <v>3</v>
      </c>
      <c r="I453">
        <v>4</v>
      </c>
      <c r="J453" s="2" t="s">
        <v>20</v>
      </c>
      <c r="K453">
        <v>1</v>
      </c>
      <c r="L453" s="2" t="s">
        <v>17</v>
      </c>
      <c r="M453">
        <v>21</v>
      </c>
      <c r="N453">
        <v>4</v>
      </c>
      <c r="O453">
        <v>2</v>
      </c>
      <c r="P453">
        <v>10</v>
      </c>
      <c r="Q453">
        <v>9</v>
      </c>
      <c r="R453">
        <v>5</v>
      </c>
    </row>
    <row r="454" spans="1:18" x14ac:dyDescent="0.25">
      <c r="A454">
        <v>453</v>
      </c>
      <c r="B454">
        <v>45</v>
      </c>
      <c r="C454" s="2" t="s">
        <v>19</v>
      </c>
      <c r="D454">
        <v>3</v>
      </c>
      <c r="E454">
        <v>4</v>
      </c>
      <c r="F454">
        <v>2</v>
      </c>
      <c r="G454">
        <v>3</v>
      </c>
      <c r="H454">
        <v>2</v>
      </c>
      <c r="I454">
        <v>3</v>
      </c>
      <c r="J454" s="2" t="s">
        <v>20</v>
      </c>
      <c r="K454">
        <v>0</v>
      </c>
      <c r="L454" s="2" t="s">
        <v>19</v>
      </c>
      <c r="M454">
        <v>19</v>
      </c>
      <c r="N454">
        <v>3</v>
      </c>
      <c r="O454">
        <v>4</v>
      </c>
      <c r="P454">
        <v>8</v>
      </c>
      <c r="Q454">
        <v>7</v>
      </c>
      <c r="R454">
        <v>3</v>
      </c>
    </row>
    <row r="455" spans="1:18" x14ac:dyDescent="0.25">
      <c r="A455">
        <v>454</v>
      </c>
      <c r="B455">
        <v>26</v>
      </c>
      <c r="C455" s="2" t="s">
        <v>17</v>
      </c>
      <c r="D455">
        <v>1</v>
      </c>
      <c r="E455">
        <v>2</v>
      </c>
      <c r="F455">
        <v>1</v>
      </c>
      <c r="G455">
        <v>3</v>
      </c>
      <c r="H455">
        <v>1</v>
      </c>
      <c r="I455">
        <v>2</v>
      </c>
      <c r="J455" s="2" t="s">
        <v>21</v>
      </c>
      <c r="K455">
        <v>5</v>
      </c>
      <c r="L455" s="2" t="s">
        <v>17</v>
      </c>
      <c r="M455">
        <v>11</v>
      </c>
      <c r="N455">
        <v>3</v>
      </c>
      <c r="O455">
        <v>2</v>
      </c>
      <c r="P455">
        <v>7</v>
      </c>
      <c r="Q455">
        <v>7</v>
      </c>
      <c r="R455">
        <v>1</v>
      </c>
    </row>
    <row r="456" spans="1:18" x14ac:dyDescent="0.25">
      <c r="A456">
        <v>455</v>
      </c>
      <c r="B456">
        <v>29</v>
      </c>
      <c r="C456" s="2" t="s">
        <v>19</v>
      </c>
      <c r="D456">
        <v>3</v>
      </c>
      <c r="E456">
        <v>4</v>
      </c>
      <c r="F456">
        <v>1</v>
      </c>
      <c r="G456">
        <v>2</v>
      </c>
      <c r="H456">
        <v>2</v>
      </c>
      <c r="I456">
        <v>1</v>
      </c>
      <c r="J456" s="2" t="s">
        <v>21</v>
      </c>
      <c r="K456">
        <v>4</v>
      </c>
      <c r="L456" s="2" t="s">
        <v>19</v>
      </c>
      <c r="M456">
        <v>12</v>
      </c>
      <c r="N456">
        <v>3</v>
      </c>
      <c r="O456">
        <v>4</v>
      </c>
      <c r="P456">
        <v>3</v>
      </c>
      <c r="Q456">
        <v>2</v>
      </c>
      <c r="R456">
        <v>1</v>
      </c>
    </row>
    <row r="457" spans="1:18" x14ac:dyDescent="0.25">
      <c r="A457">
        <v>456</v>
      </c>
      <c r="B457">
        <v>33</v>
      </c>
      <c r="C457" s="2" t="s">
        <v>19</v>
      </c>
      <c r="D457">
        <v>2</v>
      </c>
      <c r="E457">
        <v>1</v>
      </c>
      <c r="F457">
        <v>1</v>
      </c>
      <c r="G457">
        <v>4</v>
      </c>
      <c r="H457">
        <v>4</v>
      </c>
      <c r="I457">
        <v>3</v>
      </c>
      <c r="J457" s="2" t="s">
        <v>21</v>
      </c>
      <c r="K457">
        <v>1</v>
      </c>
      <c r="L457" s="2" t="s">
        <v>19</v>
      </c>
      <c r="M457">
        <v>19</v>
      </c>
      <c r="N457">
        <v>3</v>
      </c>
      <c r="O457">
        <v>3</v>
      </c>
      <c r="P457">
        <v>6</v>
      </c>
      <c r="Q457">
        <v>1</v>
      </c>
      <c r="R457">
        <v>0</v>
      </c>
    </row>
    <row r="458" spans="1:18" x14ac:dyDescent="0.25">
      <c r="A458">
        <v>457</v>
      </c>
      <c r="B458">
        <v>31</v>
      </c>
      <c r="C458" s="2" t="s">
        <v>19</v>
      </c>
      <c r="D458">
        <v>3</v>
      </c>
      <c r="E458">
        <v>3</v>
      </c>
      <c r="F458">
        <v>2</v>
      </c>
      <c r="G458">
        <v>2</v>
      </c>
      <c r="H458">
        <v>3</v>
      </c>
      <c r="I458">
        <v>4</v>
      </c>
      <c r="J458" s="2" t="s">
        <v>21</v>
      </c>
      <c r="K458">
        <v>9</v>
      </c>
      <c r="L458" s="2" t="s">
        <v>19</v>
      </c>
      <c r="M458">
        <v>21</v>
      </c>
      <c r="N458">
        <v>4</v>
      </c>
      <c r="O458">
        <v>2</v>
      </c>
      <c r="P458">
        <v>5</v>
      </c>
      <c r="Q458">
        <v>4</v>
      </c>
      <c r="R458">
        <v>0</v>
      </c>
    </row>
    <row r="459" spans="1:18" x14ac:dyDescent="0.25">
      <c r="A459">
        <v>458</v>
      </c>
      <c r="B459">
        <v>18</v>
      </c>
      <c r="C459" s="2" t="s">
        <v>17</v>
      </c>
      <c r="D459">
        <v>3</v>
      </c>
      <c r="E459">
        <v>2</v>
      </c>
      <c r="F459">
        <v>2</v>
      </c>
      <c r="G459">
        <v>1</v>
      </c>
      <c r="H459">
        <v>1</v>
      </c>
      <c r="I459">
        <v>2</v>
      </c>
      <c r="J459" s="2" t="s">
        <v>18</v>
      </c>
      <c r="K459">
        <v>7</v>
      </c>
      <c r="L459" s="2" t="s">
        <v>17</v>
      </c>
      <c r="M459">
        <v>14</v>
      </c>
      <c r="N459">
        <v>3</v>
      </c>
      <c r="O459">
        <v>3</v>
      </c>
      <c r="P459">
        <v>0</v>
      </c>
      <c r="Q459">
        <v>0</v>
      </c>
      <c r="R459">
        <v>0</v>
      </c>
    </row>
    <row r="460" spans="1:18" x14ac:dyDescent="0.25">
      <c r="A460">
        <v>459</v>
      </c>
      <c r="B460">
        <v>40</v>
      </c>
      <c r="C460" s="2" t="s">
        <v>19</v>
      </c>
      <c r="D460">
        <v>3</v>
      </c>
      <c r="E460">
        <v>3</v>
      </c>
      <c r="F460">
        <v>2</v>
      </c>
      <c r="G460">
        <v>1</v>
      </c>
      <c r="H460">
        <v>3</v>
      </c>
      <c r="I460">
        <v>2</v>
      </c>
      <c r="J460" s="2" t="s">
        <v>21</v>
      </c>
      <c r="K460">
        <v>3</v>
      </c>
      <c r="L460" s="2" t="s">
        <v>19</v>
      </c>
      <c r="M460">
        <v>15</v>
      </c>
      <c r="N460">
        <v>3</v>
      </c>
      <c r="O460">
        <v>3</v>
      </c>
      <c r="P460">
        <v>1</v>
      </c>
      <c r="Q460">
        <v>0</v>
      </c>
      <c r="R460">
        <v>0</v>
      </c>
    </row>
    <row r="461" spans="1:18" x14ac:dyDescent="0.25">
      <c r="A461">
        <v>460</v>
      </c>
      <c r="B461">
        <v>41</v>
      </c>
      <c r="C461" s="2" t="s">
        <v>19</v>
      </c>
      <c r="D461">
        <v>3</v>
      </c>
      <c r="E461">
        <v>1</v>
      </c>
      <c r="F461">
        <v>1</v>
      </c>
      <c r="G461">
        <v>2</v>
      </c>
      <c r="H461">
        <v>2</v>
      </c>
      <c r="I461">
        <v>3</v>
      </c>
      <c r="J461" s="2" t="s">
        <v>18</v>
      </c>
      <c r="K461">
        <v>2</v>
      </c>
      <c r="L461" s="2" t="s">
        <v>17</v>
      </c>
      <c r="M461">
        <v>17</v>
      </c>
      <c r="N461">
        <v>3</v>
      </c>
      <c r="O461">
        <v>3</v>
      </c>
      <c r="P461">
        <v>8</v>
      </c>
      <c r="Q461">
        <v>7</v>
      </c>
      <c r="R461">
        <v>0</v>
      </c>
    </row>
    <row r="462" spans="1:18" x14ac:dyDescent="0.25">
      <c r="A462">
        <v>461</v>
      </c>
      <c r="B462">
        <v>26</v>
      </c>
      <c r="C462" s="2" t="s">
        <v>19</v>
      </c>
      <c r="D462">
        <v>2</v>
      </c>
      <c r="E462">
        <v>1</v>
      </c>
      <c r="F462">
        <v>1</v>
      </c>
      <c r="G462">
        <v>1</v>
      </c>
      <c r="H462">
        <v>2</v>
      </c>
      <c r="I462">
        <v>1</v>
      </c>
      <c r="J462" s="2" t="s">
        <v>21</v>
      </c>
      <c r="K462">
        <v>5</v>
      </c>
      <c r="L462" s="2" t="s">
        <v>19</v>
      </c>
      <c r="M462">
        <v>12</v>
      </c>
      <c r="N462">
        <v>3</v>
      </c>
      <c r="O462">
        <v>3</v>
      </c>
      <c r="P462">
        <v>0</v>
      </c>
      <c r="Q462">
        <v>0</v>
      </c>
      <c r="R462">
        <v>0</v>
      </c>
    </row>
    <row r="463" spans="1:18" x14ac:dyDescent="0.25">
      <c r="A463">
        <v>462</v>
      </c>
      <c r="B463">
        <v>35</v>
      </c>
      <c r="C463" s="2" t="s">
        <v>19</v>
      </c>
      <c r="D463">
        <v>3</v>
      </c>
      <c r="E463">
        <v>1</v>
      </c>
      <c r="F463">
        <v>1</v>
      </c>
      <c r="G463">
        <v>3</v>
      </c>
      <c r="H463">
        <v>2</v>
      </c>
      <c r="I463">
        <v>3</v>
      </c>
      <c r="J463" s="2" t="s">
        <v>18</v>
      </c>
      <c r="K463">
        <v>1</v>
      </c>
      <c r="L463" s="2" t="s">
        <v>19</v>
      </c>
      <c r="M463">
        <v>16</v>
      </c>
      <c r="N463">
        <v>3</v>
      </c>
      <c r="O463">
        <v>3</v>
      </c>
      <c r="P463">
        <v>5</v>
      </c>
      <c r="Q463">
        <v>4</v>
      </c>
      <c r="R463">
        <v>0</v>
      </c>
    </row>
    <row r="464" spans="1:18" x14ac:dyDescent="0.25">
      <c r="A464">
        <v>463</v>
      </c>
      <c r="B464">
        <v>34</v>
      </c>
      <c r="C464" s="2" t="s">
        <v>19</v>
      </c>
      <c r="D464">
        <v>3</v>
      </c>
      <c r="E464">
        <v>4</v>
      </c>
      <c r="F464">
        <v>1</v>
      </c>
      <c r="G464">
        <v>4</v>
      </c>
      <c r="H464">
        <v>2</v>
      </c>
      <c r="I464">
        <v>1</v>
      </c>
      <c r="J464" s="2" t="s">
        <v>18</v>
      </c>
      <c r="K464">
        <v>7</v>
      </c>
      <c r="L464" s="2" t="s">
        <v>19</v>
      </c>
      <c r="M464">
        <v>12</v>
      </c>
      <c r="N464">
        <v>3</v>
      </c>
      <c r="O464">
        <v>3</v>
      </c>
      <c r="P464">
        <v>10</v>
      </c>
      <c r="Q464">
        <v>7</v>
      </c>
      <c r="R464">
        <v>5</v>
      </c>
    </row>
    <row r="465" spans="1:18" x14ac:dyDescent="0.25">
      <c r="A465">
        <v>464</v>
      </c>
      <c r="B465">
        <v>26</v>
      </c>
      <c r="C465" s="2" t="s">
        <v>17</v>
      </c>
      <c r="D465">
        <v>3</v>
      </c>
      <c r="E465">
        <v>3</v>
      </c>
      <c r="F465">
        <v>2</v>
      </c>
      <c r="G465">
        <v>2</v>
      </c>
      <c r="H465">
        <v>1</v>
      </c>
      <c r="I465">
        <v>4</v>
      </c>
      <c r="J465" s="2" t="s">
        <v>18</v>
      </c>
      <c r="K465">
        <v>1</v>
      </c>
      <c r="L465" s="2" t="s">
        <v>17</v>
      </c>
      <c r="M465">
        <v>18</v>
      </c>
      <c r="N465">
        <v>3</v>
      </c>
      <c r="O465">
        <v>1</v>
      </c>
      <c r="P465">
        <v>1</v>
      </c>
      <c r="Q465">
        <v>0</v>
      </c>
      <c r="R465">
        <v>0</v>
      </c>
    </row>
    <row r="466" spans="1:18" x14ac:dyDescent="0.25">
      <c r="A466">
        <v>465</v>
      </c>
      <c r="B466">
        <v>37</v>
      </c>
      <c r="C466" s="2" t="s">
        <v>19</v>
      </c>
      <c r="D466">
        <v>3</v>
      </c>
      <c r="E466">
        <v>2</v>
      </c>
      <c r="F466">
        <v>1</v>
      </c>
      <c r="G466">
        <v>3</v>
      </c>
      <c r="H466">
        <v>3</v>
      </c>
      <c r="I466">
        <v>4</v>
      </c>
      <c r="J466" s="2" t="s">
        <v>18</v>
      </c>
      <c r="K466">
        <v>0</v>
      </c>
      <c r="L466" s="2" t="s">
        <v>19</v>
      </c>
      <c r="M466">
        <v>17</v>
      </c>
      <c r="N466">
        <v>3</v>
      </c>
      <c r="O466">
        <v>4</v>
      </c>
      <c r="P466">
        <v>6</v>
      </c>
      <c r="Q466">
        <v>5</v>
      </c>
      <c r="R466">
        <v>1</v>
      </c>
    </row>
    <row r="467" spans="1:18" x14ac:dyDescent="0.25">
      <c r="A467">
        <v>466</v>
      </c>
      <c r="B467">
        <v>46</v>
      </c>
      <c r="C467" s="2" t="s">
        <v>19</v>
      </c>
      <c r="D467">
        <v>1</v>
      </c>
      <c r="E467">
        <v>1</v>
      </c>
      <c r="F467">
        <v>1</v>
      </c>
      <c r="G467">
        <v>1</v>
      </c>
      <c r="H467">
        <v>3</v>
      </c>
      <c r="I467">
        <v>1</v>
      </c>
      <c r="J467" s="2" t="s">
        <v>20</v>
      </c>
      <c r="K467">
        <v>5</v>
      </c>
      <c r="L467" s="2" t="s">
        <v>19</v>
      </c>
      <c r="M467">
        <v>11</v>
      </c>
      <c r="N467">
        <v>3</v>
      </c>
      <c r="O467">
        <v>2</v>
      </c>
      <c r="P467">
        <v>2</v>
      </c>
      <c r="Q467">
        <v>2</v>
      </c>
      <c r="R467">
        <v>1</v>
      </c>
    </row>
    <row r="468" spans="1:18" x14ac:dyDescent="0.25">
      <c r="A468">
        <v>467</v>
      </c>
      <c r="B468">
        <v>41</v>
      </c>
      <c r="C468" s="2" t="s">
        <v>19</v>
      </c>
      <c r="D468">
        <v>2</v>
      </c>
      <c r="E468">
        <v>2</v>
      </c>
      <c r="F468">
        <v>1</v>
      </c>
      <c r="G468">
        <v>3</v>
      </c>
      <c r="H468">
        <v>4</v>
      </c>
      <c r="I468">
        <v>4</v>
      </c>
      <c r="J468" s="2" t="s">
        <v>20</v>
      </c>
      <c r="K468">
        <v>1</v>
      </c>
      <c r="L468" s="2" t="s">
        <v>19</v>
      </c>
      <c r="M468">
        <v>16</v>
      </c>
      <c r="N468">
        <v>3</v>
      </c>
      <c r="O468">
        <v>3</v>
      </c>
      <c r="P468">
        <v>18</v>
      </c>
      <c r="Q468">
        <v>16</v>
      </c>
      <c r="R468">
        <v>11</v>
      </c>
    </row>
    <row r="469" spans="1:18" x14ac:dyDescent="0.25">
      <c r="A469">
        <v>468</v>
      </c>
      <c r="B469">
        <v>37</v>
      </c>
      <c r="C469" s="2" t="s">
        <v>19</v>
      </c>
      <c r="D469">
        <v>3</v>
      </c>
      <c r="E469">
        <v>1</v>
      </c>
      <c r="F469">
        <v>1</v>
      </c>
      <c r="G469">
        <v>1</v>
      </c>
      <c r="H469">
        <v>3</v>
      </c>
      <c r="I469">
        <v>2</v>
      </c>
      <c r="J469" s="2" t="s">
        <v>21</v>
      </c>
      <c r="K469">
        <v>4</v>
      </c>
      <c r="L469" s="2" t="s">
        <v>19</v>
      </c>
      <c r="M469">
        <v>13</v>
      </c>
      <c r="N469">
        <v>3</v>
      </c>
      <c r="O469">
        <v>3</v>
      </c>
      <c r="P469">
        <v>9</v>
      </c>
      <c r="Q469">
        <v>5</v>
      </c>
      <c r="R469">
        <v>7</v>
      </c>
    </row>
    <row r="470" spans="1:18" x14ac:dyDescent="0.25">
      <c r="A470">
        <v>469</v>
      </c>
      <c r="B470">
        <v>52</v>
      </c>
      <c r="C470" s="2" t="s">
        <v>19</v>
      </c>
      <c r="D470">
        <v>2</v>
      </c>
      <c r="E470">
        <v>4</v>
      </c>
      <c r="F470">
        <v>1</v>
      </c>
      <c r="G470">
        <v>1</v>
      </c>
      <c r="H470">
        <v>2</v>
      </c>
      <c r="I470">
        <v>1</v>
      </c>
      <c r="J470" s="2" t="s">
        <v>21</v>
      </c>
      <c r="K470">
        <v>3</v>
      </c>
      <c r="L470" s="2" t="s">
        <v>17</v>
      </c>
      <c r="M470">
        <v>12</v>
      </c>
      <c r="N470">
        <v>3</v>
      </c>
      <c r="O470">
        <v>3</v>
      </c>
      <c r="P470">
        <v>10</v>
      </c>
      <c r="Q470">
        <v>9</v>
      </c>
      <c r="R470">
        <v>6</v>
      </c>
    </row>
    <row r="471" spans="1:18" x14ac:dyDescent="0.25">
      <c r="A471">
        <v>470</v>
      </c>
      <c r="B471">
        <v>32</v>
      </c>
      <c r="C471" s="2" t="s">
        <v>17</v>
      </c>
      <c r="D471">
        <v>3</v>
      </c>
      <c r="E471">
        <v>4</v>
      </c>
      <c r="F471">
        <v>1</v>
      </c>
      <c r="G471">
        <v>4</v>
      </c>
      <c r="H471">
        <v>2</v>
      </c>
      <c r="I471">
        <v>2</v>
      </c>
      <c r="J471" s="2" t="s">
        <v>20</v>
      </c>
      <c r="K471">
        <v>8</v>
      </c>
      <c r="L471" s="2" t="s">
        <v>19</v>
      </c>
      <c r="M471">
        <v>12</v>
      </c>
      <c r="N471">
        <v>3</v>
      </c>
      <c r="O471">
        <v>3</v>
      </c>
      <c r="P471">
        <v>4</v>
      </c>
      <c r="Q471">
        <v>2</v>
      </c>
      <c r="R471">
        <v>1</v>
      </c>
    </row>
    <row r="472" spans="1:18" x14ac:dyDescent="0.25">
      <c r="A472">
        <v>471</v>
      </c>
      <c r="B472">
        <v>24</v>
      </c>
      <c r="C472" s="2" t="s">
        <v>19</v>
      </c>
      <c r="D472">
        <v>3</v>
      </c>
      <c r="E472">
        <v>4</v>
      </c>
      <c r="F472">
        <v>1</v>
      </c>
      <c r="G472">
        <v>1</v>
      </c>
      <c r="H472">
        <v>1</v>
      </c>
      <c r="I472">
        <v>1</v>
      </c>
      <c r="J472" s="2" t="s">
        <v>20</v>
      </c>
      <c r="K472">
        <v>3</v>
      </c>
      <c r="L472" s="2" t="s">
        <v>19</v>
      </c>
      <c r="M472">
        <v>13</v>
      </c>
      <c r="N472">
        <v>3</v>
      </c>
      <c r="O472">
        <v>3</v>
      </c>
      <c r="P472">
        <v>2</v>
      </c>
      <c r="Q472">
        <v>2</v>
      </c>
      <c r="R472">
        <v>2</v>
      </c>
    </row>
    <row r="473" spans="1:18" x14ac:dyDescent="0.25">
      <c r="A473">
        <v>472</v>
      </c>
      <c r="B473">
        <v>38</v>
      </c>
      <c r="C473" s="2" t="s">
        <v>19</v>
      </c>
      <c r="D473">
        <v>3</v>
      </c>
      <c r="E473">
        <v>3</v>
      </c>
      <c r="F473">
        <v>1</v>
      </c>
      <c r="G473">
        <v>3</v>
      </c>
      <c r="H473">
        <v>2</v>
      </c>
      <c r="I473">
        <v>3</v>
      </c>
      <c r="J473" s="2" t="s">
        <v>20</v>
      </c>
      <c r="K473">
        <v>3</v>
      </c>
      <c r="L473" s="2" t="s">
        <v>19</v>
      </c>
      <c r="M473">
        <v>19</v>
      </c>
      <c r="N473">
        <v>3</v>
      </c>
      <c r="O473">
        <v>3</v>
      </c>
      <c r="P473">
        <v>1</v>
      </c>
      <c r="Q473">
        <v>0</v>
      </c>
      <c r="R473">
        <v>0</v>
      </c>
    </row>
    <row r="474" spans="1:18" x14ac:dyDescent="0.25">
      <c r="A474">
        <v>473</v>
      </c>
      <c r="B474">
        <v>37</v>
      </c>
      <c r="C474" s="2" t="s">
        <v>19</v>
      </c>
      <c r="D474">
        <v>4</v>
      </c>
      <c r="E474">
        <v>2</v>
      </c>
      <c r="F474">
        <v>1</v>
      </c>
      <c r="G474">
        <v>1</v>
      </c>
      <c r="H474">
        <v>2</v>
      </c>
      <c r="I474">
        <v>2</v>
      </c>
      <c r="J474" s="2" t="s">
        <v>20</v>
      </c>
      <c r="K474">
        <v>6</v>
      </c>
      <c r="L474" s="2" t="s">
        <v>19</v>
      </c>
      <c r="M474">
        <v>12</v>
      </c>
      <c r="N474">
        <v>3</v>
      </c>
      <c r="O474">
        <v>2</v>
      </c>
      <c r="P474">
        <v>6</v>
      </c>
      <c r="Q474">
        <v>5</v>
      </c>
      <c r="R474">
        <v>4</v>
      </c>
    </row>
    <row r="475" spans="1:18" x14ac:dyDescent="0.25">
      <c r="A475">
        <v>474</v>
      </c>
      <c r="B475">
        <v>49</v>
      </c>
      <c r="C475" s="2" t="s">
        <v>19</v>
      </c>
      <c r="D475">
        <v>3</v>
      </c>
      <c r="E475">
        <v>4</v>
      </c>
      <c r="F475">
        <v>2</v>
      </c>
      <c r="G475">
        <v>2</v>
      </c>
      <c r="H475">
        <v>5</v>
      </c>
      <c r="I475">
        <v>3</v>
      </c>
      <c r="J475" s="2" t="s">
        <v>21</v>
      </c>
      <c r="K475">
        <v>1</v>
      </c>
      <c r="L475" s="2" t="s">
        <v>17</v>
      </c>
      <c r="M475">
        <v>17</v>
      </c>
      <c r="N475">
        <v>3</v>
      </c>
      <c r="O475">
        <v>3</v>
      </c>
      <c r="P475">
        <v>31</v>
      </c>
      <c r="Q475">
        <v>9</v>
      </c>
      <c r="R475">
        <v>0</v>
      </c>
    </row>
    <row r="476" spans="1:18" x14ac:dyDescent="0.25">
      <c r="A476">
        <v>475</v>
      </c>
      <c r="B476">
        <v>24</v>
      </c>
      <c r="C476" s="2" t="s">
        <v>19</v>
      </c>
      <c r="D476">
        <v>3</v>
      </c>
      <c r="E476">
        <v>2</v>
      </c>
      <c r="F476">
        <v>1</v>
      </c>
      <c r="G476">
        <v>1</v>
      </c>
      <c r="H476">
        <v>1</v>
      </c>
      <c r="I476">
        <v>1</v>
      </c>
      <c r="J476" s="2" t="s">
        <v>20</v>
      </c>
      <c r="K476">
        <v>1</v>
      </c>
      <c r="L476" s="2" t="s">
        <v>17</v>
      </c>
      <c r="M476">
        <v>11</v>
      </c>
      <c r="N476">
        <v>3</v>
      </c>
      <c r="O476">
        <v>3</v>
      </c>
      <c r="P476">
        <v>6</v>
      </c>
      <c r="Q476">
        <v>5</v>
      </c>
      <c r="R476">
        <v>1</v>
      </c>
    </row>
    <row r="477" spans="1:18" x14ac:dyDescent="0.25">
      <c r="A477">
        <v>476</v>
      </c>
      <c r="B477">
        <v>26</v>
      </c>
      <c r="C477" s="2" t="s">
        <v>19</v>
      </c>
      <c r="D477">
        <v>2</v>
      </c>
      <c r="E477">
        <v>1</v>
      </c>
      <c r="F477">
        <v>2</v>
      </c>
      <c r="G477">
        <v>3</v>
      </c>
      <c r="H477">
        <v>2</v>
      </c>
      <c r="I477">
        <v>4</v>
      </c>
      <c r="J477" s="2" t="s">
        <v>20</v>
      </c>
      <c r="K477">
        <v>1</v>
      </c>
      <c r="L477" s="2" t="s">
        <v>19</v>
      </c>
      <c r="M477">
        <v>20</v>
      </c>
      <c r="N477">
        <v>4</v>
      </c>
      <c r="O477">
        <v>4</v>
      </c>
      <c r="P477">
        <v>5</v>
      </c>
      <c r="Q477">
        <v>3</v>
      </c>
      <c r="R477">
        <v>1</v>
      </c>
    </row>
    <row r="478" spans="1:18" x14ac:dyDescent="0.25">
      <c r="A478">
        <v>477</v>
      </c>
      <c r="B478">
        <v>24</v>
      </c>
      <c r="C478" s="2" t="s">
        <v>19</v>
      </c>
      <c r="D478">
        <v>2</v>
      </c>
      <c r="E478">
        <v>4</v>
      </c>
      <c r="F478">
        <v>2</v>
      </c>
      <c r="G478">
        <v>2</v>
      </c>
      <c r="H478">
        <v>1</v>
      </c>
      <c r="I478">
        <v>4</v>
      </c>
      <c r="J478" s="2" t="s">
        <v>20</v>
      </c>
      <c r="K478">
        <v>1</v>
      </c>
      <c r="L478" s="2" t="s">
        <v>19</v>
      </c>
      <c r="M478">
        <v>21</v>
      </c>
      <c r="N478">
        <v>4</v>
      </c>
      <c r="O478">
        <v>3</v>
      </c>
      <c r="P478">
        <v>1</v>
      </c>
      <c r="Q478">
        <v>0</v>
      </c>
      <c r="R478">
        <v>0</v>
      </c>
    </row>
    <row r="479" spans="1:18" x14ac:dyDescent="0.25">
      <c r="A479">
        <v>478</v>
      </c>
      <c r="B479">
        <v>50</v>
      </c>
      <c r="C479" s="2" t="s">
        <v>19</v>
      </c>
      <c r="D479">
        <v>3</v>
      </c>
      <c r="E479">
        <v>1</v>
      </c>
      <c r="F479">
        <v>2</v>
      </c>
      <c r="G479">
        <v>1</v>
      </c>
      <c r="H479">
        <v>5</v>
      </c>
      <c r="I479">
        <v>2</v>
      </c>
      <c r="J479" s="2" t="s">
        <v>20</v>
      </c>
      <c r="K479">
        <v>4</v>
      </c>
      <c r="L479" s="2" t="s">
        <v>19</v>
      </c>
      <c r="M479">
        <v>11</v>
      </c>
      <c r="N479">
        <v>3</v>
      </c>
      <c r="O479">
        <v>3</v>
      </c>
      <c r="P479">
        <v>32</v>
      </c>
      <c r="Q479">
        <v>5</v>
      </c>
      <c r="R479">
        <v>10</v>
      </c>
    </row>
    <row r="480" spans="1:18" x14ac:dyDescent="0.25">
      <c r="A480">
        <v>479</v>
      </c>
      <c r="B480">
        <v>25</v>
      </c>
      <c r="C480" s="2" t="s">
        <v>19</v>
      </c>
      <c r="D480">
        <v>1</v>
      </c>
      <c r="E480">
        <v>2</v>
      </c>
      <c r="F480">
        <v>1</v>
      </c>
      <c r="G480">
        <v>1</v>
      </c>
      <c r="H480">
        <v>1</v>
      </c>
      <c r="I480">
        <v>2</v>
      </c>
      <c r="J480" s="2" t="s">
        <v>20</v>
      </c>
      <c r="K480">
        <v>3</v>
      </c>
      <c r="L480" s="2" t="s">
        <v>19</v>
      </c>
      <c r="M480">
        <v>11</v>
      </c>
      <c r="N480">
        <v>3</v>
      </c>
      <c r="O480">
        <v>3</v>
      </c>
      <c r="P480">
        <v>7</v>
      </c>
      <c r="Q480">
        <v>4</v>
      </c>
      <c r="R480">
        <v>0</v>
      </c>
    </row>
    <row r="481" spans="1:18" x14ac:dyDescent="0.25">
      <c r="A481">
        <v>480</v>
      </c>
      <c r="B481">
        <v>24</v>
      </c>
      <c r="C481" s="2" t="s">
        <v>17</v>
      </c>
      <c r="D481">
        <v>3</v>
      </c>
      <c r="E481">
        <v>1</v>
      </c>
      <c r="F481">
        <v>1</v>
      </c>
      <c r="G481">
        <v>3</v>
      </c>
      <c r="H481">
        <v>1</v>
      </c>
      <c r="I481">
        <v>3</v>
      </c>
      <c r="J481" s="2" t="s">
        <v>20</v>
      </c>
      <c r="K481">
        <v>1</v>
      </c>
      <c r="L481" s="2" t="s">
        <v>17</v>
      </c>
      <c r="M481">
        <v>16</v>
      </c>
      <c r="N481">
        <v>3</v>
      </c>
      <c r="O481">
        <v>3</v>
      </c>
      <c r="P481">
        <v>6</v>
      </c>
      <c r="Q481">
        <v>3</v>
      </c>
      <c r="R481">
        <v>1</v>
      </c>
    </row>
    <row r="482" spans="1:18" x14ac:dyDescent="0.25">
      <c r="A482">
        <v>481</v>
      </c>
      <c r="B482">
        <v>30</v>
      </c>
      <c r="C482" s="2" t="s">
        <v>17</v>
      </c>
      <c r="D482">
        <v>4</v>
      </c>
      <c r="E482">
        <v>2</v>
      </c>
      <c r="F482">
        <v>2</v>
      </c>
      <c r="G482">
        <v>2</v>
      </c>
      <c r="H482">
        <v>1</v>
      </c>
      <c r="I482">
        <v>4</v>
      </c>
      <c r="J482" s="2" t="s">
        <v>20</v>
      </c>
      <c r="K482">
        <v>1</v>
      </c>
      <c r="L482" s="2" t="s">
        <v>19</v>
      </c>
      <c r="M482">
        <v>18</v>
      </c>
      <c r="N482">
        <v>3</v>
      </c>
      <c r="O482">
        <v>4</v>
      </c>
      <c r="P482">
        <v>1</v>
      </c>
      <c r="Q482">
        <v>0</v>
      </c>
      <c r="R482">
        <v>0</v>
      </c>
    </row>
    <row r="483" spans="1:18" x14ac:dyDescent="0.25">
      <c r="A483">
        <v>482</v>
      </c>
      <c r="B483">
        <v>34</v>
      </c>
      <c r="C483" s="2" t="s">
        <v>19</v>
      </c>
      <c r="D483">
        <v>2</v>
      </c>
      <c r="E483">
        <v>2</v>
      </c>
      <c r="F483">
        <v>1</v>
      </c>
      <c r="G483">
        <v>2</v>
      </c>
      <c r="H483">
        <v>1</v>
      </c>
      <c r="I483">
        <v>1</v>
      </c>
      <c r="J483" s="2" t="s">
        <v>20</v>
      </c>
      <c r="K483">
        <v>5</v>
      </c>
      <c r="L483" s="2" t="s">
        <v>17</v>
      </c>
      <c r="M483">
        <v>13</v>
      </c>
      <c r="N483">
        <v>3</v>
      </c>
      <c r="O483">
        <v>3</v>
      </c>
      <c r="P483">
        <v>6</v>
      </c>
      <c r="Q483">
        <v>5</v>
      </c>
      <c r="R483">
        <v>1</v>
      </c>
    </row>
    <row r="484" spans="1:18" x14ac:dyDescent="0.25">
      <c r="A484">
        <v>483</v>
      </c>
      <c r="B484">
        <v>31</v>
      </c>
      <c r="C484" s="2" t="s">
        <v>17</v>
      </c>
      <c r="D484">
        <v>4</v>
      </c>
      <c r="E484">
        <v>2</v>
      </c>
      <c r="F484">
        <v>2</v>
      </c>
      <c r="G484">
        <v>3</v>
      </c>
      <c r="H484">
        <v>2</v>
      </c>
      <c r="I484">
        <v>2</v>
      </c>
      <c r="J484" s="2" t="s">
        <v>21</v>
      </c>
      <c r="K484">
        <v>2</v>
      </c>
      <c r="L484" s="2" t="s">
        <v>19</v>
      </c>
      <c r="M484">
        <v>17</v>
      </c>
      <c r="N484">
        <v>3</v>
      </c>
      <c r="O484">
        <v>1</v>
      </c>
      <c r="P484">
        <v>3</v>
      </c>
      <c r="Q484">
        <v>1</v>
      </c>
      <c r="R484">
        <v>1</v>
      </c>
    </row>
    <row r="485" spans="1:18" x14ac:dyDescent="0.25">
      <c r="A485">
        <v>484</v>
      </c>
      <c r="B485">
        <v>35</v>
      </c>
      <c r="C485" s="2" t="s">
        <v>19</v>
      </c>
      <c r="D485">
        <v>2</v>
      </c>
      <c r="E485">
        <v>1</v>
      </c>
      <c r="F485">
        <v>1</v>
      </c>
      <c r="G485">
        <v>2</v>
      </c>
      <c r="H485">
        <v>2</v>
      </c>
      <c r="I485">
        <v>4</v>
      </c>
      <c r="J485" s="2" t="s">
        <v>18</v>
      </c>
      <c r="K485">
        <v>4</v>
      </c>
      <c r="L485" s="2" t="s">
        <v>19</v>
      </c>
      <c r="M485">
        <v>14</v>
      </c>
      <c r="N485">
        <v>3</v>
      </c>
      <c r="O485">
        <v>3</v>
      </c>
      <c r="P485">
        <v>3</v>
      </c>
      <c r="Q485">
        <v>2</v>
      </c>
      <c r="R485">
        <v>0</v>
      </c>
    </row>
    <row r="486" spans="1:18" x14ac:dyDescent="0.25">
      <c r="A486">
        <v>485</v>
      </c>
      <c r="B486">
        <v>31</v>
      </c>
      <c r="C486" s="2" t="s">
        <v>19</v>
      </c>
      <c r="D486">
        <v>1</v>
      </c>
      <c r="E486">
        <v>1</v>
      </c>
      <c r="F486">
        <v>2</v>
      </c>
      <c r="G486">
        <v>4</v>
      </c>
      <c r="H486">
        <v>2</v>
      </c>
      <c r="I486">
        <v>4</v>
      </c>
      <c r="J486" s="2" t="s">
        <v>21</v>
      </c>
      <c r="K486">
        <v>4</v>
      </c>
      <c r="L486" s="2" t="s">
        <v>19</v>
      </c>
      <c r="M486">
        <v>22</v>
      </c>
      <c r="N486">
        <v>4</v>
      </c>
      <c r="O486">
        <v>4</v>
      </c>
      <c r="P486">
        <v>7</v>
      </c>
      <c r="Q486">
        <v>7</v>
      </c>
      <c r="R486">
        <v>5</v>
      </c>
    </row>
    <row r="487" spans="1:18" x14ac:dyDescent="0.25">
      <c r="A487">
        <v>486</v>
      </c>
      <c r="B487">
        <v>27</v>
      </c>
      <c r="C487" s="2" t="s">
        <v>19</v>
      </c>
      <c r="D487">
        <v>4</v>
      </c>
      <c r="E487">
        <v>1</v>
      </c>
      <c r="F487">
        <v>1</v>
      </c>
      <c r="G487">
        <v>2</v>
      </c>
      <c r="H487">
        <v>1</v>
      </c>
      <c r="I487">
        <v>1</v>
      </c>
      <c r="J487" s="2" t="s">
        <v>21</v>
      </c>
      <c r="K487">
        <v>3</v>
      </c>
      <c r="L487" s="2" t="s">
        <v>19</v>
      </c>
      <c r="M487">
        <v>12</v>
      </c>
      <c r="N487">
        <v>3</v>
      </c>
      <c r="O487">
        <v>2</v>
      </c>
      <c r="P487">
        <v>5</v>
      </c>
      <c r="Q487">
        <v>3</v>
      </c>
      <c r="R487">
        <v>0</v>
      </c>
    </row>
    <row r="488" spans="1:18" x14ac:dyDescent="0.25">
      <c r="A488">
        <v>487</v>
      </c>
      <c r="B488">
        <v>37</v>
      </c>
      <c r="C488" s="2" t="s">
        <v>19</v>
      </c>
      <c r="D488">
        <v>3</v>
      </c>
      <c r="E488">
        <v>4</v>
      </c>
      <c r="F488">
        <v>1</v>
      </c>
      <c r="G488">
        <v>3</v>
      </c>
      <c r="H488">
        <v>2</v>
      </c>
      <c r="I488">
        <v>1</v>
      </c>
      <c r="J488" s="2" t="s">
        <v>20</v>
      </c>
      <c r="K488">
        <v>4</v>
      </c>
      <c r="L488" s="2" t="s">
        <v>17</v>
      </c>
      <c r="M488">
        <v>11</v>
      </c>
      <c r="N488">
        <v>3</v>
      </c>
      <c r="O488">
        <v>2</v>
      </c>
      <c r="P488">
        <v>3</v>
      </c>
      <c r="Q488">
        <v>0</v>
      </c>
      <c r="R488">
        <v>1</v>
      </c>
    </row>
    <row r="489" spans="1:18" x14ac:dyDescent="0.25">
      <c r="A489">
        <v>488</v>
      </c>
      <c r="B489">
        <v>20</v>
      </c>
      <c r="C489" s="2" t="s">
        <v>19</v>
      </c>
      <c r="D489">
        <v>3</v>
      </c>
      <c r="E489">
        <v>4</v>
      </c>
      <c r="F489">
        <v>1</v>
      </c>
      <c r="G489">
        <v>2</v>
      </c>
      <c r="H489">
        <v>1</v>
      </c>
      <c r="I489">
        <v>2</v>
      </c>
      <c r="J489" s="2" t="s">
        <v>18</v>
      </c>
      <c r="K489">
        <v>1</v>
      </c>
      <c r="L489" s="2" t="s">
        <v>19</v>
      </c>
      <c r="M489">
        <v>13</v>
      </c>
      <c r="N489">
        <v>3</v>
      </c>
      <c r="O489">
        <v>4</v>
      </c>
      <c r="P489">
        <v>1</v>
      </c>
      <c r="Q489">
        <v>0</v>
      </c>
      <c r="R489">
        <v>0</v>
      </c>
    </row>
    <row r="490" spans="1:18" x14ac:dyDescent="0.25">
      <c r="A490">
        <v>489</v>
      </c>
      <c r="B490">
        <v>42</v>
      </c>
      <c r="C490" s="2" t="s">
        <v>19</v>
      </c>
      <c r="D490">
        <v>1</v>
      </c>
      <c r="E490">
        <v>3</v>
      </c>
      <c r="F490">
        <v>1</v>
      </c>
      <c r="G490">
        <v>3</v>
      </c>
      <c r="H490">
        <v>2</v>
      </c>
      <c r="I490">
        <v>1</v>
      </c>
      <c r="J490" s="2" t="s">
        <v>20</v>
      </c>
      <c r="K490">
        <v>4</v>
      </c>
      <c r="L490" s="2" t="s">
        <v>19</v>
      </c>
      <c r="M490">
        <v>13</v>
      </c>
      <c r="N490">
        <v>3</v>
      </c>
      <c r="O490">
        <v>3</v>
      </c>
      <c r="P490">
        <v>10</v>
      </c>
      <c r="Q490">
        <v>2</v>
      </c>
      <c r="R490">
        <v>2</v>
      </c>
    </row>
    <row r="491" spans="1:18" x14ac:dyDescent="0.25">
      <c r="A491">
        <v>490</v>
      </c>
      <c r="B491">
        <v>43</v>
      </c>
      <c r="C491" s="2" t="s">
        <v>19</v>
      </c>
      <c r="D491">
        <v>4</v>
      </c>
      <c r="E491">
        <v>2</v>
      </c>
      <c r="F491">
        <v>1</v>
      </c>
      <c r="G491">
        <v>2</v>
      </c>
      <c r="H491">
        <v>4</v>
      </c>
      <c r="I491">
        <v>4</v>
      </c>
      <c r="J491" s="2" t="s">
        <v>21</v>
      </c>
      <c r="K491">
        <v>4</v>
      </c>
      <c r="L491" s="2" t="s">
        <v>17</v>
      </c>
      <c r="M491">
        <v>14</v>
      </c>
      <c r="N491">
        <v>3</v>
      </c>
      <c r="O491">
        <v>2</v>
      </c>
      <c r="P491">
        <v>1</v>
      </c>
      <c r="Q491">
        <v>0</v>
      </c>
      <c r="R491">
        <v>0</v>
      </c>
    </row>
    <row r="492" spans="1:18" x14ac:dyDescent="0.25">
      <c r="A492">
        <v>491</v>
      </c>
      <c r="B492">
        <v>38</v>
      </c>
      <c r="C492" s="2" t="s">
        <v>19</v>
      </c>
      <c r="D492">
        <v>1</v>
      </c>
      <c r="E492">
        <v>3</v>
      </c>
      <c r="F492">
        <v>1</v>
      </c>
      <c r="G492">
        <v>3</v>
      </c>
      <c r="H492">
        <v>1</v>
      </c>
      <c r="I492">
        <v>2</v>
      </c>
      <c r="J492" s="2" t="s">
        <v>18</v>
      </c>
      <c r="K492">
        <v>3</v>
      </c>
      <c r="L492" s="2" t="s">
        <v>19</v>
      </c>
      <c r="M492">
        <v>17</v>
      </c>
      <c r="N492">
        <v>3</v>
      </c>
      <c r="O492">
        <v>2</v>
      </c>
      <c r="P492">
        <v>0</v>
      </c>
      <c r="Q492">
        <v>0</v>
      </c>
      <c r="R492">
        <v>0</v>
      </c>
    </row>
    <row r="493" spans="1:18" x14ac:dyDescent="0.25">
      <c r="A493">
        <v>492</v>
      </c>
      <c r="B493">
        <v>43</v>
      </c>
      <c r="C493" s="2" t="s">
        <v>19</v>
      </c>
      <c r="D493">
        <v>2</v>
      </c>
      <c r="E493">
        <v>4</v>
      </c>
      <c r="F493">
        <v>1</v>
      </c>
      <c r="G493">
        <v>1</v>
      </c>
      <c r="H493">
        <v>2</v>
      </c>
      <c r="I493">
        <v>3</v>
      </c>
      <c r="J493" s="2" t="s">
        <v>21</v>
      </c>
      <c r="K493">
        <v>3</v>
      </c>
      <c r="L493" s="2" t="s">
        <v>17</v>
      </c>
      <c r="M493">
        <v>13</v>
      </c>
      <c r="N493">
        <v>3</v>
      </c>
      <c r="O493">
        <v>3</v>
      </c>
      <c r="P493">
        <v>8</v>
      </c>
      <c r="Q493">
        <v>7</v>
      </c>
      <c r="R493">
        <v>4</v>
      </c>
    </row>
    <row r="494" spans="1:18" x14ac:dyDescent="0.25">
      <c r="A494">
        <v>493</v>
      </c>
      <c r="B494">
        <v>48</v>
      </c>
      <c r="C494" s="2" t="s">
        <v>19</v>
      </c>
      <c r="D494">
        <v>1</v>
      </c>
      <c r="E494">
        <v>4</v>
      </c>
      <c r="F494">
        <v>1</v>
      </c>
      <c r="G494">
        <v>2</v>
      </c>
      <c r="H494">
        <v>4</v>
      </c>
      <c r="I494">
        <v>1</v>
      </c>
      <c r="J494" s="2" t="s">
        <v>20</v>
      </c>
      <c r="K494">
        <v>7</v>
      </c>
      <c r="L494" s="2" t="s">
        <v>19</v>
      </c>
      <c r="M494">
        <v>11</v>
      </c>
      <c r="N494">
        <v>3</v>
      </c>
      <c r="O494">
        <v>1</v>
      </c>
      <c r="P494">
        <v>3</v>
      </c>
      <c r="Q494">
        <v>2</v>
      </c>
      <c r="R494">
        <v>0</v>
      </c>
    </row>
    <row r="495" spans="1:18" x14ac:dyDescent="0.25">
      <c r="A495">
        <v>494</v>
      </c>
      <c r="B495">
        <v>44</v>
      </c>
      <c r="C495" s="2" t="s">
        <v>19</v>
      </c>
      <c r="D495">
        <v>4</v>
      </c>
      <c r="E495">
        <v>1</v>
      </c>
      <c r="F495">
        <v>1</v>
      </c>
      <c r="G495">
        <v>2</v>
      </c>
      <c r="H495">
        <v>2</v>
      </c>
      <c r="I495">
        <v>2</v>
      </c>
      <c r="J495" s="2" t="s">
        <v>18</v>
      </c>
      <c r="K495">
        <v>4</v>
      </c>
      <c r="L495" s="2" t="s">
        <v>19</v>
      </c>
      <c r="M495">
        <v>11</v>
      </c>
      <c r="N495">
        <v>3</v>
      </c>
      <c r="O495">
        <v>4</v>
      </c>
      <c r="P495">
        <v>2</v>
      </c>
      <c r="Q495">
        <v>2</v>
      </c>
      <c r="R495">
        <v>0</v>
      </c>
    </row>
    <row r="496" spans="1:18" x14ac:dyDescent="0.25">
      <c r="A496">
        <v>495</v>
      </c>
      <c r="B496">
        <v>34</v>
      </c>
      <c r="C496" s="2" t="s">
        <v>19</v>
      </c>
      <c r="D496">
        <v>3</v>
      </c>
      <c r="E496">
        <v>3</v>
      </c>
      <c r="F496">
        <v>1</v>
      </c>
      <c r="G496">
        <v>3</v>
      </c>
      <c r="H496">
        <v>1</v>
      </c>
      <c r="I496">
        <v>3</v>
      </c>
      <c r="J496" s="2" t="s">
        <v>21</v>
      </c>
      <c r="K496">
        <v>1</v>
      </c>
      <c r="L496" s="2" t="s">
        <v>17</v>
      </c>
      <c r="M496">
        <v>18</v>
      </c>
      <c r="N496">
        <v>3</v>
      </c>
      <c r="O496">
        <v>3</v>
      </c>
      <c r="P496">
        <v>8</v>
      </c>
      <c r="Q496">
        <v>2</v>
      </c>
      <c r="R496">
        <v>0</v>
      </c>
    </row>
    <row r="497" spans="1:18" x14ac:dyDescent="0.25">
      <c r="A497">
        <v>496</v>
      </c>
      <c r="B497">
        <v>27</v>
      </c>
      <c r="C497" s="2" t="s">
        <v>17</v>
      </c>
      <c r="D497">
        <v>1</v>
      </c>
      <c r="E497">
        <v>3</v>
      </c>
      <c r="F497">
        <v>1</v>
      </c>
      <c r="G497">
        <v>1</v>
      </c>
      <c r="H497">
        <v>1</v>
      </c>
      <c r="I497">
        <v>1</v>
      </c>
      <c r="J497" s="2" t="s">
        <v>21</v>
      </c>
      <c r="K497">
        <v>3</v>
      </c>
      <c r="L497" s="2" t="s">
        <v>19</v>
      </c>
      <c r="M497">
        <v>11</v>
      </c>
      <c r="N497">
        <v>3</v>
      </c>
      <c r="O497">
        <v>3</v>
      </c>
      <c r="P497">
        <v>4</v>
      </c>
      <c r="Q497">
        <v>3</v>
      </c>
      <c r="R497">
        <v>0</v>
      </c>
    </row>
    <row r="498" spans="1:18" x14ac:dyDescent="0.25">
      <c r="A498">
        <v>497</v>
      </c>
      <c r="B498">
        <v>21</v>
      </c>
      <c r="C498" s="2" t="s">
        <v>19</v>
      </c>
      <c r="D498">
        <v>1</v>
      </c>
      <c r="E498">
        <v>3</v>
      </c>
      <c r="F498">
        <v>2</v>
      </c>
      <c r="G498">
        <v>2</v>
      </c>
      <c r="H498">
        <v>1</v>
      </c>
      <c r="I498">
        <v>1</v>
      </c>
      <c r="J498" s="2" t="s">
        <v>18</v>
      </c>
      <c r="K498">
        <v>4</v>
      </c>
      <c r="L498" s="2" t="s">
        <v>19</v>
      </c>
      <c r="M498">
        <v>11</v>
      </c>
      <c r="N498">
        <v>3</v>
      </c>
      <c r="O498">
        <v>3</v>
      </c>
      <c r="P498">
        <v>3</v>
      </c>
      <c r="Q498">
        <v>2</v>
      </c>
      <c r="R498">
        <v>1</v>
      </c>
    </row>
    <row r="499" spans="1:18" x14ac:dyDescent="0.25">
      <c r="A499">
        <v>498</v>
      </c>
      <c r="B499">
        <v>44</v>
      </c>
      <c r="C499" s="2" t="s">
        <v>19</v>
      </c>
      <c r="D499">
        <v>4</v>
      </c>
      <c r="E499">
        <v>4</v>
      </c>
      <c r="F499">
        <v>2</v>
      </c>
      <c r="G499">
        <v>1</v>
      </c>
      <c r="H499">
        <v>5</v>
      </c>
      <c r="I499">
        <v>1</v>
      </c>
      <c r="J499" s="2" t="s">
        <v>20</v>
      </c>
      <c r="K499">
        <v>4</v>
      </c>
      <c r="L499" s="2" t="s">
        <v>17</v>
      </c>
      <c r="M499">
        <v>12</v>
      </c>
      <c r="N499">
        <v>3</v>
      </c>
      <c r="O499">
        <v>4</v>
      </c>
      <c r="P499">
        <v>2</v>
      </c>
      <c r="Q499">
        <v>2</v>
      </c>
      <c r="R499">
        <v>0</v>
      </c>
    </row>
    <row r="500" spans="1:18" x14ac:dyDescent="0.25">
      <c r="A500">
        <v>499</v>
      </c>
      <c r="B500">
        <v>22</v>
      </c>
      <c r="C500" s="2" t="s">
        <v>19</v>
      </c>
      <c r="D500">
        <v>1</v>
      </c>
      <c r="E500">
        <v>1</v>
      </c>
      <c r="F500">
        <v>2</v>
      </c>
      <c r="G500">
        <v>3</v>
      </c>
      <c r="H500">
        <v>1</v>
      </c>
      <c r="I500">
        <v>3</v>
      </c>
      <c r="J500" s="2" t="s">
        <v>20</v>
      </c>
      <c r="K500">
        <v>0</v>
      </c>
      <c r="L500" s="2" t="s">
        <v>19</v>
      </c>
      <c r="M500">
        <v>20</v>
      </c>
      <c r="N500">
        <v>4</v>
      </c>
      <c r="O500">
        <v>3</v>
      </c>
      <c r="P500">
        <v>2</v>
      </c>
      <c r="Q500">
        <v>2</v>
      </c>
      <c r="R500">
        <v>2</v>
      </c>
    </row>
    <row r="501" spans="1:18" x14ac:dyDescent="0.25">
      <c r="A501">
        <v>500</v>
      </c>
      <c r="B501">
        <v>33</v>
      </c>
      <c r="C501" s="2" t="s">
        <v>19</v>
      </c>
      <c r="D501">
        <v>4</v>
      </c>
      <c r="E501">
        <v>3</v>
      </c>
      <c r="F501">
        <v>1</v>
      </c>
      <c r="G501">
        <v>1</v>
      </c>
      <c r="H501">
        <v>2</v>
      </c>
      <c r="I501">
        <v>2</v>
      </c>
      <c r="J501" s="2" t="s">
        <v>21</v>
      </c>
      <c r="K501">
        <v>3</v>
      </c>
      <c r="L501" s="2" t="s">
        <v>19</v>
      </c>
      <c r="M501">
        <v>12</v>
      </c>
      <c r="N501">
        <v>3</v>
      </c>
      <c r="O501">
        <v>3</v>
      </c>
      <c r="P501">
        <v>5</v>
      </c>
      <c r="Q501">
        <v>0</v>
      </c>
      <c r="R501">
        <v>1</v>
      </c>
    </row>
    <row r="502" spans="1:18" x14ac:dyDescent="0.25">
      <c r="A502">
        <v>501</v>
      </c>
      <c r="B502">
        <v>32</v>
      </c>
      <c r="C502" s="2" t="s">
        <v>19</v>
      </c>
      <c r="D502">
        <v>1</v>
      </c>
      <c r="E502">
        <v>1</v>
      </c>
      <c r="F502">
        <v>1</v>
      </c>
      <c r="G502">
        <v>1</v>
      </c>
      <c r="H502">
        <v>2</v>
      </c>
      <c r="I502">
        <v>1</v>
      </c>
      <c r="J502" s="2" t="s">
        <v>20</v>
      </c>
      <c r="K502">
        <v>7</v>
      </c>
      <c r="L502" s="2" t="s">
        <v>17</v>
      </c>
      <c r="M502">
        <v>12</v>
      </c>
      <c r="N502">
        <v>3</v>
      </c>
      <c r="O502">
        <v>2</v>
      </c>
      <c r="P502">
        <v>6</v>
      </c>
      <c r="Q502">
        <v>4</v>
      </c>
      <c r="R502">
        <v>0</v>
      </c>
    </row>
    <row r="503" spans="1:18" x14ac:dyDescent="0.25">
      <c r="A503">
        <v>502</v>
      </c>
      <c r="B503">
        <v>30</v>
      </c>
      <c r="C503" s="2" t="s">
        <v>19</v>
      </c>
      <c r="D503">
        <v>3</v>
      </c>
      <c r="E503">
        <v>3</v>
      </c>
      <c r="F503">
        <v>1</v>
      </c>
      <c r="G503">
        <v>3</v>
      </c>
      <c r="H503">
        <v>1</v>
      </c>
      <c r="I503">
        <v>3</v>
      </c>
      <c r="J503" s="2" t="s">
        <v>21</v>
      </c>
      <c r="K503">
        <v>1</v>
      </c>
      <c r="L503" s="2" t="s">
        <v>19</v>
      </c>
      <c r="M503">
        <v>20</v>
      </c>
      <c r="N503">
        <v>4</v>
      </c>
      <c r="O503">
        <v>3</v>
      </c>
      <c r="P503">
        <v>1</v>
      </c>
      <c r="Q503">
        <v>0</v>
      </c>
      <c r="R503">
        <v>0</v>
      </c>
    </row>
    <row r="504" spans="1:18" x14ac:dyDescent="0.25">
      <c r="A504">
        <v>503</v>
      </c>
      <c r="B504">
        <v>53</v>
      </c>
      <c r="C504" s="2" t="s">
        <v>19</v>
      </c>
      <c r="D504">
        <v>1</v>
      </c>
      <c r="E504">
        <v>4</v>
      </c>
      <c r="F504">
        <v>1</v>
      </c>
      <c r="G504">
        <v>3</v>
      </c>
      <c r="H504">
        <v>2</v>
      </c>
      <c r="I504">
        <v>4</v>
      </c>
      <c r="J504" s="2" t="s">
        <v>18</v>
      </c>
      <c r="K504">
        <v>2</v>
      </c>
      <c r="L504" s="2" t="s">
        <v>19</v>
      </c>
      <c r="M504">
        <v>20</v>
      </c>
      <c r="N504">
        <v>4</v>
      </c>
      <c r="O504">
        <v>4</v>
      </c>
      <c r="P504">
        <v>14</v>
      </c>
      <c r="Q504">
        <v>7</v>
      </c>
      <c r="R504">
        <v>8</v>
      </c>
    </row>
    <row r="505" spans="1:18" x14ac:dyDescent="0.25">
      <c r="A505">
        <v>504</v>
      </c>
      <c r="B505">
        <v>34</v>
      </c>
      <c r="C505" s="2" t="s">
        <v>19</v>
      </c>
      <c r="D505">
        <v>2</v>
      </c>
      <c r="E505">
        <v>2</v>
      </c>
      <c r="F505">
        <v>2</v>
      </c>
      <c r="G505">
        <v>2</v>
      </c>
      <c r="H505">
        <v>1</v>
      </c>
      <c r="I505">
        <v>1</v>
      </c>
      <c r="J505" s="2" t="s">
        <v>20</v>
      </c>
      <c r="K505">
        <v>4</v>
      </c>
      <c r="L505" s="2" t="s">
        <v>19</v>
      </c>
      <c r="M505">
        <v>12</v>
      </c>
      <c r="N505">
        <v>3</v>
      </c>
      <c r="O505">
        <v>2</v>
      </c>
      <c r="P505">
        <v>10</v>
      </c>
      <c r="Q505">
        <v>9</v>
      </c>
      <c r="R505">
        <v>8</v>
      </c>
    </row>
    <row r="506" spans="1:18" x14ac:dyDescent="0.25">
      <c r="A506">
        <v>505</v>
      </c>
      <c r="B506">
        <v>45</v>
      </c>
      <c r="C506" s="2" t="s">
        <v>17</v>
      </c>
      <c r="D506">
        <v>4</v>
      </c>
      <c r="E506">
        <v>1</v>
      </c>
      <c r="F506">
        <v>1</v>
      </c>
      <c r="G506">
        <v>1</v>
      </c>
      <c r="H506">
        <v>2</v>
      </c>
      <c r="I506">
        <v>1</v>
      </c>
      <c r="J506" s="2" t="s">
        <v>20</v>
      </c>
      <c r="K506">
        <v>2</v>
      </c>
      <c r="L506" s="2" t="s">
        <v>19</v>
      </c>
      <c r="M506">
        <v>14</v>
      </c>
      <c r="N506">
        <v>3</v>
      </c>
      <c r="O506">
        <v>3</v>
      </c>
      <c r="P506">
        <v>1</v>
      </c>
      <c r="Q506">
        <v>1</v>
      </c>
      <c r="R506">
        <v>0</v>
      </c>
    </row>
    <row r="507" spans="1:18" x14ac:dyDescent="0.25">
      <c r="A507">
        <v>506</v>
      </c>
      <c r="B507">
        <v>26</v>
      </c>
      <c r="C507" s="2" t="s">
        <v>19</v>
      </c>
      <c r="D507">
        <v>3</v>
      </c>
      <c r="E507">
        <v>3</v>
      </c>
      <c r="F507">
        <v>1</v>
      </c>
      <c r="G507">
        <v>1</v>
      </c>
      <c r="H507">
        <v>1</v>
      </c>
      <c r="I507">
        <v>1</v>
      </c>
      <c r="J507" s="2" t="s">
        <v>20</v>
      </c>
      <c r="K507">
        <v>3</v>
      </c>
      <c r="L507" s="2" t="s">
        <v>17</v>
      </c>
      <c r="M507">
        <v>13</v>
      </c>
      <c r="N507">
        <v>3</v>
      </c>
      <c r="O507">
        <v>3</v>
      </c>
      <c r="P507">
        <v>3</v>
      </c>
      <c r="Q507">
        <v>2</v>
      </c>
      <c r="R507">
        <v>0</v>
      </c>
    </row>
    <row r="508" spans="1:18" x14ac:dyDescent="0.25">
      <c r="A508">
        <v>507</v>
      </c>
      <c r="B508">
        <v>37</v>
      </c>
      <c r="C508" s="2" t="s">
        <v>19</v>
      </c>
      <c r="D508">
        <v>3</v>
      </c>
      <c r="E508">
        <v>3</v>
      </c>
      <c r="F508">
        <v>2</v>
      </c>
      <c r="G508">
        <v>3</v>
      </c>
      <c r="H508">
        <v>3</v>
      </c>
      <c r="I508">
        <v>3</v>
      </c>
      <c r="J508" s="2" t="s">
        <v>20</v>
      </c>
      <c r="K508">
        <v>1</v>
      </c>
      <c r="L508" s="2" t="s">
        <v>19</v>
      </c>
      <c r="M508">
        <v>15</v>
      </c>
      <c r="N508">
        <v>3</v>
      </c>
      <c r="O508">
        <v>3</v>
      </c>
      <c r="P508">
        <v>10</v>
      </c>
      <c r="Q508">
        <v>7</v>
      </c>
      <c r="R508">
        <v>7</v>
      </c>
    </row>
    <row r="509" spans="1:18" x14ac:dyDescent="0.25">
      <c r="A509">
        <v>508</v>
      </c>
      <c r="B509">
        <v>29</v>
      </c>
      <c r="C509" s="2" t="s">
        <v>19</v>
      </c>
      <c r="D509">
        <v>2</v>
      </c>
      <c r="E509">
        <v>2</v>
      </c>
      <c r="F509">
        <v>1</v>
      </c>
      <c r="G509">
        <v>1</v>
      </c>
      <c r="H509">
        <v>2</v>
      </c>
      <c r="I509">
        <v>3</v>
      </c>
      <c r="J509" s="2" t="s">
        <v>20</v>
      </c>
      <c r="K509">
        <v>7</v>
      </c>
      <c r="L509" s="2" t="s">
        <v>19</v>
      </c>
      <c r="M509">
        <v>14</v>
      </c>
      <c r="N509">
        <v>3</v>
      </c>
      <c r="O509">
        <v>2</v>
      </c>
      <c r="P509">
        <v>6</v>
      </c>
      <c r="Q509">
        <v>0</v>
      </c>
      <c r="R509">
        <v>1</v>
      </c>
    </row>
    <row r="510" spans="1:18" x14ac:dyDescent="0.25">
      <c r="A510">
        <v>509</v>
      </c>
      <c r="B510">
        <v>35</v>
      </c>
      <c r="C510" s="2" t="s">
        <v>19</v>
      </c>
      <c r="D510">
        <v>4</v>
      </c>
      <c r="E510">
        <v>2</v>
      </c>
      <c r="F510">
        <v>1</v>
      </c>
      <c r="G510">
        <v>1</v>
      </c>
      <c r="H510">
        <v>2</v>
      </c>
      <c r="I510">
        <v>1</v>
      </c>
      <c r="J510" s="2" t="s">
        <v>18</v>
      </c>
      <c r="K510">
        <v>3</v>
      </c>
      <c r="L510" s="2" t="s">
        <v>19</v>
      </c>
      <c r="M510">
        <v>13</v>
      </c>
      <c r="N510">
        <v>3</v>
      </c>
      <c r="O510">
        <v>3</v>
      </c>
      <c r="P510">
        <v>17</v>
      </c>
      <c r="Q510">
        <v>11</v>
      </c>
      <c r="R510">
        <v>11</v>
      </c>
    </row>
    <row r="511" spans="1:18" x14ac:dyDescent="0.25">
      <c r="A511">
        <v>510</v>
      </c>
      <c r="B511">
        <v>33</v>
      </c>
      <c r="C511" s="2" t="s">
        <v>19</v>
      </c>
      <c r="D511">
        <v>3</v>
      </c>
      <c r="E511">
        <v>3</v>
      </c>
      <c r="F511">
        <v>2</v>
      </c>
      <c r="G511">
        <v>3</v>
      </c>
      <c r="H511">
        <v>2</v>
      </c>
      <c r="I511">
        <v>4</v>
      </c>
      <c r="J511" s="2" t="s">
        <v>21</v>
      </c>
      <c r="K511">
        <v>1</v>
      </c>
      <c r="L511" s="2" t="s">
        <v>19</v>
      </c>
      <c r="M511">
        <v>23</v>
      </c>
      <c r="N511">
        <v>4</v>
      </c>
      <c r="O511">
        <v>1</v>
      </c>
      <c r="P511">
        <v>13</v>
      </c>
      <c r="Q511">
        <v>11</v>
      </c>
      <c r="R511">
        <v>4</v>
      </c>
    </row>
    <row r="512" spans="1:18" x14ac:dyDescent="0.25">
      <c r="A512">
        <v>511</v>
      </c>
      <c r="B512">
        <v>54</v>
      </c>
      <c r="C512" s="2" t="s">
        <v>19</v>
      </c>
      <c r="D512">
        <v>1</v>
      </c>
      <c r="E512">
        <v>3</v>
      </c>
      <c r="F512">
        <v>2</v>
      </c>
      <c r="G512">
        <v>3</v>
      </c>
      <c r="H512">
        <v>3</v>
      </c>
      <c r="I512">
        <v>2</v>
      </c>
      <c r="J512" s="2" t="s">
        <v>20</v>
      </c>
      <c r="K512">
        <v>2</v>
      </c>
      <c r="L512" s="2" t="s">
        <v>19</v>
      </c>
      <c r="M512">
        <v>15</v>
      </c>
      <c r="N512">
        <v>3</v>
      </c>
      <c r="O512">
        <v>4</v>
      </c>
      <c r="P512">
        <v>9</v>
      </c>
      <c r="Q512">
        <v>7</v>
      </c>
      <c r="R512">
        <v>7</v>
      </c>
    </row>
    <row r="513" spans="1:18" x14ac:dyDescent="0.25">
      <c r="A513">
        <v>512</v>
      </c>
      <c r="B513">
        <v>36</v>
      </c>
      <c r="C513" s="2" t="s">
        <v>19</v>
      </c>
      <c r="D513">
        <v>2</v>
      </c>
      <c r="E513">
        <v>2</v>
      </c>
      <c r="F513">
        <v>2</v>
      </c>
      <c r="G513">
        <v>2</v>
      </c>
      <c r="H513">
        <v>2</v>
      </c>
      <c r="I513">
        <v>2</v>
      </c>
      <c r="J513" s="2" t="s">
        <v>21</v>
      </c>
      <c r="K513">
        <v>2</v>
      </c>
      <c r="L513" s="2" t="s">
        <v>17</v>
      </c>
      <c r="M513">
        <v>11</v>
      </c>
      <c r="N513">
        <v>3</v>
      </c>
      <c r="O513">
        <v>3</v>
      </c>
      <c r="P513">
        <v>3</v>
      </c>
      <c r="Q513">
        <v>2</v>
      </c>
      <c r="R513">
        <v>0</v>
      </c>
    </row>
    <row r="514" spans="1:18" x14ac:dyDescent="0.25">
      <c r="A514">
        <v>513</v>
      </c>
      <c r="B514">
        <v>27</v>
      </c>
      <c r="C514" s="2" t="s">
        <v>19</v>
      </c>
      <c r="D514">
        <v>4</v>
      </c>
      <c r="E514">
        <v>1</v>
      </c>
      <c r="F514">
        <v>1</v>
      </c>
      <c r="G514">
        <v>2</v>
      </c>
      <c r="H514">
        <v>1</v>
      </c>
      <c r="I514">
        <v>11</v>
      </c>
      <c r="J514" s="2" t="s">
        <v>18</v>
      </c>
      <c r="K514">
        <v>3</v>
      </c>
      <c r="L514" s="2" t="s">
        <v>19</v>
      </c>
      <c r="M514">
        <v>13</v>
      </c>
      <c r="N514">
        <v>3</v>
      </c>
      <c r="O514">
        <v>3</v>
      </c>
      <c r="P514">
        <v>4</v>
      </c>
      <c r="Q514">
        <v>2</v>
      </c>
      <c r="R514">
        <v>1</v>
      </c>
    </row>
    <row r="515" spans="1:18" x14ac:dyDescent="0.25">
      <c r="A515">
        <v>514</v>
      </c>
      <c r="B515">
        <v>20</v>
      </c>
      <c r="C515" s="2" t="s">
        <v>17</v>
      </c>
      <c r="D515">
        <v>1</v>
      </c>
      <c r="E515">
        <v>4</v>
      </c>
      <c r="F515">
        <v>1</v>
      </c>
      <c r="G515">
        <v>1</v>
      </c>
      <c r="H515">
        <v>1</v>
      </c>
      <c r="I515">
        <v>1</v>
      </c>
      <c r="J515" s="2" t="s">
        <v>18</v>
      </c>
      <c r="K515">
        <v>4</v>
      </c>
      <c r="L515" s="2" t="s">
        <v>17</v>
      </c>
      <c r="M515">
        <v>11</v>
      </c>
      <c r="N515">
        <v>3</v>
      </c>
      <c r="O515">
        <v>3</v>
      </c>
      <c r="P515">
        <v>1</v>
      </c>
      <c r="Q515">
        <v>0</v>
      </c>
      <c r="R515">
        <v>1</v>
      </c>
    </row>
    <row r="516" spans="1:18" x14ac:dyDescent="0.25">
      <c r="A516">
        <v>515</v>
      </c>
      <c r="B516">
        <v>33</v>
      </c>
      <c r="C516" s="2" t="s">
        <v>17</v>
      </c>
      <c r="D516">
        <v>3</v>
      </c>
      <c r="E516">
        <v>1</v>
      </c>
      <c r="F516">
        <v>1</v>
      </c>
      <c r="G516">
        <v>2</v>
      </c>
      <c r="H516">
        <v>1</v>
      </c>
      <c r="I516">
        <v>1</v>
      </c>
      <c r="J516" s="2" t="s">
        <v>18</v>
      </c>
      <c r="K516">
        <v>6</v>
      </c>
      <c r="L516" s="2" t="s">
        <v>17</v>
      </c>
      <c r="M516">
        <v>11</v>
      </c>
      <c r="N516">
        <v>3</v>
      </c>
      <c r="O516">
        <v>3</v>
      </c>
      <c r="P516">
        <v>10</v>
      </c>
      <c r="Q516">
        <v>8</v>
      </c>
      <c r="R516">
        <v>9</v>
      </c>
    </row>
    <row r="517" spans="1:18" x14ac:dyDescent="0.25">
      <c r="A517">
        <v>516</v>
      </c>
      <c r="B517">
        <v>35</v>
      </c>
      <c r="C517" s="2" t="s">
        <v>19</v>
      </c>
      <c r="D517">
        <v>3</v>
      </c>
      <c r="E517">
        <v>3</v>
      </c>
      <c r="F517">
        <v>2</v>
      </c>
      <c r="G517">
        <v>2</v>
      </c>
      <c r="H517">
        <v>1</v>
      </c>
      <c r="I517">
        <v>3</v>
      </c>
      <c r="J517" s="2" t="s">
        <v>20</v>
      </c>
      <c r="K517">
        <v>1</v>
      </c>
      <c r="L517" s="2" t="s">
        <v>19</v>
      </c>
      <c r="M517">
        <v>18</v>
      </c>
      <c r="N517">
        <v>3</v>
      </c>
      <c r="O517">
        <v>3</v>
      </c>
      <c r="P517">
        <v>1</v>
      </c>
      <c r="Q517">
        <v>0</v>
      </c>
      <c r="R517">
        <v>0</v>
      </c>
    </row>
    <row r="518" spans="1:18" x14ac:dyDescent="0.25">
      <c r="A518">
        <v>517</v>
      </c>
      <c r="B518">
        <v>23</v>
      </c>
      <c r="C518" s="2" t="s">
        <v>19</v>
      </c>
      <c r="D518">
        <v>3</v>
      </c>
      <c r="E518">
        <v>1</v>
      </c>
      <c r="F518">
        <v>2</v>
      </c>
      <c r="G518">
        <v>4</v>
      </c>
      <c r="H518">
        <v>1</v>
      </c>
      <c r="I518">
        <v>3</v>
      </c>
      <c r="J518" s="2" t="s">
        <v>20</v>
      </c>
      <c r="K518">
        <v>2</v>
      </c>
      <c r="L518" s="2" t="s">
        <v>19</v>
      </c>
      <c r="M518">
        <v>16</v>
      </c>
      <c r="N518">
        <v>3</v>
      </c>
      <c r="O518">
        <v>4</v>
      </c>
      <c r="P518">
        <v>3</v>
      </c>
      <c r="Q518">
        <v>2</v>
      </c>
      <c r="R518">
        <v>0</v>
      </c>
    </row>
    <row r="519" spans="1:18" x14ac:dyDescent="0.25">
      <c r="A519">
        <v>518</v>
      </c>
      <c r="B519">
        <v>25</v>
      </c>
      <c r="C519" s="2" t="s">
        <v>19</v>
      </c>
      <c r="D519">
        <v>3</v>
      </c>
      <c r="E519">
        <v>4</v>
      </c>
      <c r="F519">
        <v>2</v>
      </c>
      <c r="G519">
        <v>4</v>
      </c>
      <c r="H519">
        <v>2</v>
      </c>
      <c r="I519">
        <v>3</v>
      </c>
      <c r="J519" s="2" t="s">
        <v>20</v>
      </c>
      <c r="K519">
        <v>0</v>
      </c>
      <c r="L519" s="2" t="s">
        <v>19</v>
      </c>
      <c r="M519">
        <v>22</v>
      </c>
      <c r="N519">
        <v>4</v>
      </c>
      <c r="O519">
        <v>3</v>
      </c>
      <c r="P519">
        <v>3</v>
      </c>
      <c r="Q519">
        <v>2</v>
      </c>
      <c r="R519">
        <v>1</v>
      </c>
    </row>
    <row r="520" spans="1:18" x14ac:dyDescent="0.25">
      <c r="A520">
        <v>519</v>
      </c>
      <c r="B520">
        <v>38</v>
      </c>
      <c r="C520" s="2" t="s">
        <v>19</v>
      </c>
      <c r="D520">
        <v>1</v>
      </c>
      <c r="E520">
        <v>4</v>
      </c>
      <c r="F520">
        <v>1</v>
      </c>
      <c r="G520">
        <v>2</v>
      </c>
      <c r="H520">
        <v>2</v>
      </c>
      <c r="I520">
        <v>4</v>
      </c>
      <c r="J520" s="2" t="s">
        <v>18</v>
      </c>
      <c r="K520">
        <v>0</v>
      </c>
      <c r="L520" s="2" t="s">
        <v>19</v>
      </c>
      <c r="M520">
        <v>20</v>
      </c>
      <c r="N520">
        <v>4</v>
      </c>
      <c r="O520">
        <v>3</v>
      </c>
      <c r="P520">
        <v>7</v>
      </c>
      <c r="Q520">
        <v>7</v>
      </c>
      <c r="R520">
        <v>0</v>
      </c>
    </row>
    <row r="521" spans="1:18" x14ac:dyDescent="0.25">
      <c r="A521">
        <v>520</v>
      </c>
      <c r="B521">
        <v>29</v>
      </c>
      <c r="C521" s="2" t="s">
        <v>19</v>
      </c>
      <c r="D521">
        <v>4</v>
      </c>
      <c r="E521">
        <v>2</v>
      </c>
      <c r="F521">
        <v>2</v>
      </c>
      <c r="G521">
        <v>2</v>
      </c>
      <c r="H521">
        <v>1</v>
      </c>
      <c r="I521">
        <v>4</v>
      </c>
      <c r="J521" s="2" t="s">
        <v>21</v>
      </c>
      <c r="K521">
        <v>1</v>
      </c>
      <c r="L521" s="2" t="s">
        <v>19</v>
      </c>
      <c r="M521">
        <v>18</v>
      </c>
      <c r="N521">
        <v>3</v>
      </c>
      <c r="O521">
        <v>3</v>
      </c>
      <c r="P521">
        <v>10</v>
      </c>
      <c r="Q521">
        <v>7</v>
      </c>
      <c r="R521">
        <v>2</v>
      </c>
    </row>
    <row r="522" spans="1:18" x14ac:dyDescent="0.25">
      <c r="A522">
        <v>521</v>
      </c>
      <c r="B522">
        <v>48</v>
      </c>
      <c r="C522" s="2" t="s">
        <v>19</v>
      </c>
      <c r="D522">
        <v>1</v>
      </c>
      <c r="E522">
        <v>2</v>
      </c>
      <c r="F522">
        <v>1</v>
      </c>
      <c r="G522">
        <v>4</v>
      </c>
      <c r="H522">
        <v>2</v>
      </c>
      <c r="I522">
        <v>2</v>
      </c>
      <c r="J522" s="2" t="s">
        <v>20</v>
      </c>
      <c r="K522">
        <v>3</v>
      </c>
      <c r="L522" s="2" t="s">
        <v>19</v>
      </c>
      <c r="M522">
        <v>12</v>
      </c>
      <c r="N522">
        <v>3</v>
      </c>
      <c r="O522">
        <v>3</v>
      </c>
      <c r="P522">
        <v>2</v>
      </c>
      <c r="Q522">
        <v>2</v>
      </c>
      <c r="R522">
        <v>2</v>
      </c>
    </row>
    <row r="523" spans="1:18" x14ac:dyDescent="0.25">
      <c r="A523">
        <v>522</v>
      </c>
      <c r="B523">
        <v>27</v>
      </c>
      <c r="C523" s="2" t="s">
        <v>19</v>
      </c>
      <c r="D523">
        <v>1</v>
      </c>
      <c r="E523">
        <v>4</v>
      </c>
      <c r="F523">
        <v>1</v>
      </c>
      <c r="G523">
        <v>4</v>
      </c>
      <c r="H523">
        <v>2</v>
      </c>
      <c r="I523">
        <v>4</v>
      </c>
      <c r="J523" s="2" t="s">
        <v>21</v>
      </c>
      <c r="K523">
        <v>1</v>
      </c>
      <c r="L523" s="2" t="s">
        <v>17</v>
      </c>
      <c r="M523">
        <v>20</v>
      </c>
      <c r="N523">
        <v>4</v>
      </c>
      <c r="O523">
        <v>3</v>
      </c>
      <c r="P523">
        <v>6</v>
      </c>
      <c r="Q523">
        <v>5</v>
      </c>
      <c r="R523">
        <v>0</v>
      </c>
    </row>
    <row r="524" spans="1:18" x14ac:dyDescent="0.25">
      <c r="A524">
        <v>523</v>
      </c>
      <c r="B524">
        <v>37</v>
      </c>
      <c r="C524" s="2" t="s">
        <v>19</v>
      </c>
      <c r="D524">
        <v>2</v>
      </c>
      <c r="E524">
        <v>4</v>
      </c>
      <c r="F524">
        <v>2</v>
      </c>
      <c r="G524">
        <v>4</v>
      </c>
      <c r="H524">
        <v>1</v>
      </c>
      <c r="I524">
        <v>4</v>
      </c>
      <c r="J524" s="2" t="s">
        <v>18</v>
      </c>
      <c r="K524">
        <v>3</v>
      </c>
      <c r="L524" s="2" t="s">
        <v>19</v>
      </c>
      <c r="M524">
        <v>17</v>
      </c>
      <c r="N524">
        <v>3</v>
      </c>
      <c r="O524">
        <v>3</v>
      </c>
      <c r="P524">
        <v>1</v>
      </c>
      <c r="Q524">
        <v>0</v>
      </c>
      <c r="R524">
        <v>0</v>
      </c>
    </row>
    <row r="525" spans="1:18" x14ac:dyDescent="0.25">
      <c r="A525">
        <v>524</v>
      </c>
      <c r="B525">
        <v>50</v>
      </c>
      <c r="C525" s="2" t="s">
        <v>19</v>
      </c>
      <c r="D525">
        <v>1</v>
      </c>
      <c r="E525">
        <v>4</v>
      </c>
      <c r="F525">
        <v>2</v>
      </c>
      <c r="G525">
        <v>1</v>
      </c>
      <c r="H525">
        <v>1</v>
      </c>
      <c r="I525">
        <v>1</v>
      </c>
      <c r="J525" s="2" t="s">
        <v>20</v>
      </c>
      <c r="K525">
        <v>4</v>
      </c>
      <c r="L525" s="2" t="s">
        <v>17</v>
      </c>
      <c r="M525">
        <v>11</v>
      </c>
      <c r="N525">
        <v>3</v>
      </c>
      <c r="O525">
        <v>3</v>
      </c>
      <c r="P525">
        <v>20</v>
      </c>
      <c r="Q525">
        <v>8</v>
      </c>
      <c r="R525">
        <v>3</v>
      </c>
    </row>
    <row r="526" spans="1:18" x14ac:dyDescent="0.25">
      <c r="A526">
        <v>525</v>
      </c>
      <c r="B526">
        <v>34</v>
      </c>
      <c r="C526" s="2" t="s">
        <v>19</v>
      </c>
      <c r="D526">
        <v>3</v>
      </c>
      <c r="E526">
        <v>4</v>
      </c>
      <c r="F526">
        <v>1</v>
      </c>
      <c r="G526">
        <v>2</v>
      </c>
      <c r="H526">
        <v>3</v>
      </c>
      <c r="I526">
        <v>2</v>
      </c>
      <c r="J526" s="2" t="s">
        <v>18</v>
      </c>
      <c r="K526">
        <v>1</v>
      </c>
      <c r="L526" s="2" t="s">
        <v>19</v>
      </c>
      <c r="M526">
        <v>14</v>
      </c>
      <c r="N526">
        <v>3</v>
      </c>
      <c r="O526">
        <v>4</v>
      </c>
      <c r="P526">
        <v>8</v>
      </c>
      <c r="Q526">
        <v>7</v>
      </c>
      <c r="R526">
        <v>7</v>
      </c>
    </row>
    <row r="527" spans="1:18" x14ac:dyDescent="0.25">
      <c r="A527">
        <v>526</v>
      </c>
      <c r="B527">
        <v>24</v>
      </c>
      <c r="C527" s="2" t="s">
        <v>17</v>
      </c>
      <c r="D527">
        <v>2</v>
      </c>
      <c r="E527">
        <v>1</v>
      </c>
      <c r="F527">
        <v>1</v>
      </c>
      <c r="G527">
        <v>1</v>
      </c>
      <c r="H527">
        <v>2</v>
      </c>
      <c r="I527">
        <v>3</v>
      </c>
      <c r="J527" s="2" t="s">
        <v>18</v>
      </c>
      <c r="K527">
        <v>9</v>
      </c>
      <c r="L527" s="2" t="s">
        <v>19</v>
      </c>
      <c r="M527">
        <v>14</v>
      </c>
      <c r="N527">
        <v>3</v>
      </c>
      <c r="O527">
        <v>3</v>
      </c>
      <c r="P527">
        <v>2</v>
      </c>
      <c r="Q527">
        <v>2</v>
      </c>
      <c r="R527">
        <v>2</v>
      </c>
    </row>
    <row r="528" spans="1:18" x14ac:dyDescent="0.25">
      <c r="A528">
        <v>527</v>
      </c>
      <c r="B528">
        <v>39</v>
      </c>
      <c r="C528" s="2" t="s">
        <v>19</v>
      </c>
      <c r="D528">
        <v>1</v>
      </c>
      <c r="E528">
        <v>4</v>
      </c>
      <c r="F528">
        <v>1</v>
      </c>
      <c r="G528">
        <v>2</v>
      </c>
      <c r="H528">
        <v>2</v>
      </c>
      <c r="I528">
        <v>2</v>
      </c>
      <c r="J528" s="2" t="s">
        <v>18</v>
      </c>
      <c r="K528">
        <v>4</v>
      </c>
      <c r="L528" s="2" t="s">
        <v>19</v>
      </c>
      <c r="M528">
        <v>11</v>
      </c>
      <c r="N528">
        <v>3</v>
      </c>
      <c r="O528">
        <v>3</v>
      </c>
      <c r="P528">
        <v>20</v>
      </c>
      <c r="Q528">
        <v>7</v>
      </c>
      <c r="R528">
        <v>11</v>
      </c>
    </row>
    <row r="529" spans="1:18" x14ac:dyDescent="0.25">
      <c r="A529">
        <v>528</v>
      </c>
      <c r="B529">
        <v>32</v>
      </c>
      <c r="C529" s="2" t="s">
        <v>19</v>
      </c>
      <c r="D529">
        <v>3</v>
      </c>
      <c r="E529">
        <v>4</v>
      </c>
      <c r="F529">
        <v>1</v>
      </c>
      <c r="G529">
        <v>1</v>
      </c>
      <c r="H529">
        <v>2</v>
      </c>
      <c r="I529">
        <v>1</v>
      </c>
      <c r="J529" s="2" t="s">
        <v>18</v>
      </c>
      <c r="K529">
        <v>3</v>
      </c>
      <c r="L529" s="2" t="s">
        <v>19</v>
      </c>
      <c r="M529">
        <v>12</v>
      </c>
      <c r="N529">
        <v>3</v>
      </c>
      <c r="O529">
        <v>2</v>
      </c>
      <c r="P529">
        <v>10</v>
      </c>
      <c r="Q529">
        <v>7</v>
      </c>
      <c r="R529">
        <v>0</v>
      </c>
    </row>
    <row r="530" spans="1:18" x14ac:dyDescent="0.25">
      <c r="A530">
        <v>529</v>
      </c>
      <c r="B530">
        <v>50</v>
      </c>
      <c r="C530" s="2" t="s">
        <v>17</v>
      </c>
      <c r="D530">
        <v>2</v>
      </c>
      <c r="E530">
        <v>2</v>
      </c>
      <c r="F530">
        <v>1</v>
      </c>
      <c r="G530">
        <v>1</v>
      </c>
      <c r="H530">
        <v>2</v>
      </c>
      <c r="I530">
        <v>3</v>
      </c>
      <c r="J530" s="2" t="s">
        <v>20</v>
      </c>
      <c r="K530">
        <v>3</v>
      </c>
      <c r="L530" s="2" t="s">
        <v>17</v>
      </c>
      <c r="M530">
        <v>14</v>
      </c>
      <c r="N530">
        <v>3</v>
      </c>
      <c r="O530">
        <v>3</v>
      </c>
      <c r="P530">
        <v>4</v>
      </c>
      <c r="Q530">
        <v>3</v>
      </c>
      <c r="R530">
        <v>1</v>
      </c>
    </row>
    <row r="531" spans="1:18" x14ac:dyDescent="0.25">
      <c r="A531">
        <v>530</v>
      </c>
      <c r="B531">
        <v>38</v>
      </c>
      <c r="C531" s="2" t="s">
        <v>19</v>
      </c>
      <c r="D531">
        <v>4</v>
      </c>
      <c r="E531">
        <v>2</v>
      </c>
      <c r="F531">
        <v>1</v>
      </c>
      <c r="G531">
        <v>2</v>
      </c>
      <c r="H531">
        <v>2</v>
      </c>
      <c r="I531">
        <v>1</v>
      </c>
      <c r="J531" s="2" t="s">
        <v>18</v>
      </c>
      <c r="K531">
        <v>4</v>
      </c>
      <c r="L531" s="2" t="s">
        <v>19</v>
      </c>
      <c r="M531">
        <v>13</v>
      </c>
      <c r="N531">
        <v>3</v>
      </c>
      <c r="O531">
        <v>2</v>
      </c>
      <c r="P531">
        <v>9</v>
      </c>
      <c r="Q531">
        <v>7</v>
      </c>
      <c r="R531">
        <v>1</v>
      </c>
    </row>
    <row r="532" spans="1:18" x14ac:dyDescent="0.25">
      <c r="A532">
        <v>531</v>
      </c>
      <c r="B532">
        <v>27</v>
      </c>
      <c r="C532" s="2" t="s">
        <v>19</v>
      </c>
      <c r="D532">
        <v>2</v>
      </c>
      <c r="E532">
        <v>3</v>
      </c>
      <c r="F532">
        <v>1</v>
      </c>
      <c r="G532">
        <v>1</v>
      </c>
      <c r="H532">
        <v>3</v>
      </c>
      <c r="I532">
        <v>1</v>
      </c>
      <c r="J532" s="2" t="s">
        <v>20</v>
      </c>
      <c r="K532">
        <v>8</v>
      </c>
      <c r="L532" s="2" t="s">
        <v>19</v>
      </c>
      <c r="M532">
        <v>11</v>
      </c>
      <c r="N532">
        <v>3</v>
      </c>
      <c r="O532">
        <v>3</v>
      </c>
      <c r="P532">
        <v>9</v>
      </c>
      <c r="Q532">
        <v>7</v>
      </c>
      <c r="R532">
        <v>0</v>
      </c>
    </row>
    <row r="533" spans="1:18" x14ac:dyDescent="0.25">
      <c r="A533">
        <v>532</v>
      </c>
      <c r="B533">
        <v>32</v>
      </c>
      <c r="C533" s="2" t="s">
        <v>19</v>
      </c>
      <c r="D533">
        <v>2</v>
      </c>
      <c r="E533">
        <v>3</v>
      </c>
      <c r="F533">
        <v>1</v>
      </c>
      <c r="G533">
        <v>3</v>
      </c>
      <c r="H533">
        <v>3</v>
      </c>
      <c r="I533">
        <v>4</v>
      </c>
      <c r="J533" s="2" t="s">
        <v>18</v>
      </c>
      <c r="K533">
        <v>3</v>
      </c>
      <c r="L533" s="2" t="s">
        <v>19</v>
      </c>
      <c r="M533">
        <v>15</v>
      </c>
      <c r="N533">
        <v>3</v>
      </c>
      <c r="O533">
        <v>3</v>
      </c>
      <c r="P533">
        <v>7</v>
      </c>
      <c r="Q533">
        <v>7</v>
      </c>
      <c r="R533">
        <v>7</v>
      </c>
    </row>
    <row r="534" spans="1:18" x14ac:dyDescent="0.25">
      <c r="A534">
        <v>533</v>
      </c>
      <c r="B534">
        <v>47</v>
      </c>
      <c r="C534" s="2" t="s">
        <v>19</v>
      </c>
      <c r="D534">
        <v>4</v>
      </c>
      <c r="E534">
        <v>4</v>
      </c>
      <c r="F534">
        <v>1</v>
      </c>
      <c r="G534">
        <v>1</v>
      </c>
      <c r="H534">
        <v>2</v>
      </c>
      <c r="I534">
        <v>1</v>
      </c>
      <c r="J534" s="2" t="s">
        <v>18</v>
      </c>
      <c r="K534">
        <v>2</v>
      </c>
      <c r="L534" s="2" t="s">
        <v>19</v>
      </c>
      <c r="M534">
        <v>12</v>
      </c>
      <c r="N534">
        <v>3</v>
      </c>
      <c r="O534">
        <v>3</v>
      </c>
      <c r="P534">
        <v>7</v>
      </c>
      <c r="Q534">
        <v>7</v>
      </c>
      <c r="R534">
        <v>1</v>
      </c>
    </row>
    <row r="535" spans="1:18" x14ac:dyDescent="0.25">
      <c r="A535">
        <v>534</v>
      </c>
      <c r="B535">
        <v>40</v>
      </c>
      <c r="C535" s="2" t="s">
        <v>19</v>
      </c>
      <c r="D535">
        <v>4</v>
      </c>
      <c r="E535">
        <v>4</v>
      </c>
      <c r="F535">
        <v>2</v>
      </c>
      <c r="G535">
        <v>2</v>
      </c>
      <c r="H535">
        <v>3</v>
      </c>
      <c r="I535">
        <v>2</v>
      </c>
      <c r="J535" s="2" t="s">
        <v>20</v>
      </c>
      <c r="K535">
        <v>5</v>
      </c>
      <c r="L535" s="2" t="s">
        <v>17</v>
      </c>
      <c r="M535">
        <v>21</v>
      </c>
      <c r="N535">
        <v>4</v>
      </c>
      <c r="O535">
        <v>3</v>
      </c>
      <c r="P535">
        <v>18</v>
      </c>
      <c r="Q535">
        <v>13</v>
      </c>
      <c r="R535">
        <v>1</v>
      </c>
    </row>
    <row r="536" spans="1:18" x14ac:dyDescent="0.25">
      <c r="A536">
        <v>535</v>
      </c>
      <c r="B536">
        <v>53</v>
      </c>
      <c r="C536" s="2" t="s">
        <v>19</v>
      </c>
      <c r="D536">
        <v>3</v>
      </c>
      <c r="E536">
        <v>3</v>
      </c>
      <c r="F536">
        <v>2</v>
      </c>
      <c r="G536">
        <v>4</v>
      </c>
      <c r="H536">
        <v>4</v>
      </c>
      <c r="I536">
        <v>3</v>
      </c>
      <c r="J536" s="2" t="s">
        <v>20</v>
      </c>
      <c r="K536">
        <v>0</v>
      </c>
      <c r="L536" s="2" t="s">
        <v>19</v>
      </c>
      <c r="M536">
        <v>19</v>
      </c>
      <c r="N536">
        <v>3</v>
      </c>
      <c r="O536">
        <v>3</v>
      </c>
      <c r="P536">
        <v>5</v>
      </c>
      <c r="Q536">
        <v>1</v>
      </c>
      <c r="R536">
        <v>1</v>
      </c>
    </row>
    <row r="537" spans="1:18" x14ac:dyDescent="0.25">
      <c r="A537">
        <v>536</v>
      </c>
      <c r="B537">
        <v>41</v>
      </c>
      <c r="C537" s="2" t="s">
        <v>19</v>
      </c>
      <c r="D537">
        <v>1</v>
      </c>
      <c r="E537">
        <v>2</v>
      </c>
      <c r="F537">
        <v>2</v>
      </c>
      <c r="G537">
        <v>2</v>
      </c>
      <c r="H537">
        <v>5</v>
      </c>
      <c r="I537">
        <v>4</v>
      </c>
      <c r="J537" s="2" t="s">
        <v>21</v>
      </c>
      <c r="K537">
        <v>3</v>
      </c>
      <c r="L537" s="2" t="s">
        <v>19</v>
      </c>
      <c r="M537">
        <v>15</v>
      </c>
      <c r="N537">
        <v>3</v>
      </c>
      <c r="O537">
        <v>2</v>
      </c>
      <c r="P537">
        <v>21</v>
      </c>
      <c r="Q537">
        <v>6</v>
      </c>
      <c r="R537">
        <v>12</v>
      </c>
    </row>
    <row r="538" spans="1:18" x14ac:dyDescent="0.25">
      <c r="A538">
        <v>537</v>
      </c>
      <c r="B538">
        <v>60</v>
      </c>
      <c r="C538" s="2" t="s">
        <v>19</v>
      </c>
      <c r="D538">
        <v>4</v>
      </c>
      <c r="E538">
        <v>1</v>
      </c>
      <c r="F538">
        <v>2</v>
      </c>
      <c r="G538">
        <v>3</v>
      </c>
      <c r="H538">
        <v>2</v>
      </c>
      <c r="I538">
        <v>1</v>
      </c>
      <c r="J538" s="2" t="s">
        <v>18</v>
      </c>
      <c r="K538">
        <v>8</v>
      </c>
      <c r="L538" s="2" t="s">
        <v>19</v>
      </c>
      <c r="M538">
        <v>14</v>
      </c>
      <c r="N538">
        <v>3</v>
      </c>
      <c r="O538">
        <v>3</v>
      </c>
      <c r="P538">
        <v>2</v>
      </c>
      <c r="Q538">
        <v>2</v>
      </c>
      <c r="R538">
        <v>2</v>
      </c>
    </row>
    <row r="539" spans="1:18" x14ac:dyDescent="0.25">
      <c r="A539">
        <v>538</v>
      </c>
      <c r="B539">
        <v>27</v>
      </c>
      <c r="C539" s="2" t="s">
        <v>19</v>
      </c>
      <c r="D539">
        <v>2</v>
      </c>
      <c r="E539">
        <v>4</v>
      </c>
      <c r="F539">
        <v>2</v>
      </c>
      <c r="G539">
        <v>3</v>
      </c>
      <c r="H539">
        <v>3</v>
      </c>
      <c r="I539">
        <v>4</v>
      </c>
      <c r="J539" s="2" t="s">
        <v>21</v>
      </c>
      <c r="K539">
        <v>1</v>
      </c>
      <c r="L539" s="2" t="s">
        <v>19</v>
      </c>
      <c r="M539">
        <v>21</v>
      </c>
      <c r="N539">
        <v>4</v>
      </c>
      <c r="O539">
        <v>2</v>
      </c>
      <c r="P539">
        <v>9</v>
      </c>
      <c r="Q539">
        <v>7</v>
      </c>
      <c r="R539">
        <v>1</v>
      </c>
    </row>
    <row r="540" spans="1:18" x14ac:dyDescent="0.25">
      <c r="A540">
        <v>539</v>
      </c>
      <c r="B540">
        <v>41</v>
      </c>
      <c r="C540" s="2" t="s">
        <v>19</v>
      </c>
      <c r="D540">
        <v>3</v>
      </c>
      <c r="E540">
        <v>4</v>
      </c>
      <c r="F540">
        <v>2</v>
      </c>
      <c r="G540">
        <v>2</v>
      </c>
      <c r="H540">
        <v>5</v>
      </c>
      <c r="I540">
        <v>1</v>
      </c>
      <c r="J540" s="2" t="s">
        <v>20</v>
      </c>
      <c r="K540">
        <v>3</v>
      </c>
      <c r="L540" s="2" t="s">
        <v>19</v>
      </c>
      <c r="M540">
        <v>12</v>
      </c>
      <c r="N540">
        <v>3</v>
      </c>
      <c r="O540">
        <v>3</v>
      </c>
      <c r="P540">
        <v>22</v>
      </c>
      <c r="Q540">
        <v>7</v>
      </c>
      <c r="R540">
        <v>2</v>
      </c>
    </row>
    <row r="541" spans="1:18" x14ac:dyDescent="0.25">
      <c r="A541">
        <v>540</v>
      </c>
      <c r="B541">
        <v>50</v>
      </c>
      <c r="C541" s="2" t="s">
        <v>19</v>
      </c>
      <c r="D541">
        <v>2</v>
      </c>
      <c r="E541">
        <v>4</v>
      </c>
      <c r="F541">
        <v>2</v>
      </c>
      <c r="G541">
        <v>3</v>
      </c>
      <c r="H541">
        <v>1</v>
      </c>
      <c r="I541">
        <v>2</v>
      </c>
      <c r="J541" s="2" t="s">
        <v>20</v>
      </c>
      <c r="K541">
        <v>7</v>
      </c>
      <c r="L541" s="2" t="s">
        <v>19</v>
      </c>
      <c r="M541">
        <v>15</v>
      </c>
      <c r="N541">
        <v>3</v>
      </c>
      <c r="O541">
        <v>3</v>
      </c>
      <c r="P541">
        <v>2</v>
      </c>
      <c r="Q541">
        <v>2</v>
      </c>
      <c r="R541">
        <v>2</v>
      </c>
    </row>
    <row r="542" spans="1:18" x14ac:dyDescent="0.25">
      <c r="A542">
        <v>541</v>
      </c>
      <c r="B542">
        <v>28</v>
      </c>
      <c r="C542" s="2" t="s">
        <v>17</v>
      </c>
      <c r="D542">
        <v>2</v>
      </c>
      <c r="E542">
        <v>1</v>
      </c>
      <c r="F542">
        <v>1</v>
      </c>
      <c r="G542">
        <v>1</v>
      </c>
      <c r="H542">
        <v>1</v>
      </c>
      <c r="I542">
        <v>2</v>
      </c>
      <c r="J542" s="2" t="s">
        <v>18</v>
      </c>
      <c r="K542">
        <v>7</v>
      </c>
      <c r="L542" s="2" t="s">
        <v>17</v>
      </c>
      <c r="M542">
        <v>13</v>
      </c>
      <c r="N542">
        <v>3</v>
      </c>
      <c r="O542">
        <v>3</v>
      </c>
      <c r="P542">
        <v>7</v>
      </c>
      <c r="Q542">
        <v>7</v>
      </c>
      <c r="R542">
        <v>3</v>
      </c>
    </row>
    <row r="543" spans="1:18" x14ac:dyDescent="0.25">
      <c r="A543">
        <v>542</v>
      </c>
      <c r="B543">
        <v>36</v>
      </c>
      <c r="C543" s="2" t="s">
        <v>19</v>
      </c>
      <c r="D543">
        <v>3</v>
      </c>
      <c r="E543">
        <v>1</v>
      </c>
      <c r="F543">
        <v>1</v>
      </c>
      <c r="G543">
        <v>1</v>
      </c>
      <c r="H543">
        <v>3</v>
      </c>
      <c r="I543">
        <v>1</v>
      </c>
      <c r="J543" s="2" t="s">
        <v>20</v>
      </c>
      <c r="K543">
        <v>9</v>
      </c>
      <c r="L543" s="2" t="s">
        <v>19</v>
      </c>
      <c r="M543">
        <v>14</v>
      </c>
      <c r="N543">
        <v>3</v>
      </c>
      <c r="O543">
        <v>3</v>
      </c>
      <c r="P543">
        <v>8</v>
      </c>
      <c r="Q543">
        <v>7</v>
      </c>
      <c r="R543">
        <v>0</v>
      </c>
    </row>
    <row r="544" spans="1:18" x14ac:dyDescent="0.25">
      <c r="A544">
        <v>543</v>
      </c>
      <c r="B544">
        <v>38</v>
      </c>
      <c r="C544" s="2" t="s">
        <v>19</v>
      </c>
      <c r="D544">
        <v>3</v>
      </c>
      <c r="E544">
        <v>3</v>
      </c>
      <c r="F544">
        <v>1</v>
      </c>
      <c r="G544">
        <v>1</v>
      </c>
      <c r="H544">
        <v>3</v>
      </c>
      <c r="I544">
        <v>3</v>
      </c>
      <c r="J544" s="2" t="s">
        <v>18</v>
      </c>
      <c r="K544">
        <v>4</v>
      </c>
      <c r="L544" s="2" t="s">
        <v>17</v>
      </c>
      <c r="M544">
        <v>14</v>
      </c>
      <c r="N544">
        <v>3</v>
      </c>
      <c r="O544">
        <v>4</v>
      </c>
      <c r="P544">
        <v>1</v>
      </c>
      <c r="Q544">
        <v>0</v>
      </c>
      <c r="R544">
        <v>0</v>
      </c>
    </row>
    <row r="545" spans="1:18" x14ac:dyDescent="0.25">
      <c r="A545">
        <v>544</v>
      </c>
      <c r="B545">
        <v>44</v>
      </c>
      <c r="C545" s="2" t="s">
        <v>19</v>
      </c>
      <c r="D545">
        <v>3</v>
      </c>
      <c r="E545">
        <v>1</v>
      </c>
      <c r="F545">
        <v>1</v>
      </c>
      <c r="G545">
        <v>1</v>
      </c>
      <c r="H545">
        <v>1</v>
      </c>
      <c r="I545">
        <v>3</v>
      </c>
      <c r="J545" s="2" t="s">
        <v>18</v>
      </c>
      <c r="K545">
        <v>2</v>
      </c>
      <c r="L545" s="2" t="s">
        <v>19</v>
      </c>
      <c r="M545">
        <v>14</v>
      </c>
      <c r="N545">
        <v>3</v>
      </c>
      <c r="O545">
        <v>3</v>
      </c>
      <c r="P545">
        <v>5</v>
      </c>
      <c r="Q545">
        <v>2</v>
      </c>
      <c r="R545">
        <v>1</v>
      </c>
    </row>
    <row r="546" spans="1:18" x14ac:dyDescent="0.25">
      <c r="A546">
        <v>545</v>
      </c>
      <c r="B546">
        <v>47</v>
      </c>
      <c r="C546" s="2" t="s">
        <v>19</v>
      </c>
      <c r="D546">
        <v>3</v>
      </c>
      <c r="E546">
        <v>4</v>
      </c>
      <c r="F546">
        <v>1</v>
      </c>
      <c r="G546">
        <v>2</v>
      </c>
      <c r="H546">
        <v>4</v>
      </c>
      <c r="I546">
        <v>1</v>
      </c>
      <c r="J546" s="2" t="s">
        <v>21</v>
      </c>
      <c r="K546">
        <v>9</v>
      </c>
      <c r="L546" s="2" t="s">
        <v>17</v>
      </c>
      <c r="M546">
        <v>12</v>
      </c>
      <c r="N546">
        <v>3</v>
      </c>
      <c r="O546">
        <v>2</v>
      </c>
      <c r="P546">
        <v>22</v>
      </c>
      <c r="Q546">
        <v>2</v>
      </c>
      <c r="R546">
        <v>11</v>
      </c>
    </row>
    <row r="547" spans="1:18" x14ac:dyDescent="0.25">
      <c r="A547">
        <v>546</v>
      </c>
      <c r="B547">
        <v>30</v>
      </c>
      <c r="C547" s="2" t="s">
        <v>19</v>
      </c>
      <c r="D547">
        <v>2</v>
      </c>
      <c r="E547">
        <v>3</v>
      </c>
      <c r="F547">
        <v>2</v>
      </c>
      <c r="G547">
        <v>3</v>
      </c>
      <c r="H547">
        <v>2</v>
      </c>
      <c r="I547">
        <v>4</v>
      </c>
      <c r="J547" s="2" t="s">
        <v>21</v>
      </c>
      <c r="K547">
        <v>1</v>
      </c>
      <c r="L547" s="2" t="s">
        <v>19</v>
      </c>
      <c r="M547">
        <v>23</v>
      </c>
      <c r="N547">
        <v>4</v>
      </c>
      <c r="O547">
        <v>2</v>
      </c>
      <c r="P547">
        <v>8</v>
      </c>
      <c r="Q547">
        <v>7</v>
      </c>
      <c r="R547">
        <v>7</v>
      </c>
    </row>
    <row r="548" spans="1:18" x14ac:dyDescent="0.25">
      <c r="A548">
        <v>547</v>
      </c>
      <c r="B548">
        <v>29</v>
      </c>
      <c r="C548" s="2" t="s">
        <v>19</v>
      </c>
      <c r="D548">
        <v>3</v>
      </c>
      <c r="E548">
        <v>3</v>
      </c>
      <c r="F548">
        <v>2</v>
      </c>
      <c r="G548">
        <v>2</v>
      </c>
      <c r="H548">
        <v>1</v>
      </c>
      <c r="I548">
        <v>1</v>
      </c>
      <c r="J548" s="2" t="s">
        <v>18</v>
      </c>
      <c r="K548">
        <v>3</v>
      </c>
      <c r="L548" s="2" t="s">
        <v>19</v>
      </c>
      <c r="M548">
        <v>11</v>
      </c>
      <c r="N548">
        <v>3</v>
      </c>
      <c r="O548">
        <v>3</v>
      </c>
      <c r="P548">
        <v>1</v>
      </c>
      <c r="Q548">
        <v>0</v>
      </c>
      <c r="R548">
        <v>0</v>
      </c>
    </row>
    <row r="549" spans="1:18" x14ac:dyDescent="0.25">
      <c r="A549">
        <v>548</v>
      </c>
      <c r="B549">
        <v>42</v>
      </c>
      <c r="C549" s="2" t="s">
        <v>17</v>
      </c>
      <c r="D549">
        <v>3</v>
      </c>
      <c r="E549">
        <v>3</v>
      </c>
      <c r="F549">
        <v>1</v>
      </c>
      <c r="G549">
        <v>4</v>
      </c>
      <c r="H549">
        <v>1</v>
      </c>
      <c r="I549">
        <v>3</v>
      </c>
      <c r="J549" s="2" t="s">
        <v>21</v>
      </c>
      <c r="K549">
        <v>6</v>
      </c>
      <c r="L549" s="2" t="s">
        <v>17</v>
      </c>
      <c r="M549">
        <v>12</v>
      </c>
      <c r="N549">
        <v>3</v>
      </c>
      <c r="O549">
        <v>3</v>
      </c>
      <c r="P549">
        <v>2</v>
      </c>
      <c r="Q549">
        <v>2</v>
      </c>
      <c r="R549">
        <v>2</v>
      </c>
    </row>
    <row r="550" spans="1:18" x14ac:dyDescent="0.25">
      <c r="A550">
        <v>549</v>
      </c>
      <c r="B550">
        <v>43</v>
      </c>
      <c r="C550" s="2" t="s">
        <v>19</v>
      </c>
      <c r="D550">
        <v>3</v>
      </c>
      <c r="E550">
        <v>4</v>
      </c>
      <c r="F550">
        <v>2</v>
      </c>
      <c r="G550">
        <v>2</v>
      </c>
      <c r="H550">
        <v>2</v>
      </c>
      <c r="I550">
        <v>4</v>
      </c>
      <c r="J550" s="2" t="s">
        <v>20</v>
      </c>
      <c r="K550">
        <v>0</v>
      </c>
      <c r="L550" s="2" t="s">
        <v>19</v>
      </c>
      <c r="M550">
        <v>18</v>
      </c>
      <c r="N550">
        <v>3</v>
      </c>
      <c r="O550">
        <v>3</v>
      </c>
      <c r="P550">
        <v>2</v>
      </c>
      <c r="Q550">
        <v>2</v>
      </c>
      <c r="R550">
        <v>2</v>
      </c>
    </row>
    <row r="551" spans="1:18" x14ac:dyDescent="0.25">
      <c r="A551">
        <v>550</v>
      </c>
      <c r="B551">
        <v>34</v>
      </c>
      <c r="C551" s="2" t="s">
        <v>19</v>
      </c>
      <c r="D551">
        <v>2</v>
      </c>
      <c r="E551">
        <v>2</v>
      </c>
      <c r="F551">
        <v>1</v>
      </c>
      <c r="G551">
        <v>2</v>
      </c>
      <c r="H551">
        <v>2</v>
      </c>
      <c r="I551">
        <v>2</v>
      </c>
      <c r="J551" s="2" t="s">
        <v>18</v>
      </c>
      <c r="K551">
        <v>3</v>
      </c>
      <c r="L551" s="2" t="s">
        <v>19</v>
      </c>
      <c r="M551">
        <v>11</v>
      </c>
      <c r="N551">
        <v>3</v>
      </c>
      <c r="O551">
        <v>3</v>
      </c>
      <c r="P551">
        <v>5</v>
      </c>
      <c r="Q551">
        <v>1</v>
      </c>
      <c r="R551">
        <v>4</v>
      </c>
    </row>
    <row r="552" spans="1:18" x14ac:dyDescent="0.25">
      <c r="A552">
        <v>551</v>
      </c>
      <c r="B552">
        <v>23</v>
      </c>
      <c r="C552" s="2" t="s">
        <v>19</v>
      </c>
      <c r="D552">
        <v>1</v>
      </c>
      <c r="E552">
        <v>2</v>
      </c>
      <c r="F552">
        <v>1</v>
      </c>
      <c r="G552">
        <v>1</v>
      </c>
      <c r="H552">
        <v>1</v>
      </c>
      <c r="I552">
        <v>1</v>
      </c>
      <c r="J552" s="2" t="s">
        <v>20</v>
      </c>
      <c r="K552">
        <v>2</v>
      </c>
      <c r="L552" s="2" t="s">
        <v>19</v>
      </c>
      <c r="M552">
        <v>14</v>
      </c>
      <c r="N552">
        <v>3</v>
      </c>
      <c r="O552">
        <v>4</v>
      </c>
      <c r="P552">
        <v>4</v>
      </c>
      <c r="Q552">
        <v>3</v>
      </c>
      <c r="R552">
        <v>0</v>
      </c>
    </row>
    <row r="553" spans="1:18" x14ac:dyDescent="0.25">
      <c r="A553">
        <v>552</v>
      </c>
      <c r="B553">
        <v>39</v>
      </c>
      <c r="C553" s="2" t="s">
        <v>19</v>
      </c>
      <c r="D553">
        <v>3</v>
      </c>
      <c r="E553">
        <v>3</v>
      </c>
      <c r="F553">
        <v>1</v>
      </c>
      <c r="G553">
        <v>4</v>
      </c>
      <c r="H553">
        <v>2</v>
      </c>
      <c r="I553">
        <v>2</v>
      </c>
      <c r="J553" s="2" t="s">
        <v>20</v>
      </c>
      <c r="K553">
        <v>9</v>
      </c>
      <c r="L553" s="2" t="s">
        <v>19</v>
      </c>
      <c r="M553">
        <v>15</v>
      </c>
      <c r="N553">
        <v>3</v>
      </c>
      <c r="O553">
        <v>1</v>
      </c>
      <c r="P553">
        <v>8</v>
      </c>
      <c r="Q553">
        <v>3</v>
      </c>
      <c r="R553">
        <v>3</v>
      </c>
    </row>
    <row r="554" spans="1:18" x14ac:dyDescent="0.25">
      <c r="A554">
        <v>553</v>
      </c>
      <c r="B554">
        <v>56</v>
      </c>
      <c r="C554" s="2" t="s">
        <v>19</v>
      </c>
      <c r="D554">
        <v>3</v>
      </c>
      <c r="E554">
        <v>3</v>
      </c>
      <c r="F554">
        <v>1</v>
      </c>
      <c r="G554">
        <v>1</v>
      </c>
      <c r="H554">
        <v>4</v>
      </c>
      <c r="I554">
        <v>1</v>
      </c>
      <c r="J554" s="2" t="s">
        <v>20</v>
      </c>
      <c r="K554">
        <v>7</v>
      </c>
      <c r="L554" s="2" t="s">
        <v>19</v>
      </c>
      <c r="M554">
        <v>11</v>
      </c>
      <c r="N554">
        <v>3</v>
      </c>
      <c r="O554">
        <v>2</v>
      </c>
      <c r="P554">
        <v>10</v>
      </c>
      <c r="Q554">
        <v>7</v>
      </c>
      <c r="R554">
        <v>1</v>
      </c>
    </row>
    <row r="555" spans="1:18" x14ac:dyDescent="0.25">
      <c r="A555">
        <v>554</v>
      </c>
      <c r="B555">
        <v>40</v>
      </c>
      <c r="C555" s="2" t="s">
        <v>19</v>
      </c>
      <c r="D555">
        <v>1</v>
      </c>
      <c r="E555">
        <v>4</v>
      </c>
      <c r="F555">
        <v>1</v>
      </c>
      <c r="G555">
        <v>2</v>
      </c>
      <c r="H555">
        <v>1</v>
      </c>
      <c r="I555">
        <v>4</v>
      </c>
      <c r="J555" s="2" t="s">
        <v>18</v>
      </c>
      <c r="K555">
        <v>0</v>
      </c>
      <c r="L555" s="2" t="s">
        <v>17</v>
      </c>
      <c r="M555">
        <v>20</v>
      </c>
      <c r="N555">
        <v>4</v>
      </c>
      <c r="O555">
        <v>2</v>
      </c>
      <c r="P555">
        <v>4</v>
      </c>
      <c r="Q555">
        <v>2</v>
      </c>
      <c r="R555">
        <v>2</v>
      </c>
    </row>
    <row r="556" spans="1:18" x14ac:dyDescent="0.25">
      <c r="A556">
        <v>555</v>
      </c>
      <c r="B556">
        <v>27</v>
      </c>
      <c r="C556" s="2" t="s">
        <v>19</v>
      </c>
      <c r="D556">
        <v>3</v>
      </c>
      <c r="E556">
        <v>4</v>
      </c>
      <c r="F556">
        <v>1</v>
      </c>
      <c r="G556">
        <v>2</v>
      </c>
      <c r="H556">
        <v>2</v>
      </c>
      <c r="I556">
        <v>4</v>
      </c>
      <c r="J556" s="2" t="s">
        <v>18</v>
      </c>
      <c r="K556">
        <v>1</v>
      </c>
      <c r="L556" s="2" t="s">
        <v>19</v>
      </c>
      <c r="M556">
        <v>19</v>
      </c>
      <c r="N556">
        <v>3</v>
      </c>
      <c r="O556">
        <v>1</v>
      </c>
      <c r="P556">
        <v>7</v>
      </c>
      <c r="Q556">
        <v>6</v>
      </c>
      <c r="R556">
        <v>0</v>
      </c>
    </row>
    <row r="557" spans="1:18" x14ac:dyDescent="0.25">
      <c r="A557">
        <v>556</v>
      </c>
      <c r="B557">
        <v>29</v>
      </c>
      <c r="C557" s="2" t="s">
        <v>19</v>
      </c>
      <c r="D557">
        <v>3</v>
      </c>
      <c r="E557">
        <v>4</v>
      </c>
      <c r="F557">
        <v>1</v>
      </c>
      <c r="G557">
        <v>1</v>
      </c>
      <c r="H557">
        <v>1</v>
      </c>
      <c r="I557">
        <v>2</v>
      </c>
      <c r="J557" s="2" t="s">
        <v>21</v>
      </c>
      <c r="K557">
        <v>1</v>
      </c>
      <c r="L557" s="2" t="s">
        <v>19</v>
      </c>
      <c r="M557">
        <v>14</v>
      </c>
      <c r="N557">
        <v>3</v>
      </c>
      <c r="O557">
        <v>3</v>
      </c>
      <c r="P557">
        <v>2</v>
      </c>
      <c r="Q557">
        <v>2</v>
      </c>
      <c r="R557">
        <v>2</v>
      </c>
    </row>
    <row r="558" spans="1:18" x14ac:dyDescent="0.25">
      <c r="A558">
        <v>557</v>
      </c>
      <c r="B558">
        <v>53</v>
      </c>
      <c r="C558" s="2" t="s">
        <v>19</v>
      </c>
      <c r="D558">
        <v>3</v>
      </c>
      <c r="E558">
        <v>4</v>
      </c>
      <c r="F558">
        <v>2</v>
      </c>
      <c r="G558">
        <v>3</v>
      </c>
      <c r="H558">
        <v>2</v>
      </c>
      <c r="I558">
        <v>4</v>
      </c>
      <c r="J558" s="2" t="s">
        <v>18</v>
      </c>
      <c r="K558">
        <v>2</v>
      </c>
      <c r="L558" s="2" t="s">
        <v>19</v>
      </c>
      <c r="M558">
        <v>17</v>
      </c>
      <c r="N558">
        <v>3</v>
      </c>
      <c r="O558">
        <v>3</v>
      </c>
      <c r="P558">
        <v>2</v>
      </c>
      <c r="Q558">
        <v>2</v>
      </c>
      <c r="R558">
        <v>2</v>
      </c>
    </row>
    <row r="559" spans="1:18" x14ac:dyDescent="0.25">
      <c r="A559">
        <v>558</v>
      </c>
      <c r="B559">
        <v>35</v>
      </c>
      <c r="C559" s="2" t="s">
        <v>19</v>
      </c>
      <c r="D559">
        <v>2</v>
      </c>
      <c r="E559">
        <v>4</v>
      </c>
      <c r="F559">
        <v>1</v>
      </c>
      <c r="G559">
        <v>1</v>
      </c>
      <c r="H559">
        <v>2</v>
      </c>
      <c r="I559">
        <v>1</v>
      </c>
      <c r="J559" s="2" t="s">
        <v>21</v>
      </c>
      <c r="K559">
        <v>8</v>
      </c>
      <c r="L559" s="2" t="s">
        <v>19</v>
      </c>
      <c r="M559">
        <v>11</v>
      </c>
      <c r="N559">
        <v>3</v>
      </c>
      <c r="O559">
        <v>4</v>
      </c>
      <c r="P559">
        <v>1</v>
      </c>
      <c r="Q559">
        <v>0</v>
      </c>
      <c r="R559">
        <v>0</v>
      </c>
    </row>
    <row r="560" spans="1:18" x14ac:dyDescent="0.25">
      <c r="A560">
        <v>559</v>
      </c>
      <c r="B560">
        <v>32</v>
      </c>
      <c r="C560" s="2" t="s">
        <v>19</v>
      </c>
      <c r="D560">
        <v>4</v>
      </c>
      <c r="E560">
        <v>1</v>
      </c>
      <c r="F560">
        <v>2</v>
      </c>
      <c r="G560">
        <v>3</v>
      </c>
      <c r="H560">
        <v>2</v>
      </c>
      <c r="I560">
        <v>4</v>
      </c>
      <c r="J560" s="2" t="s">
        <v>20</v>
      </c>
      <c r="K560">
        <v>1</v>
      </c>
      <c r="L560" s="2" t="s">
        <v>19</v>
      </c>
      <c r="M560">
        <v>15</v>
      </c>
      <c r="N560">
        <v>3</v>
      </c>
      <c r="O560">
        <v>3</v>
      </c>
      <c r="P560">
        <v>10</v>
      </c>
      <c r="Q560">
        <v>8</v>
      </c>
      <c r="R560">
        <v>4</v>
      </c>
    </row>
    <row r="561" spans="1:18" x14ac:dyDescent="0.25">
      <c r="A561">
        <v>560</v>
      </c>
      <c r="B561">
        <v>38</v>
      </c>
      <c r="C561" s="2" t="s">
        <v>19</v>
      </c>
      <c r="D561">
        <v>1</v>
      </c>
      <c r="E561">
        <v>4</v>
      </c>
      <c r="F561">
        <v>1</v>
      </c>
      <c r="G561">
        <v>1</v>
      </c>
      <c r="H561">
        <v>1</v>
      </c>
      <c r="I561">
        <v>3</v>
      </c>
      <c r="J561" s="2" t="s">
        <v>20</v>
      </c>
      <c r="K561">
        <v>6</v>
      </c>
      <c r="L561" s="2" t="s">
        <v>17</v>
      </c>
      <c r="M561">
        <v>13</v>
      </c>
      <c r="N561">
        <v>3</v>
      </c>
      <c r="O561">
        <v>1</v>
      </c>
      <c r="P561">
        <v>1</v>
      </c>
      <c r="Q561">
        <v>0</v>
      </c>
      <c r="R561">
        <v>0</v>
      </c>
    </row>
    <row r="562" spans="1:18" x14ac:dyDescent="0.25">
      <c r="A562">
        <v>561</v>
      </c>
      <c r="B562">
        <v>34</v>
      </c>
      <c r="C562" s="2" t="s">
        <v>19</v>
      </c>
      <c r="D562">
        <v>1</v>
      </c>
      <c r="E562">
        <v>2</v>
      </c>
      <c r="F562">
        <v>1</v>
      </c>
      <c r="G562">
        <v>1</v>
      </c>
      <c r="H562">
        <v>2</v>
      </c>
      <c r="I562">
        <v>1</v>
      </c>
      <c r="J562" s="2" t="s">
        <v>21</v>
      </c>
      <c r="K562">
        <v>3</v>
      </c>
      <c r="L562" s="2" t="s">
        <v>19</v>
      </c>
      <c r="M562">
        <v>14</v>
      </c>
      <c r="N562">
        <v>3</v>
      </c>
      <c r="O562">
        <v>3</v>
      </c>
      <c r="P562">
        <v>0</v>
      </c>
      <c r="Q562">
        <v>0</v>
      </c>
      <c r="R562">
        <v>0</v>
      </c>
    </row>
    <row r="563" spans="1:18" x14ac:dyDescent="0.25">
      <c r="A563">
        <v>562</v>
      </c>
      <c r="B563">
        <v>52</v>
      </c>
      <c r="C563" s="2" t="s">
        <v>19</v>
      </c>
      <c r="D563">
        <v>2</v>
      </c>
      <c r="E563">
        <v>3</v>
      </c>
      <c r="F563">
        <v>2</v>
      </c>
      <c r="G563">
        <v>2</v>
      </c>
      <c r="H563">
        <v>4</v>
      </c>
      <c r="I563">
        <v>1</v>
      </c>
      <c r="J563" s="2" t="s">
        <v>20</v>
      </c>
      <c r="K563">
        <v>5</v>
      </c>
      <c r="L563" s="2" t="s">
        <v>19</v>
      </c>
      <c r="M563">
        <v>11</v>
      </c>
      <c r="N563">
        <v>3</v>
      </c>
      <c r="O563">
        <v>4</v>
      </c>
      <c r="P563">
        <v>34</v>
      </c>
      <c r="Q563">
        <v>6</v>
      </c>
      <c r="R563">
        <v>1</v>
      </c>
    </row>
    <row r="564" spans="1:18" x14ac:dyDescent="0.25">
      <c r="A564">
        <v>563</v>
      </c>
      <c r="B564">
        <v>33</v>
      </c>
      <c r="C564" s="2" t="s">
        <v>17</v>
      </c>
      <c r="D564">
        <v>4</v>
      </c>
      <c r="E564">
        <v>4</v>
      </c>
      <c r="F564">
        <v>2</v>
      </c>
      <c r="G564">
        <v>1</v>
      </c>
      <c r="H564">
        <v>1</v>
      </c>
      <c r="I564">
        <v>4</v>
      </c>
      <c r="J564" s="2" t="s">
        <v>18</v>
      </c>
      <c r="K564">
        <v>6</v>
      </c>
      <c r="L564" s="2" t="s">
        <v>17</v>
      </c>
      <c r="M564">
        <v>13</v>
      </c>
      <c r="N564">
        <v>3</v>
      </c>
      <c r="O564">
        <v>2</v>
      </c>
      <c r="P564">
        <v>10</v>
      </c>
      <c r="Q564">
        <v>9</v>
      </c>
      <c r="R564">
        <v>7</v>
      </c>
    </row>
    <row r="565" spans="1:18" x14ac:dyDescent="0.25">
      <c r="A565">
        <v>564</v>
      </c>
      <c r="B565">
        <v>25</v>
      </c>
      <c r="C565" s="2" t="s">
        <v>19</v>
      </c>
      <c r="D565">
        <v>1</v>
      </c>
      <c r="E565">
        <v>3</v>
      </c>
      <c r="F565">
        <v>2</v>
      </c>
      <c r="G565">
        <v>3</v>
      </c>
      <c r="H565">
        <v>2</v>
      </c>
      <c r="I565">
        <v>4</v>
      </c>
      <c r="J565" s="2" t="s">
        <v>18</v>
      </c>
      <c r="K565">
        <v>1</v>
      </c>
      <c r="L565" s="2" t="s">
        <v>19</v>
      </c>
      <c r="M565">
        <v>23</v>
      </c>
      <c r="N565">
        <v>4</v>
      </c>
      <c r="O565">
        <v>2</v>
      </c>
      <c r="P565">
        <v>6</v>
      </c>
      <c r="Q565">
        <v>5</v>
      </c>
      <c r="R565">
        <v>1</v>
      </c>
    </row>
    <row r="566" spans="1:18" x14ac:dyDescent="0.25">
      <c r="A566">
        <v>565</v>
      </c>
      <c r="B566">
        <v>45</v>
      </c>
      <c r="C566" s="2" t="s">
        <v>19</v>
      </c>
      <c r="D566">
        <v>2</v>
      </c>
      <c r="E566">
        <v>2</v>
      </c>
      <c r="F566">
        <v>2</v>
      </c>
      <c r="G566">
        <v>1</v>
      </c>
      <c r="H566">
        <v>2</v>
      </c>
      <c r="I566">
        <v>3</v>
      </c>
      <c r="J566" s="2" t="s">
        <v>18</v>
      </c>
      <c r="K566">
        <v>4</v>
      </c>
      <c r="L566" s="2" t="s">
        <v>19</v>
      </c>
      <c r="M566">
        <v>13</v>
      </c>
      <c r="N566">
        <v>3</v>
      </c>
      <c r="O566">
        <v>3</v>
      </c>
      <c r="P566">
        <v>8</v>
      </c>
      <c r="Q566">
        <v>7</v>
      </c>
      <c r="R566">
        <v>3</v>
      </c>
    </row>
    <row r="567" spans="1:18" x14ac:dyDescent="0.25">
      <c r="A567">
        <v>566</v>
      </c>
      <c r="B567">
        <v>23</v>
      </c>
      <c r="C567" s="2" t="s">
        <v>19</v>
      </c>
      <c r="D567">
        <v>1</v>
      </c>
      <c r="E567">
        <v>1</v>
      </c>
      <c r="F567">
        <v>2</v>
      </c>
      <c r="G567">
        <v>3</v>
      </c>
      <c r="H567">
        <v>1</v>
      </c>
      <c r="I567">
        <v>3</v>
      </c>
      <c r="J567" s="2" t="s">
        <v>18</v>
      </c>
      <c r="K567">
        <v>1</v>
      </c>
      <c r="L567" s="2" t="s">
        <v>19</v>
      </c>
      <c r="M567">
        <v>18</v>
      </c>
      <c r="N567">
        <v>3</v>
      </c>
      <c r="O567">
        <v>3</v>
      </c>
      <c r="P567">
        <v>2</v>
      </c>
      <c r="Q567">
        <v>2</v>
      </c>
      <c r="R567">
        <v>0</v>
      </c>
    </row>
    <row r="568" spans="1:18" x14ac:dyDescent="0.25">
      <c r="A568">
        <v>567</v>
      </c>
      <c r="B568">
        <v>47</v>
      </c>
      <c r="C568" s="2" t="s">
        <v>17</v>
      </c>
      <c r="D568">
        <v>2</v>
      </c>
      <c r="E568">
        <v>2</v>
      </c>
      <c r="F568">
        <v>1</v>
      </c>
      <c r="G568">
        <v>4</v>
      </c>
      <c r="H568">
        <v>2</v>
      </c>
      <c r="I568">
        <v>2</v>
      </c>
      <c r="J568" s="2" t="s">
        <v>18</v>
      </c>
      <c r="K568">
        <v>4</v>
      </c>
      <c r="L568" s="2" t="s">
        <v>17</v>
      </c>
      <c r="M568">
        <v>12</v>
      </c>
      <c r="N568">
        <v>3</v>
      </c>
      <c r="O568">
        <v>3</v>
      </c>
      <c r="P568">
        <v>5</v>
      </c>
      <c r="Q568">
        <v>4</v>
      </c>
      <c r="R568">
        <v>1</v>
      </c>
    </row>
    <row r="569" spans="1:18" x14ac:dyDescent="0.25">
      <c r="A569">
        <v>568</v>
      </c>
      <c r="B569">
        <v>34</v>
      </c>
      <c r="C569" s="2" t="s">
        <v>19</v>
      </c>
      <c r="D569">
        <v>3</v>
      </c>
      <c r="E569">
        <v>4</v>
      </c>
      <c r="F569">
        <v>2</v>
      </c>
      <c r="G569">
        <v>3</v>
      </c>
      <c r="H569">
        <v>2</v>
      </c>
      <c r="I569">
        <v>4</v>
      </c>
      <c r="J569" s="2" t="s">
        <v>18</v>
      </c>
      <c r="K569">
        <v>1</v>
      </c>
      <c r="L569" s="2" t="s">
        <v>19</v>
      </c>
      <c r="M569">
        <v>22</v>
      </c>
      <c r="N569">
        <v>4</v>
      </c>
      <c r="O569">
        <v>3</v>
      </c>
      <c r="P569">
        <v>6</v>
      </c>
      <c r="Q569">
        <v>5</v>
      </c>
      <c r="R569">
        <v>1</v>
      </c>
    </row>
    <row r="570" spans="1:18" x14ac:dyDescent="0.25">
      <c r="A570">
        <v>569</v>
      </c>
      <c r="B570">
        <v>55</v>
      </c>
      <c r="C570" s="2" t="s">
        <v>17</v>
      </c>
      <c r="D570">
        <v>3</v>
      </c>
      <c r="E570">
        <v>4</v>
      </c>
      <c r="F570">
        <v>1</v>
      </c>
      <c r="G570">
        <v>1</v>
      </c>
      <c r="H570">
        <v>5</v>
      </c>
      <c r="I570">
        <v>1</v>
      </c>
      <c r="J570" s="2" t="s">
        <v>20</v>
      </c>
      <c r="K570">
        <v>5</v>
      </c>
      <c r="L570" s="2" t="s">
        <v>17</v>
      </c>
      <c r="M570">
        <v>13</v>
      </c>
      <c r="N570">
        <v>3</v>
      </c>
      <c r="O570">
        <v>3</v>
      </c>
      <c r="P570">
        <v>5</v>
      </c>
      <c r="Q570">
        <v>2</v>
      </c>
      <c r="R570">
        <v>1</v>
      </c>
    </row>
    <row r="571" spans="1:18" x14ac:dyDescent="0.25">
      <c r="A571">
        <v>570</v>
      </c>
      <c r="B571">
        <v>36</v>
      </c>
      <c r="C571" s="2" t="s">
        <v>19</v>
      </c>
      <c r="D571">
        <v>4</v>
      </c>
      <c r="E571">
        <v>1</v>
      </c>
      <c r="F571">
        <v>2</v>
      </c>
      <c r="G571">
        <v>2</v>
      </c>
      <c r="H571">
        <v>3</v>
      </c>
      <c r="I571">
        <v>2</v>
      </c>
      <c r="J571" s="2" t="s">
        <v>18</v>
      </c>
      <c r="K571">
        <v>1</v>
      </c>
      <c r="L571" s="2" t="s">
        <v>19</v>
      </c>
      <c r="M571">
        <v>15</v>
      </c>
      <c r="N571">
        <v>3</v>
      </c>
      <c r="O571">
        <v>3</v>
      </c>
      <c r="P571">
        <v>10</v>
      </c>
      <c r="Q571">
        <v>7</v>
      </c>
      <c r="R571">
        <v>0</v>
      </c>
    </row>
    <row r="572" spans="1:18" x14ac:dyDescent="0.25">
      <c r="A572">
        <v>571</v>
      </c>
      <c r="B572">
        <v>52</v>
      </c>
      <c r="C572" s="2" t="s">
        <v>19</v>
      </c>
      <c r="D572">
        <v>2</v>
      </c>
      <c r="E572">
        <v>4</v>
      </c>
      <c r="F572">
        <v>2</v>
      </c>
      <c r="G572">
        <v>3</v>
      </c>
      <c r="H572">
        <v>1</v>
      </c>
      <c r="I572">
        <v>4</v>
      </c>
      <c r="J572" s="2" t="s">
        <v>20</v>
      </c>
      <c r="K572">
        <v>0</v>
      </c>
      <c r="L572" s="2" t="s">
        <v>19</v>
      </c>
      <c r="M572">
        <v>18</v>
      </c>
      <c r="N572">
        <v>3</v>
      </c>
      <c r="O572">
        <v>3</v>
      </c>
      <c r="P572">
        <v>4</v>
      </c>
      <c r="Q572">
        <v>3</v>
      </c>
      <c r="R572">
        <v>1</v>
      </c>
    </row>
    <row r="573" spans="1:18" x14ac:dyDescent="0.25">
      <c r="A573">
        <v>572</v>
      </c>
      <c r="B573">
        <v>26</v>
      </c>
      <c r="C573" s="2" t="s">
        <v>19</v>
      </c>
      <c r="D573">
        <v>2</v>
      </c>
      <c r="E573">
        <v>1</v>
      </c>
      <c r="F573">
        <v>1</v>
      </c>
      <c r="G573">
        <v>1</v>
      </c>
      <c r="H573">
        <v>1</v>
      </c>
      <c r="I573">
        <v>4</v>
      </c>
      <c r="J573" s="2" t="s">
        <v>21</v>
      </c>
      <c r="K573">
        <v>3</v>
      </c>
      <c r="L573" s="2" t="s">
        <v>19</v>
      </c>
      <c r="M573">
        <v>14</v>
      </c>
      <c r="N573">
        <v>3</v>
      </c>
      <c r="O573">
        <v>3</v>
      </c>
      <c r="P573">
        <v>2</v>
      </c>
      <c r="Q573">
        <v>2</v>
      </c>
      <c r="R573">
        <v>2</v>
      </c>
    </row>
    <row r="574" spans="1:18" x14ac:dyDescent="0.25">
      <c r="A574">
        <v>573</v>
      </c>
      <c r="B574">
        <v>29</v>
      </c>
      <c r="C574" s="2" t="s">
        <v>19</v>
      </c>
      <c r="D574">
        <v>3</v>
      </c>
      <c r="E574">
        <v>2</v>
      </c>
      <c r="F574">
        <v>1</v>
      </c>
      <c r="G574">
        <v>1</v>
      </c>
      <c r="H574">
        <v>2</v>
      </c>
      <c r="I574">
        <v>1</v>
      </c>
      <c r="J574" s="2" t="s">
        <v>20</v>
      </c>
      <c r="K574">
        <v>4</v>
      </c>
      <c r="L574" s="2" t="s">
        <v>19</v>
      </c>
      <c r="M574">
        <v>12</v>
      </c>
      <c r="N574">
        <v>3</v>
      </c>
      <c r="O574">
        <v>2</v>
      </c>
      <c r="P574">
        <v>8</v>
      </c>
      <c r="Q574">
        <v>7</v>
      </c>
      <c r="R574">
        <v>1</v>
      </c>
    </row>
    <row r="575" spans="1:18" x14ac:dyDescent="0.25">
      <c r="A575">
        <v>574</v>
      </c>
      <c r="B575">
        <v>26</v>
      </c>
      <c r="C575" s="2" t="s">
        <v>17</v>
      </c>
      <c r="D575">
        <v>3</v>
      </c>
      <c r="E575">
        <v>4</v>
      </c>
      <c r="F575">
        <v>2</v>
      </c>
      <c r="G575">
        <v>2</v>
      </c>
      <c r="H575">
        <v>2</v>
      </c>
      <c r="I575">
        <v>3</v>
      </c>
      <c r="J575" s="2" t="s">
        <v>18</v>
      </c>
      <c r="K575">
        <v>2</v>
      </c>
      <c r="L575" s="2" t="s">
        <v>19</v>
      </c>
      <c r="M575">
        <v>17</v>
      </c>
      <c r="N575">
        <v>3</v>
      </c>
      <c r="O575">
        <v>2</v>
      </c>
      <c r="P575">
        <v>4</v>
      </c>
      <c r="Q575">
        <v>3</v>
      </c>
      <c r="R575">
        <v>1</v>
      </c>
    </row>
    <row r="576" spans="1:18" x14ac:dyDescent="0.25">
      <c r="A576">
        <v>575</v>
      </c>
      <c r="B576">
        <v>34</v>
      </c>
      <c r="C576" s="2" t="s">
        <v>19</v>
      </c>
      <c r="D576">
        <v>2</v>
      </c>
      <c r="E576">
        <v>2</v>
      </c>
      <c r="F576">
        <v>1</v>
      </c>
      <c r="G576">
        <v>4</v>
      </c>
      <c r="H576">
        <v>1</v>
      </c>
      <c r="I576">
        <v>4</v>
      </c>
      <c r="J576" s="2" t="s">
        <v>18</v>
      </c>
      <c r="K576">
        <v>2</v>
      </c>
      <c r="L576" s="2" t="s">
        <v>19</v>
      </c>
      <c r="M576">
        <v>16</v>
      </c>
      <c r="N576">
        <v>3</v>
      </c>
      <c r="O576">
        <v>3</v>
      </c>
      <c r="P576">
        <v>4</v>
      </c>
      <c r="Q576">
        <v>2</v>
      </c>
      <c r="R576">
        <v>1</v>
      </c>
    </row>
    <row r="577" spans="1:18" x14ac:dyDescent="0.25">
      <c r="A577">
        <v>576</v>
      </c>
      <c r="B577">
        <v>54</v>
      </c>
      <c r="C577" s="2" t="s">
        <v>19</v>
      </c>
      <c r="D577">
        <v>2</v>
      </c>
      <c r="E577">
        <v>4</v>
      </c>
      <c r="F577">
        <v>1</v>
      </c>
      <c r="G577">
        <v>1</v>
      </c>
      <c r="H577">
        <v>2</v>
      </c>
      <c r="I577">
        <v>1</v>
      </c>
      <c r="J577" s="2" t="s">
        <v>21</v>
      </c>
      <c r="K577">
        <v>9</v>
      </c>
      <c r="L577" s="2" t="s">
        <v>17</v>
      </c>
      <c r="M577">
        <v>11</v>
      </c>
      <c r="N577">
        <v>3</v>
      </c>
      <c r="O577">
        <v>3</v>
      </c>
      <c r="P577">
        <v>5</v>
      </c>
      <c r="Q577">
        <v>3</v>
      </c>
      <c r="R577">
        <v>1</v>
      </c>
    </row>
    <row r="578" spans="1:18" x14ac:dyDescent="0.25">
      <c r="A578">
        <v>577</v>
      </c>
      <c r="B578">
        <v>27</v>
      </c>
      <c r="C578" s="2" t="s">
        <v>19</v>
      </c>
      <c r="D578">
        <v>1</v>
      </c>
      <c r="E578">
        <v>3</v>
      </c>
      <c r="F578">
        <v>2</v>
      </c>
      <c r="G578">
        <v>3</v>
      </c>
      <c r="H578">
        <v>2</v>
      </c>
      <c r="I578">
        <v>4</v>
      </c>
      <c r="J578" s="2" t="s">
        <v>20</v>
      </c>
      <c r="K578">
        <v>0</v>
      </c>
      <c r="L578" s="2" t="s">
        <v>19</v>
      </c>
      <c r="M578">
        <v>19</v>
      </c>
      <c r="N578">
        <v>3</v>
      </c>
      <c r="O578">
        <v>3</v>
      </c>
      <c r="P578">
        <v>4</v>
      </c>
      <c r="Q578">
        <v>2</v>
      </c>
      <c r="R578">
        <v>1</v>
      </c>
    </row>
    <row r="579" spans="1:18" x14ac:dyDescent="0.25">
      <c r="A579">
        <v>578</v>
      </c>
      <c r="B579">
        <v>37</v>
      </c>
      <c r="C579" s="2" t="s">
        <v>19</v>
      </c>
      <c r="D579">
        <v>1</v>
      </c>
      <c r="E579">
        <v>4</v>
      </c>
      <c r="F579">
        <v>1</v>
      </c>
      <c r="G579">
        <v>1</v>
      </c>
      <c r="H579">
        <v>1</v>
      </c>
      <c r="I579">
        <v>1</v>
      </c>
      <c r="J579" s="2" t="s">
        <v>21</v>
      </c>
      <c r="K579">
        <v>4</v>
      </c>
      <c r="L579" s="2" t="s">
        <v>17</v>
      </c>
      <c r="M579">
        <v>13</v>
      </c>
      <c r="N579">
        <v>3</v>
      </c>
      <c r="O579">
        <v>2</v>
      </c>
      <c r="P579">
        <v>5</v>
      </c>
      <c r="Q579">
        <v>3</v>
      </c>
      <c r="R579">
        <v>4</v>
      </c>
    </row>
    <row r="580" spans="1:18" x14ac:dyDescent="0.25">
      <c r="A580">
        <v>579</v>
      </c>
      <c r="B580">
        <v>38</v>
      </c>
      <c r="C580" s="2" t="s">
        <v>19</v>
      </c>
      <c r="D580">
        <v>2</v>
      </c>
      <c r="E580">
        <v>1</v>
      </c>
      <c r="F580">
        <v>1</v>
      </c>
      <c r="G580">
        <v>4</v>
      </c>
      <c r="H580">
        <v>2</v>
      </c>
      <c r="I580">
        <v>1</v>
      </c>
      <c r="J580" s="2" t="s">
        <v>18</v>
      </c>
      <c r="K580">
        <v>6</v>
      </c>
      <c r="L580" s="2" t="s">
        <v>17</v>
      </c>
      <c r="M580">
        <v>12</v>
      </c>
      <c r="N580">
        <v>3</v>
      </c>
      <c r="O580">
        <v>3</v>
      </c>
      <c r="P580">
        <v>15</v>
      </c>
      <c r="Q580">
        <v>7</v>
      </c>
      <c r="R580">
        <v>4</v>
      </c>
    </row>
    <row r="581" spans="1:18" x14ac:dyDescent="0.25">
      <c r="A581">
        <v>580</v>
      </c>
      <c r="B581">
        <v>34</v>
      </c>
      <c r="C581" s="2" t="s">
        <v>19</v>
      </c>
      <c r="D581">
        <v>2</v>
      </c>
      <c r="E581">
        <v>3</v>
      </c>
      <c r="F581">
        <v>1</v>
      </c>
      <c r="G581">
        <v>2</v>
      </c>
      <c r="H581">
        <v>1</v>
      </c>
      <c r="I581">
        <v>1</v>
      </c>
      <c r="J581" s="2" t="s">
        <v>18</v>
      </c>
      <c r="K581">
        <v>4</v>
      </c>
      <c r="L581" s="2" t="s">
        <v>19</v>
      </c>
      <c r="M581">
        <v>11</v>
      </c>
      <c r="N581">
        <v>3</v>
      </c>
      <c r="O581">
        <v>3</v>
      </c>
      <c r="P581">
        <v>6</v>
      </c>
      <c r="Q581">
        <v>5</v>
      </c>
      <c r="R581">
        <v>1</v>
      </c>
    </row>
    <row r="582" spans="1:18" x14ac:dyDescent="0.25">
      <c r="A582">
        <v>581</v>
      </c>
      <c r="B582">
        <v>35</v>
      </c>
      <c r="C582" s="2" t="s">
        <v>19</v>
      </c>
      <c r="D582">
        <v>4</v>
      </c>
      <c r="E582">
        <v>1</v>
      </c>
      <c r="F582">
        <v>1</v>
      </c>
      <c r="G582">
        <v>3</v>
      </c>
      <c r="H582">
        <v>1</v>
      </c>
      <c r="I582">
        <v>4</v>
      </c>
      <c r="J582" s="2" t="s">
        <v>20</v>
      </c>
      <c r="K582">
        <v>1</v>
      </c>
      <c r="L582" s="2" t="s">
        <v>19</v>
      </c>
      <c r="M582">
        <v>16</v>
      </c>
      <c r="N582">
        <v>3</v>
      </c>
      <c r="O582">
        <v>2</v>
      </c>
      <c r="P582">
        <v>3</v>
      </c>
      <c r="Q582">
        <v>2</v>
      </c>
      <c r="R582">
        <v>0</v>
      </c>
    </row>
    <row r="583" spans="1:18" x14ac:dyDescent="0.25">
      <c r="A583">
        <v>582</v>
      </c>
      <c r="B583">
        <v>30</v>
      </c>
      <c r="C583" s="2" t="s">
        <v>19</v>
      </c>
      <c r="D583">
        <v>3</v>
      </c>
      <c r="E583">
        <v>4</v>
      </c>
      <c r="F583">
        <v>2</v>
      </c>
      <c r="G583">
        <v>4</v>
      </c>
      <c r="H583">
        <v>1</v>
      </c>
      <c r="I583">
        <v>3</v>
      </c>
      <c r="J583" s="2" t="s">
        <v>20</v>
      </c>
      <c r="K583">
        <v>3</v>
      </c>
      <c r="L583" s="2" t="s">
        <v>19</v>
      </c>
      <c r="M583">
        <v>21</v>
      </c>
      <c r="N583">
        <v>4</v>
      </c>
      <c r="O583">
        <v>3</v>
      </c>
      <c r="P583">
        <v>2</v>
      </c>
      <c r="Q583">
        <v>2</v>
      </c>
      <c r="R583">
        <v>0</v>
      </c>
    </row>
    <row r="584" spans="1:18" x14ac:dyDescent="0.25">
      <c r="A584">
        <v>583</v>
      </c>
      <c r="B584">
        <v>40</v>
      </c>
      <c r="C584" s="2" t="s">
        <v>19</v>
      </c>
      <c r="D584">
        <v>2</v>
      </c>
      <c r="E584">
        <v>3</v>
      </c>
      <c r="F584">
        <v>2</v>
      </c>
      <c r="G584">
        <v>4</v>
      </c>
      <c r="H584">
        <v>2</v>
      </c>
      <c r="I584">
        <v>4</v>
      </c>
      <c r="J584" s="2" t="s">
        <v>20</v>
      </c>
      <c r="K584">
        <v>1</v>
      </c>
      <c r="L584" s="2" t="s">
        <v>19</v>
      </c>
      <c r="M584">
        <v>24</v>
      </c>
      <c r="N584">
        <v>4</v>
      </c>
      <c r="O584">
        <v>3</v>
      </c>
      <c r="P584">
        <v>8</v>
      </c>
      <c r="Q584">
        <v>7</v>
      </c>
      <c r="R584">
        <v>3</v>
      </c>
    </row>
    <row r="585" spans="1:18" x14ac:dyDescent="0.25">
      <c r="A585">
        <v>584</v>
      </c>
      <c r="B585">
        <v>34</v>
      </c>
      <c r="C585" s="2" t="s">
        <v>19</v>
      </c>
      <c r="D585">
        <v>2</v>
      </c>
      <c r="E585">
        <v>3</v>
      </c>
      <c r="F585">
        <v>1</v>
      </c>
      <c r="G585">
        <v>3</v>
      </c>
      <c r="H585">
        <v>2</v>
      </c>
      <c r="I585">
        <v>3</v>
      </c>
      <c r="J585" s="2" t="s">
        <v>20</v>
      </c>
      <c r="K585">
        <v>2</v>
      </c>
      <c r="L585" s="2" t="s">
        <v>19</v>
      </c>
      <c r="M585">
        <v>17</v>
      </c>
      <c r="N585">
        <v>3</v>
      </c>
      <c r="O585">
        <v>3</v>
      </c>
      <c r="P585">
        <v>3</v>
      </c>
      <c r="Q585">
        <v>2</v>
      </c>
      <c r="R585">
        <v>1</v>
      </c>
    </row>
    <row r="586" spans="1:18" x14ac:dyDescent="0.25">
      <c r="A586">
        <v>585</v>
      </c>
      <c r="B586">
        <v>42</v>
      </c>
      <c r="C586" s="2" t="s">
        <v>19</v>
      </c>
      <c r="D586">
        <v>3</v>
      </c>
      <c r="E586">
        <v>2</v>
      </c>
      <c r="F586">
        <v>1</v>
      </c>
      <c r="G586">
        <v>3</v>
      </c>
      <c r="H586">
        <v>5</v>
      </c>
      <c r="I586">
        <v>1</v>
      </c>
      <c r="J586" s="2" t="s">
        <v>21</v>
      </c>
      <c r="K586">
        <v>3</v>
      </c>
      <c r="L586" s="2" t="s">
        <v>19</v>
      </c>
      <c r="M586">
        <v>13</v>
      </c>
      <c r="N586">
        <v>3</v>
      </c>
      <c r="O586">
        <v>2</v>
      </c>
      <c r="P586">
        <v>24</v>
      </c>
      <c r="Q586">
        <v>7</v>
      </c>
      <c r="R586">
        <v>14</v>
      </c>
    </row>
    <row r="587" spans="1:18" x14ac:dyDescent="0.25">
      <c r="A587">
        <v>586</v>
      </c>
      <c r="B587">
        <v>23</v>
      </c>
      <c r="C587" s="2" t="s">
        <v>17</v>
      </c>
      <c r="D587">
        <v>3</v>
      </c>
      <c r="E587">
        <v>3</v>
      </c>
      <c r="F587">
        <v>2</v>
      </c>
      <c r="G587">
        <v>4</v>
      </c>
      <c r="H587">
        <v>1</v>
      </c>
      <c r="I587">
        <v>4</v>
      </c>
      <c r="J587" s="2" t="s">
        <v>20</v>
      </c>
      <c r="K587">
        <v>1</v>
      </c>
      <c r="L587" s="2" t="s">
        <v>17</v>
      </c>
      <c r="M587">
        <v>21</v>
      </c>
      <c r="N587">
        <v>4</v>
      </c>
      <c r="O587">
        <v>3</v>
      </c>
      <c r="P587">
        <v>0</v>
      </c>
      <c r="Q587">
        <v>0</v>
      </c>
      <c r="R587">
        <v>0</v>
      </c>
    </row>
    <row r="588" spans="1:18" x14ac:dyDescent="0.25">
      <c r="A588">
        <v>587</v>
      </c>
      <c r="B588">
        <v>24</v>
      </c>
      <c r="C588" s="2" t="s">
        <v>19</v>
      </c>
      <c r="D588">
        <v>3</v>
      </c>
      <c r="E588">
        <v>3</v>
      </c>
      <c r="F588">
        <v>1</v>
      </c>
      <c r="G588">
        <v>2</v>
      </c>
      <c r="H588">
        <v>1</v>
      </c>
      <c r="I588">
        <v>2</v>
      </c>
      <c r="J588" s="2" t="s">
        <v>21</v>
      </c>
      <c r="K588">
        <v>5</v>
      </c>
      <c r="L588" s="2" t="s">
        <v>19</v>
      </c>
      <c r="M588">
        <v>11</v>
      </c>
      <c r="N588">
        <v>3</v>
      </c>
      <c r="O588">
        <v>3</v>
      </c>
      <c r="P588">
        <v>1</v>
      </c>
      <c r="Q588">
        <v>0</v>
      </c>
      <c r="R588">
        <v>0</v>
      </c>
    </row>
    <row r="589" spans="1:18" x14ac:dyDescent="0.25">
      <c r="A589">
        <v>588</v>
      </c>
      <c r="B589">
        <v>52</v>
      </c>
      <c r="C589" s="2" t="s">
        <v>19</v>
      </c>
      <c r="D589">
        <v>2</v>
      </c>
      <c r="E589">
        <v>4</v>
      </c>
      <c r="F589">
        <v>1</v>
      </c>
      <c r="G589">
        <v>3</v>
      </c>
      <c r="H589">
        <v>2</v>
      </c>
      <c r="I589">
        <v>3</v>
      </c>
      <c r="J589" s="2" t="s">
        <v>20</v>
      </c>
      <c r="K589">
        <v>3</v>
      </c>
      <c r="L589" s="2" t="s">
        <v>19</v>
      </c>
      <c r="M589">
        <v>20</v>
      </c>
      <c r="N589">
        <v>4</v>
      </c>
      <c r="O589">
        <v>3</v>
      </c>
      <c r="P589">
        <v>5</v>
      </c>
      <c r="Q589">
        <v>2</v>
      </c>
      <c r="R589">
        <v>1</v>
      </c>
    </row>
    <row r="590" spans="1:18" x14ac:dyDescent="0.25">
      <c r="A590">
        <v>589</v>
      </c>
      <c r="B590">
        <v>50</v>
      </c>
      <c r="C590" s="2" t="s">
        <v>19</v>
      </c>
      <c r="D590">
        <v>3</v>
      </c>
      <c r="E590">
        <v>3</v>
      </c>
      <c r="F590">
        <v>2</v>
      </c>
      <c r="G590">
        <v>3</v>
      </c>
      <c r="H590">
        <v>4</v>
      </c>
      <c r="I590">
        <v>3</v>
      </c>
      <c r="J590" s="2" t="s">
        <v>20</v>
      </c>
      <c r="K590">
        <v>2</v>
      </c>
      <c r="L590" s="2" t="s">
        <v>19</v>
      </c>
      <c r="M590">
        <v>16</v>
      </c>
      <c r="N590">
        <v>3</v>
      </c>
      <c r="O590">
        <v>3</v>
      </c>
      <c r="P590">
        <v>4</v>
      </c>
      <c r="Q590">
        <v>3</v>
      </c>
      <c r="R590">
        <v>0</v>
      </c>
    </row>
    <row r="591" spans="1:18" x14ac:dyDescent="0.25">
      <c r="A591">
        <v>590</v>
      </c>
      <c r="B591">
        <v>29</v>
      </c>
      <c r="C591" s="2" t="s">
        <v>17</v>
      </c>
      <c r="D591">
        <v>2</v>
      </c>
      <c r="E591">
        <v>2</v>
      </c>
      <c r="F591">
        <v>1</v>
      </c>
      <c r="G591">
        <v>2</v>
      </c>
      <c r="H591">
        <v>1</v>
      </c>
      <c r="I591">
        <v>1</v>
      </c>
      <c r="J591" s="2" t="s">
        <v>20</v>
      </c>
      <c r="K591">
        <v>4</v>
      </c>
      <c r="L591" s="2" t="s">
        <v>17</v>
      </c>
      <c r="M591">
        <v>11</v>
      </c>
      <c r="N591">
        <v>3</v>
      </c>
      <c r="O591">
        <v>3</v>
      </c>
      <c r="P591">
        <v>1</v>
      </c>
      <c r="Q591">
        <v>0</v>
      </c>
      <c r="R591">
        <v>0</v>
      </c>
    </row>
    <row r="592" spans="1:18" x14ac:dyDescent="0.25">
      <c r="A592">
        <v>591</v>
      </c>
      <c r="B592">
        <v>33</v>
      </c>
      <c r="C592" s="2" t="s">
        <v>19</v>
      </c>
      <c r="D592">
        <v>3</v>
      </c>
      <c r="E592">
        <v>3</v>
      </c>
      <c r="F592">
        <v>1</v>
      </c>
      <c r="G592">
        <v>2</v>
      </c>
      <c r="H592">
        <v>3</v>
      </c>
      <c r="I592">
        <v>1</v>
      </c>
      <c r="J592" s="2" t="s">
        <v>20</v>
      </c>
      <c r="K592">
        <v>4</v>
      </c>
      <c r="L592" s="2" t="s">
        <v>19</v>
      </c>
      <c r="M592">
        <v>11</v>
      </c>
      <c r="N592">
        <v>3</v>
      </c>
      <c r="O592">
        <v>4</v>
      </c>
      <c r="P592">
        <v>13</v>
      </c>
      <c r="Q592">
        <v>9</v>
      </c>
      <c r="R592">
        <v>3</v>
      </c>
    </row>
    <row r="593" spans="1:18" x14ac:dyDescent="0.25">
      <c r="A593">
        <v>592</v>
      </c>
      <c r="B593">
        <v>33</v>
      </c>
      <c r="C593" s="2" t="s">
        <v>17</v>
      </c>
      <c r="D593">
        <v>3</v>
      </c>
      <c r="E593">
        <v>1</v>
      </c>
      <c r="F593">
        <v>1</v>
      </c>
      <c r="G593">
        <v>3</v>
      </c>
      <c r="H593">
        <v>2</v>
      </c>
      <c r="I593">
        <v>2</v>
      </c>
      <c r="J593" s="2" t="s">
        <v>18</v>
      </c>
      <c r="K593">
        <v>5</v>
      </c>
      <c r="L593" s="2" t="s">
        <v>19</v>
      </c>
      <c r="M593">
        <v>15</v>
      </c>
      <c r="N593">
        <v>3</v>
      </c>
      <c r="O593">
        <v>3</v>
      </c>
      <c r="P593">
        <v>3</v>
      </c>
      <c r="Q593">
        <v>2</v>
      </c>
      <c r="R593">
        <v>0</v>
      </c>
    </row>
    <row r="594" spans="1:18" x14ac:dyDescent="0.25">
      <c r="A594">
        <v>593</v>
      </c>
      <c r="B594">
        <v>47</v>
      </c>
      <c r="C594" s="2" t="s">
        <v>19</v>
      </c>
      <c r="D594">
        <v>2</v>
      </c>
      <c r="E594">
        <v>3</v>
      </c>
      <c r="F594">
        <v>1</v>
      </c>
      <c r="G594">
        <v>1</v>
      </c>
      <c r="H594">
        <v>4</v>
      </c>
      <c r="I594">
        <v>1</v>
      </c>
      <c r="J594" s="2" t="s">
        <v>20</v>
      </c>
      <c r="K594">
        <v>6</v>
      </c>
      <c r="L594" s="2" t="s">
        <v>17</v>
      </c>
      <c r="M594">
        <v>11</v>
      </c>
      <c r="N594">
        <v>3</v>
      </c>
      <c r="O594">
        <v>2</v>
      </c>
      <c r="P594">
        <v>26</v>
      </c>
      <c r="Q594">
        <v>14</v>
      </c>
      <c r="R594">
        <v>3</v>
      </c>
    </row>
    <row r="595" spans="1:18" x14ac:dyDescent="0.25">
      <c r="A595">
        <v>594</v>
      </c>
      <c r="B595">
        <v>36</v>
      </c>
      <c r="C595" s="2" t="s">
        <v>19</v>
      </c>
      <c r="D595">
        <v>3</v>
      </c>
      <c r="E595">
        <v>3</v>
      </c>
      <c r="F595">
        <v>1</v>
      </c>
      <c r="G595">
        <v>3</v>
      </c>
      <c r="H595">
        <v>2</v>
      </c>
      <c r="I595">
        <v>2</v>
      </c>
      <c r="J595" s="2" t="s">
        <v>20</v>
      </c>
      <c r="K595">
        <v>0</v>
      </c>
      <c r="L595" s="2" t="s">
        <v>19</v>
      </c>
      <c r="M595">
        <v>15</v>
      </c>
      <c r="N595">
        <v>3</v>
      </c>
      <c r="O595">
        <v>3</v>
      </c>
      <c r="P595">
        <v>9</v>
      </c>
      <c r="Q595">
        <v>7</v>
      </c>
      <c r="R595">
        <v>0</v>
      </c>
    </row>
    <row r="596" spans="1:18" x14ac:dyDescent="0.25">
      <c r="A596">
        <v>595</v>
      </c>
      <c r="B596">
        <v>29</v>
      </c>
      <c r="C596" s="2" t="s">
        <v>19</v>
      </c>
      <c r="D596">
        <v>2</v>
      </c>
      <c r="E596">
        <v>3</v>
      </c>
      <c r="F596">
        <v>2</v>
      </c>
      <c r="G596">
        <v>4</v>
      </c>
      <c r="H596">
        <v>1</v>
      </c>
      <c r="I596">
        <v>4</v>
      </c>
      <c r="J596" s="2" t="s">
        <v>20</v>
      </c>
      <c r="K596">
        <v>1</v>
      </c>
      <c r="L596" s="2" t="s">
        <v>19</v>
      </c>
      <c r="M596">
        <v>24</v>
      </c>
      <c r="N596">
        <v>4</v>
      </c>
      <c r="O596">
        <v>3</v>
      </c>
      <c r="P596">
        <v>10</v>
      </c>
      <c r="Q596">
        <v>7</v>
      </c>
      <c r="R596">
        <v>0</v>
      </c>
    </row>
    <row r="597" spans="1:18" x14ac:dyDescent="0.25">
      <c r="A597">
        <v>596</v>
      </c>
      <c r="B597">
        <v>58</v>
      </c>
      <c r="C597" s="2" t="s">
        <v>17</v>
      </c>
      <c r="D597">
        <v>1</v>
      </c>
      <c r="E597">
        <v>4</v>
      </c>
      <c r="F597">
        <v>1</v>
      </c>
      <c r="G597">
        <v>2</v>
      </c>
      <c r="H597">
        <v>5</v>
      </c>
      <c r="I597">
        <v>2</v>
      </c>
      <c r="J597" s="2" t="s">
        <v>18</v>
      </c>
      <c r="K597">
        <v>7</v>
      </c>
      <c r="L597" s="2" t="s">
        <v>17</v>
      </c>
      <c r="M597">
        <v>12</v>
      </c>
      <c r="N597">
        <v>3</v>
      </c>
      <c r="O597">
        <v>3</v>
      </c>
      <c r="P597">
        <v>31</v>
      </c>
      <c r="Q597">
        <v>15</v>
      </c>
      <c r="R597">
        <v>13</v>
      </c>
    </row>
    <row r="598" spans="1:18" x14ac:dyDescent="0.25">
      <c r="A598">
        <v>597</v>
      </c>
      <c r="B598">
        <v>35</v>
      </c>
      <c r="C598" s="2" t="s">
        <v>19</v>
      </c>
      <c r="D598">
        <v>1</v>
      </c>
      <c r="E598">
        <v>4</v>
      </c>
      <c r="F598">
        <v>1</v>
      </c>
      <c r="G598">
        <v>1</v>
      </c>
      <c r="H598">
        <v>1</v>
      </c>
      <c r="I598">
        <v>3</v>
      </c>
      <c r="J598" s="2" t="s">
        <v>18</v>
      </c>
      <c r="K598">
        <v>3</v>
      </c>
      <c r="L598" s="2" t="s">
        <v>19</v>
      </c>
      <c r="M598">
        <v>13</v>
      </c>
      <c r="N598">
        <v>3</v>
      </c>
      <c r="O598">
        <v>3</v>
      </c>
      <c r="P598">
        <v>2</v>
      </c>
      <c r="Q598">
        <v>2</v>
      </c>
      <c r="R598">
        <v>2</v>
      </c>
    </row>
    <row r="599" spans="1:18" x14ac:dyDescent="0.25">
      <c r="A599">
        <v>598</v>
      </c>
      <c r="B599">
        <v>42</v>
      </c>
      <c r="C599" s="2" t="s">
        <v>19</v>
      </c>
      <c r="D599">
        <v>2</v>
      </c>
      <c r="E599">
        <v>4</v>
      </c>
      <c r="F599">
        <v>1</v>
      </c>
      <c r="G599">
        <v>2</v>
      </c>
      <c r="H599">
        <v>2</v>
      </c>
      <c r="I599">
        <v>1</v>
      </c>
      <c r="J599" s="2" t="s">
        <v>20</v>
      </c>
      <c r="K599">
        <v>9</v>
      </c>
      <c r="L599" s="2" t="s">
        <v>17</v>
      </c>
      <c r="M599">
        <v>13</v>
      </c>
      <c r="N599">
        <v>3</v>
      </c>
      <c r="O599">
        <v>3</v>
      </c>
      <c r="P599">
        <v>4</v>
      </c>
      <c r="Q599">
        <v>3</v>
      </c>
      <c r="R599">
        <v>0</v>
      </c>
    </row>
    <row r="600" spans="1:18" x14ac:dyDescent="0.25">
      <c r="A600">
        <v>599</v>
      </c>
      <c r="B600">
        <v>28</v>
      </c>
      <c r="C600" s="2" t="s">
        <v>17</v>
      </c>
      <c r="D600">
        <v>1</v>
      </c>
      <c r="E600">
        <v>3</v>
      </c>
      <c r="F600">
        <v>2</v>
      </c>
      <c r="G600">
        <v>3</v>
      </c>
      <c r="H600">
        <v>1</v>
      </c>
      <c r="I600">
        <v>3</v>
      </c>
      <c r="J600" s="2" t="s">
        <v>18</v>
      </c>
      <c r="K600">
        <v>1</v>
      </c>
      <c r="L600" s="2" t="s">
        <v>19</v>
      </c>
      <c r="M600">
        <v>17</v>
      </c>
      <c r="N600">
        <v>3</v>
      </c>
      <c r="O600">
        <v>2</v>
      </c>
      <c r="P600">
        <v>2</v>
      </c>
      <c r="Q600">
        <v>2</v>
      </c>
      <c r="R600">
        <v>2</v>
      </c>
    </row>
    <row r="601" spans="1:18" x14ac:dyDescent="0.25">
      <c r="A601">
        <v>600</v>
      </c>
      <c r="B601">
        <v>36</v>
      </c>
      <c r="C601" s="2" t="s">
        <v>19</v>
      </c>
      <c r="D601">
        <v>3</v>
      </c>
      <c r="E601">
        <v>3</v>
      </c>
      <c r="F601">
        <v>1</v>
      </c>
      <c r="G601">
        <v>1</v>
      </c>
      <c r="H601">
        <v>1</v>
      </c>
      <c r="I601">
        <v>2</v>
      </c>
      <c r="J601" s="2" t="s">
        <v>20</v>
      </c>
      <c r="K601">
        <v>4</v>
      </c>
      <c r="L601" s="2" t="s">
        <v>19</v>
      </c>
      <c r="M601">
        <v>13</v>
      </c>
      <c r="N601">
        <v>3</v>
      </c>
      <c r="O601">
        <v>3</v>
      </c>
      <c r="P601">
        <v>5</v>
      </c>
      <c r="Q601">
        <v>2</v>
      </c>
      <c r="R601">
        <v>0</v>
      </c>
    </row>
    <row r="602" spans="1:18" x14ac:dyDescent="0.25">
      <c r="A602">
        <v>601</v>
      </c>
      <c r="B602">
        <v>32</v>
      </c>
      <c r="C602" s="2" t="s">
        <v>19</v>
      </c>
      <c r="D602">
        <v>3</v>
      </c>
      <c r="E602">
        <v>3</v>
      </c>
      <c r="F602">
        <v>1</v>
      </c>
      <c r="G602">
        <v>2</v>
      </c>
      <c r="H602">
        <v>2</v>
      </c>
      <c r="I602">
        <v>2</v>
      </c>
      <c r="J602" s="2" t="s">
        <v>20</v>
      </c>
      <c r="K602">
        <v>3</v>
      </c>
      <c r="L602" s="2" t="s">
        <v>19</v>
      </c>
      <c r="M602">
        <v>12</v>
      </c>
      <c r="N602">
        <v>3</v>
      </c>
      <c r="O602">
        <v>3</v>
      </c>
      <c r="P602">
        <v>14</v>
      </c>
      <c r="Q602">
        <v>13</v>
      </c>
      <c r="R602">
        <v>6</v>
      </c>
    </row>
    <row r="603" spans="1:18" x14ac:dyDescent="0.25">
      <c r="A603">
        <v>602</v>
      </c>
      <c r="B603">
        <v>40</v>
      </c>
      <c r="C603" s="2" t="s">
        <v>19</v>
      </c>
      <c r="D603">
        <v>1</v>
      </c>
      <c r="E603">
        <v>1</v>
      </c>
      <c r="F603">
        <v>1</v>
      </c>
      <c r="G603">
        <v>2</v>
      </c>
      <c r="H603">
        <v>2</v>
      </c>
      <c r="I603">
        <v>3</v>
      </c>
      <c r="J603" s="2" t="s">
        <v>18</v>
      </c>
      <c r="K603">
        <v>6</v>
      </c>
      <c r="L603" s="2" t="s">
        <v>19</v>
      </c>
      <c r="M603">
        <v>14</v>
      </c>
      <c r="N603">
        <v>3</v>
      </c>
      <c r="O603">
        <v>3</v>
      </c>
      <c r="P603">
        <v>1</v>
      </c>
      <c r="Q603">
        <v>0</v>
      </c>
      <c r="R603">
        <v>0</v>
      </c>
    </row>
    <row r="604" spans="1:18" x14ac:dyDescent="0.25">
      <c r="A604">
        <v>603</v>
      </c>
      <c r="B604">
        <v>30</v>
      </c>
      <c r="C604" s="2" t="s">
        <v>19</v>
      </c>
      <c r="D604">
        <v>3</v>
      </c>
      <c r="E604">
        <v>3</v>
      </c>
      <c r="F604">
        <v>2</v>
      </c>
      <c r="G604">
        <v>4</v>
      </c>
      <c r="H604">
        <v>2</v>
      </c>
      <c r="I604">
        <v>4</v>
      </c>
      <c r="J604" s="2" t="s">
        <v>18</v>
      </c>
      <c r="K604">
        <v>1</v>
      </c>
      <c r="L604" s="2" t="s">
        <v>17</v>
      </c>
      <c r="M604">
        <v>24</v>
      </c>
      <c r="N604">
        <v>4</v>
      </c>
      <c r="O604">
        <v>2</v>
      </c>
      <c r="P604">
        <v>0</v>
      </c>
      <c r="Q604">
        <v>0</v>
      </c>
      <c r="R604">
        <v>0</v>
      </c>
    </row>
    <row r="605" spans="1:18" x14ac:dyDescent="0.25">
      <c r="A605">
        <v>604</v>
      </c>
      <c r="B605">
        <v>45</v>
      </c>
      <c r="C605" s="2" t="s">
        <v>19</v>
      </c>
      <c r="D605">
        <v>3</v>
      </c>
      <c r="E605">
        <v>2</v>
      </c>
      <c r="F605">
        <v>1</v>
      </c>
      <c r="G605">
        <v>2</v>
      </c>
      <c r="H605">
        <v>1</v>
      </c>
      <c r="I605">
        <v>3</v>
      </c>
      <c r="J605" s="2" t="s">
        <v>18</v>
      </c>
      <c r="K605">
        <v>5</v>
      </c>
      <c r="L605" s="2" t="s">
        <v>19</v>
      </c>
      <c r="M605">
        <v>14</v>
      </c>
      <c r="N605">
        <v>3</v>
      </c>
      <c r="O605">
        <v>3</v>
      </c>
      <c r="P605">
        <v>1</v>
      </c>
      <c r="Q605">
        <v>0</v>
      </c>
      <c r="R605">
        <v>0</v>
      </c>
    </row>
    <row r="606" spans="1:18" x14ac:dyDescent="0.25">
      <c r="A606">
        <v>605</v>
      </c>
      <c r="B606">
        <v>42</v>
      </c>
      <c r="C606" s="2" t="s">
        <v>19</v>
      </c>
      <c r="D606">
        <v>3</v>
      </c>
      <c r="E606">
        <v>2</v>
      </c>
      <c r="F606">
        <v>2</v>
      </c>
      <c r="G606">
        <v>1</v>
      </c>
      <c r="H606">
        <v>2</v>
      </c>
      <c r="I606">
        <v>2</v>
      </c>
      <c r="J606" s="2" t="s">
        <v>20</v>
      </c>
      <c r="K606">
        <v>5</v>
      </c>
      <c r="L606" s="2" t="s">
        <v>19</v>
      </c>
      <c r="M606">
        <v>13</v>
      </c>
      <c r="N606">
        <v>3</v>
      </c>
      <c r="O606">
        <v>2</v>
      </c>
      <c r="P606">
        <v>9</v>
      </c>
      <c r="Q606">
        <v>8</v>
      </c>
      <c r="R606">
        <v>7</v>
      </c>
    </row>
    <row r="607" spans="1:18" x14ac:dyDescent="0.25">
      <c r="A607">
        <v>606</v>
      </c>
      <c r="B607">
        <v>38</v>
      </c>
      <c r="C607" s="2" t="s">
        <v>19</v>
      </c>
      <c r="D607">
        <v>3</v>
      </c>
      <c r="E607">
        <v>1</v>
      </c>
      <c r="F607">
        <v>2</v>
      </c>
      <c r="G607">
        <v>2</v>
      </c>
      <c r="H607">
        <v>2</v>
      </c>
      <c r="I607">
        <v>2</v>
      </c>
      <c r="J607" s="2" t="s">
        <v>21</v>
      </c>
      <c r="K607">
        <v>2</v>
      </c>
      <c r="L607" s="2" t="s">
        <v>19</v>
      </c>
      <c r="M607">
        <v>15</v>
      </c>
      <c r="N607">
        <v>3</v>
      </c>
      <c r="O607">
        <v>2</v>
      </c>
      <c r="P607">
        <v>4</v>
      </c>
      <c r="Q607">
        <v>3</v>
      </c>
      <c r="R607">
        <v>1</v>
      </c>
    </row>
    <row r="608" spans="1:18" x14ac:dyDescent="0.25">
      <c r="A608">
        <v>607</v>
      </c>
      <c r="B608">
        <v>34</v>
      </c>
      <c r="C608" s="2" t="s">
        <v>19</v>
      </c>
      <c r="D608">
        <v>1</v>
      </c>
      <c r="E608">
        <v>3</v>
      </c>
      <c r="F608">
        <v>1</v>
      </c>
      <c r="G608">
        <v>2</v>
      </c>
      <c r="H608">
        <v>1</v>
      </c>
      <c r="I608">
        <v>4</v>
      </c>
      <c r="J608" s="2" t="s">
        <v>18</v>
      </c>
      <c r="K608">
        <v>1</v>
      </c>
      <c r="L608" s="2" t="s">
        <v>19</v>
      </c>
      <c r="M608">
        <v>16</v>
      </c>
      <c r="N608">
        <v>3</v>
      </c>
      <c r="O608">
        <v>3</v>
      </c>
      <c r="P608">
        <v>5</v>
      </c>
      <c r="Q608">
        <v>2</v>
      </c>
      <c r="R608">
        <v>1</v>
      </c>
    </row>
    <row r="609" spans="1:18" x14ac:dyDescent="0.25">
      <c r="A609">
        <v>608</v>
      </c>
      <c r="B609">
        <v>49</v>
      </c>
      <c r="C609" s="2" t="s">
        <v>17</v>
      </c>
      <c r="D609">
        <v>3</v>
      </c>
      <c r="E609">
        <v>3</v>
      </c>
      <c r="F609">
        <v>1</v>
      </c>
      <c r="G609">
        <v>3</v>
      </c>
      <c r="H609">
        <v>3</v>
      </c>
      <c r="I609">
        <v>4</v>
      </c>
      <c r="J609" s="2" t="s">
        <v>20</v>
      </c>
      <c r="K609">
        <v>1</v>
      </c>
      <c r="L609" s="2" t="s">
        <v>19</v>
      </c>
      <c r="M609">
        <v>18</v>
      </c>
      <c r="N609">
        <v>3</v>
      </c>
      <c r="O609">
        <v>4</v>
      </c>
      <c r="P609">
        <v>9</v>
      </c>
      <c r="Q609">
        <v>8</v>
      </c>
      <c r="R609">
        <v>7</v>
      </c>
    </row>
    <row r="610" spans="1:18" x14ac:dyDescent="0.25">
      <c r="A610">
        <v>609</v>
      </c>
      <c r="B610">
        <v>55</v>
      </c>
      <c r="C610" s="2" t="s">
        <v>17</v>
      </c>
      <c r="D610">
        <v>1</v>
      </c>
      <c r="E610">
        <v>3</v>
      </c>
      <c r="F610">
        <v>2</v>
      </c>
      <c r="G610">
        <v>3</v>
      </c>
      <c r="H610">
        <v>2</v>
      </c>
      <c r="I610">
        <v>4</v>
      </c>
      <c r="J610" s="2" t="s">
        <v>18</v>
      </c>
      <c r="K610">
        <v>1</v>
      </c>
      <c r="L610" s="2" t="s">
        <v>19</v>
      </c>
      <c r="M610">
        <v>16</v>
      </c>
      <c r="N610">
        <v>3</v>
      </c>
      <c r="O610">
        <v>2</v>
      </c>
      <c r="P610">
        <v>9</v>
      </c>
      <c r="Q610">
        <v>7</v>
      </c>
      <c r="R610">
        <v>7</v>
      </c>
    </row>
    <row r="611" spans="1:18" x14ac:dyDescent="0.25">
      <c r="A611">
        <v>610</v>
      </c>
      <c r="B611">
        <v>43</v>
      </c>
      <c r="C611" s="2" t="s">
        <v>19</v>
      </c>
      <c r="D611">
        <v>2</v>
      </c>
      <c r="E611">
        <v>2</v>
      </c>
      <c r="F611">
        <v>2</v>
      </c>
      <c r="G611">
        <v>3</v>
      </c>
      <c r="H611">
        <v>4</v>
      </c>
      <c r="I611">
        <v>3</v>
      </c>
      <c r="J611" s="2" t="s">
        <v>20</v>
      </c>
      <c r="K611">
        <v>1</v>
      </c>
      <c r="L611" s="2" t="s">
        <v>19</v>
      </c>
      <c r="M611">
        <v>24</v>
      </c>
      <c r="N611">
        <v>4</v>
      </c>
      <c r="O611">
        <v>3</v>
      </c>
      <c r="P611">
        <v>4</v>
      </c>
      <c r="Q611">
        <v>1</v>
      </c>
      <c r="R611">
        <v>1</v>
      </c>
    </row>
    <row r="612" spans="1:18" x14ac:dyDescent="0.25">
      <c r="A612">
        <v>611</v>
      </c>
      <c r="B612">
        <v>27</v>
      </c>
      <c r="C612" s="2" t="s">
        <v>19</v>
      </c>
      <c r="D612">
        <v>1</v>
      </c>
      <c r="E612">
        <v>3</v>
      </c>
      <c r="F612">
        <v>2</v>
      </c>
      <c r="G612">
        <v>2</v>
      </c>
      <c r="H612">
        <v>3</v>
      </c>
      <c r="I612">
        <v>4</v>
      </c>
      <c r="J612" s="2" t="s">
        <v>21</v>
      </c>
      <c r="K612">
        <v>1</v>
      </c>
      <c r="L612" s="2" t="s">
        <v>17</v>
      </c>
      <c r="M612">
        <v>16</v>
      </c>
      <c r="N612">
        <v>3</v>
      </c>
      <c r="O612">
        <v>3</v>
      </c>
      <c r="P612">
        <v>9</v>
      </c>
      <c r="Q612">
        <v>8</v>
      </c>
      <c r="R612">
        <v>0</v>
      </c>
    </row>
    <row r="613" spans="1:18" x14ac:dyDescent="0.25">
      <c r="A613">
        <v>612</v>
      </c>
      <c r="B613">
        <v>35</v>
      </c>
      <c r="C613" s="2" t="s">
        <v>19</v>
      </c>
      <c r="D613">
        <v>3</v>
      </c>
      <c r="E613">
        <v>3</v>
      </c>
      <c r="F613">
        <v>2</v>
      </c>
      <c r="G613">
        <v>3</v>
      </c>
      <c r="H613">
        <v>3</v>
      </c>
      <c r="I613">
        <v>3</v>
      </c>
      <c r="J613" s="2" t="s">
        <v>18</v>
      </c>
      <c r="K613">
        <v>3</v>
      </c>
      <c r="L613" s="2" t="s">
        <v>19</v>
      </c>
      <c r="M613">
        <v>21</v>
      </c>
      <c r="N613">
        <v>4</v>
      </c>
      <c r="O613">
        <v>4</v>
      </c>
      <c r="P613">
        <v>8</v>
      </c>
      <c r="Q613">
        <v>5</v>
      </c>
      <c r="R613">
        <v>1</v>
      </c>
    </row>
    <row r="614" spans="1:18" x14ac:dyDescent="0.25">
      <c r="A614">
        <v>613</v>
      </c>
      <c r="B614">
        <v>28</v>
      </c>
      <c r="C614" s="2" t="s">
        <v>19</v>
      </c>
      <c r="D614">
        <v>1</v>
      </c>
      <c r="E614">
        <v>2</v>
      </c>
      <c r="F614">
        <v>1</v>
      </c>
      <c r="G614">
        <v>3</v>
      </c>
      <c r="H614">
        <v>2</v>
      </c>
      <c r="I614">
        <v>3</v>
      </c>
      <c r="J614" s="2" t="s">
        <v>20</v>
      </c>
      <c r="K614">
        <v>1</v>
      </c>
      <c r="L614" s="2" t="s">
        <v>17</v>
      </c>
      <c r="M614">
        <v>20</v>
      </c>
      <c r="N614">
        <v>4</v>
      </c>
      <c r="O614">
        <v>3</v>
      </c>
      <c r="P614">
        <v>8</v>
      </c>
      <c r="Q614">
        <v>7</v>
      </c>
      <c r="R614">
        <v>7</v>
      </c>
    </row>
    <row r="615" spans="1:18" x14ac:dyDescent="0.25">
      <c r="A615">
        <v>614</v>
      </c>
      <c r="B615">
        <v>34</v>
      </c>
      <c r="C615" s="2" t="s">
        <v>19</v>
      </c>
      <c r="D615">
        <v>2</v>
      </c>
      <c r="E615">
        <v>3</v>
      </c>
      <c r="F615">
        <v>2</v>
      </c>
      <c r="G615">
        <v>3</v>
      </c>
      <c r="H615">
        <v>1</v>
      </c>
      <c r="I615">
        <v>4</v>
      </c>
      <c r="J615" s="2" t="s">
        <v>20</v>
      </c>
      <c r="K615">
        <v>0</v>
      </c>
      <c r="L615" s="2" t="s">
        <v>19</v>
      </c>
      <c r="M615">
        <v>19</v>
      </c>
      <c r="N615">
        <v>3</v>
      </c>
      <c r="O615">
        <v>1</v>
      </c>
      <c r="P615">
        <v>3</v>
      </c>
      <c r="Q615">
        <v>2</v>
      </c>
      <c r="R615">
        <v>0</v>
      </c>
    </row>
    <row r="616" spans="1:18" x14ac:dyDescent="0.25">
      <c r="A616">
        <v>615</v>
      </c>
      <c r="B616">
        <v>26</v>
      </c>
      <c r="C616" s="2" t="s">
        <v>17</v>
      </c>
      <c r="D616">
        <v>2</v>
      </c>
      <c r="E616">
        <v>3</v>
      </c>
      <c r="F616">
        <v>1</v>
      </c>
      <c r="G616">
        <v>2</v>
      </c>
      <c r="H616">
        <v>1</v>
      </c>
      <c r="I616">
        <v>3</v>
      </c>
      <c r="J616" s="2" t="s">
        <v>20</v>
      </c>
      <c r="K616">
        <v>2</v>
      </c>
      <c r="L616" s="2" t="s">
        <v>17</v>
      </c>
      <c r="M616">
        <v>14</v>
      </c>
      <c r="N616">
        <v>3</v>
      </c>
      <c r="O616">
        <v>3</v>
      </c>
      <c r="P616">
        <v>8</v>
      </c>
      <c r="Q616">
        <v>7</v>
      </c>
      <c r="R616">
        <v>1</v>
      </c>
    </row>
    <row r="617" spans="1:18" x14ac:dyDescent="0.25">
      <c r="A617">
        <v>616</v>
      </c>
      <c r="B617">
        <v>27</v>
      </c>
      <c r="C617" s="2" t="s">
        <v>19</v>
      </c>
      <c r="D617">
        <v>3</v>
      </c>
      <c r="E617">
        <v>4</v>
      </c>
      <c r="F617">
        <v>1</v>
      </c>
      <c r="G617">
        <v>1</v>
      </c>
      <c r="H617">
        <v>1</v>
      </c>
      <c r="I617">
        <v>1</v>
      </c>
      <c r="J617" s="2" t="s">
        <v>20</v>
      </c>
      <c r="K617">
        <v>3</v>
      </c>
      <c r="L617" s="2" t="s">
        <v>19</v>
      </c>
      <c r="M617">
        <v>11</v>
      </c>
      <c r="N617">
        <v>3</v>
      </c>
      <c r="O617">
        <v>2</v>
      </c>
      <c r="P617">
        <v>0</v>
      </c>
      <c r="Q617">
        <v>0</v>
      </c>
      <c r="R617">
        <v>0</v>
      </c>
    </row>
    <row r="618" spans="1:18" x14ac:dyDescent="0.25">
      <c r="A618">
        <v>617</v>
      </c>
      <c r="B618">
        <v>51</v>
      </c>
      <c r="C618" s="2" t="s">
        <v>19</v>
      </c>
      <c r="D618">
        <v>1</v>
      </c>
      <c r="E618">
        <v>1</v>
      </c>
      <c r="F618">
        <v>1</v>
      </c>
      <c r="G618">
        <v>1</v>
      </c>
      <c r="H618">
        <v>4</v>
      </c>
      <c r="I618">
        <v>3</v>
      </c>
      <c r="J618" s="2" t="s">
        <v>20</v>
      </c>
      <c r="K618">
        <v>2</v>
      </c>
      <c r="L618" s="2" t="s">
        <v>19</v>
      </c>
      <c r="M618">
        <v>14</v>
      </c>
      <c r="N618">
        <v>3</v>
      </c>
      <c r="O618">
        <v>2</v>
      </c>
      <c r="P618">
        <v>20</v>
      </c>
      <c r="Q618">
        <v>6</v>
      </c>
      <c r="R618">
        <v>4</v>
      </c>
    </row>
    <row r="619" spans="1:18" x14ac:dyDescent="0.25">
      <c r="A619">
        <v>618</v>
      </c>
      <c r="B619">
        <v>44</v>
      </c>
      <c r="C619" s="2" t="s">
        <v>19</v>
      </c>
      <c r="D619">
        <v>3</v>
      </c>
      <c r="E619">
        <v>4</v>
      </c>
      <c r="F619">
        <v>2</v>
      </c>
      <c r="G619">
        <v>2</v>
      </c>
      <c r="H619">
        <v>2</v>
      </c>
      <c r="I619">
        <v>2</v>
      </c>
      <c r="J619" s="2" t="s">
        <v>18</v>
      </c>
      <c r="K619">
        <v>9</v>
      </c>
      <c r="L619" s="2" t="s">
        <v>19</v>
      </c>
      <c r="M619">
        <v>12</v>
      </c>
      <c r="N619">
        <v>3</v>
      </c>
      <c r="O619">
        <v>2</v>
      </c>
      <c r="P619">
        <v>5</v>
      </c>
      <c r="Q619">
        <v>2</v>
      </c>
      <c r="R619">
        <v>2</v>
      </c>
    </row>
    <row r="620" spans="1:18" x14ac:dyDescent="0.25">
      <c r="A620">
        <v>619</v>
      </c>
      <c r="B620">
        <v>25</v>
      </c>
      <c r="C620" s="2" t="s">
        <v>19</v>
      </c>
      <c r="D620">
        <v>1</v>
      </c>
      <c r="E620">
        <v>1</v>
      </c>
      <c r="F620">
        <v>2</v>
      </c>
      <c r="G620">
        <v>1</v>
      </c>
      <c r="H620">
        <v>1</v>
      </c>
      <c r="I620">
        <v>1</v>
      </c>
      <c r="J620" s="2" t="s">
        <v>18</v>
      </c>
      <c r="K620">
        <v>7</v>
      </c>
      <c r="L620" s="2" t="s">
        <v>19</v>
      </c>
      <c r="M620">
        <v>13</v>
      </c>
      <c r="N620">
        <v>3</v>
      </c>
      <c r="O620">
        <v>2</v>
      </c>
      <c r="P620">
        <v>4</v>
      </c>
      <c r="Q620">
        <v>3</v>
      </c>
      <c r="R620">
        <v>0</v>
      </c>
    </row>
    <row r="621" spans="1:18" x14ac:dyDescent="0.25">
      <c r="A621">
        <v>620</v>
      </c>
      <c r="B621">
        <v>33</v>
      </c>
      <c r="C621" s="2" t="s">
        <v>19</v>
      </c>
      <c r="D621">
        <v>3</v>
      </c>
      <c r="E621">
        <v>1</v>
      </c>
      <c r="F621">
        <v>2</v>
      </c>
      <c r="G621">
        <v>4</v>
      </c>
      <c r="H621">
        <v>2</v>
      </c>
      <c r="I621">
        <v>4</v>
      </c>
      <c r="J621" s="2" t="s">
        <v>21</v>
      </c>
      <c r="K621">
        <v>1</v>
      </c>
      <c r="L621" s="2" t="s">
        <v>19</v>
      </c>
      <c r="M621">
        <v>22</v>
      </c>
      <c r="N621">
        <v>4</v>
      </c>
      <c r="O621">
        <v>3</v>
      </c>
      <c r="P621">
        <v>9</v>
      </c>
      <c r="Q621">
        <v>8</v>
      </c>
      <c r="R621">
        <v>0</v>
      </c>
    </row>
    <row r="622" spans="1:18" x14ac:dyDescent="0.25">
      <c r="A622">
        <v>621</v>
      </c>
      <c r="B622">
        <v>35</v>
      </c>
      <c r="C622" s="2" t="s">
        <v>19</v>
      </c>
      <c r="D622">
        <v>1</v>
      </c>
      <c r="E622">
        <v>3</v>
      </c>
      <c r="F622">
        <v>1</v>
      </c>
      <c r="G622">
        <v>2</v>
      </c>
      <c r="H622">
        <v>1</v>
      </c>
      <c r="I622">
        <v>1</v>
      </c>
      <c r="J622" s="2" t="s">
        <v>18</v>
      </c>
      <c r="K622">
        <v>7</v>
      </c>
      <c r="L622" s="2" t="s">
        <v>19</v>
      </c>
      <c r="M622">
        <v>11</v>
      </c>
      <c r="N622">
        <v>3</v>
      </c>
      <c r="O622">
        <v>2</v>
      </c>
      <c r="P622">
        <v>6</v>
      </c>
      <c r="Q622">
        <v>5</v>
      </c>
      <c r="R622">
        <v>1</v>
      </c>
    </row>
    <row r="623" spans="1:18" x14ac:dyDescent="0.25">
      <c r="A623">
        <v>622</v>
      </c>
      <c r="B623">
        <v>36</v>
      </c>
      <c r="C623" s="2" t="s">
        <v>19</v>
      </c>
      <c r="D623">
        <v>2</v>
      </c>
      <c r="E623">
        <v>2</v>
      </c>
      <c r="F623">
        <v>1</v>
      </c>
      <c r="G623">
        <v>1</v>
      </c>
      <c r="H623">
        <v>2</v>
      </c>
      <c r="I623">
        <v>4</v>
      </c>
      <c r="J623" s="2" t="s">
        <v>20</v>
      </c>
      <c r="K623">
        <v>5</v>
      </c>
      <c r="L623" s="2" t="s">
        <v>17</v>
      </c>
      <c r="M623">
        <v>14</v>
      </c>
      <c r="N623">
        <v>3</v>
      </c>
      <c r="O623">
        <v>2</v>
      </c>
      <c r="P623">
        <v>18</v>
      </c>
      <c r="Q623">
        <v>14</v>
      </c>
      <c r="R623">
        <v>4</v>
      </c>
    </row>
    <row r="624" spans="1:18" x14ac:dyDescent="0.25">
      <c r="A624">
        <v>623</v>
      </c>
      <c r="B624">
        <v>32</v>
      </c>
      <c r="C624" s="2" t="s">
        <v>19</v>
      </c>
      <c r="D624">
        <v>1</v>
      </c>
      <c r="E624">
        <v>2</v>
      </c>
      <c r="F624">
        <v>1</v>
      </c>
      <c r="G624">
        <v>1</v>
      </c>
      <c r="H624">
        <v>2</v>
      </c>
      <c r="I624">
        <v>1</v>
      </c>
      <c r="J624" s="2" t="s">
        <v>21</v>
      </c>
      <c r="K624">
        <v>2</v>
      </c>
      <c r="L624" s="2" t="s">
        <v>19</v>
      </c>
      <c r="M624">
        <v>11</v>
      </c>
      <c r="N624">
        <v>3</v>
      </c>
      <c r="O624">
        <v>2</v>
      </c>
      <c r="P624">
        <v>5</v>
      </c>
      <c r="Q624">
        <v>2</v>
      </c>
      <c r="R624">
        <v>0</v>
      </c>
    </row>
    <row r="625" spans="1:18" x14ac:dyDescent="0.25">
      <c r="A625">
        <v>624</v>
      </c>
      <c r="B625">
        <v>30</v>
      </c>
      <c r="C625" s="2" t="s">
        <v>19</v>
      </c>
      <c r="D625">
        <v>1</v>
      </c>
      <c r="E625">
        <v>2</v>
      </c>
      <c r="F625">
        <v>1</v>
      </c>
      <c r="G625">
        <v>2</v>
      </c>
      <c r="H625">
        <v>1</v>
      </c>
      <c r="I625">
        <v>1</v>
      </c>
      <c r="J625" s="2" t="s">
        <v>21</v>
      </c>
      <c r="K625">
        <v>9</v>
      </c>
      <c r="L625" s="2" t="s">
        <v>19</v>
      </c>
      <c r="M625">
        <v>12</v>
      </c>
      <c r="N625">
        <v>3</v>
      </c>
      <c r="O625">
        <v>2</v>
      </c>
      <c r="P625">
        <v>5</v>
      </c>
      <c r="Q625">
        <v>4</v>
      </c>
      <c r="R625">
        <v>0</v>
      </c>
    </row>
    <row r="626" spans="1:18" x14ac:dyDescent="0.25">
      <c r="A626">
        <v>625</v>
      </c>
      <c r="B626">
        <v>53</v>
      </c>
      <c r="C626" s="2" t="s">
        <v>19</v>
      </c>
      <c r="D626">
        <v>2</v>
      </c>
      <c r="E626">
        <v>1</v>
      </c>
      <c r="F626">
        <v>1</v>
      </c>
      <c r="G626">
        <v>2</v>
      </c>
      <c r="H626">
        <v>3</v>
      </c>
      <c r="I626">
        <v>4</v>
      </c>
      <c r="J626" s="2" t="s">
        <v>20</v>
      </c>
      <c r="K626">
        <v>0</v>
      </c>
      <c r="L626" s="2" t="s">
        <v>17</v>
      </c>
      <c r="M626">
        <v>18</v>
      </c>
      <c r="N626">
        <v>3</v>
      </c>
      <c r="O626">
        <v>3</v>
      </c>
      <c r="P626">
        <v>5</v>
      </c>
      <c r="Q626">
        <v>2</v>
      </c>
      <c r="R626">
        <v>0</v>
      </c>
    </row>
    <row r="627" spans="1:18" x14ac:dyDescent="0.25">
      <c r="A627">
        <v>626</v>
      </c>
      <c r="B627">
        <v>45</v>
      </c>
      <c r="C627" s="2" t="s">
        <v>19</v>
      </c>
      <c r="D627">
        <v>3</v>
      </c>
      <c r="E627">
        <v>4</v>
      </c>
      <c r="F627">
        <v>1</v>
      </c>
      <c r="G627">
        <v>2</v>
      </c>
      <c r="H627">
        <v>3</v>
      </c>
      <c r="I627">
        <v>1</v>
      </c>
      <c r="J627" s="2" t="s">
        <v>21</v>
      </c>
      <c r="K627">
        <v>4</v>
      </c>
      <c r="L627" s="2" t="s">
        <v>17</v>
      </c>
      <c r="M627">
        <v>12</v>
      </c>
      <c r="N627">
        <v>3</v>
      </c>
      <c r="O627">
        <v>3</v>
      </c>
      <c r="P627">
        <v>5</v>
      </c>
      <c r="Q627">
        <v>4</v>
      </c>
      <c r="R627">
        <v>0</v>
      </c>
    </row>
    <row r="628" spans="1:18" x14ac:dyDescent="0.25">
      <c r="A628">
        <v>627</v>
      </c>
      <c r="B628">
        <v>32</v>
      </c>
      <c r="C628" s="2" t="s">
        <v>19</v>
      </c>
      <c r="D628">
        <v>2</v>
      </c>
      <c r="E628">
        <v>3</v>
      </c>
      <c r="F628">
        <v>1</v>
      </c>
      <c r="G628">
        <v>4</v>
      </c>
      <c r="H628">
        <v>2</v>
      </c>
      <c r="I628">
        <v>1</v>
      </c>
      <c r="J628" s="2" t="s">
        <v>20</v>
      </c>
      <c r="K628">
        <v>5</v>
      </c>
      <c r="L628" s="2" t="s">
        <v>19</v>
      </c>
      <c r="M628">
        <v>12</v>
      </c>
      <c r="N628">
        <v>3</v>
      </c>
      <c r="O628">
        <v>2</v>
      </c>
      <c r="P628">
        <v>5</v>
      </c>
      <c r="Q628">
        <v>3</v>
      </c>
      <c r="R628">
        <v>1</v>
      </c>
    </row>
    <row r="629" spans="1:18" x14ac:dyDescent="0.25">
      <c r="A629">
        <v>628</v>
      </c>
      <c r="B629">
        <v>52</v>
      </c>
      <c r="C629" s="2" t="s">
        <v>19</v>
      </c>
      <c r="D629">
        <v>1</v>
      </c>
      <c r="E629">
        <v>3</v>
      </c>
      <c r="F629">
        <v>2</v>
      </c>
      <c r="G629">
        <v>2</v>
      </c>
      <c r="H629">
        <v>4</v>
      </c>
      <c r="I629">
        <v>4</v>
      </c>
      <c r="J629" s="2" t="s">
        <v>20</v>
      </c>
      <c r="K629">
        <v>3</v>
      </c>
      <c r="L629" s="2" t="s">
        <v>19</v>
      </c>
      <c r="M629">
        <v>22</v>
      </c>
      <c r="N629">
        <v>4</v>
      </c>
      <c r="O629">
        <v>3</v>
      </c>
      <c r="P629">
        <v>9</v>
      </c>
      <c r="Q629">
        <v>8</v>
      </c>
      <c r="R629">
        <v>0</v>
      </c>
    </row>
    <row r="630" spans="1:18" x14ac:dyDescent="0.25">
      <c r="A630">
        <v>629</v>
      </c>
      <c r="B630">
        <v>37</v>
      </c>
      <c r="C630" s="2" t="s">
        <v>19</v>
      </c>
      <c r="D630">
        <v>1</v>
      </c>
      <c r="E630">
        <v>4</v>
      </c>
      <c r="F630">
        <v>2</v>
      </c>
      <c r="G630">
        <v>2</v>
      </c>
      <c r="H630">
        <v>2</v>
      </c>
      <c r="I630">
        <v>3</v>
      </c>
      <c r="J630" s="2" t="s">
        <v>21</v>
      </c>
      <c r="K630">
        <v>0</v>
      </c>
      <c r="L630" s="2" t="s">
        <v>19</v>
      </c>
      <c r="M630">
        <v>19</v>
      </c>
      <c r="N630">
        <v>3</v>
      </c>
      <c r="O630">
        <v>3</v>
      </c>
      <c r="P630">
        <v>1</v>
      </c>
      <c r="Q630">
        <v>0</v>
      </c>
      <c r="R630">
        <v>0</v>
      </c>
    </row>
    <row r="631" spans="1:18" x14ac:dyDescent="0.25">
      <c r="A631">
        <v>630</v>
      </c>
      <c r="B631">
        <v>28</v>
      </c>
      <c r="C631" s="2" t="s">
        <v>19</v>
      </c>
      <c r="D631">
        <v>2</v>
      </c>
      <c r="E631">
        <v>2</v>
      </c>
      <c r="F631">
        <v>1</v>
      </c>
      <c r="G631">
        <v>2</v>
      </c>
      <c r="H631">
        <v>1</v>
      </c>
      <c r="I631">
        <v>1</v>
      </c>
      <c r="J631" s="2" t="s">
        <v>21</v>
      </c>
      <c r="K631">
        <v>8</v>
      </c>
      <c r="L631" s="2" t="s">
        <v>19</v>
      </c>
      <c r="M631">
        <v>13</v>
      </c>
      <c r="N631">
        <v>3</v>
      </c>
      <c r="O631">
        <v>3</v>
      </c>
      <c r="P631">
        <v>5</v>
      </c>
      <c r="Q631">
        <v>1</v>
      </c>
      <c r="R631">
        <v>0</v>
      </c>
    </row>
    <row r="632" spans="1:18" x14ac:dyDescent="0.25">
      <c r="A632">
        <v>631</v>
      </c>
      <c r="B632">
        <v>22</v>
      </c>
      <c r="C632" s="2" t="s">
        <v>19</v>
      </c>
      <c r="D632">
        <v>2</v>
      </c>
      <c r="E632">
        <v>4</v>
      </c>
      <c r="F632">
        <v>2</v>
      </c>
      <c r="G632">
        <v>2</v>
      </c>
      <c r="H632">
        <v>2</v>
      </c>
      <c r="I632">
        <v>4</v>
      </c>
      <c r="J632" s="2" t="s">
        <v>20</v>
      </c>
      <c r="K632">
        <v>6</v>
      </c>
      <c r="L632" s="2" t="s">
        <v>19</v>
      </c>
      <c r="M632">
        <v>22</v>
      </c>
      <c r="N632">
        <v>4</v>
      </c>
      <c r="O632">
        <v>1</v>
      </c>
      <c r="P632">
        <v>2</v>
      </c>
      <c r="Q632">
        <v>2</v>
      </c>
      <c r="R632">
        <v>2</v>
      </c>
    </row>
    <row r="633" spans="1:18" x14ac:dyDescent="0.25">
      <c r="A633">
        <v>632</v>
      </c>
      <c r="B633">
        <v>44</v>
      </c>
      <c r="C633" s="2" t="s">
        <v>19</v>
      </c>
      <c r="D633">
        <v>1</v>
      </c>
      <c r="E633">
        <v>1</v>
      </c>
      <c r="F633">
        <v>2</v>
      </c>
      <c r="G633">
        <v>4</v>
      </c>
      <c r="H633">
        <v>1</v>
      </c>
      <c r="I633">
        <v>4</v>
      </c>
      <c r="J633" s="2" t="s">
        <v>20</v>
      </c>
      <c r="K633">
        <v>1</v>
      </c>
      <c r="L633" s="2" t="s">
        <v>17</v>
      </c>
      <c r="M633">
        <v>24</v>
      </c>
      <c r="N633">
        <v>4</v>
      </c>
      <c r="O633">
        <v>2</v>
      </c>
      <c r="P633">
        <v>3</v>
      </c>
      <c r="Q633">
        <v>2</v>
      </c>
      <c r="R633">
        <v>0</v>
      </c>
    </row>
    <row r="634" spans="1:18" x14ac:dyDescent="0.25">
      <c r="A634">
        <v>633</v>
      </c>
      <c r="B634">
        <v>42</v>
      </c>
      <c r="C634" s="2" t="s">
        <v>19</v>
      </c>
      <c r="D634">
        <v>1</v>
      </c>
      <c r="E634">
        <v>2</v>
      </c>
      <c r="F634">
        <v>2</v>
      </c>
      <c r="G634">
        <v>2</v>
      </c>
      <c r="H634">
        <v>1</v>
      </c>
      <c r="I634">
        <v>4</v>
      </c>
      <c r="J634" s="2" t="s">
        <v>18</v>
      </c>
      <c r="K634">
        <v>5</v>
      </c>
      <c r="L634" s="2" t="s">
        <v>17</v>
      </c>
      <c r="M634">
        <v>14</v>
      </c>
      <c r="N634">
        <v>3</v>
      </c>
      <c r="O634">
        <v>3</v>
      </c>
      <c r="P634">
        <v>2</v>
      </c>
      <c r="Q634">
        <v>1</v>
      </c>
      <c r="R634">
        <v>2</v>
      </c>
    </row>
    <row r="635" spans="1:18" x14ac:dyDescent="0.25">
      <c r="A635">
        <v>634</v>
      </c>
      <c r="B635">
        <v>36</v>
      </c>
      <c r="C635" s="2" t="s">
        <v>19</v>
      </c>
      <c r="D635">
        <v>3</v>
      </c>
      <c r="E635">
        <v>1</v>
      </c>
      <c r="F635">
        <v>2</v>
      </c>
      <c r="G635">
        <v>2</v>
      </c>
      <c r="H635">
        <v>1</v>
      </c>
      <c r="I635">
        <v>4</v>
      </c>
      <c r="J635" s="2" t="s">
        <v>20</v>
      </c>
      <c r="K635">
        <v>0</v>
      </c>
      <c r="L635" s="2" t="s">
        <v>19</v>
      </c>
      <c r="M635">
        <v>21</v>
      </c>
      <c r="N635">
        <v>4</v>
      </c>
      <c r="O635">
        <v>3</v>
      </c>
      <c r="P635">
        <v>5</v>
      </c>
      <c r="Q635">
        <v>4</v>
      </c>
      <c r="R635">
        <v>0</v>
      </c>
    </row>
    <row r="636" spans="1:18" x14ac:dyDescent="0.25">
      <c r="A636">
        <v>635</v>
      </c>
      <c r="B636">
        <v>25</v>
      </c>
      <c r="C636" s="2" t="s">
        <v>19</v>
      </c>
      <c r="D636">
        <v>1</v>
      </c>
      <c r="E636">
        <v>3</v>
      </c>
      <c r="F636">
        <v>2</v>
      </c>
      <c r="G636">
        <v>3</v>
      </c>
      <c r="H636">
        <v>2</v>
      </c>
      <c r="I636">
        <v>3</v>
      </c>
      <c r="J636" s="2" t="s">
        <v>20</v>
      </c>
      <c r="K636">
        <v>1</v>
      </c>
      <c r="L636" s="2" t="s">
        <v>17</v>
      </c>
      <c r="M636">
        <v>18</v>
      </c>
      <c r="N636">
        <v>3</v>
      </c>
      <c r="O636">
        <v>3</v>
      </c>
      <c r="P636">
        <v>5</v>
      </c>
      <c r="Q636">
        <v>3</v>
      </c>
      <c r="R636">
        <v>0</v>
      </c>
    </row>
    <row r="637" spans="1:18" x14ac:dyDescent="0.25">
      <c r="A637">
        <v>636</v>
      </c>
      <c r="B637">
        <v>35</v>
      </c>
      <c r="C637" s="2" t="s">
        <v>19</v>
      </c>
      <c r="D637">
        <v>3</v>
      </c>
      <c r="E637">
        <v>4</v>
      </c>
      <c r="F637">
        <v>1</v>
      </c>
      <c r="G637">
        <v>2</v>
      </c>
      <c r="H637">
        <v>3</v>
      </c>
      <c r="I637">
        <v>3</v>
      </c>
      <c r="J637" s="2" t="s">
        <v>20</v>
      </c>
      <c r="K637">
        <v>1</v>
      </c>
      <c r="L637" s="2" t="s">
        <v>17</v>
      </c>
      <c r="M637">
        <v>20</v>
      </c>
      <c r="N637">
        <v>4</v>
      </c>
      <c r="O637">
        <v>3</v>
      </c>
      <c r="P637">
        <v>17</v>
      </c>
      <c r="Q637">
        <v>14</v>
      </c>
      <c r="R637">
        <v>5</v>
      </c>
    </row>
    <row r="638" spans="1:18" x14ac:dyDescent="0.25">
      <c r="A638">
        <v>637</v>
      </c>
      <c r="B638">
        <v>35</v>
      </c>
      <c r="C638" s="2" t="s">
        <v>17</v>
      </c>
      <c r="D638">
        <v>1</v>
      </c>
      <c r="E638">
        <v>4</v>
      </c>
      <c r="F638">
        <v>1</v>
      </c>
      <c r="G638">
        <v>3</v>
      </c>
      <c r="H638">
        <v>1</v>
      </c>
      <c r="I638">
        <v>2</v>
      </c>
      <c r="J638" s="2" t="s">
        <v>21</v>
      </c>
      <c r="K638">
        <v>1</v>
      </c>
      <c r="L638" s="2" t="s">
        <v>17</v>
      </c>
      <c r="M638">
        <v>19</v>
      </c>
      <c r="N638">
        <v>3</v>
      </c>
      <c r="O638">
        <v>2</v>
      </c>
      <c r="P638">
        <v>10</v>
      </c>
      <c r="Q638">
        <v>2</v>
      </c>
      <c r="R638">
        <v>7</v>
      </c>
    </row>
    <row r="639" spans="1:18" x14ac:dyDescent="0.25">
      <c r="A639">
        <v>638</v>
      </c>
      <c r="B639">
        <v>32</v>
      </c>
      <c r="C639" s="2" t="s">
        <v>19</v>
      </c>
      <c r="D639">
        <v>3</v>
      </c>
      <c r="E639">
        <v>4</v>
      </c>
      <c r="F639">
        <v>1</v>
      </c>
      <c r="G639">
        <v>1</v>
      </c>
      <c r="H639">
        <v>1</v>
      </c>
      <c r="I639">
        <v>1</v>
      </c>
      <c r="J639" s="2" t="s">
        <v>21</v>
      </c>
      <c r="K639">
        <v>4</v>
      </c>
      <c r="L639" s="2" t="s">
        <v>19</v>
      </c>
      <c r="M639">
        <v>12</v>
      </c>
      <c r="N639">
        <v>3</v>
      </c>
      <c r="O639">
        <v>3</v>
      </c>
      <c r="P639">
        <v>3</v>
      </c>
      <c r="Q639">
        <v>0</v>
      </c>
      <c r="R639">
        <v>0</v>
      </c>
    </row>
    <row r="640" spans="1:18" x14ac:dyDescent="0.25">
      <c r="A640">
        <v>639</v>
      </c>
      <c r="B640">
        <v>25</v>
      </c>
      <c r="C640" s="2" t="s">
        <v>19</v>
      </c>
      <c r="D640">
        <v>1</v>
      </c>
      <c r="E640">
        <v>3</v>
      </c>
      <c r="F640">
        <v>1</v>
      </c>
      <c r="G640">
        <v>2</v>
      </c>
      <c r="H640">
        <v>2</v>
      </c>
      <c r="I640">
        <v>1</v>
      </c>
      <c r="J640" s="2" t="s">
        <v>20</v>
      </c>
      <c r="K640">
        <v>3</v>
      </c>
      <c r="L640" s="2" t="s">
        <v>19</v>
      </c>
      <c r="M640">
        <v>12</v>
      </c>
      <c r="N640">
        <v>3</v>
      </c>
      <c r="O640">
        <v>4</v>
      </c>
      <c r="P640">
        <v>5</v>
      </c>
      <c r="Q640">
        <v>2</v>
      </c>
      <c r="R640">
        <v>0</v>
      </c>
    </row>
    <row r="641" spans="1:18" x14ac:dyDescent="0.25">
      <c r="A641">
        <v>640</v>
      </c>
      <c r="B641">
        <v>49</v>
      </c>
      <c r="C641" s="2" t="s">
        <v>19</v>
      </c>
      <c r="D641">
        <v>3</v>
      </c>
      <c r="E641">
        <v>3</v>
      </c>
      <c r="F641">
        <v>1</v>
      </c>
      <c r="G641">
        <v>3</v>
      </c>
      <c r="H641">
        <v>1</v>
      </c>
      <c r="I641">
        <v>4</v>
      </c>
      <c r="J641" s="2" t="s">
        <v>20</v>
      </c>
      <c r="K641">
        <v>2</v>
      </c>
      <c r="L641" s="2" t="s">
        <v>19</v>
      </c>
      <c r="M641">
        <v>16</v>
      </c>
      <c r="N641">
        <v>3</v>
      </c>
      <c r="O641">
        <v>3</v>
      </c>
      <c r="P641">
        <v>4</v>
      </c>
      <c r="Q641">
        <v>2</v>
      </c>
      <c r="R641">
        <v>0</v>
      </c>
    </row>
    <row r="642" spans="1:18" x14ac:dyDescent="0.25">
      <c r="A642">
        <v>641</v>
      </c>
      <c r="B642">
        <v>24</v>
      </c>
      <c r="C642" s="2" t="s">
        <v>19</v>
      </c>
      <c r="D642">
        <v>1</v>
      </c>
      <c r="E642">
        <v>1</v>
      </c>
      <c r="F642">
        <v>2</v>
      </c>
      <c r="G642">
        <v>2</v>
      </c>
      <c r="H642">
        <v>1</v>
      </c>
      <c r="I642">
        <v>4</v>
      </c>
      <c r="J642" s="2" t="s">
        <v>20</v>
      </c>
      <c r="K642">
        <v>0</v>
      </c>
      <c r="L642" s="2" t="s">
        <v>19</v>
      </c>
      <c r="M642">
        <v>17</v>
      </c>
      <c r="N642">
        <v>3</v>
      </c>
      <c r="O642">
        <v>2</v>
      </c>
      <c r="P642">
        <v>5</v>
      </c>
      <c r="Q642">
        <v>2</v>
      </c>
      <c r="R642">
        <v>3</v>
      </c>
    </row>
    <row r="643" spans="1:18" x14ac:dyDescent="0.25">
      <c r="A643">
        <v>642</v>
      </c>
      <c r="B643">
        <v>32</v>
      </c>
      <c r="C643" s="2" t="s">
        <v>19</v>
      </c>
      <c r="D643">
        <v>2</v>
      </c>
      <c r="E643">
        <v>2</v>
      </c>
      <c r="F643">
        <v>1</v>
      </c>
      <c r="G643">
        <v>1</v>
      </c>
      <c r="H643">
        <v>2</v>
      </c>
      <c r="I643">
        <v>2</v>
      </c>
      <c r="J643" s="2" t="s">
        <v>20</v>
      </c>
      <c r="K643">
        <v>3</v>
      </c>
      <c r="L643" s="2" t="s">
        <v>19</v>
      </c>
      <c r="M643">
        <v>14</v>
      </c>
      <c r="N643">
        <v>3</v>
      </c>
      <c r="O643">
        <v>3</v>
      </c>
      <c r="P643">
        <v>10</v>
      </c>
      <c r="Q643">
        <v>8</v>
      </c>
      <c r="R643">
        <v>5</v>
      </c>
    </row>
    <row r="644" spans="1:18" x14ac:dyDescent="0.25">
      <c r="A644">
        <v>643</v>
      </c>
      <c r="B644">
        <v>38</v>
      </c>
      <c r="C644" s="2" t="s">
        <v>19</v>
      </c>
      <c r="D644">
        <v>3</v>
      </c>
      <c r="E644">
        <v>2</v>
      </c>
      <c r="F644">
        <v>2</v>
      </c>
      <c r="G644">
        <v>2</v>
      </c>
      <c r="H644">
        <v>1</v>
      </c>
      <c r="I644">
        <v>3</v>
      </c>
      <c r="J644" s="2" t="s">
        <v>20</v>
      </c>
      <c r="K644">
        <v>0</v>
      </c>
      <c r="L644" s="2" t="s">
        <v>19</v>
      </c>
      <c r="M644">
        <v>19</v>
      </c>
      <c r="N644">
        <v>3</v>
      </c>
      <c r="O644">
        <v>3</v>
      </c>
      <c r="P644">
        <v>2</v>
      </c>
      <c r="Q644">
        <v>2</v>
      </c>
      <c r="R644">
        <v>1</v>
      </c>
    </row>
    <row r="645" spans="1:18" x14ac:dyDescent="0.25">
      <c r="A645">
        <v>644</v>
      </c>
      <c r="B645">
        <v>42</v>
      </c>
      <c r="C645" s="2" t="s">
        <v>19</v>
      </c>
      <c r="D645">
        <v>3</v>
      </c>
      <c r="E645">
        <v>3</v>
      </c>
      <c r="F645">
        <v>1</v>
      </c>
      <c r="G645">
        <v>1</v>
      </c>
      <c r="H645">
        <v>2</v>
      </c>
      <c r="I645">
        <v>1</v>
      </c>
      <c r="J645" s="2" t="s">
        <v>20</v>
      </c>
      <c r="K645">
        <v>2</v>
      </c>
      <c r="L645" s="2" t="s">
        <v>17</v>
      </c>
      <c r="M645">
        <v>13</v>
      </c>
      <c r="N645">
        <v>3</v>
      </c>
      <c r="O645">
        <v>2</v>
      </c>
      <c r="P645">
        <v>5</v>
      </c>
      <c r="Q645">
        <v>3</v>
      </c>
      <c r="R645">
        <v>1</v>
      </c>
    </row>
    <row r="646" spans="1:18" x14ac:dyDescent="0.25">
      <c r="A646">
        <v>645</v>
      </c>
      <c r="B646">
        <v>31</v>
      </c>
      <c r="C646" s="2" t="s">
        <v>19</v>
      </c>
      <c r="D646">
        <v>1</v>
      </c>
      <c r="E646">
        <v>4</v>
      </c>
      <c r="F646">
        <v>2</v>
      </c>
      <c r="G646">
        <v>3</v>
      </c>
      <c r="H646">
        <v>1</v>
      </c>
      <c r="I646">
        <v>4</v>
      </c>
      <c r="J646" s="2" t="s">
        <v>20</v>
      </c>
      <c r="K646">
        <v>1</v>
      </c>
      <c r="L646" s="2" t="s">
        <v>17</v>
      </c>
      <c r="M646">
        <v>19</v>
      </c>
      <c r="N646">
        <v>3</v>
      </c>
      <c r="O646">
        <v>3</v>
      </c>
      <c r="P646">
        <v>6</v>
      </c>
      <c r="Q646">
        <v>4</v>
      </c>
      <c r="R646">
        <v>0</v>
      </c>
    </row>
    <row r="647" spans="1:18" x14ac:dyDescent="0.25">
      <c r="A647">
        <v>646</v>
      </c>
      <c r="B647">
        <v>29</v>
      </c>
      <c r="C647" s="2" t="s">
        <v>17</v>
      </c>
      <c r="D647">
        <v>3</v>
      </c>
      <c r="E647">
        <v>2</v>
      </c>
      <c r="F647">
        <v>1</v>
      </c>
      <c r="G647">
        <v>2</v>
      </c>
      <c r="H647">
        <v>1</v>
      </c>
      <c r="I647">
        <v>3</v>
      </c>
      <c r="J647" s="2" t="s">
        <v>21</v>
      </c>
      <c r="K647">
        <v>0</v>
      </c>
      <c r="L647" s="2" t="s">
        <v>17</v>
      </c>
      <c r="M647">
        <v>19</v>
      </c>
      <c r="N647">
        <v>3</v>
      </c>
      <c r="O647">
        <v>3</v>
      </c>
      <c r="P647">
        <v>3</v>
      </c>
      <c r="Q647">
        <v>2</v>
      </c>
      <c r="R647">
        <v>0</v>
      </c>
    </row>
    <row r="648" spans="1:18" x14ac:dyDescent="0.25">
      <c r="A648">
        <v>647</v>
      </c>
      <c r="B648">
        <v>53</v>
      </c>
      <c r="C648" s="2" t="s">
        <v>19</v>
      </c>
      <c r="D648">
        <v>3</v>
      </c>
      <c r="E648">
        <v>1</v>
      </c>
      <c r="F648">
        <v>1</v>
      </c>
      <c r="G648">
        <v>1</v>
      </c>
      <c r="H648">
        <v>4</v>
      </c>
      <c r="I648">
        <v>4</v>
      </c>
      <c r="J648" s="2" t="s">
        <v>20</v>
      </c>
      <c r="K648">
        <v>5</v>
      </c>
      <c r="L648" s="2" t="s">
        <v>19</v>
      </c>
      <c r="M648">
        <v>14</v>
      </c>
      <c r="N648">
        <v>3</v>
      </c>
      <c r="O648">
        <v>3</v>
      </c>
      <c r="P648">
        <v>2</v>
      </c>
      <c r="Q648">
        <v>0</v>
      </c>
      <c r="R648">
        <v>2</v>
      </c>
    </row>
    <row r="649" spans="1:18" x14ac:dyDescent="0.25">
      <c r="A649">
        <v>648</v>
      </c>
      <c r="B649">
        <v>35</v>
      </c>
      <c r="C649" s="2" t="s">
        <v>19</v>
      </c>
      <c r="D649">
        <v>3</v>
      </c>
      <c r="E649">
        <v>4</v>
      </c>
      <c r="F649">
        <v>2</v>
      </c>
      <c r="G649">
        <v>2</v>
      </c>
      <c r="H649">
        <v>3</v>
      </c>
      <c r="I649">
        <v>2</v>
      </c>
      <c r="J649" s="2" t="s">
        <v>20</v>
      </c>
      <c r="K649">
        <v>3</v>
      </c>
      <c r="L649" s="2" t="s">
        <v>19</v>
      </c>
      <c r="M649">
        <v>16</v>
      </c>
      <c r="N649">
        <v>3</v>
      </c>
      <c r="O649">
        <v>3</v>
      </c>
      <c r="P649">
        <v>13</v>
      </c>
      <c r="Q649">
        <v>10</v>
      </c>
      <c r="R649">
        <v>4</v>
      </c>
    </row>
    <row r="650" spans="1:18" x14ac:dyDescent="0.25">
      <c r="A650">
        <v>649</v>
      </c>
      <c r="B650">
        <v>37</v>
      </c>
      <c r="C650" s="2" t="s">
        <v>19</v>
      </c>
      <c r="D650">
        <v>2</v>
      </c>
      <c r="E650">
        <v>3</v>
      </c>
      <c r="F650">
        <v>1</v>
      </c>
      <c r="G650">
        <v>3</v>
      </c>
      <c r="H650">
        <v>1</v>
      </c>
      <c r="I650">
        <v>4</v>
      </c>
      <c r="J650" s="2" t="s">
        <v>20</v>
      </c>
      <c r="K650">
        <v>5</v>
      </c>
      <c r="L650" s="2" t="s">
        <v>19</v>
      </c>
      <c r="M650">
        <v>15</v>
      </c>
      <c r="N650">
        <v>3</v>
      </c>
      <c r="O650">
        <v>3</v>
      </c>
      <c r="P650">
        <v>5</v>
      </c>
      <c r="Q650">
        <v>4</v>
      </c>
      <c r="R650">
        <v>0</v>
      </c>
    </row>
    <row r="651" spans="1:18" x14ac:dyDescent="0.25">
      <c r="A651">
        <v>650</v>
      </c>
      <c r="B651">
        <v>53</v>
      </c>
      <c r="C651" s="2" t="s">
        <v>19</v>
      </c>
      <c r="D651">
        <v>1</v>
      </c>
      <c r="E651">
        <v>4</v>
      </c>
      <c r="F651">
        <v>1</v>
      </c>
      <c r="G651">
        <v>3</v>
      </c>
      <c r="H651">
        <v>4</v>
      </c>
      <c r="I651">
        <v>4</v>
      </c>
      <c r="J651" s="2" t="s">
        <v>18</v>
      </c>
      <c r="K651">
        <v>1</v>
      </c>
      <c r="L651" s="2" t="s">
        <v>19</v>
      </c>
      <c r="M651">
        <v>18</v>
      </c>
      <c r="N651">
        <v>3</v>
      </c>
      <c r="O651">
        <v>3</v>
      </c>
      <c r="P651">
        <v>12</v>
      </c>
      <c r="Q651">
        <v>9</v>
      </c>
      <c r="R651">
        <v>3</v>
      </c>
    </row>
    <row r="652" spans="1:18" x14ac:dyDescent="0.25">
      <c r="A652">
        <v>651</v>
      </c>
      <c r="B652">
        <v>43</v>
      </c>
      <c r="C652" s="2" t="s">
        <v>19</v>
      </c>
      <c r="D652">
        <v>3</v>
      </c>
      <c r="E652">
        <v>4</v>
      </c>
      <c r="F652">
        <v>1</v>
      </c>
      <c r="G652">
        <v>2</v>
      </c>
      <c r="H652">
        <v>2</v>
      </c>
      <c r="I652">
        <v>1</v>
      </c>
      <c r="J652" s="2" t="s">
        <v>20</v>
      </c>
      <c r="K652">
        <v>4</v>
      </c>
      <c r="L652" s="2" t="s">
        <v>19</v>
      </c>
      <c r="M652">
        <v>13</v>
      </c>
      <c r="N652">
        <v>3</v>
      </c>
      <c r="O652">
        <v>2</v>
      </c>
      <c r="P652">
        <v>5</v>
      </c>
      <c r="Q652">
        <v>2</v>
      </c>
      <c r="R652">
        <v>2</v>
      </c>
    </row>
    <row r="653" spans="1:18" x14ac:dyDescent="0.25">
      <c r="A653">
        <v>652</v>
      </c>
      <c r="B653">
        <v>47</v>
      </c>
      <c r="C653" s="2" t="s">
        <v>19</v>
      </c>
      <c r="D653">
        <v>2</v>
      </c>
      <c r="E653">
        <v>3</v>
      </c>
      <c r="F653">
        <v>2</v>
      </c>
      <c r="G653">
        <v>3</v>
      </c>
      <c r="H653">
        <v>2</v>
      </c>
      <c r="I653">
        <v>4</v>
      </c>
      <c r="J653" s="2" t="s">
        <v>20</v>
      </c>
      <c r="K653">
        <v>0</v>
      </c>
      <c r="L653" s="2" t="s">
        <v>17</v>
      </c>
      <c r="M653">
        <v>22</v>
      </c>
      <c r="N653">
        <v>4</v>
      </c>
      <c r="O653">
        <v>3</v>
      </c>
      <c r="P653">
        <v>7</v>
      </c>
      <c r="Q653">
        <v>6</v>
      </c>
      <c r="R653">
        <v>7</v>
      </c>
    </row>
    <row r="654" spans="1:18" x14ac:dyDescent="0.25">
      <c r="A654">
        <v>653</v>
      </c>
      <c r="B654">
        <v>37</v>
      </c>
      <c r="C654" s="2" t="s">
        <v>19</v>
      </c>
      <c r="D654">
        <v>2</v>
      </c>
      <c r="E654">
        <v>1</v>
      </c>
      <c r="F654">
        <v>1</v>
      </c>
      <c r="G654">
        <v>1</v>
      </c>
      <c r="H654">
        <v>3</v>
      </c>
      <c r="I654">
        <v>1</v>
      </c>
      <c r="J654" s="2" t="s">
        <v>18</v>
      </c>
      <c r="K654">
        <v>1</v>
      </c>
      <c r="L654" s="2" t="s">
        <v>17</v>
      </c>
      <c r="M654">
        <v>13</v>
      </c>
      <c r="N654">
        <v>3</v>
      </c>
      <c r="O654">
        <v>3</v>
      </c>
      <c r="P654">
        <v>10</v>
      </c>
      <c r="Q654">
        <v>0</v>
      </c>
      <c r="R654">
        <v>0</v>
      </c>
    </row>
    <row r="655" spans="1:18" x14ac:dyDescent="0.25">
      <c r="A655">
        <v>654</v>
      </c>
      <c r="B655">
        <v>50</v>
      </c>
      <c r="C655" s="2" t="s">
        <v>19</v>
      </c>
      <c r="D655">
        <v>1</v>
      </c>
      <c r="E655">
        <v>1</v>
      </c>
      <c r="F655">
        <v>1</v>
      </c>
      <c r="G655">
        <v>1</v>
      </c>
      <c r="H655">
        <v>4</v>
      </c>
      <c r="I655">
        <v>1</v>
      </c>
      <c r="J655" s="2" t="s">
        <v>21</v>
      </c>
      <c r="K655">
        <v>4</v>
      </c>
      <c r="L655" s="2" t="s">
        <v>19</v>
      </c>
      <c r="M655">
        <v>11</v>
      </c>
      <c r="N655">
        <v>3</v>
      </c>
      <c r="O655">
        <v>3</v>
      </c>
      <c r="P655">
        <v>31</v>
      </c>
      <c r="Q655">
        <v>6</v>
      </c>
      <c r="R655">
        <v>14</v>
      </c>
    </row>
    <row r="656" spans="1:18" x14ac:dyDescent="0.25">
      <c r="A656">
        <v>655</v>
      </c>
      <c r="B656">
        <v>39</v>
      </c>
      <c r="C656" s="2" t="s">
        <v>19</v>
      </c>
      <c r="D656">
        <v>3</v>
      </c>
      <c r="E656">
        <v>4</v>
      </c>
      <c r="F656">
        <v>1</v>
      </c>
      <c r="G656">
        <v>2</v>
      </c>
      <c r="H656">
        <v>2</v>
      </c>
      <c r="I656">
        <v>1</v>
      </c>
      <c r="J656" s="2" t="s">
        <v>20</v>
      </c>
      <c r="K656">
        <v>8</v>
      </c>
      <c r="L656" s="2" t="s">
        <v>19</v>
      </c>
      <c r="M656">
        <v>11</v>
      </c>
      <c r="N656">
        <v>3</v>
      </c>
      <c r="O656">
        <v>3</v>
      </c>
      <c r="P656">
        <v>5</v>
      </c>
      <c r="Q656">
        <v>4</v>
      </c>
      <c r="R656">
        <v>0</v>
      </c>
    </row>
    <row r="657" spans="1:18" x14ac:dyDescent="0.25">
      <c r="A657">
        <v>656</v>
      </c>
      <c r="B657">
        <v>33</v>
      </c>
      <c r="C657" s="2" t="s">
        <v>19</v>
      </c>
      <c r="D657">
        <v>2</v>
      </c>
      <c r="E657">
        <v>4</v>
      </c>
      <c r="F657">
        <v>2</v>
      </c>
      <c r="G657">
        <v>1</v>
      </c>
      <c r="H657">
        <v>1</v>
      </c>
      <c r="I657">
        <v>2</v>
      </c>
      <c r="J657" s="2" t="s">
        <v>21</v>
      </c>
      <c r="K657">
        <v>3</v>
      </c>
      <c r="L657" s="2" t="s">
        <v>17</v>
      </c>
      <c r="M657">
        <v>11</v>
      </c>
      <c r="N657">
        <v>3</v>
      </c>
      <c r="O657">
        <v>4</v>
      </c>
      <c r="P657">
        <v>4</v>
      </c>
      <c r="Q657">
        <v>3</v>
      </c>
      <c r="R657">
        <v>0</v>
      </c>
    </row>
    <row r="658" spans="1:18" x14ac:dyDescent="0.25">
      <c r="A658">
        <v>657</v>
      </c>
      <c r="B658">
        <v>32</v>
      </c>
      <c r="C658" s="2" t="s">
        <v>17</v>
      </c>
      <c r="D658">
        <v>1</v>
      </c>
      <c r="E658">
        <v>1</v>
      </c>
      <c r="F658">
        <v>2</v>
      </c>
      <c r="G658">
        <v>3</v>
      </c>
      <c r="H658">
        <v>1</v>
      </c>
      <c r="I658">
        <v>4</v>
      </c>
      <c r="J658" s="2" t="s">
        <v>18</v>
      </c>
      <c r="K658">
        <v>1</v>
      </c>
      <c r="L658" s="2" t="s">
        <v>17</v>
      </c>
      <c r="M658">
        <v>24</v>
      </c>
      <c r="N658">
        <v>4</v>
      </c>
      <c r="O658">
        <v>1</v>
      </c>
      <c r="P658">
        <v>1</v>
      </c>
      <c r="Q658">
        <v>0</v>
      </c>
      <c r="R658">
        <v>0</v>
      </c>
    </row>
    <row r="659" spans="1:18" x14ac:dyDescent="0.25">
      <c r="A659">
        <v>658</v>
      </c>
      <c r="B659">
        <v>29</v>
      </c>
      <c r="C659" s="2" t="s">
        <v>19</v>
      </c>
      <c r="D659">
        <v>1</v>
      </c>
      <c r="E659">
        <v>1</v>
      </c>
      <c r="F659">
        <v>1</v>
      </c>
      <c r="G659">
        <v>2</v>
      </c>
      <c r="H659">
        <v>1</v>
      </c>
      <c r="I659">
        <v>4</v>
      </c>
      <c r="J659" s="2" t="s">
        <v>21</v>
      </c>
      <c r="K659">
        <v>6</v>
      </c>
      <c r="L659" s="2" t="s">
        <v>19</v>
      </c>
      <c r="M659">
        <v>14</v>
      </c>
      <c r="N659">
        <v>3</v>
      </c>
      <c r="O659">
        <v>3</v>
      </c>
      <c r="P659">
        <v>4</v>
      </c>
      <c r="Q659">
        <v>3</v>
      </c>
      <c r="R659">
        <v>0</v>
      </c>
    </row>
    <row r="660" spans="1:18" x14ac:dyDescent="0.25">
      <c r="A660">
        <v>659</v>
      </c>
      <c r="B660">
        <v>44</v>
      </c>
      <c r="C660" s="2" t="s">
        <v>19</v>
      </c>
      <c r="D660">
        <v>2</v>
      </c>
      <c r="E660">
        <v>2</v>
      </c>
      <c r="F660">
        <v>2</v>
      </c>
      <c r="G660">
        <v>2</v>
      </c>
      <c r="H660">
        <v>1</v>
      </c>
      <c r="I660">
        <v>1</v>
      </c>
      <c r="J660" s="2" t="s">
        <v>20</v>
      </c>
      <c r="K660">
        <v>6</v>
      </c>
      <c r="L660" s="2" t="s">
        <v>17</v>
      </c>
      <c r="M660">
        <v>13</v>
      </c>
      <c r="N660">
        <v>3</v>
      </c>
      <c r="O660">
        <v>3</v>
      </c>
      <c r="P660">
        <v>8</v>
      </c>
      <c r="Q660">
        <v>7</v>
      </c>
      <c r="R660">
        <v>7</v>
      </c>
    </row>
    <row r="661" spans="1:18" x14ac:dyDescent="0.25">
      <c r="A661">
        <v>660</v>
      </c>
      <c r="B661">
        <v>28</v>
      </c>
      <c r="C661" s="2" t="s">
        <v>19</v>
      </c>
      <c r="D661">
        <v>1</v>
      </c>
      <c r="E661">
        <v>1</v>
      </c>
      <c r="F661">
        <v>1</v>
      </c>
      <c r="G661">
        <v>1</v>
      </c>
      <c r="H661">
        <v>2</v>
      </c>
      <c r="I661">
        <v>4</v>
      </c>
      <c r="J661" s="2" t="s">
        <v>18</v>
      </c>
      <c r="K661">
        <v>7</v>
      </c>
      <c r="L661" s="2" t="s">
        <v>19</v>
      </c>
      <c r="M661">
        <v>14</v>
      </c>
      <c r="N661">
        <v>3</v>
      </c>
      <c r="O661">
        <v>3</v>
      </c>
      <c r="P661">
        <v>4</v>
      </c>
      <c r="Q661">
        <v>2</v>
      </c>
      <c r="R661">
        <v>0</v>
      </c>
    </row>
    <row r="662" spans="1:18" x14ac:dyDescent="0.25">
      <c r="A662">
        <v>661</v>
      </c>
      <c r="B662">
        <v>58</v>
      </c>
      <c r="C662" s="2" t="s">
        <v>17</v>
      </c>
      <c r="D662">
        <v>1</v>
      </c>
      <c r="E662">
        <v>4</v>
      </c>
      <c r="F662">
        <v>1</v>
      </c>
      <c r="G662">
        <v>2</v>
      </c>
      <c r="H662">
        <v>1</v>
      </c>
      <c r="I662">
        <v>4</v>
      </c>
      <c r="J662" s="2" t="s">
        <v>21</v>
      </c>
      <c r="K662">
        <v>9</v>
      </c>
      <c r="L662" s="2" t="s">
        <v>17</v>
      </c>
      <c r="M662">
        <v>14</v>
      </c>
      <c r="N662">
        <v>3</v>
      </c>
      <c r="O662">
        <v>2</v>
      </c>
      <c r="P662">
        <v>1</v>
      </c>
      <c r="Q662">
        <v>0</v>
      </c>
      <c r="R662">
        <v>0</v>
      </c>
    </row>
    <row r="663" spans="1:18" x14ac:dyDescent="0.25">
      <c r="A663">
        <v>662</v>
      </c>
      <c r="B663">
        <v>43</v>
      </c>
      <c r="C663" s="2" t="s">
        <v>19</v>
      </c>
      <c r="D663">
        <v>3</v>
      </c>
      <c r="E663">
        <v>1</v>
      </c>
      <c r="F663">
        <v>1</v>
      </c>
      <c r="G663">
        <v>3</v>
      </c>
      <c r="H663">
        <v>2</v>
      </c>
      <c r="I663">
        <v>3</v>
      </c>
      <c r="J663" s="2" t="s">
        <v>21</v>
      </c>
      <c r="K663">
        <v>4</v>
      </c>
      <c r="L663" s="2" t="s">
        <v>19</v>
      </c>
      <c r="M663">
        <v>21</v>
      </c>
      <c r="N663">
        <v>4</v>
      </c>
      <c r="O663">
        <v>4</v>
      </c>
      <c r="P663">
        <v>1</v>
      </c>
      <c r="Q663">
        <v>0</v>
      </c>
      <c r="R663">
        <v>0</v>
      </c>
    </row>
    <row r="664" spans="1:18" x14ac:dyDescent="0.25">
      <c r="A664">
        <v>663</v>
      </c>
      <c r="B664">
        <v>20</v>
      </c>
      <c r="C664" s="2" t="s">
        <v>17</v>
      </c>
      <c r="D664">
        <v>3</v>
      </c>
      <c r="E664">
        <v>3</v>
      </c>
      <c r="F664">
        <v>1</v>
      </c>
      <c r="G664">
        <v>2</v>
      </c>
      <c r="H664">
        <v>1</v>
      </c>
      <c r="I664">
        <v>3</v>
      </c>
      <c r="J664" s="2" t="s">
        <v>18</v>
      </c>
      <c r="K664">
        <v>1</v>
      </c>
      <c r="L664" s="2" t="s">
        <v>19</v>
      </c>
      <c r="M664">
        <v>13</v>
      </c>
      <c r="N664">
        <v>3</v>
      </c>
      <c r="O664">
        <v>2</v>
      </c>
      <c r="P664">
        <v>2</v>
      </c>
      <c r="Q664">
        <v>2</v>
      </c>
      <c r="R664">
        <v>0</v>
      </c>
    </row>
    <row r="665" spans="1:18" x14ac:dyDescent="0.25">
      <c r="A665">
        <v>664</v>
      </c>
      <c r="B665">
        <v>21</v>
      </c>
      <c r="C665" s="2" t="s">
        <v>17</v>
      </c>
      <c r="D665">
        <v>1</v>
      </c>
      <c r="E665">
        <v>4</v>
      </c>
      <c r="F665">
        <v>1</v>
      </c>
      <c r="G665">
        <v>3</v>
      </c>
      <c r="H665">
        <v>1</v>
      </c>
      <c r="I665">
        <v>4</v>
      </c>
      <c r="J665" s="2" t="s">
        <v>18</v>
      </c>
      <c r="K665">
        <v>1</v>
      </c>
      <c r="L665" s="2" t="s">
        <v>19</v>
      </c>
      <c r="M665">
        <v>19</v>
      </c>
      <c r="N665">
        <v>3</v>
      </c>
      <c r="O665">
        <v>2</v>
      </c>
      <c r="P665">
        <v>1</v>
      </c>
      <c r="Q665">
        <v>0</v>
      </c>
      <c r="R665">
        <v>0</v>
      </c>
    </row>
    <row r="666" spans="1:18" x14ac:dyDescent="0.25">
      <c r="A666">
        <v>665</v>
      </c>
      <c r="B666">
        <v>36</v>
      </c>
      <c r="C666" s="2" t="s">
        <v>19</v>
      </c>
      <c r="D666">
        <v>1</v>
      </c>
      <c r="E666">
        <v>3</v>
      </c>
      <c r="F666">
        <v>2</v>
      </c>
      <c r="G666">
        <v>3</v>
      </c>
      <c r="H666">
        <v>2</v>
      </c>
      <c r="I666">
        <v>4</v>
      </c>
      <c r="J666" s="2" t="s">
        <v>20</v>
      </c>
      <c r="K666">
        <v>0</v>
      </c>
      <c r="L666" s="2" t="s">
        <v>17</v>
      </c>
      <c r="M666">
        <v>17</v>
      </c>
      <c r="N666">
        <v>3</v>
      </c>
      <c r="O666">
        <v>2</v>
      </c>
      <c r="P666">
        <v>16</v>
      </c>
      <c r="Q666">
        <v>8</v>
      </c>
      <c r="R666">
        <v>4</v>
      </c>
    </row>
    <row r="667" spans="1:18" x14ac:dyDescent="0.25">
      <c r="A667">
        <v>666</v>
      </c>
      <c r="B667">
        <v>47</v>
      </c>
      <c r="C667" s="2" t="s">
        <v>19</v>
      </c>
      <c r="D667">
        <v>1</v>
      </c>
      <c r="E667">
        <v>4</v>
      </c>
      <c r="F667">
        <v>1</v>
      </c>
      <c r="G667">
        <v>2</v>
      </c>
      <c r="H667">
        <v>1</v>
      </c>
      <c r="I667">
        <v>4</v>
      </c>
      <c r="J667" s="2" t="s">
        <v>18</v>
      </c>
      <c r="K667">
        <v>1</v>
      </c>
      <c r="L667" s="2" t="s">
        <v>17</v>
      </c>
      <c r="M667">
        <v>18</v>
      </c>
      <c r="N667">
        <v>3</v>
      </c>
      <c r="O667">
        <v>2</v>
      </c>
      <c r="P667">
        <v>3</v>
      </c>
      <c r="Q667">
        <v>2</v>
      </c>
      <c r="R667">
        <v>1</v>
      </c>
    </row>
    <row r="668" spans="1:18" x14ac:dyDescent="0.25">
      <c r="A668">
        <v>667</v>
      </c>
      <c r="B668">
        <v>22</v>
      </c>
      <c r="C668" s="2" t="s">
        <v>17</v>
      </c>
      <c r="D668">
        <v>1</v>
      </c>
      <c r="E668">
        <v>2</v>
      </c>
      <c r="F668">
        <v>1</v>
      </c>
      <c r="G668">
        <v>3</v>
      </c>
      <c r="H668">
        <v>2</v>
      </c>
      <c r="I668">
        <v>3</v>
      </c>
      <c r="J668" s="2" t="s">
        <v>20</v>
      </c>
      <c r="K668">
        <v>0</v>
      </c>
      <c r="L668" s="2" t="s">
        <v>17</v>
      </c>
      <c r="M668">
        <v>19</v>
      </c>
      <c r="N668">
        <v>3</v>
      </c>
      <c r="O668">
        <v>4</v>
      </c>
      <c r="P668">
        <v>3</v>
      </c>
      <c r="Q668">
        <v>2</v>
      </c>
      <c r="R668">
        <v>0</v>
      </c>
    </row>
    <row r="669" spans="1:18" x14ac:dyDescent="0.25">
      <c r="A669">
        <v>668</v>
      </c>
      <c r="B669">
        <v>41</v>
      </c>
      <c r="C669" s="2" t="s">
        <v>17</v>
      </c>
      <c r="D669">
        <v>2</v>
      </c>
      <c r="E669">
        <v>2</v>
      </c>
      <c r="F669">
        <v>1</v>
      </c>
      <c r="G669">
        <v>1</v>
      </c>
      <c r="H669">
        <v>1</v>
      </c>
      <c r="I669">
        <v>1</v>
      </c>
      <c r="J669" s="2" t="s">
        <v>21</v>
      </c>
      <c r="K669">
        <v>4</v>
      </c>
      <c r="L669" s="2" t="s">
        <v>17</v>
      </c>
      <c r="M669">
        <v>13</v>
      </c>
      <c r="N669">
        <v>3</v>
      </c>
      <c r="O669">
        <v>2</v>
      </c>
      <c r="P669">
        <v>7</v>
      </c>
      <c r="Q669">
        <v>7</v>
      </c>
      <c r="R669">
        <v>1</v>
      </c>
    </row>
    <row r="670" spans="1:18" x14ac:dyDescent="0.25">
      <c r="A670">
        <v>669</v>
      </c>
      <c r="B670">
        <v>28</v>
      </c>
      <c r="C670" s="2" t="s">
        <v>19</v>
      </c>
      <c r="D670">
        <v>3</v>
      </c>
      <c r="E670">
        <v>3</v>
      </c>
      <c r="F670">
        <v>1</v>
      </c>
      <c r="G670">
        <v>3</v>
      </c>
      <c r="H670">
        <v>1</v>
      </c>
      <c r="I670">
        <v>3</v>
      </c>
      <c r="J670" s="2" t="s">
        <v>21</v>
      </c>
      <c r="K670">
        <v>1</v>
      </c>
      <c r="L670" s="2" t="s">
        <v>19</v>
      </c>
      <c r="M670">
        <v>18</v>
      </c>
      <c r="N670">
        <v>3</v>
      </c>
      <c r="O670">
        <v>3</v>
      </c>
      <c r="P670">
        <v>2</v>
      </c>
      <c r="Q670">
        <v>2</v>
      </c>
      <c r="R670">
        <v>2</v>
      </c>
    </row>
    <row r="671" spans="1:18" x14ac:dyDescent="0.25">
      <c r="A671">
        <v>670</v>
      </c>
      <c r="B671">
        <v>39</v>
      </c>
      <c r="C671" s="2" t="s">
        <v>17</v>
      </c>
      <c r="D671">
        <v>3</v>
      </c>
      <c r="E671">
        <v>4</v>
      </c>
      <c r="F671">
        <v>2</v>
      </c>
      <c r="G671">
        <v>3</v>
      </c>
      <c r="H671">
        <v>1</v>
      </c>
      <c r="I671">
        <v>4</v>
      </c>
      <c r="J671" s="2" t="s">
        <v>20</v>
      </c>
      <c r="K671">
        <v>7</v>
      </c>
      <c r="L671" s="2" t="s">
        <v>17</v>
      </c>
      <c r="M671">
        <v>21</v>
      </c>
      <c r="N671">
        <v>4</v>
      </c>
      <c r="O671">
        <v>1</v>
      </c>
      <c r="P671">
        <v>2</v>
      </c>
      <c r="Q671">
        <v>2</v>
      </c>
      <c r="R671">
        <v>2</v>
      </c>
    </row>
    <row r="672" spans="1:18" x14ac:dyDescent="0.25">
      <c r="A672">
        <v>671</v>
      </c>
      <c r="B672">
        <v>27</v>
      </c>
      <c r="C672" s="2" t="s">
        <v>19</v>
      </c>
      <c r="D672">
        <v>3</v>
      </c>
      <c r="E672">
        <v>2</v>
      </c>
      <c r="F672">
        <v>1</v>
      </c>
      <c r="G672">
        <v>3</v>
      </c>
      <c r="H672">
        <v>1</v>
      </c>
      <c r="I672">
        <v>3</v>
      </c>
      <c r="J672" s="2" t="s">
        <v>18</v>
      </c>
      <c r="K672">
        <v>1</v>
      </c>
      <c r="L672" s="2" t="s">
        <v>19</v>
      </c>
      <c r="M672">
        <v>19</v>
      </c>
      <c r="N672">
        <v>3</v>
      </c>
      <c r="O672">
        <v>3</v>
      </c>
      <c r="P672">
        <v>1</v>
      </c>
      <c r="Q672">
        <v>1</v>
      </c>
      <c r="R672">
        <v>0</v>
      </c>
    </row>
    <row r="673" spans="1:18" x14ac:dyDescent="0.25">
      <c r="A673">
        <v>672</v>
      </c>
      <c r="B673">
        <v>34</v>
      </c>
      <c r="C673" s="2" t="s">
        <v>19</v>
      </c>
      <c r="D673">
        <v>3</v>
      </c>
      <c r="E673">
        <v>2</v>
      </c>
      <c r="F673">
        <v>1</v>
      </c>
      <c r="G673">
        <v>1</v>
      </c>
      <c r="H673">
        <v>1</v>
      </c>
      <c r="I673">
        <v>2</v>
      </c>
      <c r="J673" s="2" t="s">
        <v>21</v>
      </c>
      <c r="K673">
        <v>5</v>
      </c>
      <c r="L673" s="2" t="s">
        <v>19</v>
      </c>
      <c r="M673">
        <v>14</v>
      </c>
      <c r="N673">
        <v>3</v>
      </c>
      <c r="O673">
        <v>3</v>
      </c>
      <c r="P673">
        <v>1</v>
      </c>
      <c r="Q673">
        <v>0</v>
      </c>
      <c r="R673">
        <v>1</v>
      </c>
    </row>
    <row r="674" spans="1:18" x14ac:dyDescent="0.25">
      <c r="A674">
        <v>673</v>
      </c>
      <c r="B674">
        <v>42</v>
      </c>
      <c r="C674" s="2" t="s">
        <v>19</v>
      </c>
      <c r="D674">
        <v>2</v>
      </c>
      <c r="E674">
        <v>3</v>
      </c>
      <c r="F674">
        <v>1</v>
      </c>
      <c r="G674">
        <v>2</v>
      </c>
      <c r="H674">
        <v>2</v>
      </c>
      <c r="I674">
        <v>3</v>
      </c>
      <c r="J674" s="2" t="s">
        <v>18</v>
      </c>
      <c r="K674">
        <v>1</v>
      </c>
      <c r="L674" s="2" t="s">
        <v>19</v>
      </c>
      <c r="M674">
        <v>17</v>
      </c>
      <c r="N674">
        <v>3</v>
      </c>
      <c r="O674">
        <v>3</v>
      </c>
      <c r="P674">
        <v>5</v>
      </c>
      <c r="Q674">
        <v>4</v>
      </c>
      <c r="R674">
        <v>0</v>
      </c>
    </row>
    <row r="675" spans="1:18" x14ac:dyDescent="0.25">
      <c r="A675">
        <v>674</v>
      </c>
      <c r="B675">
        <v>33</v>
      </c>
      <c r="C675" s="2" t="s">
        <v>19</v>
      </c>
      <c r="D675">
        <v>2</v>
      </c>
      <c r="E675">
        <v>3</v>
      </c>
      <c r="F675">
        <v>2</v>
      </c>
      <c r="G675">
        <v>2</v>
      </c>
      <c r="H675">
        <v>1</v>
      </c>
      <c r="I675">
        <v>1</v>
      </c>
      <c r="J675" s="2" t="s">
        <v>18</v>
      </c>
      <c r="K675">
        <v>3</v>
      </c>
      <c r="L675" s="2" t="s">
        <v>17</v>
      </c>
      <c r="M675">
        <v>11</v>
      </c>
      <c r="N675">
        <v>3</v>
      </c>
      <c r="O675">
        <v>3</v>
      </c>
      <c r="P675">
        <v>3</v>
      </c>
      <c r="Q675">
        <v>2</v>
      </c>
      <c r="R675">
        <v>0</v>
      </c>
    </row>
    <row r="676" spans="1:18" x14ac:dyDescent="0.25">
      <c r="A676">
        <v>675</v>
      </c>
      <c r="B676">
        <v>58</v>
      </c>
      <c r="C676" s="2" t="s">
        <v>19</v>
      </c>
      <c r="D676">
        <v>3</v>
      </c>
      <c r="E676">
        <v>3</v>
      </c>
      <c r="F676">
        <v>1</v>
      </c>
      <c r="G676">
        <v>2</v>
      </c>
      <c r="H676">
        <v>3</v>
      </c>
      <c r="I676">
        <v>2</v>
      </c>
      <c r="J676" s="2" t="s">
        <v>21</v>
      </c>
      <c r="K676">
        <v>2</v>
      </c>
      <c r="L676" s="2" t="s">
        <v>17</v>
      </c>
      <c r="M676">
        <v>13</v>
      </c>
      <c r="N676">
        <v>3</v>
      </c>
      <c r="O676">
        <v>3</v>
      </c>
      <c r="P676">
        <v>6</v>
      </c>
      <c r="Q676">
        <v>0</v>
      </c>
      <c r="R676">
        <v>0</v>
      </c>
    </row>
    <row r="677" spans="1:18" x14ac:dyDescent="0.25">
      <c r="A677">
        <v>676</v>
      </c>
      <c r="B677">
        <v>31</v>
      </c>
      <c r="C677" s="2" t="s">
        <v>19</v>
      </c>
      <c r="D677">
        <v>2</v>
      </c>
      <c r="E677">
        <v>2</v>
      </c>
      <c r="F677">
        <v>2</v>
      </c>
      <c r="G677">
        <v>2</v>
      </c>
      <c r="H677">
        <v>1</v>
      </c>
      <c r="I677">
        <v>3</v>
      </c>
      <c r="J677" s="2" t="s">
        <v>20</v>
      </c>
      <c r="K677">
        <v>3</v>
      </c>
      <c r="L677" s="2" t="s">
        <v>19</v>
      </c>
      <c r="M677">
        <v>15</v>
      </c>
      <c r="N677">
        <v>3</v>
      </c>
      <c r="O677">
        <v>4</v>
      </c>
      <c r="P677">
        <v>7</v>
      </c>
      <c r="Q677">
        <v>7</v>
      </c>
      <c r="R677">
        <v>5</v>
      </c>
    </row>
    <row r="678" spans="1:18" x14ac:dyDescent="0.25">
      <c r="A678">
        <v>677</v>
      </c>
      <c r="B678">
        <v>35</v>
      </c>
      <c r="C678" s="2" t="s">
        <v>19</v>
      </c>
      <c r="D678">
        <v>1</v>
      </c>
      <c r="E678">
        <v>4</v>
      </c>
      <c r="F678">
        <v>2</v>
      </c>
      <c r="G678">
        <v>3</v>
      </c>
      <c r="H678">
        <v>2</v>
      </c>
      <c r="I678">
        <v>4</v>
      </c>
      <c r="J678" s="2" t="s">
        <v>20</v>
      </c>
      <c r="K678">
        <v>0</v>
      </c>
      <c r="L678" s="2" t="s">
        <v>17</v>
      </c>
      <c r="M678">
        <v>25</v>
      </c>
      <c r="N678">
        <v>4</v>
      </c>
      <c r="O678">
        <v>1</v>
      </c>
      <c r="P678">
        <v>10</v>
      </c>
      <c r="Q678">
        <v>6</v>
      </c>
      <c r="R678">
        <v>0</v>
      </c>
    </row>
    <row r="679" spans="1:18" x14ac:dyDescent="0.25">
      <c r="A679">
        <v>678</v>
      </c>
      <c r="B679">
        <v>49</v>
      </c>
      <c r="C679" s="2" t="s">
        <v>19</v>
      </c>
      <c r="D679">
        <v>2</v>
      </c>
      <c r="E679">
        <v>1</v>
      </c>
      <c r="F679">
        <v>1</v>
      </c>
      <c r="G679">
        <v>1</v>
      </c>
      <c r="H679">
        <v>3</v>
      </c>
      <c r="I679">
        <v>2</v>
      </c>
      <c r="J679" s="2" t="s">
        <v>20</v>
      </c>
      <c r="K679">
        <v>4</v>
      </c>
      <c r="L679" s="2" t="s">
        <v>19</v>
      </c>
      <c r="M679">
        <v>11</v>
      </c>
      <c r="N679">
        <v>3</v>
      </c>
      <c r="O679">
        <v>2</v>
      </c>
      <c r="P679">
        <v>26</v>
      </c>
      <c r="Q679">
        <v>9</v>
      </c>
      <c r="R679">
        <v>1</v>
      </c>
    </row>
    <row r="680" spans="1:18" x14ac:dyDescent="0.25">
      <c r="A680">
        <v>679</v>
      </c>
      <c r="B680">
        <v>48</v>
      </c>
      <c r="C680" s="2" t="s">
        <v>19</v>
      </c>
      <c r="D680">
        <v>2</v>
      </c>
      <c r="E680">
        <v>4</v>
      </c>
      <c r="F680">
        <v>2</v>
      </c>
      <c r="G680">
        <v>3</v>
      </c>
      <c r="H680">
        <v>1</v>
      </c>
      <c r="I680">
        <v>3</v>
      </c>
      <c r="J680" s="2" t="s">
        <v>20</v>
      </c>
      <c r="K680">
        <v>4</v>
      </c>
      <c r="L680" s="2" t="s">
        <v>19</v>
      </c>
      <c r="M680">
        <v>17</v>
      </c>
      <c r="N680">
        <v>3</v>
      </c>
      <c r="O680">
        <v>2</v>
      </c>
      <c r="P680">
        <v>0</v>
      </c>
      <c r="Q680">
        <v>0</v>
      </c>
      <c r="R680">
        <v>0</v>
      </c>
    </row>
    <row r="681" spans="1:18" x14ac:dyDescent="0.25">
      <c r="A681">
        <v>680</v>
      </c>
      <c r="B681">
        <v>31</v>
      </c>
      <c r="C681" s="2" t="s">
        <v>19</v>
      </c>
      <c r="D681">
        <v>2</v>
      </c>
      <c r="E681">
        <v>4</v>
      </c>
      <c r="F681">
        <v>1</v>
      </c>
      <c r="G681">
        <v>1</v>
      </c>
      <c r="H681">
        <v>2</v>
      </c>
      <c r="I681">
        <v>3</v>
      </c>
      <c r="J681" s="2" t="s">
        <v>20</v>
      </c>
      <c r="K681">
        <v>7</v>
      </c>
      <c r="L681" s="2" t="s">
        <v>19</v>
      </c>
      <c r="M681">
        <v>13</v>
      </c>
      <c r="N681">
        <v>3</v>
      </c>
      <c r="O681">
        <v>2</v>
      </c>
      <c r="P681">
        <v>9</v>
      </c>
      <c r="Q681">
        <v>8</v>
      </c>
      <c r="R681">
        <v>0</v>
      </c>
    </row>
    <row r="682" spans="1:18" x14ac:dyDescent="0.25">
      <c r="A682">
        <v>681</v>
      </c>
      <c r="B682">
        <v>36</v>
      </c>
      <c r="C682" s="2" t="s">
        <v>19</v>
      </c>
      <c r="D682">
        <v>2</v>
      </c>
      <c r="E682">
        <v>2</v>
      </c>
      <c r="F682">
        <v>2</v>
      </c>
      <c r="G682">
        <v>3</v>
      </c>
      <c r="H682">
        <v>1</v>
      </c>
      <c r="I682">
        <v>4</v>
      </c>
      <c r="J682" s="2" t="s">
        <v>18</v>
      </c>
      <c r="K682">
        <v>2</v>
      </c>
      <c r="L682" s="2" t="s">
        <v>19</v>
      </c>
      <c r="M682">
        <v>18</v>
      </c>
      <c r="N682">
        <v>3</v>
      </c>
      <c r="O682">
        <v>3</v>
      </c>
      <c r="P682">
        <v>6</v>
      </c>
      <c r="Q682">
        <v>2</v>
      </c>
      <c r="R682">
        <v>0</v>
      </c>
    </row>
    <row r="683" spans="1:18" x14ac:dyDescent="0.25">
      <c r="A683">
        <v>682</v>
      </c>
      <c r="B683">
        <v>38</v>
      </c>
      <c r="C683" s="2" t="s">
        <v>19</v>
      </c>
      <c r="D683">
        <v>3</v>
      </c>
      <c r="E683">
        <v>4</v>
      </c>
      <c r="F683">
        <v>1</v>
      </c>
      <c r="G683">
        <v>3</v>
      </c>
      <c r="H683">
        <v>3</v>
      </c>
      <c r="I683">
        <v>1</v>
      </c>
      <c r="J683" s="2" t="s">
        <v>20</v>
      </c>
      <c r="K683">
        <v>4</v>
      </c>
      <c r="L683" s="2" t="s">
        <v>19</v>
      </c>
      <c r="M683">
        <v>13</v>
      </c>
      <c r="N683">
        <v>3</v>
      </c>
      <c r="O683">
        <v>3</v>
      </c>
      <c r="P683">
        <v>15</v>
      </c>
      <c r="Q683">
        <v>12</v>
      </c>
      <c r="R683">
        <v>5</v>
      </c>
    </row>
    <row r="684" spans="1:18" x14ac:dyDescent="0.25">
      <c r="A684">
        <v>683</v>
      </c>
      <c r="B684">
        <v>32</v>
      </c>
      <c r="C684" s="2" t="s">
        <v>19</v>
      </c>
      <c r="D684">
        <v>3</v>
      </c>
      <c r="E684">
        <v>3</v>
      </c>
      <c r="F684">
        <v>1</v>
      </c>
      <c r="G684">
        <v>2</v>
      </c>
      <c r="H684">
        <v>1</v>
      </c>
      <c r="I684">
        <v>4</v>
      </c>
      <c r="J684" s="2" t="s">
        <v>20</v>
      </c>
      <c r="K684">
        <v>1</v>
      </c>
      <c r="L684" s="2" t="s">
        <v>19</v>
      </c>
      <c r="M684">
        <v>20</v>
      </c>
      <c r="N684">
        <v>4</v>
      </c>
      <c r="O684">
        <v>3</v>
      </c>
      <c r="P684">
        <v>3</v>
      </c>
      <c r="Q684">
        <v>0</v>
      </c>
      <c r="R684">
        <v>0</v>
      </c>
    </row>
    <row r="685" spans="1:18" x14ac:dyDescent="0.25">
      <c r="A685">
        <v>684</v>
      </c>
      <c r="B685">
        <v>25</v>
      </c>
      <c r="C685" s="2" t="s">
        <v>17</v>
      </c>
      <c r="D685">
        <v>2</v>
      </c>
      <c r="E685">
        <v>3</v>
      </c>
      <c r="F685">
        <v>2</v>
      </c>
      <c r="G685">
        <v>2</v>
      </c>
      <c r="H685">
        <v>1</v>
      </c>
      <c r="I685">
        <v>3</v>
      </c>
      <c r="J685" s="2" t="s">
        <v>20</v>
      </c>
      <c r="K685">
        <v>1</v>
      </c>
      <c r="L685" s="2" t="s">
        <v>17</v>
      </c>
      <c r="M685">
        <v>18</v>
      </c>
      <c r="N685">
        <v>3</v>
      </c>
      <c r="O685">
        <v>3</v>
      </c>
      <c r="P685">
        <v>1</v>
      </c>
      <c r="Q685">
        <v>0</v>
      </c>
      <c r="R685">
        <v>0</v>
      </c>
    </row>
    <row r="686" spans="1:18" x14ac:dyDescent="0.25">
      <c r="A686">
        <v>685</v>
      </c>
      <c r="B686">
        <v>40</v>
      </c>
      <c r="C686" s="2" t="s">
        <v>19</v>
      </c>
      <c r="D686">
        <v>2</v>
      </c>
      <c r="E686">
        <v>1</v>
      </c>
      <c r="F686">
        <v>2</v>
      </c>
      <c r="G686">
        <v>2</v>
      </c>
      <c r="H686">
        <v>3</v>
      </c>
      <c r="I686">
        <v>2</v>
      </c>
      <c r="J686" s="2" t="s">
        <v>21</v>
      </c>
      <c r="K686">
        <v>2</v>
      </c>
      <c r="L686" s="2" t="s">
        <v>19</v>
      </c>
      <c r="M686">
        <v>12</v>
      </c>
      <c r="N686">
        <v>3</v>
      </c>
      <c r="O686">
        <v>2</v>
      </c>
      <c r="P686">
        <v>1</v>
      </c>
      <c r="Q686">
        <v>0</v>
      </c>
      <c r="R686">
        <v>0</v>
      </c>
    </row>
    <row r="687" spans="1:18" x14ac:dyDescent="0.25">
      <c r="A687">
        <v>686</v>
      </c>
      <c r="B687">
        <v>26</v>
      </c>
      <c r="C687" s="2" t="s">
        <v>19</v>
      </c>
      <c r="D687">
        <v>3</v>
      </c>
      <c r="E687">
        <v>3</v>
      </c>
      <c r="F687">
        <v>2</v>
      </c>
      <c r="G687">
        <v>2</v>
      </c>
      <c r="H687">
        <v>2</v>
      </c>
      <c r="I687">
        <v>1</v>
      </c>
      <c r="J687" s="2" t="s">
        <v>18</v>
      </c>
      <c r="K687">
        <v>2</v>
      </c>
      <c r="L687" s="2" t="s">
        <v>19</v>
      </c>
      <c r="M687">
        <v>12</v>
      </c>
      <c r="N687">
        <v>3</v>
      </c>
      <c r="O687">
        <v>3</v>
      </c>
      <c r="P687">
        <v>7</v>
      </c>
      <c r="Q687">
        <v>7</v>
      </c>
      <c r="R687">
        <v>0</v>
      </c>
    </row>
    <row r="688" spans="1:18" x14ac:dyDescent="0.25">
      <c r="A688">
        <v>687</v>
      </c>
      <c r="B688">
        <v>41</v>
      </c>
      <c r="C688" s="2" t="s">
        <v>19</v>
      </c>
      <c r="D688">
        <v>3</v>
      </c>
      <c r="E688">
        <v>4</v>
      </c>
      <c r="F688">
        <v>1</v>
      </c>
      <c r="G688">
        <v>1</v>
      </c>
      <c r="H688">
        <v>1</v>
      </c>
      <c r="I688">
        <v>1</v>
      </c>
      <c r="J688" s="2" t="s">
        <v>18</v>
      </c>
      <c r="K688">
        <v>2</v>
      </c>
      <c r="L688" s="2" t="s">
        <v>17</v>
      </c>
      <c r="M688">
        <v>13</v>
      </c>
      <c r="N688">
        <v>3</v>
      </c>
      <c r="O688">
        <v>3</v>
      </c>
      <c r="P688">
        <v>18</v>
      </c>
      <c r="Q688">
        <v>13</v>
      </c>
      <c r="R688">
        <v>2</v>
      </c>
    </row>
    <row r="689" spans="1:18" x14ac:dyDescent="0.25">
      <c r="A689">
        <v>688</v>
      </c>
      <c r="B689">
        <v>36</v>
      </c>
      <c r="C689" s="2" t="s">
        <v>19</v>
      </c>
      <c r="D689">
        <v>2</v>
      </c>
      <c r="E689">
        <v>3</v>
      </c>
      <c r="F689">
        <v>2</v>
      </c>
      <c r="G689">
        <v>3</v>
      </c>
      <c r="H689">
        <v>1</v>
      </c>
      <c r="I689">
        <v>3</v>
      </c>
      <c r="J689" s="2" t="s">
        <v>18</v>
      </c>
      <c r="K689">
        <v>4</v>
      </c>
      <c r="L689" s="2" t="s">
        <v>19</v>
      </c>
      <c r="M689">
        <v>21</v>
      </c>
      <c r="N689">
        <v>4</v>
      </c>
      <c r="O689">
        <v>3</v>
      </c>
      <c r="P689">
        <v>11</v>
      </c>
      <c r="Q689">
        <v>8</v>
      </c>
      <c r="R689">
        <v>3</v>
      </c>
    </row>
    <row r="690" spans="1:18" x14ac:dyDescent="0.25">
      <c r="A690">
        <v>689</v>
      </c>
      <c r="B690">
        <v>19</v>
      </c>
      <c r="C690" s="2" t="s">
        <v>17</v>
      </c>
      <c r="D690">
        <v>3</v>
      </c>
      <c r="E690">
        <v>4</v>
      </c>
      <c r="F690">
        <v>1</v>
      </c>
      <c r="G690">
        <v>2</v>
      </c>
      <c r="H690">
        <v>1</v>
      </c>
      <c r="I690">
        <v>2</v>
      </c>
      <c r="J690" s="2" t="s">
        <v>18</v>
      </c>
      <c r="K690">
        <v>3</v>
      </c>
      <c r="L690" s="2" t="s">
        <v>17</v>
      </c>
      <c r="M690">
        <v>13</v>
      </c>
      <c r="N690">
        <v>3</v>
      </c>
      <c r="O690">
        <v>4</v>
      </c>
      <c r="P690">
        <v>1</v>
      </c>
      <c r="Q690">
        <v>0</v>
      </c>
      <c r="R690">
        <v>0</v>
      </c>
    </row>
    <row r="691" spans="1:18" x14ac:dyDescent="0.25">
      <c r="A691">
        <v>690</v>
      </c>
      <c r="B691">
        <v>20</v>
      </c>
      <c r="C691" s="2" t="s">
        <v>17</v>
      </c>
      <c r="D691">
        <v>3</v>
      </c>
      <c r="E691">
        <v>1</v>
      </c>
      <c r="F691">
        <v>2</v>
      </c>
      <c r="G691">
        <v>3</v>
      </c>
      <c r="H691">
        <v>1</v>
      </c>
      <c r="I691">
        <v>3</v>
      </c>
      <c r="J691" s="2" t="s">
        <v>18</v>
      </c>
      <c r="K691">
        <v>1</v>
      </c>
      <c r="L691" s="2" t="s">
        <v>19</v>
      </c>
      <c r="M691">
        <v>19</v>
      </c>
      <c r="N691">
        <v>3</v>
      </c>
      <c r="O691">
        <v>3</v>
      </c>
      <c r="P691">
        <v>1</v>
      </c>
      <c r="Q691">
        <v>0</v>
      </c>
      <c r="R691">
        <v>0</v>
      </c>
    </row>
    <row r="692" spans="1:18" x14ac:dyDescent="0.25">
      <c r="A692">
        <v>691</v>
      </c>
      <c r="B692">
        <v>31</v>
      </c>
      <c r="C692" s="2" t="s">
        <v>19</v>
      </c>
      <c r="D692">
        <v>3</v>
      </c>
      <c r="E692">
        <v>4</v>
      </c>
      <c r="F692">
        <v>1</v>
      </c>
      <c r="G692">
        <v>1</v>
      </c>
      <c r="H692">
        <v>2</v>
      </c>
      <c r="I692">
        <v>1</v>
      </c>
      <c r="J692" s="2" t="s">
        <v>20</v>
      </c>
      <c r="K692">
        <v>4</v>
      </c>
      <c r="L692" s="2" t="s">
        <v>17</v>
      </c>
      <c r="M692">
        <v>11</v>
      </c>
      <c r="N692">
        <v>3</v>
      </c>
      <c r="O692">
        <v>1</v>
      </c>
      <c r="P692">
        <v>9</v>
      </c>
      <c r="Q692">
        <v>7</v>
      </c>
      <c r="R692">
        <v>8</v>
      </c>
    </row>
    <row r="693" spans="1:18" x14ac:dyDescent="0.25">
      <c r="A693">
        <v>692</v>
      </c>
      <c r="B693">
        <v>40</v>
      </c>
      <c r="C693" s="2" t="s">
        <v>19</v>
      </c>
      <c r="D693">
        <v>2</v>
      </c>
      <c r="E693">
        <v>4</v>
      </c>
      <c r="F693">
        <v>1</v>
      </c>
      <c r="G693">
        <v>1</v>
      </c>
      <c r="H693">
        <v>1</v>
      </c>
      <c r="I693">
        <v>2</v>
      </c>
      <c r="J693" s="2" t="s">
        <v>21</v>
      </c>
      <c r="K693">
        <v>8</v>
      </c>
      <c r="L693" s="2" t="s">
        <v>17</v>
      </c>
      <c r="M693">
        <v>14</v>
      </c>
      <c r="N693">
        <v>3</v>
      </c>
      <c r="O693">
        <v>3</v>
      </c>
      <c r="P693">
        <v>1</v>
      </c>
      <c r="Q693">
        <v>1</v>
      </c>
      <c r="R693">
        <v>0</v>
      </c>
    </row>
    <row r="694" spans="1:18" x14ac:dyDescent="0.25">
      <c r="A694">
        <v>693</v>
      </c>
      <c r="B694">
        <v>32</v>
      </c>
      <c r="C694" s="2" t="s">
        <v>19</v>
      </c>
      <c r="D694">
        <v>2</v>
      </c>
      <c r="E694">
        <v>3</v>
      </c>
      <c r="F694">
        <v>1</v>
      </c>
      <c r="G694">
        <v>1</v>
      </c>
      <c r="H694">
        <v>2</v>
      </c>
      <c r="I694">
        <v>1</v>
      </c>
      <c r="J694" s="2" t="s">
        <v>20</v>
      </c>
      <c r="K694">
        <v>4</v>
      </c>
      <c r="L694" s="2" t="s">
        <v>19</v>
      </c>
      <c r="M694">
        <v>12</v>
      </c>
      <c r="N694">
        <v>3</v>
      </c>
      <c r="O694">
        <v>4</v>
      </c>
      <c r="P694">
        <v>8</v>
      </c>
      <c r="Q694">
        <v>7</v>
      </c>
      <c r="R694">
        <v>6</v>
      </c>
    </row>
    <row r="695" spans="1:18" x14ac:dyDescent="0.25">
      <c r="A695">
        <v>694</v>
      </c>
      <c r="B695">
        <v>36</v>
      </c>
      <c r="C695" s="2" t="s">
        <v>17</v>
      </c>
      <c r="D695">
        <v>1</v>
      </c>
      <c r="E695">
        <v>3</v>
      </c>
      <c r="F695">
        <v>1</v>
      </c>
      <c r="G695">
        <v>2</v>
      </c>
      <c r="H695">
        <v>3</v>
      </c>
      <c r="I695">
        <v>1</v>
      </c>
      <c r="J695" s="2" t="s">
        <v>20</v>
      </c>
      <c r="K695">
        <v>7</v>
      </c>
      <c r="L695" s="2" t="s">
        <v>17</v>
      </c>
      <c r="M695">
        <v>11</v>
      </c>
      <c r="N695">
        <v>3</v>
      </c>
      <c r="O695">
        <v>3</v>
      </c>
      <c r="P695">
        <v>16</v>
      </c>
      <c r="Q695">
        <v>7</v>
      </c>
      <c r="R695">
        <v>3</v>
      </c>
    </row>
    <row r="696" spans="1:18" x14ac:dyDescent="0.25">
      <c r="A696">
        <v>695</v>
      </c>
      <c r="B696">
        <v>33</v>
      </c>
      <c r="C696" s="2" t="s">
        <v>19</v>
      </c>
      <c r="D696">
        <v>3</v>
      </c>
      <c r="E696">
        <v>2</v>
      </c>
      <c r="F696">
        <v>1</v>
      </c>
      <c r="G696">
        <v>2</v>
      </c>
      <c r="H696">
        <v>2</v>
      </c>
      <c r="I696">
        <v>4</v>
      </c>
      <c r="J696" s="2" t="s">
        <v>18</v>
      </c>
      <c r="K696">
        <v>3</v>
      </c>
      <c r="L696" s="2" t="s">
        <v>19</v>
      </c>
      <c r="M696">
        <v>14</v>
      </c>
      <c r="N696">
        <v>3</v>
      </c>
      <c r="O696">
        <v>3</v>
      </c>
      <c r="P696">
        <v>5</v>
      </c>
      <c r="Q696">
        <v>0</v>
      </c>
      <c r="R696">
        <v>1</v>
      </c>
    </row>
    <row r="697" spans="1:18" x14ac:dyDescent="0.25">
      <c r="A697">
        <v>696</v>
      </c>
      <c r="B697">
        <v>37</v>
      </c>
      <c r="C697" s="2" t="s">
        <v>17</v>
      </c>
      <c r="D697">
        <v>2</v>
      </c>
      <c r="E697">
        <v>1</v>
      </c>
      <c r="F697">
        <v>1</v>
      </c>
      <c r="G697">
        <v>2</v>
      </c>
      <c r="H697">
        <v>3</v>
      </c>
      <c r="I697">
        <v>2</v>
      </c>
      <c r="J697" s="2" t="s">
        <v>20</v>
      </c>
      <c r="K697">
        <v>5</v>
      </c>
      <c r="L697" s="2" t="s">
        <v>19</v>
      </c>
      <c r="M697">
        <v>11</v>
      </c>
      <c r="N697">
        <v>3</v>
      </c>
      <c r="O697">
        <v>1</v>
      </c>
      <c r="P697">
        <v>14</v>
      </c>
      <c r="Q697">
        <v>1</v>
      </c>
      <c r="R697">
        <v>11</v>
      </c>
    </row>
    <row r="698" spans="1:18" x14ac:dyDescent="0.25">
      <c r="A698">
        <v>697</v>
      </c>
      <c r="B698">
        <v>45</v>
      </c>
      <c r="C698" s="2" t="s">
        <v>19</v>
      </c>
      <c r="D698">
        <v>2</v>
      </c>
      <c r="E698">
        <v>3</v>
      </c>
      <c r="F698">
        <v>1</v>
      </c>
      <c r="G698">
        <v>1</v>
      </c>
      <c r="H698">
        <v>2</v>
      </c>
      <c r="I698">
        <v>2</v>
      </c>
      <c r="J698" s="2" t="s">
        <v>20</v>
      </c>
      <c r="K698">
        <v>2</v>
      </c>
      <c r="L698" s="2" t="s">
        <v>19</v>
      </c>
      <c r="M698">
        <v>12</v>
      </c>
      <c r="N698">
        <v>3</v>
      </c>
      <c r="O698">
        <v>2</v>
      </c>
      <c r="P698">
        <v>9</v>
      </c>
      <c r="Q698">
        <v>7</v>
      </c>
      <c r="R698">
        <v>0</v>
      </c>
    </row>
    <row r="699" spans="1:18" x14ac:dyDescent="0.25">
      <c r="A699">
        <v>698</v>
      </c>
      <c r="B699">
        <v>29</v>
      </c>
      <c r="C699" s="2" t="s">
        <v>19</v>
      </c>
      <c r="D699">
        <v>3</v>
      </c>
      <c r="E699">
        <v>3</v>
      </c>
      <c r="F699">
        <v>1</v>
      </c>
      <c r="G699">
        <v>3</v>
      </c>
      <c r="H699">
        <v>1</v>
      </c>
      <c r="I699">
        <v>4</v>
      </c>
      <c r="J699" s="2" t="s">
        <v>20</v>
      </c>
      <c r="K699">
        <v>1</v>
      </c>
      <c r="L699" s="2" t="s">
        <v>19</v>
      </c>
      <c r="M699">
        <v>15</v>
      </c>
      <c r="N699">
        <v>3</v>
      </c>
      <c r="O699">
        <v>3</v>
      </c>
      <c r="P699">
        <v>3</v>
      </c>
      <c r="Q699">
        <v>1</v>
      </c>
      <c r="R699">
        <v>0</v>
      </c>
    </row>
    <row r="700" spans="1:18" x14ac:dyDescent="0.25">
      <c r="A700">
        <v>699</v>
      </c>
      <c r="B700">
        <v>35</v>
      </c>
      <c r="C700" s="2" t="s">
        <v>19</v>
      </c>
      <c r="D700">
        <v>3</v>
      </c>
      <c r="E700">
        <v>3</v>
      </c>
      <c r="F700">
        <v>1</v>
      </c>
      <c r="G700">
        <v>3</v>
      </c>
      <c r="H700">
        <v>2</v>
      </c>
      <c r="I700">
        <v>3</v>
      </c>
      <c r="J700" s="2" t="s">
        <v>20</v>
      </c>
      <c r="K700">
        <v>1</v>
      </c>
      <c r="L700" s="2" t="s">
        <v>19</v>
      </c>
      <c r="M700">
        <v>16</v>
      </c>
      <c r="N700">
        <v>3</v>
      </c>
      <c r="O700">
        <v>3</v>
      </c>
      <c r="P700">
        <v>5</v>
      </c>
      <c r="Q700">
        <v>2</v>
      </c>
      <c r="R700">
        <v>1</v>
      </c>
    </row>
    <row r="701" spans="1:18" x14ac:dyDescent="0.25">
      <c r="A701">
        <v>700</v>
      </c>
      <c r="B701">
        <v>52</v>
      </c>
      <c r="C701" s="2" t="s">
        <v>19</v>
      </c>
      <c r="D701">
        <v>2</v>
      </c>
      <c r="E701">
        <v>4</v>
      </c>
      <c r="F701">
        <v>2</v>
      </c>
      <c r="G701">
        <v>3</v>
      </c>
      <c r="H701">
        <v>4</v>
      </c>
      <c r="I701">
        <v>4</v>
      </c>
      <c r="J701" s="2" t="s">
        <v>20</v>
      </c>
      <c r="K701">
        <v>2</v>
      </c>
      <c r="L701" s="2" t="s">
        <v>19</v>
      </c>
      <c r="M701">
        <v>15</v>
      </c>
      <c r="N701">
        <v>3</v>
      </c>
      <c r="O701">
        <v>2</v>
      </c>
      <c r="P701">
        <v>9</v>
      </c>
      <c r="Q701">
        <v>8</v>
      </c>
      <c r="R701">
        <v>7</v>
      </c>
    </row>
    <row r="702" spans="1:18" x14ac:dyDescent="0.25">
      <c r="A702">
        <v>701</v>
      </c>
      <c r="B702">
        <v>58</v>
      </c>
      <c r="C702" s="2" t="s">
        <v>17</v>
      </c>
      <c r="D702">
        <v>3</v>
      </c>
      <c r="E702">
        <v>4</v>
      </c>
      <c r="F702">
        <v>2</v>
      </c>
      <c r="G702">
        <v>3</v>
      </c>
      <c r="H702">
        <v>1</v>
      </c>
      <c r="I702">
        <v>3</v>
      </c>
      <c r="J702" s="2" t="s">
        <v>18</v>
      </c>
      <c r="K702">
        <v>1</v>
      </c>
      <c r="L702" s="2" t="s">
        <v>19</v>
      </c>
      <c r="M702">
        <v>24</v>
      </c>
      <c r="N702">
        <v>4</v>
      </c>
      <c r="O702">
        <v>3</v>
      </c>
      <c r="P702">
        <v>1</v>
      </c>
      <c r="Q702">
        <v>0</v>
      </c>
      <c r="R702">
        <v>0</v>
      </c>
    </row>
    <row r="703" spans="1:18" x14ac:dyDescent="0.25">
      <c r="A703">
        <v>702</v>
      </c>
      <c r="B703">
        <v>53</v>
      </c>
      <c r="C703" s="2" t="s">
        <v>19</v>
      </c>
      <c r="D703">
        <v>2</v>
      </c>
      <c r="E703">
        <v>3</v>
      </c>
      <c r="F703">
        <v>1</v>
      </c>
      <c r="G703">
        <v>1</v>
      </c>
      <c r="H703">
        <v>4</v>
      </c>
      <c r="I703">
        <v>3</v>
      </c>
      <c r="J703" s="2" t="s">
        <v>21</v>
      </c>
      <c r="K703">
        <v>6</v>
      </c>
      <c r="L703" s="2" t="s">
        <v>19</v>
      </c>
      <c r="M703">
        <v>13</v>
      </c>
      <c r="N703">
        <v>3</v>
      </c>
      <c r="O703">
        <v>4</v>
      </c>
      <c r="P703">
        <v>17</v>
      </c>
      <c r="Q703">
        <v>13</v>
      </c>
      <c r="R703">
        <v>15</v>
      </c>
    </row>
    <row r="704" spans="1:18" x14ac:dyDescent="0.25">
      <c r="A704">
        <v>703</v>
      </c>
      <c r="B704">
        <v>30</v>
      </c>
      <c r="C704" s="2" t="s">
        <v>19</v>
      </c>
      <c r="D704">
        <v>2</v>
      </c>
      <c r="E704">
        <v>3</v>
      </c>
      <c r="F704">
        <v>1</v>
      </c>
      <c r="G704">
        <v>1</v>
      </c>
      <c r="H704">
        <v>3</v>
      </c>
      <c r="I704">
        <v>2</v>
      </c>
      <c r="J704" s="2" t="s">
        <v>21</v>
      </c>
      <c r="K704">
        <v>5</v>
      </c>
      <c r="L704" s="2" t="s">
        <v>19</v>
      </c>
      <c r="M704">
        <v>11</v>
      </c>
      <c r="N704">
        <v>3</v>
      </c>
      <c r="O704">
        <v>4</v>
      </c>
      <c r="P704">
        <v>8</v>
      </c>
      <c r="Q704">
        <v>4</v>
      </c>
      <c r="R704">
        <v>7</v>
      </c>
    </row>
    <row r="705" spans="1:18" x14ac:dyDescent="0.25">
      <c r="A705">
        <v>704</v>
      </c>
      <c r="B705">
        <v>38</v>
      </c>
      <c r="C705" s="2" t="s">
        <v>19</v>
      </c>
      <c r="D705">
        <v>3</v>
      </c>
      <c r="E705">
        <v>3</v>
      </c>
      <c r="F705">
        <v>1</v>
      </c>
      <c r="G705">
        <v>1</v>
      </c>
      <c r="H705">
        <v>2</v>
      </c>
      <c r="I705">
        <v>1</v>
      </c>
      <c r="J705" s="2" t="s">
        <v>18</v>
      </c>
      <c r="K705">
        <v>3</v>
      </c>
      <c r="L705" s="2" t="s">
        <v>17</v>
      </c>
      <c r="M705">
        <v>13</v>
      </c>
      <c r="N705">
        <v>3</v>
      </c>
      <c r="O705">
        <v>3</v>
      </c>
      <c r="P705">
        <v>5</v>
      </c>
      <c r="Q705">
        <v>3</v>
      </c>
      <c r="R705">
        <v>1</v>
      </c>
    </row>
    <row r="706" spans="1:18" x14ac:dyDescent="0.25">
      <c r="A706">
        <v>705</v>
      </c>
      <c r="B706">
        <v>35</v>
      </c>
      <c r="C706" s="2" t="s">
        <v>19</v>
      </c>
      <c r="D706">
        <v>2</v>
      </c>
      <c r="E706">
        <v>4</v>
      </c>
      <c r="F706">
        <v>1</v>
      </c>
      <c r="G706">
        <v>2</v>
      </c>
      <c r="H706">
        <v>3</v>
      </c>
      <c r="I706">
        <v>1</v>
      </c>
      <c r="J706" s="2" t="s">
        <v>21</v>
      </c>
      <c r="K706">
        <v>6</v>
      </c>
      <c r="L706" s="2" t="s">
        <v>19</v>
      </c>
      <c r="M706">
        <v>13</v>
      </c>
      <c r="N706">
        <v>3</v>
      </c>
      <c r="O706">
        <v>3</v>
      </c>
      <c r="P706">
        <v>10</v>
      </c>
      <c r="Q706">
        <v>9</v>
      </c>
      <c r="R706">
        <v>0</v>
      </c>
    </row>
    <row r="707" spans="1:18" x14ac:dyDescent="0.25">
      <c r="A707">
        <v>706</v>
      </c>
      <c r="B707">
        <v>39</v>
      </c>
      <c r="C707" s="2" t="s">
        <v>19</v>
      </c>
      <c r="D707">
        <v>1</v>
      </c>
      <c r="E707">
        <v>1</v>
      </c>
      <c r="F707">
        <v>2</v>
      </c>
      <c r="G707">
        <v>3</v>
      </c>
      <c r="H707">
        <v>3</v>
      </c>
      <c r="I707">
        <v>3</v>
      </c>
      <c r="J707" s="2" t="s">
        <v>18</v>
      </c>
      <c r="K707">
        <v>0</v>
      </c>
      <c r="L707" s="2" t="s">
        <v>19</v>
      </c>
      <c r="M707">
        <v>18</v>
      </c>
      <c r="N707">
        <v>3</v>
      </c>
      <c r="O707">
        <v>3</v>
      </c>
      <c r="P707">
        <v>8</v>
      </c>
      <c r="Q707">
        <v>7</v>
      </c>
      <c r="R707">
        <v>0</v>
      </c>
    </row>
    <row r="708" spans="1:18" x14ac:dyDescent="0.25">
      <c r="A708">
        <v>707</v>
      </c>
      <c r="B708">
        <v>40</v>
      </c>
      <c r="C708" s="2" t="s">
        <v>17</v>
      </c>
      <c r="D708">
        <v>3</v>
      </c>
      <c r="E708">
        <v>2</v>
      </c>
      <c r="F708">
        <v>1</v>
      </c>
      <c r="G708">
        <v>4</v>
      </c>
      <c r="H708">
        <v>4</v>
      </c>
      <c r="I708">
        <v>2</v>
      </c>
      <c r="J708" s="2" t="s">
        <v>18</v>
      </c>
      <c r="K708">
        <v>0</v>
      </c>
      <c r="L708" s="2" t="s">
        <v>17</v>
      </c>
      <c r="M708">
        <v>16</v>
      </c>
      <c r="N708">
        <v>3</v>
      </c>
      <c r="O708">
        <v>2</v>
      </c>
      <c r="P708">
        <v>1</v>
      </c>
      <c r="Q708">
        <v>0</v>
      </c>
      <c r="R708">
        <v>0</v>
      </c>
    </row>
    <row r="709" spans="1:18" x14ac:dyDescent="0.25">
      <c r="A709">
        <v>708</v>
      </c>
      <c r="B709">
        <v>47</v>
      </c>
      <c r="C709" s="2" t="s">
        <v>19</v>
      </c>
      <c r="D709">
        <v>2</v>
      </c>
      <c r="E709">
        <v>3</v>
      </c>
      <c r="F709">
        <v>2</v>
      </c>
      <c r="G709">
        <v>4</v>
      </c>
      <c r="H709">
        <v>2</v>
      </c>
      <c r="I709">
        <v>3</v>
      </c>
      <c r="J709" s="2" t="s">
        <v>21</v>
      </c>
      <c r="K709">
        <v>1</v>
      </c>
      <c r="L709" s="2" t="s">
        <v>17</v>
      </c>
      <c r="M709">
        <v>19</v>
      </c>
      <c r="N709">
        <v>3</v>
      </c>
      <c r="O709">
        <v>4</v>
      </c>
      <c r="P709">
        <v>19</v>
      </c>
      <c r="Q709">
        <v>10</v>
      </c>
      <c r="R709">
        <v>2</v>
      </c>
    </row>
    <row r="710" spans="1:18" x14ac:dyDescent="0.25">
      <c r="A710">
        <v>709</v>
      </c>
      <c r="B710">
        <v>36</v>
      </c>
      <c r="C710" s="2" t="s">
        <v>19</v>
      </c>
      <c r="D710">
        <v>2</v>
      </c>
      <c r="E710">
        <v>1</v>
      </c>
      <c r="F710">
        <v>2</v>
      </c>
      <c r="G710">
        <v>1</v>
      </c>
      <c r="H710">
        <v>2</v>
      </c>
      <c r="I710">
        <v>1</v>
      </c>
      <c r="J710" s="2" t="s">
        <v>21</v>
      </c>
      <c r="K710">
        <v>4</v>
      </c>
      <c r="L710" s="2" t="s">
        <v>19</v>
      </c>
      <c r="M710">
        <v>13</v>
      </c>
      <c r="N710">
        <v>3</v>
      </c>
      <c r="O710">
        <v>3</v>
      </c>
      <c r="P710">
        <v>7</v>
      </c>
      <c r="Q710">
        <v>7</v>
      </c>
      <c r="R710">
        <v>0</v>
      </c>
    </row>
    <row r="711" spans="1:18" x14ac:dyDescent="0.25">
      <c r="A711">
        <v>710</v>
      </c>
      <c r="B711">
        <v>31</v>
      </c>
      <c r="C711" s="2" t="s">
        <v>17</v>
      </c>
      <c r="D711">
        <v>2</v>
      </c>
      <c r="E711">
        <v>3</v>
      </c>
      <c r="F711">
        <v>2</v>
      </c>
      <c r="G711">
        <v>2</v>
      </c>
      <c r="H711">
        <v>1</v>
      </c>
      <c r="I711">
        <v>4</v>
      </c>
      <c r="J711" s="2" t="s">
        <v>18</v>
      </c>
      <c r="K711">
        <v>0</v>
      </c>
      <c r="L711" s="2" t="s">
        <v>17</v>
      </c>
      <c r="M711">
        <v>22</v>
      </c>
      <c r="N711">
        <v>4</v>
      </c>
      <c r="O711">
        <v>3</v>
      </c>
      <c r="P711">
        <v>3</v>
      </c>
      <c r="Q711">
        <v>2</v>
      </c>
      <c r="R711">
        <v>1</v>
      </c>
    </row>
    <row r="712" spans="1:18" x14ac:dyDescent="0.25">
      <c r="A712">
        <v>711</v>
      </c>
      <c r="B712">
        <v>33</v>
      </c>
      <c r="C712" s="2" t="s">
        <v>19</v>
      </c>
      <c r="D712">
        <v>3</v>
      </c>
      <c r="E712">
        <v>4</v>
      </c>
      <c r="F712">
        <v>2</v>
      </c>
      <c r="G712">
        <v>1</v>
      </c>
      <c r="H712">
        <v>4</v>
      </c>
      <c r="I712">
        <v>2</v>
      </c>
      <c r="J712" s="2" t="s">
        <v>18</v>
      </c>
      <c r="K712">
        <v>6</v>
      </c>
      <c r="L712" s="2" t="s">
        <v>19</v>
      </c>
      <c r="M712">
        <v>11</v>
      </c>
      <c r="N712">
        <v>3</v>
      </c>
      <c r="O712">
        <v>3</v>
      </c>
      <c r="P712">
        <v>10</v>
      </c>
      <c r="Q712">
        <v>8</v>
      </c>
      <c r="R712">
        <v>6</v>
      </c>
    </row>
    <row r="713" spans="1:18" x14ac:dyDescent="0.25">
      <c r="A713">
        <v>712</v>
      </c>
      <c r="B713">
        <v>29</v>
      </c>
      <c r="C713" s="2" t="s">
        <v>17</v>
      </c>
      <c r="D713">
        <v>3</v>
      </c>
      <c r="E713">
        <v>4</v>
      </c>
      <c r="F713">
        <v>1</v>
      </c>
      <c r="G713">
        <v>2</v>
      </c>
      <c r="H713">
        <v>1</v>
      </c>
      <c r="I713">
        <v>2</v>
      </c>
      <c r="J713" s="2" t="s">
        <v>18</v>
      </c>
      <c r="K713">
        <v>1</v>
      </c>
      <c r="L713" s="2" t="s">
        <v>17</v>
      </c>
      <c r="M713">
        <v>20</v>
      </c>
      <c r="N713">
        <v>4</v>
      </c>
      <c r="O713">
        <v>3</v>
      </c>
      <c r="P713">
        <v>0</v>
      </c>
      <c r="Q713">
        <v>0</v>
      </c>
      <c r="R713">
        <v>0</v>
      </c>
    </row>
    <row r="714" spans="1:18" x14ac:dyDescent="0.25">
      <c r="A714">
        <v>713</v>
      </c>
      <c r="B714">
        <v>33</v>
      </c>
      <c r="C714" s="2" t="s">
        <v>19</v>
      </c>
      <c r="D714">
        <v>1</v>
      </c>
      <c r="E714">
        <v>2</v>
      </c>
      <c r="F714">
        <v>1</v>
      </c>
      <c r="G714">
        <v>3</v>
      </c>
      <c r="H714">
        <v>1</v>
      </c>
      <c r="I714">
        <v>4</v>
      </c>
      <c r="J714" s="2" t="s">
        <v>18</v>
      </c>
      <c r="K714">
        <v>1</v>
      </c>
      <c r="L714" s="2" t="s">
        <v>19</v>
      </c>
      <c r="M714">
        <v>18</v>
      </c>
      <c r="N714">
        <v>3</v>
      </c>
      <c r="O714">
        <v>3</v>
      </c>
      <c r="P714">
        <v>3</v>
      </c>
      <c r="Q714">
        <v>2</v>
      </c>
      <c r="R714">
        <v>0</v>
      </c>
    </row>
    <row r="715" spans="1:18" x14ac:dyDescent="0.25">
      <c r="A715">
        <v>714</v>
      </c>
      <c r="B715">
        <v>45</v>
      </c>
      <c r="C715" s="2" t="s">
        <v>19</v>
      </c>
      <c r="D715">
        <v>2</v>
      </c>
      <c r="E715">
        <v>4</v>
      </c>
      <c r="F715">
        <v>1</v>
      </c>
      <c r="G715">
        <v>3</v>
      </c>
      <c r="H715">
        <v>1</v>
      </c>
      <c r="I715">
        <v>4</v>
      </c>
      <c r="J715" s="2" t="s">
        <v>21</v>
      </c>
      <c r="K715">
        <v>3</v>
      </c>
      <c r="L715" s="2" t="s">
        <v>19</v>
      </c>
      <c r="M715">
        <v>14</v>
      </c>
      <c r="N715">
        <v>3</v>
      </c>
      <c r="O715">
        <v>3</v>
      </c>
      <c r="P715">
        <v>5</v>
      </c>
      <c r="Q715">
        <v>3</v>
      </c>
      <c r="R715">
        <v>0</v>
      </c>
    </row>
    <row r="716" spans="1:18" x14ac:dyDescent="0.25">
      <c r="A716">
        <v>715</v>
      </c>
      <c r="B716">
        <v>50</v>
      </c>
      <c r="C716" s="2" t="s">
        <v>19</v>
      </c>
      <c r="D716">
        <v>2</v>
      </c>
      <c r="E716">
        <v>4</v>
      </c>
      <c r="F716">
        <v>2</v>
      </c>
      <c r="G716">
        <v>3</v>
      </c>
      <c r="H716">
        <v>4</v>
      </c>
      <c r="I716">
        <v>4</v>
      </c>
      <c r="J716" s="2" t="s">
        <v>21</v>
      </c>
      <c r="K716">
        <v>9</v>
      </c>
      <c r="L716" s="2" t="s">
        <v>19</v>
      </c>
      <c r="M716">
        <v>22</v>
      </c>
      <c r="N716">
        <v>4</v>
      </c>
      <c r="O716">
        <v>2</v>
      </c>
      <c r="P716">
        <v>5</v>
      </c>
      <c r="Q716">
        <v>4</v>
      </c>
      <c r="R716">
        <v>1</v>
      </c>
    </row>
    <row r="717" spans="1:18" x14ac:dyDescent="0.25">
      <c r="A717">
        <v>716</v>
      </c>
      <c r="B717">
        <v>33</v>
      </c>
      <c r="C717" s="2" t="s">
        <v>19</v>
      </c>
      <c r="D717">
        <v>2</v>
      </c>
      <c r="E717">
        <v>3</v>
      </c>
      <c r="F717">
        <v>1</v>
      </c>
      <c r="G717">
        <v>1</v>
      </c>
      <c r="H717">
        <v>2</v>
      </c>
      <c r="I717">
        <v>2</v>
      </c>
      <c r="J717" s="2" t="s">
        <v>20</v>
      </c>
      <c r="K717">
        <v>6</v>
      </c>
      <c r="L717" s="2" t="s">
        <v>17</v>
      </c>
      <c r="M717">
        <v>13</v>
      </c>
      <c r="N717">
        <v>3</v>
      </c>
      <c r="O717">
        <v>3</v>
      </c>
      <c r="P717">
        <v>6</v>
      </c>
      <c r="Q717">
        <v>5</v>
      </c>
      <c r="R717">
        <v>1</v>
      </c>
    </row>
    <row r="718" spans="1:18" x14ac:dyDescent="0.25">
      <c r="A718">
        <v>717</v>
      </c>
      <c r="B718">
        <v>41</v>
      </c>
      <c r="C718" s="2" t="s">
        <v>19</v>
      </c>
      <c r="D718">
        <v>3</v>
      </c>
      <c r="E718">
        <v>1</v>
      </c>
      <c r="F718">
        <v>2</v>
      </c>
      <c r="G718">
        <v>3</v>
      </c>
      <c r="H718">
        <v>5</v>
      </c>
      <c r="I718">
        <v>3</v>
      </c>
      <c r="J718" s="2" t="s">
        <v>21</v>
      </c>
      <c r="K718">
        <v>2</v>
      </c>
      <c r="L718" s="2" t="s">
        <v>19</v>
      </c>
      <c r="M718">
        <v>17</v>
      </c>
      <c r="N718">
        <v>3</v>
      </c>
      <c r="O718">
        <v>4</v>
      </c>
      <c r="P718">
        <v>18</v>
      </c>
      <c r="Q718">
        <v>16</v>
      </c>
      <c r="R718">
        <v>0</v>
      </c>
    </row>
    <row r="719" spans="1:18" x14ac:dyDescent="0.25">
      <c r="A719">
        <v>718</v>
      </c>
      <c r="B719">
        <v>27</v>
      </c>
      <c r="C719" s="2" t="s">
        <v>19</v>
      </c>
      <c r="D719">
        <v>2</v>
      </c>
      <c r="E719">
        <v>3</v>
      </c>
      <c r="F719">
        <v>1</v>
      </c>
      <c r="G719">
        <v>1</v>
      </c>
      <c r="H719">
        <v>1</v>
      </c>
      <c r="I719">
        <v>2</v>
      </c>
      <c r="J719" s="2" t="s">
        <v>20</v>
      </c>
      <c r="K719">
        <v>9</v>
      </c>
      <c r="L719" s="2" t="s">
        <v>19</v>
      </c>
      <c r="M719">
        <v>14</v>
      </c>
      <c r="N719">
        <v>3</v>
      </c>
      <c r="O719">
        <v>3</v>
      </c>
      <c r="P719">
        <v>2</v>
      </c>
      <c r="Q719">
        <v>2</v>
      </c>
      <c r="R719">
        <v>2</v>
      </c>
    </row>
    <row r="720" spans="1:18" x14ac:dyDescent="0.25">
      <c r="A720">
        <v>719</v>
      </c>
      <c r="B720">
        <v>45</v>
      </c>
      <c r="C720" s="2" t="s">
        <v>19</v>
      </c>
      <c r="D720">
        <v>2</v>
      </c>
      <c r="E720">
        <v>4</v>
      </c>
      <c r="F720">
        <v>2</v>
      </c>
      <c r="G720">
        <v>3</v>
      </c>
      <c r="H720">
        <v>2</v>
      </c>
      <c r="I720">
        <v>1</v>
      </c>
      <c r="J720" s="2" t="s">
        <v>20</v>
      </c>
      <c r="K720">
        <v>1</v>
      </c>
      <c r="L720" s="2" t="s">
        <v>17</v>
      </c>
      <c r="M720">
        <v>15</v>
      </c>
      <c r="N720">
        <v>3</v>
      </c>
      <c r="O720">
        <v>3</v>
      </c>
      <c r="P720">
        <v>9</v>
      </c>
      <c r="Q720">
        <v>8</v>
      </c>
      <c r="R720">
        <v>0</v>
      </c>
    </row>
    <row r="721" spans="1:18" x14ac:dyDescent="0.25">
      <c r="A721">
        <v>720</v>
      </c>
      <c r="B721">
        <v>47</v>
      </c>
      <c r="C721" s="2" t="s">
        <v>19</v>
      </c>
      <c r="D721">
        <v>2</v>
      </c>
      <c r="E721">
        <v>4</v>
      </c>
      <c r="F721">
        <v>1</v>
      </c>
      <c r="G721">
        <v>3</v>
      </c>
      <c r="H721">
        <v>2</v>
      </c>
      <c r="I721">
        <v>4</v>
      </c>
      <c r="J721" s="2" t="s">
        <v>18</v>
      </c>
      <c r="K721">
        <v>1</v>
      </c>
      <c r="L721" s="2" t="s">
        <v>17</v>
      </c>
      <c r="M721">
        <v>17</v>
      </c>
      <c r="N721">
        <v>3</v>
      </c>
      <c r="O721">
        <v>3</v>
      </c>
      <c r="P721">
        <v>9</v>
      </c>
      <c r="Q721">
        <v>0</v>
      </c>
      <c r="R721">
        <v>0</v>
      </c>
    </row>
    <row r="722" spans="1:18" x14ac:dyDescent="0.25">
      <c r="A722">
        <v>721</v>
      </c>
      <c r="B722">
        <v>30</v>
      </c>
      <c r="C722" s="2" t="s">
        <v>17</v>
      </c>
      <c r="D722">
        <v>3</v>
      </c>
      <c r="E722">
        <v>1</v>
      </c>
      <c r="F722">
        <v>1</v>
      </c>
      <c r="G722">
        <v>1</v>
      </c>
      <c r="H722">
        <v>1</v>
      </c>
      <c r="I722">
        <v>1</v>
      </c>
      <c r="J722" s="2" t="s">
        <v>20</v>
      </c>
      <c r="K722">
        <v>4</v>
      </c>
      <c r="L722" s="2" t="s">
        <v>17</v>
      </c>
      <c r="M722">
        <v>11</v>
      </c>
      <c r="N722">
        <v>3</v>
      </c>
      <c r="O722">
        <v>3</v>
      </c>
      <c r="P722">
        <v>5</v>
      </c>
      <c r="Q722">
        <v>2</v>
      </c>
      <c r="R722">
        <v>0</v>
      </c>
    </row>
    <row r="723" spans="1:18" x14ac:dyDescent="0.25">
      <c r="A723">
        <v>722</v>
      </c>
      <c r="B723">
        <v>50</v>
      </c>
      <c r="C723" s="2" t="s">
        <v>19</v>
      </c>
      <c r="D723">
        <v>3</v>
      </c>
      <c r="E723">
        <v>4</v>
      </c>
      <c r="F723">
        <v>2</v>
      </c>
      <c r="G723">
        <v>3</v>
      </c>
      <c r="H723">
        <v>4</v>
      </c>
      <c r="I723">
        <v>3</v>
      </c>
      <c r="J723" s="2" t="s">
        <v>20</v>
      </c>
      <c r="K723">
        <v>1</v>
      </c>
      <c r="L723" s="2" t="s">
        <v>17</v>
      </c>
      <c r="M723">
        <v>18</v>
      </c>
      <c r="N723">
        <v>3</v>
      </c>
      <c r="O723">
        <v>3</v>
      </c>
      <c r="P723">
        <v>12</v>
      </c>
      <c r="Q723">
        <v>11</v>
      </c>
      <c r="R723">
        <v>1</v>
      </c>
    </row>
    <row r="724" spans="1:18" x14ac:dyDescent="0.25">
      <c r="A724">
        <v>723</v>
      </c>
      <c r="B724">
        <v>38</v>
      </c>
      <c r="C724" s="2" t="s">
        <v>19</v>
      </c>
      <c r="D724">
        <v>1</v>
      </c>
      <c r="E724">
        <v>3</v>
      </c>
      <c r="F724">
        <v>2</v>
      </c>
      <c r="G724">
        <v>3</v>
      </c>
      <c r="H724">
        <v>1</v>
      </c>
      <c r="I724">
        <v>3</v>
      </c>
      <c r="J724" s="2" t="s">
        <v>20</v>
      </c>
      <c r="K724">
        <v>0</v>
      </c>
      <c r="L724" s="2" t="s">
        <v>19</v>
      </c>
      <c r="M724">
        <v>17</v>
      </c>
      <c r="N724">
        <v>3</v>
      </c>
      <c r="O724">
        <v>2</v>
      </c>
      <c r="P724">
        <v>2</v>
      </c>
      <c r="Q724">
        <v>1</v>
      </c>
      <c r="R724">
        <v>0</v>
      </c>
    </row>
    <row r="725" spans="1:18" x14ac:dyDescent="0.25">
      <c r="A725">
        <v>724</v>
      </c>
      <c r="B725">
        <v>46</v>
      </c>
      <c r="C725" s="2" t="s">
        <v>19</v>
      </c>
      <c r="D725">
        <v>2</v>
      </c>
      <c r="E725">
        <v>4</v>
      </c>
      <c r="F725">
        <v>1</v>
      </c>
      <c r="G725">
        <v>3</v>
      </c>
      <c r="H725">
        <v>3</v>
      </c>
      <c r="I725">
        <v>3</v>
      </c>
      <c r="J725" s="2" t="s">
        <v>21</v>
      </c>
      <c r="K725">
        <v>6</v>
      </c>
      <c r="L725" s="2" t="s">
        <v>19</v>
      </c>
      <c r="M725">
        <v>13</v>
      </c>
      <c r="N725">
        <v>3</v>
      </c>
      <c r="O725">
        <v>3</v>
      </c>
      <c r="P725">
        <v>8</v>
      </c>
      <c r="Q725">
        <v>7</v>
      </c>
      <c r="R725">
        <v>0</v>
      </c>
    </row>
    <row r="726" spans="1:18" x14ac:dyDescent="0.25">
      <c r="A726">
        <v>725</v>
      </c>
      <c r="B726">
        <v>24</v>
      </c>
      <c r="C726" s="2" t="s">
        <v>19</v>
      </c>
      <c r="D726">
        <v>1</v>
      </c>
      <c r="E726">
        <v>4</v>
      </c>
      <c r="F726">
        <v>1</v>
      </c>
      <c r="G726">
        <v>2</v>
      </c>
      <c r="H726">
        <v>2</v>
      </c>
      <c r="I726">
        <v>3</v>
      </c>
      <c r="J726" s="2" t="s">
        <v>21</v>
      </c>
      <c r="K726">
        <v>1</v>
      </c>
      <c r="L726" s="2" t="s">
        <v>19</v>
      </c>
      <c r="M726">
        <v>15</v>
      </c>
      <c r="N726">
        <v>3</v>
      </c>
      <c r="O726">
        <v>3</v>
      </c>
      <c r="P726">
        <v>4</v>
      </c>
      <c r="Q726">
        <v>2</v>
      </c>
      <c r="R726">
        <v>3</v>
      </c>
    </row>
    <row r="727" spans="1:18" x14ac:dyDescent="0.25">
      <c r="A727">
        <v>726</v>
      </c>
      <c r="B727">
        <v>35</v>
      </c>
      <c r="C727" s="2" t="s">
        <v>17</v>
      </c>
      <c r="D727">
        <v>2</v>
      </c>
      <c r="E727">
        <v>3</v>
      </c>
      <c r="F727">
        <v>2</v>
      </c>
      <c r="G727">
        <v>4</v>
      </c>
      <c r="H727">
        <v>1</v>
      </c>
      <c r="I727">
        <v>4</v>
      </c>
      <c r="J727" s="2" t="s">
        <v>21</v>
      </c>
      <c r="K727">
        <v>1</v>
      </c>
      <c r="L727" s="2" t="s">
        <v>17</v>
      </c>
      <c r="M727">
        <v>24</v>
      </c>
      <c r="N727">
        <v>4</v>
      </c>
      <c r="O727">
        <v>1</v>
      </c>
      <c r="P727">
        <v>4</v>
      </c>
      <c r="Q727">
        <v>2</v>
      </c>
      <c r="R727">
        <v>0</v>
      </c>
    </row>
    <row r="728" spans="1:18" x14ac:dyDescent="0.25">
      <c r="A728">
        <v>727</v>
      </c>
      <c r="B728">
        <v>31</v>
      </c>
      <c r="C728" s="2" t="s">
        <v>19</v>
      </c>
      <c r="D728">
        <v>1</v>
      </c>
      <c r="E728">
        <v>3</v>
      </c>
      <c r="F728">
        <v>1</v>
      </c>
      <c r="G728">
        <v>1</v>
      </c>
      <c r="H728">
        <v>2</v>
      </c>
      <c r="I728">
        <v>1</v>
      </c>
      <c r="J728" s="2" t="s">
        <v>20</v>
      </c>
      <c r="K728">
        <v>5</v>
      </c>
      <c r="L728" s="2" t="s">
        <v>19</v>
      </c>
      <c r="M728">
        <v>12</v>
      </c>
      <c r="N728">
        <v>3</v>
      </c>
      <c r="O728">
        <v>3</v>
      </c>
      <c r="P728">
        <v>4</v>
      </c>
      <c r="Q728">
        <v>3</v>
      </c>
      <c r="R728">
        <v>0</v>
      </c>
    </row>
    <row r="729" spans="1:18" x14ac:dyDescent="0.25">
      <c r="A729">
        <v>728</v>
      </c>
      <c r="B729">
        <v>18</v>
      </c>
      <c r="C729" s="2" t="s">
        <v>19</v>
      </c>
      <c r="D729">
        <v>2</v>
      </c>
      <c r="E729">
        <v>2</v>
      </c>
      <c r="F729">
        <v>2</v>
      </c>
      <c r="G729">
        <v>3</v>
      </c>
      <c r="H729">
        <v>1</v>
      </c>
      <c r="I729">
        <v>4</v>
      </c>
      <c r="J729" s="2" t="s">
        <v>18</v>
      </c>
      <c r="K729">
        <v>3</v>
      </c>
      <c r="L729" s="2" t="s">
        <v>19</v>
      </c>
      <c r="M729">
        <v>15</v>
      </c>
      <c r="N729">
        <v>3</v>
      </c>
      <c r="O729">
        <v>3</v>
      </c>
      <c r="P729">
        <v>0</v>
      </c>
      <c r="Q729">
        <v>0</v>
      </c>
      <c r="R729">
        <v>0</v>
      </c>
    </row>
    <row r="730" spans="1:18" x14ac:dyDescent="0.25">
      <c r="A730">
        <v>729</v>
      </c>
      <c r="B730">
        <v>54</v>
      </c>
      <c r="C730" s="2" t="s">
        <v>19</v>
      </c>
      <c r="D730">
        <v>3</v>
      </c>
      <c r="E730">
        <v>3</v>
      </c>
      <c r="F730">
        <v>1</v>
      </c>
      <c r="G730">
        <v>1</v>
      </c>
      <c r="H730">
        <v>3</v>
      </c>
      <c r="I730">
        <v>2</v>
      </c>
      <c r="J730" s="2" t="s">
        <v>20</v>
      </c>
      <c r="K730">
        <v>8</v>
      </c>
      <c r="L730" s="2" t="s">
        <v>19</v>
      </c>
      <c r="M730">
        <v>11</v>
      </c>
      <c r="N730">
        <v>3</v>
      </c>
      <c r="O730">
        <v>3</v>
      </c>
      <c r="P730">
        <v>10</v>
      </c>
      <c r="Q730">
        <v>7</v>
      </c>
      <c r="R730">
        <v>0</v>
      </c>
    </row>
    <row r="731" spans="1:18" x14ac:dyDescent="0.25">
      <c r="A731">
        <v>730</v>
      </c>
      <c r="B731">
        <v>35</v>
      </c>
      <c r="C731" s="2" t="s">
        <v>19</v>
      </c>
      <c r="D731">
        <v>2</v>
      </c>
      <c r="E731">
        <v>3</v>
      </c>
      <c r="F731">
        <v>1</v>
      </c>
      <c r="G731">
        <v>1</v>
      </c>
      <c r="H731">
        <v>3</v>
      </c>
      <c r="I731">
        <v>1</v>
      </c>
      <c r="J731" s="2" t="s">
        <v>21</v>
      </c>
      <c r="K731">
        <v>3</v>
      </c>
      <c r="L731" s="2" t="s">
        <v>17</v>
      </c>
      <c r="M731">
        <v>11</v>
      </c>
      <c r="N731">
        <v>3</v>
      </c>
      <c r="O731">
        <v>2</v>
      </c>
      <c r="P731">
        <v>16</v>
      </c>
      <c r="Q731">
        <v>10</v>
      </c>
      <c r="R731">
        <v>10</v>
      </c>
    </row>
    <row r="732" spans="1:18" x14ac:dyDescent="0.25">
      <c r="A732">
        <v>731</v>
      </c>
      <c r="B732">
        <v>30</v>
      </c>
      <c r="C732" s="2" t="s">
        <v>19</v>
      </c>
      <c r="D732">
        <v>2</v>
      </c>
      <c r="E732">
        <v>2</v>
      </c>
      <c r="F732">
        <v>1</v>
      </c>
      <c r="G732">
        <v>4</v>
      </c>
      <c r="H732">
        <v>3</v>
      </c>
      <c r="I732">
        <v>1</v>
      </c>
      <c r="J732" s="2" t="s">
        <v>20</v>
      </c>
      <c r="K732">
        <v>5</v>
      </c>
      <c r="L732" s="2" t="s">
        <v>17</v>
      </c>
      <c r="M732">
        <v>12</v>
      </c>
      <c r="N732">
        <v>3</v>
      </c>
      <c r="O732">
        <v>2</v>
      </c>
      <c r="P732">
        <v>8</v>
      </c>
      <c r="Q732">
        <v>7</v>
      </c>
      <c r="R732">
        <v>1</v>
      </c>
    </row>
    <row r="733" spans="1:18" x14ac:dyDescent="0.25">
      <c r="A733">
        <v>732</v>
      </c>
      <c r="B733">
        <v>20</v>
      </c>
      <c r="C733" s="2" t="s">
        <v>17</v>
      </c>
      <c r="D733">
        <v>3</v>
      </c>
      <c r="E733">
        <v>4</v>
      </c>
      <c r="F733">
        <v>1</v>
      </c>
      <c r="G733">
        <v>2</v>
      </c>
      <c r="H733">
        <v>1</v>
      </c>
      <c r="I733">
        <v>2</v>
      </c>
      <c r="J733" s="2" t="s">
        <v>18</v>
      </c>
      <c r="K733">
        <v>1</v>
      </c>
      <c r="L733" s="2" t="s">
        <v>17</v>
      </c>
      <c r="M733">
        <v>15</v>
      </c>
      <c r="N733">
        <v>3</v>
      </c>
      <c r="O733">
        <v>3</v>
      </c>
      <c r="P733">
        <v>1</v>
      </c>
      <c r="Q733">
        <v>0</v>
      </c>
      <c r="R733">
        <v>0</v>
      </c>
    </row>
    <row r="734" spans="1:18" x14ac:dyDescent="0.25">
      <c r="A734">
        <v>733</v>
      </c>
      <c r="B734">
        <v>30</v>
      </c>
      <c r="C734" s="2" t="s">
        <v>17</v>
      </c>
      <c r="D734">
        <v>3</v>
      </c>
      <c r="E734">
        <v>2</v>
      </c>
      <c r="F734">
        <v>1</v>
      </c>
      <c r="G734">
        <v>3</v>
      </c>
      <c r="H734">
        <v>1</v>
      </c>
      <c r="I734">
        <v>2</v>
      </c>
      <c r="J734" s="2" t="s">
        <v>18</v>
      </c>
      <c r="K734">
        <v>0</v>
      </c>
      <c r="L734" s="2" t="s">
        <v>19</v>
      </c>
      <c r="M734">
        <v>17</v>
      </c>
      <c r="N734">
        <v>3</v>
      </c>
      <c r="O734">
        <v>3</v>
      </c>
      <c r="P734">
        <v>3</v>
      </c>
      <c r="Q734">
        <v>2</v>
      </c>
      <c r="R734">
        <v>1</v>
      </c>
    </row>
    <row r="735" spans="1:18" x14ac:dyDescent="0.25">
      <c r="A735">
        <v>734</v>
      </c>
      <c r="B735">
        <v>26</v>
      </c>
      <c r="C735" s="2" t="s">
        <v>19</v>
      </c>
      <c r="D735">
        <v>2</v>
      </c>
      <c r="E735">
        <v>4</v>
      </c>
      <c r="F735">
        <v>1</v>
      </c>
      <c r="G735">
        <v>4</v>
      </c>
      <c r="H735">
        <v>2</v>
      </c>
      <c r="I735">
        <v>1</v>
      </c>
      <c r="J735" s="2" t="s">
        <v>20</v>
      </c>
      <c r="K735">
        <v>1</v>
      </c>
      <c r="L735" s="2" t="s">
        <v>19</v>
      </c>
      <c r="M735">
        <v>12</v>
      </c>
      <c r="N735">
        <v>3</v>
      </c>
      <c r="O735">
        <v>3</v>
      </c>
      <c r="P735">
        <v>8</v>
      </c>
      <c r="Q735">
        <v>7</v>
      </c>
      <c r="R735">
        <v>1</v>
      </c>
    </row>
    <row r="736" spans="1:18" x14ac:dyDescent="0.25">
      <c r="A736">
        <v>735</v>
      </c>
      <c r="B736">
        <v>22</v>
      </c>
      <c r="C736" s="2" t="s">
        <v>19</v>
      </c>
      <c r="D736">
        <v>1</v>
      </c>
      <c r="E736">
        <v>2</v>
      </c>
      <c r="F736">
        <v>2</v>
      </c>
      <c r="G736">
        <v>1</v>
      </c>
      <c r="H736">
        <v>1</v>
      </c>
      <c r="I736">
        <v>2</v>
      </c>
      <c r="J736" s="2" t="s">
        <v>20</v>
      </c>
      <c r="K736">
        <v>1</v>
      </c>
      <c r="L736" s="2" t="s">
        <v>19</v>
      </c>
      <c r="M736">
        <v>15</v>
      </c>
      <c r="N736">
        <v>3</v>
      </c>
      <c r="O736">
        <v>2</v>
      </c>
      <c r="P736">
        <v>4</v>
      </c>
      <c r="Q736">
        <v>3</v>
      </c>
      <c r="R736">
        <v>1</v>
      </c>
    </row>
    <row r="737" spans="1:18" x14ac:dyDescent="0.25">
      <c r="A737">
        <v>736</v>
      </c>
      <c r="B737">
        <v>48</v>
      </c>
      <c r="C737" s="2" t="s">
        <v>19</v>
      </c>
      <c r="D737">
        <v>3</v>
      </c>
      <c r="E737">
        <v>1</v>
      </c>
      <c r="F737">
        <v>1</v>
      </c>
      <c r="G737">
        <v>2</v>
      </c>
      <c r="H737">
        <v>2</v>
      </c>
      <c r="I737">
        <v>3</v>
      </c>
      <c r="J737" s="2" t="s">
        <v>18</v>
      </c>
      <c r="K737">
        <v>2</v>
      </c>
      <c r="L737" s="2" t="s">
        <v>19</v>
      </c>
      <c r="M737">
        <v>13</v>
      </c>
      <c r="N737">
        <v>3</v>
      </c>
      <c r="O737">
        <v>3</v>
      </c>
      <c r="P737">
        <v>2</v>
      </c>
      <c r="Q737">
        <v>2</v>
      </c>
      <c r="R737">
        <v>2</v>
      </c>
    </row>
    <row r="738" spans="1:18" x14ac:dyDescent="0.25">
      <c r="A738">
        <v>737</v>
      </c>
      <c r="B738">
        <v>48</v>
      </c>
      <c r="C738" s="2" t="s">
        <v>19</v>
      </c>
      <c r="D738">
        <v>2</v>
      </c>
      <c r="E738">
        <v>3</v>
      </c>
      <c r="F738">
        <v>2</v>
      </c>
      <c r="G738">
        <v>2</v>
      </c>
      <c r="H738">
        <v>3</v>
      </c>
      <c r="I738">
        <v>3</v>
      </c>
      <c r="J738" s="2" t="s">
        <v>18</v>
      </c>
      <c r="K738">
        <v>7</v>
      </c>
      <c r="L738" s="2" t="s">
        <v>19</v>
      </c>
      <c r="M738">
        <v>14</v>
      </c>
      <c r="N738">
        <v>3</v>
      </c>
      <c r="O738">
        <v>3</v>
      </c>
      <c r="P738">
        <v>15</v>
      </c>
      <c r="Q738">
        <v>11</v>
      </c>
      <c r="R738">
        <v>4</v>
      </c>
    </row>
    <row r="739" spans="1:18" x14ac:dyDescent="0.25">
      <c r="A739">
        <v>738</v>
      </c>
      <c r="B739">
        <v>41</v>
      </c>
      <c r="C739" s="2" t="s">
        <v>19</v>
      </c>
      <c r="D739">
        <v>2</v>
      </c>
      <c r="E739">
        <v>4</v>
      </c>
      <c r="F739">
        <v>1</v>
      </c>
      <c r="G739">
        <v>1</v>
      </c>
      <c r="H739">
        <v>2</v>
      </c>
      <c r="I739">
        <v>3</v>
      </c>
      <c r="J739" s="2" t="s">
        <v>18</v>
      </c>
      <c r="K739">
        <v>6</v>
      </c>
      <c r="L739" s="2" t="s">
        <v>19</v>
      </c>
      <c r="M739">
        <v>14</v>
      </c>
      <c r="N739">
        <v>3</v>
      </c>
      <c r="O739">
        <v>3</v>
      </c>
      <c r="P739">
        <v>2</v>
      </c>
      <c r="Q739">
        <v>2</v>
      </c>
      <c r="R739">
        <v>2</v>
      </c>
    </row>
    <row r="740" spans="1:18" x14ac:dyDescent="0.25">
      <c r="A740">
        <v>739</v>
      </c>
      <c r="B740">
        <v>39</v>
      </c>
      <c r="C740" s="2" t="s">
        <v>19</v>
      </c>
      <c r="D740">
        <v>1</v>
      </c>
      <c r="E740">
        <v>4</v>
      </c>
      <c r="F740">
        <v>1</v>
      </c>
      <c r="G740">
        <v>2</v>
      </c>
      <c r="H740">
        <v>4</v>
      </c>
      <c r="I740">
        <v>4</v>
      </c>
      <c r="J740" s="2" t="s">
        <v>20</v>
      </c>
      <c r="K740">
        <v>1</v>
      </c>
      <c r="L740" s="2" t="s">
        <v>19</v>
      </c>
      <c r="M740">
        <v>16</v>
      </c>
      <c r="N740">
        <v>3</v>
      </c>
      <c r="O740">
        <v>3</v>
      </c>
      <c r="P740">
        <v>21</v>
      </c>
      <c r="Q740">
        <v>6</v>
      </c>
      <c r="R740">
        <v>11</v>
      </c>
    </row>
    <row r="741" spans="1:18" x14ac:dyDescent="0.25">
      <c r="A741">
        <v>740</v>
      </c>
      <c r="B741">
        <v>27</v>
      </c>
      <c r="C741" s="2" t="s">
        <v>19</v>
      </c>
      <c r="D741">
        <v>2</v>
      </c>
      <c r="E741">
        <v>1</v>
      </c>
      <c r="F741">
        <v>1</v>
      </c>
      <c r="G741">
        <v>3</v>
      </c>
      <c r="H741">
        <v>2</v>
      </c>
      <c r="I741">
        <v>4</v>
      </c>
      <c r="J741" s="2" t="s">
        <v>20</v>
      </c>
      <c r="K741">
        <v>0</v>
      </c>
      <c r="L741" s="2" t="s">
        <v>19</v>
      </c>
      <c r="M741">
        <v>18</v>
      </c>
      <c r="N741">
        <v>3</v>
      </c>
      <c r="O741">
        <v>3</v>
      </c>
      <c r="P741">
        <v>3</v>
      </c>
      <c r="Q741">
        <v>2</v>
      </c>
      <c r="R741">
        <v>2</v>
      </c>
    </row>
    <row r="742" spans="1:18" x14ac:dyDescent="0.25">
      <c r="A742">
        <v>741</v>
      </c>
      <c r="B742">
        <v>35</v>
      </c>
      <c r="C742" s="2" t="s">
        <v>19</v>
      </c>
      <c r="D742">
        <v>3</v>
      </c>
      <c r="E742">
        <v>2</v>
      </c>
      <c r="F742">
        <v>2</v>
      </c>
      <c r="G742">
        <v>3</v>
      </c>
      <c r="H742">
        <v>1</v>
      </c>
      <c r="I742">
        <v>4</v>
      </c>
      <c r="J742" s="2" t="s">
        <v>21</v>
      </c>
      <c r="K742">
        <v>1</v>
      </c>
      <c r="L742" s="2" t="s">
        <v>19</v>
      </c>
      <c r="M742">
        <v>20</v>
      </c>
      <c r="N742">
        <v>4</v>
      </c>
      <c r="O742">
        <v>2</v>
      </c>
      <c r="P742">
        <v>3</v>
      </c>
      <c r="Q742">
        <v>2</v>
      </c>
      <c r="R742">
        <v>1</v>
      </c>
    </row>
    <row r="743" spans="1:18" x14ac:dyDescent="0.25">
      <c r="A743">
        <v>742</v>
      </c>
      <c r="B743">
        <v>42</v>
      </c>
      <c r="C743" s="2" t="s">
        <v>19</v>
      </c>
      <c r="D743">
        <v>2</v>
      </c>
      <c r="E743">
        <v>4</v>
      </c>
      <c r="F743">
        <v>1</v>
      </c>
      <c r="G743">
        <v>1</v>
      </c>
      <c r="H743">
        <v>5</v>
      </c>
      <c r="I743">
        <v>3</v>
      </c>
      <c r="J743" s="2" t="s">
        <v>20</v>
      </c>
      <c r="K743">
        <v>6</v>
      </c>
      <c r="L743" s="2" t="s">
        <v>19</v>
      </c>
      <c r="M743">
        <v>13</v>
      </c>
      <c r="N743">
        <v>3</v>
      </c>
      <c r="O743">
        <v>4</v>
      </c>
      <c r="P743">
        <v>1</v>
      </c>
      <c r="Q743">
        <v>0</v>
      </c>
      <c r="R743">
        <v>0</v>
      </c>
    </row>
    <row r="744" spans="1:18" x14ac:dyDescent="0.25">
      <c r="A744">
        <v>743</v>
      </c>
      <c r="B744">
        <v>50</v>
      </c>
      <c r="C744" s="2" t="s">
        <v>19</v>
      </c>
      <c r="D744">
        <v>3</v>
      </c>
      <c r="E744">
        <v>1</v>
      </c>
      <c r="F744">
        <v>2</v>
      </c>
      <c r="G744">
        <v>3</v>
      </c>
      <c r="H744">
        <v>1</v>
      </c>
      <c r="I744">
        <v>4</v>
      </c>
      <c r="J744" s="2" t="s">
        <v>20</v>
      </c>
      <c r="K744">
        <v>0</v>
      </c>
      <c r="L744" s="2" t="s">
        <v>19</v>
      </c>
      <c r="M744">
        <v>18</v>
      </c>
      <c r="N744">
        <v>3</v>
      </c>
      <c r="O744">
        <v>3</v>
      </c>
      <c r="P744">
        <v>1</v>
      </c>
      <c r="Q744">
        <v>0</v>
      </c>
      <c r="R744">
        <v>0</v>
      </c>
    </row>
    <row r="745" spans="1:18" x14ac:dyDescent="0.25">
      <c r="A745">
        <v>744</v>
      </c>
      <c r="B745">
        <v>59</v>
      </c>
      <c r="C745" s="2" t="s">
        <v>19</v>
      </c>
      <c r="D745">
        <v>3</v>
      </c>
      <c r="E745">
        <v>3</v>
      </c>
      <c r="F745">
        <v>1</v>
      </c>
      <c r="G745">
        <v>2</v>
      </c>
      <c r="H745">
        <v>4</v>
      </c>
      <c r="I745">
        <v>1</v>
      </c>
      <c r="J745" s="2" t="s">
        <v>18</v>
      </c>
      <c r="K745">
        <v>3</v>
      </c>
      <c r="L745" s="2" t="s">
        <v>17</v>
      </c>
      <c r="M745">
        <v>13</v>
      </c>
      <c r="N745">
        <v>3</v>
      </c>
      <c r="O745">
        <v>3</v>
      </c>
      <c r="P745">
        <v>5</v>
      </c>
      <c r="Q745">
        <v>3</v>
      </c>
      <c r="R745">
        <v>4</v>
      </c>
    </row>
    <row r="746" spans="1:18" x14ac:dyDescent="0.25">
      <c r="A746">
        <v>745</v>
      </c>
      <c r="B746">
        <v>37</v>
      </c>
      <c r="C746" s="2" t="s">
        <v>17</v>
      </c>
      <c r="D746">
        <v>2</v>
      </c>
      <c r="E746">
        <v>1</v>
      </c>
      <c r="F746">
        <v>1</v>
      </c>
      <c r="G746">
        <v>1</v>
      </c>
      <c r="H746">
        <v>2</v>
      </c>
      <c r="I746">
        <v>2</v>
      </c>
      <c r="J746" s="2" t="s">
        <v>20</v>
      </c>
      <c r="K746">
        <v>5</v>
      </c>
      <c r="L746" s="2" t="s">
        <v>19</v>
      </c>
      <c r="M746">
        <v>15</v>
      </c>
      <c r="N746">
        <v>3</v>
      </c>
      <c r="O746">
        <v>1</v>
      </c>
      <c r="P746">
        <v>1</v>
      </c>
      <c r="Q746">
        <v>0</v>
      </c>
      <c r="R746">
        <v>0</v>
      </c>
    </row>
    <row r="747" spans="1:18" x14ac:dyDescent="0.25">
      <c r="A747">
        <v>746</v>
      </c>
      <c r="B747">
        <v>55</v>
      </c>
      <c r="C747" s="2" t="s">
        <v>19</v>
      </c>
      <c r="D747">
        <v>2</v>
      </c>
      <c r="E747">
        <v>3</v>
      </c>
      <c r="F747">
        <v>1</v>
      </c>
      <c r="G747">
        <v>1</v>
      </c>
      <c r="H747">
        <v>2</v>
      </c>
      <c r="I747">
        <v>2</v>
      </c>
      <c r="J747" s="2" t="s">
        <v>20</v>
      </c>
      <c r="K747">
        <v>3</v>
      </c>
      <c r="L747" s="2" t="s">
        <v>17</v>
      </c>
      <c r="M747">
        <v>14</v>
      </c>
      <c r="N747">
        <v>3</v>
      </c>
      <c r="O747">
        <v>3</v>
      </c>
      <c r="P747">
        <v>8</v>
      </c>
      <c r="Q747">
        <v>7</v>
      </c>
      <c r="R747">
        <v>6</v>
      </c>
    </row>
    <row r="748" spans="1:18" x14ac:dyDescent="0.25">
      <c r="A748">
        <v>747</v>
      </c>
      <c r="B748">
        <v>41</v>
      </c>
      <c r="C748" s="2" t="s">
        <v>19</v>
      </c>
      <c r="D748">
        <v>1</v>
      </c>
      <c r="E748">
        <v>2</v>
      </c>
      <c r="F748">
        <v>2</v>
      </c>
      <c r="G748">
        <v>1</v>
      </c>
      <c r="H748">
        <v>5</v>
      </c>
      <c r="I748">
        <v>3</v>
      </c>
      <c r="J748" s="2" t="s">
        <v>21</v>
      </c>
      <c r="K748">
        <v>1</v>
      </c>
      <c r="L748" s="2" t="s">
        <v>19</v>
      </c>
      <c r="M748">
        <v>22</v>
      </c>
      <c r="N748">
        <v>4</v>
      </c>
      <c r="O748">
        <v>3</v>
      </c>
      <c r="P748">
        <v>21</v>
      </c>
      <c r="Q748">
        <v>16</v>
      </c>
      <c r="R748">
        <v>5</v>
      </c>
    </row>
    <row r="749" spans="1:18" x14ac:dyDescent="0.25">
      <c r="A749">
        <v>748</v>
      </c>
      <c r="B749">
        <v>38</v>
      </c>
      <c r="C749" s="2" t="s">
        <v>19</v>
      </c>
      <c r="D749">
        <v>2</v>
      </c>
      <c r="E749">
        <v>2</v>
      </c>
      <c r="F749">
        <v>1</v>
      </c>
      <c r="G749">
        <v>2</v>
      </c>
      <c r="H749">
        <v>2</v>
      </c>
      <c r="I749">
        <v>1</v>
      </c>
      <c r="J749" s="2" t="s">
        <v>18</v>
      </c>
      <c r="K749">
        <v>8</v>
      </c>
      <c r="L749" s="2" t="s">
        <v>17</v>
      </c>
      <c r="M749">
        <v>12</v>
      </c>
      <c r="N749">
        <v>3</v>
      </c>
      <c r="O749">
        <v>3</v>
      </c>
      <c r="P749">
        <v>1</v>
      </c>
      <c r="Q749">
        <v>0</v>
      </c>
      <c r="R749">
        <v>0</v>
      </c>
    </row>
    <row r="750" spans="1:18" x14ac:dyDescent="0.25">
      <c r="A750">
        <v>749</v>
      </c>
      <c r="B750">
        <v>26</v>
      </c>
      <c r="C750" s="2" t="s">
        <v>17</v>
      </c>
      <c r="D750">
        <v>2</v>
      </c>
      <c r="E750">
        <v>2</v>
      </c>
      <c r="F750">
        <v>2</v>
      </c>
      <c r="G750">
        <v>1</v>
      </c>
      <c r="H750">
        <v>2</v>
      </c>
      <c r="I750">
        <v>4</v>
      </c>
      <c r="J750" s="2" t="s">
        <v>18</v>
      </c>
      <c r="K750">
        <v>1</v>
      </c>
      <c r="L750" s="2" t="s">
        <v>19</v>
      </c>
      <c r="M750">
        <v>18</v>
      </c>
      <c r="N750">
        <v>3</v>
      </c>
      <c r="O750">
        <v>3</v>
      </c>
      <c r="P750">
        <v>2</v>
      </c>
      <c r="Q750">
        <v>2</v>
      </c>
      <c r="R750">
        <v>2</v>
      </c>
    </row>
    <row r="751" spans="1:18" x14ac:dyDescent="0.25">
      <c r="A751">
        <v>750</v>
      </c>
      <c r="B751">
        <v>52</v>
      </c>
      <c r="C751" s="2" t="s">
        <v>17</v>
      </c>
      <c r="D751">
        <v>1</v>
      </c>
      <c r="E751">
        <v>1</v>
      </c>
      <c r="F751">
        <v>1</v>
      </c>
      <c r="G751">
        <v>1</v>
      </c>
      <c r="H751">
        <v>5</v>
      </c>
      <c r="I751">
        <v>4</v>
      </c>
      <c r="J751" s="2" t="s">
        <v>20</v>
      </c>
      <c r="K751">
        <v>5</v>
      </c>
      <c r="L751" s="2" t="s">
        <v>19</v>
      </c>
      <c r="M751">
        <v>15</v>
      </c>
      <c r="N751">
        <v>3</v>
      </c>
      <c r="O751">
        <v>3</v>
      </c>
      <c r="P751">
        <v>32</v>
      </c>
      <c r="Q751">
        <v>14</v>
      </c>
      <c r="R751">
        <v>6</v>
      </c>
    </row>
    <row r="752" spans="1:18" x14ac:dyDescent="0.25">
      <c r="A752">
        <v>751</v>
      </c>
      <c r="B752">
        <v>44</v>
      </c>
      <c r="C752" s="2" t="s">
        <v>19</v>
      </c>
      <c r="D752">
        <v>3</v>
      </c>
      <c r="E752">
        <v>4</v>
      </c>
      <c r="F752">
        <v>1</v>
      </c>
      <c r="G752">
        <v>3</v>
      </c>
      <c r="H752">
        <v>4</v>
      </c>
      <c r="I752">
        <v>4</v>
      </c>
      <c r="J752" s="2" t="s">
        <v>20</v>
      </c>
      <c r="K752">
        <v>0</v>
      </c>
      <c r="L752" s="2" t="s">
        <v>17</v>
      </c>
      <c r="M752">
        <v>18</v>
      </c>
      <c r="N752">
        <v>3</v>
      </c>
      <c r="O752">
        <v>3</v>
      </c>
      <c r="P752">
        <v>12</v>
      </c>
      <c r="Q752">
        <v>11</v>
      </c>
      <c r="R752">
        <v>11</v>
      </c>
    </row>
    <row r="753" spans="1:18" x14ac:dyDescent="0.25">
      <c r="A753">
        <v>752</v>
      </c>
      <c r="B753">
        <v>50</v>
      </c>
      <c r="C753" s="2" t="s">
        <v>19</v>
      </c>
      <c r="D753">
        <v>3</v>
      </c>
      <c r="E753">
        <v>4</v>
      </c>
      <c r="F753">
        <v>1</v>
      </c>
      <c r="G753">
        <v>2</v>
      </c>
      <c r="H753">
        <v>2</v>
      </c>
      <c r="I753">
        <v>1</v>
      </c>
      <c r="J753" s="2" t="s">
        <v>20</v>
      </c>
      <c r="K753">
        <v>5</v>
      </c>
      <c r="L753" s="2" t="s">
        <v>19</v>
      </c>
      <c r="M753">
        <v>12</v>
      </c>
      <c r="N753">
        <v>3</v>
      </c>
      <c r="O753">
        <v>3</v>
      </c>
      <c r="P753">
        <v>18</v>
      </c>
      <c r="Q753">
        <v>7</v>
      </c>
      <c r="R753">
        <v>0</v>
      </c>
    </row>
    <row r="754" spans="1:18" x14ac:dyDescent="0.25">
      <c r="A754">
        <v>753</v>
      </c>
      <c r="B754">
        <v>36</v>
      </c>
      <c r="C754" s="2" t="s">
        <v>17</v>
      </c>
      <c r="D754">
        <v>2</v>
      </c>
      <c r="E754">
        <v>3</v>
      </c>
      <c r="F754">
        <v>1</v>
      </c>
      <c r="G754">
        <v>4</v>
      </c>
      <c r="H754">
        <v>1</v>
      </c>
      <c r="I754">
        <v>2</v>
      </c>
      <c r="J754" s="2" t="s">
        <v>18</v>
      </c>
      <c r="K754">
        <v>1</v>
      </c>
      <c r="L754" s="2" t="s">
        <v>19</v>
      </c>
      <c r="M754">
        <v>16</v>
      </c>
      <c r="N754">
        <v>3</v>
      </c>
      <c r="O754">
        <v>3</v>
      </c>
      <c r="P754">
        <v>17</v>
      </c>
      <c r="Q754">
        <v>13</v>
      </c>
      <c r="R754">
        <v>15</v>
      </c>
    </row>
    <row r="755" spans="1:18" x14ac:dyDescent="0.25">
      <c r="A755">
        <v>754</v>
      </c>
      <c r="B755">
        <v>39</v>
      </c>
      <c r="C755" s="2" t="s">
        <v>19</v>
      </c>
      <c r="D755">
        <v>3</v>
      </c>
      <c r="E755">
        <v>4</v>
      </c>
      <c r="F755">
        <v>1</v>
      </c>
      <c r="G755">
        <v>1</v>
      </c>
      <c r="H755">
        <v>3</v>
      </c>
      <c r="I755">
        <v>1</v>
      </c>
      <c r="J755" s="2" t="s">
        <v>18</v>
      </c>
      <c r="K755">
        <v>6</v>
      </c>
      <c r="L755" s="2" t="s">
        <v>17</v>
      </c>
      <c r="M755">
        <v>13</v>
      </c>
      <c r="N755">
        <v>3</v>
      </c>
      <c r="O755">
        <v>3</v>
      </c>
      <c r="P755">
        <v>21</v>
      </c>
      <c r="Q755">
        <v>6</v>
      </c>
      <c r="R755">
        <v>2</v>
      </c>
    </row>
    <row r="756" spans="1:18" x14ac:dyDescent="0.25">
      <c r="A756">
        <v>755</v>
      </c>
      <c r="B756">
        <v>33</v>
      </c>
      <c r="C756" s="2" t="s">
        <v>19</v>
      </c>
      <c r="D756">
        <v>1</v>
      </c>
      <c r="E756">
        <v>2</v>
      </c>
      <c r="F756">
        <v>1</v>
      </c>
      <c r="G756">
        <v>2</v>
      </c>
      <c r="H756">
        <v>1</v>
      </c>
      <c r="I756">
        <v>4</v>
      </c>
      <c r="J756" s="2" t="s">
        <v>18</v>
      </c>
      <c r="K756">
        <v>0</v>
      </c>
      <c r="L756" s="2" t="s">
        <v>19</v>
      </c>
      <c r="M756">
        <v>19</v>
      </c>
      <c r="N756">
        <v>3</v>
      </c>
      <c r="O756">
        <v>2</v>
      </c>
      <c r="P756">
        <v>2</v>
      </c>
      <c r="Q756">
        <v>2</v>
      </c>
      <c r="R756">
        <v>2</v>
      </c>
    </row>
    <row r="757" spans="1:18" x14ac:dyDescent="0.25">
      <c r="A757">
        <v>756</v>
      </c>
      <c r="B757">
        <v>45</v>
      </c>
      <c r="C757" s="2" t="s">
        <v>19</v>
      </c>
      <c r="D757">
        <v>2</v>
      </c>
      <c r="E757">
        <v>4</v>
      </c>
      <c r="F757">
        <v>1</v>
      </c>
      <c r="G757">
        <v>1</v>
      </c>
      <c r="H757">
        <v>4</v>
      </c>
      <c r="I757">
        <v>1</v>
      </c>
      <c r="J757" s="2" t="s">
        <v>20</v>
      </c>
      <c r="K757">
        <v>3</v>
      </c>
      <c r="L757" s="2" t="s">
        <v>19</v>
      </c>
      <c r="M757">
        <v>13</v>
      </c>
      <c r="N757">
        <v>3</v>
      </c>
      <c r="O757">
        <v>4</v>
      </c>
      <c r="P757">
        <v>9</v>
      </c>
      <c r="Q757">
        <v>3</v>
      </c>
      <c r="R757">
        <v>1</v>
      </c>
    </row>
    <row r="758" spans="1:18" x14ac:dyDescent="0.25">
      <c r="A758">
        <v>757</v>
      </c>
      <c r="B758">
        <v>32</v>
      </c>
      <c r="C758" s="2" t="s">
        <v>19</v>
      </c>
      <c r="D758">
        <v>2</v>
      </c>
      <c r="E758">
        <v>4</v>
      </c>
      <c r="F758">
        <v>1</v>
      </c>
      <c r="G758">
        <v>1</v>
      </c>
      <c r="H758">
        <v>1</v>
      </c>
      <c r="I758">
        <v>2</v>
      </c>
      <c r="J758" s="2" t="s">
        <v>18</v>
      </c>
      <c r="K758">
        <v>9</v>
      </c>
      <c r="L758" s="2" t="s">
        <v>19</v>
      </c>
      <c r="M758">
        <v>12</v>
      </c>
      <c r="N758">
        <v>3</v>
      </c>
      <c r="O758">
        <v>3</v>
      </c>
      <c r="P758">
        <v>8</v>
      </c>
      <c r="Q758">
        <v>7</v>
      </c>
      <c r="R758">
        <v>7</v>
      </c>
    </row>
    <row r="759" spans="1:18" x14ac:dyDescent="0.25">
      <c r="A759">
        <v>758</v>
      </c>
      <c r="B759">
        <v>34</v>
      </c>
      <c r="C759" s="2" t="s">
        <v>19</v>
      </c>
      <c r="D759">
        <v>2</v>
      </c>
      <c r="E759">
        <v>2</v>
      </c>
      <c r="F759">
        <v>2</v>
      </c>
      <c r="G759">
        <v>1</v>
      </c>
      <c r="H759">
        <v>2</v>
      </c>
      <c r="I759">
        <v>1</v>
      </c>
      <c r="J759" s="2" t="s">
        <v>21</v>
      </c>
      <c r="K759">
        <v>0</v>
      </c>
      <c r="L759" s="2" t="s">
        <v>19</v>
      </c>
      <c r="M759">
        <v>11</v>
      </c>
      <c r="N759">
        <v>3</v>
      </c>
      <c r="O759">
        <v>2</v>
      </c>
      <c r="P759">
        <v>15</v>
      </c>
      <c r="Q759">
        <v>1</v>
      </c>
      <c r="R759">
        <v>0</v>
      </c>
    </row>
    <row r="760" spans="1:18" x14ac:dyDescent="0.25">
      <c r="A760">
        <v>759</v>
      </c>
      <c r="B760">
        <v>59</v>
      </c>
      <c r="C760" s="2" t="s">
        <v>19</v>
      </c>
      <c r="D760">
        <v>2</v>
      </c>
      <c r="E760">
        <v>2</v>
      </c>
      <c r="F760">
        <v>2</v>
      </c>
      <c r="G760">
        <v>1</v>
      </c>
      <c r="H760">
        <v>3</v>
      </c>
      <c r="I760">
        <v>4</v>
      </c>
      <c r="J760" s="2" t="s">
        <v>20</v>
      </c>
      <c r="K760">
        <v>3</v>
      </c>
      <c r="L760" s="2" t="s">
        <v>17</v>
      </c>
      <c r="M760">
        <v>14</v>
      </c>
      <c r="N760">
        <v>3</v>
      </c>
      <c r="O760">
        <v>1</v>
      </c>
      <c r="P760">
        <v>6</v>
      </c>
      <c r="Q760">
        <v>4</v>
      </c>
      <c r="R760">
        <v>0</v>
      </c>
    </row>
    <row r="761" spans="1:18" x14ac:dyDescent="0.25">
      <c r="A761">
        <v>760</v>
      </c>
      <c r="B761">
        <v>45</v>
      </c>
      <c r="C761" s="2" t="s">
        <v>19</v>
      </c>
      <c r="D761">
        <v>2</v>
      </c>
      <c r="E761">
        <v>2</v>
      </c>
      <c r="F761">
        <v>2</v>
      </c>
      <c r="G761">
        <v>3</v>
      </c>
      <c r="H761">
        <v>1</v>
      </c>
      <c r="I761">
        <v>2</v>
      </c>
      <c r="J761" s="2" t="s">
        <v>18</v>
      </c>
      <c r="K761">
        <v>1</v>
      </c>
      <c r="L761" s="2" t="s">
        <v>19</v>
      </c>
      <c r="M761">
        <v>16</v>
      </c>
      <c r="N761">
        <v>3</v>
      </c>
      <c r="O761">
        <v>3</v>
      </c>
      <c r="P761">
        <v>6</v>
      </c>
      <c r="Q761">
        <v>3</v>
      </c>
      <c r="R761">
        <v>0</v>
      </c>
    </row>
    <row r="762" spans="1:18" x14ac:dyDescent="0.25">
      <c r="A762">
        <v>761</v>
      </c>
      <c r="B762">
        <v>53</v>
      </c>
      <c r="C762" s="2" t="s">
        <v>19</v>
      </c>
      <c r="D762">
        <v>3</v>
      </c>
      <c r="E762">
        <v>3</v>
      </c>
      <c r="F762">
        <v>1</v>
      </c>
      <c r="G762">
        <v>2</v>
      </c>
      <c r="H762">
        <v>3</v>
      </c>
      <c r="I762">
        <v>2</v>
      </c>
      <c r="J762" s="2" t="s">
        <v>20</v>
      </c>
      <c r="K762">
        <v>2</v>
      </c>
      <c r="L762" s="2" t="s">
        <v>19</v>
      </c>
      <c r="M762">
        <v>12</v>
      </c>
      <c r="N762">
        <v>3</v>
      </c>
      <c r="O762">
        <v>3</v>
      </c>
      <c r="P762">
        <v>15</v>
      </c>
      <c r="Q762">
        <v>7</v>
      </c>
      <c r="R762">
        <v>6</v>
      </c>
    </row>
    <row r="763" spans="1:18" x14ac:dyDescent="0.25">
      <c r="A763">
        <v>762</v>
      </c>
      <c r="B763">
        <v>36</v>
      </c>
      <c r="C763" s="2" t="s">
        <v>17</v>
      </c>
      <c r="D763">
        <v>3</v>
      </c>
      <c r="E763">
        <v>1</v>
      </c>
      <c r="F763">
        <v>1</v>
      </c>
      <c r="G763">
        <v>1</v>
      </c>
      <c r="H763">
        <v>2</v>
      </c>
      <c r="I763">
        <v>3</v>
      </c>
      <c r="J763" s="2" t="s">
        <v>21</v>
      </c>
      <c r="K763">
        <v>7</v>
      </c>
      <c r="L763" s="2" t="s">
        <v>19</v>
      </c>
      <c r="M763">
        <v>14</v>
      </c>
      <c r="N763">
        <v>3</v>
      </c>
      <c r="O763">
        <v>2</v>
      </c>
      <c r="P763">
        <v>1</v>
      </c>
      <c r="Q763">
        <v>0</v>
      </c>
      <c r="R763">
        <v>0</v>
      </c>
    </row>
    <row r="764" spans="1:18" x14ac:dyDescent="0.25">
      <c r="A764">
        <v>763</v>
      </c>
      <c r="B764">
        <v>26</v>
      </c>
      <c r="C764" s="2" t="s">
        <v>17</v>
      </c>
      <c r="D764">
        <v>3</v>
      </c>
      <c r="E764">
        <v>1</v>
      </c>
      <c r="F764">
        <v>2</v>
      </c>
      <c r="G764">
        <v>1</v>
      </c>
      <c r="H764">
        <v>1</v>
      </c>
      <c r="I764">
        <v>1</v>
      </c>
      <c r="J764" s="2" t="s">
        <v>20</v>
      </c>
      <c r="K764">
        <v>6</v>
      </c>
      <c r="L764" s="2" t="s">
        <v>17</v>
      </c>
      <c r="M764">
        <v>14</v>
      </c>
      <c r="N764">
        <v>3</v>
      </c>
      <c r="O764">
        <v>3</v>
      </c>
      <c r="P764">
        <v>3</v>
      </c>
      <c r="Q764">
        <v>2</v>
      </c>
      <c r="R764">
        <v>1</v>
      </c>
    </row>
    <row r="765" spans="1:18" x14ac:dyDescent="0.25">
      <c r="A765">
        <v>764</v>
      </c>
      <c r="B765">
        <v>34</v>
      </c>
      <c r="C765" s="2" t="s">
        <v>19</v>
      </c>
      <c r="D765">
        <v>2</v>
      </c>
      <c r="E765">
        <v>3</v>
      </c>
      <c r="F765">
        <v>1</v>
      </c>
      <c r="G765">
        <v>3</v>
      </c>
      <c r="H765">
        <v>1</v>
      </c>
      <c r="I765">
        <v>3</v>
      </c>
      <c r="J765" s="2" t="s">
        <v>20</v>
      </c>
      <c r="K765">
        <v>1</v>
      </c>
      <c r="L765" s="2" t="s">
        <v>17</v>
      </c>
      <c r="M765">
        <v>19</v>
      </c>
      <c r="N765">
        <v>3</v>
      </c>
      <c r="O765">
        <v>3</v>
      </c>
      <c r="P765">
        <v>1</v>
      </c>
      <c r="Q765">
        <v>1</v>
      </c>
      <c r="R765">
        <v>0</v>
      </c>
    </row>
    <row r="766" spans="1:18" x14ac:dyDescent="0.25">
      <c r="A766">
        <v>765</v>
      </c>
      <c r="B766">
        <v>28</v>
      </c>
      <c r="C766" s="2" t="s">
        <v>19</v>
      </c>
      <c r="D766">
        <v>1</v>
      </c>
      <c r="E766">
        <v>4</v>
      </c>
      <c r="F766">
        <v>2</v>
      </c>
      <c r="G766">
        <v>3</v>
      </c>
      <c r="H766">
        <v>1</v>
      </c>
      <c r="I766">
        <v>4</v>
      </c>
      <c r="J766" s="2" t="s">
        <v>20</v>
      </c>
      <c r="K766">
        <v>1</v>
      </c>
      <c r="L766" s="2" t="s">
        <v>19</v>
      </c>
      <c r="M766">
        <v>22</v>
      </c>
      <c r="N766">
        <v>4</v>
      </c>
      <c r="O766">
        <v>3</v>
      </c>
      <c r="P766">
        <v>1</v>
      </c>
      <c r="Q766">
        <v>0</v>
      </c>
      <c r="R766">
        <v>0</v>
      </c>
    </row>
    <row r="767" spans="1:18" x14ac:dyDescent="0.25">
      <c r="A767">
        <v>766</v>
      </c>
      <c r="B767">
        <v>38</v>
      </c>
      <c r="C767" s="2" t="s">
        <v>19</v>
      </c>
      <c r="D767">
        <v>2</v>
      </c>
      <c r="E767">
        <v>3</v>
      </c>
      <c r="F767">
        <v>2</v>
      </c>
      <c r="G767">
        <v>3</v>
      </c>
      <c r="H767">
        <v>1</v>
      </c>
      <c r="I767">
        <v>3</v>
      </c>
      <c r="J767" s="2" t="s">
        <v>20</v>
      </c>
      <c r="K767">
        <v>3</v>
      </c>
      <c r="L767" s="2" t="s">
        <v>19</v>
      </c>
      <c r="M767">
        <v>16</v>
      </c>
      <c r="N767">
        <v>3</v>
      </c>
      <c r="O767">
        <v>3</v>
      </c>
      <c r="P767">
        <v>2</v>
      </c>
      <c r="Q767">
        <v>2</v>
      </c>
      <c r="R767">
        <v>2</v>
      </c>
    </row>
    <row r="768" spans="1:18" x14ac:dyDescent="0.25">
      <c r="A768">
        <v>767</v>
      </c>
      <c r="B768">
        <v>50</v>
      </c>
      <c r="C768" s="2" t="s">
        <v>19</v>
      </c>
      <c r="D768">
        <v>2</v>
      </c>
      <c r="E768">
        <v>2</v>
      </c>
      <c r="F768">
        <v>1</v>
      </c>
      <c r="G768">
        <v>1</v>
      </c>
      <c r="H768">
        <v>5</v>
      </c>
      <c r="I768">
        <v>2</v>
      </c>
      <c r="J768" s="2" t="s">
        <v>20</v>
      </c>
      <c r="K768">
        <v>7</v>
      </c>
      <c r="L768" s="2" t="s">
        <v>17</v>
      </c>
      <c r="M768">
        <v>11</v>
      </c>
      <c r="N768">
        <v>3</v>
      </c>
      <c r="O768">
        <v>2</v>
      </c>
      <c r="P768">
        <v>8</v>
      </c>
      <c r="Q768">
        <v>1</v>
      </c>
      <c r="R768">
        <v>7</v>
      </c>
    </row>
    <row r="769" spans="1:18" x14ac:dyDescent="0.25">
      <c r="A769">
        <v>768</v>
      </c>
      <c r="B769">
        <v>37</v>
      </c>
      <c r="C769" s="2" t="s">
        <v>19</v>
      </c>
      <c r="D769">
        <v>3</v>
      </c>
      <c r="E769">
        <v>4</v>
      </c>
      <c r="F769">
        <v>1</v>
      </c>
      <c r="G769">
        <v>3</v>
      </c>
      <c r="H769">
        <v>2</v>
      </c>
      <c r="I769">
        <v>2</v>
      </c>
      <c r="J769" s="2" t="s">
        <v>18</v>
      </c>
      <c r="K769">
        <v>3</v>
      </c>
      <c r="L769" s="2" t="s">
        <v>19</v>
      </c>
      <c r="M769">
        <v>15</v>
      </c>
      <c r="N769">
        <v>3</v>
      </c>
      <c r="O769">
        <v>2</v>
      </c>
      <c r="P769">
        <v>4</v>
      </c>
      <c r="Q769">
        <v>3</v>
      </c>
      <c r="R769">
        <v>0</v>
      </c>
    </row>
    <row r="770" spans="1:18" x14ac:dyDescent="0.25">
      <c r="A770">
        <v>769</v>
      </c>
      <c r="B770">
        <v>40</v>
      </c>
      <c r="C770" s="2" t="s">
        <v>19</v>
      </c>
      <c r="D770">
        <v>3</v>
      </c>
      <c r="E770">
        <v>3</v>
      </c>
      <c r="F770">
        <v>1</v>
      </c>
      <c r="G770">
        <v>1</v>
      </c>
      <c r="H770">
        <v>2</v>
      </c>
      <c r="I770">
        <v>1</v>
      </c>
      <c r="J770" s="2" t="s">
        <v>20</v>
      </c>
      <c r="K770">
        <v>4</v>
      </c>
      <c r="L770" s="2" t="s">
        <v>19</v>
      </c>
      <c r="M770">
        <v>14</v>
      </c>
      <c r="N770">
        <v>3</v>
      </c>
      <c r="O770">
        <v>2</v>
      </c>
      <c r="P770">
        <v>7</v>
      </c>
      <c r="Q770">
        <v>7</v>
      </c>
      <c r="R770">
        <v>7</v>
      </c>
    </row>
    <row r="771" spans="1:18" x14ac:dyDescent="0.25">
      <c r="A771">
        <v>770</v>
      </c>
      <c r="B771">
        <v>26</v>
      </c>
      <c r="C771" s="2" t="s">
        <v>19</v>
      </c>
      <c r="D771">
        <v>1</v>
      </c>
      <c r="E771">
        <v>1</v>
      </c>
      <c r="F771">
        <v>1</v>
      </c>
      <c r="G771">
        <v>2</v>
      </c>
      <c r="H771">
        <v>1</v>
      </c>
      <c r="I771">
        <v>3</v>
      </c>
      <c r="J771" s="2" t="s">
        <v>21</v>
      </c>
      <c r="K771">
        <v>3</v>
      </c>
      <c r="L771" s="2" t="s">
        <v>19</v>
      </c>
      <c r="M771">
        <v>13</v>
      </c>
      <c r="N771">
        <v>3</v>
      </c>
      <c r="O771">
        <v>3</v>
      </c>
      <c r="P771">
        <v>5</v>
      </c>
      <c r="Q771">
        <v>3</v>
      </c>
      <c r="R771">
        <v>1</v>
      </c>
    </row>
    <row r="772" spans="1:18" x14ac:dyDescent="0.25">
      <c r="A772">
        <v>771</v>
      </c>
      <c r="B772">
        <v>46</v>
      </c>
      <c r="C772" s="2" t="s">
        <v>19</v>
      </c>
      <c r="D772">
        <v>2</v>
      </c>
      <c r="E772">
        <v>4</v>
      </c>
      <c r="F772">
        <v>2</v>
      </c>
      <c r="G772">
        <v>3</v>
      </c>
      <c r="H772">
        <v>5</v>
      </c>
      <c r="I772">
        <v>4</v>
      </c>
      <c r="J772" s="2" t="s">
        <v>21</v>
      </c>
      <c r="K772">
        <v>0</v>
      </c>
      <c r="L772" s="2" t="s">
        <v>19</v>
      </c>
      <c r="M772">
        <v>17</v>
      </c>
      <c r="N772">
        <v>3</v>
      </c>
      <c r="O772">
        <v>3</v>
      </c>
      <c r="P772">
        <v>2</v>
      </c>
      <c r="Q772">
        <v>2</v>
      </c>
      <c r="R772">
        <v>2</v>
      </c>
    </row>
    <row r="773" spans="1:18" x14ac:dyDescent="0.25">
      <c r="A773">
        <v>772</v>
      </c>
      <c r="B773">
        <v>54</v>
      </c>
      <c r="C773" s="2" t="s">
        <v>19</v>
      </c>
      <c r="D773">
        <v>2</v>
      </c>
      <c r="E773">
        <v>3</v>
      </c>
      <c r="F773">
        <v>1</v>
      </c>
      <c r="G773">
        <v>2</v>
      </c>
      <c r="H773">
        <v>3</v>
      </c>
      <c r="I773">
        <v>2</v>
      </c>
      <c r="J773" s="2" t="s">
        <v>20</v>
      </c>
      <c r="K773">
        <v>6</v>
      </c>
      <c r="L773" s="2" t="s">
        <v>19</v>
      </c>
      <c r="M773">
        <v>11</v>
      </c>
      <c r="N773">
        <v>3</v>
      </c>
      <c r="O773">
        <v>3</v>
      </c>
      <c r="P773">
        <v>9</v>
      </c>
      <c r="Q773">
        <v>4</v>
      </c>
      <c r="R773">
        <v>7</v>
      </c>
    </row>
    <row r="774" spans="1:18" x14ac:dyDescent="0.25">
      <c r="A774">
        <v>773</v>
      </c>
      <c r="B774">
        <v>56</v>
      </c>
      <c r="C774" s="2" t="s">
        <v>19</v>
      </c>
      <c r="D774">
        <v>3</v>
      </c>
      <c r="E774">
        <v>1</v>
      </c>
      <c r="F774">
        <v>1</v>
      </c>
      <c r="G774">
        <v>3</v>
      </c>
      <c r="H774">
        <v>1</v>
      </c>
      <c r="I774">
        <v>3</v>
      </c>
      <c r="J774" s="2" t="s">
        <v>20</v>
      </c>
      <c r="K774">
        <v>2</v>
      </c>
      <c r="L774" s="2" t="s">
        <v>19</v>
      </c>
      <c r="M774">
        <v>19</v>
      </c>
      <c r="N774">
        <v>3</v>
      </c>
      <c r="O774">
        <v>3</v>
      </c>
      <c r="P774">
        <v>5</v>
      </c>
      <c r="Q774">
        <v>4</v>
      </c>
      <c r="R774">
        <v>0</v>
      </c>
    </row>
    <row r="775" spans="1:18" x14ac:dyDescent="0.25">
      <c r="A775">
        <v>774</v>
      </c>
      <c r="B775">
        <v>36</v>
      </c>
      <c r="C775" s="2" t="s">
        <v>19</v>
      </c>
      <c r="D775">
        <v>1</v>
      </c>
      <c r="E775">
        <v>4</v>
      </c>
      <c r="F775">
        <v>1</v>
      </c>
      <c r="G775">
        <v>2</v>
      </c>
      <c r="H775">
        <v>3</v>
      </c>
      <c r="I775">
        <v>1</v>
      </c>
      <c r="J775" s="2" t="s">
        <v>18</v>
      </c>
      <c r="K775">
        <v>3</v>
      </c>
      <c r="L775" s="2" t="s">
        <v>19</v>
      </c>
      <c r="M775">
        <v>11</v>
      </c>
      <c r="N775">
        <v>3</v>
      </c>
      <c r="O775">
        <v>2</v>
      </c>
      <c r="P775">
        <v>14</v>
      </c>
      <c r="Q775">
        <v>8</v>
      </c>
      <c r="R775">
        <v>7</v>
      </c>
    </row>
    <row r="776" spans="1:18" x14ac:dyDescent="0.25">
      <c r="A776">
        <v>775</v>
      </c>
      <c r="B776">
        <v>55</v>
      </c>
      <c r="C776" s="2" t="s">
        <v>19</v>
      </c>
      <c r="D776">
        <v>1</v>
      </c>
      <c r="E776">
        <v>3</v>
      </c>
      <c r="F776">
        <v>2</v>
      </c>
      <c r="G776">
        <v>2</v>
      </c>
      <c r="H776">
        <v>4</v>
      </c>
      <c r="I776">
        <v>1</v>
      </c>
      <c r="J776" s="2" t="s">
        <v>18</v>
      </c>
      <c r="K776">
        <v>7</v>
      </c>
      <c r="L776" s="2" t="s">
        <v>19</v>
      </c>
      <c r="M776">
        <v>15</v>
      </c>
      <c r="N776">
        <v>3</v>
      </c>
      <c r="O776">
        <v>4</v>
      </c>
      <c r="P776">
        <v>9</v>
      </c>
      <c r="Q776">
        <v>7</v>
      </c>
      <c r="R776">
        <v>6</v>
      </c>
    </row>
    <row r="777" spans="1:18" x14ac:dyDescent="0.25">
      <c r="A777">
        <v>776</v>
      </c>
      <c r="B777">
        <v>43</v>
      </c>
      <c r="C777" s="2" t="s">
        <v>19</v>
      </c>
      <c r="D777">
        <v>3</v>
      </c>
      <c r="E777">
        <v>3</v>
      </c>
      <c r="F777">
        <v>2</v>
      </c>
      <c r="G777">
        <v>2</v>
      </c>
      <c r="H777">
        <v>3</v>
      </c>
      <c r="I777">
        <v>1</v>
      </c>
      <c r="J777" s="2" t="s">
        <v>21</v>
      </c>
      <c r="K777">
        <v>5</v>
      </c>
      <c r="L777" s="2" t="s">
        <v>19</v>
      </c>
      <c r="M777">
        <v>13</v>
      </c>
      <c r="N777">
        <v>3</v>
      </c>
      <c r="O777">
        <v>3</v>
      </c>
      <c r="P777">
        <v>1</v>
      </c>
      <c r="Q777">
        <v>0</v>
      </c>
      <c r="R777">
        <v>0</v>
      </c>
    </row>
    <row r="778" spans="1:18" x14ac:dyDescent="0.25">
      <c r="A778">
        <v>777</v>
      </c>
      <c r="B778">
        <v>20</v>
      </c>
      <c r="C778" s="2" t="s">
        <v>17</v>
      </c>
      <c r="D778">
        <v>3</v>
      </c>
      <c r="E778">
        <v>4</v>
      </c>
      <c r="F778">
        <v>1</v>
      </c>
      <c r="G778">
        <v>1</v>
      </c>
      <c r="H778">
        <v>1</v>
      </c>
      <c r="I778">
        <v>4</v>
      </c>
      <c r="J778" s="2" t="s">
        <v>18</v>
      </c>
      <c r="K778">
        <v>9</v>
      </c>
      <c r="L778" s="2" t="s">
        <v>17</v>
      </c>
      <c r="M778">
        <v>14</v>
      </c>
      <c r="N778">
        <v>3</v>
      </c>
      <c r="O778">
        <v>3</v>
      </c>
      <c r="P778">
        <v>2</v>
      </c>
      <c r="Q778">
        <v>2</v>
      </c>
      <c r="R778">
        <v>0</v>
      </c>
    </row>
    <row r="779" spans="1:18" x14ac:dyDescent="0.25">
      <c r="A779">
        <v>778</v>
      </c>
      <c r="B779">
        <v>21</v>
      </c>
      <c r="C779" s="2" t="s">
        <v>17</v>
      </c>
      <c r="D779">
        <v>3</v>
      </c>
      <c r="E779">
        <v>3</v>
      </c>
      <c r="F779">
        <v>1</v>
      </c>
      <c r="G779">
        <v>2</v>
      </c>
      <c r="H779">
        <v>1</v>
      </c>
      <c r="I779">
        <v>1</v>
      </c>
      <c r="J779" s="2" t="s">
        <v>18</v>
      </c>
      <c r="K779">
        <v>1</v>
      </c>
      <c r="L779" s="2" t="s">
        <v>19</v>
      </c>
      <c r="M779">
        <v>13</v>
      </c>
      <c r="N779">
        <v>3</v>
      </c>
      <c r="O779">
        <v>2</v>
      </c>
      <c r="P779">
        <v>1</v>
      </c>
      <c r="Q779">
        <v>0</v>
      </c>
      <c r="R779">
        <v>1</v>
      </c>
    </row>
    <row r="780" spans="1:18" x14ac:dyDescent="0.25">
      <c r="A780">
        <v>779</v>
      </c>
      <c r="B780">
        <v>46</v>
      </c>
      <c r="C780" s="2" t="s">
        <v>19</v>
      </c>
      <c r="D780">
        <v>2</v>
      </c>
      <c r="E780">
        <v>4</v>
      </c>
      <c r="F780">
        <v>2</v>
      </c>
      <c r="G780">
        <v>4</v>
      </c>
      <c r="H780">
        <v>2</v>
      </c>
      <c r="I780">
        <v>4</v>
      </c>
      <c r="J780" s="2" t="s">
        <v>21</v>
      </c>
      <c r="K780">
        <v>1</v>
      </c>
      <c r="L780" s="2" t="s">
        <v>17</v>
      </c>
      <c r="M780">
        <v>23</v>
      </c>
      <c r="N780">
        <v>4</v>
      </c>
      <c r="O780">
        <v>3</v>
      </c>
      <c r="P780">
        <v>16</v>
      </c>
      <c r="Q780">
        <v>13</v>
      </c>
      <c r="R780">
        <v>1</v>
      </c>
    </row>
    <row r="781" spans="1:18" x14ac:dyDescent="0.25">
      <c r="A781">
        <v>780</v>
      </c>
      <c r="B781">
        <v>51</v>
      </c>
      <c r="C781" s="2" t="s">
        <v>17</v>
      </c>
      <c r="D781">
        <v>2</v>
      </c>
      <c r="E781">
        <v>1</v>
      </c>
      <c r="F781">
        <v>1</v>
      </c>
      <c r="G781">
        <v>1</v>
      </c>
      <c r="H781">
        <v>1</v>
      </c>
      <c r="I781">
        <v>2</v>
      </c>
      <c r="J781" s="2" t="s">
        <v>20</v>
      </c>
      <c r="K781">
        <v>9</v>
      </c>
      <c r="L781" s="2" t="s">
        <v>17</v>
      </c>
      <c r="M781">
        <v>12</v>
      </c>
      <c r="N781">
        <v>3</v>
      </c>
      <c r="O781">
        <v>4</v>
      </c>
      <c r="P781">
        <v>10</v>
      </c>
      <c r="Q781">
        <v>0</v>
      </c>
      <c r="R781">
        <v>2</v>
      </c>
    </row>
    <row r="782" spans="1:18" x14ac:dyDescent="0.25">
      <c r="A782">
        <v>781</v>
      </c>
      <c r="B782">
        <v>28</v>
      </c>
      <c r="C782" s="2" t="s">
        <v>17</v>
      </c>
      <c r="D782">
        <v>2</v>
      </c>
      <c r="E782">
        <v>2</v>
      </c>
      <c r="F782">
        <v>1</v>
      </c>
      <c r="G782">
        <v>2</v>
      </c>
      <c r="H782">
        <v>3</v>
      </c>
      <c r="I782">
        <v>1</v>
      </c>
      <c r="J782" s="2" t="s">
        <v>18</v>
      </c>
      <c r="K782">
        <v>4</v>
      </c>
      <c r="L782" s="2" t="s">
        <v>19</v>
      </c>
      <c r="M782">
        <v>12</v>
      </c>
      <c r="N782">
        <v>3</v>
      </c>
      <c r="O782">
        <v>2</v>
      </c>
      <c r="P782">
        <v>10</v>
      </c>
      <c r="Q782">
        <v>7</v>
      </c>
      <c r="R782">
        <v>1</v>
      </c>
    </row>
    <row r="783" spans="1:18" x14ac:dyDescent="0.25">
      <c r="A783">
        <v>782</v>
      </c>
      <c r="B783">
        <v>26</v>
      </c>
      <c r="C783" s="2" t="s">
        <v>19</v>
      </c>
      <c r="D783">
        <v>2</v>
      </c>
      <c r="E783">
        <v>1</v>
      </c>
      <c r="F783">
        <v>2</v>
      </c>
      <c r="G783">
        <v>2</v>
      </c>
      <c r="H783">
        <v>1</v>
      </c>
      <c r="I783">
        <v>2</v>
      </c>
      <c r="J783" s="2" t="s">
        <v>20</v>
      </c>
      <c r="K783">
        <v>1</v>
      </c>
      <c r="L783" s="2" t="s">
        <v>19</v>
      </c>
      <c r="M783">
        <v>16</v>
      </c>
      <c r="N783">
        <v>3</v>
      </c>
      <c r="O783">
        <v>3</v>
      </c>
      <c r="P783">
        <v>5</v>
      </c>
      <c r="Q783">
        <v>3</v>
      </c>
      <c r="R783">
        <v>1</v>
      </c>
    </row>
    <row r="784" spans="1:18" x14ac:dyDescent="0.25">
      <c r="A784">
        <v>783</v>
      </c>
      <c r="B784">
        <v>30</v>
      </c>
      <c r="C784" s="2" t="s">
        <v>19</v>
      </c>
      <c r="D784">
        <v>3</v>
      </c>
      <c r="E784">
        <v>3</v>
      </c>
      <c r="F784">
        <v>2</v>
      </c>
      <c r="G784">
        <v>3</v>
      </c>
      <c r="H784">
        <v>2</v>
      </c>
      <c r="I784">
        <v>2</v>
      </c>
      <c r="J784" s="2" t="s">
        <v>20</v>
      </c>
      <c r="K784">
        <v>1</v>
      </c>
      <c r="L784" s="2" t="s">
        <v>19</v>
      </c>
      <c r="M784">
        <v>15</v>
      </c>
      <c r="N784">
        <v>3</v>
      </c>
      <c r="O784">
        <v>2</v>
      </c>
      <c r="P784">
        <v>6</v>
      </c>
      <c r="Q784">
        <v>2</v>
      </c>
      <c r="R784">
        <v>0</v>
      </c>
    </row>
    <row r="785" spans="1:18" x14ac:dyDescent="0.25">
      <c r="A785">
        <v>784</v>
      </c>
      <c r="B785">
        <v>41</v>
      </c>
      <c r="C785" s="2" t="s">
        <v>19</v>
      </c>
      <c r="D785">
        <v>2</v>
      </c>
      <c r="E785">
        <v>2</v>
      </c>
      <c r="F785">
        <v>1</v>
      </c>
      <c r="G785">
        <v>4</v>
      </c>
      <c r="H785">
        <v>1</v>
      </c>
      <c r="I785">
        <v>3</v>
      </c>
      <c r="J785" s="2" t="s">
        <v>20</v>
      </c>
      <c r="K785">
        <v>3</v>
      </c>
      <c r="L785" s="2" t="s">
        <v>19</v>
      </c>
      <c r="M785">
        <v>13</v>
      </c>
      <c r="N785">
        <v>3</v>
      </c>
      <c r="O785">
        <v>3</v>
      </c>
      <c r="P785">
        <v>10</v>
      </c>
      <c r="Q785">
        <v>6</v>
      </c>
      <c r="R785">
        <v>0</v>
      </c>
    </row>
    <row r="786" spans="1:18" x14ac:dyDescent="0.25">
      <c r="A786">
        <v>785</v>
      </c>
      <c r="B786">
        <v>38</v>
      </c>
      <c r="C786" s="2" t="s">
        <v>19</v>
      </c>
      <c r="D786">
        <v>1</v>
      </c>
      <c r="E786">
        <v>3</v>
      </c>
      <c r="F786">
        <v>1</v>
      </c>
      <c r="G786">
        <v>2</v>
      </c>
      <c r="H786">
        <v>3</v>
      </c>
      <c r="I786">
        <v>3</v>
      </c>
      <c r="J786" s="2" t="s">
        <v>20</v>
      </c>
      <c r="K786">
        <v>0</v>
      </c>
      <c r="L786" s="2" t="s">
        <v>19</v>
      </c>
      <c r="M786">
        <v>18</v>
      </c>
      <c r="N786">
        <v>3</v>
      </c>
      <c r="O786">
        <v>2</v>
      </c>
      <c r="P786">
        <v>19</v>
      </c>
      <c r="Q786">
        <v>9</v>
      </c>
      <c r="R786">
        <v>1</v>
      </c>
    </row>
    <row r="787" spans="1:18" x14ac:dyDescent="0.25">
      <c r="A787">
        <v>786</v>
      </c>
      <c r="B787">
        <v>40</v>
      </c>
      <c r="C787" s="2" t="s">
        <v>19</v>
      </c>
      <c r="D787">
        <v>2</v>
      </c>
      <c r="E787">
        <v>1</v>
      </c>
      <c r="F787">
        <v>2</v>
      </c>
      <c r="G787">
        <v>3</v>
      </c>
      <c r="H787">
        <v>3</v>
      </c>
      <c r="I787">
        <v>4</v>
      </c>
      <c r="J787" s="2" t="s">
        <v>20</v>
      </c>
      <c r="K787">
        <v>1</v>
      </c>
      <c r="L787" s="2" t="s">
        <v>19</v>
      </c>
      <c r="M787">
        <v>20</v>
      </c>
      <c r="N787">
        <v>4</v>
      </c>
      <c r="O787">
        <v>3</v>
      </c>
      <c r="P787">
        <v>11</v>
      </c>
      <c r="Q787">
        <v>10</v>
      </c>
      <c r="R787">
        <v>11</v>
      </c>
    </row>
    <row r="788" spans="1:18" x14ac:dyDescent="0.25">
      <c r="A788">
        <v>787</v>
      </c>
      <c r="B788">
        <v>27</v>
      </c>
      <c r="C788" s="2" t="s">
        <v>19</v>
      </c>
      <c r="D788">
        <v>1</v>
      </c>
      <c r="E788">
        <v>1</v>
      </c>
      <c r="F788">
        <v>2</v>
      </c>
      <c r="G788">
        <v>2</v>
      </c>
      <c r="H788">
        <v>1</v>
      </c>
      <c r="I788">
        <v>3</v>
      </c>
      <c r="J788" s="2" t="s">
        <v>20</v>
      </c>
      <c r="K788">
        <v>1</v>
      </c>
      <c r="L788" s="2" t="s">
        <v>19</v>
      </c>
      <c r="M788">
        <v>19</v>
      </c>
      <c r="N788">
        <v>3</v>
      </c>
      <c r="O788">
        <v>3</v>
      </c>
      <c r="P788">
        <v>3</v>
      </c>
      <c r="Q788">
        <v>2</v>
      </c>
      <c r="R788">
        <v>1</v>
      </c>
    </row>
    <row r="789" spans="1:18" x14ac:dyDescent="0.25">
      <c r="A789">
        <v>788</v>
      </c>
      <c r="B789">
        <v>55</v>
      </c>
      <c r="C789" s="2" t="s">
        <v>19</v>
      </c>
      <c r="D789">
        <v>1</v>
      </c>
      <c r="E789">
        <v>4</v>
      </c>
      <c r="F789">
        <v>2</v>
      </c>
      <c r="G789">
        <v>3</v>
      </c>
      <c r="H789">
        <v>3</v>
      </c>
      <c r="I789">
        <v>2</v>
      </c>
      <c r="J789" s="2" t="s">
        <v>20</v>
      </c>
      <c r="K789">
        <v>0</v>
      </c>
      <c r="L789" s="2" t="s">
        <v>19</v>
      </c>
      <c r="M789">
        <v>18</v>
      </c>
      <c r="N789">
        <v>3</v>
      </c>
      <c r="O789">
        <v>3</v>
      </c>
      <c r="P789">
        <v>3</v>
      </c>
      <c r="Q789">
        <v>2</v>
      </c>
      <c r="R789">
        <v>1</v>
      </c>
    </row>
    <row r="790" spans="1:18" x14ac:dyDescent="0.25">
      <c r="A790">
        <v>789</v>
      </c>
      <c r="B790">
        <v>28</v>
      </c>
      <c r="C790" s="2" t="s">
        <v>19</v>
      </c>
      <c r="D790">
        <v>3</v>
      </c>
      <c r="E790">
        <v>3</v>
      </c>
      <c r="F790">
        <v>1</v>
      </c>
      <c r="G790">
        <v>1</v>
      </c>
      <c r="H790">
        <v>2</v>
      </c>
      <c r="I790">
        <v>3</v>
      </c>
      <c r="J790" s="2" t="s">
        <v>18</v>
      </c>
      <c r="K790">
        <v>3</v>
      </c>
      <c r="L790" s="2" t="s">
        <v>19</v>
      </c>
      <c r="M790">
        <v>13</v>
      </c>
      <c r="N790">
        <v>3</v>
      </c>
      <c r="O790">
        <v>4</v>
      </c>
      <c r="P790">
        <v>8</v>
      </c>
      <c r="Q790">
        <v>7</v>
      </c>
      <c r="R790">
        <v>1</v>
      </c>
    </row>
    <row r="791" spans="1:18" x14ac:dyDescent="0.25">
      <c r="A791">
        <v>790</v>
      </c>
      <c r="B791">
        <v>44</v>
      </c>
      <c r="C791" s="2" t="s">
        <v>17</v>
      </c>
      <c r="D791">
        <v>2</v>
      </c>
      <c r="E791">
        <v>2</v>
      </c>
      <c r="F791">
        <v>2</v>
      </c>
      <c r="G791">
        <v>2</v>
      </c>
      <c r="H791">
        <v>3</v>
      </c>
      <c r="I791">
        <v>1</v>
      </c>
      <c r="J791" s="2" t="s">
        <v>20</v>
      </c>
      <c r="K791">
        <v>9</v>
      </c>
      <c r="L791" s="2" t="s">
        <v>19</v>
      </c>
      <c r="M791">
        <v>14</v>
      </c>
      <c r="N791">
        <v>3</v>
      </c>
      <c r="O791">
        <v>3</v>
      </c>
      <c r="P791">
        <v>20</v>
      </c>
      <c r="Q791">
        <v>6</v>
      </c>
      <c r="R791">
        <v>3</v>
      </c>
    </row>
    <row r="792" spans="1:18" x14ac:dyDescent="0.25">
      <c r="A792">
        <v>791</v>
      </c>
      <c r="B792">
        <v>33</v>
      </c>
      <c r="C792" s="2" t="s">
        <v>19</v>
      </c>
      <c r="D792">
        <v>3</v>
      </c>
      <c r="E792">
        <v>4</v>
      </c>
      <c r="F792">
        <v>2</v>
      </c>
      <c r="G792">
        <v>2</v>
      </c>
      <c r="H792">
        <v>3</v>
      </c>
      <c r="I792">
        <v>4</v>
      </c>
      <c r="J792" s="2" t="s">
        <v>21</v>
      </c>
      <c r="K792">
        <v>3</v>
      </c>
      <c r="L792" s="2" t="s">
        <v>19</v>
      </c>
      <c r="M792">
        <v>15</v>
      </c>
      <c r="N792">
        <v>3</v>
      </c>
      <c r="O792">
        <v>3</v>
      </c>
      <c r="P792">
        <v>3</v>
      </c>
      <c r="Q792">
        <v>2</v>
      </c>
      <c r="R792">
        <v>1</v>
      </c>
    </row>
    <row r="793" spans="1:18" x14ac:dyDescent="0.25">
      <c r="A793">
        <v>792</v>
      </c>
      <c r="B793">
        <v>35</v>
      </c>
      <c r="C793" s="2" t="s">
        <v>17</v>
      </c>
      <c r="D793">
        <v>3</v>
      </c>
      <c r="E793">
        <v>4</v>
      </c>
      <c r="F793">
        <v>2</v>
      </c>
      <c r="G793">
        <v>3</v>
      </c>
      <c r="H793">
        <v>3</v>
      </c>
      <c r="I793">
        <v>4</v>
      </c>
      <c r="J793" s="2" t="s">
        <v>18</v>
      </c>
      <c r="K793">
        <v>0</v>
      </c>
      <c r="L793" s="2" t="s">
        <v>17</v>
      </c>
      <c r="M793">
        <v>22</v>
      </c>
      <c r="N793">
        <v>4</v>
      </c>
      <c r="O793">
        <v>3</v>
      </c>
      <c r="P793">
        <v>8</v>
      </c>
      <c r="Q793">
        <v>7</v>
      </c>
      <c r="R793">
        <v>4</v>
      </c>
    </row>
    <row r="794" spans="1:18" x14ac:dyDescent="0.25">
      <c r="A794">
        <v>793</v>
      </c>
      <c r="B794">
        <v>33</v>
      </c>
      <c r="C794" s="2" t="s">
        <v>17</v>
      </c>
      <c r="D794">
        <v>2</v>
      </c>
      <c r="E794">
        <v>1</v>
      </c>
      <c r="F794">
        <v>2</v>
      </c>
      <c r="G794">
        <v>2</v>
      </c>
      <c r="H794">
        <v>2</v>
      </c>
      <c r="I794">
        <v>3</v>
      </c>
      <c r="J794" s="2" t="s">
        <v>18</v>
      </c>
      <c r="K794">
        <v>1</v>
      </c>
      <c r="L794" s="2" t="s">
        <v>19</v>
      </c>
      <c r="M794">
        <v>22</v>
      </c>
      <c r="N794">
        <v>4</v>
      </c>
      <c r="O794">
        <v>3</v>
      </c>
      <c r="P794">
        <v>13</v>
      </c>
      <c r="Q794">
        <v>7</v>
      </c>
      <c r="R794">
        <v>3</v>
      </c>
    </row>
    <row r="795" spans="1:18" x14ac:dyDescent="0.25">
      <c r="A795">
        <v>794</v>
      </c>
      <c r="B795">
        <v>28</v>
      </c>
      <c r="C795" s="2" t="s">
        <v>19</v>
      </c>
      <c r="D795">
        <v>2</v>
      </c>
      <c r="E795">
        <v>1</v>
      </c>
      <c r="F795">
        <v>2</v>
      </c>
      <c r="G795">
        <v>3</v>
      </c>
      <c r="H795">
        <v>1</v>
      </c>
      <c r="I795">
        <v>3</v>
      </c>
      <c r="J795" s="2" t="s">
        <v>21</v>
      </c>
      <c r="K795">
        <v>1</v>
      </c>
      <c r="L795" s="2" t="s">
        <v>19</v>
      </c>
      <c r="M795">
        <v>16</v>
      </c>
      <c r="N795">
        <v>3</v>
      </c>
      <c r="O795">
        <v>2</v>
      </c>
      <c r="P795">
        <v>4</v>
      </c>
      <c r="Q795">
        <v>2</v>
      </c>
      <c r="R795">
        <v>2</v>
      </c>
    </row>
    <row r="796" spans="1:18" x14ac:dyDescent="0.25">
      <c r="A796">
        <v>795</v>
      </c>
      <c r="B796">
        <v>34</v>
      </c>
      <c r="C796" s="2" t="s">
        <v>19</v>
      </c>
      <c r="D796">
        <v>1</v>
      </c>
      <c r="E796">
        <v>1</v>
      </c>
      <c r="F796">
        <v>2</v>
      </c>
      <c r="G796">
        <v>3</v>
      </c>
      <c r="H796">
        <v>2</v>
      </c>
      <c r="I796">
        <v>4</v>
      </c>
      <c r="J796" s="2" t="s">
        <v>18</v>
      </c>
      <c r="K796">
        <v>0</v>
      </c>
      <c r="L796" s="2" t="s">
        <v>19</v>
      </c>
      <c r="M796">
        <v>17</v>
      </c>
      <c r="N796">
        <v>3</v>
      </c>
      <c r="O796">
        <v>2</v>
      </c>
      <c r="P796">
        <v>6</v>
      </c>
      <c r="Q796">
        <v>2</v>
      </c>
      <c r="R796">
        <v>0</v>
      </c>
    </row>
    <row r="797" spans="1:18" x14ac:dyDescent="0.25">
      <c r="A797">
        <v>796</v>
      </c>
      <c r="B797">
        <v>37</v>
      </c>
      <c r="C797" s="2" t="s">
        <v>19</v>
      </c>
      <c r="D797">
        <v>2</v>
      </c>
      <c r="E797">
        <v>4</v>
      </c>
      <c r="F797">
        <v>1</v>
      </c>
      <c r="G797">
        <v>2</v>
      </c>
      <c r="H797">
        <v>2</v>
      </c>
      <c r="I797">
        <v>4</v>
      </c>
      <c r="J797" s="2" t="s">
        <v>21</v>
      </c>
      <c r="K797">
        <v>2</v>
      </c>
      <c r="L797" s="2" t="s">
        <v>17</v>
      </c>
      <c r="M797">
        <v>14</v>
      </c>
      <c r="N797">
        <v>3</v>
      </c>
      <c r="O797">
        <v>3</v>
      </c>
      <c r="P797">
        <v>1</v>
      </c>
      <c r="Q797">
        <v>0</v>
      </c>
      <c r="R797">
        <v>0</v>
      </c>
    </row>
    <row r="798" spans="1:18" x14ac:dyDescent="0.25">
      <c r="A798">
        <v>797</v>
      </c>
      <c r="B798">
        <v>25</v>
      </c>
      <c r="C798" s="2" t="s">
        <v>17</v>
      </c>
      <c r="D798">
        <v>1</v>
      </c>
      <c r="E798">
        <v>4</v>
      </c>
      <c r="F798">
        <v>2</v>
      </c>
      <c r="G798">
        <v>3</v>
      </c>
      <c r="H798">
        <v>1</v>
      </c>
      <c r="I798">
        <v>4</v>
      </c>
      <c r="J798" s="2" t="s">
        <v>20</v>
      </c>
      <c r="K798">
        <v>3</v>
      </c>
      <c r="L798" s="2" t="s">
        <v>17</v>
      </c>
      <c r="M798">
        <v>15</v>
      </c>
      <c r="N798">
        <v>3</v>
      </c>
      <c r="O798">
        <v>4</v>
      </c>
      <c r="P798">
        <v>7</v>
      </c>
      <c r="Q798">
        <v>7</v>
      </c>
      <c r="R798">
        <v>5</v>
      </c>
    </row>
    <row r="799" spans="1:18" x14ac:dyDescent="0.25">
      <c r="A799">
        <v>798</v>
      </c>
      <c r="B799">
        <v>26</v>
      </c>
      <c r="C799" s="2" t="s">
        <v>17</v>
      </c>
      <c r="D799">
        <v>3</v>
      </c>
      <c r="E799">
        <v>1</v>
      </c>
      <c r="F799">
        <v>2</v>
      </c>
      <c r="G799">
        <v>3</v>
      </c>
      <c r="H799">
        <v>1</v>
      </c>
      <c r="I799">
        <v>3</v>
      </c>
      <c r="J799" s="2" t="s">
        <v>21</v>
      </c>
      <c r="K799">
        <v>1</v>
      </c>
      <c r="L799" s="2" t="s">
        <v>19</v>
      </c>
      <c r="M799">
        <v>20</v>
      </c>
      <c r="N799">
        <v>4</v>
      </c>
      <c r="O799">
        <v>2</v>
      </c>
      <c r="P799">
        <v>1</v>
      </c>
      <c r="Q799">
        <v>1</v>
      </c>
      <c r="R799">
        <v>0</v>
      </c>
    </row>
    <row r="800" spans="1:18" x14ac:dyDescent="0.25">
      <c r="A800">
        <v>799</v>
      </c>
      <c r="B800">
        <v>33</v>
      </c>
      <c r="C800" s="2" t="s">
        <v>17</v>
      </c>
      <c r="D800">
        <v>3</v>
      </c>
      <c r="E800">
        <v>1</v>
      </c>
      <c r="F800">
        <v>2</v>
      </c>
      <c r="G800">
        <v>2</v>
      </c>
      <c r="H800">
        <v>1</v>
      </c>
      <c r="I800">
        <v>4</v>
      </c>
      <c r="J800" s="2" t="s">
        <v>18</v>
      </c>
      <c r="K800">
        <v>0</v>
      </c>
      <c r="L800" s="2" t="s">
        <v>17</v>
      </c>
      <c r="M800">
        <v>20</v>
      </c>
      <c r="N800">
        <v>4</v>
      </c>
      <c r="O800">
        <v>3</v>
      </c>
      <c r="P800">
        <v>2</v>
      </c>
      <c r="Q800">
        <v>2</v>
      </c>
      <c r="R800">
        <v>2</v>
      </c>
    </row>
    <row r="801" spans="1:18" x14ac:dyDescent="0.25">
      <c r="A801">
        <v>800</v>
      </c>
      <c r="B801">
        <v>42</v>
      </c>
      <c r="C801" s="2" t="s">
        <v>19</v>
      </c>
      <c r="D801">
        <v>2</v>
      </c>
      <c r="E801">
        <v>4</v>
      </c>
      <c r="F801">
        <v>2</v>
      </c>
      <c r="G801">
        <v>3</v>
      </c>
      <c r="H801">
        <v>4</v>
      </c>
      <c r="I801">
        <v>2</v>
      </c>
      <c r="J801" s="2" t="s">
        <v>20</v>
      </c>
      <c r="K801">
        <v>0</v>
      </c>
      <c r="L801" s="2" t="s">
        <v>19</v>
      </c>
      <c r="M801">
        <v>17</v>
      </c>
      <c r="N801">
        <v>3</v>
      </c>
      <c r="O801">
        <v>3</v>
      </c>
      <c r="P801">
        <v>22</v>
      </c>
      <c r="Q801">
        <v>6</v>
      </c>
      <c r="R801">
        <v>13</v>
      </c>
    </row>
    <row r="802" spans="1:18" x14ac:dyDescent="0.25">
      <c r="A802">
        <v>801</v>
      </c>
      <c r="B802">
        <v>28</v>
      </c>
      <c r="C802" s="2" t="s">
        <v>17</v>
      </c>
      <c r="D802">
        <v>3</v>
      </c>
      <c r="E802">
        <v>1</v>
      </c>
      <c r="F802">
        <v>2</v>
      </c>
      <c r="G802">
        <v>2</v>
      </c>
      <c r="H802">
        <v>1</v>
      </c>
      <c r="I802">
        <v>2</v>
      </c>
      <c r="J802" s="2" t="s">
        <v>21</v>
      </c>
      <c r="K802">
        <v>1</v>
      </c>
      <c r="L802" s="2" t="s">
        <v>19</v>
      </c>
      <c r="M802">
        <v>15</v>
      </c>
      <c r="N802">
        <v>3</v>
      </c>
      <c r="O802">
        <v>3</v>
      </c>
      <c r="P802">
        <v>1</v>
      </c>
      <c r="Q802">
        <v>0</v>
      </c>
      <c r="R802">
        <v>0</v>
      </c>
    </row>
    <row r="803" spans="1:18" x14ac:dyDescent="0.25">
      <c r="A803">
        <v>802</v>
      </c>
      <c r="B803">
        <v>50</v>
      </c>
      <c r="C803" s="2" t="s">
        <v>17</v>
      </c>
      <c r="D803">
        <v>2</v>
      </c>
      <c r="E803">
        <v>4</v>
      </c>
      <c r="F803">
        <v>1</v>
      </c>
      <c r="G803">
        <v>1</v>
      </c>
      <c r="H803">
        <v>2</v>
      </c>
      <c r="I803">
        <v>3</v>
      </c>
      <c r="J803" s="2" t="s">
        <v>18</v>
      </c>
      <c r="K803">
        <v>3</v>
      </c>
      <c r="L803" s="2" t="s">
        <v>17</v>
      </c>
      <c r="M803">
        <v>14</v>
      </c>
      <c r="N803">
        <v>3</v>
      </c>
      <c r="O803">
        <v>3</v>
      </c>
      <c r="P803">
        <v>0</v>
      </c>
      <c r="Q803">
        <v>0</v>
      </c>
      <c r="R803">
        <v>0</v>
      </c>
    </row>
    <row r="804" spans="1:18" x14ac:dyDescent="0.25">
      <c r="A804">
        <v>803</v>
      </c>
      <c r="B804">
        <v>33</v>
      </c>
      <c r="C804" s="2" t="s">
        <v>19</v>
      </c>
      <c r="D804">
        <v>3</v>
      </c>
      <c r="E804">
        <v>4</v>
      </c>
      <c r="F804">
        <v>1</v>
      </c>
      <c r="G804">
        <v>3</v>
      </c>
      <c r="H804">
        <v>2</v>
      </c>
      <c r="I804">
        <v>2</v>
      </c>
      <c r="J804" s="2" t="s">
        <v>20</v>
      </c>
      <c r="K804">
        <v>0</v>
      </c>
      <c r="L804" s="2" t="s">
        <v>19</v>
      </c>
      <c r="M804">
        <v>17</v>
      </c>
      <c r="N804">
        <v>3</v>
      </c>
      <c r="O804">
        <v>3</v>
      </c>
      <c r="P804">
        <v>3</v>
      </c>
      <c r="Q804">
        <v>2</v>
      </c>
      <c r="R804">
        <v>0</v>
      </c>
    </row>
    <row r="805" spans="1:18" x14ac:dyDescent="0.25">
      <c r="A805">
        <v>804</v>
      </c>
      <c r="B805">
        <v>34</v>
      </c>
      <c r="C805" s="2" t="s">
        <v>19</v>
      </c>
      <c r="D805">
        <v>2</v>
      </c>
      <c r="E805">
        <v>3</v>
      </c>
      <c r="F805">
        <v>2</v>
      </c>
      <c r="G805">
        <v>2</v>
      </c>
      <c r="H805">
        <v>1</v>
      </c>
      <c r="I805">
        <v>4</v>
      </c>
      <c r="J805" s="2" t="s">
        <v>20</v>
      </c>
      <c r="K805">
        <v>3</v>
      </c>
      <c r="L805" s="2" t="s">
        <v>19</v>
      </c>
      <c r="M805">
        <v>17</v>
      </c>
      <c r="N805">
        <v>3</v>
      </c>
      <c r="O805">
        <v>3</v>
      </c>
      <c r="P805">
        <v>0</v>
      </c>
      <c r="Q805">
        <v>0</v>
      </c>
      <c r="R805">
        <v>0</v>
      </c>
    </row>
    <row r="806" spans="1:18" x14ac:dyDescent="0.25">
      <c r="A806">
        <v>805</v>
      </c>
      <c r="B806">
        <v>48</v>
      </c>
      <c r="C806" s="2" t="s">
        <v>19</v>
      </c>
      <c r="D806">
        <v>2</v>
      </c>
      <c r="E806">
        <v>1</v>
      </c>
      <c r="F806">
        <v>2</v>
      </c>
      <c r="G806">
        <v>4</v>
      </c>
      <c r="H806">
        <v>4</v>
      </c>
      <c r="I806">
        <v>4</v>
      </c>
      <c r="J806" s="2" t="s">
        <v>18</v>
      </c>
      <c r="K806">
        <v>2</v>
      </c>
      <c r="L806" s="2" t="s">
        <v>19</v>
      </c>
      <c r="M806">
        <v>22</v>
      </c>
      <c r="N806">
        <v>4</v>
      </c>
      <c r="O806">
        <v>2</v>
      </c>
      <c r="P806">
        <v>5</v>
      </c>
      <c r="Q806">
        <v>4</v>
      </c>
      <c r="R806">
        <v>2</v>
      </c>
    </row>
    <row r="807" spans="1:18" x14ac:dyDescent="0.25">
      <c r="A807">
        <v>806</v>
      </c>
      <c r="B807">
        <v>45</v>
      </c>
      <c r="C807" s="2" t="s">
        <v>19</v>
      </c>
      <c r="D807">
        <v>2</v>
      </c>
      <c r="E807">
        <v>2</v>
      </c>
      <c r="F807">
        <v>1</v>
      </c>
      <c r="G807">
        <v>2</v>
      </c>
      <c r="H807">
        <v>2</v>
      </c>
      <c r="I807">
        <v>3</v>
      </c>
      <c r="J807" s="2" t="s">
        <v>20</v>
      </c>
      <c r="K807">
        <v>4</v>
      </c>
      <c r="L807" s="2" t="s">
        <v>19</v>
      </c>
      <c r="M807">
        <v>13</v>
      </c>
      <c r="N807">
        <v>3</v>
      </c>
      <c r="O807">
        <v>3</v>
      </c>
      <c r="P807">
        <v>15</v>
      </c>
      <c r="Q807">
        <v>10</v>
      </c>
      <c r="R807">
        <v>4</v>
      </c>
    </row>
    <row r="808" spans="1:18" x14ac:dyDescent="0.25">
      <c r="A808">
        <v>807</v>
      </c>
      <c r="B808">
        <v>52</v>
      </c>
      <c r="C808" s="2" t="s">
        <v>19</v>
      </c>
      <c r="D808">
        <v>2</v>
      </c>
      <c r="E808">
        <v>2</v>
      </c>
      <c r="F808">
        <v>2</v>
      </c>
      <c r="G808">
        <v>3</v>
      </c>
      <c r="H808">
        <v>3</v>
      </c>
      <c r="I808">
        <v>3</v>
      </c>
      <c r="J808" s="2" t="s">
        <v>18</v>
      </c>
      <c r="K808">
        <v>0</v>
      </c>
      <c r="L808" s="2" t="s">
        <v>19</v>
      </c>
      <c r="M808">
        <v>19</v>
      </c>
      <c r="N808">
        <v>3</v>
      </c>
      <c r="O808">
        <v>3</v>
      </c>
      <c r="P808">
        <v>8</v>
      </c>
      <c r="Q808">
        <v>6</v>
      </c>
      <c r="R808">
        <v>4</v>
      </c>
    </row>
    <row r="809" spans="1:18" x14ac:dyDescent="0.25">
      <c r="A809">
        <v>808</v>
      </c>
      <c r="B809">
        <v>38</v>
      </c>
      <c r="C809" s="2" t="s">
        <v>19</v>
      </c>
      <c r="D809">
        <v>2</v>
      </c>
      <c r="E809">
        <v>3</v>
      </c>
      <c r="F809">
        <v>1</v>
      </c>
      <c r="G809">
        <v>2</v>
      </c>
      <c r="H809">
        <v>3</v>
      </c>
      <c r="I809">
        <v>3</v>
      </c>
      <c r="J809" s="2" t="s">
        <v>21</v>
      </c>
      <c r="K809">
        <v>8</v>
      </c>
      <c r="L809" s="2" t="s">
        <v>17</v>
      </c>
      <c r="M809">
        <v>14</v>
      </c>
      <c r="N809">
        <v>3</v>
      </c>
      <c r="O809">
        <v>3</v>
      </c>
      <c r="P809">
        <v>8</v>
      </c>
      <c r="Q809">
        <v>7</v>
      </c>
      <c r="R809">
        <v>2</v>
      </c>
    </row>
    <row r="810" spans="1:18" x14ac:dyDescent="0.25">
      <c r="A810">
        <v>809</v>
      </c>
      <c r="B810">
        <v>29</v>
      </c>
      <c r="C810" s="2" t="s">
        <v>19</v>
      </c>
      <c r="D810">
        <v>2</v>
      </c>
      <c r="E810">
        <v>3</v>
      </c>
      <c r="F810">
        <v>2</v>
      </c>
      <c r="G810">
        <v>3</v>
      </c>
      <c r="H810">
        <v>1</v>
      </c>
      <c r="I810">
        <v>4</v>
      </c>
      <c r="J810" s="2" t="s">
        <v>21</v>
      </c>
      <c r="K810">
        <v>4</v>
      </c>
      <c r="L810" s="2" t="s">
        <v>19</v>
      </c>
      <c r="M810">
        <v>22</v>
      </c>
      <c r="N810">
        <v>4</v>
      </c>
      <c r="O810">
        <v>3</v>
      </c>
      <c r="P810">
        <v>7</v>
      </c>
      <c r="Q810">
        <v>5</v>
      </c>
      <c r="R810">
        <v>1</v>
      </c>
    </row>
    <row r="811" spans="1:18" x14ac:dyDescent="0.25">
      <c r="A811">
        <v>810</v>
      </c>
      <c r="B811">
        <v>28</v>
      </c>
      <c r="C811" s="2" t="s">
        <v>19</v>
      </c>
      <c r="D811">
        <v>3</v>
      </c>
      <c r="E811">
        <v>4</v>
      </c>
      <c r="F811">
        <v>1</v>
      </c>
      <c r="G811">
        <v>3</v>
      </c>
      <c r="H811">
        <v>3</v>
      </c>
      <c r="I811">
        <v>2</v>
      </c>
      <c r="J811" s="2" t="s">
        <v>21</v>
      </c>
      <c r="K811">
        <v>0</v>
      </c>
      <c r="L811" s="2" t="s">
        <v>19</v>
      </c>
      <c r="M811">
        <v>17</v>
      </c>
      <c r="N811">
        <v>3</v>
      </c>
      <c r="O811">
        <v>2</v>
      </c>
      <c r="P811">
        <v>9</v>
      </c>
      <c r="Q811">
        <v>7</v>
      </c>
      <c r="R811">
        <v>1</v>
      </c>
    </row>
    <row r="812" spans="1:18" x14ac:dyDescent="0.25">
      <c r="A812">
        <v>811</v>
      </c>
      <c r="B812">
        <v>46</v>
      </c>
      <c r="C812" s="2" t="s">
        <v>19</v>
      </c>
      <c r="D812">
        <v>1</v>
      </c>
      <c r="E812">
        <v>1</v>
      </c>
      <c r="F812">
        <v>1</v>
      </c>
      <c r="G812">
        <v>3</v>
      </c>
      <c r="H812">
        <v>4</v>
      </c>
      <c r="I812">
        <v>2</v>
      </c>
      <c r="J812" s="2" t="s">
        <v>20</v>
      </c>
      <c r="K812">
        <v>3</v>
      </c>
      <c r="L812" s="2" t="s">
        <v>19</v>
      </c>
      <c r="M812">
        <v>12</v>
      </c>
      <c r="N812">
        <v>3</v>
      </c>
      <c r="O812">
        <v>3</v>
      </c>
      <c r="P812">
        <v>12</v>
      </c>
      <c r="Q812">
        <v>9</v>
      </c>
      <c r="R812">
        <v>4</v>
      </c>
    </row>
    <row r="813" spans="1:18" x14ac:dyDescent="0.25">
      <c r="A813">
        <v>812</v>
      </c>
      <c r="B813">
        <v>38</v>
      </c>
      <c r="C813" s="2" t="s">
        <v>19</v>
      </c>
      <c r="D813">
        <v>2</v>
      </c>
      <c r="E813">
        <v>4</v>
      </c>
      <c r="F813">
        <v>2</v>
      </c>
      <c r="G813">
        <v>3</v>
      </c>
      <c r="H813">
        <v>3</v>
      </c>
      <c r="I813">
        <v>2</v>
      </c>
      <c r="J813" s="2" t="s">
        <v>18</v>
      </c>
      <c r="K813">
        <v>1</v>
      </c>
      <c r="L813" s="2" t="s">
        <v>19</v>
      </c>
      <c r="M813">
        <v>16</v>
      </c>
      <c r="N813">
        <v>3</v>
      </c>
      <c r="O813">
        <v>3</v>
      </c>
      <c r="P813">
        <v>1</v>
      </c>
      <c r="Q813">
        <v>0</v>
      </c>
      <c r="R813">
        <v>0</v>
      </c>
    </row>
    <row r="814" spans="1:18" x14ac:dyDescent="0.25">
      <c r="A814">
        <v>813</v>
      </c>
      <c r="B814">
        <v>43</v>
      </c>
      <c r="C814" s="2" t="s">
        <v>19</v>
      </c>
      <c r="D814">
        <v>3</v>
      </c>
      <c r="E814">
        <v>3</v>
      </c>
      <c r="F814">
        <v>1</v>
      </c>
      <c r="G814">
        <v>1</v>
      </c>
      <c r="H814">
        <v>3</v>
      </c>
      <c r="I814">
        <v>1</v>
      </c>
      <c r="J814" s="2" t="s">
        <v>20</v>
      </c>
      <c r="K814">
        <v>8</v>
      </c>
      <c r="L814" s="2" t="s">
        <v>19</v>
      </c>
      <c r="M814">
        <v>11</v>
      </c>
      <c r="N814">
        <v>3</v>
      </c>
      <c r="O814">
        <v>3</v>
      </c>
      <c r="P814">
        <v>8</v>
      </c>
      <c r="Q814">
        <v>7</v>
      </c>
      <c r="R814">
        <v>0</v>
      </c>
    </row>
    <row r="815" spans="1:18" x14ac:dyDescent="0.25">
      <c r="A815">
        <v>814</v>
      </c>
      <c r="B815">
        <v>39</v>
      </c>
      <c r="C815" s="2" t="s">
        <v>17</v>
      </c>
      <c r="D815">
        <v>3</v>
      </c>
      <c r="E815">
        <v>1</v>
      </c>
      <c r="F815">
        <v>1</v>
      </c>
      <c r="G815">
        <v>1</v>
      </c>
      <c r="H815">
        <v>4</v>
      </c>
      <c r="I815">
        <v>1</v>
      </c>
      <c r="J815" s="2" t="s">
        <v>21</v>
      </c>
      <c r="K815">
        <v>7</v>
      </c>
      <c r="L815" s="2" t="s">
        <v>19</v>
      </c>
      <c r="M815">
        <v>11</v>
      </c>
      <c r="N815">
        <v>3</v>
      </c>
      <c r="O815">
        <v>3</v>
      </c>
      <c r="P815">
        <v>18</v>
      </c>
      <c r="Q815">
        <v>7</v>
      </c>
      <c r="R815">
        <v>11</v>
      </c>
    </row>
    <row r="816" spans="1:18" x14ac:dyDescent="0.25">
      <c r="A816">
        <v>815</v>
      </c>
      <c r="B816">
        <v>40</v>
      </c>
      <c r="C816" s="2" t="s">
        <v>19</v>
      </c>
      <c r="D816">
        <v>3</v>
      </c>
      <c r="E816">
        <v>3</v>
      </c>
      <c r="F816">
        <v>2</v>
      </c>
      <c r="G816">
        <v>2</v>
      </c>
      <c r="H816">
        <v>5</v>
      </c>
      <c r="I816">
        <v>3</v>
      </c>
      <c r="J816" s="2" t="s">
        <v>18</v>
      </c>
      <c r="K816">
        <v>1</v>
      </c>
      <c r="L816" s="2" t="s">
        <v>19</v>
      </c>
      <c r="M816">
        <v>14</v>
      </c>
      <c r="N816">
        <v>3</v>
      </c>
      <c r="O816">
        <v>4</v>
      </c>
      <c r="P816">
        <v>20</v>
      </c>
      <c r="Q816">
        <v>7</v>
      </c>
      <c r="R816">
        <v>4</v>
      </c>
    </row>
    <row r="817" spans="1:18" x14ac:dyDescent="0.25">
      <c r="A817">
        <v>816</v>
      </c>
      <c r="B817">
        <v>21</v>
      </c>
      <c r="C817" s="2" t="s">
        <v>19</v>
      </c>
      <c r="D817">
        <v>1</v>
      </c>
      <c r="E817">
        <v>4</v>
      </c>
      <c r="F817">
        <v>1</v>
      </c>
      <c r="G817">
        <v>2</v>
      </c>
      <c r="H817">
        <v>1</v>
      </c>
      <c r="I817">
        <v>2</v>
      </c>
      <c r="J817" s="2" t="s">
        <v>18</v>
      </c>
      <c r="K817">
        <v>5</v>
      </c>
      <c r="L817" s="2" t="s">
        <v>17</v>
      </c>
      <c r="M817">
        <v>11</v>
      </c>
      <c r="N817">
        <v>3</v>
      </c>
      <c r="O817">
        <v>4</v>
      </c>
      <c r="P817">
        <v>2</v>
      </c>
      <c r="Q817">
        <v>2</v>
      </c>
      <c r="R817">
        <v>2</v>
      </c>
    </row>
    <row r="818" spans="1:18" x14ac:dyDescent="0.25">
      <c r="A818">
        <v>817</v>
      </c>
      <c r="B818">
        <v>39</v>
      </c>
      <c r="C818" s="2" t="s">
        <v>19</v>
      </c>
      <c r="D818">
        <v>3</v>
      </c>
      <c r="E818">
        <v>3</v>
      </c>
      <c r="F818">
        <v>2</v>
      </c>
      <c r="G818">
        <v>3</v>
      </c>
      <c r="H818">
        <v>2</v>
      </c>
      <c r="I818">
        <v>2</v>
      </c>
      <c r="J818" s="2" t="s">
        <v>18</v>
      </c>
      <c r="K818">
        <v>9</v>
      </c>
      <c r="L818" s="2" t="s">
        <v>19</v>
      </c>
      <c r="M818">
        <v>15</v>
      </c>
      <c r="N818">
        <v>3</v>
      </c>
      <c r="O818">
        <v>2</v>
      </c>
      <c r="P818">
        <v>5</v>
      </c>
      <c r="Q818">
        <v>4</v>
      </c>
      <c r="R818">
        <v>0</v>
      </c>
    </row>
    <row r="819" spans="1:18" x14ac:dyDescent="0.25">
      <c r="A819">
        <v>818</v>
      </c>
      <c r="B819">
        <v>36</v>
      </c>
      <c r="C819" s="2" t="s">
        <v>19</v>
      </c>
      <c r="D819">
        <v>2</v>
      </c>
      <c r="E819">
        <v>1</v>
      </c>
      <c r="F819">
        <v>2</v>
      </c>
      <c r="G819">
        <v>3</v>
      </c>
      <c r="H819">
        <v>2</v>
      </c>
      <c r="I819">
        <v>4</v>
      </c>
      <c r="J819" s="2" t="s">
        <v>18</v>
      </c>
      <c r="K819">
        <v>2</v>
      </c>
      <c r="L819" s="2" t="s">
        <v>19</v>
      </c>
      <c r="M819">
        <v>20</v>
      </c>
      <c r="N819">
        <v>4</v>
      </c>
      <c r="O819">
        <v>3</v>
      </c>
      <c r="P819">
        <v>11</v>
      </c>
      <c r="Q819">
        <v>9</v>
      </c>
      <c r="R819">
        <v>0</v>
      </c>
    </row>
    <row r="820" spans="1:18" x14ac:dyDescent="0.25">
      <c r="A820">
        <v>819</v>
      </c>
      <c r="B820">
        <v>31</v>
      </c>
      <c r="C820" s="2" t="s">
        <v>19</v>
      </c>
      <c r="D820">
        <v>3</v>
      </c>
      <c r="E820">
        <v>3</v>
      </c>
      <c r="F820">
        <v>1</v>
      </c>
      <c r="G820">
        <v>4</v>
      </c>
      <c r="H820">
        <v>1</v>
      </c>
      <c r="I820">
        <v>1</v>
      </c>
      <c r="J820" s="2" t="s">
        <v>20</v>
      </c>
      <c r="K820">
        <v>4</v>
      </c>
      <c r="L820" s="2" t="s">
        <v>19</v>
      </c>
      <c r="M820">
        <v>12</v>
      </c>
      <c r="N820">
        <v>3</v>
      </c>
      <c r="O820">
        <v>3</v>
      </c>
      <c r="P820">
        <v>2</v>
      </c>
      <c r="Q820">
        <v>2</v>
      </c>
      <c r="R820">
        <v>2</v>
      </c>
    </row>
    <row r="821" spans="1:18" x14ac:dyDescent="0.25">
      <c r="A821">
        <v>820</v>
      </c>
      <c r="B821">
        <v>28</v>
      </c>
      <c r="C821" s="2" t="s">
        <v>19</v>
      </c>
      <c r="D821">
        <v>1</v>
      </c>
      <c r="E821">
        <v>1</v>
      </c>
      <c r="F821">
        <v>2</v>
      </c>
      <c r="G821">
        <v>2</v>
      </c>
      <c r="H821">
        <v>1</v>
      </c>
      <c r="I821">
        <v>2</v>
      </c>
      <c r="J821" s="2" t="s">
        <v>20</v>
      </c>
      <c r="K821">
        <v>0</v>
      </c>
      <c r="L821" s="2" t="s">
        <v>19</v>
      </c>
      <c r="M821">
        <v>17</v>
      </c>
      <c r="N821">
        <v>3</v>
      </c>
      <c r="O821">
        <v>1</v>
      </c>
      <c r="P821">
        <v>5</v>
      </c>
      <c r="Q821">
        <v>3</v>
      </c>
      <c r="R821">
        <v>0</v>
      </c>
    </row>
    <row r="822" spans="1:18" x14ac:dyDescent="0.25">
      <c r="A822">
        <v>821</v>
      </c>
      <c r="B822">
        <v>35</v>
      </c>
      <c r="C822" s="2" t="s">
        <v>19</v>
      </c>
      <c r="D822">
        <v>2</v>
      </c>
      <c r="E822">
        <v>4</v>
      </c>
      <c r="F822">
        <v>2</v>
      </c>
      <c r="G822">
        <v>1</v>
      </c>
      <c r="H822">
        <v>2</v>
      </c>
      <c r="I822">
        <v>1</v>
      </c>
      <c r="J822" s="2" t="s">
        <v>21</v>
      </c>
      <c r="K822">
        <v>3</v>
      </c>
      <c r="L822" s="2" t="s">
        <v>19</v>
      </c>
      <c r="M822">
        <v>11</v>
      </c>
      <c r="N822">
        <v>3</v>
      </c>
      <c r="O822">
        <v>3</v>
      </c>
      <c r="P822">
        <v>5</v>
      </c>
      <c r="Q822">
        <v>2</v>
      </c>
      <c r="R822">
        <v>0</v>
      </c>
    </row>
    <row r="823" spans="1:18" x14ac:dyDescent="0.25">
      <c r="A823">
        <v>822</v>
      </c>
      <c r="B823">
        <v>49</v>
      </c>
      <c r="C823" s="2" t="s">
        <v>19</v>
      </c>
      <c r="D823">
        <v>2</v>
      </c>
      <c r="E823">
        <v>4</v>
      </c>
      <c r="F823">
        <v>2</v>
      </c>
      <c r="G823">
        <v>2</v>
      </c>
      <c r="H823">
        <v>4</v>
      </c>
      <c r="I823">
        <v>2</v>
      </c>
      <c r="J823" s="2" t="s">
        <v>20</v>
      </c>
      <c r="K823">
        <v>4</v>
      </c>
      <c r="L823" s="2" t="s">
        <v>19</v>
      </c>
      <c r="M823">
        <v>17</v>
      </c>
      <c r="N823">
        <v>3</v>
      </c>
      <c r="O823">
        <v>3</v>
      </c>
      <c r="P823">
        <v>9</v>
      </c>
      <c r="Q823">
        <v>8</v>
      </c>
      <c r="R823">
        <v>2</v>
      </c>
    </row>
    <row r="824" spans="1:18" x14ac:dyDescent="0.25">
      <c r="A824">
        <v>823</v>
      </c>
      <c r="B824">
        <v>34</v>
      </c>
      <c r="C824" s="2" t="s">
        <v>19</v>
      </c>
      <c r="D824">
        <v>2</v>
      </c>
      <c r="E824">
        <v>4</v>
      </c>
      <c r="F824">
        <v>1</v>
      </c>
      <c r="G824">
        <v>1</v>
      </c>
      <c r="H824">
        <v>2</v>
      </c>
      <c r="I824">
        <v>1</v>
      </c>
      <c r="J824" s="2" t="s">
        <v>18</v>
      </c>
      <c r="K824">
        <v>2</v>
      </c>
      <c r="L824" s="2" t="s">
        <v>19</v>
      </c>
      <c r="M824">
        <v>11</v>
      </c>
      <c r="N824">
        <v>3</v>
      </c>
      <c r="O824">
        <v>2</v>
      </c>
      <c r="P824">
        <v>3</v>
      </c>
      <c r="Q824">
        <v>2</v>
      </c>
      <c r="R824">
        <v>0</v>
      </c>
    </row>
    <row r="825" spans="1:18" x14ac:dyDescent="0.25">
      <c r="A825">
        <v>824</v>
      </c>
      <c r="B825">
        <v>29</v>
      </c>
      <c r="C825" s="2" t="s">
        <v>19</v>
      </c>
      <c r="D825">
        <v>3</v>
      </c>
      <c r="E825">
        <v>4</v>
      </c>
      <c r="F825">
        <v>1</v>
      </c>
      <c r="G825">
        <v>2</v>
      </c>
      <c r="H825">
        <v>1</v>
      </c>
      <c r="I825">
        <v>2</v>
      </c>
      <c r="J825" s="2" t="s">
        <v>21</v>
      </c>
      <c r="K825">
        <v>5</v>
      </c>
      <c r="L825" s="2" t="s">
        <v>19</v>
      </c>
      <c r="M825">
        <v>14</v>
      </c>
      <c r="N825">
        <v>3</v>
      </c>
      <c r="O825">
        <v>2</v>
      </c>
      <c r="P825">
        <v>7</v>
      </c>
      <c r="Q825">
        <v>5</v>
      </c>
      <c r="R825">
        <v>1</v>
      </c>
    </row>
    <row r="826" spans="1:18" x14ac:dyDescent="0.25">
      <c r="A826">
        <v>825</v>
      </c>
      <c r="B826">
        <v>42</v>
      </c>
      <c r="C826" s="2" t="s">
        <v>19</v>
      </c>
      <c r="D826">
        <v>3</v>
      </c>
      <c r="E826">
        <v>2</v>
      </c>
      <c r="F826">
        <v>2</v>
      </c>
      <c r="G826">
        <v>2</v>
      </c>
      <c r="H826">
        <v>2</v>
      </c>
      <c r="I826">
        <v>4</v>
      </c>
      <c r="J826" s="2" t="s">
        <v>18</v>
      </c>
      <c r="K826">
        <v>1</v>
      </c>
      <c r="L826" s="2" t="s">
        <v>19</v>
      </c>
      <c r="M826">
        <v>19</v>
      </c>
      <c r="N826">
        <v>3</v>
      </c>
      <c r="O826">
        <v>3</v>
      </c>
      <c r="P826">
        <v>1</v>
      </c>
      <c r="Q826">
        <v>0</v>
      </c>
      <c r="R826">
        <v>0</v>
      </c>
    </row>
    <row r="827" spans="1:18" x14ac:dyDescent="0.25">
      <c r="A827">
        <v>826</v>
      </c>
      <c r="B827">
        <v>29</v>
      </c>
      <c r="C827" s="2" t="s">
        <v>19</v>
      </c>
      <c r="D827">
        <v>1</v>
      </c>
      <c r="E827">
        <v>2</v>
      </c>
      <c r="F827">
        <v>2</v>
      </c>
      <c r="G827">
        <v>2</v>
      </c>
      <c r="H827">
        <v>2</v>
      </c>
      <c r="I827">
        <v>4</v>
      </c>
      <c r="J827" s="2" t="s">
        <v>20</v>
      </c>
      <c r="K827">
        <v>1</v>
      </c>
      <c r="L827" s="2" t="s">
        <v>17</v>
      </c>
      <c r="M827">
        <v>15</v>
      </c>
      <c r="N827">
        <v>3</v>
      </c>
      <c r="O827">
        <v>2</v>
      </c>
      <c r="P827">
        <v>10</v>
      </c>
      <c r="Q827">
        <v>7</v>
      </c>
      <c r="R827">
        <v>1</v>
      </c>
    </row>
    <row r="828" spans="1:18" x14ac:dyDescent="0.25">
      <c r="A828">
        <v>827</v>
      </c>
      <c r="B828">
        <v>38</v>
      </c>
      <c r="C828" s="2" t="s">
        <v>19</v>
      </c>
      <c r="D828">
        <v>3</v>
      </c>
      <c r="E828">
        <v>3</v>
      </c>
      <c r="F828">
        <v>2</v>
      </c>
      <c r="G828">
        <v>2</v>
      </c>
      <c r="H828">
        <v>1</v>
      </c>
      <c r="I828">
        <v>3</v>
      </c>
      <c r="J828" s="2" t="s">
        <v>20</v>
      </c>
      <c r="K828">
        <v>5</v>
      </c>
      <c r="L828" s="2" t="s">
        <v>19</v>
      </c>
      <c r="M828">
        <v>13</v>
      </c>
      <c r="N828">
        <v>3</v>
      </c>
      <c r="O828">
        <v>4</v>
      </c>
      <c r="P828">
        <v>7</v>
      </c>
      <c r="Q828">
        <v>6</v>
      </c>
      <c r="R828">
        <v>5</v>
      </c>
    </row>
    <row r="829" spans="1:18" x14ac:dyDescent="0.25">
      <c r="A829">
        <v>828</v>
      </c>
      <c r="B829">
        <v>28</v>
      </c>
      <c r="C829" s="2" t="s">
        <v>19</v>
      </c>
      <c r="D829">
        <v>3</v>
      </c>
      <c r="E829">
        <v>3</v>
      </c>
      <c r="F829">
        <v>1</v>
      </c>
      <c r="G829">
        <v>2</v>
      </c>
      <c r="H829">
        <v>1</v>
      </c>
      <c r="I829">
        <v>3</v>
      </c>
      <c r="J829" s="2" t="s">
        <v>21</v>
      </c>
      <c r="K829">
        <v>7</v>
      </c>
      <c r="L829" s="2" t="s">
        <v>17</v>
      </c>
      <c r="M829">
        <v>14</v>
      </c>
      <c r="N829">
        <v>3</v>
      </c>
      <c r="O829">
        <v>3</v>
      </c>
      <c r="P829">
        <v>3</v>
      </c>
      <c r="Q829">
        <v>1</v>
      </c>
      <c r="R829">
        <v>0</v>
      </c>
    </row>
    <row r="830" spans="1:18" x14ac:dyDescent="0.25">
      <c r="A830">
        <v>829</v>
      </c>
      <c r="B830">
        <v>18</v>
      </c>
      <c r="C830" s="2" t="s">
        <v>17</v>
      </c>
      <c r="D830">
        <v>1</v>
      </c>
      <c r="E830">
        <v>3</v>
      </c>
      <c r="F830">
        <v>2</v>
      </c>
      <c r="G830">
        <v>1</v>
      </c>
      <c r="H830">
        <v>1</v>
      </c>
      <c r="I830">
        <v>2</v>
      </c>
      <c r="J830" s="2" t="s">
        <v>18</v>
      </c>
      <c r="K830">
        <v>3</v>
      </c>
      <c r="L830" s="2" t="s">
        <v>19</v>
      </c>
      <c r="M830">
        <v>12</v>
      </c>
      <c r="N830">
        <v>3</v>
      </c>
      <c r="O830">
        <v>3</v>
      </c>
      <c r="P830">
        <v>0</v>
      </c>
      <c r="Q830">
        <v>0</v>
      </c>
      <c r="R830">
        <v>0</v>
      </c>
    </row>
    <row r="831" spans="1:18" x14ac:dyDescent="0.25">
      <c r="A831">
        <v>830</v>
      </c>
      <c r="B831">
        <v>33</v>
      </c>
      <c r="C831" s="2" t="s">
        <v>17</v>
      </c>
      <c r="D831">
        <v>2</v>
      </c>
      <c r="E831">
        <v>1</v>
      </c>
      <c r="F831">
        <v>1</v>
      </c>
      <c r="G831">
        <v>3</v>
      </c>
      <c r="H831">
        <v>2</v>
      </c>
      <c r="I831">
        <v>3</v>
      </c>
      <c r="J831" s="2" t="s">
        <v>18</v>
      </c>
      <c r="K831">
        <v>0</v>
      </c>
      <c r="L831" s="2" t="s">
        <v>17</v>
      </c>
      <c r="M831">
        <v>17</v>
      </c>
      <c r="N831">
        <v>3</v>
      </c>
      <c r="O831">
        <v>3</v>
      </c>
      <c r="P831">
        <v>5</v>
      </c>
      <c r="Q831">
        <v>2</v>
      </c>
      <c r="R831">
        <v>0</v>
      </c>
    </row>
    <row r="832" spans="1:18" x14ac:dyDescent="0.25">
      <c r="A832">
        <v>831</v>
      </c>
      <c r="B832">
        <v>41</v>
      </c>
      <c r="C832" s="2" t="s">
        <v>19</v>
      </c>
      <c r="D832">
        <v>2</v>
      </c>
      <c r="E832">
        <v>2</v>
      </c>
      <c r="F832">
        <v>2</v>
      </c>
      <c r="G832">
        <v>1</v>
      </c>
      <c r="H832">
        <v>1</v>
      </c>
      <c r="I832">
        <v>1</v>
      </c>
      <c r="J832" s="2" t="s">
        <v>20</v>
      </c>
      <c r="K832">
        <v>3</v>
      </c>
      <c r="L832" s="2" t="s">
        <v>17</v>
      </c>
      <c r="M832">
        <v>11</v>
      </c>
      <c r="N832">
        <v>3</v>
      </c>
      <c r="O832">
        <v>3</v>
      </c>
      <c r="P832">
        <v>1</v>
      </c>
      <c r="Q832">
        <v>0</v>
      </c>
      <c r="R832">
        <v>0</v>
      </c>
    </row>
    <row r="833" spans="1:18" x14ac:dyDescent="0.25">
      <c r="A833">
        <v>832</v>
      </c>
      <c r="B833">
        <v>31</v>
      </c>
      <c r="C833" s="2" t="s">
        <v>17</v>
      </c>
      <c r="D833">
        <v>3</v>
      </c>
      <c r="E833">
        <v>3</v>
      </c>
      <c r="F833">
        <v>1</v>
      </c>
      <c r="G833">
        <v>1</v>
      </c>
      <c r="H833">
        <v>1</v>
      </c>
      <c r="I833">
        <v>1</v>
      </c>
      <c r="J833" s="2" t="s">
        <v>20</v>
      </c>
      <c r="K833">
        <v>2</v>
      </c>
      <c r="L833" s="2" t="s">
        <v>19</v>
      </c>
      <c r="M833">
        <v>12</v>
      </c>
      <c r="N833">
        <v>3</v>
      </c>
      <c r="O833">
        <v>2</v>
      </c>
      <c r="P833">
        <v>2</v>
      </c>
      <c r="Q833">
        <v>2</v>
      </c>
      <c r="R833">
        <v>2</v>
      </c>
    </row>
    <row r="834" spans="1:18" x14ac:dyDescent="0.25">
      <c r="A834">
        <v>833</v>
      </c>
      <c r="B834">
        <v>37</v>
      </c>
      <c r="C834" s="2" t="s">
        <v>19</v>
      </c>
      <c r="D834">
        <v>2</v>
      </c>
      <c r="E834">
        <v>3</v>
      </c>
      <c r="F834">
        <v>1</v>
      </c>
      <c r="G834">
        <v>2</v>
      </c>
      <c r="H834">
        <v>2</v>
      </c>
      <c r="I834">
        <v>1</v>
      </c>
      <c r="J834" s="2" t="s">
        <v>21</v>
      </c>
      <c r="K834">
        <v>7</v>
      </c>
      <c r="L834" s="2" t="s">
        <v>19</v>
      </c>
      <c r="M834">
        <v>13</v>
      </c>
      <c r="N834">
        <v>3</v>
      </c>
      <c r="O834">
        <v>3</v>
      </c>
      <c r="P834">
        <v>6</v>
      </c>
      <c r="Q834">
        <v>2</v>
      </c>
      <c r="R834">
        <v>1</v>
      </c>
    </row>
    <row r="835" spans="1:18" x14ac:dyDescent="0.25">
      <c r="A835">
        <v>834</v>
      </c>
      <c r="B835">
        <v>27</v>
      </c>
      <c r="C835" s="2" t="s">
        <v>19</v>
      </c>
      <c r="D835">
        <v>3</v>
      </c>
      <c r="E835">
        <v>4</v>
      </c>
      <c r="F835">
        <v>1</v>
      </c>
      <c r="G835">
        <v>2</v>
      </c>
      <c r="H835">
        <v>1</v>
      </c>
      <c r="I835">
        <v>3</v>
      </c>
      <c r="J835" s="2" t="s">
        <v>20</v>
      </c>
      <c r="K835">
        <v>7</v>
      </c>
      <c r="L835" s="2" t="s">
        <v>19</v>
      </c>
      <c r="M835">
        <v>13</v>
      </c>
      <c r="N835">
        <v>3</v>
      </c>
      <c r="O835">
        <v>3</v>
      </c>
      <c r="P835">
        <v>4</v>
      </c>
      <c r="Q835">
        <v>2</v>
      </c>
      <c r="R835">
        <v>2</v>
      </c>
    </row>
    <row r="836" spans="1:18" x14ac:dyDescent="0.25">
      <c r="A836">
        <v>835</v>
      </c>
      <c r="B836">
        <v>34</v>
      </c>
      <c r="C836" s="2" t="s">
        <v>19</v>
      </c>
      <c r="D836">
        <v>1</v>
      </c>
      <c r="E836">
        <v>2</v>
      </c>
      <c r="F836">
        <v>1</v>
      </c>
      <c r="G836">
        <v>3</v>
      </c>
      <c r="H836">
        <v>2</v>
      </c>
      <c r="I836">
        <v>3</v>
      </c>
      <c r="J836" s="2" t="s">
        <v>20</v>
      </c>
      <c r="K836">
        <v>1</v>
      </c>
      <c r="L836" s="2" t="s">
        <v>19</v>
      </c>
      <c r="M836">
        <v>20</v>
      </c>
      <c r="N836">
        <v>4</v>
      </c>
      <c r="O836">
        <v>2</v>
      </c>
      <c r="P836">
        <v>6</v>
      </c>
      <c r="Q836">
        <v>5</v>
      </c>
      <c r="R836">
        <v>1</v>
      </c>
    </row>
    <row r="837" spans="1:18" x14ac:dyDescent="0.25">
      <c r="A837">
        <v>836</v>
      </c>
      <c r="B837">
        <v>35</v>
      </c>
      <c r="C837" s="2" t="s">
        <v>19</v>
      </c>
      <c r="D837">
        <v>2</v>
      </c>
      <c r="E837">
        <v>3</v>
      </c>
      <c r="F837">
        <v>2</v>
      </c>
      <c r="G837">
        <v>3</v>
      </c>
      <c r="H837">
        <v>1</v>
      </c>
      <c r="I837">
        <v>3</v>
      </c>
      <c r="J837" s="2" t="s">
        <v>18</v>
      </c>
      <c r="K837">
        <v>1</v>
      </c>
      <c r="L837" s="2" t="s">
        <v>19</v>
      </c>
      <c r="M837">
        <v>17</v>
      </c>
      <c r="N837">
        <v>3</v>
      </c>
      <c r="O837">
        <v>1</v>
      </c>
      <c r="P837">
        <v>5</v>
      </c>
      <c r="Q837">
        <v>4</v>
      </c>
      <c r="R837">
        <v>1</v>
      </c>
    </row>
    <row r="838" spans="1:18" x14ac:dyDescent="0.25">
      <c r="A838">
        <v>837</v>
      </c>
      <c r="B838">
        <v>29</v>
      </c>
      <c r="C838" s="2" t="s">
        <v>17</v>
      </c>
      <c r="D838">
        <v>1</v>
      </c>
      <c r="E838">
        <v>4</v>
      </c>
      <c r="F838">
        <v>1</v>
      </c>
      <c r="G838">
        <v>2</v>
      </c>
      <c r="H838">
        <v>3</v>
      </c>
      <c r="I838">
        <v>1</v>
      </c>
      <c r="J838" s="2" t="s">
        <v>20</v>
      </c>
      <c r="K838">
        <v>1</v>
      </c>
      <c r="L838" s="2" t="s">
        <v>19</v>
      </c>
      <c r="M838">
        <v>13</v>
      </c>
      <c r="N838">
        <v>3</v>
      </c>
      <c r="O838">
        <v>1</v>
      </c>
      <c r="P838">
        <v>11</v>
      </c>
      <c r="Q838">
        <v>8</v>
      </c>
      <c r="R838">
        <v>3</v>
      </c>
    </row>
    <row r="839" spans="1:18" x14ac:dyDescent="0.25">
      <c r="A839">
        <v>838</v>
      </c>
      <c r="B839">
        <v>40</v>
      </c>
      <c r="C839" s="2" t="s">
        <v>19</v>
      </c>
      <c r="D839">
        <v>2</v>
      </c>
      <c r="E839">
        <v>2</v>
      </c>
      <c r="F839">
        <v>1</v>
      </c>
      <c r="G839">
        <v>3</v>
      </c>
      <c r="H839">
        <v>3</v>
      </c>
      <c r="I839">
        <v>3</v>
      </c>
      <c r="J839" s="2" t="s">
        <v>18</v>
      </c>
      <c r="K839">
        <v>1</v>
      </c>
      <c r="L839" s="2" t="s">
        <v>19</v>
      </c>
      <c r="M839">
        <v>17</v>
      </c>
      <c r="N839">
        <v>3</v>
      </c>
      <c r="O839">
        <v>2</v>
      </c>
      <c r="P839">
        <v>18</v>
      </c>
      <c r="Q839">
        <v>7</v>
      </c>
      <c r="R839">
        <v>2</v>
      </c>
    </row>
    <row r="840" spans="1:18" x14ac:dyDescent="0.25">
      <c r="A840">
        <v>839</v>
      </c>
      <c r="B840">
        <v>42</v>
      </c>
      <c r="C840" s="2" t="s">
        <v>17</v>
      </c>
      <c r="D840">
        <v>3</v>
      </c>
      <c r="E840">
        <v>3</v>
      </c>
      <c r="F840">
        <v>1</v>
      </c>
      <c r="G840">
        <v>1</v>
      </c>
      <c r="H840">
        <v>4</v>
      </c>
      <c r="I840">
        <v>1</v>
      </c>
      <c r="J840" s="2" t="s">
        <v>18</v>
      </c>
      <c r="K840">
        <v>3</v>
      </c>
      <c r="L840" s="2" t="s">
        <v>17</v>
      </c>
      <c r="M840">
        <v>12</v>
      </c>
      <c r="N840">
        <v>3</v>
      </c>
      <c r="O840">
        <v>2</v>
      </c>
      <c r="P840">
        <v>21</v>
      </c>
      <c r="Q840">
        <v>9</v>
      </c>
      <c r="R840">
        <v>13</v>
      </c>
    </row>
    <row r="841" spans="1:18" x14ac:dyDescent="0.25">
      <c r="A841">
        <v>840</v>
      </c>
      <c r="B841">
        <v>42</v>
      </c>
      <c r="C841" s="2" t="s">
        <v>19</v>
      </c>
      <c r="D841">
        <v>2</v>
      </c>
      <c r="E841">
        <v>2</v>
      </c>
      <c r="F841">
        <v>1</v>
      </c>
      <c r="G841">
        <v>1</v>
      </c>
      <c r="H841">
        <v>2</v>
      </c>
      <c r="I841">
        <v>1</v>
      </c>
      <c r="J841" s="2" t="s">
        <v>18</v>
      </c>
      <c r="K841">
        <v>7</v>
      </c>
      <c r="L841" s="2" t="s">
        <v>19</v>
      </c>
      <c r="M841">
        <v>13</v>
      </c>
      <c r="N841">
        <v>3</v>
      </c>
      <c r="O841">
        <v>4</v>
      </c>
      <c r="P841">
        <v>6</v>
      </c>
      <c r="Q841">
        <v>4</v>
      </c>
      <c r="R841">
        <v>1</v>
      </c>
    </row>
    <row r="842" spans="1:18" x14ac:dyDescent="0.25">
      <c r="A842">
        <v>841</v>
      </c>
      <c r="B842">
        <v>35</v>
      </c>
      <c r="C842" s="2" t="s">
        <v>19</v>
      </c>
      <c r="D842">
        <v>2</v>
      </c>
      <c r="E842">
        <v>4</v>
      </c>
      <c r="F842">
        <v>1</v>
      </c>
      <c r="G842">
        <v>2</v>
      </c>
      <c r="H842">
        <v>1</v>
      </c>
      <c r="I842">
        <v>1</v>
      </c>
      <c r="J842" s="2" t="s">
        <v>20</v>
      </c>
      <c r="K842">
        <v>6</v>
      </c>
      <c r="L842" s="2" t="s">
        <v>19</v>
      </c>
      <c r="M842">
        <v>12</v>
      </c>
      <c r="N842">
        <v>3</v>
      </c>
      <c r="O842">
        <v>3</v>
      </c>
      <c r="P842">
        <v>8</v>
      </c>
      <c r="Q842">
        <v>0</v>
      </c>
      <c r="R842">
        <v>1</v>
      </c>
    </row>
    <row r="843" spans="1:18" x14ac:dyDescent="0.25">
      <c r="A843">
        <v>842</v>
      </c>
      <c r="B843">
        <v>24</v>
      </c>
      <c r="C843" s="2" t="s">
        <v>19</v>
      </c>
      <c r="D843">
        <v>3</v>
      </c>
      <c r="E843">
        <v>4</v>
      </c>
      <c r="F843">
        <v>2</v>
      </c>
      <c r="G843">
        <v>3</v>
      </c>
      <c r="H843">
        <v>1</v>
      </c>
      <c r="I843">
        <v>2</v>
      </c>
      <c r="J843" s="2" t="s">
        <v>18</v>
      </c>
      <c r="K843">
        <v>8</v>
      </c>
      <c r="L843" s="2" t="s">
        <v>19</v>
      </c>
      <c r="M843">
        <v>22</v>
      </c>
      <c r="N843">
        <v>4</v>
      </c>
      <c r="O843">
        <v>3</v>
      </c>
      <c r="P843">
        <v>4</v>
      </c>
      <c r="Q843">
        <v>3</v>
      </c>
      <c r="R843">
        <v>1</v>
      </c>
    </row>
    <row r="844" spans="1:18" x14ac:dyDescent="0.25">
      <c r="A844">
        <v>843</v>
      </c>
      <c r="B844">
        <v>28</v>
      </c>
      <c r="C844" s="2" t="s">
        <v>17</v>
      </c>
      <c r="D844">
        <v>1</v>
      </c>
      <c r="E844">
        <v>3</v>
      </c>
      <c r="F844">
        <v>1</v>
      </c>
      <c r="G844">
        <v>1</v>
      </c>
      <c r="H844">
        <v>1</v>
      </c>
      <c r="I844">
        <v>1</v>
      </c>
      <c r="J844" s="2" t="s">
        <v>20</v>
      </c>
      <c r="K844">
        <v>3</v>
      </c>
      <c r="L844" s="2" t="s">
        <v>17</v>
      </c>
      <c r="M844">
        <v>11</v>
      </c>
      <c r="N844">
        <v>3</v>
      </c>
      <c r="O844">
        <v>2</v>
      </c>
      <c r="P844">
        <v>1</v>
      </c>
      <c r="Q844">
        <v>1</v>
      </c>
      <c r="R844">
        <v>0</v>
      </c>
    </row>
    <row r="845" spans="1:18" x14ac:dyDescent="0.25">
      <c r="A845">
        <v>844</v>
      </c>
      <c r="B845">
        <v>26</v>
      </c>
      <c r="C845" s="2" t="s">
        <v>19</v>
      </c>
      <c r="D845">
        <v>2</v>
      </c>
      <c r="E845">
        <v>1</v>
      </c>
      <c r="F845">
        <v>2</v>
      </c>
      <c r="G845">
        <v>4</v>
      </c>
      <c r="H845">
        <v>1</v>
      </c>
      <c r="I845">
        <v>4</v>
      </c>
      <c r="J845" s="2" t="s">
        <v>20</v>
      </c>
      <c r="K845">
        <v>1</v>
      </c>
      <c r="L845" s="2" t="s">
        <v>19</v>
      </c>
      <c r="M845">
        <v>22</v>
      </c>
      <c r="N845">
        <v>4</v>
      </c>
      <c r="O845">
        <v>3</v>
      </c>
      <c r="P845">
        <v>8</v>
      </c>
      <c r="Q845">
        <v>7</v>
      </c>
      <c r="R845">
        <v>0</v>
      </c>
    </row>
    <row r="846" spans="1:18" x14ac:dyDescent="0.25">
      <c r="A846">
        <v>845</v>
      </c>
      <c r="B846">
        <v>30</v>
      </c>
      <c r="C846" s="2" t="s">
        <v>19</v>
      </c>
      <c r="D846">
        <v>3</v>
      </c>
      <c r="E846">
        <v>3</v>
      </c>
      <c r="F846">
        <v>2</v>
      </c>
      <c r="G846">
        <v>2</v>
      </c>
      <c r="H846">
        <v>2</v>
      </c>
      <c r="I846">
        <v>3</v>
      </c>
      <c r="J846" s="2" t="s">
        <v>20</v>
      </c>
      <c r="K846">
        <v>1</v>
      </c>
      <c r="L846" s="2" t="s">
        <v>19</v>
      </c>
      <c r="M846">
        <v>18</v>
      </c>
      <c r="N846">
        <v>3</v>
      </c>
      <c r="O846">
        <v>3</v>
      </c>
      <c r="P846">
        <v>10</v>
      </c>
      <c r="Q846">
        <v>3</v>
      </c>
      <c r="R846">
        <v>1</v>
      </c>
    </row>
    <row r="847" spans="1:18" x14ac:dyDescent="0.25">
      <c r="A847">
        <v>846</v>
      </c>
      <c r="B847">
        <v>40</v>
      </c>
      <c r="C847" s="2" t="s">
        <v>19</v>
      </c>
      <c r="D847">
        <v>2</v>
      </c>
      <c r="E847">
        <v>3</v>
      </c>
      <c r="F847">
        <v>1</v>
      </c>
      <c r="G847">
        <v>2</v>
      </c>
      <c r="H847">
        <v>2</v>
      </c>
      <c r="I847">
        <v>1</v>
      </c>
      <c r="J847" s="2" t="s">
        <v>20</v>
      </c>
      <c r="K847">
        <v>3</v>
      </c>
      <c r="L847" s="2" t="s">
        <v>17</v>
      </c>
      <c r="M847">
        <v>13</v>
      </c>
      <c r="N847">
        <v>3</v>
      </c>
      <c r="O847">
        <v>1</v>
      </c>
      <c r="P847">
        <v>1</v>
      </c>
      <c r="Q847">
        <v>1</v>
      </c>
      <c r="R847">
        <v>0</v>
      </c>
    </row>
    <row r="848" spans="1:18" x14ac:dyDescent="0.25">
      <c r="A848">
        <v>847</v>
      </c>
      <c r="B848">
        <v>35</v>
      </c>
      <c r="C848" s="2" t="s">
        <v>19</v>
      </c>
      <c r="D848">
        <v>3</v>
      </c>
      <c r="E848">
        <v>3</v>
      </c>
      <c r="F848">
        <v>2</v>
      </c>
      <c r="G848">
        <v>2</v>
      </c>
      <c r="H848">
        <v>3</v>
      </c>
      <c r="I848">
        <v>3</v>
      </c>
      <c r="J848" s="2" t="s">
        <v>21</v>
      </c>
      <c r="K848">
        <v>2</v>
      </c>
      <c r="L848" s="2" t="s">
        <v>19</v>
      </c>
      <c r="M848">
        <v>18</v>
      </c>
      <c r="N848">
        <v>3</v>
      </c>
      <c r="O848">
        <v>4</v>
      </c>
      <c r="P848">
        <v>7</v>
      </c>
      <c r="Q848">
        <v>7</v>
      </c>
      <c r="R848">
        <v>6</v>
      </c>
    </row>
    <row r="849" spans="1:18" x14ac:dyDescent="0.25">
      <c r="A849">
        <v>848</v>
      </c>
      <c r="B849">
        <v>34</v>
      </c>
      <c r="C849" s="2" t="s">
        <v>19</v>
      </c>
      <c r="D849">
        <v>3</v>
      </c>
      <c r="E849">
        <v>4</v>
      </c>
      <c r="F849">
        <v>2</v>
      </c>
      <c r="G849">
        <v>2</v>
      </c>
      <c r="H849">
        <v>2</v>
      </c>
      <c r="I849">
        <v>4</v>
      </c>
      <c r="J849" s="2" t="s">
        <v>18</v>
      </c>
      <c r="K849">
        <v>0</v>
      </c>
      <c r="L849" s="2" t="s">
        <v>19</v>
      </c>
      <c r="M849">
        <v>20</v>
      </c>
      <c r="N849">
        <v>4</v>
      </c>
      <c r="O849">
        <v>3</v>
      </c>
      <c r="P849">
        <v>13</v>
      </c>
      <c r="Q849">
        <v>9</v>
      </c>
      <c r="R849">
        <v>4</v>
      </c>
    </row>
    <row r="850" spans="1:18" x14ac:dyDescent="0.25">
      <c r="A850">
        <v>849</v>
      </c>
      <c r="B850">
        <v>35</v>
      </c>
      <c r="C850" s="2" t="s">
        <v>19</v>
      </c>
      <c r="D850">
        <v>2</v>
      </c>
      <c r="E850">
        <v>4</v>
      </c>
      <c r="F850">
        <v>1</v>
      </c>
      <c r="G850">
        <v>2</v>
      </c>
      <c r="H850">
        <v>1</v>
      </c>
      <c r="I850">
        <v>1</v>
      </c>
      <c r="J850" s="2" t="s">
        <v>20</v>
      </c>
      <c r="K850">
        <v>8</v>
      </c>
      <c r="L850" s="2" t="s">
        <v>19</v>
      </c>
      <c r="M850">
        <v>13</v>
      </c>
      <c r="N850">
        <v>3</v>
      </c>
      <c r="O850">
        <v>4</v>
      </c>
      <c r="P850">
        <v>2</v>
      </c>
      <c r="Q850">
        <v>2</v>
      </c>
      <c r="R850">
        <v>2</v>
      </c>
    </row>
    <row r="851" spans="1:18" x14ac:dyDescent="0.25">
      <c r="A851">
        <v>850</v>
      </c>
      <c r="B851">
        <v>43</v>
      </c>
      <c r="C851" s="2" t="s">
        <v>17</v>
      </c>
      <c r="D851">
        <v>3</v>
      </c>
      <c r="E851">
        <v>1</v>
      </c>
      <c r="F851">
        <v>1</v>
      </c>
      <c r="G851">
        <v>1</v>
      </c>
      <c r="H851">
        <v>2</v>
      </c>
      <c r="I851">
        <v>3</v>
      </c>
      <c r="J851" s="2" t="s">
        <v>18</v>
      </c>
      <c r="K851">
        <v>8</v>
      </c>
      <c r="L851" s="2" t="s">
        <v>19</v>
      </c>
      <c r="M851">
        <v>13</v>
      </c>
      <c r="N851">
        <v>3</v>
      </c>
      <c r="O851">
        <v>2</v>
      </c>
      <c r="P851">
        <v>4</v>
      </c>
      <c r="Q851">
        <v>3</v>
      </c>
      <c r="R851">
        <v>1</v>
      </c>
    </row>
    <row r="852" spans="1:18" x14ac:dyDescent="0.25">
      <c r="A852">
        <v>851</v>
      </c>
      <c r="B852">
        <v>32</v>
      </c>
      <c r="C852" s="2" t="s">
        <v>19</v>
      </c>
      <c r="D852">
        <v>1</v>
      </c>
      <c r="E852">
        <v>3</v>
      </c>
      <c r="F852">
        <v>1</v>
      </c>
      <c r="G852">
        <v>2</v>
      </c>
      <c r="H852">
        <v>1</v>
      </c>
      <c r="I852">
        <v>1</v>
      </c>
      <c r="J852" s="2" t="s">
        <v>21</v>
      </c>
      <c r="K852">
        <v>5</v>
      </c>
      <c r="L852" s="2" t="s">
        <v>19</v>
      </c>
      <c r="M852">
        <v>12</v>
      </c>
      <c r="N852">
        <v>3</v>
      </c>
      <c r="O852">
        <v>3</v>
      </c>
      <c r="P852">
        <v>1</v>
      </c>
      <c r="Q852">
        <v>0</v>
      </c>
      <c r="R852">
        <v>0</v>
      </c>
    </row>
    <row r="853" spans="1:18" x14ac:dyDescent="0.25">
      <c r="A853">
        <v>852</v>
      </c>
      <c r="B853">
        <v>56</v>
      </c>
      <c r="C853" s="2" t="s">
        <v>19</v>
      </c>
      <c r="D853">
        <v>2</v>
      </c>
      <c r="E853">
        <v>4</v>
      </c>
      <c r="F853">
        <v>1</v>
      </c>
      <c r="G853">
        <v>1</v>
      </c>
      <c r="H853">
        <v>5</v>
      </c>
      <c r="I853">
        <v>1</v>
      </c>
      <c r="J853" s="2" t="s">
        <v>21</v>
      </c>
      <c r="K853">
        <v>4</v>
      </c>
      <c r="L853" s="2" t="s">
        <v>19</v>
      </c>
      <c r="M853">
        <v>13</v>
      </c>
      <c r="N853">
        <v>3</v>
      </c>
      <c r="O853">
        <v>3</v>
      </c>
      <c r="P853">
        <v>5</v>
      </c>
      <c r="Q853">
        <v>2</v>
      </c>
      <c r="R853">
        <v>4</v>
      </c>
    </row>
    <row r="854" spans="1:18" x14ac:dyDescent="0.25">
      <c r="A854">
        <v>853</v>
      </c>
      <c r="B854">
        <v>29</v>
      </c>
      <c r="C854" s="2" t="s">
        <v>19</v>
      </c>
      <c r="D854">
        <v>1</v>
      </c>
      <c r="E854">
        <v>2</v>
      </c>
      <c r="F854">
        <v>1</v>
      </c>
      <c r="G854">
        <v>2</v>
      </c>
      <c r="H854">
        <v>1</v>
      </c>
      <c r="I854">
        <v>1</v>
      </c>
      <c r="J854" s="2" t="s">
        <v>20</v>
      </c>
      <c r="K854">
        <v>1</v>
      </c>
      <c r="L854" s="2" t="s">
        <v>19</v>
      </c>
      <c r="M854">
        <v>13</v>
      </c>
      <c r="N854">
        <v>3</v>
      </c>
      <c r="O854">
        <v>3</v>
      </c>
      <c r="P854">
        <v>10</v>
      </c>
      <c r="Q854">
        <v>8</v>
      </c>
      <c r="R854">
        <v>0</v>
      </c>
    </row>
    <row r="855" spans="1:18" x14ac:dyDescent="0.25">
      <c r="A855">
        <v>854</v>
      </c>
      <c r="B855">
        <v>19</v>
      </c>
      <c r="C855" s="2" t="s">
        <v>19</v>
      </c>
      <c r="D855">
        <v>2</v>
      </c>
      <c r="E855">
        <v>3</v>
      </c>
      <c r="F855">
        <v>2</v>
      </c>
      <c r="G855">
        <v>3</v>
      </c>
      <c r="H855">
        <v>1</v>
      </c>
      <c r="I855">
        <v>4</v>
      </c>
      <c r="J855" s="2" t="s">
        <v>18</v>
      </c>
      <c r="K855">
        <v>1</v>
      </c>
      <c r="L855" s="2" t="s">
        <v>19</v>
      </c>
      <c r="M855">
        <v>25</v>
      </c>
      <c r="N855">
        <v>4</v>
      </c>
      <c r="O855">
        <v>3</v>
      </c>
      <c r="P855">
        <v>1</v>
      </c>
      <c r="Q855">
        <v>1</v>
      </c>
      <c r="R855">
        <v>0</v>
      </c>
    </row>
    <row r="856" spans="1:18" x14ac:dyDescent="0.25">
      <c r="A856">
        <v>855</v>
      </c>
      <c r="B856">
        <v>45</v>
      </c>
      <c r="C856" s="2" t="s">
        <v>19</v>
      </c>
      <c r="D856">
        <v>3</v>
      </c>
      <c r="E856">
        <v>1</v>
      </c>
      <c r="F856">
        <v>1</v>
      </c>
      <c r="G856">
        <v>3</v>
      </c>
      <c r="H856">
        <v>1</v>
      </c>
      <c r="I856">
        <v>3</v>
      </c>
      <c r="J856" s="2" t="s">
        <v>20</v>
      </c>
      <c r="K856">
        <v>0</v>
      </c>
      <c r="L856" s="2" t="s">
        <v>17</v>
      </c>
      <c r="M856">
        <v>19</v>
      </c>
      <c r="N856">
        <v>3</v>
      </c>
      <c r="O856">
        <v>2</v>
      </c>
      <c r="P856">
        <v>3</v>
      </c>
      <c r="Q856">
        <v>2</v>
      </c>
      <c r="R856">
        <v>0</v>
      </c>
    </row>
    <row r="857" spans="1:18" x14ac:dyDescent="0.25">
      <c r="A857">
        <v>856</v>
      </c>
      <c r="B857">
        <v>37</v>
      </c>
      <c r="C857" s="2" t="s">
        <v>19</v>
      </c>
      <c r="D857">
        <v>3</v>
      </c>
      <c r="E857">
        <v>4</v>
      </c>
      <c r="F857">
        <v>1</v>
      </c>
      <c r="G857">
        <v>2</v>
      </c>
      <c r="H857">
        <v>2</v>
      </c>
      <c r="I857">
        <v>1</v>
      </c>
      <c r="J857" s="2" t="s">
        <v>20</v>
      </c>
      <c r="K857">
        <v>3</v>
      </c>
      <c r="L857" s="2" t="s">
        <v>19</v>
      </c>
      <c r="M857">
        <v>13</v>
      </c>
      <c r="N857">
        <v>3</v>
      </c>
      <c r="O857">
        <v>2</v>
      </c>
      <c r="P857">
        <v>14</v>
      </c>
      <c r="Q857">
        <v>8</v>
      </c>
      <c r="R857">
        <v>3</v>
      </c>
    </row>
    <row r="858" spans="1:18" x14ac:dyDescent="0.25">
      <c r="A858">
        <v>857</v>
      </c>
      <c r="B858">
        <v>20</v>
      </c>
      <c r="C858" s="2" t="s">
        <v>19</v>
      </c>
      <c r="D858">
        <v>3</v>
      </c>
      <c r="E858">
        <v>1</v>
      </c>
      <c r="F858">
        <v>1</v>
      </c>
      <c r="G858">
        <v>2</v>
      </c>
      <c r="H858">
        <v>1</v>
      </c>
      <c r="I858">
        <v>3</v>
      </c>
      <c r="J858" s="2" t="s">
        <v>18</v>
      </c>
      <c r="K858">
        <v>5</v>
      </c>
      <c r="L858" s="2" t="s">
        <v>19</v>
      </c>
      <c r="M858">
        <v>12</v>
      </c>
      <c r="N858">
        <v>3</v>
      </c>
      <c r="O858">
        <v>2</v>
      </c>
      <c r="P858">
        <v>2</v>
      </c>
      <c r="Q858">
        <v>2</v>
      </c>
      <c r="R858">
        <v>1</v>
      </c>
    </row>
    <row r="859" spans="1:18" x14ac:dyDescent="0.25">
      <c r="A859">
        <v>858</v>
      </c>
      <c r="B859">
        <v>44</v>
      </c>
      <c r="C859" s="2" t="s">
        <v>17</v>
      </c>
      <c r="D859">
        <v>2</v>
      </c>
      <c r="E859">
        <v>3</v>
      </c>
      <c r="F859">
        <v>2</v>
      </c>
      <c r="G859">
        <v>1</v>
      </c>
      <c r="H859">
        <v>1</v>
      </c>
      <c r="I859">
        <v>2</v>
      </c>
      <c r="J859" s="2" t="s">
        <v>18</v>
      </c>
      <c r="K859">
        <v>3</v>
      </c>
      <c r="L859" s="2" t="s">
        <v>17</v>
      </c>
      <c r="M859">
        <v>11</v>
      </c>
      <c r="N859">
        <v>3</v>
      </c>
      <c r="O859">
        <v>3</v>
      </c>
      <c r="P859">
        <v>6</v>
      </c>
      <c r="Q859">
        <v>4</v>
      </c>
      <c r="R859">
        <v>0</v>
      </c>
    </row>
    <row r="860" spans="1:18" x14ac:dyDescent="0.25">
      <c r="A860">
        <v>859</v>
      </c>
      <c r="B860">
        <v>53</v>
      </c>
      <c r="C860" s="2" t="s">
        <v>19</v>
      </c>
      <c r="D860">
        <v>2</v>
      </c>
      <c r="E860">
        <v>4</v>
      </c>
      <c r="F860">
        <v>1</v>
      </c>
      <c r="G860">
        <v>3</v>
      </c>
      <c r="H860">
        <v>5</v>
      </c>
      <c r="I860">
        <v>3</v>
      </c>
      <c r="J860" s="2" t="s">
        <v>21</v>
      </c>
      <c r="K860">
        <v>1</v>
      </c>
      <c r="L860" s="2" t="s">
        <v>19</v>
      </c>
      <c r="M860">
        <v>18</v>
      </c>
      <c r="N860">
        <v>3</v>
      </c>
      <c r="O860">
        <v>3</v>
      </c>
      <c r="P860">
        <v>7</v>
      </c>
      <c r="Q860">
        <v>7</v>
      </c>
      <c r="R860">
        <v>4</v>
      </c>
    </row>
    <row r="861" spans="1:18" x14ac:dyDescent="0.25">
      <c r="A861">
        <v>860</v>
      </c>
      <c r="B861">
        <v>29</v>
      </c>
      <c r="C861" s="2" t="s">
        <v>19</v>
      </c>
      <c r="D861">
        <v>1</v>
      </c>
      <c r="E861">
        <v>2</v>
      </c>
      <c r="F861">
        <v>1</v>
      </c>
      <c r="G861">
        <v>2</v>
      </c>
      <c r="H861">
        <v>1</v>
      </c>
      <c r="I861">
        <v>4</v>
      </c>
      <c r="J861" s="2" t="s">
        <v>20</v>
      </c>
      <c r="K861">
        <v>0</v>
      </c>
      <c r="L861" s="2" t="s">
        <v>17</v>
      </c>
      <c r="M861">
        <v>18</v>
      </c>
      <c r="N861">
        <v>3</v>
      </c>
      <c r="O861">
        <v>2</v>
      </c>
      <c r="P861">
        <v>5</v>
      </c>
      <c r="Q861">
        <v>4</v>
      </c>
      <c r="R861">
        <v>1</v>
      </c>
    </row>
    <row r="862" spans="1:18" x14ac:dyDescent="0.25">
      <c r="A862">
        <v>861</v>
      </c>
      <c r="B862">
        <v>22</v>
      </c>
      <c r="C862" s="2" t="s">
        <v>17</v>
      </c>
      <c r="D862">
        <v>2</v>
      </c>
      <c r="E862">
        <v>3</v>
      </c>
      <c r="F862">
        <v>1</v>
      </c>
      <c r="G862">
        <v>2</v>
      </c>
      <c r="H862">
        <v>1</v>
      </c>
      <c r="I862">
        <v>1</v>
      </c>
      <c r="J862" s="2" t="s">
        <v>20</v>
      </c>
      <c r="K862">
        <v>4</v>
      </c>
      <c r="L862" s="2" t="s">
        <v>17</v>
      </c>
      <c r="M862">
        <v>11</v>
      </c>
      <c r="N862">
        <v>3</v>
      </c>
      <c r="O862">
        <v>3</v>
      </c>
      <c r="P862">
        <v>0</v>
      </c>
      <c r="Q862">
        <v>0</v>
      </c>
      <c r="R862">
        <v>0</v>
      </c>
    </row>
    <row r="863" spans="1:18" x14ac:dyDescent="0.25">
      <c r="A863">
        <v>862</v>
      </c>
      <c r="B863">
        <v>46</v>
      </c>
      <c r="C863" s="2" t="s">
        <v>19</v>
      </c>
      <c r="D863">
        <v>3</v>
      </c>
      <c r="E863">
        <v>3</v>
      </c>
      <c r="F863">
        <v>2</v>
      </c>
      <c r="G863">
        <v>3</v>
      </c>
      <c r="H863">
        <v>4</v>
      </c>
      <c r="I863">
        <v>3</v>
      </c>
      <c r="J863" s="2" t="s">
        <v>20</v>
      </c>
      <c r="K863">
        <v>1</v>
      </c>
      <c r="L863" s="2" t="s">
        <v>19</v>
      </c>
      <c r="M863">
        <v>23</v>
      </c>
      <c r="N863">
        <v>4</v>
      </c>
      <c r="O863">
        <v>3</v>
      </c>
      <c r="P863">
        <v>26</v>
      </c>
      <c r="Q863">
        <v>15</v>
      </c>
      <c r="R863">
        <v>15</v>
      </c>
    </row>
    <row r="864" spans="1:18" x14ac:dyDescent="0.25">
      <c r="A864">
        <v>863</v>
      </c>
      <c r="B864">
        <v>44</v>
      </c>
      <c r="C864" s="2" t="s">
        <v>19</v>
      </c>
      <c r="D864">
        <v>3</v>
      </c>
      <c r="E864">
        <v>4</v>
      </c>
      <c r="F864">
        <v>2</v>
      </c>
      <c r="G864">
        <v>1</v>
      </c>
      <c r="H864">
        <v>1</v>
      </c>
      <c r="I864">
        <v>3</v>
      </c>
      <c r="J864" s="2" t="s">
        <v>18</v>
      </c>
      <c r="K864">
        <v>2</v>
      </c>
      <c r="L864" s="2" t="s">
        <v>19</v>
      </c>
      <c r="M864">
        <v>13</v>
      </c>
      <c r="N864">
        <v>3</v>
      </c>
      <c r="O864">
        <v>3</v>
      </c>
      <c r="P864">
        <v>0</v>
      </c>
      <c r="Q864">
        <v>0</v>
      </c>
      <c r="R864">
        <v>0</v>
      </c>
    </row>
    <row r="865" spans="1:18" x14ac:dyDescent="0.25">
      <c r="A865">
        <v>864</v>
      </c>
      <c r="B865">
        <v>33</v>
      </c>
      <c r="C865" s="2" t="s">
        <v>19</v>
      </c>
      <c r="D865">
        <v>3</v>
      </c>
      <c r="E865">
        <v>2</v>
      </c>
      <c r="F865">
        <v>1</v>
      </c>
      <c r="G865">
        <v>2</v>
      </c>
      <c r="H865">
        <v>1</v>
      </c>
      <c r="I865">
        <v>3</v>
      </c>
      <c r="J865" s="2" t="s">
        <v>20</v>
      </c>
      <c r="K865">
        <v>5</v>
      </c>
      <c r="L865" s="2" t="s">
        <v>19</v>
      </c>
      <c r="M865">
        <v>13</v>
      </c>
      <c r="N865">
        <v>3</v>
      </c>
      <c r="O865">
        <v>3</v>
      </c>
      <c r="P865">
        <v>5</v>
      </c>
      <c r="Q865">
        <v>4</v>
      </c>
      <c r="R865">
        <v>1</v>
      </c>
    </row>
    <row r="866" spans="1:18" x14ac:dyDescent="0.25">
      <c r="A866">
        <v>865</v>
      </c>
      <c r="B866">
        <v>41</v>
      </c>
      <c r="C866" s="2" t="s">
        <v>17</v>
      </c>
      <c r="D866">
        <v>2</v>
      </c>
      <c r="E866">
        <v>1</v>
      </c>
      <c r="F866">
        <v>2</v>
      </c>
      <c r="G866">
        <v>2</v>
      </c>
      <c r="H866">
        <v>1</v>
      </c>
      <c r="I866">
        <v>3</v>
      </c>
      <c r="J866" s="2" t="s">
        <v>21</v>
      </c>
      <c r="K866">
        <v>2</v>
      </c>
      <c r="L866" s="2" t="s">
        <v>19</v>
      </c>
      <c r="M866">
        <v>17</v>
      </c>
      <c r="N866">
        <v>3</v>
      </c>
      <c r="O866">
        <v>1</v>
      </c>
      <c r="P866">
        <v>1</v>
      </c>
      <c r="Q866">
        <v>0</v>
      </c>
      <c r="R866">
        <v>0</v>
      </c>
    </row>
    <row r="867" spans="1:18" x14ac:dyDescent="0.25">
      <c r="A867">
        <v>866</v>
      </c>
      <c r="B867">
        <v>30</v>
      </c>
      <c r="C867" s="2" t="s">
        <v>19</v>
      </c>
      <c r="D867">
        <v>2</v>
      </c>
      <c r="E867">
        <v>3</v>
      </c>
      <c r="F867">
        <v>2</v>
      </c>
      <c r="G867">
        <v>3</v>
      </c>
      <c r="H867">
        <v>2</v>
      </c>
      <c r="I867">
        <v>3</v>
      </c>
      <c r="J867" s="2" t="s">
        <v>21</v>
      </c>
      <c r="K867">
        <v>0</v>
      </c>
      <c r="L867" s="2" t="s">
        <v>19</v>
      </c>
      <c r="M867">
        <v>19</v>
      </c>
      <c r="N867">
        <v>3</v>
      </c>
      <c r="O867">
        <v>3</v>
      </c>
      <c r="P867">
        <v>4</v>
      </c>
      <c r="Q867">
        <v>3</v>
      </c>
      <c r="R867">
        <v>0</v>
      </c>
    </row>
    <row r="868" spans="1:18" x14ac:dyDescent="0.25">
      <c r="A868">
        <v>867</v>
      </c>
      <c r="B868">
        <v>40</v>
      </c>
      <c r="C868" s="2" t="s">
        <v>19</v>
      </c>
      <c r="D868">
        <v>2</v>
      </c>
      <c r="E868">
        <v>2</v>
      </c>
      <c r="F868">
        <v>1</v>
      </c>
      <c r="G868">
        <v>1</v>
      </c>
      <c r="H868">
        <v>2</v>
      </c>
      <c r="I868">
        <v>2</v>
      </c>
      <c r="J868" s="2" t="s">
        <v>20</v>
      </c>
      <c r="K868">
        <v>5</v>
      </c>
      <c r="L868" s="2" t="s">
        <v>19</v>
      </c>
      <c r="M868">
        <v>12</v>
      </c>
      <c r="N868">
        <v>3</v>
      </c>
      <c r="O868">
        <v>3</v>
      </c>
      <c r="P868">
        <v>0</v>
      </c>
      <c r="Q868">
        <v>0</v>
      </c>
      <c r="R868">
        <v>0</v>
      </c>
    </row>
    <row r="869" spans="1:18" x14ac:dyDescent="0.25">
      <c r="A869">
        <v>868</v>
      </c>
      <c r="B869">
        <v>50</v>
      </c>
      <c r="C869" s="2" t="s">
        <v>19</v>
      </c>
      <c r="D869">
        <v>3</v>
      </c>
      <c r="E869">
        <v>4</v>
      </c>
      <c r="F869">
        <v>2</v>
      </c>
      <c r="G869">
        <v>3</v>
      </c>
      <c r="H869">
        <v>4</v>
      </c>
      <c r="I869">
        <v>4</v>
      </c>
      <c r="J869" s="2" t="s">
        <v>20</v>
      </c>
      <c r="K869">
        <v>2</v>
      </c>
      <c r="L869" s="2" t="s">
        <v>19</v>
      </c>
      <c r="M869">
        <v>22</v>
      </c>
      <c r="N869">
        <v>4</v>
      </c>
      <c r="O869">
        <v>3</v>
      </c>
      <c r="P869">
        <v>2</v>
      </c>
      <c r="Q869">
        <v>2</v>
      </c>
      <c r="R869">
        <v>2</v>
      </c>
    </row>
    <row r="870" spans="1:18" x14ac:dyDescent="0.25">
      <c r="A870">
        <v>869</v>
      </c>
      <c r="B870">
        <v>28</v>
      </c>
      <c r="C870" s="2" t="s">
        <v>19</v>
      </c>
      <c r="D870">
        <v>2</v>
      </c>
      <c r="E870">
        <v>4</v>
      </c>
      <c r="F870">
        <v>2</v>
      </c>
      <c r="G870">
        <v>2</v>
      </c>
      <c r="H870">
        <v>1</v>
      </c>
      <c r="I870">
        <v>1</v>
      </c>
      <c r="J870" s="2" t="s">
        <v>20</v>
      </c>
      <c r="K870">
        <v>8</v>
      </c>
      <c r="L870" s="2" t="s">
        <v>19</v>
      </c>
      <c r="M870">
        <v>12</v>
      </c>
      <c r="N870">
        <v>3</v>
      </c>
      <c r="O870">
        <v>3</v>
      </c>
      <c r="P870">
        <v>6</v>
      </c>
      <c r="Q870">
        <v>5</v>
      </c>
      <c r="R870">
        <v>3</v>
      </c>
    </row>
    <row r="871" spans="1:18" x14ac:dyDescent="0.25">
      <c r="A871">
        <v>870</v>
      </c>
      <c r="B871">
        <v>46</v>
      </c>
      <c r="C871" s="2" t="s">
        <v>19</v>
      </c>
      <c r="D871">
        <v>2</v>
      </c>
      <c r="E871">
        <v>4</v>
      </c>
      <c r="F871">
        <v>1</v>
      </c>
      <c r="G871">
        <v>3</v>
      </c>
      <c r="H871">
        <v>5</v>
      </c>
      <c r="I871">
        <v>2</v>
      </c>
      <c r="J871" s="2" t="s">
        <v>20</v>
      </c>
      <c r="K871">
        <v>5</v>
      </c>
      <c r="L871" s="2" t="s">
        <v>19</v>
      </c>
      <c r="M871">
        <v>11</v>
      </c>
      <c r="N871">
        <v>3</v>
      </c>
      <c r="O871">
        <v>3</v>
      </c>
      <c r="P871">
        <v>4</v>
      </c>
      <c r="Q871">
        <v>2</v>
      </c>
      <c r="R871">
        <v>0</v>
      </c>
    </row>
    <row r="872" spans="1:18" x14ac:dyDescent="0.25">
      <c r="A872">
        <v>871</v>
      </c>
      <c r="B872">
        <v>35</v>
      </c>
      <c r="C872" s="2" t="s">
        <v>19</v>
      </c>
      <c r="D872">
        <v>2</v>
      </c>
      <c r="E872">
        <v>3</v>
      </c>
      <c r="F872">
        <v>2</v>
      </c>
      <c r="G872">
        <v>3</v>
      </c>
      <c r="H872">
        <v>2</v>
      </c>
      <c r="I872">
        <v>2</v>
      </c>
      <c r="J872" s="2" t="s">
        <v>20</v>
      </c>
      <c r="K872">
        <v>3</v>
      </c>
      <c r="L872" s="2" t="s">
        <v>17</v>
      </c>
      <c r="M872">
        <v>15</v>
      </c>
      <c r="N872">
        <v>3</v>
      </c>
      <c r="O872">
        <v>3</v>
      </c>
      <c r="P872">
        <v>7</v>
      </c>
      <c r="Q872">
        <v>7</v>
      </c>
      <c r="R872">
        <v>1</v>
      </c>
    </row>
    <row r="873" spans="1:18" x14ac:dyDescent="0.25">
      <c r="A873">
        <v>872</v>
      </c>
      <c r="B873">
        <v>24</v>
      </c>
      <c r="C873" s="2" t="s">
        <v>17</v>
      </c>
      <c r="D873">
        <v>2</v>
      </c>
      <c r="E873">
        <v>4</v>
      </c>
      <c r="F873">
        <v>1</v>
      </c>
      <c r="G873">
        <v>1</v>
      </c>
      <c r="H873">
        <v>1</v>
      </c>
      <c r="I873">
        <v>2</v>
      </c>
      <c r="J873" s="2" t="s">
        <v>20</v>
      </c>
      <c r="K873">
        <v>3</v>
      </c>
      <c r="L873" s="2" t="s">
        <v>19</v>
      </c>
      <c r="M873">
        <v>13</v>
      </c>
      <c r="N873">
        <v>3</v>
      </c>
      <c r="O873">
        <v>1</v>
      </c>
      <c r="P873">
        <v>1</v>
      </c>
      <c r="Q873">
        <v>0</v>
      </c>
      <c r="R873">
        <v>0</v>
      </c>
    </row>
    <row r="874" spans="1:18" x14ac:dyDescent="0.25">
      <c r="A874">
        <v>873</v>
      </c>
      <c r="B874">
        <v>33</v>
      </c>
      <c r="C874" s="2" t="s">
        <v>19</v>
      </c>
      <c r="D874">
        <v>3</v>
      </c>
      <c r="E874">
        <v>2</v>
      </c>
      <c r="F874">
        <v>1</v>
      </c>
      <c r="G874">
        <v>1</v>
      </c>
      <c r="H874">
        <v>2</v>
      </c>
      <c r="I874">
        <v>1</v>
      </c>
      <c r="J874" s="2" t="s">
        <v>20</v>
      </c>
      <c r="K874">
        <v>7</v>
      </c>
      <c r="L874" s="2" t="s">
        <v>19</v>
      </c>
      <c r="M874">
        <v>12</v>
      </c>
      <c r="N874">
        <v>3</v>
      </c>
      <c r="O874">
        <v>2</v>
      </c>
      <c r="P874">
        <v>10</v>
      </c>
      <c r="Q874">
        <v>7</v>
      </c>
      <c r="R874">
        <v>0</v>
      </c>
    </row>
    <row r="875" spans="1:18" x14ac:dyDescent="0.25">
      <c r="A875">
        <v>874</v>
      </c>
      <c r="B875">
        <v>36</v>
      </c>
      <c r="C875" s="2" t="s">
        <v>19</v>
      </c>
      <c r="D875">
        <v>2</v>
      </c>
      <c r="E875">
        <v>3</v>
      </c>
      <c r="F875">
        <v>1</v>
      </c>
      <c r="G875">
        <v>1</v>
      </c>
      <c r="H875">
        <v>1</v>
      </c>
      <c r="I875">
        <v>3</v>
      </c>
      <c r="J875" s="2" t="s">
        <v>21</v>
      </c>
      <c r="K875">
        <v>8</v>
      </c>
      <c r="L875" s="2" t="s">
        <v>19</v>
      </c>
      <c r="M875">
        <v>14</v>
      </c>
      <c r="N875">
        <v>3</v>
      </c>
      <c r="O875">
        <v>3</v>
      </c>
      <c r="P875">
        <v>7</v>
      </c>
      <c r="Q875">
        <v>7</v>
      </c>
      <c r="R875">
        <v>1</v>
      </c>
    </row>
    <row r="876" spans="1:18" x14ac:dyDescent="0.25">
      <c r="A876">
        <v>875</v>
      </c>
      <c r="B876">
        <v>30</v>
      </c>
      <c r="C876" s="2" t="s">
        <v>19</v>
      </c>
      <c r="D876">
        <v>2</v>
      </c>
      <c r="E876">
        <v>3</v>
      </c>
      <c r="F876">
        <v>1</v>
      </c>
      <c r="G876">
        <v>1</v>
      </c>
      <c r="H876">
        <v>2</v>
      </c>
      <c r="I876">
        <v>3</v>
      </c>
      <c r="J876" s="2" t="s">
        <v>21</v>
      </c>
      <c r="K876">
        <v>1</v>
      </c>
      <c r="L876" s="2" t="s">
        <v>19</v>
      </c>
      <c r="M876">
        <v>13</v>
      </c>
      <c r="N876">
        <v>3</v>
      </c>
      <c r="O876">
        <v>2</v>
      </c>
      <c r="P876">
        <v>10</v>
      </c>
      <c r="Q876">
        <v>7</v>
      </c>
      <c r="R876">
        <v>8</v>
      </c>
    </row>
    <row r="877" spans="1:18" x14ac:dyDescent="0.25">
      <c r="A877">
        <v>876</v>
      </c>
      <c r="B877">
        <v>44</v>
      </c>
      <c r="C877" s="2" t="s">
        <v>19</v>
      </c>
      <c r="D877">
        <v>2</v>
      </c>
      <c r="E877">
        <v>4</v>
      </c>
      <c r="F877">
        <v>2</v>
      </c>
      <c r="G877">
        <v>3</v>
      </c>
      <c r="H877">
        <v>2</v>
      </c>
      <c r="I877">
        <v>4</v>
      </c>
      <c r="J877" s="2" t="s">
        <v>18</v>
      </c>
      <c r="K877">
        <v>0</v>
      </c>
      <c r="L877" s="2" t="s">
        <v>19</v>
      </c>
      <c r="M877">
        <v>25</v>
      </c>
      <c r="N877">
        <v>4</v>
      </c>
      <c r="O877">
        <v>3</v>
      </c>
      <c r="P877">
        <v>20</v>
      </c>
      <c r="Q877">
        <v>11</v>
      </c>
      <c r="R877">
        <v>13</v>
      </c>
    </row>
    <row r="878" spans="1:18" x14ac:dyDescent="0.25">
      <c r="A878">
        <v>877</v>
      </c>
      <c r="B878">
        <v>20</v>
      </c>
      <c r="C878" s="2" t="s">
        <v>19</v>
      </c>
      <c r="D878">
        <v>3</v>
      </c>
      <c r="E878">
        <v>3</v>
      </c>
      <c r="F878">
        <v>2</v>
      </c>
      <c r="G878">
        <v>4</v>
      </c>
      <c r="H878">
        <v>1</v>
      </c>
      <c r="I878">
        <v>4</v>
      </c>
      <c r="J878" s="2" t="s">
        <v>18</v>
      </c>
      <c r="K878">
        <v>1</v>
      </c>
      <c r="L878" s="2" t="s">
        <v>19</v>
      </c>
      <c r="M878">
        <v>17</v>
      </c>
      <c r="N878">
        <v>3</v>
      </c>
      <c r="O878">
        <v>3</v>
      </c>
      <c r="P878">
        <v>2</v>
      </c>
      <c r="Q878">
        <v>1</v>
      </c>
      <c r="R878">
        <v>2</v>
      </c>
    </row>
    <row r="879" spans="1:18" x14ac:dyDescent="0.25">
      <c r="A879">
        <v>878</v>
      </c>
      <c r="B879">
        <v>46</v>
      </c>
      <c r="C879" s="2" t="s">
        <v>19</v>
      </c>
      <c r="D879">
        <v>2</v>
      </c>
      <c r="E879">
        <v>4</v>
      </c>
      <c r="F879">
        <v>1</v>
      </c>
      <c r="G879">
        <v>1</v>
      </c>
      <c r="H879">
        <v>2</v>
      </c>
      <c r="I879">
        <v>1</v>
      </c>
      <c r="J879" s="2" t="s">
        <v>21</v>
      </c>
      <c r="K879">
        <v>2</v>
      </c>
      <c r="L879" s="2" t="s">
        <v>19</v>
      </c>
      <c r="M879">
        <v>11</v>
      </c>
      <c r="N879">
        <v>3</v>
      </c>
      <c r="O879">
        <v>2</v>
      </c>
      <c r="P879">
        <v>6</v>
      </c>
      <c r="Q879">
        <v>3</v>
      </c>
      <c r="R879">
        <v>1</v>
      </c>
    </row>
    <row r="880" spans="1:18" x14ac:dyDescent="0.25">
      <c r="A880">
        <v>879</v>
      </c>
      <c r="B880">
        <v>42</v>
      </c>
      <c r="C880" s="2" t="s">
        <v>19</v>
      </c>
      <c r="D880">
        <v>1</v>
      </c>
      <c r="E880">
        <v>4</v>
      </c>
      <c r="F880">
        <v>2</v>
      </c>
      <c r="G880">
        <v>4</v>
      </c>
      <c r="H880">
        <v>2</v>
      </c>
      <c r="I880">
        <v>2</v>
      </c>
      <c r="J880" s="2" t="s">
        <v>20</v>
      </c>
      <c r="K880">
        <v>1</v>
      </c>
      <c r="L880" s="2" t="s">
        <v>19</v>
      </c>
      <c r="M880">
        <v>16</v>
      </c>
      <c r="N880">
        <v>3</v>
      </c>
      <c r="O880">
        <v>4</v>
      </c>
      <c r="P880">
        <v>4</v>
      </c>
      <c r="Q880">
        <v>3</v>
      </c>
      <c r="R880">
        <v>0</v>
      </c>
    </row>
    <row r="881" spans="1:18" x14ac:dyDescent="0.25">
      <c r="A881">
        <v>880</v>
      </c>
      <c r="B881">
        <v>60</v>
      </c>
      <c r="C881" s="2" t="s">
        <v>19</v>
      </c>
      <c r="D881">
        <v>2</v>
      </c>
      <c r="E881">
        <v>2</v>
      </c>
      <c r="F881">
        <v>2</v>
      </c>
      <c r="G881">
        <v>3</v>
      </c>
      <c r="H881">
        <v>2</v>
      </c>
      <c r="I881">
        <v>4</v>
      </c>
      <c r="J881" s="2" t="s">
        <v>21</v>
      </c>
      <c r="K881">
        <v>0</v>
      </c>
      <c r="L881" s="2" t="s">
        <v>17</v>
      </c>
      <c r="M881">
        <v>18</v>
      </c>
      <c r="N881">
        <v>3</v>
      </c>
      <c r="O881">
        <v>3</v>
      </c>
      <c r="P881">
        <v>11</v>
      </c>
      <c r="Q881">
        <v>7</v>
      </c>
      <c r="R881">
        <v>1</v>
      </c>
    </row>
    <row r="882" spans="1:18" x14ac:dyDescent="0.25">
      <c r="A882">
        <v>881</v>
      </c>
      <c r="B882">
        <v>32</v>
      </c>
      <c r="C882" s="2" t="s">
        <v>19</v>
      </c>
      <c r="D882">
        <v>3</v>
      </c>
      <c r="E882">
        <v>3</v>
      </c>
      <c r="F882">
        <v>1</v>
      </c>
      <c r="G882">
        <v>2</v>
      </c>
      <c r="H882">
        <v>1</v>
      </c>
      <c r="I882">
        <v>3</v>
      </c>
      <c r="J882" s="2" t="s">
        <v>20</v>
      </c>
      <c r="K882">
        <v>1</v>
      </c>
      <c r="L882" s="2" t="s">
        <v>19</v>
      </c>
      <c r="M882">
        <v>20</v>
      </c>
      <c r="N882">
        <v>4</v>
      </c>
      <c r="O882">
        <v>3</v>
      </c>
      <c r="P882">
        <v>2</v>
      </c>
      <c r="Q882">
        <v>2</v>
      </c>
      <c r="R882">
        <v>2</v>
      </c>
    </row>
    <row r="883" spans="1:18" x14ac:dyDescent="0.25">
      <c r="A883">
        <v>882</v>
      </c>
      <c r="B883">
        <v>32</v>
      </c>
      <c r="C883" s="2" t="s">
        <v>19</v>
      </c>
      <c r="D883">
        <v>2</v>
      </c>
      <c r="E883">
        <v>4</v>
      </c>
      <c r="F883">
        <v>1</v>
      </c>
      <c r="G883">
        <v>1</v>
      </c>
      <c r="H883">
        <v>2</v>
      </c>
      <c r="I883">
        <v>3</v>
      </c>
      <c r="J883" s="2" t="s">
        <v>18</v>
      </c>
      <c r="K883">
        <v>4</v>
      </c>
      <c r="L883" s="2" t="s">
        <v>17</v>
      </c>
      <c r="M883">
        <v>14</v>
      </c>
      <c r="N883">
        <v>3</v>
      </c>
      <c r="O883">
        <v>3</v>
      </c>
      <c r="P883">
        <v>8</v>
      </c>
      <c r="Q883">
        <v>7</v>
      </c>
      <c r="R883">
        <v>0</v>
      </c>
    </row>
    <row r="884" spans="1:18" x14ac:dyDescent="0.25">
      <c r="A884">
        <v>883</v>
      </c>
      <c r="B884">
        <v>36</v>
      </c>
      <c r="C884" s="2" t="s">
        <v>19</v>
      </c>
      <c r="D884">
        <v>3</v>
      </c>
      <c r="E884">
        <v>3</v>
      </c>
      <c r="F884">
        <v>1</v>
      </c>
      <c r="G884">
        <v>4</v>
      </c>
      <c r="H884">
        <v>3</v>
      </c>
      <c r="I884">
        <v>4</v>
      </c>
      <c r="J884" s="2" t="s">
        <v>21</v>
      </c>
      <c r="K884">
        <v>2</v>
      </c>
      <c r="L884" s="2" t="s">
        <v>17</v>
      </c>
      <c r="M884">
        <v>21</v>
      </c>
      <c r="N884">
        <v>4</v>
      </c>
      <c r="O884">
        <v>3</v>
      </c>
      <c r="P884">
        <v>7</v>
      </c>
      <c r="Q884">
        <v>7</v>
      </c>
      <c r="R884">
        <v>7</v>
      </c>
    </row>
    <row r="885" spans="1:18" x14ac:dyDescent="0.25">
      <c r="A885">
        <v>884</v>
      </c>
      <c r="B885">
        <v>33</v>
      </c>
      <c r="C885" s="2" t="s">
        <v>19</v>
      </c>
      <c r="D885">
        <v>3</v>
      </c>
      <c r="E885">
        <v>1</v>
      </c>
      <c r="F885">
        <v>2</v>
      </c>
      <c r="G885">
        <v>2</v>
      </c>
      <c r="H885">
        <v>1</v>
      </c>
      <c r="I885">
        <v>1</v>
      </c>
      <c r="J885" s="2" t="s">
        <v>20</v>
      </c>
      <c r="K885">
        <v>4</v>
      </c>
      <c r="L885" s="2" t="s">
        <v>19</v>
      </c>
      <c r="M885">
        <v>13</v>
      </c>
      <c r="N885">
        <v>3</v>
      </c>
      <c r="O885">
        <v>3</v>
      </c>
      <c r="P885">
        <v>14</v>
      </c>
      <c r="Q885">
        <v>10</v>
      </c>
      <c r="R885">
        <v>4</v>
      </c>
    </row>
    <row r="886" spans="1:18" x14ac:dyDescent="0.25">
      <c r="A886">
        <v>885</v>
      </c>
      <c r="B886">
        <v>40</v>
      </c>
      <c r="C886" s="2" t="s">
        <v>19</v>
      </c>
      <c r="D886">
        <v>3</v>
      </c>
      <c r="E886">
        <v>2</v>
      </c>
      <c r="F886">
        <v>1</v>
      </c>
      <c r="G886">
        <v>2</v>
      </c>
      <c r="H886">
        <v>2</v>
      </c>
      <c r="I886">
        <v>2</v>
      </c>
      <c r="J886" s="2" t="s">
        <v>21</v>
      </c>
      <c r="K886">
        <v>7</v>
      </c>
      <c r="L886" s="2" t="s">
        <v>19</v>
      </c>
      <c r="M886">
        <v>12</v>
      </c>
      <c r="N886">
        <v>3</v>
      </c>
      <c r="O886">
        <v>4</v>
      </c>
      <c r="P886">
        <v>5</v>
      </c>
      <c r="Q886">
        <v>1</v>
      </c>
      <c r="R886">
        <v>1</v>
      </c>
    </row>
    <row r="887" spans="1:18" x14ac:dyDescent="0.25">
      <c r="A887">
        <v>886</v>
      </c>
      <c r="B887">
        <v>25</v>
      </c>
      <c r="C887" s="2" t="s">
        <v>19</v>
      </c>
      <c r="D887">
        <v>2</v>
      </c>
      <c r="E887">
        <v>3</v>
      </c>
      <c r="F887">
        <v>1</v>
      </c>
      <c r="G887">
        <v>1</v>
      </c>
      <c r="H887">
        <v>2</v>
      </c>
      <c r="I887">
        <v>4</v>
      </c>
      <c r="J887" s="2" t="s">
        <v>18</v>
      </c>
      <c r="K887">
        <v>0</v>
      </c>
      <c r="L887" s="2" t="s">
        <v>19</v>
      </c>
      <c r="M887">
        <v>14</v>
      </c>
      <c r="N887">
        <v>3</v>
      </c>
      <c r="O887">
        <v>3</v>
      </c>
      <c r="P887">
        <v>4</v>
      </c>
      <c r="Q887">
        <v>3</v>
      </c>
      <c r="R887">
        <v>1</v>
      </c>
    </row>
    <row r="888" spans="1:18" x14ac:dyDescent="0.25">
      <c r="A888">
        <v>887</v>
      </c>
      <c r="B888">
        <v>30</v>
      </c>
      <c r="C888" s="2" t="s">
        <v>19</v>
      </c>
      <c r="D888">
        <v>3</v>
      </c>
      <c r="E888">
        <v>4</v>
      </c>
      <c r="F888">
        <v>2</v>
      </c>
      <c r="G888">
        <v>3</v>
      </c>
      <c r="H888">
        <v>1</v>
      </c>
      <c r="I888">
        <v>3</v>
      </c>
      <c r="J888" s="2" t="s">
        <v>20</v>
      </c>
      <c r="K888">
        <v>0</v>
      </c>
      <c r="L888" s="2" t="s">
        <v>17</v>
      </c>
      <c r="M888">
        <v>21</v>
      </c>
      <c r="N888">
        <v>4</v>
      </c>
      <c r="O888">
        <v>3</v>
      </c>
      <c r="P888">
        <v>11</v>
      </c>
      <c r="Q888">
        <v>9</v>
      </c>
      <c r="R888">
        <v>5</v>
      </c>
    </row>
    <row r="889" spans="1:18" x14ac:dyDescent="0.25">
      <c r="A889">
        <v>888</v>
      </c>
      <c r="B889">
        <v>42</v>
      </c>
      <c r="C889" s="2" t="s">
        <v>19</v>
      </c>
      <c r="D889">
        <v>1</v>
      </c>
      <c r="E889">
        <v>1</v>
      </c>
      <c r="F889">
        <v>1</v>
      </c>
      <c r="G889">
        <v>3</v>
      </c>
      <c r="H889">
        <v>3</v>
      </c>
      <c r="I889">
        <v>4</v>
      </c>
      <c r="J889" s="2" t="s">
        <v>20</v>
      </c>
      <c r="K889">
        <v>3</v>
      </c>
      <c r="L889" s="2" t="s">
        <v>17</v>
      </c>
      <c r="M889">
        <v>17</v>
      </c>
      <c r="N889">
        <v>3</v>
      </c>
      <c r="O889">
        <v>3</v>
      </c>
      <c r="P889">
        <v>1</v>
      </c>
      <c r="Q889">
        <v>0</v>
      </c>
      <c r="R889">
        <v>0</v>
      </c>
    </row>
    <row r="890" spans="1:18" x14ac:dyDescent="0.25">
      <c r="A890">
        <v>889</v>
      </c>
      <c r="B890">
        <v>35</v>
      </c>
      <c r="C890" s="2" t="s">
        <v>19</v>
      </c>
      <c r="D890">
        <v>2</v>
      </c>
      <c r="E890">
        <v>3</v>
      </c>
      <c r="F890">
        <v>1</v>
      </c>
      <c r="G890">
        <v>2</v>
      </c>
      <c r="H890">
        <v>3</v>
      </c>
      <c r="I890">
        <v>1</v>
      </c>
      <c r="J890" s="2" t="s">
        <v>20</v>
      </c>
      <c r="K890">
        <v>4</v>
      </c>
      <c r="L890" s="2" t="s">
        <v>17</v>
      </c>
      <c r="M890">
        <v>11</v>
      </c>
      <c r="N890">
        <v>3</v>
      </c>
      <c r="O890">
        <v>2</v>
      </c>
      <c r="P890">
        <v>13</v>
      </c>
      <c r="Q890">
        <v>2</v>
      </c>
      <c r="R890">
        <v>4</v>
      </c>
    </row>
    <row r="891" spans="1:18" x14ac:dyDescent="0.25">
      <c r="A891">
        <v>890</v>
      </c>
      <c r="B891">
        <v>27</v>
      </c>
      <c r="C891" s="2" t="s">
        <v>19</v>
      </c>
      <c r="D891">
        <v>3</v>
      </c>
      <c r="E891">
        <v>1</v>
      </c>
      <c r="F891">
        <v>1</v>
      </c>
      <c r="G891">
        <v>1</v>
      </c>
      <c r="H891">
        <v>1</v>
      </c>
      <c r="I891">
        <v>1</v>
      </c>
      <c r="J891" s="2" t="s">
        <v>20</v>
      </c>
      <c r="K891">
        <v>3</v>
      </c>
      <c r="L891" s="2" t="s">
        <v>17</v>
      </c>
      <c r="M891">
        <v>14</v>
      </c>
      <c r="N891">
        <v>3</v>
      </c>
      <c r="O891">
        <v>2</v>
      </c>
      <c r="P891">
        <v>9</v>
      </c>
      <c r="Q891">
        <v>7</v>
      </c>
      <c r="R891">
        <v>6</v>
      </c>
    </row>
    <row r="892" spans="1:18" x14ac:dyDescent="0.25">
      <c r="A892">
        <v>891</v>
      </c>
      <c r="B892">
        <v>54</v>
      </c>
      <c r="C892" s="2" t="s">
        <v>19</v>
      </c>
      <c r="D892">
        <v>2</v>
      </c>
      <c r="E892">
        <v>4</v>
      </c>
      <c r="F892">
        <v>1</v>
      </c>
      <c r="G892">
        <v>3</v>
      </c>
      <c r="H892">
        <v>3</v>
      </c>
      <c r="I892">
        <v>3</v>
      </c>
      <c r="J892" s="2" t="s">
        <v>21</v>
      </c>
      <c r="K892">
        <v>1</v>
      </c>
      <c r="L892" s="2" t="s">
        <v>19</v>
      </c>
      <c r="M892">
        <v>17</v>
      </c>
      <c r="N892">
        <v>3</v>
      </c>
      <c r="O892">
        <v>1</v>
      </c>
      <c r="P892">
        <v>5</v>
      </c>
      <c r="Q892">
        <v>4</v>
      </c>
      <c r="R892">
        <v>1</v>
      </c>
    </row>
    <row r="893" spans="1:18" x14ac:dyDescent="0.25">
      <c r="A893">
        <v>892</v>
      </c>
      <c r="B893">
        <v>44</v>
      </c>
      <c r="C893" s="2" t="s">
        <v>19</v>
      </c>
      <c r="D893">
        <v>1</v>
      </c>
      <c r="E893">
        <v>1</v>
      </c>
      <c r="F893">
        <v>1</v>
      </c>
      <c r="G893">
        <v>1</v>
      </c>
      <c r="H893">
        <v>1</v>
      </c>
      <c r="I893">
        <v>1</v>
      </c>
      <c r="J893" s="2" t="s">
        <v>20</v>
      </c>
      <c r="K893">
        <v>5</v>
      </c>
      <c r="L893" s="2" t="s">
        <v>19</v>
      </c>
      <c r="M893">
        <v>13</v>
      </c>
      <c r="N893">
        <v>3</v>
      </c>
      <c r="O893">
        <v>3</v>
      </c>
      <c r="P893">
        <v>10</v>
      </c>
      <c r="Q893">
        <v>5</v>
      </c>
      <c r="R893">
        <v>7</v>
      </c>
    </row>
    <row r="894" spans="1:18" x14ac:dyDescent="0.25">
      <c r="A894">
        <v>893</v>
      </c>
      <c r="B894">
        <v>19</v>
      </c>
      <c r="C894" s="2" t="s">
        <v>17</v>
      </c>
      <c r="D894">
        <v>3</v>
      </c>
      <c r="E894">
        <v>1</v>
      </c>
      <c r="F894">
        <v>2</v>
      </c>
      <c r="G894">
        <v>2</v>
      </c>
      <c r="H894">
        <v>1</v>
      </c>
      <c r="I894">
        <v>3</v>
      </c>
      <c r="J894" s="2" t="s">
        <v>18</v>
      </c>
      <c r="K894">
        <v>0</v>
      </c>
      <c r="L894" s="2" t="s">
        <v>17</v>
      </c>
      <c r="M894">
        <v>25</v>
      </c>
      <c r="N894">
        <v>4</v>
      </c>
      <c r="O894">
        <v>4</v>
      </c>
      <c r="P894">
        <v>1</v>
      </c>
      <c r="Q894">
        <v>1</v>
      </c>
      <c r="R894">
        <v>0</v>
      </c>
    </row>
    <row r="895" spans="1:18" x14ac:dyDescent="0.25">
      <c r="A895">
        <v>894</v>
      </c>
      <c r="B895">
        <v>29</v>
      </c>
      <c r="C895" s="2" t="s">
        <v>19</v>
      </c>
      <c r="D895">
        <v>3</v>
      </c>
      <c r="E895">
        <v>1</v>
      </c>
      <c r="F895">
        <v>1</v>
      </c>
      <c r="G895">
        <v>3</v>
      </c>
      <c r="H895">
        <v>1</v>
      </c>
      <c r="I895">
        <v>4</v>
      </c>
      <c r="J895" s="2" t="s">
        <v>21</v>
      </c>
      <c r="K895">
        <v>1</v>
      </c>
      <c r="L895" s="2" t="s">
        <v>19</v>
      </c>
      <c r="M895">
        <v>15</v>
      </c>
      <c r="N895">
        <v>3</v>
      </c>
      <c r="O895">
        <v>3</v>
      </c>
      <c r="P895">
        <v>3</v>
      </c>
      <c r="Q895">
        <v>2</v>
      </c>
      <c r="R895">
        <v>1</v>
      </c>
    </row>
    <row r="896" spans="1:18" x14ac:dyDescent="0.25">
      <c r="A896">
        <v>895</v>
      </c>
      <c r="B896">
        <v>54</v>
      </c>
      <c r="C896" s="2" t="s">
        <v>19</v>
      </c>
      <c r="D896">
        <v>3</v>
      </c>
      <c r="E896">
        <v>4</v>
      </c>
      <c r="F896">
        <v>2</v>
      </c>
      <c r="G896">
        <v>1</v>
      </c>
      <c r="H896">
        <v>4</v>
      </c>
      <c r="I896">
        <v>4</v>
      </c>
      <c r="J896" s="2" t="s">
        <v>20</v>
      </c>
      <c r="K896">
        <v>3</v>
      </c>
      <c r="L896" s="2" t="s">
        <v>19</v>
      </c>
      <c r="M896">
        <v>14</v>
      </c>
      <c r="N896">
        <v>3</v>
      </c>
      <c r="O896">
        <v>3</v>
      </c>
      <c r="P896">
        <v>10</v>
      </c>
      <c r="Q896">
        <v>9</v>
      </c>
      <c r="R896">
        <v>0</v>
      </c>
    </row>
    <row r="897" spans="1:18" x14ac:dyDescent="0.25">
      <c r="A897">
        <v>896</v>
      </c>
      <c r="B897">
        <v>31</v>
      </c>
      <c r="C897" s="2" t="s">
        <v>19</v>
      </c>
      <c r="D897">
        <v>2</v>
      </c>
      <c r="E897">
        <v>3</v>
      </c>
      <c r="F897">
        <v>1</v>
      </c>
      <c r="G897">
        <v>2</v>
      </c>
      <c r="H897">
        <v>2</v>
      </c>
      <c r="I897">
        <v>1</v>
      </c>
      <c r="J897" s="2" t="s">
        <v>20</v>
      </c>
      <c r="K897">
        <v>3</v>
      </c>
      <c r="L897" s="2" t="s">
        <v>17</v>
      </c>
      <c r="M897">
        <v>12</v>
      </c>
      <c r="N897">
        <v>3</v>
      </c>
      <c r="O897">
        <v>2</v>
      </c>
      <c r="P897">
        <v>6</v>
      </c>
      <c r="Q897">
        <v>5</v>
      </c>
      <c r="R897">
        <v>0</v>
      </c>
    </row>
    <row r="898" spans="1:18" x14ac:dyDescent="0.25">
      <c r="A898">
        <v>897</v>
      </c>
      <c r="B898">
        <v>31</v>
      </c>
      <c r="C898" s="2" t="s">
        <v>19</v>
      </c>
      <c r="D898">
        <v>3</v>
      </c>
      <c r="E898">
        <v>3</v>
      </c>
      <c r="F898">
        <v>1</v>
      </c>
      <c r="G898">
        <v>2</v>
      </c>
      <c r="H898">
        <v>2</v>
      </c>
      <c r="I898">
        <v>4</v>
      </c>
      <c r="J898" s="2" t="s">
        <v>18</v>
      </c>
      <c r="K898">
        <v>1</v>
      </c>
      <c r="L898" s="2" t="s">
        <v>19</v>
      </c>
      <c r="M898">
        <v>19</v>
      </c>
      <c r="N898">
        <v>3</v>
      </c>
      <c r="O898">
        <v>3</v>
      </c>
      <c r="P898">
        <v>10</v>
      </c>
      <c r="Q898">
        <v>9</v>
      </c>
      <c r="R898">
        <v>1</v>
      </c>
    </row>
    <row r="899" spans="1:18" x14ac:dyDescent="0.25">
      <c r="A899">
        <v>898</v>
      </c>
      <c r="B899">
        <v>59</v>
      </c>
      <c r="C899" s="2" t="s">
        <v>19</v>
      </c>
      <c r="D899">
        <v>3</v>
      </c>
      <c r="E899">
        <v>3</v>
      </c>
      <c r="F899">
        <v>1</v>
      </c>
      <c r="G899">
        <v>2</v>
      </c>
      <c r="H899">
        <v>2</v>
      </c>
      <c r="I899">
        <v>4</v>
      </c>
      <c r="J899" s="2" t="s">
        <v>18</v>
      </c>
      <c r="K899">
        <v>3</v>
      </c>
      <c r="L899" s="2" t="s">
        <v>19</v>
      </c>
      <c r="M899">
        <v>17</v>
      </c>
      <c r="N899">
        <v>3</v>
      </c>
      <c r="O899">
        <v>3</v>
      </c>
      <c r="P899">
        <v>6</v>
      </c>
      <c r="Q899">
        <v>1</v>
      </c>
      <c r="R899">
        <v>0</v>
      </c>
    </row>
    <row r="900" spans="1:18" x14ac:dyDescent="0.25">
      <c r="A900">
        <v>899</v>
      </c>
      <c r="B900">
        <v>43</v>
      </c>
      <c r="C900" s="2" t="s">
        <v>19</v>
      </c>
      <c r="D900">
        <v>3</v>
      </c>
      <c r="E900">
        <v>3</v>
      </c>
      <c r="F900">
        <v>1</v>
      </c>
      <c r="G900">
        <v>1</v>
      </c>
      <c r="H900">
        <v>5</v>
      </c>
      <c r="I900">
        <v>4</v>
      </c>
      <c r="J900" s="2" t="s">
        <v>20</v>
      </c>
      <c r="K900">
        <v>3</v>
      </c>
      <c r="L900" s="2" t="s">
        <v>19</v>
      </c>
      <c r="M900">
        <v>14</v>
      </c>
      <c r="N900">
        <v>3</v>
      </c>
      <c r="O900">
        <v>3</v>
      </c>
      <c r="P900">
        <v>8</v>
      </c>
      <c r="Q900">
        <v>7</v>
      </c>
      <c r="R900">
        <v>0</v>
      </c>
    </row>
    <row r="901" spans="1:18" x14ac:dyDescent="0.25">
      <c r="A901">
        <v>900</v>
      </c>
      <c r="B901">
        <v>49</v>
      </c>
      <c r="C901" s="2" t="s">
        <v>19</v>
      </c>
      <c r="D901">
        <v>2</v>
      </c>
      <c r="E901">
        <v>1</v>
      </c>
      <c r="F901">
        <v>2</v>
      </c>
      <c r="G901">
        <v>2</v>
      </c>
      <c r="H901">
        <v>5</v>
      </c>
      <c r="I901">
        <v>3</v>
      </c>
      <c r="J901" s="2" t="s">
        <v>20</v>
      </c>
      <c r="K901">
        <v>2</v>
      </c>
      <c r="L901" s="2" t="s">
        <v>19</v>
      </c>
      <c r="M901">
        <v>13</v>
      </c>
      <c r="N901">
        <v>3</v>
      </c>
      <c r="O901">
        <v>4</v>
      </c>
      <c r="P901">
        <v>1</v>
      </c>
      <c r="Q901">
        <v>0</v>
      </c>
      <c r="R901">
        <v>0</v>
      </c>
    </row>
    <row r="902" spans="1:18" x14ac:dyDescent="0.25">
      <c r="A902">
        <v>901</v>
      </c>
      <c r="B902">
        <v>36</v>
      </c>
      <c r="C902" s="2" t="s">
        <v>19</v>
      </c>
      <c r="D902">
        <v>3</v>
      </c>
      <c r="E902">
        <v>3</v>
      </c>
      <c r="F902">
        <v>1</v>
      </c>
      <c r="G902">
        <v>1</v>
      </c>
      <c r="H902">
        <v>1</v>
      </c>
      <c r="I902">
        <v>2</v>
      </c>
      <c r="J902" s="2" t="s">
        <v>20</v>
      </c>
      <c r="K902">
        <v>6</v>
      </c>
      <c r="L902" s="2" t="s">
        <v>19</v>
      </c>
      <c r="M902">
        <v>12</v>
      </c>
      <c r="N902">
        <v>3</v>
      </c>
      <c r="O902">
        <v>2</v>
      </c>
      <c r="P902">
        <v>11</v>
      </c>
      <c r="Q902">
        <v>10</v>
      </c>
      <c r="R902">
        <v>0</v>
      </c>
    </row>
    <row r="903" spans="1:18" x14ac:dyDescent="0.25">
      <c r="A903">
        <v>902</v>
      </c>
      <c r="B903">
        <v>48</v>
      </c>
      <c r="C903" s="2" t="s">
        <v>19</v>
      </c>
      <c r="D903">
        <v>2</v>
      </c>
      <c r="E903">
        <v>4</v>
      </c>
      <c r="F903">
        <v>1</v>
      </c>
      <c r="G903">
        <v>1</v>
      </c>
      <c r="H903">
        <v>1</v>
      </c>
      <c r="I903">
        <v>2</v>
      </c>
      <c r="J903" s="2" t="s">
        <v>18</v>
      </c>
      <c r="K903">
        <v>5</v>
      </c>
      <c r="L903" s="2" t="s">
        <v>19</v>
      </c>
      <c r="M903">
        <v>11</v>
      </c>
      <c r="N903">
        <v>3</v>
      </c>
      <c r="O903">
        <v>2</v>
      </c>
      <c r="P903">
        <v>1</v>
      </c>
      <c r="Q903">
        <v>0</v>
      </c>
      <c r="R903">
        <v>0</v>
      </c>
    </row>
    <row r="904" spans="1:18" x14ac:dyDescent="0.25">
      <c r="A904">
        <v>903</v>
      </c>
      <c r="B904">
        <v>27</v>
      </c>
      <c r="C904" s="2" t="s">
        <v>19</v>
      </c>
      <c r="D904">
        <v>2</v>
      </c>
      <c r="E904">
        <v>1</v>
      </c>
      <c r="F904">
        <v>2</v>
      </c>
      <c r="G904">
        <v>1</v>
      </c>
      <c r="H904">
        <v>1</v>
      </c>
      <c r="I904">
        <v>1</v>
      </c>
      <c r="J904" s="2" t="s">
        <v>21</v>
      </c>
      <c r="K904">
        <v>4</v>
      </c>
      <c r="L904" s="2" t="s">
        <v>19</v>
      </c>
      <c r="M904">
        <v>11</v>
      </c>
      <c r="N904">
        <v>3</v>
      </c>
      <c r="O904">
        <v>3</v>
      </c>
      <c r="P904">
        <v>5</v>
      </c>
      <c r="Q904">
        <v>3</v>
      </c>
      <c r="R904">
        <v>0</v>
      </c>
    </row>
    <row r="905" spans="1:18" x14ac:dyDescent="0.25">
      <c r="A905">
        <v>904</v>
      </c>
      <c r="B905">
        <v>29</v>
      </c>
      <c r="C905" s="2" t="s">
        <v>19</v>
      </c>
      <c r="D905">
        <v>3</v>
      </c>
      <c r="E905">
        <v>3</v>
      </c>
      <c r="F905">
        <v>1</v>
      </c>
      <c r="G905">
        <v>1</v>
      </c>
      <c r="H905">
        <v>2</v>
      </c>
      <c r="I905">
        <v>1</v>
      </c>
      <c r="J905" s="2" t="s">
        <v>21</v>
      </c>
      <c r="K905">
        <v>3</v>
      </c>
      <c r="L905" s="2" t="s">
        <v>17</v>
      </c>
      <c r="M905">
        <v>11</v>
      </c>
      <c r="N905">
        <v>3</v>
      </c>
      <c r="O905">
        <v>3</v>
      </c>
      <c r="P905">
        <v>6</v>
      </c>
      <c r="Q905">
        <v>0</v>
      </c>
      <c r="R905">
        <v>1</v>
      </c>
    </row>
    <row r="906" spans="1:18" x14ac:dyDescent="0.25">
      <c r="A906">
        <v>905</v>
      </c>
      <c r="B906">
        <v>48</v>
      </c>
      <c r="C906" s="2" t="s">
        <v>19</v>
      </c>
      <c r="D906">
        <v>3</v>
      </c>
      <c r="E906">
        <v>4</v>
      </c>
      <c r="F906">
        <v>1</v>
      </c>
      <c r="G906">
        <v>2</v>
      </c>
      <c r="H906">
        <v>5</v>
      </c>
      <c r="I906">
        <v>1</v>
      </c>
      <c r="J906" s="2" t="s">
        <v>18</v>
      </c>
      <c r="K906">
        <v>6</v>
      </c>
      <c r="L906" s="2" t="s">
        <v>19</v>
      </c>
      <c r="M906">
        <v>12</v>
      </c>
      <c r="N906">
        <v>3</v>
      </c>
      <c r="O906">
        <v>4</v>
      </c>
      <c r="P906">
        <v>1</v>
      </c>
      <c r="Q906">
        <v>0</v>
      </c>
      <c r="R906">
        <v>0</v>
      </c>
    </row>
    <row r="907" spans="1:18" x14ac:dyDescent="0.25">
      <c r="A907">
        <v>906</v>
      </c>
      <c r="B907">
        <v>29</v>
      </c>
      <c r="C907" s="2" t="s">
        <v>19</v>
      </c>
      <c r="D907">
        <v>3</v>
      </c>
      <c r="E907">
        <v>4</v>
      </c>
      <c r="F907">
        <v>1</v>
      </c>
      <c r="G907">
        <v>2</v>
      </c>
      <c r="H907">
        <v>4</v>
      </c>
      <c r="I907">
        <v>4</v>
      </c>
      <c r="J907" s="2" t="s">
        <v>21</v>
      </c>
      <c r="K907">
        <v>3</v>
      </c>
      <c r="L907" s="2" t="s">
        <v>19</v>
      </c>
      <c r="M907">
        <v>14</v>
      </c>
      <c r="N907">
        <v>3</v>
      </c>
      <c r="O907">
        <v>2</v>
      </c>
      <c r="P907">
        <v>7</v>
      </c>
      <c r="Q907">
        <v>7</v>
      </c>
      <c r="R907">
        <v>1</v>
      </c>
    </row>
    <row r="908" spans="1:18" x14ac:dyDescent="0.25">
      <c r="A908">
        <v>907</v>
      </c>
      <c r="B908">
        <v>34</v>
      </c>
      <c r="C908" s="2" t="s">
        <v>19</v>
      </c>
      <c r="D908">
        <v>3</v>
      </c>
      <c r="E908">
        <v>3</v>
      </c>
      <c r="F908">
        <v>1</v>
      </c>
      <c r="G908">
        <v>3</v>
      </c>
      <c r="H908">
        <v>1</v>
      </c>
      <c r="I908">
        <v>3</v>
      </c>
      <c r="J908" s="2" t="s">
        <v>20</v>
      </c>
      <c r="K908">
        <v>0</v>
      </c>
      <c r="L908" s="2" t="s">
        <v>19</v>
      </c>
      <c r="M908">
        <v>17</v>
      </c>
      <c r="N908">
        <v>3</v>
      </c>
      <c r="O908">
        <v>2</v>
      </c>
      <c r="P908">
        <v>1</v>
      </c>
      <c r="Q908">
        <v>0</v>
      </c>
      <c r="R908">
        <v>0</v>
      </c>
    </row>
    <row r="909" spans="1:18" x14ac:dyDescent="0.25">
      <c r="A909">
        <v>908</v>
      </c>
      <c r="B909">
        <v>44</v>
      </c>
      <c r="C909" s="2" t="s">
        <v>19</v>
      </c>
      <c r="D909">
        <v>3</v>
      </c>
      <c r="E909">
        <v>2</v>
      </c>
      <c r="F909">
        <v>1</v>
      </c>
      <c r="G909">
        <v>1</v>
      </c>
      <c r="H909">
        <v>5</v>
      </c>
      <c r="I909">
        <v>2</v>
      </c>
      <c r="J909" s="2" t="s">
        <v>20</v>
      </c>
      <c r="K909">
        <v>7</v>
      </c>
      <c r="L909" s="2" t="s">
        <v>19</v>
      </c>
      <c r="M909">
        <v>11</v>
      </c>
      <c r="N909">
        <v>3</v>
      </c>
      <c r="O909">
        <v>3</v>
      </c>
      <c r="P909">
        <v>22</v>
      </c>
      <c r="Q909">
        <v>9</v>
      </c>
      <c r="R909">
        <v>3</v>
      </c>
    </row>
    <row r="910" spans="1:18" x14ac:dyDescent="0.25">
      <c r="A910">
        <v>909</v>
      </c>
      <c r="B910">
        <v>33</v>
      </c>
      <c r="C910" s="2" t="s">
        <v>19</v>
      </c>
      <c r="D910">
        <v>1</v>
      </c>
      <c r="E910">
        <v>4</v>
      </c>
      <c r="F910">
        <v>1</v>
      </c>
      <c r="G910">
        <v>4</v>
      </c>
      <c r="H910">
        <v>3</v>
      </c>
      <c r="I910">
        <v>3</v>
      </c>
      <c r="J910" s="2" t="s">
        <v>21</v>
      </c>
      <c r="K910">
        <v>7</v>
      </c>
      <c r="L910" s="2" t="s">
        <v>17</v>
      </c>
      <c r="M910">
        <v>14</v>
      </c>
      <c r="N910">
        <v>3</v>
      </c>
      <c r="O910">
        <v>3</v>
      </c>
      <c r="P910">
        <v>9</v>
      </c>
      <c r="Q910">
        <v>8</v>
      </c>
      <c r="R910">
        <v>0</v>
      </c>
    </row>
    <row r="911" spans="1:18" x14ac:dyDescent="0.25">
      <c r="A911">
        <v>910</v>
      </c>
      <c r="B911">
        <v>19</v>
      </c>
      <c r="C911" s="2" t="s">
        <v>19</v>
      </c>
      <c r="D911">
        <v>3</v>
      </c>
      <c r="E911">
        <v>2</v>
      </c>
      <c r="F911">
        <v>1</v>
      </c>
      <c r="G911">
        <v>4</v>
      </c>
      <c r="H911">
        <v>1</v>
      </c>
      <c r="I911">
        <v>1</v>
      </c>
      <c r="J911" s="2" t="s">
        <v>18</v>
      </c>
      <c r="K911">
        <v>5</v>
      </c>
      <c r="L911" s="2" t="s">
        <v>17</v>
      </c>
      <c r="M911">
        <v>12</v>
      </c>
      <c r="N911">
        <v>3</v>
      </c>
      <c r="O911">
        <v>3</v>
      </c>
      <c r="P911">
        <v>1</v>
      </c>
      <c r="Q911">
        <v>0</v>
      </c>
      <c r="R911">
        <v>0</v>
      </c>
    </row>
    <row r="912" spans="1:18" x14ac:dyDescent="0.25">
      <c r="A912">
        <v>911</v>
      </c>
      <c r="B912">
        <v>23</v>
      </c>
      <c r="C912" s="2" t="s">
        <v>19</v>
      </c>
      <c r="D912">
        <v>2</v>
      </c>
      <c r="E912">
        <v>4</v>
      </c>
      <c r="F912">
        <v>2</v>
      </c>
      <c r="G912">
        <v>3</v>
      </c>
      <c r="H912">
        <v>1</v>
      </c>
      <c r="I912">
        <v>3</v>
      </c>
      <c r="J912" s="2" t="s">
        <v>20</v>
      </c>
      <c r="K912">
        <v>1</v>
      </c>
      <c r="L912" s="2" t="s">
        <v>19</v>
      </c>
      <c r="M912">
        <v>22</v>
      </c>
      <c r="N912">
        <v>4</v>
      </c>
      <c r="O912">
        <v>3</v>
      </c>
      <c r="P912">
        <v>1</v>
      </c>
      <c r="Q912">
        <v>0</v>
      </c>
      <c r="R912">
        <v>0</v>
      </c>
    </row>
    <row r="913" spans="1:18" x14ac:dyDescent="0.25">
      <c r="A913">
        <v>912</v>
      </c>
      <c r="B913">
        <v>25</v>
      </c>
      <c r="C913" s="2" t="s">
        <v>17</v>
      </c>
      <c r="D913">
        <v>1</v>
      </c>
      <c r="E913">
        <v>3</v>
      </c>
      <c r="F913">
        <v>1</v>
      </c>
      <c r="G913">
        <v>1</v>
      </c>
      <c r="H913">
        <v>1</v>
      </c>
      <c r="I913">
        <v>4</v>
      </c>
      <c r="J913" s="2" t="s">
        <v>18</v>
      </c>
      <c r="K913">
        <v>9</v>
      </c>
      <c r="L913" s="2" t="s">
        <v>17</v>
      </c>
      <c r="M913">
        <v>14</v>
      </c>
      <c r="N913">
        <v>3</v>
      </c>
      <c r="O913">
        <v>3</v>
      </c>
      <c r="P913">
        <v>1</v>
      </c>
      <c r="Q913">
        <v>0</v>
      </c>
      <c r="R913">
        <v>1</v>
      </c>
    </row>
    <row r="914" spans="1:18" x14ac:dyDescent="0.25">
      <c r="A914">
        <v>913</v>
      </c>
      <c r="B914">
        <v>26</v>
      </c>
      <c r="C914" s="2" t="s">
        <v>19</v>
      </c>
      <c r="D914">
        <v>2</v>
      </c>
      <c r="E914">
        <v>3</v>
      </c>
      <c r="F914">
        <v>2</v>
      </c>
      <c r="G914">
        <v>3</v>
      </c>
      <c r="H914">
        <v>1</v>
      </c>
      <c r="I914">
        <v>4</v>
      </c>
      <c r="J914" s="2" t="s">
        <v>18</v>
      </c>
      <c r="K914">
        <v>1</v>
      </c>
      <c r="L914" s="2" t="s">
        <v>17</v>
      </c>
      <c r="M914">
        <v>20</v>
      </c>
      <c r="N914">
        <v>4</v>
      </c>
      <c r="O914">
        <v>2</v>
      </c>
      <c r="P914">
        <v>8</v>
      </c>
      <c r="Q914">
        <v>5</v>
      </c>
      <c r="R914">
        <v>2</v>
      </c>
    </row>
    <row r="915" spans="1:18" x14ac:dyDescent="0.25">
      <c r="A915">
        <v>914</v>
      </c>
      <c r="B915">
        <v>45</v>
      </c>
      <c r="C915" s="2" t="s">
        <v>17</v>
      </c>
      <c r="D915">
        <v>3</v>
      </c>
      <c r="E915">
        <v>1</v>
      </c>
      <c r="F915">
        <v>1</v>
      </c>
      <c r="G915">
        <v>1</v>
      </c>
      <c r="H915">
        <v>5</v>
      </c>
      <c r="I915">
        <v>2</v>
      </c>
      <c r="J915" s="2" t="s">
        <v>18</v>
      </c>
      <c r="K915">
        <v>2</v>
      </c>
      <c r="L915" s="2" t="s">
        <v>17</v>
      </c>
      <c r="M915">
        <v>16</v>
      </c>
      <c r="N915">
        <v>3</v>
      </c>
      <c r="O915">
        <v>3</v>
      </c>
      <c r="P915">
        <v>24</v>
      </c>
      <c r="Q915">
        <v>10</v>
      </c>
      <c r="R915">
        <v>1</v>
      </c>
    </row>
    <row r="916" spans="1:18" x14ac:dyDescent="0.25">
      <c r="A916">
        <v>915</v>
      </c>
      <c r="B916">
        <v>55</v>
      </c>
      <c r="C916" s="2" t="s">
        <v>19</v>
      </c>
      <c r="D916">
        <v>1</v>
      </c>
      <c r="E916">
        <v>4</v>
      </c>
      <c r="F916">
        <v>2</v>
      </c>
      <c r="G916">
        <v>2</v>
      </c>
      <c r="H916">
        <v>4</v>
      </c>
      <c r="I916">
        <v>2</v>
      </c>
      <c r="J916" s="2" t="s">
        <v>21</v>
      </c>
      <c r="K916">
        <v>1</v>
      </c>
      <c r="L916" s="2" t="s">
        <v>17</v>
      </c>
      <c r="M916">
        <v>15</v>
      </c>
      <c r="N916">
        <v>3</v>
      </c>
      <c r="O916">
        <v>3</v>
      </c>
      <c r="P916">
        <v>33</v>
      </c>
      <c r="Q916">
        <v>9</v>
      </c>
      <c r="R916">
        <v>15</v>
      </c>
    </row>
    <row r="917" spans="1:18" x14ac:dyDescent="0.25">
      <c r="A917">
        <v>916</v>
      </c>
      <c r="B917">
        <v>21</v>
      </c>
      <c r="C917" s="2" t="s">
        <v>17</v>
      </c>
      <c r="D917">
        <v>2</v>
      </c>
      <c r="E917">
        <v>1</v>
      </c>
      <c r="F917">
        <v>1</v>
      </c>
      <c r="G917">
        <v>2</v>
      </c>
      <c r="H917">
        <v>1</v>
      </c>
      <c r="I917">
        <v>3</v>
      </c>
      <c r="J917" s="2" t="s">
        <v>18</v>
      </c>
      <c r="K917">
        <v>1</v>
      </c>
      <c r="L917" s="2" t="s">
        <v>19</v>
      </c>
      <c r="M917">
        <v>20</v>
      </c>
      <c r="N917">
        <v>4</v>
      </c>
      <c r="O917">
        <v>1</v>
      </c>
      <c r="P917">
        <v>2</v>
      </c>
      <c r="Q917">
        <v>2</v>
      </c>
      <c r="R917">
        <v>2</v>
      </c>
    </row>
    <row r="918" spans="1:18" x14ac:dyDescent="0.25">
      <c r="A918">
        <v>917</v>
      </c>
      <c r="B918">
        <v>46</v>
      </c>
      <c r="C918" s="2" t="s">
        <v>19</v>
      </c>
      <c r="D918">
        <v>2</v>
      </c>
      <c r="E918">
        <v>4</v>
      </c>
      <c r="F918">
        <v>1</v>
      </c>
      <c r="G918">
        <v>2</v>
      </c>
      <c r="H918">
        <v>5</v>
      </c>
      <c r="I918">
        <v>2</v>
      </c>
      <c r="J918" s="2" t="s">
        <v>20</v>
      </c>
      <c r="K918">
        <v>2</v>
      </c>
      <c r="L918" s="2" t="s">
        <v>19</v>
      </c>
      <c r="M918">
        <v>14</v>
      </c>
      <c r="N918">
        <v>3</v>
      </c>
      <c r="O918">
        <v>3</v>
      </c>
      <c r="P918">
        <v>11</v>
      </c>
      <c r="Q918">
        <v>4</v>
      </c>
      <c r="R918">
        <v>0</v>
      </c>
    </row>
    <row r="919" spans="1:18" x14ac:dyDescent="0.25">
      <c r="A919">
        <v>918</v>
      </c>
      <c r="B919">
        <v>34</v>
      </c>
      <c r="C919" s="2" t="s">
        <v>19</v>
      </c>
      <c r="D919">
        <v>3</v>
      </c>
      <c r="E919">
        <v>3</v>
      </c>
      <c r="F919">
        <v>1</v>
      </c>
      <c r="G919">
        <v>1</v>
      </c>
      <c r="H919">
        <v>2</v>
      </c>
      <c r="I919">
        <v>1</v>
      </c>
      <c r="J919" s="2" t="s">
        <v>18</v>
      </c>
      <c r="K919">
        <v>4</v>
      </c>
      <c r="L919" s="2" t="s">
        <v>17</v>
      </c>
      <c r="M919">
        <v>12</v>
      </c>
      <c r="N919">
        <v>3</v>
      </c>
      <c r="O919">
        <v>3</v>
      </c>
      <c r="P919">
        <v>3</v>
      </c>
      <c r="Q919">
        <v>2</v>
      </c>
      <c r="R919">
        <v>0</v>
      </c>
    </row>
    <row r="920" spans="1:18" x14ac:dyDescent="0.25">
      <c r="A920">
        <v>919</v>
      </c>
      <c r="B920">
        <v>51</v>
      </c>
      <c r="C920" s="2" t="s">
        <v>19</v>
      </c>
      <c r="D920">
        <v>3</v>
      </c>
      <c r="E920">
        <v>4</v>
      </c>
      <c r="F920">
        <v>2</v>
      </c>
      <c r="G920">
        <v>3</v>
      </c>
      <c r="H920">
        <v>5</v>
      </c>
      <c r="I920">
        <v>4</v>
      </c>
      <c r="J920" s="2" t="s">
        <v>21</v>
      </c>
      <c r="K920">
        <v>2</v>
      </c>
      <c r="L920" s="2" t="s">
        <v>17</v>
      </c>
      <c r="M920">
        <v>24</v>
      </c>
      <c r="N920">
        <v>4</v>
      </c>
      <c r="O920">
        <v>2</v>
      </c>
      <c r="P920">
        <v>29</v>
      </c>
      <c r="Q920">
        <v>10</v>
      </c>
      <c r="R920">
        <v>11</v>
      </c>
    </row>
    <row r="921" spans="1:18" x14ac:dyDescent="0.25">
      <c r="A921">
        <v>920</v>
      </c>
      <c r="B921">
        <v>59</v>
      </c>
      <c r="C921" s="2" t="s">
        <v>19</v>
      </c>
      <c r="D921">
        <v>2</v>
      </c>
      <c r="E921">
        <v>4</v>
      </c>
      <c r="F921">
        <v>1</v>
      </c>
      <c r="G921">
        <v>1</v>
      </c>
      <c r="H921">
        <v>3</v>
      </c>
      <c r="I921">
        <v>1</v>
      </c>
      <c r="J921" s="2" t="s">
        <v>18</v>
      </c>
      <c r="K921">
        <v>6</v>
      </c>
      <c r="L921" s="2" t="s">
        <v>19</v>
      </c>
      <c r="M921">
        <v>12</v>
      </c>
      <c r="N921">
        <v>3</v>
      </c>
      <c r="O921">
        <v>2</v>
      </c>
      <c r="P921">
        <v>9</v>
      </c>
      <c r="Q921">
        <v>7</v>
      </c>
      <c r="R921">
        <v>5</v>
      </c>
    </row>
    <row r="922" spans="1:18" x14ac:dyDescent="0.25">
      <c r="A922">
        <v>921</v>
      </c>
      <c r="B922">
        <v>34</v>
      </c>
      <c r="C922" s="2" t="s">
        <v>19</v>
      </c>
      <c r="D922">
        <v>3</v>
      </c>
      <c r="E922">
        <v>3</v>
      </c>
      <c r="F922">
        <v>1</v>
      </c>
      <c r="G922">
        <v>2</v>
      </c>
      <c r="H922">
        <v>2</v>
      </c>
      <c r="I922">
        <v>2</v>
      </c>
      <c r="J922" s="2" t="s">
        <v>21</v>
      </c>
      <c r="K922">
        <v>4</v>
      </c>
      <c r="L922" s="2" t="s">
        <v>19</v>
      </c>
      <c r="M922">
        <v>13</v>
      </c>
      <c r="N922">
        <v>3</v>
      </c>
      <c r="O922">
        <v>4</v>
      </c>
      <c r="P922">
        <v>11</v>
      </c>
      <c r="Q922">
        <v>8</v>
      </c>
      <c r="R922">
        <v>5</v>
      </c>
    </row>
    <row r="923" spans="1:18" x14ac:dyDescent="0.25">
      <c r="A923">
        <v>922</v>
      </c>
      <c r="B923">
        <v>28</v>
      </c>
      <c r="C923" s="2" t="s">
        <v>19</v>
      </c>
      <c r="D923">
        <v>2</v>
      </c>
      <c r="E923">
        <v>4</v>
      </c>
      <c r="F923">
        <v>1</v>
      </c>
      <c r="G923">
        <v>2</v>
      </c>
      <c r="H923">
        <v>1</v>
      </c>
      <c r="I923">
        <v>1</v>
      </c>
      <c r="J923" s="2" t="s">
        <v>18</v>
      </c>
      <c r="K923">
        <v>4</v>
      </c>
      <c r="L923" s="2" t="s">
        <v>17</v>
      </c>
      <c r="M923">
        <v>11</v>
      </c>
      <c r="N923">
        <v>3</v>
      </c>
      <c r="O923">
        <v>2</v>
      </c>
      <c r="P923">
        <v>4</v>
      </c>
      <c r="Q923">
        <v>2</v>
      </c>
      <c r="R923">
        <v>0</v>
      </c>
    </row>
    <row r="924" spans="1:18" x14ac:dyDescent="0.25">
      <c r="A924">
        <v>923</v>
      </c>
      <c r="B924">
        <v>44</v>
      </c>
      <c r="C924" s="2" t="s">
        <v>19</v>
      </c>
      <c r="D924">
        <v>2</v>
      </c>
      <c r="E924">
        <v>3</v>
      </c>
      <c r="F924">
        <v>1</v>
      </c>
      <c r="G924">
        <v>1</v>
      </c>
      <c r="H924">
        <v>5</v>
      </c>
      <c r="I924">
        <v>1</v>
      </c>
      <c r="J924" s="2" t="s">
        <v>21</v>
      </c>
      <c r="K924">
        <v>1</v>
      </c>
      <c r="L924" s="2" t="s">
        <v>19</v>
      </c>
      <c r="M924">
        <v>14</v>
      </c>
      <c r="N924">
        <v>3</v>
      </c>
      <c r="O924">
        <v>2</v>
      </c>
      <c r="P924">
        <v>25</v>
      </c>
      <c r="Q924">
        <v>9</v>
      </c>
      <c r="R924">
        <v>14</v>
      </c>
    </row>
    <row r="925" spans="1:18" x14ac:dyDescent="0.25">
      <c r="A925">
        <v>924</v>
      </c>
      <c r="B925">
        <v>34</v>
      </c>
      <c r="C925" s="2" t="s">
        <v>19</v>
      </c>
      <c r="D925">
        <v>3</v>
      </c>
      <c r="E925">
        <v>3</v>
      </c>
      <c r="F925">
        <v>2</v>
      </c>
      <c r="G925">
        <v>2</v>
      </c>
      <c r="H925">
        <v>2</v>
      </c>
      <c r="I925">
        <v>2</v>
      </c>
      <c r="J925" s="2" t="s">
        <v>20</v>
      </c>
      <c r="K925">
        <v>4</v>
      </c>
      <c r="L925" s="2" t="s">
        <v>19</v>
      </c>
      <c r="M925">
        <v>11</v>
      </c>
      <c r="N925">
        <v>3</v>
      </c>
      <c r="O925">
        <v>4</v>
      </c>
      <c r="P925">
        <v>10</v>
      </c>
      <c r="Q925">
        <v>9</v>
      </c>
      <c r="R925">
        <v>1</v>
      </c>
    </row>
    <row r="926" spans="1:18" x14ac:dyDescent="0.25">
      <c r="A926">
        <v>925</v>
      </c>
      <c r="B926">
        <v>35</v>
      </c>
      <c r="C926" s="2" t="s">
        <v>19</v>
      </c>
      <c r="D926">
        <v>1</v>
      </c>
      <c r="E926">
        <v>3</v>
      </c>
      <c r="F926">
        <v>1</v>
      </c>
      <c r="G926">
        <v>1</v>
      </c>
      <c r="H926">
        <v>1</v>
      </c>
      <c r="I926">
        <v>3</v>
      </c>
      <c r="J926" s="2" t="s">
        <v>20</v>
      </c>
      <c r="K926">
        <v>0</v>
      </c>
      <c r="L926" s="2" t="s">
        <v>17</v>
      </c>
      <c r="M926">
        <v>14</v>
      </c>
      <c r="N926">
        <v>3</v>
      </c>
      <c r="O926">
        <v>3</v>
      </c>
      <c r="P926">
        <v>3</v>
      </c>
      <c r="Q926">
        <v>2</v>
      </c>
      <c r="R926">
        <v>2</v>
      </c>
    </row>
    <row r="927" spans="1:18" x14ac:dyDescent="0.25">
      <c r="A927">
        <v>926</v>
      </c>
      <c r="B927">
        <v>42</v>
      </c>
      <c r="C927" s="2" t="s">
        <v>19</v>
      </c>
      <c r="D927">
        <v>2</v>
      </c>
      <c r="E927">
        <v>2</v>
      </c>
      <c r="F927">
        <v>1</v>
      </c>
      <c r="G927">
        <v>4</v>
      </c>
      <c r="H927">
        <v>2</v>
      </c>
      <c r="I927">
        <v>2</v>
      </c>
      <c r="J927" s="2" t="s">
        <v>20</v>
      </c>
      <c r="K927">
        <v>1</v>
      </c>
      <c r="L927" s="2" t="s">
        <v>17</v>
      </c>
      <c r="M927">
        <v>16</v>
      </c>
      <c r="N927">
        <v>3</v>
      </c>
      <c r="O927">
        <v>3</v>
      </c>
      <c r="P927">
        <v>1</v>
      </c>
      <c r="Q927">
        <v>0</v>
      </c>
      <c r="R927">
        <v>0</v>
      </c>
    </row>
    <row r="928" spans="1:18" x14ac:dyDescent="0.25">
      <c r="A928">
        <v>927</v>
      </c>
      <c r="B928">
        <v>43</v>
      </c>
      <c r="C928" s="2" t="s">
        <v>19</v>
      </c>
      <c r="D928">
        <v>2</v>
      </c>
      <c r="E928">
        <v>4</v>
      </c>
      <c r="F928">
        <v>1</v>
      </c>
      <c r="G928">
        <v>2</v>
      </c>
      <c r="H928">
        <v>3</v>
      </c>
      <c r="I928">
        <v>4</v>
      </c>
      <c r="J928" s="2" t="s">
        <v>18</v>
      </c>
      <c r="K928">
        <v>3</v>
      </c>
      <c r="L928" s="2" t="s">
        <v>19</v>
      </c>
      <c r="M928">
        <v>14</v>
      </c>
      <c r="N928">
        <v>3</v>
      </c>
      <c r="O928">
        <v>4</v>
      </c>
      <c r="P928">
        <v>21</v>
      </c>
      <c r="Q928">
        <v>7</v>
      </c>
      <c r="R928">
        <v>15</v>
      </c>
    </row>
    <row r="929" spans="1:18" x14ac:dyDescent="0.25">
      <c r="A929">
        <v>928</v>
      </c>
      <c r="B929">
        <v>36</v>
      </c>
      <c r="C929" s="2" t="s">
        <v>19</v>
      </c>
      <c r="D929">
        <v>2</v>
      </c>
      <c r="E929">
        <v>3</v>
      </c>
      <c r="F929">
        <v>1</v>
      </c>
      <c r="G929">
        <v>1</v>
      </c>
      <c r="H929">
        <v>2</v>
      </c>
      <c r="I929">
        <v>2</v>
      </c>
      <c r="J929" s="2" t="s">
        <v>18</v>
      </c>
      <c r="K929">
        <v>9</v>
      </c>
      <c r="L929" s="2" t="s">
        <v>17</v>
      </c>
      <c r="M929">
        <v>11</v>
      </c>
      <c r="N929">
        <v>3</v>
      </c>
      <c r="O929">
        <v>3</v>
      </c>
      <c r="P929">
        <v>16</v>
      </c>
      <c r="Q929">
        <v>14</v>
      </c>
      <c r="R929">
        <v>5</v>
      </c>
    </row>
    <row r="930" spans="1:18" x14ac:dyDescent="0.25">
      <c r="A930">
        <v>929</v>
      </c>
      <c r="B930">
        <v>44</v>
      </c>
      <c r="C930" s="2" t="s">
        <v>17</v>
      </c>
      <c r="D930">
        <v>3</v>
      </c>
      <c r="E930">
        <v>1</v>
      </c>
      <c r="F930">
        <v>1</v>
      </c>
      <c r="G930">
        <v>1</v>
      </c>
      <c r="H930">
        <v>3</v>
      </c>
      <c r="I930">
        <v>1</v>
      </c>
      <c r="J930" s="2" t="s">
        <v>20</v>
      </c>
      <c r="K930">
        <v>8</v>
      </c>
      <c r="L930" s="2" t="s">
        <v>19</v>
      </c>
      <c r="M930">
        <v>11</v>
      </c>
      <c r="N930">
        <v>3</v>
      </c>
      <c r="O930">
        <v>3</v>
      </c>
      <c r="P930">
        <v>10</v>
      </c>
      <c r="Q930">
        <v>7</v>
      </c>
      <c r="R930">
        <v>0</v>
      </c>
    </row>
    <row r="931" spans="1:18" x14ac:dyDescent="0.25">
      <c r="A931">
        <v>930</v>
      </c>
      <c r="B931">
        <v>28</v>
      </c>
      <c r="C931" s="2" t="s">
        <v>19</v>
      </c>
      <c r="D931">
        <v>3</v>
      </c>
      <c r="E931">
        <v>4</v>
      </c>
      <c r="F931">
        <v>1</v>
      </c>
      <c r="G931">
        <v>2</v>
      </c>
      <c r="H931">
        <v>1</v>
      </c>
      <c r="I931">
        <v>1</v>
      </c>
      <c r="J931" s="2" t="s">
        <v>20</v>
      </c>
      <c r="K931">
        <v>7</v>
      </c>
      <c r="L931" s="2" t="s">
        <v>17</v>
      </c>
      <c r="M931">
        <v>12</v>
      </c>
      <c r="N931">
        <v>3</v>
      </c>
      <c r="O931">
        <v>3</v>
      </c>
      <c r="P931">
        <v>2</v>
      </c>
      <c r="Q931">
        <v>2</v>
      </c>
      <c r="R931">
        <v>2</v>
      </c>
    </row>
    <row r="932" spans="1:18" x14ac:dyDescent="0.25">
      <c r="A932">
        <v>931</v>
      </c>
      <c r="B932">
        <v>51</v>
      </c>
      <c r="C932" s="2" t="s">
        <v>19</v>
      </c>
      <c r="D932">
        <v>2</v>
      </c>
      <c r="E932">
        <v>2</v>
      </c>
      <c r="F932">
        <v>1</v>
      </c>
      <c r="G932">
        <v>2</v>
      </c>
      <c r="H932">
        <v>1</v>
      </c>
      <c r="I932">
        <v>3</v>
      </c>
      <c r="J932" s="2" t="s">
        <v>18</v>
      </c>
      <c r="K932">
        <v>7</v>
      </c>
      <c r="L932" s="2" t="s">
        <v>19</v>
      </c>
      <c r="M932">
        <v>14</v>
      </c>
      <c r="N932">
        <v>3</v>
      </c>
      <c r="O932">
        <v>2</v>
      </c>
      <c r="P932">
        <v>7</v>
      </c>
      <c r="Q932">
        <v>0</v>
      </c>
      <c r="R932">
        <v>7</v>
      </c>
    </row>
    <row r="933" spans="1:18" x14ac:dyDescent="0.25">
      <c r="A933">
        <v>932</v>
      </c>
      <c r="B933">
        <v>30</v>
      </c>
      <c r="C933" s="2" t="s">
        <v>19</v>
      </c>
      <c r="D933">
        <v>2</v>
      </c>
      <c r="E933">
        <v>3</v>
      </c>
      <c r="F933">
        <v>1</v>
      </c>
      <c r="G933">
        <v>3</v>
      </c>
      <c r="H933">
        <v>2</v>
      </c>
      <c r="I933">
        <v>3</v>
      </c>
      <c r="J933" s="2" t="s">
        <v>18</v>
      </c>
      <c r="K933">
        <v>1</v>
      </c>
      <c r="L933" s="2" t="s">
        <v>17</v>
      </c>
      <c r="M933">
        <v>18</v>
      </c>
      <c r="N933">
        <v>3</v>
      </c>
      <c r="O933">
        <v>3</v>
      </c>
      <c r="P933">
        <v>8</v>
      </c>
      <c r="Q933">
        <v>4</v>
      </c>
      <c r="R933">
        <v>1</v>
      </c>
    </row>
    <row r="934" spans="1:18" x14ac:dyDescent="0.25">
      <c r="A934">
        <v>933</v>
      </c>
      <c r="B934">
        <v>29</v>
      </c>
      <c r="C934" s="2" t="s">
        <v>17</v>
      </c>
      <c r="D934">
        <v>3</v>
      </c>
      <c r="E934">
        <v>2</v>
      </c>
      <c r="F934">
        <v>1</v>
      </c>
      <c r="G934">
        <v>1</v>
      </c>
      <c r="H934">
        <v>1</v>
      </c>
      <c r="I934">
        <v>3</v>
      </c>
      <c r="J934" s="2" t="s">
        <v>21</v>
      </c>
      <c r="K934">
        <v>3</v>
      </c>
      <c r="L934" s="2" t="s">
        <v>17</v>
      </c>
      <c r="M934">
        <v>13</v>
      </c>
      <c r="N934">
        <v>3</v>
      </c>
      <c r="O934">
        <v>3</v>
      </c>
      <c r="P934">
        <v>7</v>
      </c>
      <c r="Q934">
        <v>7</v>
      </c>
      <c r="R934">
        <v>7</v>
      </c>
    </row>
    <row r="935" spans="1:18" x14ac:dyDescent="0.25">
      <c r="A935">
        <v>934</v>
      </c>
      <c r="B935">
        <v>28</v>
      </c>
      <c r="C935" s="2" t="s">
        <v>19</v>
      </c>
      <c r="D935">
        <v>3</v>
      </c>
      <c r="E935">
        <v>4</v>
      </c>
      <c r="F935">
        <v>1</v>
      </c>
      <c r="G935">
        <v>1</v>
      </c>
      <c r="H935">
        <v>1</v>
      </c>
      <c r="I935">
        <v>1</v>
      </c>
      <c r="J935" s="2" t="s">
        <v>18</v>
      </c>
      <c r="K935">
        <v>2</v>
      </c>
      <c r="L935" s="2" t="s">
        <v>19</v>
      </c>
      <c r="M935">
        <v>11</v>
      </c>
      <c r="N935">
        <v>3</v>
      </c>
      <c r="O935">
        <v>2</v>
      </c>
      <c r="P935">
        <v>3</v>
      </c>
      <c r="Q935">
        <v>2</v>
      </c>
      <c r="R935">
        <v>1</v>
      </c>
    </row>
    <row r="936" spans="1:18" x14ac:dyDescent="0.25">
      <c r="A936">
        <v>935</v>
      </c>
      <c r="B936">
        <v>25</v>
      </c>
      <c r="C936" s="2" t="s">
        <v>19</v>
      </c>
      <c r="D936">
        <v>3</v>
      </c>
      <c r="E936">
        <v>4</v>
      </c>
      <c r="F936">
        <v>1</v>
      </c>
      <c r="G936">
        <v>3</v>
      </c>
      <c r="H936">
        <v>1</v>
      </c>
      <c r="I936">
        <v>3</v>
      </c>
      <c r="J936" s="2" t="s">
        <v>18</v>
      </c>
      <c r="K936">
        <v>1</v>
      </c>
      <c r="L936" s="2" t="s">
        <v>19</v>
      </c>
      <c r="M936">
        <v>18</v>
      </c>
      <c r="N936">
        <v>3</v>
      </c>
      <c r="O936">
        <v>2</v>
      </c>
      <c r="P936">
        <v>2</v>
      </c>
      <c r="Q936">
        <v>2</v>
      </c>
      <c r="R936">
        <v>2</v>
      </c>
    </row>
    <row r="937" spans="1:18" x14ac:dyDescent="0.25">
      <c r="A937">
        <v>936</v>
      </c>
      <c r="B937">
        <v>32</v>
      </c>
      <c r="C937" s="2" t="s">
        <v>19</v>
      </c>
      <c r="D937">
        <v>3</v>
      </c>
      <c r="E937">
        <v>3</v>
      </c>
      <c r="F937">
        <v>2</v>
      </c>
      <c r="G937">
        <v>4</v>
      </c>
      <c r="H937">
        <v>2</v>
      </c>
      <c r="I937">
        <v>4</v>
      </c>
      <c r="J937" s="2" t="s">
        <v>20</v>
      </c>
      <c r="K937">
        <v>4</v>
      </c>
      <c r="L937" s="2" t="s">
        <v>19</v>
      </c>
      <c r="M937">
        <v>15</v>
      </c>
      <c r="N937">
        <v>3</v>
      </c>
      <c r="O937">
        <v>4</v>
      </c>
      <c r="P937">
        <v>10</v>
      </c>
      <c r="Q937">
        <v>7</v>
      </c>
      <c r="R937">
        <v>0</v>
      </c>
    </row>
    <row r="938" spans="1:18" x14ac:dyDescent="0.25">
      <c r="A938">
        <v>937</v>
      </c>
      <c r="B938">
        <v>45</v>
      </c>
      <c r="C938" s="2" t="s">
        <v>19</v>
      </c>
      <c r="D938">
        <v>3</v>
      </c>
      <c r="E938">
        <v>2</v>
      </c>
      <c r="F938">
        <v>2</v>
      </c>
      <c r="G938">
        <v>3</v>
      </c>
      <c r="H938">
        <v>5</v>
      </c>
      <c r="I938">
        <v>3</v>
      </c>
      <c r="J938" s="2" t="s">
        <v>18</v>
      </c>
      <c r="K938">
        <v>3</v>
      </c>
      <c r="L938" s="2" t="s">
        <v>19</v>
      </c>
      <c r="M938">
        <v>22</v>
      </c>
      <c r="N938">
        <v>4</v>
      </c>
      <c r="O938">
        <v>3</v>
      </c>
      <c r="P938">
        <v>0</v>
      </c>
      <c r="Q938">
        <v>0</v>
      </c>
      <c r="R938">
        <v>0</v>
      </c>
    </row>
    <row r="939" spans="1:18" x14ac:dyDescent="0.25">
      <c r="A939">
        <v>938</v>
      </c>
      <c r="B939">
        <v>39</v>
      </c>
      <c r="C939" s="2" t="s">
        <v>19</v>
      </c>
      <c r="D939">
        <v>2</v>
      </c>
      <c r="E939">
        <v>3</v>
      </c>
      <c r="F939">
        <v>1</v>
      </c>
      <c r="G939">
        <v>2</v>
      </c>
      <c r="H939">
        <v>4</v>
      </c>
      <c r="I939">
        <v>2</v>
      </c>
      <c r="J939" s="2" t="s">
        <v>21</v>
      </c>
      <c r="K939">
        <v>6</v>
      </c>
      <c r="L939" s="2" t="s">
        <v>17</v>
      </c>
      <c r="M939">
        <v>13</v>
      </c>
      <c r="N939">
        <v>3</v>
      </c>
      <c r="O939">
        <v>3</v>
      </c>
      <c r="P939">
        <v>19</v>
      </c>
      <c r="Q939">
        <v>9</v>
      </c>
      <c r="R939">
        <v>15</v>
      </c>
    </row>
    <row r="940" spans="1:18" x14ac:dyDescent="0.25">
      <c r="A940">
        <v>939</v>
      </c>
      <c r="B940">
        <v>58</v>
      </c>
      <c r="C940" s="2" t="s">
        <v>19</v>
      </c>
      <c r="D940">
        <v>2</v>
      </c>
      <c r="E940">
        <v>1</v>
      </c>
      <c r="F940">
        <v>1</v>
      </c>
      <c r="G940">
        <v>1</v>
      </c>
      <c r="H940">
        <v>1</v>
      </c>
      <c r="I940">
        <v>1</v>
      </c>
      <c r="J940" s="2" t="s">
        <v>21</v>
      </c>
      <c r="K940">
        <v>3</v>
      </c>
      <c r="L940" s="2" t="s">
        <v>19</v>
      </c>
      <c r="M940">
        <v>12</v>
      </c>
      <c r="N940">
        <v>3</v>
      </c>
      <c r="O940">
        <v>3</v>
      </c>
      <c r="P940">
        <v>2</v>
      </c>
      <c r="Q940">
        <v>2</v>
      </c>
      <c r="R940">
        <v>2</v>
      </c>
    </row>
    <row r="941" spans="1:18" x14ac:dyDescent="0.25">
      <c r="A941">
        <v>940</v>
      </c>
      <c r="B941">
        <v>32</v>
      </c>
      <c r="C941" s="2" t="s">
        <v>17</v>
      </c>
      <c r="D941">
        <v>2</v>
      </c>
      <c r="E941">
        <v>4</v>
      </c>
      <c r="F941">
        <v>2</v>
      </c>
      <c r="G941">
        <v>3</v>
      </c>
      <c r="H941">
        <v>2</v>
      </c>
      <c r="I941">
        <v>3</v>
      </c>
      <c r="J941" s="2" t="s">
        <v>20</v>
      </c>
      <c r="K941">
        <v>1</v>
      </c>
      <c r="L941" s="2" t="s">
        <v>19</v>
      </c>
      <c r="M941">
        <v>18</v>
      </c>
      <c r="N941">
        <v>3</v>
      </c>
      <c r="O941">
        <v>3</v>
      </c>
      <c r="P941">
        <v>10</v>
      </c>
      <c r="Q941">
        <v>4</v>
      </c>
      <c r="R941">
        <v>1</v>
      </c>
    </row>
    <row r="942" spans="1:18" x14ac:dyDescent="0.25">
      <c r="A942">
        <v>941</v>
      </c>
      <c r="B942">
        <v>39</v>
      </c>
      <c r="C942" s="2" t="s">
        <v>17</v>
      </c>
      <c r="D942">
        <v>3</v>
      </c>
      <c r="E942">
        <v>3</v>
      </c>
      <c r="F942">
        <v>1</v>
      </c>
      <c r="G942">
        <v>1</v>
      </c>
      <c r="H942">
        <v>1</v>
      </c>
      <c r="I942">
        <v>1</v>
      </c>
      <c r="J942" s="2" t="s">
        <v>18</v>
      </c>
      <c r="K942">
        <v>7</v>
      </c>
      <c r="L942" s="2" t="s">
        <v>19</v>
      </c>
      <c r="M942">
        <v>13</v>
      </c>
      <c r="N942">
        <v>3</v>
      </c>
      <c r="O942">
        <v>3</v>
      </c>
      <c r="P942">
        <v>5</v>
      </c>
      <c r="Q942">
        <v>2</v>
      </c>
      <c r="R942">
        <v>0</v>
      </c>
    </row>
    <row r="943" spans="1:18" x14ac:dyDescent="0.25">
      <c r="A943">
        <v>942</v>
      </c>
      <c r="B943">
        <v>30</v>
      </c>
      <c r="C943" s="2" t="s">
        <v>19</v>
      </c>
      <c r="D943">
        <v>3</v>
      </c>
      <c r="E943">
        <v>1</v>
      </c>
      <c r="F943">
        <v>1</v>
      </c>
      <c r="G943">
        <v>2</v>
      </c>
      <c r="H943">
        <v>2</v>
      </c>
      <c r="I943">
        <v>1</v>
      </c>
      <c r="J943" s="2" t="s">
        <v>20</v>
      </c>
      <c r="K943">
        <v>7</v>
      </c>
      <c r="L943" s="2" t="s">
        <v>19</v>
      </c>
      <c r="M943">
        <v>12</v>
      </c>
      <c r="N943">
        <v>3</v>
      </c>
      <c r="O943">
        <v>3</v>
      </c>
      <c r="P943">
        <v>9</v>
      </c>
      <c r="Q943">
        <v>2</v>
      </c>
      <c r="R943">
        <v>6</v>
      </c>
    </row>
    <row r="944" spans="1:18" x14ac:dyDescent="0.25">
      <c r="A944">
        <v>943</v>
      </c>
      <c r="B944">
        <v>36</v>
      </c>
      <c r="C944" s="2" t="s">
        <v>19</v>
      </c>
      <c r="D944">
        <v>2</v>
      </c>
      <c r="E944">
        <v>4</v>
      </c>
      <c r="F944">
        <v>1</v>
      </c>
      <c r="G944">
        <v>1</v>
      </c>
      <c r="H944">
        <v>3</v>
      </c>
      <c r="I944">
        <v>2</v>
      </c>
      <c r="J944" s="2" t="s">
        <v>20</v>
      </c>
      <c r="K944">
        <v>3</v>
      </c>
      <c r="L944" s="2" t="s">
        <v>19</v>
      </c>
      <c r="M944">
        <v>12</v>
      </c>
      <c r="N944">
        <v>3</v>
      </c>
      <c r="O944">
        <v>3</v>
      </c>
      <c r="P944">
        <v>7</v>
      </c>
      <c r="Q944">
        <v>7</v>
      </c>
      <c r="R944">
        <v>1</v>
      </c>
    </row>
    <row r="945" spans="1:18" x14ac:dyDescent="0.25">
      <c r="A945">
        <v>944</v>
      </c>
      <c r="B945">
        <v>46</v>
      </c>
      <c r="C945" s="2" t="s">
        <v>19</v>
      </c>
      <c r="D945">
        <v>2</v>
      </c>
      <c r="E945">
        <v>4</v>
      </c>
      <c r="F945">
        <v>1</v>
      </c>
      <c r="G945">
        <v>1</v>
      </c>
      <c r="H945">
        <v>1</v>
      </c>
      <c r="I945">
        <v>1</v>
      </c>
      <c r="J945" s="2" t="s">
        <v>18</v>
      </c>
      <c r="K945">
        <v>6</v>
      </c>
      <c r="L945" s="2" t="s">
        <v>19</v>
      </c>
      <c r="M945">
        <v>12</v>
      </c>
      <c r="N945">
        <v>3</v>
      </c>
      <c r="O945">
        <v>4</v>
      </c>
      <c r="P945">
        <v>7</v>
      </c>
      <c r="Q945">
        <v>6</v>
      </c>
      <c r="R945">
        <v>5</v>
      </c>
    </row>
    <row r="946" spans="1:18" x14ac:dyDescent="0.25">
      <c r="A946">
        <v>945</v>
      </c>
      <c r="B946">
        <v>28</v>
      </c>
      <c r="C946" s="2" t="s">
        <v>19</v>
      </c>
      <c r="D946">
        <v>3</v>
      </c>
      <c r="E946">
        <v>3</v>
      </c>
      <c r="F946">
        <v>1</v>
      </c>
      <c r="G946">
        <v>1</v>
      </c>
      <c r="H946">
        <v>2</v>
      </c>
      <c r="I946">
        <v>1</v>
      </c>
      <c r="J946" s="2" t="s">
        <v>20</v>
      </c>
      <c r="K946">
        <v>3</v>
      </c>
      <c r="L946" s="2" t="s">
        <v>19</v>
      </c>
      <c r="M946">
        <v>11</v>
      </c>
      <c r="N946">
        <v>3</v>
      </c>
      <c r="O946">
        <v>3</v>
      </c>
      <c r="P946">
        <v>9</v>
      </c>
      <c r="Q946">
        <v>8</v>
      </c>
      <c r="R946">
        <v>7</v>
      </c>
    </row>
    <row r="947" spans="1:18" x14ac:dyDescent="0.25">
      <c r="A947">
        <v>946</v>
      </c>
      <c r="B947">
        <v>50</v>
      </c>
      <c r="C947" s="2" t="s">
        <v>19</v>
      </c>
      <c r="D947">
        <v>3</v>
      </c>
      <c r="E947">
        <v>4</v>
      </c>
      <c r="F947">
        <v>1</v>
      </c>
      <c r="G947">
        <v>1</v>
      </c>
      <c r="H947">
        <v>4</v>
      </c>
      <c r="I947">
        <v>1</v>
      </c>
      <c r="J947" s="2" t="s">
        <v>20</v>
      </c>
      <c r="K947">
        <v>4</v>
      </c>
      <c r="L947" s="2" t="s">
        <v>17</v>
      </c>
      <c r="M947">
        <v>11</v>
      </c>
      <c r="N947">
        <v>3</v>
      </c>
      <c r="O947">
        <v>3</v>
      </c>
      <c r="P947">
        <v>3</v>
      </c>
      <c r="Q947">
        <v>2</v>
      </c>
      <c r="R947">
        <v>1</v>
      </c>
    </row>
    <row r="948" spans="1:18" x14ac:dyDescent="0.25">
      <c r="A948">
        <v>947</v>
      </c>
      <c r="B948">
        <v>40</v>
      </c>
      <c r="C948" s="2" t="s">
        <v>17</v>
      </c>
      <c r="D948">
        <v>2</v>
      </c>
      <c r="E948">
        <v>4</v>
      </c>
      <c r="F948">
        <v>2</v>
      </c>
      <c r="G948">
        <v>2</v>
      </c>
      <c r="H948">
        <v>3</v>
      </c>
      <c r="I948">
        <v>2</v>
      </c>
      <c r="J948" s="2" t="s">
        <v>18</v>
      </c>
      <c r="K948">
        <v>2</v>
      </c>
      <c r="L948" s="2" t="s">
        <v>17</v>
      </c>
      <c r="M948">
        <v>12</v>
      </c>
      <c r="N948">
        <v>3</v>
      </c>
      <c r="O948">
        <v>3</v>
      </c>
      <c r="P948">
        <v>5</v>
      </c>
      <c r="Q948">
        <v>4</v>
      </c>
      <c r="R948">
        <v>1</v>
      </c>
    </row>
    <row r="949" spans="1:18" x14ac:dyDescent="0.25">
      <c r="A949">
        <v>948</v>
      </c>
      <c r="B949">
        <v>52</v>
      </c>
      <c r="C949" s="2" t="s">
        <v>17</v>
      </c>
      <c r="D949">
        <v>3</v>
      </c>
      <c r="E949">
        <v>2</v>
      </c>
      <c r="F949">
        <v>2</v>
      </c>
      <c r="G949">
        <v>3</v>
      </c>
      <c r="H949">
        <v>3</v>
      </c>
      <c r="I949">
        <v>2</v>
      </c>
      <c r="J949" s="2" t="s">
        <v>18</v>
      </c>
      <c r="K949">
        <v>1</v>
      </c>
      <c r="L949" s="2" t="s">
        <v>17</v>
      </c>
      <c r="M949">
        <v>19</v>
      </c>
      <c r="N949">
        <v>3</v>
      </c>
      <c r="O949">
        <v>2</v>
      </c>
      <c r="P949">
        <v>8</v>
      </c>
      <c r="Q949">
        <v>7</v>
      </c>
      <c r="R949">
        <v>7</v>
      </c>
    </row>
    <row r="950" spans="1:18" x14ac:dyDescent="0.25">
      <c r="A950">
        <v>949</v>
      </c>
      <c r="B950">
        <v>30</v>
      </c>
      <c r="C950" s="2" t="s">
        <v>19</v>
      </c>
      <c r="D950">
        <v>2</v>
      </c>
      <c r="E950">
        <v>2</v>
      </c>
      <c r="F950">
        <v>2</v>
      </c>
      <c r="G950">
        <v>3</v>
      </c>
      <c r="H950">
        <v>3</v>
      </c>
      <c r="I950">
        <v>4</v>
      </c>
      <c r="J950" s="2" t="s">
        <v>20</v>
      </c>
      <c r="K950">
        <v>1</v>
      </c>
      <c r="L950" s="2" t="s">
        <v>17</v>
      </c>
      <c r="M950">
        <v>23</v>
      </c>
      <c r="N950">
        <v>4</v>
      </c>
      <c r="O950">
        <v>3</v>
      </c>
      <c r="P950">
        <v>9</v>
      </c>
      <c r="Q950">
        <v>1</v>
      </c>
      <c r="R950">
        <v>0</v>
      </c>
    </row>
    <row r="951" spans="1:18" x14ac:dyDescent="0.25">
      <c r="A951">
        <v>950</v>
      </c>
      <c r="B951">
        <v>39</v>
      </c>
      <c r="C951" s="2" t="s">
        <v>19</v>
      </c>
      <c r="D951">
        <v>2</v>
      </c>
      <c r="E951">
        <v>1</v>
      </c>
      <c r="F951">
        <v>1</v>
      </c>
      <c r="G951">
        <v>3</v>
      </c>
      <c r="H951">
        <v>2</v>
      </c>
      <c r="I951">
        <v>1</v>
      </c>
      <c r="J951" s="2" t="s">
        <v>18</v>
      </c>
      <c r="K951">
        <v>3</v>
      </c>
      <c r="L951" s="2" t="s">
        <v>19</v>
      </c>
      <c r="M951">
        <v>11</v>
      </c>
      <c r="N951">
        <v>3</v>
      </c>
      <c r="O951">
        <v>3</v>
      </c>
      <c r="P951">
        <v>8</v>
      </c>
      <c r="Q951">
        <v>7</v>
      </c>
      <c r="R951">
        <v>1</v>
      </c>
    </row>
    <row r="952" spans="1:18" x14ac:dyDescent="0.25">
      <c r="A952">
        <v>951</v>
      </c>
      <c r="B952">
        <v>31</v>
      </c>
      <c r="C952" s="2" t="s">
        <v>19</v>
      </c>
      <c r="D952">
        <v>2</v>
      </c>
      <c r="E952">
        <v>4</v>
      </c>
      <c r="F952">
        <v>1</v>
      </c>
      <c r="G952">
        <v>3</v>
      </c>
      <c r="H952">
        <v>3</v>
      </c>
      <c r="I952">
        <v>3</v>
      </c>
      <c r="J952" s="2" t="s">
        <v>21</v>
      </c>
      <c r="K952">
        <v>1</v>
      </c>
      <c r="L952" s="2" t="s">
        <v>17</v>
      </c>
      <c r="M952">
        <v>19</v>
      </c>
      <c r="N952">
        <v>3</v>
      </c>
      <c r="O952">
        <v>2</v>
      </c>
      <c r="P952">
        <v>10</v>
      </c>
      <c r="Q952">
        <v>8</v>
      </c>
      <c r="R952">
        <v>9</v>
      </c>
    </row>
    <row r="953" spans="1:18" x14ac:dyDescent="0.25">
      <c r="A953">
        <v>952</v>
      </c>
      <c r="B953">
        <v>41</v>
      </c>
      <c r="C953" s="2" t="s">
        <v>19</v>
      </c>
      <c r="D953">
        <v>2</v>
      </c>
      <c r="E953">
        <v>3</v>
      </c>
      <c r="F953">
        <v>1</v>
      </c>
      <c r="G953">
        <v>1</v>
      </c>
      <c r="H953">
        <v>2</v>
      </c>
      <c r="I953">
        <v>2</v>
      </c>
      <c r="J953" s="2" t="s">
        <v>18</v>
      </c>
      <c r="K953">
        <v>6</v>
      </c>
      <c r="L953" s="2" t="s">
        <v>19</v>
      </c>
      <c r="M953">
        <v>13</v>
      </c>
      <c r="N953">
        <v>3</v>
      </c>
      <c r="O953">
        <v>3</v>
      </c>
      <c r="P953">
        <v>19</v>
      </c>
      <c r="Q953">
        <v>2</v>
      </c>
      <c r="R953">
        <v>11</v>
      </c>
    </row>
    <row r="954" spans="1:18" x14ac:dyDescent="0.25">
      <c r="A954">
        <v>953</v>
      </c>
      <c r="B954">
        <v>31</v>
      </c>
      <c r="C954" s="2" t="s">
        <v>17</v>
      </c>
      <c r="D954">
        <v>3</v>
      </c>
      <c r="E954">
        <v>4</v>
      </c>
      <c r="F954">
        <v>1</v>
      </c>
      <c r="G954">
        <v>1</v>
      </c>
      <c r="H954">
        <v>1</v>
      </c>
      <c r="I954">
        <v>2</v>
      </c>
      <c r="J954" s="2" t="s">
        <v>18</v>
      </c>
      <c r="K954">
        <v>9</v>
      </c>
      <c r="L954" s="2" t="s">
        <v>17</v>
      </c>
      <c r="M954">
        <v>11</v>
      </c>
      <c r="N954">
        <v>3</v>
      </c>
      <c r="O954">
        <v>4</v>
      </c>
      <c r="P954">
        <v>3</v>
      </c>
      <c r="Q954">
        <v>2</v>
      </c>
      <c r="R954">
        <v>2</v>
      </c>
    </row>
    <row r="955" spans="1:18" x14ac:dyDescent="0.25">
      <c r="A955">
        <v>954</v>
      </c>
      <c r="B955">
        <v>44</v>
      </c>
      <c r="C955" s="2" t="s">
        <v>17</v>
      </c>
      <c r="D955">
        <v>3</v>
      </c>
      <c r="E955">
        <v>1</v>
      </c>
      <c r="F955">
        <v>1</v>
      </c>
      <c r="G955">
        <v>1</v>
      </c>
      <c r="H955">
        <v>1</v>
      </c>
      <c r="I955">
        <v>1</v>
      </c>
      <c r="J955" s="2" t="s">
        <v>20</v>
      </c>
      <c r="K955">
        <v>4</v>
      </c>
      <c r="L955" s="2" t="s">
        <v>19</v>
      </c>
      <c r="M955">
        <v>12</v>
      </c>
      <c r="N955">
        <v>3</v>
      </c>
      <c r="O955">
        <v>4</v>
      </c>
      <c r="P955">
        <v>3</v>
      </c>
      <c r="Q955">
        <v>2</v>
      </c>
      <c r="R955">
        <v>1</v>
      </c>
    </row>
    <row r="956" spans="1:18" x14ac:dyDescent="0.25">
      <c r="A956">
        <v>955</v>
      </c>
      <c r="B956">
        <v>42</v>
      </c>
      <c r="C956" s="2" t="s">
        <v>19</v>
      </c>
      <c r="D956">
        <v>1</v>
      </c>
      <c r="E956">
        <v>3</v>
      </c>
      <c r="F956">
        <v>1</v>
      </c>
      <c r="G956">
        <v>2</v>
      </c>
      <c r="H956">
        <v>4</v>
      </c>
      <c r="I956">
        <v>3</v>
      </c>
      <c r="J956" s="2" t="s">
        <v>20</v>
      </c>
      <c r="K956">
        <v>3</v>
      </c>
      <c r="L956" s="2" t="s">
        <v>17</v>
      </c>
      <c r="M956">
        <v>13</v>
      </c>
      <c r="N956">
        <v>3</v>
      </c>
      <c r="O956">
        <v>2</v>
      </c>
      <c r="P956">
        <v>20</v>
      </c>
      <c r="Q956">
        <v>8</v>
      </c>
      <c r="R956">
        <v>2</v>
      </c>
    </row>
    <row r="957" spans="1:18" x14ac:dyDescent="0.25">
      <c r="A957">
        <v>956</v>
      </c>
      <c r="B957">
        <v>55</v>
      </c>
      <c r="C957" s="2" t="s">
        <v>19</v>
      </c>
      <c r="D957">
        <v>2</v>
      </c>
      <c r="E957">
        <v>4</v>
      </c>
      <c r="F957">
        <v>1</v>
      </c>
      <c r="G957">
        <v>1</v>
      </c>
      <c r="H957">
        <v>5</v>
      </c>
      <c r="I957">
        <v>3</v>
      </c>
      <c r="J957" s="2" t="s">
        <v>20</v>
      </c>
      <c r="K957">
        <v>4</v>
      </c>
      <c r="L957" s="2" t="s">
        <v>19</v>
      </c>
      <c r="M957">
        <v>14</v>
      </c>
      <c r="N957">
        <v>3</v>
      </c>
      <c r="O957">
        <v>3</v>
      </c>
      <c r="P957">
        <v>19</v>
      </c>
      <c r="Q957">
        <v>9</v>
      </c>
      <c r="R957">
        <v>9</v>
      </c>
    </row>
    <row r="958" spans="1:18" x14ac:dyDescent="0.25">
      <c r="A958">
        <v>957</v>
      </c>
      <c r="B958">
        <v>56</v>
      </c>
      <c r="C958" s="2" t="s">
        <v>19</v>
      </c>
      <c r="D958">
        <v>2</v>
      </c>
      <c r="E958">
        <v>4</v>
      </c>
      <c r="F958">
        <v>1</v>
      </c>
      <c r="G958">
        <v>1</v>
      </c>
      <c r="H958">
        <v>5</v>
      </c>
      <c r="I958">
        <v>2</v>
      </c>
      <c r="J958" s="2" t="s">
        <v>18</v>
      </c>
      <c r="K958">
        <v>6</v>
      </c>
      <c r="L958" s="2" t="s">
        <v>19</v>
      </c>
      <c r="M958">
        <v>14</v>
      </c>
      <c r="N958">
        <v>3</v>
      </c>
      <c r="O958">
        <v>3</v>
      </c>
      <c r="P958">
        <v>7</v>
      </c>
      <c r="Q958">
        <v>3</v>
      </c>
      <c r="R958">
        <v>7</v>
      </c>
    </row>
    <row r="959" spans="1:18" x14ac:dyDescent="0.25">
      <c r="A959">
        <v>958</v>
      </c>
      <c r="B959">
        <v>40</v>
      </c>
      <c r="C959" s="2" t="s">
        <v>19</v>
      </c>
      <c r="D959">
        <v>2</v>
      </c>
      <c r="E959">
        <v>3</v>
      </c>
      <c r="F959">
        <v>2</v>
      </c>
      <c r="G959">
        <v>3</v>
      </c>
      <c r="H959">
        <v>1</v>
      </c>
      <c r="I959">
        <v>3</v>
      </c>
      <c r="J959" s="2" t="s">
        <v>21</v>
      </c>
      <c r="K959">
        <v>2</v>
      </c>
      <c r="L959" s="2" t="s">
        <v>19</v>
      </c>
      <c r="M959">
        <v>16</v>
      </c>
      <c r="N959">
        <v>3</v>
      </c>
      <c r="O959">
        <v>3</v>
      </c>
      <c r="P959">
        <v>4</v>
      </c>
      <c r="Q959">
        <v>2</v>
      </c>
      <c r="R959">
        <v>0</v>
      </c>
    </row>
    <row r="960" spans="1:18" x14ac:dyDescent="0.25">
      <c r="A960">
        <v>959</v>
      </c>
      <c r="B960">
        <v>34</v>
      </c>
      <c r="C960" s="2" t="s">
        <v>19</v>
      </c>
      <c r="D960">
        <v>3</v>
      </c>
      <c r="E960">
        <v>4</v>
      </c>
      <c r="F960">
        <v>1</v>
      </c>
      <c r="G960">
        <v>1</v>
      </c>
      <c r="H960">
        <v>3</v>
      </c>
      <c r="I960">
        <v>1</v>
      </c>
      <c r="J960" s="2" t="s">
        <v>21</v>
      </c>
      <c r="K960">
        <v>4</v>
      </c>
      <c r="L960" s="2" t="s">
        <v>19</v>
      </c>
      <c r="M960">
        <v>11</v>
      </c>
      <c r="N960">
        <v>3</v>
      </c>
      <c r="O960">
        <v>2</v>
      </c>
      <c r="P960">
        <v>9</v>
      </c>
      <c r="Q960">
        <v>7</v>
      </c>
      <c r="R960">
        <v>1</v>
      </c>
    </row>
    <row r="961" spans="1:18" x14ac:dyDescent="0.25">
      <c r="A961">
        <v>960</v>
      </c>
      <c r="B961">
        <v>40</v>
      </c>
      <c r="C961" s="2" t="s">
        <v>19</v>
      </c>
      <c r="D961">
        <v>3</v>
      </c>
      <c r="E961">
        <v>3</v>
      </c>
      <c r="F961">
        <v>1</v>
      </c>
      <c r="G961">
        <v>2</v>
      </c>
      <c r="H961">
        <v>2</v>
      </c>
      <c r="I961">
        <v>1</v>
      </c>
      <c r="J961" s="2" t="s">
        <v>18</v>
      </c>
      <c r="K961">
        <v>1</v>
      </c>
      <c r="L961" s="2" t="s">
        <v>19</v>
      </c>
      <c r="M961">
        <v>13</v>
      </c>
      <c r="N961">
        <v>3</v>
      </c>
      <c r="O961">
        <v>3</v>
      </c>
      <c r="P961">
        <v>9</v>
      </c>
      <c r="Q961">
        <v>8</v>
      </c>
      <c r="R961">
        <v>8</v>
      </c>
    </row>
    <row r="962" spans="1:18" x14ac:dyDescent="0.25">
      <c r="A962">
        <v>961</v>
      </c>
      <c r="B962">
        <v>41</v>
      </c>
      <c r="C962" s="2" t="s">
        <v>19</v>
      </c>
      <c r="D962">
        <v>3</v>
      </c>
      <c r="E962">
        <v>3</v>
      </c>
      <c r="F962">
        <v>1</v>
      </c>
      <c r="G962">
        <v>3</v>
      </c>
      <c r="H962">
        <v>2</v>
      </c>
      <c r="I962">
        <v>4</v>
      </c>
      <c r="J962" s="2" t="s">
        <v>21</v>
      </c>
      <c r="K962">
        <v>0</v>
      </c>
      <c r="L962" s="2" t="s">
        <v>19</v>
      </c>
      <c r="M962">
        <v>17</v>
      </c>
      <c r="N962">
        <v>3</v>
      </c>
      <c r="O962">
        <v>3</v>
      </c>
      <c r="P962">
        <v>9</v>
      </c>
      <c r="Q962">
        <v>3</v>
      </c>
      <c r="R962">
        <v>1</v>
      </c>
    </row>
    <row r="963" spans="1:18" x14ac:dyDescent="0.25">
      <c r="A963">
        <v>962</v>
      </c>
      <c r="B963">
        <v>35</v>
      </c>
      <c r="C963" s="2" t="s">
        <v>19</v>
      </c>
      <c r="D963">
        <v>2</v>
      </c>
      <c r="E963">
        <v>3</v>
      </c>
      <c r="F963">
        <v>1</v>
      </c>
      <c r="G963">
        <v>2</v>
      </c>
      <c r="H963">
        <v>2</v>
      </c>
      <c r="I963">
        <v>1</v>
      </c>
      <c r="J963" s="2" t="s">
        <v>18</v>
      </c>
      <c r="K963">
        <v>3</v>
      </c>
      <c r="L963" s="2" t="s">
        <v>17</v>
      </c>
      <c r="M963">
        <v>11</v>
      </c>
      <c r="N963">
        <v>3</v>
      </c>
      <c r="O963">
        <v>3</v>
      </c>
      <c r="P963">
        <v>9</v>
      </c>
      <c r="Q963">
        <v>6</v>
      </c>
      <c r="R963">
        <v>1</v>
      </c>
    </row>
    <row r="964" spans="1:18" x14ac:dyDescent="0.25">
      <c r="A964">
        <v>963</v>
      </c>
      <c r="B964">
        <v>51</v>
      </c>
      <c r="C964" s="2" t="s">
        <v>19</v>
      </c>
      <c r="D964">
        <v>3</v>
      </c>
      <c r="E964">
        <v>3</v>
      </c>
      <c r="F964">
        <v>1</v>
      </c>
      <c r="G964">
        <v>2</v>
      </c>
      <c r="H964">
        <v>4</v>
      </c>
      <c r="I964">
        <v>2</v>
      </c>
      <c r="J964" s="2" t="s">
        <v>21</v>
      </c>
      <c r="K964">
        <v>9</v>
      </c>
      <c r="L964" s="2" t="s">
        <v>17</v>
      </c>
      <c r="M964">
        <v>11</v>
      </c>
      <c r="N964">
        <v>3</v>
      </c>
      <c r="O964">
        <v>3</v>
      </c>
      <c r="P964">
        <v>33</v>
      </c>
      <c r="Q964">
        <v>9</v>
      </c>
      <c r="R964">
        <v>0</v>
      </c>
    </row>
    <row r="965" spans="1:18" x14ac:dyDescent="0.25">
      <c r="A965">
        <v>964</v>
      </c>
      <c r="B965">
        <v>38</v>
      </c>
      <c r="C965" s="2" t="s">
        <v>19</v>
      </c>
      <c r="D965">
        <v>2</v>
      </c>
      <c r="E965">
        <v>2</v>
      </c>
      <c r="F965">
        <v>1</v>
      </c>
      <c r="G965">
        <v>3</v>
      </c>
      <c r="H965">
        <v>2</v>
      </c>
      <c r="I965">
        <v>2</v>
      </c>
      <c r="J965" s="2" t="s">
        <v>21</v>
      </c>
      <c r="K965">
        <v>3</v>
      </c>
      <c r="L965" s="2" t="s">
        <v>19</v>
      </c>
      <c r="M965">
        <v>15</v>
      </c>
      <c r="N965">
        <v>3</v>
      </c>
      <c r="O965">
        <v>3</v>
      </c>
      <c r="P965">
        <v>7</v>
      </c>
      <c r="Q965">
        <v>7</v>
      </c>
      <c r="R965">
        <v>1</v>
      </c>
    </row>
    <row r="966" spans="1:18" x14ac:dyDescent="0.25">
      <c r="A966">
        <v>965</v>
      </c>
      <c r="B966">
        <v>34</v>
      </c>
      <c r="C966" s="2" t="s">
        <v>19</v>
      </c>
      <c r="D966">
        <v>2</v>
      </c>
      <c r="E966">
        <v>3</v>
      </c>
      <c r="F966">
        <v>1</v>
      </c>
      <c r="G966">
        <v>2</v>
      </c>
      <c r="H966">
        <v>2</v>
      </c>
      <c r="I966">
        <v>1</v>
      </c>
      <c r="J966" s="2" t="s">
        <v>18</v>
      </c>
      <c r="K966">
        <v>8</v>
      </c>
      <c r="L966" s="2" t="s">
        <v>19</v>
      </c>
      <c r="M966">
        <v>12</v>
      </c>
      <c r="N966">
        <v>3</v>
      </c>
      <c r="O966">
        <v>4</v>
      </c>
      <c r="P966">
        <v>10</v>
      </c>
      <c r="Q966">
        <v>8</v>
      </c>
      <c r="R966">
        <v>9</v>
      </c>
    </row>
    <row r="967" spans="1:18" x14ac:dyDescent="0.25">
      <c r="A967">
        <v>966</v>
      </c>
      <c r="B967">
        <v>25</v>
      </c>
      <c r="C967" s="2" t="s">
        <v>19</v>
      </c>
      <c r="D967">
        <v>1</v>
      </c>
      <c r="E967">
        <v>4</v>
      </c>
      <c r="F967">
        <v>1</v>
      </c>
      <c r="G967">
        <v>1</v>
      </c>
      <c r="H967">
        <v>1</v>
      </c>
      <c r="I967">
        <v>1</v>
      </c>
      <c r="J967" s="2" t="s">
        <v>20</v>
      </c>
      <c r="K967">
        <v>3</v>
      </c>
      <c r="L967" s="2" t="s">
        <v>19</v>
      </c>
      <c r="M967">
        <v>11</v>
      </c>
      <c r="N967">
        <v>3</v>
      </c>
      <c r="O967">
        <v>2</v>
      </c>
      <c r="P967">
        <v>3</v>
      </c>
      <c r="Q967">
        <v>2</v>
      </c>
      <c r="R967">
        <v>1</v>
      </c>
    </row>
    <row r="968" spans="1:18" x14ac:dyDescent="0.25">
      <c r="A968">
        <v>967</v>
      </c>
      <c r="B968">
        <v>58</v>
      </c>
      <c r="C968" s="2" t="s">
        <v>17</v>
      </c>
      <c r="D968">
        <v>2</v>
      </c>
      <c r="E968">
        <v>3</v>
      </c>
      <c r="F968">
        <v>1</v>
      </c>
      <c r="G968">
        <v>2</v>
      </c>
      <c r="H968">
        <v>3</v>
      </c>
      <c r="I968">
        <v>1</v>
      </c>
      <c r="J968" s="2" t="s">
        <v>20</v>
      </c>
      <c r="K968">
        <v>7</v>
      </c>
      <c r="L968" s="2" t="s">
        <v>17</v>
      </c>
      <c r="M968">
        <v>14</v>
      </c>
      <c r="N968">
        <v>3</v>
      </c>
      <c r="O968">
        <v>2</v>
      </c>
      <c r="P968">
        <v>10</v>
      </c>
      <c r="Q968">
        <v>9</v>
      </c>
      <c r="R968">
        <v>5</v>
      </c>
    </row>
    <row r="969" spans="1:18" x14ac:dyDescent="0.25">
      <c r="A969">
        <v>968</v>
      </c>
      <c r="B969">
        <v>40</v>
      </c>
      <c r="C969" s="2" t="s">
        <v>19</v>
      </c>
      <c r="D969">
        <v>2</v>
      </c>
      <c r="E969">
        <v>2</v>
      </c>
      <c r="F969">
        <v>2</v>
      </c>
      <c r="G969">
        <v>3</v>
      </c>
      <c r="H969">
        <v>1</v>
      </c>
      <c r="I969">
        <v>3</v>
      </c>
      <c r="J969" s="2" t="s">
        <v>20</v>
      </c>
      <c r="K969">
        <v>3</v>
      </c>
      <c r="L969" s="2" t="s">
        <v>19</v>
      </c>
      <c r="M969">
        <v>22</v>
      </c>
      <c r="N969">
        <v>4</v>
      </c>
      <c r="O969">
        <v>3</v>
      </c>
      <c r="P969">
        <v>4</v>
      </c>
      <c r="Q969">
        <v>2</v>
      </c>
      <c r="R969">
        <v>0</v>
      </c>
    </row>
    <row r="970" spans="1:18" x14ac:dyDescent="0.25">
      <c r="A970">
        <v>969</v>
      </c>
      <c r="B970">
        <v>36</v>
      </c>
      <c r="C970" s="2" t="s">
        <v>19</v>
      </c>
      <c r="D970">
        <v>3</v>
      </c>
      <c r="E970">
        <v>1</v>
      </c>
      <c r="F970">
        <v>1</v>
      </c>
      <c r="G970">
        <v>4</v>
      </c>
      <c r="H970">
        <v>2</v>
      </c>
      <c r="I970">
        <v>3</v>
      </c>
      <c r="J970" s="2" t="s">
        <v>20</v>
      </c>
      <c r="K970">
        <v>2</v>
      </c>
      <c r="L970" s="2" t="s">
        <v>19</v>
      </c>
      <c r="M970">
        <v>16</v>
      </c>
      <c r="N970">
        <v>3</v>
      </c>
      <c r="O970">
        <v>2</v>
      </c>
      <c r="P970">
        <v>15</v>
      </c>
      <c r="Q970">
        <v>7</v>
      </c>
      <c r="R970">
        <v>6</v>
      </c>
    </row>
    <row r="971" spans="1:18" x14ac:dyDescent="0.25">
      <c r="A971">
        <v>970</v>
      </c>
      <c r="B971">
        <v>48</v>
      </c>
      <c r="C971" s="2" t="s">
        <v>19</v>
      </c>
      <c r="D971">
        <v>3</v>
      </c>
      <c r="E971">
        <v>4</v>
      </c>
      <c r="F971">
        <v>2</v>
      </c>
      <c r="G971">
        <v>1</v>
      </c>
      <c r="H971">
        <v>3</v>
      </c>
      <c r="I971">
        <v>1</v>
      </c>
      <c r="J971" s="2" t="s">
        <v>18</v>
      </c>
      <c r="K971">
        <v>4</v>
      </c>
      <c r="L971" s="2" t="s">
        <v>19</v>
      </c>
      <c r="M971">
        <v>11</v>
      </c>
      <c r="N971">
        <v>3</v>
      </c>
      <c r="O971">
        <v>3</v>
      </c>
      <c r="P971">
        <v>10</v>
      </c>
      <c r="Q971">
        <v>9</v>
      </c>
      <c r="R971">
        <v>0</v>
      </c>
    </row>
    <row r="972" spans="1:18" x14ac:dyDescent="0.25">
      <c r="A972">
        <v>971</v>
      </c>
      <c r="B972">
        <v>27</v>
      </c>
      <c r="C972" s="2" t="s">
        <v>19</v>
      </c>
      <c r="D972">
        <v>3</v>
      </c>
      <c r="E972">
        <v>3</v>
      </c>
      <c r="F972">
        <v>1</v>
      </c>
      <c r="G972">
        <v>1</v>
      </c>
      <c r="H972">
        <v>1</v>
      </c>
      <c r="I972">
        <v>4</v>
      </c>
      <c r="J972" s="2" t="s">
        <v>20</v>
      </c>
      <c r="K972">
        <v>8</v>
      </c>
      <c r="L972" s="2" t="s">
        <v>19</v>
      </c>
      <c r="M972">
        <v>14</v>
      </c>
      <c r="N972">
        <v>3</v>
      </c>
      <c r="O972">
        <v>3</v>
      </c>
      <c r="P972">
        <v>1</v>
      </c>
      <c r="Q972">
        <v>0</v>
      </c>
      <c r="R972">
        <v>0</v>
      </c>
    </row>
    <row r="973" spans="1:18" x14ac:dyDescent="0.25">
      <c r="A973">
        <v>972</v>
      </c>
      <c r="B973">
        <v>51</v>
      </c>
      <c r="C973" s="2" t="s">
        <v>19</v>
      </c>
      <c r="D973">
        <v>2</v>
      </c>
      <c r="E973">
        <v>4</v>
      </c>
      <c r="F973">
        <v>1</v>
      </c>
      <c r="G973">
        <v>2</v>
      </c>
      <c r="H973">
        <v>4</v>
      </c>
      <c r="I973">
        <v>2</v>
      </c>
      <c r="J973" s="2" t="s">
        <v>18</v>
      </c>
      <c r="K973">
        <v>3</v>
      </c>
      <c r="L973" s="2" t="s">
        <v>19</v>
      </c>
      <c r="M973">
        <v>16</v>
      </c>
      <c r="N973">
        <v>3</v>
      </c>
      <c r="O973">
        <v>2</v>
      </c>
      <c r="P973">
        <v>5</v>
      </c>
      <c r="Q973">
        <v>2</v>
      </c>
      <c r="R973">
        <v>0</v>
      </c>
    </row>
    <row r="974" spans="1:18" x14ac:dyDescent="0.25">
      <c r="A974">
        <v>973</v>
      </c>
      <c r="B974">
        <v>18</v>
      </c>
      <c r="C974" s="2" t="s">
        <v>19</v>
      </c>
      <c r="D974">
        <v>3</v>
      </c>
      <c r="E974">
        <v>4</v>
      </c>
      <c r="F974">
        <v>1</v>
      </c>
      <c r="G974">
        <v>3</v>
      </c>
      <c r="H974">
        <v>1</v>
      </c>
      <c r="I974">
        <v>4</v>
      </c>
      <c r="J974" s="2" t="s">
        <v>18</v>
      </c>
      <c r="K974">
        <v>1</v>
      </c>
      <c r="L974" s="2" t="s">
        <v>19</v>
      </c>
      <c r="M974">
        <v>15</v>
      </c>
      <c r="N974">
        <v>3</v>
      </c>
      <c r="O974">
        <v>4</v>
      </c>
      <c r="P974">
        <v>0</v>
      </c>
      <c r="Q974">
        <v>0</v>
      </c>
      <c r="R974">
        <v>0</v>
      </c>
    </row>
    <row r="975" spans="1:18" x14ac:dyDescent="0.25">
      <c r="A975">
        <v>974</v>
      </c>
      <c r="B975">
        <v>35</v>
      </c>
      <c r="C975" s="2" t="s">
        <v>19</v>
      </c>
      <c r="D975">
        <v>3</v>
      </c>
      <c r="E975">
        <v>4</v>
      </c>
      <c r="F975">
        <v>1</v>
      </c>
      <c r="G975">
        <v>2</v>
      </c>
      <c r="H975">
        <v>2</v>
      </c>
      <c r="I975">
        <v>1</v>
      </c>
      <c r="J975" s="2" t="s">
        <v>20</v>
      </c>
      <c r="K975">
        <v>3</v>
      </c>
      <c r="L975" s="2" t="s">
        <v>19</v>
      </c>
      <c r="M975">
        <v>12</v>
      </c>
      <c r="N975">
        <v>3</v>
      </c>
      <c r="O975">
        <v>3</v>
      </c>
      <c r="P975">
        <v>9</v>
      </c>
      <c r="Q975">
        <v>7</v>
      </c>
      <c r="R975">
        <v>0</v>
      </c>
    </row>
    <row r="976" spans="1:18" x14ac:dyDescent="0.25">
      <c r="A976">
        <v>975</v>
      </c>
      <c r="B976">
        <v>27</v>
      </c>
      <c r="C976" s="2" t="s">
        <v>19</v>
      </c>
      <c r="D976">
        <v>1</v>
      </c>
      <c r="E976">
        <v>4</v>
      </c>
      <c r="F976">
        <v>2</v>
      </c>
      <c r="G976">
        <v>4</v>
      </c>
      <c r="H976">
        <v>2</v>
      </c>
      <c r="I976">
        <v>4</v>
      </c>
      <c r="J976" s="2" t="s">
        <v>18</v>
      </c>
      <c r="K976">
        <v>3</v>
      </c>
      <c r="L976" s="2" t="s">
        <v>19</v>
      </c>
      <c r="M976">
        <v>20</v>
      </c>
      <c r="N976">
        <v>4</v>
      </c>
      <c r="O976">
        <v>3</v>
      </c>
      <c r="P976">
        <v>6</v>
      </c>
      <c r="Q976">
        <v>2</v>
      </c>
      <c r="R976">
        <v>0</v>
      </c>
    </row>
    <row r="977" spans="1:18" x14ac:dyDescent="0.25">
      <c r="A977">
        <v>976</v>
      </c>
      <c r="B977">
        <v>55</v>
      </c>
      <c r="C977" s="2" t="s">
        <v>17</v>
      </c>
      <c r="D977">
        <v>2</v>
      </c>
      <c r="E977">
        <v>1</v>
      </c>
      <c r="F977">
        <v>2</v>
      </c>
      <c r="G977">
        <v>3</v>
      </c>
      <c r="H977">
        <v>4</v>
      </c>
      <c r="I977">
        <v>3</v>
      </c>
      <c r="J977" s="2" t="s">
        <v>18</v>
      </c>
      <c r="K977">
        <v>0</v>
      </c>
      <c r="L977" s="2" t="s">
        <v>17</v>
      </c>
      <c r="M977">
        <v>17</v>
      </c>
      <c r="N977">
        <v>3</v>
      </c>
      <c r="O977">
        <v>2</v>
      </c>
      <c r="P977">
        <v>19</v>
      </c>
      <c r="Q977">
        <v>7</v>
      </c>
      <c r="R977">
        <v>3</v>
      </c>
    </row>
    <row r="978" spans="1:18" x14ac:dyDescent="0.25">
      <c r="A978">
        <v>977</v>
      </c>
      <c r="B978">
        <v>56</v>
      </c>
      <c r="C978" s="2" t="s">
        <v>19</v>
      </c>
      <c r="D978">
        <v>3</v>
      </c>
      <c r="E978">
        <v>4</v>
      </c>
      <c r="F978">
        <v>2</v>
      </c>
      <c r="G978">
        <v>2</v>
      </c>
      <c r="H978">
        <v>4</v>
      </c>
      <c r="I978">
        <v>2</v>
      </c>
      <c r="J978" s="2" t="s">
        <v>20</v>
      </c>
      <c r="K978">
        <v>4</v>
      </c>
      <c r="L978" s="2" t="s">
        <v>17</v>
      </c>
      <c r="M978">
        <v>12</v>
      </c>
      <c r="N978">
        <v>3</v>
      </c>
      <c r="O978">
        <v>3</v>
      </c>
      <c r="P978">
        <v>19</v>
      </c>
      <c r="Q978">
        <v>16</v>
      </c>
      <c r="R978">
        <v>15</v>
      </c>
    </row>
    <row r="979" spans="1:18" x14ac:dyDescent="0.25">
      <c r="A979">
        <v>978</v>
      </c>
      <c r="B979">
        <v>34</v>
      </c>
      <c r="C979" s="2" t="s">
        <v>19</v>
      </c>
      <c r="D979">
        <v>1</v>
      </c>
      <c r="E979">
        <v>1</v>
      </c>
      <c r="F979">
        <v>1</v>
      </c>
      <c r="G979">
        <v>2</v>
      </c>
      <c r="H979">
        <v>1</v>
      </c>
      <c r="I979">
        <v>3</v>
      </c>
      <c r="J979" s="2" t="s">
        <v>21</v>
      </c>
      <c r="K979">
        <v>1</v>
      </c>
      <c r="L979" s="2" t="s">
        <v>19</v>
      </c>
      <c r="M979">
        <v>20</v>
      </c>
      <c r="N979">
        <v>4</v>
      </c>
      <c r="O979">
        <v>3</v>
      </c>
      <c r="P979">
        <v>5</v>
      </c>
      <c r="Q979">
        <v>4</v>
      </c>
      <c r="R979">
        <v>0</v>
      </c>
    </row>
    <row r="980" spans="1:18" x14ac:dyDescent="0.25">
      <c r="A980">
        <v>979</v>
      </c>
      <c r="B980">
        <v>40</v>
      </c>
      <c r="C980" s="2" t="s">
        <v>19</v>
      </c>
      <c r="D980">
        <v>1</v>
      </c>
      <c r="E980">
        <v>2</v>
      </c>
      <c r="F980">
        <v>1</v>
      </c>
      <c r="G980">
        <v>4</v>
      </c>
      <c r="H980">
        <v>2</v>
      </c>
      <c r="I980">
        <v>3</v>
      </c>
      <c r="J980" s="2" t="s">
        <v>21</v>
      </c>
      <c r="K980">
        <v>0</v>
      </c>
      <c r="L980" s="2" t="s">
        <v>19</v>
      </c>
      <c r="M980">
        <v>20</v>
      </c>
      <c r="N980">
        <v>4</v>
      </c>
      <c r="O980">
        <v>3</v>
      </c>
      <c r="P980">
        <v>12</v>
      </c>
      <c r="Q980">
        <v>11</v>
      </c>
      <c r="R980">
        <v>11</v>
      </c>
    </row>
    <row r="981" spans="1:18" x14ac:dyDescent="0.25">
      <c r="A981">
        <v>980</v>
      </c>
      <c r="B981">
        <v>34</v>
      </c>
      <c r="C981" s="2" t="s">
        <v>19</v>
      </c>
      <c r="D981">
        <v>3</v>
      </c>
      <c r="E981">
        <v>2</v>
      </c>
      <c r="F981">
        <v>2</v>
      </c>
      <c r="G981">
        <v>2</v>
      </c>
      <c r="H981">
        <v>2</v>
      </c>
      <c r="I981">
        <v>3</v>
      </c>
      <c r="J981" s="2" t="s">
        <v>20</v>
      </c>
      <c r="K981">
        <v>4</v>
      </c>
      <c r="L981" s="2" t="s">
        <v>19</v>
      </c>
      <c r="M981">
        <v>13</v>
      </c>
      <c r="N981">
        <v>3</v>
      </c>
      <c r="O981">
        <v>3</v>
      </c>
      <c r="P981">
        <v>8</v>
      </c>
      <c r="Q981">
        <v>7</v>
      </c>
      <c r="R981">
        <v>7</v>
      </c>
    </row>
    <row r="982" spans="1:18" x14ac:dyDescent="0.25">
      <c r="A982">
        <v>981</v>
      </c>
      <c r="B982">
        <v>31</v>
      </c>
      <c r="C982" s="2" t="s">
        <v>17</v>
      </c>
      <c r="D982">
        <v>3</v>
      </c>
      <c r="E982">
        <v>3</v>
      </c>
      <c r="F982">
        <v>1</v>
      </c>
      <c r="G982">
        <v>2</v>
      </c>
      <c r="H982">
        <v>1</v>
      </c>
      <c r="I982">
        <v>4</v>
      </c>
      <c r="J982" s="2" t="s">
        <v>18</v>
      </c>
      <c r="K982">
        <v>7</v>
      </c>
      <c r="L982" s="2" t="s">
        <v>19</v>
      </c>
      <c r="M982">
        <v>14</v>
      </c>
      <c r="N982">
        <v>3</v>
      </c>
      <c r="O982">
        <v>4</v>
      </c>
      <c r="P982">
        <v>1</v>
      </c>
      <c r="Q982">
        <v>0</v>
      </c>
      <c r="R982">
        <v>0</v>
      </c>
    </row>
    <row r="983" spans="1:18" x14ac:dyDescent="0.25">
      <c r="A983">
        <v>982</v>
      </c>
      <c r="B983">
        <v>35</v>
      </c>
      <c r="C983" s="2" t="s">
        <v>17</v>
      </c>
      <c r="D983">
        <v>2</v>
      </c>
      <c r="E983">
        <v>4</v>
      </c>
      <c r="F983">
        <v>1</v>
      </c>
      <c r="G983">
        <v>3</v>
      </c>
      <c r="H983">
        <v>2</v>
      </c>
      <c r="I983">
        <v>3</v>
      </c>
      <c r="J983" s="2" t="s">
        <v>20</v>
      </c>
      <c r="K983">
        <v>0</v>
      </c>
      <c r="L983" s="2" t="s">
        <v>17</v>
      </c>
      <c r="M983">
        <v>18</v>
      </c>
      <c r="N983">
        <v>3</v>
      </c>
      <c r="O983">
        <v>2</v>
      </c>
      <c r="P983">
        <v>4</v>
      </c>
      <c r="Q983">
        <v>2</v>
      </c>
      <c r="R983">
        <v>3</v>
      </c>
    </row>
    <row r="984" spans="1:18" x14ac:dyDescent="0.25">
      <c r="A984">
        <v>983</v>
      </c>
      <c r="B984">
        <v>38</v>
      </c>
      <c r="C984" s="2" t="s">
        <v>19</v>
      </c>
      <c r="D984">
        <v>3</v>
      </c>
      <c r="E984">
        <v>4</v>
      </c>
      <c r="F984">
        <v>1</v>
      </c>
      <c r="G984">
        <v>1</v>
      </c>
      <c r="H984">
        <v>1</v>
      </c>
      <c r="I984">
        <v>2</v>
      </c>
      <c r="J984" s="2" t="s">
        <v>21</v>
      </c>
      <c r="K984">
        <v>9</v>
      </c>
      <c r="L984" s="2" t="s">
        <v>19</v>
      </c>
      <c r="M984">
        <v>11</v>
      </c>
      <c r="N984">
        <v>3</v>
      </c>
      <c r="O984">
        <v>3</v>
      </c>
      <c r="P984">
        <v>4</v>
      </c>
      <c r="Q984">
        <v>2</v>
      </c>
      <c r="R984">
        <v>0</v>
      </c>
    </row>
    <row r="985" spans="1:18" x14ac:dyDescent="0.25">
      <c r="A985">
        <v>984</v>
      </c>
      <c r="B985">
        <v>34</v>
      </c>
      <c r="C985" s="2" t="s">
        <v>19</v>
      </c>
      <c r="D985">
        <v>2</v>
      </c>
      <c r="E985">
        <v>3</v>
      </c>
      <c r="F985">
        <v>1</v>
      </c>
      <c r="G985">
        <v>1</v>
      </c>
      <c r="H985">
        <v>2</v>
      </c>
      <c r="I985">
        <v>1</v>
      </c>
      <c r="J985" s="2" t="s">
        <v>18</v>
      </c>
      <c r="K985">
        <v>7</v>
      </c>
      <c r="L985" s="2" t="s">
        <v>19</v>
      </c>
      <c r="M985">
        <v>11</v>
      </c>
      <c r="N985">
        <v>3</v>
      </c>
      <c r="O985">
        <v>4</v>
      </c>
      <c r="P985">
        <v>14</v>
      </c>
      <c r="Q985">
        <v>11</v>
      </c>
      <c r="R985">
        <v>4</v>
      </c>
    </row>
    <row r="986" spans="1:18" x14ac:dyDescent="0.25">
      <c r="A986">
        <v>985</v>
      </c>
      <c r="B986">
        <v>28</v>
      </c>
      <c r="C986" s="2" t="s">
        <v>19</v>
      </c>
      <c r="D986">
        <v>3</v>
      </c>
      <c r="E986">
        <v>3</v>
      </c>
      <c r="F986">
        <v>2</v>
      </c>
      <c r="G986">
        <v>2</v>
      </c>
      <c r="H986">
        <v>2</v>
      </c>
      <c r="I986">
        <v>1</v>
      </c>
      <c r="J986" s="2" t="s">
        <v>20</v>
      </c>
      <c r="K986">
        <v>3</v>
      </c>
      <c r="L986" s="2" t="s">
        <v>19</v>
      </c>
      <c r="M986">
        <v>11</v>
      </c>
      <c r="N986">
        <v>3</v>
      </c>
      <c r="O986">
        <v>3</v>
      </c>
      <c r="P986">
        <v>5</v>
      </c>
      <c r="Q986">
        <v>3</v>
      </c>
      <c r="R986">
        <v>0</v>
      </c>
    </row>
    <row r="987" spans="1:18" x14ac:dyDescent="0.25">
      <c r="A987">
        <v>986</v>
      </c>
      <c r="B987">
        <v>31</v>
      </c>
      <c r="C987" s="2" t="s">
        <v>17</v>
      </c>
      <c r="D987">
        <v>2</v>
      </c>
      <c r="E987">
        <v>4</v>
      </c>
      <c r="F987">
        <v>2</v>
      </c>
      <c r="G987">
        <v>3</v>
      </c>
      <c r="H987">
        <v>2</v>
      </c>
      <c r="I987">
        <v>3</v>
      </c>
      <c r="J987" s="2" t="s">
        <v>20</v>
      </c>
      <c r="K987">
        <v>1</v>
      </c>
      <c r="L987" s="2" t="s">
        <v>17</v>
      </c>
      <c r="M987">
        <v>15</v>
      </c>
      <c r="N987">
        <v>3</v>
      </c>
      <c r="O987">
        <v>2</v>
      </c>
      <c r="P987">
        <v>10</v>
      </c>
      <c r="Q987">
        <v>2</v>
      </c>
      <c r="R987">
        <v>6</v>
      </c>
    </row>
    <row r="988" spans="1:18" x14ac:dyDescent="0.25">
      <c r="A988">
        <v>987</v>
      </c>
      <c r="B988">
        <v>39</v>
      </c>
      <c r="C988" s="2" t="s">
        <v>19</v>
      </c>
      <c r="D988">
        <v>2</v>
      </c>
      <c r="E988">
        <v>1</v>
      </c>
      <c r="F988">
        <v>1</v>
      </c>
      <c r="G988">
        <v>2</v>
      </c>
      <c r="H988">
        <v>2</v>
      </c>
      <c r="I988">
        <v>1</v>
      </c>
      <c r="J988" s="2" t="s">
        <v>20</v>
      </c>
      <c r="K988">
        <v>3</v>
      </c>
      <c r="L988" s="2" t="s">
        <v>17</v>
      </c>
      <c r="M988">
        <v>12</v>
      </c>
      <c r="N988">
        <v>3</v>
      </c>
      <c r="O988">
        <v>4</v>
      </c>
      <c r="P988">
        <v>5</v>
      </c>
      <c r="Q988">
        <v>4</v>
      </c>
      <c r="R988">
        <v>1</v>
      </c>
    </row>
    <row r="989" spans="1:18" x14ac:dyDescent="0.25">
      <c r="A989">
        <v>988</v>
      </c>
      <c r="B989">
        <v>51</v>
      </c>
      <c r="C989" s="2" t="s">
        <v>19</v>
      </c>
      <c r="D989">
        <v>3</v>
      </c>
      <c r="E989">
        <v>2</v>
      </c>
      <c r="F989">
        <v>2</v>
      </c>
      <c r="G989">
        <v>2</v>
      </c>
      <c r="H989">
        <v>3</v>
      </c>
      <c r="I989">
        <v>2</v>
      </c>
      <c r="J989" s="2" t="s">
        <v>20</v>
      </c>
      <c r="K989">
        <v>8</v>
      </c>
      <c r="L989" s="2" t="s">
        <v>19</v>
      </c>
      <c r="M989">
        <v>11</v>
      </c>
      <c r="N989">
        <v>3</v>
      </c>
      <c r="O989">
        <v>3</v>
      </c>
      <c r="P989">
        <v>4</v>
      </c>
      <c r="Q989">
        <v>2</v>
      </c>
      <c r="R989">
        <v>3</v>
      </c>
    </row>
    <row r="990" spans="1:18" x14ac:dyDescent="0.25">
      <c r="A990">
        <v>989</v>
      </c>
      <c r="B990">
        <v>41</v>
      </c>
      <c r="C990" s="2" t="s">
        <v>19</v>
      </c>
      <c r="D990">
        <v>3</v>
      </c>
      <c r="E990">
        <v>4</v>
      </c>
      <c r="F990">
        <v>1</v>
      </c>
      <c r="G990">
        <v>1</v>
      </c>
      <c r="H990">
        <v>2</v>
      </c>
      <c r="I990">
        <v>4</v>
      </c>
      <c r="J990" s="2" t="s">
        <v>21</v>
      </c>
      <c r="K990">
        <v>3</v>
      </c>
      <c r="L990" s="2" t="s">
        <v>17</v>
      </c>
      <c r="M990">
        <v>14</v>
      </c>
      <c r="N990">
        <v>3</v>
      </c>
      <c r="O990">
        <v>2</v>
      </c>
      <c r="P990">
        <v>6</v>
      </c>
      <c r="Q990">
        <v>2</v>
      </c>
      <c r="R990">
        <v>3</v>
      </c>
    </row>
    <row r="991" spans="1:18" x14ac:dyDescent="0.25">
      <c r="A991">
        <v>990</v>
      </c>
      <c r="B991">
        <v>37</v>
      </c>
      <c r="C991" s="2" t="s">
        <v>19</v>
      </c>
      <c r="D991">
        <v>1</v>
      </c>
      <c r="E991">
        <v>3</v>
      </c>
      <c r="F991">
        <v>2</v>
      </c>
      <c r="G991">
        <v>3</v>
      </c>
      <c r="H991">
        <v>1</v>
      </c>
      <c r="I991">
        <v>3</v>
      </c>
      <c r="J991" s="2" t="s">
        <v>20</v>
      </c>
      <c r="K991">
        <v>7</v>
      </c>
      <c r="L991" s="2" t="s">
        <v>17</v>
      </c>
      <c r="M991">
        <v>15</v>
      </c>
      <c r="N991">
        <v>3</v>
      </c>
      <c r="O991">
        <v>3</v>
      </c>
      <c r="P991">
        <v>6</v>
      </c>
      <c r="Q991">
        <v>4</v>
      </c>
      <c r="R991">
        <v>1</v>
      </c>
    </row>
    <row r="992" spans="1:18" x14ac:dyDescent="0.25">
      <c r="A992">
        <v>991</v>
      </c>
      <c r="B992">
        <v>33</v>
      </c>
      <c r="C992" s="2" t="s">
        <v>19</v>
      </c>
      <c r="D992">
        <v>1</v>
      </c>
      <c r="E992">
        <v>2</v>
      </c>
      <c r="F992">
        <v>1</v>
      </c>
      <c r="G992">
        <v>1</v>
      </c>
      <c r="H992">
        <v>2</v>
      </c>
      <c r="I992">
        <v>1</v>
      </c>
      <c r="J992" s="2" t="s">
        <v>20</v>
      </c>
      <c r="K992">
        <v>6</v>
      </c>
      <c r="L992" s="2" t="s">
        <v>19</v>
      </c>
      <c r="M992">
        <v>13</v>
      </c>
      <c r="N992">
        <v>3</v>
      </c>
      <c r="O992">
        <v>4</v>
      </c>
      <c r="P992">
        <v>5</v>
      </c>
      <c r="Q992">
        <v>4</v>
      </c>
      <c r="R992">
        <v>1</v>
      </c>
    </row>
    <row r="993" spans="1:18" x14ac:dyDescent="0.25">
      <c r="A993">
        <v>992</v>
      </c>
      <c r="B993">
        <v>32</v>
      </c>
      <c r="C993" s="2" t="s">
        <v>19</v>
      </c>
      <c r="D993">
        <v>1</v>
      </c>
      <c r="E993">
        <v>3</v>
      </c>
      <c r="F993">
        <v>2</v>
      </c>
      <c r="G993">
        <v>1</v>
      </c>
      <c r="H993">
        <v>2</v>
      </c>
      <c r="I993">
        <v>2</v>
      </c>
      <c r="J993" s="2" t="s">
        <v>20</v>
      </c>
      <c r="K993">
        <v>5</v>
      </c>
      <c r="L993" s="2" t="s">
        <v>17</v>
      </c>
      <c r="M993">
        <v>13</v>
      </c>
      <c r="N993">
        <v>3</v>
      </c>
      <c r="O993">
        <v>2</v>
      </c>
      <c r="P993">
        <v>3</v>
      </c>
      <c r="Q993">
        <v>2</v>
      </c>
      <c r="R993">
        <v>1</v>
      </c>
    </row>
    <row r="994" spans="1:18" x14ac:dyDescent="0.25">
      <c r="A994">
        <v>993</v>
      </c>
      <c r="B994">
        <v>39</v>
      </c>
      <c r="C994" s="2" t="s">
        <v>19</v>
      </c>
      <c r="D994">
        <v>2</v>
      </c>
      <c r="E994">
        <v>3</v>
      </c>
      <c r="F994">
        <v>2</v>
      </c>
      <c r="G994">
        <v>3</v>
      </c>
      <c r="H994">
        <v>3</v>
      </c>
      <c r="I994">
        <v>3</v>
      </c>
      <c r="J994" s="2" t="s">
        <v>20</v>
      </c>
      <c r="K994">
        <v>3</v>
      </c>
      <c r="L994" s="2" t="s">
        <v>19</v>
      </c>
      <c r="M994">
        <v>21</v>
      </c>
      <c r="N994">
        <v>4</v>
      </c>
      <c r="O994">
        <v>3</v>
      </c>
      <c r="P994">
        <v>6</v>
      </c>
      <c r="Q994">
        <v>4</v>
      </c>
      <c r="R994">
        <v>0</v>
      </c>
    </row>
    <row r="995" spans="1:18" x14ac:dyDescent="0.25">
      <c r="A995">
        <v>994</v>
      </c>
      <c r="B995">
        <v>25</v>
      </c>
      <c r="C995" s="2" t="s">
        <v>19</v>
      </c>
      <c r="D995">
        <v>1</v>
      </c>
      <c r="E995">
        <v>1</v>
      </c>
      <c r="F995">
        <v>1</v>
      </c>
      <c r="G995">
        <v>1</v>
      </c>
      <c r="H995">
        <v>2</v>
      </c>
      <c r="I995">
        <v>2</v>
      </c>
      <c r="J995" s="2" t="s">
        <v>20</v>
      </c>
      <c r="K995">
        <v>2</v>
      </c>
      <c r="L995" s="2" t="s">
        <v>19</v>
      </c>
      <c r="M995">
        <v>11</v>
      </c>
      <c r="N995">
        <v>3</v>
      </c>
      <c r="O995">
        <v>2</v>
      </c>
      <c r="P995">
        <v>3</v>
      </c>
      <c r="Q995">
        <v>2</v>
      </c>
      <c r="R995">
        <v>1</v>
      </c>
    </row>
    <row r="996" spans="1:18" x14ac:dyDescent="0.25">
      <c r="A996">
        <v>995</v>
      </c>
      <c r="B996">
        <v>52</v>
      </c>
      <c r="C996" s="2" t="s">
        <v>19</v>
      </c>
      <c r="D996">
        <v>2</v>
      </c>
      <c r="E996">
        <v>4</v>
      </c>
      <c r="F996">
        <v>1</v>
      </c>
      <c r="G996">
        <v>1</v>
      </c>
      <c r="H996">
        <v>4</v>
      </c>
      <c r="I996">
        <v>2</v>
      </c>
      <c r="J996" s="2" t="s">
        <v>20</v>
      </c>
      <c r="K996">
        <v>2</v>
      </c>
      <c r="L996" s="2" t="s">
        <v>17</v>
      </c>
      <c r="M996">
        <v>11</v>
      </c>
      <c r="N996">
        <v>3</v>
      </c>
      <c r="O996">
        <v>2</v>
      </c>
      <c r="P996">
        <v>5</v>
      </c>
      <c r="Q996">
        <v>3</v>
      </c>
      <c r="R996">
        <v>0</v>
      </c>
    </row>
    <row r="997" spans="1:18" x14ac:dyDescent="0.25">
      <c r="A997">
        <v>996</v>
      </c>
      <c r="B997">
        <v>43</v>
      </c>
      <c r="C997" s="2" t="s">
        <v>19</v>
      </c>
      <c r="D997">
        <v>3</v>
      </c>
      <c r="E997">
        <v>1</v>
      </c>
      <c r="F997">
        <v>1</v>
      </c>
      <c r="G997">
        <v>2</v>
      </c>
      <c r="H997">
        <v>2</v>
      </c>
      <c r="I997">
        <v>3</v>
      </c>
      <c r="J997" s="2" t="s">
        <v>18</v>
      </c>
      <c r="K997">
        <v>5</v>
      </c>
      <c r="L997" s="2" t="s">
        <v>17</v>
      </c>
      <c r="M997">
        <v>14</v>
      </c>
      <c r="N997">
        <v>3</v>
      </c>
      <c r="O997">
        <v>1</v>
      </c>
      <c r="P997">
        <v>20</v>
      </c>
      <c r="Q997">
        <v>7</v>
      </c>
      <c r="R997">
        <v>1</v>
      </c>
    </row>
    <row r="998" spans="1:18" x14ac:dyDescent="0.25">
      <c r="A998">
        <v>997</v>
      </c>
      <c r="B998">
        <v>27</v>
      </c>
      <c r="C998" s="2" t="s">
        <v>19</v>
      </c>
      <c r="D998">
        <v>3</v>
      </c>
      <c r="E998">
        <v>4</v>
      </c>
      <c r="F998">
        <v>1</v>
      </c>
      <c r="G998">
        <v>2</v>
      </c>
      <c r="H998">
        <v>2</v>
      </c>
      <c r="I998">
        <v>1</v>
      </c>
      <c r="J998" s="2" t="s">
        <v>20</v>
      </c>
      <c r="K998">
        <v>8</v>
      </c>
      <c r="L998" s="2" t="s">
        <v>17</v>
      </c>
      <c r="M998">
        <v>11</v>
      </c>
      <c r="N998">
        <v>3</v>
      </c>
      <c r="O998">
        <v>3</v>
      </c>
      <c r="P998">
        <v>6</v>
      </c>
      <c r="Q998">
        <v>2</v>
      </c>
      <c r="R998">
        <v>4</v>
      </c>
    </row>
    <row r="999" spans="1:18" x14ac:dyDescent="0.25">
      <c r="A999">
        <v>998</v>
      </c>
      <c r="B999">
        <v>27</v>
      </c>
      <c r="C999" s="2" t="s">
        <v>17</v>
      </c>
      <c r="D999">
        <v>2</v>
      </c>
      <c r="E999">
        <v>4</v>
      </c>
      <c r="F999">
        <v>1</v>
      </c>
      <c r="G999">
        <v>1</v>
      </c>
      <c r="H999">
        <v>1</v>
      </c>
      <c r="I999">
        <v>3</v>
      </c>
      <c r="J999" s="2" t="s">
        <v>18</v>
      </c>
      <c r="K999">
        <v>3</v>
      </c>
      <c r="L999" s="2" t="s">
        <v>17</v>
      </c>
      <c r="M999">
        <v>13</v>
      </c>
      <c r="N999">
        <v>3</v>
      </c>
      <c r="O999">
        <v>3</v>
      </c>
      <c r="P999">
        <v>8</v>
      </c>
      <c r="Q999">
        <v>2</v>
      </c>
      <c r="R999">
        <v>7</v>
      </c>
    </row>
    <row r="1000" spans="1:18" x14ac:dyDescent="0.25">
      <c r="A1000">
        <v>999</v>
      </c>
      <c r="B1000">
        <v>26</v>
      </c>
      <c r="C1000" s="2" t="s">
        <v>19</v>
      </c>
      <c r="D1000">
        <v>1</v>
      </c>
      <c r="E1000">
        <v>1</v>
      </c>
      <c r="F1000">
        <v>1</v>
      </c>
      <c r="G1000">
        <v>2</v>
      </c>
      <c r="H1000">
        <v>1</v>
      </c>
      <c r="I1000">
        <v>1</v>
      </c>
      <c r="J1000" s="2" t="s">
        <v>18</v>
      </c>
      <c r="K1000">
        <v>3</v>
      </c>
      <c r="L1000" s="2" t="s">
        <v>19</v>
      </c>
      <c r="M1000">
        <v>12</v>
      </c>
      <c r="N1000">
        <v>3</v>
      </c>
      <c r="O1000">
        <v>3</v>
      </c>
      <c r="P1000">
        <v>4</v>
      </c>
      <c r="Q1000">
        <v>3</v>
      </c>
      <c r="R1000">
        <v>1</v>
      </c>
    </row>
    <row r="1001" spans="1:18" x14ac:dyDescent="0.25">
      <c r="A1001">
        <v>1000</v>
      </c>
      <c r="B1001">
        <v>42</v>
      </c>
      <c r="C1001" s="2" t="s">
        <v>19</v>
      </c>
      <c r="D1001">
        <v>3</v>
      </c>
      <c r="E1001">
        <v>3</v>
      </c>
      <c r="F1001">
        <v>1</v>
      </c>
      <c r="G1001">
        <v>1</v>
      </c>
      <c r="H1001">
        <v>4</v>
      </c>
      <c r="I1001">
        <v>1</v>
      </c>
      <c r="J1001" s="2" t="s">
        <v>20</v>
      </c>
      <c r="K1001">
        <v>0</v>
      </c>
      <c r="L1001" s="2" t="s">
        <v>19</v>
      </c>
      <c r="M1001">
        <v>14</v>
      </c>
      <c r="N1001">
        <v>3</v>
      </c>
      <c r="O1001">
        <v>3</v>
      </c>
      <c r="P1001">
        <v>20</v>
      </c>
      <c r="Q1001">
        <v>7</v>
      </c>
      <c r="R1001">
        <v>0</v>
      </c>
    </row>
    <row r="1002" spans="1:18" x14ac:dyDescent="0.25">
      <c r="A1002">
        <v>1001</v>
      </c>
      <c r="B1002">
        <v>52</v>
      </c>
      <c r="C1002" s="2" t="s">
        <v>19</v>
      </c>
      <c r="D1002">
        <v>2</v>
      </c>
      <c r="E1002">
        <v>3</v>
      </c>
      <c r="F1002">
        <v>1</v>
      </c>
      <c r="G1002">
        <v>1</v>
      </c>
      <c r="H1002">
        <v>1</v>
      </c>
      <c r="I1002">
        <v>1</v>
      </c>
      <c r="J1002" s="2" t="s">
        <v>20</v>
      </c>
      <c r="K1002">
        <v>9</v>
      </c>
      <c r="L1002" s="2" t="s">
        <v>19</v>
      </c>
      <c r="M1002">
        <v>13</v>
      </c>
      <c r="N1002">
        <v>3</v>
      </c>
      <c r="O1002">
        <v>1</v>
      </c>
      <c r="P1002">
        <v>5</v>
      </c>
      <c r="Q1002">
        <v>4</v>
      </c>
      <c r="R1002">
        <v>0</v>
      </c>
    </row>
    <row r="1003" spans="1:18" x14ac:dyDescent="0.25">
      <c r="A1003">
        <v>1002</v>
      </c>
      <c r="B1003">
        <v>37</v>
      </c>
      <c r="C1003" s="2" t="s">
        <v>19</v>
      </c>
      <c r="D1003">
        <v>3</v>
      </c>
      <c r="E1003">
        <v>1</v>
      </c>
      <c r="F1003">
        <v>1</v>
      </c>
      <c r="G1003">
        <v>3</v>
      </c>
      <c r="H1003">
        <v>1</v>
      </c>
      <c r="I1003">
        <v>3</v>
      </c>
      <c r="J1003" s="2" t="s">
        <v>18</v>
      </c>
      <c r="K1003">
        <v>0</v>
      </c>
      <c r="L1003" s="2" t="s">
        <v>19</v>
      </c>
      <c r="M1003">
        <v>18</v>
      </c>
      <c r="N1003">
        <v>3</v>
      </c>
      <c r="O1003">
        <v>3</v>
      </c>
      <c r="P1003">
        <v>3</v>
      </c>
      <c r="Q1003">
        <v>2</v>
      </c>
      <c r="R1003">
        <v>0</v>
      </c>
    </row>
    <row r="1004" spans="1:18" x14ac:dyDescent="0.25">
      <c r="A1004">
        <v>1003</v>
      </c>
      <c r="B1004">
        <v>35</v>
      </c>
      <c r="C1004" s="2" t="s">
        <v>19</v>
      </c>
      <c r="D1004">
        <v>2</v>
      </c>
      <c r="E1004">
        <v>3</v>
      </c>
      <c r="F1004">
        <v>1</v>
      </c>
      <c r="G1004">
        <v>1</v>
      </c>
      <c r="H1004">
        <v>3</v>
      </c>
      <c r="I1004">
        <v>1</v>
      </c>
      <c r="J1004" s="2" t="s">
        <v>18</v>
      </c>
      <c r="K1004">
        <v>7</v>
      </c>
      <c r="L1004" s="2" t="s">
        <v>19</v>
      </c>
      <c r="M1004">
        <v>11</v>
      </c>
      <c r="N1004">
        <v>3</v>
      </c>
      <c r="O1004">
        <v>3</v>
      </c>
      <c r="P1004">
        <v>2</v>
      </c>
      <c r="Q1004">
        <v>2</v>
      </c>
      <c r="R1004">
        <v>2</v>
      </c>
    </row>
    <row r="1005" spans="1:18" x14ac:dyDescent="0.25">
      <c r="A1005">
        <v>1004</v>
      </c>
      <c r="B1005">
        <v>25</v>
      </c>
      <c r="C1005" s="2" t="s">
        <v>19</v>
      </c>
      <c r="D1005">
        <v>3</v>
      </c>
      <c r="E1005">
        <v>1</v>
      </c>
      <c r="F1005">
        <v>1</v>
      </c>
      <c r="G1005">
        <v>3</v>
      </c>
      <c r="H1005">
        <v>1</v>
      </c>
      <c r="I1005">
        <v>1</v>
      </c>
      <c r="J1005" s="2" t="s">
        <v>20</v>
      </c>
      <c r="K1005">
        <v>4</v>
      </c>
      <c r="L1005" s="2" t="s">
        <v>19</v>
      </c>
      <c r="M1005">
        <v>11</v>
      </c>
      <c r="N1005">
        <v>3</v>
      </c>
      <c r="O1005">
        <v>2</v>
      </c>
      <c r="P1005">
        <v>3</v>
      </c>
      <c r="Q1005">
        <v>2</v>
      </c>
      <c r="R1005">
        <v>0</v>
      </c>
    </row>
    <row r="1006" spans="1:18" x14ac:dyDescent="0.25">
      <c r="A1006">
        <v>1005</v>
      </c>
      <c r="B1006">
        <v>26</v>
      </c>
      <c r="C1006" s="2" t="s">
        <v>19</v>
      </c>
      <c r="D1006">
        <v>3</v>
      </c>
      <c r="E1006">
        <v>3</v>
      </c>
      <c r="F1006">
        <v>1</v>
      </c>
      <c r="G1006">
        <v>4</v>
      </c>
      <c r="H1006">
        <v>1</v>
      </c>
      <c r="I1006">
        <v>1</v>
      </c>
      <c r="J1006" s="2" t="s">
        <v>18</v>
      </c>
      <c r="K1006">
        <v>7</v>
      </c>
      <c r="L1006" s="2" t="s">
        <v>19</v>
      </c>
      <c r="M1006">
        <v>12</v>
      </c>
      <c r="N1006">
        <v>3</v>
      </c>
      <c r="O1006">
        <v>3</v>
      </c>
      <c r="P1006">
        <v>7</v>
      </c>
      <c r="Q1006">
        <v>7</v>
      </c>
      <c r="R1006">
        <v>0</v>
      </c>
    </row>
    <row r="1007" spans="1:18" x14ac:dyDescent="0.25">
      <c r="A1007">
        <v>1006</v>
      </c>
      <c r="B1007">
        <v>29</v>
      </c>
      <c r="C1007" s="2" t="s">
        <v>19</v>
      </c>
      <c r="D1007">
        <v>3</v>
      </c>
      <c r="E1007">
        <v>2</v>
      </c>
      <c r="F1007">
        <v>2</v>
      </c>
      <c r="G1007">
        <v>2</v>
      </c>
      <c r="H1007">
        <v>3</v>
      </c>
      <c r="I1007">
        <v>1</v>
      </c>
      <c r="J1007" s="2" t="s">
        <v>18</v>
      </c>
      <c r="K1007">
        <v>5</v>
      </c>
      <c r="L1007" s="2" t="s">
        <v>19</v>
      </c>
      <c r="M1007">
        <v>13</v>
      </c>
      <c r="N1007">
        <v>3</v>
      </c>
      <c r="O1007">
        <v>2</v>
      </c>
      <c r="P1007">
        <v>10</v>
      </c>
      <c r="Q1007">
        <v>9</v>
      </c>
      <c r="R1007">
        <v>0</v>
      </c>
    </row>
    <row r="1008" spans="1:18" x14ac:dyDescent="0.25">
      <c r="A1008">
        <v>1007</v>
      </c>
      <c r="B1008">
        <v>49</v>
      </c>
      <c r="C1008" s="2" t="s">
        <v>17</v>
      </c>
      <c r="D1008">
        <v>2</v>
      </c>
      <c r="E1008">
        <v>1</v>
      </c>
      <c r="F1008">
        <v>2</v>
      </c>
      <c r="G1008">
        <v>2</v>
      </c>
      <c r="H1008">
        <v>2</v>
      </c>
      <c r="I1008">
        <v>4</v>
      </c>
      <c r="J1008" s="2" t="s">
        <v>18</v>
      </c>
      <c r="K1008">
        <v>3</v>
      </c>
      <c r="L1008" s="2" t="s">
        <v>19</v>
      </c>
      <c r="M1008">
        <v>20</v>
      </c>
      <c r="N1008">
        <v>4</v>
      </c>
      <c r="O1008">
        <v>3</v>
      </c>
      <c r="P1008">
        <v>4</v>
      </c>
      <c r="Q1008">
        <v>3</v>
      </c>
      <c r="R1008">
        <v>1</v>
      </c>
    </row>
    <row r="1009" spans="1:18" x14ac:dyDescent="0.25">
      <c r="A1009">
        <v>1008</v>
      </c>
      <c r="B1009">
        <v>29</v>
      </c>
      <c r="C1009" s="2" t="s">
        <v>17</v>
      </c>
      <c r="D1009">
        <v>1</v>
      </c>
      <c r="E1009">
        <v>3</v>
      </c>
      <c r="F1009">
        <v>1</v>
      </c>
      <c r="G1009">
        <v>2</v>
      </c>
      <c r="H1009">
        <v>3</v>
      </c>
      <c r="I1009">
        <v>1</v>
      </c>
      <c r="J1009" s="2" t="s">
        <v>18</v>
      </c>
      <c r="K1009">
        <v>3</v>
      </c>
      <c r="L1009" s="2" t="s">
        <v>17</v>
      </c>
      <c r="M1009">
        <v>12</v>
      </c>
      <c r="N1009">
        <v>3</v>
      </c>
      <c r="O1009">
        <v>3</v>
      </c>
      <c r="P1009">
        <v>8</v>
      </c>
      <c r="Q1009">
        <v>7</v>
      </c>
      <c r="R1009">
        <v>7</v>
      </c>
    </row>
    <row r="1010" spans="1:18" x14ac:dyDescent="0.25">
      <c r="A1010">
        <v>1009</v>
      </c>
      <c r="B1010">
        <v>54</v>
      </c>
      <c r="C1010" s="2" t="s">
        <v>19</v>
      </c>
      <c r="D1010">
        <v>3</v>
      </c>
      <c r="E1010">
        <v>4</v>
      </c>
      <c r="F1010">
        <v>1</v>
      </c>
      <c r="G1010">
        <v>3</v>
      </c>
      <c r="H1010">
        <v>4</v>
      </c>
      <c r="I1010">
        <v>4</v>
      </c>
      <c r="J1010" s="2" t="s">
        <v>18</v>
      </c>
      <c r="K1010">
        <v>2</v>
      </c>
      <c r="L1010" s="2" t="s">
        <v>19</v>
      </c>
      <c r="M1010">
        <v>19</v>
      </c>
      <c r="N1010">
        <v>3</v>
      </c>
      <c r="O1010">
        <v>2</v>
      </c>
      <c r="P1010">
        <v>20</v>
      </c>
      <c r="Q1010">
        <v>7</v>
      </c>
      <c r="R1010">
        <v>12</v>
      </c>
    </row>
    <row r="1011" spans="1:18" x14ac:dyDescent="0.25">
      <c r="A1011">
        <v>1010</v>
      </c>
      <c r="B1011">
        <v>58</v>
      </c>
      <c r="C1011" s="2" t="s">
        <v>19</v>
      </c>
      <c r="D1011">
        <v>3</v>
      </c>
      <c r="E1011">
        <v>4</v>
      </c>
      <c r="F1011">
        <v>1</v>
      </c>
      <c r="G1011">
        <v>3</v>
      </c>
      <c r="H1011">
        <v>5</v>
      </c>
      <c r="I1011">
        <v>4</v>
      </c>
      <c r="J1011" s="2" t="s">
        <v>20</v>
      </c>
      <c r="K1011">
        <v>3</v>
      </c>
      <c r="L1011" s="2" t="s">
        <v>17</v>
      </c>
      <c r="M1011">
        <v>21</v>
      </c>
      <c r="N1011">
        <v>4</v>
      </c>
      <c r="O1011">
        <v>3</v>
      </c>
      <c r="P1011">
        <v>9</v>
      </c>
      <c r="Q1011">
        <v>8</v>
      </c>
      <c r="R1011">
        <v>1</v>
      </c>
    </row>
    <row r="1012" spans="1:18" x14ac:dyDescent="0.25">
      <c r="A1012">
        <v>1011</v>
      </c>
      <c r="B1012">
        <v>55</v>
      </c>
      <c r="C1012" s="2" t="s">
        <v>19</v>
      </c>
      <c r="D1012">
        <v>2</v>
      </c>
      <c r="E1012">
        <v>2</v>
      </c>
      <c r="F1012">
        <v>1</v>
      </c>
      <c r="G1012">
        <v>1</v>
      </c>
      <c r="H1012">
        <v>4</v>
      </c>
      <c r="I1012">
        <v>1</v>
      </c>
      <c r="J1012" s="2" t="s">
        <v>21</v>
      </c>
      <c r="K1012">
        <v>2</v>
      </c>
      <c r="L1012" s="2" t="s">
        <v>19</v>
      </c>
      <c r="M1012">
        <v>13</v>
      </c>
      <c r="N1012">
        <v>3</v>
      </c>
      <c r="O1012">
        <v>4</v>
      </c>
      <c r="P1012">
        <v>7</v>
      </c>
      <c r="Q1012">
        <v>7</v>
      </c>
      <c r="R1012">
        <v>0</v>
      </c>
    </row>
    <row r="1013" spans="1:18" x14ac:dyDescent="0.25">
      <c r="A1013">
        <v>1012</v>
      </c>
      <c r="B1013">
        <v>36</v>
      </c>
      <c r="C1013" s="2" t="s">
        <v>19</v>
      </c>
      <c r="D1013">
        <v>2</v>
      </c>
      <c r="E1013">
        <v>1</v>
      </c>
      <c r="F1013">
        <v>1</v>
      </c>
      <c r="G1013">
        <v>3</v>
      </c>
      <c r="H1013">
        <v>2</v>
      </c>
      <c r="I1013">
        <v>2</v>
      </c>
      <c r="J1013" s="2" t="s">
        <v>18</v>
      </c>
      <c r="K1013">
        <v>3</v>
      </c>
      <c r="L1013" s="2" t="s">
        <v>17</v>
      </c>
      <c r="M1013">
        <v>16</v>
      </c>
      <c r="N1013">
        <v>3</v>
      </c>
      <c r="O1013">
        <v>3</v>
      </c>
      <c r="P1013">
        <v>5</v>
      </c>
      <c r="Q1013">
        <v>4</v>
      </c>
      <c r="R1013">
        <v>0</v>
      </c>
    </row>
    <row r="1014" spans="1:18" x14ac:dyDescent="0.25">
      <c r="A1014">
        <v>1013</v>
      </c>
      <c r="B1014">
        <v>31</v>
      </c>
      <c r="C1014" s="2" t="s">
        <v>17</v>
      </c>
      <c r="D1014">
        <v>2</v>
      </c>
      <c r="E1014">
        <v>2</v>
      </c>
      <c r="F1014">
        <v>1</v>
      </c>
      <c r="G1014">
        <v>1</v>
      </c>
      <c r="H1014">
        <v>1</v>
      </c>
      <c r="I1014">
        <v>1</v>
      </c>
      <c r="J1014" s="2" t="s">
        <v>18</v>
      </c>
      <c r="K1014">
        <v>6</v>
      </c>
      <c r="L1014" s="2" t="s">
        <v>19</v>
      </c>
      <c r="M1014">
        <v>12</v>
      </c>
      <c r="N1014">
        <v>3</v>
      </c>
      <c r="O1014">
        <v>3</v>
      </c>
      <c r="P1014">
        <v>1</v>
      </c>
      <c r="Q1014">
        <v>0</v>
      </c>
      <c r="R1014">
        <v>0</v>
      </c>
    </row>
    <row r="1015" spans="1:18" x14ac:dyDescent="0.25">
      <c r="A1015">
        <v>1014</v>
      </c>
      <c r="B1015">
        <v>30</v>
      </c>
      <c r="C1015" s="2" t="s">
        <v>19</v>
      </c>
      <c r="D1015">
        <v>2</v>
      </c>
      <c r="E1015">
        <v>4</v>
      </c>
      <c r="F1015">
        <v>1</v>
      </c>
      <c r="G1015">
        <v>1</v>
      </c>
      <c r="H1015">
        <v>2</v>
      </c>
      <c r="I1015">
        <v>1</v>
      </c>
      <c r="J1015" s="2" t="s">
        <v>21</v>
      </c>
      <c r="K1015">
        <v>7</v>
      </c>
      <c r="L1015" s="2" t="s">
        <v>19</v>
      </c>
      <c r="M1015">
        <v>14</v>
      </c>
      <c r="N1015">
        <v>3</v>
      </c>
      <c r="O1015">
        <v>3</v>
      </c>
      <c r="P1015">
        <v>3</v>
      </c>
      <c r="Q1015">
        <v>2</v>
      </c>
      <c r="R1015">
        <v>0</v>
      </c>
    </row>
    <row r="1016" spans="1:18" x14ac:dyDescent="0.25">
      <c r="A1016">
        <v>1015</v>
      </c>
      <c r="B1016">
        <v>31</v>
      </c>
      <c r="C1016" s="2" t="s">
        <v>19</v>
      </c>
      <c r="D1016">
        <v>1</v>
      </c>
      <c r="E1016">
        <v>1</v>
      </c>
      <c r="F1016">
        <v>1</v>
      </c>
      <c r="G1016">
        <v>2</v>
      </c>
      <c r="H1016">
        <v>4</v>
      </c>
      <c r="I1016">
        <v>2</v>
      </c>
      <c r="J1016" s="2" t="s">
        <v>18</v>
      </c>
      <c r="K1016">
        <v>3</v>
      </c>
      <c r="L1016" s="2" t="s">
        <v>19</v>
      </c>
      <c r="M1016">
        <v>11</v>
      </c>
      <c r="N1016">
        <v>3</v>
      </c>
      <c r="O1016">
        <v>4</v>
      </c>
      <c r="P1016">
        <v>3</v>
      </c>
      <c r="Q1016">
        <v>2</v>
      </c>
      <c r="R1016">
        <v>1</v>
      </c>
    </row>
    <row r="1017" spans="1:18" x14ac:dyDescent="0.25">
      <c r="A1017">
        <v>1016</v>
      </c>
      <c r="B1017">
        <v>34</v>
      </c>
      <c r="C1017" s="2" t="s">
        <v>19</v>
      </c>
      <c r="D1017">
        <v>2</v>
      </c>
      <c r="E1017">
        <v>4</v>
      </c>
      <c r="F1017">
        <v>1</v>
      </c>
      <c r="G1017">
        <v>1</v>
      </c>
      <c r="H1017">
        <v>1</v>
      </c>
      <c r="I1017">
        <v>1</v>
      </c>
      <c r="J1017" s="2" t="s">
        <v>21</v>
      </c>
      <c r="K1017">
        <v>5</v>
      </c>
      <c r="L1017" s="2" t="s">
        <v>19</v>
      </c>
      <c r="M1017">
        <v>14</v>
      </c>
      <c r="N1017">
        <v>3</v>
      </c>
      <c r="O1017">
        <v>3</v>
      </c>
      <c r="P1017">
        <v>4</v>
      </c>
      <c r="Q1017">
        <v>3</v>
      </c>
      <c r="R1017">
        <v>1</v>
      </c>
    </row>
    <row r="1018" spans="1:18" x14ac:dyDescent="0.25">
      <c r="A1018">
        <v>1017</v>
      </c>
      <c r="B1018">
        <v>31</v>
      </c>
      <c r="C1018" s="2" t="s">
        <v>17</v>
      </c>
      <c r="D1018">
        <v>3</v>
      </c>
      <c r="E1018">
        <v>1</v>
      </c>
      <c r="F1018">
        <v>1</v>
      </c>
      <c r="G1018">
        <v>2</v>
      </c>
      <c r="H1018">
        <v>1</v>
      </c>
      <c r="I1018">
        <v>2</v>
      </c>
      <c r="J1018" s="2" t="s">
        <v>18</v>
      </c>
      <c r="K1018">
        <v>1</v>
      </c>
      <c r="L1018" s="2" t="s">
        <v>19</v>
      </c>
      <c r="M1018">
        <v>12</v>
      </c>
      <c r="N1018">
        <v>3</v>
      </c>
      <c r="O1018">
        <v>4</v>
      </c>
      <c r="P1018">
        <v>1</v>
      </c>
      <c r="Q1018">
        <v>0</v>
      </c>
      <c r="R1018">
        <v>0</v>
      </c>
    </row>
    <row r="1019" spans="1:18" x14ac:dyDescent="0.25">
      <c r="A1019">
        <v>1018</v>
      </c>
      <c r="B1019">
        <v>27</v>
      </c>
      <c r="C1019" s="2" t="s">
        <v>19</v>
      </c>
      <c r="D1019">
        <v>1</v>
      </c>
      <c r="E1019">
        <v>2</v>
      </c>
      <c r="F1019">
        <v>1</v>
      </c>
      <c r="G1019">
        <v>1</v>
      </c>
      <c r="H1019">
        <v>1</v>
      </c>
      <c r="I1019">
        <v>1</v>
      </c>
      <c r="J1019" s="2" t="s">
        <v>20</v>
      </c>
      <c r="K1019">
        <v>2</v>
      </c>
      <c r="L1019" s="2" t="s">
        <v>19</v>
      </c>
      <c r="M1019">
        <v>14</v>
      </c>
      <c r="N1019">
        <v>3</v>
      </c>
      <c r="O1019">
        <v>4</v>
      </c>
      <c r="P1019">
        <v>5</v>
      </c>
      <c r="Q1019">
        <v>0</v>
      </c>
      <c r="R1019">
        <v>1</v>
      </c>
    </row>
    <row r="1020" spans="1:18" x14ac:dyDescent="0.25">
      <c r="A1020">
        <v>1019</v>
      </c>
      <c r="B1020">
        <v>36</v>
      </c>
      <c r="C1020" s="2" t="s">
        <v>19</v>
      </c>
      <c r="D1020">
        <v>2</v>
      </c>
      <c r="E1020">
        <v>1</v>
      </c>
      <c r="F1020">
        <v>2</v>
      </c>
      <c r="G1020">
        <v>2</v>
      </c>
      <c r="H1020">
        <v>2</v>
      </c>
      <c r="I1020">
        <v>4</v>
      </c>
      <c r="J1020" s="2" t="s">
        <v>18</v>
      </c>
      <c r="K1020">
        <v>1</v>
      </c>
      <c r="L1020" s="2" t="s">
        <v>19</v>
      </c>
      <c r="M1020">
        <v>16</v>
      </c>
      <c r="N1020">
        <v>3</v>
      </c>
      <c r="O1020">
        <v>2</v>
      </c>
      <c r="P1020">
        <v>10</v>
      </c>
      <c r="Q1020">
        <v>4</v>
      </c>
      <c r="R1020">
        <v>1</v>
      </c>
    </row>
    <row r="1021" spans="1:18" x14ac:dyDescent="0.25">
      <c r="A1021">
        <v>1020</v>
      </c>
      <c r="B1021">
        <v>36</v>
      </c>
      <c r="C1021" s="2" t="s">
        <v>19</v>
      </c>
      <c r="D1021">
        <v>2</v>
      </c>
      <c r="E1021">
        <v>3</v>
      </c>
      <c r="F1021">
        <v>1</v>
      </c>
      <c r="G1021">
        <v>2</v>
      </c>
      <c r="H1021">
        <v>2</v>
      </c>
      <c r="I1021">
        <v>1</v>
      </c>
      <c r="J1021" s="2" t="s">
        <v>20</v>
      </c>
      <c r="K1021">
        <v>4</v>
      </c>
      <c r="L1021" s="2" t="s">
        <v>19</v>
      </c>
      <c r="M1021">
        <v>13</v>
      </c>
      <c r="N1021">
        <v>3</v>
      </c>
      <c r="O1021">
        <v>2</v>
      </c>
      <c r="P1021">
        <v>3</v>
      </c>
      <c r="Q1021">
        <v>2</v>
      </c>
      <c r="R1021">
        <v>0</v>
      </c>
    </row>
    <row r="1022" spans="1:18" x14ac:dyDescent="0.25">
      <c r="A1022">
        <v>1021</v>
      </c>
      <c r="B1022">
        <v>47</v>
      </c>
      <c r="C1022" s="2" t="s">
        <v>19</v>
      </c>
      <c r="D1022">
        <v>3</v>
      </c>
      <c r="E1022">
        <v>1</v>
      </c>
      <c r="F1022">
        <v>1</v>
      </c>
      <c r="G1022">
        <v>2</v>
      </c>
      <c r="H1022">
        <v>1</v>
      </c>
      <c r="I1022">
        <v>1</v>
      </c>
      <c r="J1022" s="2" t="s">
        <v>20</v>
      </c>
      <c r="K1022">
        <v>7</v>
      </c>
      <c r="L1022" s="2" t="s">
        <v>19</v>
      </c>
      <c r="M1022">
        <v>12</v>
      </c>
      <c r="N1022">
        <v>3</v>
      </c>
      <c r="O1022">
        <v>2</v>
      </c>
      <c r="P1022">
        <v>6</v>
      </c>
      <c r="Q1022">
        <v>5</v>
      </c>
      <c r="R1022">
        <v>1</v>
      </c>
    </row>
    <row r="1023" spans="1:18" x14ac:dyDescent="0.25">
      <c r="A1023">
        <v>1022</v>
      </c>
      <c r="B1023">
        <v>25</v>
      </c>
      <c r="C1023" s="2" t="s">
        <v>17</v>
      </c>
      <c r="D1023">
        <v>2</v>
      </c>
      <c r="E1023">
        <v>1</v>
      </c>
      <c r="F1023">
        <v>1</v>
      </c>
      <c r="G1023">
        <v>2</v>
      </c>
      <c r="H1023">
        <v>1</v>
      </c>
      <c r="I1023">
        <v>1</v>
      </c>
      <c r="J1023" s="2" t="s">
        <v>20</v>
      </c>
      <c r="K1023">
        <v>3</v>
      </c>
      <c r="L1023" s="2" t="s">
        <v>19</v>
      </c>
      <c r="M1023">
        <v>12</v>
      </c>
      <c r="N1023">
        <v>3</v>
      </c>
      <c r="O1023">
        <v>3</v>
      </c>
      <c r="P1023">
        <v>3</v>
      </c>
      <c r="Q1023">
        <v>2</v>
      </c>
      <c r="R1023">
        <v>2</v>
      </c>
    </row>
    <row r="1024" spans="1:18" x14ac:dyDescent="0.25">
      <c r="A1024">
        <v>1023</v>
      </c>
      <c r="B1024">
        <v>37</v>
      </c>
      <c r="C1024" s="2" t="s">
        <v>19</v>
      </c>
      <c r="D1024">
        <v>2</v>
      </c>
      <c r="E1024">
        <v>3</v>
      </c>
      <c r="F1024">
        <v>1</v>
      </c>
      <c r="G1024">
        <v>4</v>
      </c>
      <c r="H1024">
        <v>1</v>
      </c>
      <c r="I1024">
        <v>3</v>
      </c>
      <c r="J1024" s="2" t="s">
        <v>18</v>
      </c>
      <c r="K1024">
        <v>3</v>
      </c>
      <c r="L1024" s="2" t="s">
        <v>19</v>
      </c>
      <c r="M1024">
        <v>14</v>
      </c>
      <c r="N1024">
        <v>3</v>
      </c>
      <c r="O1024">
        <v>1</v>
      </c>
      <c r="P1024">
        <v>6</v>
      </c>
      <c r="Q1024">
        <v>5</v>
      </c>
      <c r="R1024">
        <v>1</v>
      </c>
    </row>
    <row r="1025" spans="1:18" x14ac:dyDescent="0.25">
      <c r="A1025">
        <v>1024</v>
      </c>
      <c r="B1025">
        <v>56</v>
      </c>
      <c r="C1025" s="2" t="s">
        <v>19</v>
      </c>
      <c r="D1025">
        <v>2</v>
      </c>
      <c r="E1025">
        <v>1</v>
      </c>
      <c r="F1025">
        <v>2</v>
      </c>
      <c r="G1025">
        <v>3</v>
      </c>
      <c r="H1025">
        <v>1</v>
      </c>
      <c r="I1025">
        <v>4</v>
      </c>
      <c r="J1025" s="2" t="s">
        <v>20</v>
      </c>
      <c r="K1025">
        <v>2</v>
      </c>
      <c r="L1025" s="2" t="s">
        <v>19</v>
      </c>
      <c r="M1025">
        <v>22</v>
      </c>
      <c r="N1025">
        <v>4</v>
      </c>
      <c r="O1025">
        <v>4</v>
      </c>
      <c r="P1025">
        <v>3</v>
      </c>
      <c r="Q1025">
        <v>2</v>
      </c>
      <c r="R1025">
        <v>1</v>
      </c>
    </row>
    <row r="1026" spans="1:18" x14ac:dyDescent="0.25">
      <c r="A1026">
        <v>1025</v>
      </c>
      <c r="B1026">
        <v>47</v>
      </c>
      <c r="C1026" s="2" t="s">
        <v>19</v>
      </c>
      <c r="D1026">
        <v>3</v>
      </c>
      <c r="E1026">
        <v>1</v>
      </c>
      <c r="F1026">
        <v>1</v>
      </c>
      <c r="G1026">
        <v>3</v>
      </c>
      <c r="H1026">
        <v>4</v>
      </c>
      <c r="I1026">
        <v>3</v>
      </c>
      <c r="J1026" s="2" t="s">
        <v>20</v>
      </c>
      <c r="K1026">
        <v>0</v>
      </c>
      <c r="L1026" s="2" t="s">
        <v>19</v>
      </c>
      <c r="M1026">
        <v>19</v>
      </c>
      <c r="N1026">
        <v>3</v>
      </c>
      <c r="O1026">
        <v>4</v>
      </c>
      <c r="P1026">
        <v>20</v>
      </c>
      <c r="Q1026">
        <v>17</v>
      </c>
      <c r="R1026">
        <v>5</v>
      </c>
    </row>
    <row r="1027" spans="1:18" x14ac:dyDescent="0.25">
      <c r="A1027">
        <v>1026</v>
      </c>
      <c r="B1027">
        <v>24</v>
      </c>
      <c r="C1027" s="2" t="s">
        <v>19</v>
      </c>
      <c r="D1027">
        <v>1</v>
      </c>
      <c r="E1027">
        <v>4</v>
      </c>
      <c r="F1027">
        <v>1</v>
      </c>
      <c r="G1027">
        <v>3</v>
      </c>
      <c r="H1027">
        <v>2</v>
      </c>
      <c r="I1027">
        <v>1</v>
      </c>
      <c r="J1027" s="2" t="s">
        <v>20</v>
      </c>
      <c r="K1027">
        <v>3</v>
      </c>
      <c r="L1027" s="2" t="s">
        <v>17</v>
      </c>
      <c r="M1027">
        <v>12</v>
      </c>
      <c r="N1027">
        <v>3</v>
      </c>
      <c r="O1027">
        <v>3</v>
      </c>
      <c r="P1027">
        <v>5</v>
      </c>
      <c r="Q1027">
        <v>4</v>
      </c>
      <c r="R1027">
        <v>0</v>
      </c>
    </row>
    <row r="1028" spans="1:18" x14ac:dyDescent="0.25">
      <c r="A1028">
        <v>1027</v>
      </c>
      <c r="B1028">
        <v>32</v>
      </c>
      <c r="C1028" s="2" t="s">
        <v>19</v>
      </c>
      <c r="D1028">
        <v>1</v>
      </c>
      <c r="E1028">
        <v>4</v>
      </c>
      <c r="F1028">
        <v>2</v>
      </c>
      <c r="G1028">
        <v>1</v>
      </c>
      <c r="H1028">
        <v>2</v>
      </c>
      <c r="I1028">
        <v>1</v>
      </c>
      <c r="J1028" s="2" t="s">
        <v>20</v>
      </c>
      <c r="K1028">
        <v>4</v>
      </c>
      <c r="L1028" s="2" t="s">
        <v>19</v>
      </c>
      <c r="M1028">
        <v>12</v>
      </c>
      <c r="N1028">
        <v>3</v>
      </c>
      <c r="O1028">
        <v>2</v>
      </c>
      <c r="P1028">
        <v>4</v>
      </c>
      <c r="Q1028">
        <v>3</v>
      </c>
      <c r="R1028">
        <v>0</v>
      </c>
    </row>
    <row r="1029" spans="1:18" x14ac:dyDescent="0.25">
      <c r="A1029">
        <v>1028</v>
      </c>
      <c r="B1029">
        <v>34</v>
      </c>
      <c r="C1029" s="2" t="s">
        <v>19</v>
      </c>
      <c r="D1029">
        <v>3</v>
      </c>
      <c r="E1029">
        <v>4</v>
      </c>
      <c r="F1029">
        <v>1</v>
      </c>
      <c r="G1029">
        <v>2</v>
      </c>
      <c r="H1029">
        <v>1</v>
      </c>
      <c r="I1029">
        <v>2</v>
      </c>
      <c r="J1029" s="2" t="s">
        <v>20</v>
      </c>
      <c r="K1029">
        <v>2</v>
      </c>
      <c r="L1029" s="2" t="s">
        <v>19</v>
      </c>
      <c r="M1029">
        <v>17</v>
      </c>
      <c r="N1029">
        <v>3</v>
      </c>
      <c r="O1029">
        <v>2</v>
      </c>
      <c r="P1029">
        <v>5</v>
      </c>
      <c r="Q1029">
        <v>4</v>
      </c>
      <c r="R1029">
        <v>0</v>
      </c>
    </row>
    <row r="1030" spans="1:18" x14ac:dyDescent="0.25">
      <c r="A1030">
        <v>1029</v>
      </c>
      <c r="B1030">
        <v>41</v>
      </c>
      <c r="C1030" s="2" t="s">
        <v>19</v>
      </c>
      <c r="D1030">
        <v>1</v>
      </c>
      <c r="E1030">
        <v>2</v>
      </c>
      <c r="F1030">
        <v>1</v>
      </c>
      <c r="G1030">
        <v>4</v>
      </c>
      <c r="H1030">
        <v>1</v>
      </c>
      <c r="I1030">
        <v>1</v>
      </c>
      <c r="J1030" s="2" t="s">
        <v>20</v>
      </c>
      <c r="K1030">
        <v>2</v>
      </c>
      <c r="L1030" s="2" t="s">
        <v>17</v>
      </c>
      <c r="M1030">
        <v>12</v>
      </c>
      <c r="N1030">
        <v>3</v>
      </c>
      <c r="O1030">
        <v>2</v>
      </c>
      <c r="P1030">
        <v>4</v>
      </c>
      <c r="Q1030">
        <v>2</v>
      </c>
      <c r="R1030">
        <v>0</v>
      </c>
    </row>
    <row r="1031" spans="1:18" x14ac:dyDescent="0.25">
      <c r="A1031">
        <v>1030</v>
      </c>
      <c r="B1031">
        <v>40</v>
      </c>
      <c r="C1031" s="2" t="s">
        <v>19</v>
      </c>
      <c r="D1031">
        <v>3</v>
      </c>
      <c r="E1031">
        <v>3</v>
      </c>
      <c r="F1031">
        <v>2</v>
      </c>
      <c r="G1031">
        <v>1</v>
      </c>
      <c r="H1031">
        <v>2</v>
      </c>
      <c r="I1031">
        <v>1</v>
      </c>
      <c r="J1031" s="2" t="s">
        <v>21</v>
      </c>
      <c r="K1031">
        <v>3</v>
      </c>
      <c r="L1031" s="2" t="s">
        <v>19</v>
      </c>
      <c r="M1031">
        <v>11</v>
      </c>
      <c r="N1031">
        <v>3</v>
      </c>
      <c r="O1031">
        <v>4</v>
      </c>
      <c r="P1031">
        <v>8</v>
      </c>
      <c r="Q1031">
        <v>7</v>
      </c>
      <c r="R1031">
        <v>0</v>
      </c>
    </row>
    <row r="1032" spans="1:18" x14ac:dyDescent="0.25">
      <c r="A1032">
        <v>1031</v>
      </c>
      <c r="B1032">
        <v>31</v>
      </c>
      <c r="C1032" s="2" t="s">
        <v>19</v>
      </c>
      <c r="D1032">
        <v>2</v>
      </c>
      <c r="E1032">
        <v>1</v>
      </c>
      <c r="F1032">
        <v>2</v>
      </c>
      <c r="G1032">
        <v>3</v>
      </c>
      <c r="H1032">
        <v>3</v>
      </c>
      <c r="I1032">
        <v>4</v>
      </c>
      <c r="J1032" s="2" t="s">
        <v>21</v>
      </c>
      <c r="K1032">
        <v>1</v>
      </c>
      <c r="L1032" s="2" t="s">
        <v>19</v>
      </c>
      <c r="M1032">
        <v>18</v>
      </c>
      <c r="N1032">
        <v>3</v>
      </c>
      <c r="O1032">
        <v>3</v>
      </c>
      <c r="P1032">
        <v>13</v>
      </c>
      <c r="Q1032">
        <v>7</v>
      </c>
      <c r="R1032">
        <v>9</v>
      </c>
    </row>
    <row r="1033" spans="1:18" x14ac:dyDescent="0.25">
      <c r="A1033">
        <v>1032</v>
      </c>
      <c r="B1033">
        <v>46</v>
      </c>
      <c r="C1033" s="2" t="s">
        <v>17</v>
      </c>
      <c r="D1033">
        <v>3</v>
      </c>
      <c r="E1033">
        <v>1</v>
      </c>
      <c r="F1033">
        <v>1</v>
      </c>
      <c r="G1033">
        <v>1</v>
      </c>
      <c r="H1033">
        <v>3</v>
      </c>
      <c r="I1033">
        <v>1</v>
      </c>
      <c r="J1033" s="2" t="s">
        <v>21</v>
      </c>
      <c r="K1033">
        <v>4</v>
      </c>
      <c r="L1033" s="2" t="s">
        <v>19</v>
      </c>
      <c r="M1033">
        <v>11</v>
      </c>
      <c r="N1033">
        <v>3</v>
      </c>
      <c r="O1033">
        <v>4</v>
      </c>
      <c r="P1033">
        <v>7</v>
      </c>
      <c r="Q1033">
        <v>7</v>
      </c>
      <c r="R1033">
        <v>4</v>
      </c>
    </row>
    <row r="1034" spans="1:18" x14ac:dyDescent="0.25">
      <c r="A1034">
        <v>1033</v>
      </c>
      <c r="B1034">
        <v>39</v>
      </c>
      <c r="C1034" s="2" t="s">
        <v>17</v>
      </c>
      <c r="D1034">
        <v>3</v>
      </c>
      <c r="E1034">
        <v>1</v>
      </c>
      <c r="F1034">
        <v>2</v>
      </c>
      <c r="G1034">
        <v>3</v>
      </c>
      <c r="H1034">
        <v>1</v>
      </c>
      <c r="I1034">
        <v>3</v>
      </c>
      <c r="J1034" s="2" t="s">
        <v>18</v>
      </c>
      <c r="K1034">
        <v>2</v>
      </c>
      <c r="L1034" s="2" t="s">
        <v>17</v>
      </c>
      <c r="M1034">
        <v>23</v>
      </c>
      <c r="N1034">
        <v>4</v>
      </c>
      <c r="O1034">
        <v>4</v>
      </c>
      <c r="P1034">
        <v>1</v>
      </c>
      <c r="Q1034">
        <v>0</v>
      </c>
      <c r="R1034">
        <v>0</v>
      </c>
    </row>
    <row r="1035" spans="1:18" x14ac:dyDescent="0.25">
      <c r="A1035">
        <v>1034</v>
      </c>
      <c r="B1035">
        <v>31</v>
      </c>
      <c r="C1035" s="2" t="s">
        <v>17</v>
      </c>
      <c r="D1035">
        <v>1</v>
      </c>
      <c r="E1035">
        <v>3</v>
      </c>
      <c r="F1035">
        <v>1</v>
      </c>
      <c r="G1035">
        <v>1</v>
      </c>
      <c r="H1035">
        <v>3</v>
      </c>
      <c r="I1035">
        <v>2</v>
      </c>
      <c r="J1035" s="2" t="s">
        <v>18</v>
      </c>
      <c r="K1035">
        <v>1</v>
      </c>
      <c r="L1035" s="2" t="s">
        <v>19</v>
      </c>
      <c r="M1035">
        <v>11</v>
      </c>
      <c r="N1035">
        <v>3</v>
      </c>
      <c r="O1035">
        <v>3</v>
      </c>
      <c r="P1035">
        <v>10</v>
      </c>
      <c r="Q1035">
        <v>8</v>
      </c>
      <c r="R1035">
        <v>4</v>
      </c>
    </row>
    <row r="1036" spans="1:18" x14ac:dyDescent="0.25">
      <c r="A1036">
        <v>1035</v>
      </c>
      <c r="B1036">
        <v>45</v>
      </c>
      <c r="C1036" s="2" t="s">
        <v>19</v>
      </c>
      <c r="D1036">
        <v>3</v>
      </c>
      <c r="E1036">
        <v>2</v>
      </c>
      <c r="F1036">
        <v>2</v>
      </c>
      <c r="G1036">
        <v>1</v>
      </c>
      <c r="H1036">
        <v>3</v>
      </c>
      <c r="I1036">
        <v>3</v>
      </c>
      <c r="J1036" s="2" t="s">
        <v>21</v>
      </c>
      <c r="K1036">
        <v>2</v>
      </c>
      <c r="L1036" s="2" t="s">
        <v>17</v>
      </c>
      <c r="M1036">
        <v>18</v>
      </c>
      <c r="N1036">
        <v>3</v>
      </c>
      <c r="O1036">
        <v>3</v>
      </c>
      <c r="P1036">
        <v>7</v>
      </c>
      <c r="Q1036">
        <v>7</v>
      </c>
      <c r="R1036">
        <v>0</v>
      </c>
    </row>
    <row r="1037" spans="1:18" x14ac:dyDescent="0.25">
      <c r="A1037">
        <v>1036</v>
      </c>
      <c r="B1037">
        <v>31</v>
      </c>
      <c r="C1037" s="2" t="s">
        <v>19</v>
      </c>
      <c r="D1037">
        <v>2</v>
      </c>
      <c r="E1037">
        <v>4</v>
      </c>
      <c r="F1037">
        <v>1</v>
      </c>
      <c r="G1037">
        <v>4</v>
      </c>
      <c r="H1037">
        <v>1</v>
      </c>
      <c r="I1037">
        <v>3</v>
      </c>
      <c r="J1037" s="2" t="s">
        <v>18</v>
      </c>
      <c r="K1037">
        <v>1</v>
      </c>
      <c r="L1037" s="2" t="s">
        <v>19</v>
      </c>
      <c r="M1037">
        <v>18</v>
      </c>
      <c r="N1037">
        <v>3</v>
      </c>
      <c r="O1037">
        <v>3</v>
      </c>
      <c r="P1037">
        <v>3</v>
      </c>
      <c r="Q1037">
        <v>2</v>
      </c>
      <c r="R1037">
        <v>0</v>
      </c>
    </row>
    <row r="1038" spans="1:18" x14ac:dyDescent="0.25">
      <c r="A1038">
        <v>1037</v>
      </c>
      <c r="B1038">
        <v>31</v>
      </c>
      <c r="C1038" s="2" t="s">
        <v>17</v>
      </c>
      <c r="D1038">
        <v>3</v>
      </c>
      <c r="E1038">
        <v>2</v>
      </c>
      <c r="F1038">
        <v>1</v>
      </c>
      <c r="G1038">
        <v>1</v>
      </c>
      <c r="H1038">
        <v>1</v>
      </c>
      <c r="I1038">
        <v>1</v>
      </c>
      <c r="J1038" s="2" t="s">
        <v>20</v>
      </c>
      <c r="K1038">
        <v>6</v>
      </c>
      <c r="L1038" s="2" t="s">
        <v>17</v>
      </c>
      <c r="M1038">
        <v>13</v>
      </c>
      <c r="N1038">
        <v>3</v>
      </c>
      <c r="O1038">
        <v>1</v>
      </c>
      <c r="P1038">
        <v>2</v>
      </c>
      <c r="Q1038">
        <v>2</v>
      </c>
      <c r="R1038">
        <v>2</v>
      </c>
    </row>
    <row r="1039" spans="1:18" x14ac:dyDescent="0.25">
      <c r="A1039">
        <v>1038</v>
      </c>
      <c r="B1039">
        <v>45</v>
      </c>
      <c r="C1039" s="2" t="s">
        <v>19</v>
      </c>
      <c r="D1039">
        <v>3</v>
      </c>
      <c r="E1039">
        <v>2</v>
      </c>
      <c r="F1039">
        <v>2</v>
      </c>
      <c r="G1039">
        <v>3</v>
      </c>
      <c r="H1039">
        <v>3</v>
      </c>
      <c r="I1039">
        <v>4</v>
      </c>
      <c r="J1039" s="2" t="s">
        <v>20</v>
      </c>
      <c r="K1039">
        <v>0</v>
      </c>
      <c r="L1039" s="2" t="s">
        <v>17</v>
      </c>
      <c r="M1039">
        <v>18</v>
      </c>
      <c r="N1039">
        <v>3</v>
      </c>
      <c r="O1039">
        <v>4</v>
      </c>
      <c r="P1039">
        <v>3</v>
      </c>
      <c r="Q1039">
        <v>1</v>
      </c>
      <c r="R1039">
        <v>1</v>
      </c>
    </row>
    <row r="1040" spans="1:18" x14ac:dyDescent="0.25">
      <c r="A1040">
        <v>1039</v>
      </c>
      <c r="B1040">
        <v>48</v>
      </c>
      <c r="C1040" s="2" t="s">
        <v>19</v>
      </c>
      <c r="D1040">
        <v>3</v>
      </c>
      <c r="E1040">
        <v>3</v>
      </c>
      <c r="F1040">
        <v>1</v>
      </c>
      <c r="G1040">
        <v>1</v>
      </c>
      <c r="H1040">
        <v>2</v>
      </c>
      <c r="I1040">
        <v>1</v>
      </c>
      <c r="J1040" s="2" t="s">
        <v>21</v>
      </c>
      <c r="K1040">
        <v>4</v>
      </c>
      <c r="L1040" s="2" t="s">
        <v>19</v>
      </c>
      <c r="M1040">
        <v>11</v>
      </c>
      <c r="N1040">
        <v>3</v>
      </c>
      <c r="O1040">
        <v>3</v>
      </c>
      <c r="P1040">
        <v>2</v>
      </c>
      <c r="Q1040">
        <v>2</v>
      </c>
      <c r="R1040">
        <v>2</v>
      </c>
    </row>
    <row r="1041" spans="1:18" x14ac:dyDescent="0.25">
      <c r="A1041">
        <v>1040</v>
      </c>
      <c r="B1041">
        <v>34</v>
      </c>
      <c r="C1041" s="2" t="s">
        <v>17</v>
      </c>
      <c r="D1041">
        <v>3</v>
      </c>
      <c r="E1041">
        <v>1</v>
      </c>
      <c r="F1041">
        <v>1</v>
      </c>
      <c r="G1041">
        <v>3</v>
      </c>
      <c r="H1041">
        <v>1</v>
      </c>
      <c r="I1041">
        <v>3</v>
      </c>
      <c r="J1041" s="2" t="s">
        <v>20</v>
      </c>
      <c r="K1041">
        <v>1</v>
      </c>
      <c r="L1041" s="2" t="s">
        <v>19</v>
      </c>
      <c r="M1041">
        <v>15</v>
      </c>
      <c r="N1041">
        <v>3</v>
      </c>
      <c r="O1041">
        <v>3</v>
      </c>
      <c r="P1041">
        <v>2</v>
      </c>
      <c r="Q1041">
        <v>2</v>
      </c>
      <c r="R1041">
        <v>2</v>
      </c>
    </row>
    <row r="1042" spans="1:18" x14ac:dyDescent="0.25">
      <c r="A1042">
        <v>1041</v>
      </c>
      <c r="B1042">
        <v>40</v>
      </c>
      <c r="C1042" s="2" t="s">
        <v>19</v>
      </c>
      <c r="D1042">
        <v>1</v>
      </c>
      <c r="E1042">
        <v>4</v>
      </c>
      <c r="F1042">
        <v>1</v>
      </c>
      <c r="G1042">
        <v>2</v>
      </c>
      <c r="H1042">
        <v>3</v>
      </c>
      <c r="I1042">
        <v>2</v>
      </c>
      <c r="J1042" s="2" t="s">
        <v>21</v>
      </c>
      <c r="K1042">
        <v>2</v>
      </c>
      <c r="L1042" s="2" t="s">
        <v>19</v>
      </c>
      <c r="M1042">
        <v>11</v>
      </c>
      <c r="N1042">
        <v>3</v>
      </c>
      <c r="O1042">
        <v>3</v>
      </c>
      <c r="P1042">
        <v>9</v>
      </c>
      <c r="Q1042">
        <v>8</v>
      </c>
      <c r="R1042">
        <v>4</v>
      </c>
    </row>
    <row r="1043" spans="1:18" x14ac:dyDescent="0.25">
      <c r="A1043">
        <v>1042</v>
      </c>
      <c r="B1043">
        <v>28</v>
      </c>
      <c r="C1043" s="2" t="s">
        <v>19</v>
      </c>
      <c r="D1043">
        <v>3</v>
      </c>
      <c r="E1043">
        <v>4</v>
      </c>
      <c r="F1043">
        <v>2</v>
      </c>
      <c r="G1043">
        <v>3</v>
      </c>
      <c r="H1043">
        <v>2</v>
      </c>
      <c r="I1043">
        <v>3</v>
      </c>
      <c r="J1043" s="2" t="s">
        <v>18</v>
      </c>
      <c r="K1043">
        <v>0</v>
      </c>
      <c r="L1043" s="2" t="s">
        <v>19</v>
      </c>
      <c r="M1043">
        <v>18</v>
      </c>
      <c r="N1043">
        <v>3</v>
      </c>
      <c r="O1043">
        <v>3</v>
      </c>
      <c r="P1043">
        <v>5</v>
      </c>
      <c r="Q1043">
        <v>4</v>
      </c>
      <c r="R1043">
        <v>1</v>
      </c>
    </row>
    <row r="1044" spans="1:18" x14ac:dyDescent="0.25">
      <c r="A1044">
        <v>1043</v>
      </c>
      <c r="B1044">
        <v>44</v>
      </c>
      <c r="C1044" s="2" t="s">
        <v>19</v>
      </c>
      <c r="D1044">
        <v>3</v>
      </c>
      <c r="E1044">
        <v>3</v>
      </c>
      <c r="F1044">
        <v>1</v>
      </c>
      <c r="G1044">
        <v>2</v>
      </c>
      <c r="H1044">
        <v>1</v>
      </c>
      <c r="I1044">
        <v>3</v>
      </c>
      <c r="J1044" s="2" t="s">
        <v>18</v>
      </c>
      <c r="K1044">
        <v>3</v>
      </c>
      <c r="L1044" s="2" t="s">
        <v>19</v>
      </c>
      <c r="M1044">
        <v>14</v>
      </c>
      <c r="N1044">
        <v>3</v>
      </c>
      <c r="O1044">
        <v>3</v>
      </c>
      <c r="P1044">
        <v>5</v>
      </c>
      <c r="Q1044">
        <v>2</v>
      </c>
      <c r="R1044">
        <v>0</v>
      </c>
    </row>
    <row r="1045" spans="1:18" x14ac:dyDescent="0.25">
      <c r="A1045">
        <v>1044</v>
      </c>
      <c r="B1045">
        <v>53</v>
      </c>
      <c r="C1045" s="2" t="s">
        <v>19</v>
      </c>
      <c r="D1045">
        <v>3</v>
      </c>
      <c r="E1045">
        <v>4</v>
      </c>
      <c r="F1045">
        <v>1</v>
      </c>
      <c r="G1045">
        <v>4</v>
      </c>
      <c r="H1045">
        <v>4</v>
      </c>
      <c r="I1045">
        <v>2</v>
      </c>
      <c r="J1045" s="2" t="s">
        <v>18</v>
      </c>
      <c r="K1045">
        <v>4</v>
      </c>
      <c r="L1045" s="2" t="s">
        <v>19</v>
      </c>
      <c r="M1045">
        <v>12</v>
      </c>
      <c r="N1045">
        <v>3</v>
      </c>
      <c r="O1045">
        <v>2</v>
      </c>
      <c r="P1045">
        <v>9</v>
      </c>
      <c r="Q1045">
        <v>8</v>
      </c>
      <c r="R1045">
        <v>8</v>
      </c>
    </row>
    <row r="1046" spans="1:18" x14ac:dyDescent="0.25">
      <c r="A1046">
        <v>1045</v>
      </c>
      <c r="B1046">
        <v>49</v>
      </c>
      <c r="C1046" s="2" t="s">
        <v>19</v>
      </c>
      <c r="D1046">
        <v>3</v>
      </c>
      <c r="E1046">
        <v>1</v>
      </c>
      <c r="F1046">
        <v>1</v>
      </c>
      <c r="G1046">
        <v>1</v>
      </c>
      <c r="H1046">
        <v>2</v>
      </c>
      <c r="I1046">
        <v>3</v>
      </c>
      <c r="J1046" s="2" t="s">
        <v>20</v>
      </c>
      <c r="K1046">
        <v>2</v>
      </c>
      <c r="L1046" s="2" t="s">
        <v>19</v>
      </c>
      <c r="M1046">
        <v>14</v>
      </c>
      <c r="N1046">
        <v>3</v>
      </c>
      <c r="O1046">
        <v>2</v>
      </c>
      <c r="P1046">
        <v>3</v>
      </c>
      <c r="Q1046">
        <v>2</v>
      </c>
      <c r="R1046">
        <v>1</v>
      </c>
    </row>
    <row r="1047" spans="1:18" x14ac:dyDescent="0.25">
      <c r="A1047">
        <v>1046</v>
      </c>
      <c r="B1047">
        <v>40</v>
      </c>
      <c r="C1047" s="2" t="s">
        <v>19</v>
      </c>
      <c r="D1047">
        <v>3</v>
      </c>
      <c r="E1047">
        <v>3</v>
      </c>
      <c r="F1047">
        <v>1</v>
      </c>
      <c r="G1047">
        <v>2</v>
      </c>
      <c r="H1047">
        <v>1</v>
      </c>
      <c r="I1047">
        <v>3</v>
      </c>
      <c r="J1047" s="2" t="s">
        <v>21</v>
      </c>
      <c r="K1047">
        <v>2</v>
      </c>
      <c r="L1047" s="2" t="s">
        <v>19</v>
      </c>
      <c r="M1047">
        <v>14</v>
      </c>
      <c r="N1047">
        <v>3</v>
      </c>
      <c r="O1047">
        <v>4</v>
      </c>
      <c r="P1047">
        <v>3</v>
      </c>
      <c r="Q1047">
        <v>1</v>
      </c>
      <c r="R1047">
        <v>1</v>
      </c>
    </row>
    <row r="1048" spans="1:18" x14ac:dyDescent="0.25">
      <c r="A1048">
        <v>1047</v>
      </c>
      <c r="B1048">
        <v>44</v>
      </c>
      <c r="C1048" s="2" t="s">
        <v>19</v>
      </c>
      <c r="D1048">
        <v>3</v>
      </c>
      <c r="E1048">
        <v>4</v>
      </c>
      <c r="F1048">
        <v>1</v>
      </c>
      <c r="G1048">
        <v>2</v>
      </c>
      <c r="H1048">
        <v>1</v>
      </c>
      <c r="I1048">
        <v>2</v>
      </c>
      <c r="J1048" s="2" t="s">
        <v>18</v>
      </c>
      <c r="K1048">
        <v>7</v>
      </c>
      <c r="L1048" s="2" t="s">
        <v>19</v>
      </c>
      <c r="M1048">
        <v>13</v>
      </c>
      <c r="N1048">
        <v>3</v>
      </c>
      <c r="O1048">
        <v>2</v>
      </c>
      <c r="P1048">
        <v>5</v>
      </c>
      <c r="Q1048">
        <v>2</v>
      </c>
      <c r="R1048">
        <v>1</v>
      </c>
    </row>
    <row r="1049" spans="1:18" x14ac:dyDescent="0.25">
      <c r="A1049">
        <v>1048</v>
      </c>
      <c r="B1049">
        <v>33</v>
      </c>
      <c r="C1049" s="2" t="s">
        <v>19</v>
      </c>
      <c r="D1049">
        <v>3</v>
      </c>
      <c r="E1049">
        <v>4</v>
      </c>
      <c r="F1049">
        <v>1</v>
      </c>
      <c r="G1049">
        <v>1</v>
      </c>
      <c r="H1049">
        <v>2</v>
      </c>
      <c r="I1049">
        <v>1</v>
      </c>
      <c r="J1049" s="2" t="s">
        <v>20</v>
      </c>
      <c r="K1049">
        <v>5</v>
      </c>
      <c r="L1049" s="2" t="s">
        <v>19</v>
      </c>
      <c r="M1049">
        <v>14</v>
      </c>
      <c r="N1049">
        <v>3</v>
      </c>
      <c r="O1049">
        <v>3</v>
      </c>
      <c r="P1049">
        <v>4</v>
      </c>
      <c r="Q1049">
        <v>3</v>
      </c>
      <c r="R1049">
        <v>0</v>
      </c>
    </row>
    <row r="1050" spans="1:18" x14ac:dyDescent="0.25">
      <c r="A1050">
        <v>1049</v>
      </c>
      <c r="B1050">
        <v>34</v>
      </c>
      <c r="C1050" s="2" t="s">
        <v>19</v>
      </c>
      <c r="D1050">
        <v>3</v>
      </c>
      <c r="E1050">
        <v>4</v>
      </c>
      <c r="F1050">
        <v>2</v>
      </c>
      <c r="G1050">
        <v>3</v>
      </c>
      <c r="H1050">
        <v>2</v>
      </c>
      <c r="I1050">
        <v>4</v>
      </c>
      <c r="J1050" s="2" t="s">
        <v>18</v>
      </c>
      <c r="K1050">
        <v>1</v>
      </c>
      <c r="L1050" s="2" t="s">
        <v>19</v>
      </c>
      <c r="M1050">
        <v>18</v>
      </c>
      <c r="N1050">
        <v>3</v>
      </c>
      <c r="O1050">
        <v>3</v>
      </c>
      <c r="P1050">
        <v>13</v>
      </c>
      <c r="Q1050">
        <v>9</v>
      </c>
      <c r="R1050">
        <v>3</v>
      </c>
    </row>
    <row r="1051" spans="1:18" x14ac:dyDescent="0.25">
      <c r="A1051">
        <v>1050</v>
      </c>
      <c r="B1051">
        <v>30</v>
      </c>
      <c r="C1051" s="2" t="s">
        <v>19</v>
      </c>
      <c r="D1051">
        <v>1</v>
      </c>
      <c r="E1051">
        <v>4</v>
      </c>
      <c r="F1051">
        <v>2</v>
      </c>
      <c r="G1051">
        <v>3</v>
      </c>
      <c r="H1051">
        <v>2</v>
      </c>
      <c r="I1051">
        <v>3</v>
      </c>
      <c r="J1051" s="2" t="s">
        <v>20</v>
      </c>
      <c r="K1051">
        <v>8</v>
      </c>
      <c r="L1051" s="2" t="s">
        <v>19</v>
      </c>
      <c r="M1051">
        <v>15</v>
      </c>
      <c r="N1051">
        <v>3</v>
      </c>
      <c r="O1051">
        <v>2</v>
      </c>
      <c r="P1051">
        <v>2</v>
      </c>
      <c r="Q1051">
        <v>1</v>
      </c>
      <c r="R1051">
        <v>2</v>
      </c>
    </row>
    <row r="1052" spans="1:18" x14ac:dyDescent="0.25">
      <c r="A1052">
        <v>1051</v>
      </c>
      <c r="B1052">
        <v>42</v>
      </c>
      <c r="C1052" s="2" t="s">
        <v>19</v>
      </c>
      <c r="D1052">
        <v>2</v>
      </c>
      <c r="E1052">
        <v>1</v>
      </c>
      <c r="F1052">
        <v>1</v>
      </c>
      <c r="G1052">
        <v>1</v>
      </c>
      <c r="H1052">
        <v>1</v>
      </c>
      <c r="I1052">
        <v>1</v>
      </c>
      <c r="J1052" s="2" t="s">
        <v>18</v>
      </c>
      <c r="K1052">
        <v>3</v>
      </c>
      <c r="L1052" s="2" t="s">
        <v>19</v>
      </c>
      <c r="M1052">
        <v>13</v>
      </c>
      <c r="N1052">
        <v>3</v>
      </c>
      <c r="O1052">
        <v>3</v>
      </c>
      <c r="P1052">
        <v>12</v>
      </c>
      <c r="Q1052">
        <v>9</v>
      </c>
      <c r="R1052">
        <v>5</v>
      </c>
    </row>
    <row r="1053" spans="1:18" x14ac:dyDescent="0.25">
      <c r="A1053">
        <v>1052</v>
      </c>
      <c r="B1053">
        <v>44</v>
      </c>
      <c r="C1053" s="2" t="s">
        <v>19</v>
      </c>
      <c r="D1053">
        <v>1</v>
      </c>
      <c r="E1053">
        <v>1</v>
      </c>
      <c r="F1053">
        <v>1</v>
      </c>
      <c r="G1053">
        <v>1</v>
      </c>
      <c r="H1053">
        <v>2</v>
      </c>
      <c r="I1053">
        <v>1</v>
      </c>
      <c r="J1053" s="2" t="s">
        <v>20</v>
      </c>
      <c r="K1053">
        <v>7</v>
      </c>
      <c r="L1053" s="2" t="s">
        <v>19</v>
      </c>
      <c r="M1053">
        <v>12</v>
      </c>
      <c r="N1053">
        <v>3</v>
      </c>
      <c r="O1053">
        <v>2</v>
      </c>
      <c r="P1053">
        <v>1</v>
      </c>
      <c r="Q1053">
        <v>0</v>
      </c>
      <c r="R1053">
        <v>0</v>
      </c>
    </row>
    <row r="1054" spans="1:18" x14ac:dyDescent="0.25">
      <c r="A1054">
        <v>1053</v>
      </c>
      <c r="B1054">
        <v>30</v>
      </c>
      <c r="C1054" s="2" t="s">
        <v>19</v>
      </c>
      <c r="D1054">
        <v>3</v>
      </c>
      <c r="E1054">
        <v>3</v>
      </c>
      <c r="F1054">
        <v>1</v>
      </c>
      <c r="G1054">
        <v>1</v>
      </c>
      <c r="H1054">
        <v>1</v>
      </c>
      <c r="I1054">
        <v>3</v>
      </c>
      <c r="J1054" s="2" t="s">
        <v>21</v>
      </c>
      <c r="K1054">
        <v>1</v>
      </c>
      <c r="L1054" s="2" t="s">
        <v>19</v>
      </c>
      <c r="M1054">
        <v>13</v>
      </c>
      <c r="N1054">
        <v>3</v>
      </c>
      <c r="O1054">
        <v>2</v>
      </c>
      <c r="P1054">
        <v>1</v>
      </c>
      <c r="Q1054">
        <v>0</v>
      </c>
      <c r="R1054">
        <v>0</v>
      </c>
    </row>
    <row r="1055" spans="1:18" x14ac:dyDescent="0.25">
      <c r="A1055">
        <v>1054</v>
      </c>
      <c r="B1055">
        <v>57</v>
      </c>
      <c r="C1055" s="2" t="s">
        <v>19</v>
      </c>
      <c r="D1055">
        <v>2</v>
      </c>
      <c r="E1055">
        <v>2</v>
      </c>
      <c r="F1055">
        <v>2</v>
      </c>
      <c r="G1055">
        <v>3</v>
      </c>
      <c r="H1055">
        <v>2</v>
      </c>
      <c r="I1055">
        <v>4</v>
      </c>
      <c r="J1055" s="2" t="s">
        <v>20</v>
      </c>
      <c r="K1055">
        <v>0</v>
      </c>
      <c r="L1055" s="2" t="s">
        <v>19</v>
      </c>
      <c r="M1055">
        <v>24</v>
      </c>
      <c r="N1055">
        <v>4</v>
      </c>
      <c r="O1055">
        <v>2</v>
      </c>
      <c r="P1055">
        <v>12</v>
      </c>
      <c r="Q1055">
        <v>9</v>
      </c>
      <c r="R1055">
        <v>2</v>
      </c>
    </row>
    <row r="1056" spans="1:18" x14ac:dyDescent="0.25">
      <c r="A1056">
        <v>1055</v>
      </c>
      <c r="B1056">
        <v>49</v>
      </c>
      <c r="C1056" s="2" t="s">
        <v>19</v>
      </c>
      <c r="D1056">
        <v>3</v>
      </c>
      <c r="E1056">
        <v>3</v>
      </c>
      <c r="F1056">
        <v>2</v>
      </c>
      <c r="G1056">
        <v>1</v>
      </c>
      <c r="H1056">
        <v>3</v>
      </c>
      <c r="I1056">
        <v>2</v>
      </c>
      <c r="J1056" s="2" t="s">
        <v>21</v>
      </c>
      <c r="K1056">
        <v>3</v>
      </c>
      <c r="L1056" s="2" t="s">
        <v>19</v>
      </c>
      <c r="M1056">
        <v>14</v>
      </c>
      <c r="N1056">
        <v>3</v>
      </c>
      <c r="O1056">
        <v>3</v>
      </c>
      <c r="P1056">
        <v>8</v>
      </c>
      <c r="Q1056">
        <v>7</v>
      </c>
      <c r="R1056">
        <v>0</v>
      </c>
    </row>
    <row r="1057" spans="1:18" x14ac:dyDescent="0.25">
      <c r="A1057">
        <v>1056</v>
      </c>
      <c r="B1057">
        <v>34</v>
      </c>
      <c r="C1057" s="2" t="s">
        <v>19</v>
      </c>
      <c r="D1057">
        <v>3</v>
      </c>
      <c r="E1057">
        <v>2</v>
      </c>
      <c r="F1057">
        <v>1</v>
      </c>
      <c r="G1057">
        <v>1</v>
      </c>
      <c r="H1057">
        <v>4</v>
      </c>
      <c r="I1057">
        <v>1</v>
      </c>
      <c r="J1057" s="2" t="s">
        <v>21</v>
      </c>
      <c r="K1057">
        <v>7</v>
      </c>
      <c r="L1057" s="2" t="s">
        <v>19</v>
      </c>
      <c r="M1057">
        <v>14</v>
      </c>
      <c r="N1057">
        <v>3</v>
      </c>
      <c r="O1057">
        <v>2</v>
      </c>
      <c r="P1057">
        <v>14</v>
      </c>
      <c r="Q1057">
        <v>8</v>
      </c>
      <c r="R1057">
        <v>6</v>
      </c>
    </row>
    <row r="1058" spans="1:18" x14ac:dyDescent="0.25">
      <c r="A1058">
        <v>1057</v>
      </c>
      <c r="B1058">
        <v>28</v>
      </c>
      <c r="C1058" s="2" t="s">
        <v>17</v>
      </c>
      <c r="D1058">
        <v>3</v>
      </c>
      <c r="E1058">
        <v>1</v>
      </c>
      <c r="F1058">
        <v>2</v>
      </c>
      <c r="G1058">
        <v>3</v>
      </c>
      <c r="H1058">
        <v>1</v>
      </c>
      <c r="I1058">
        <v>3</v>
      </c>
      <c r="J1058" s="2" t="s">
        <v>20</v>
      </c>
      <c r="K1058">
        <v>3</v>
      </c>
      <c r="L1058" s="2" t="s">
        <v>19</v>
      </c>
      <c r="M1058">
        <v>15</v>
      </c>
      <c r="N1058">
        <v>3</v>
      </c>
      <c r="O1058">
        <v>4</v>
      </c>
      <c r="P1058">
        <v>3</v>
      </c>
      <c r="Q1058">
        <v>2</v>
      </c>
      <c r="R1058">
        <v>1</v>
      </c>
    </row>
    <row r="1059" spans="1:18" x14ac:dyDescent="0.25">
      <c r="A1059">
        <v>1058</v>
      </c>
      <c r="B1059">
        <v>29</v>
      </c>
      <c r="C1059" s="2" t="s">
        <v>17</v>
      </c>
      <c r="D1059">
        <v>3</v>
      </c>
      <c r="E1059">
        <v>1</v>
      </c>
      <c r="F1059">
        <v>1</v>
      </c>
      <c r="G1059">
        <v>2</v>
      </c>
      <c r="H1059">
        <v>2</v>
      </c>
      <c r="I1059">
        <v>2</v>
      </c>
      <c r="J1059" s="2" t="s">
        <v>18</v>
      </c>
      <c r="K1059">
        <v>5</v>
      </c>
      <c r="L1059" s="2" t="s">
        <v>19</v>
      </c>
      <c r="M1059">
        <v>11</v>
      </c>
      <c r="N1059">
        <v>3</v>
      </c>
      <c r="O1059">
        <v>1</v>
      </c>
      <c r="P1059">
        <v>5</v>
      </c>
      <c r="Q1059">
        <v>3</v>
      </c>
      <c r="R1059">
        <v>0</v>
      </c>
    </row>
    <row r="1060" spans="1:18" x14ac:dyDescent="0.25">
      <c r="A1060">
        <v>1059</v>
      </c>
      <c r="B1060">
        <v>34</v>
      </c>
      <c r="C1060" s="2" t="s">
        <v>17</v>
      </c>
      <c r="D1060">
        <v>3</v>
      </c>
      <c r="E1060">
        <v>1</v>
      </c>
      <c r="F1060">
        <v>2</v>
      </c>
      <c r="G1060">
        <v>4</v>
      </c>
      <c r="H1060">
        <v>2</v>
      </c>
      <c r="I1060">
        <v>4</v>
      </c>
      <c r="J1060" s="2" t="s">
        <v>18</v>
      </c>
      <c r="K1060">
        <v>0</v>
      </c>
      <c r="L1060" s="2" t="s">
        <v>17</v>
      </c>
      <c r="M1060">
        <v>23</v>
      </c>
      <c r="N1060">
        <v>4</v>
      </c>
      <c r="O1060">
        <v>4</v>
      </c>
      <c r="P1060">
        <v>15</v>
      </c>
      <c r="Q1060">
        <v>9</v>
      </c>
      <c r="R1060">
        <v>10</v>
      </c>
    </row>
    <row r="1061" spans="1:18" x14ac:dyDescent="0.25">
      <c r="A1061">
        <v>1060</v>
      </c>
      <c r="B1061">
        <v>35</v>
      </c>
      <c r="C1061" s="2" t="s">
        <v>19</v>
      </c>
      <c r="D1061">
        <v>1</v>
      </c>
      <c r="E1061">
        <v>4</v>
      </c>
      <c r="F1061">
        <v>1</v>
      </c>
      <c r="G1061">
        <v>1</v>
      </c>
      <c r="H1061">
        <v>1</v>
      </c>
      <c r="I1061">
        <v>3</v>
      </c>
      <c r="J1061" s="2" t="s">
        <v>20</v>
      </c>
      <c r="K1061">
        <v>6</v>
      </c>
      <c r="L1061" s="2" t="s">
        <v>19</v>
      </c>
      <c r="M1061">
        <v>13</v>
      </c>
      <c r="N1061">
        <v>3</v>
      </c>
      <c r="O1061">
        <v>3</v>
      </c>
      <c r="P1061">
        <v>1</v>
      </c>
      <c r="Q1061">
        <v>0</v>
      </c>
      <c r="R1061">
        <v>0</v>
      </c>
    </row>
    <row r="1062" spans="1:18" x14ac:dyDescent="0.25">
      <c r="A1062">
        <v>1061</v>
      </c>
      <c r="B1062">
        <v>24</v>
      </c>
      <c r="C1062" s="2" t="s">
        <v>17</v>
      </c>
      <c r="D1062">
        <v>3</v>
      </c>
      <c r="E1062">
        <v>2</v>
      </c>
      <c r="F1062">
        <v>2</v>
      </c>
      <c r="G1062">
        <v>1</v>
      </c>
      <c r="H1062">
        <v>1</v>
      </c>
      <c r="I1062">
        <v>1</v>
      </c>
      <c r="J1062" s="2" t="s">
        <v>18</v>
      </c>
      <c r="K1062">
        <v>1</v>
      </c>
      <c r="L1062" s="2" t="s">
        <v>17</v>
      </c>
      <c r="M1062">
        <v>11</v>
      </c>
      <c r="N1062">
        <v>3</v>
      </c>
      <c r="O1062">
        <v>2</v>
      </c>
      <c r="P1062">
        <v>0</v>
      </c>
      <c r="Q1062">
        <v>0</v>
      </c>
      <c r="R1062">
        <v>0</v>
      </c>
    </row>
    <row r="1063" spans="1:18" x14ac:dyDescent="0.25">
      <c r="A1063">
        <v>1062</v>
      </c>
      <c r="B1063">
        <v>24</v>
      </c>
      <c r="C1063" s="2" t="s">
        <v>19</v>
      </c>
      <c r="D1063">
        <v>2</v>
      </c>
      <c r="E1063">
        <v>4</v>
      </c>
      <c r="F1063">
        <v>1</v>
      </c>
      <c r="G1063">
        <v>3</v>
      </c>
      <c r="H1063">
        <v>1</v>
      </c>
      <c r="I1063">
        <v>2</v>
      </c>
      <c r="J1063" s="2" t="s">
        <v>20</v>
      </c>
      <c r="K1063">
        <v>4</v>
      </c>
      <c r="L1063" s="2" t="s">
        <v>19</v>
      </c>
      <c r="M1063">
        <v>13</v>
      </c>
      <c r="N1063">
        <v>3</v>
      </c>
      <c r="O1063">
        <v>3</v>
      </c>
      <c r="P1063">
        <v>1</v>
      </c>
      <c r="Q1063">
        <v>0</v>
      </c>
      <c r="R1063">
        <v>0</v>
      </c>
    </row>
    <row r="1064" spans="1:18" x14ac:dyDescent="0.25">
      <c r="A1064">
        <v>1063</v>
      </c>
      <c r="B1064">
        <v>44</v>
      </c>
      <c r="C1064" s="2" t="s">
        <v>19</v>
      </c>
      <c r="D1064">
        <v>1</v>
      </c>
      <c r="E1064">
        <v>2</v>
      </c>
      <c r="F1064">
        <v>2</v>
      </c>
      <c r="G1064">
        <v>3</v>
      </c>
      <c r="H1064">
        <v>3</v>
      </c>
      <c r="I1064">
        <v>3</v>
      </c>
      <c r="J1064" s="2" t="s">
        <v>18</v>
      </c>
      <c r="K1064">
        <v>0</v>
      </c>
      <c r="L1064" s="2" t="s">
        <v>17</v>
      </c>
      <c r="M1064">
        <v>18</v>
      </c>
      <c r="N1064">
        <v>3</v>
      </c>
      <c r="O1064">
        <v>2</v>
      </c>
      <c r="P1064">
        <v>2</v>
      </c>
      <c r="Q1064">
        <v>2</v>
      </c>
      <c r="R1064">
        <v>2</v>
      </c>
    </row>
    <row r="1065" spans="1:18" x14ac:dyDescent="0.25">
      <c r="A1065">
        <v>1064</v>
      </c>
      <c r="B1065">
        <v>29</v>
      </c>
      <c r="C1065" s="2" t="s">
        <v>19</v>
      </c>
      <c r="D1065">
        <v>3</v>
      </c>
      <c r="E1065">
        <v>3</v>
      </c>
      <c r="F1065">
        <v>2</v>
      </c>
      <c r="G1065">
        <v>2</v>
      </c>
      <c r="H1065">
        <v>2</v>
      </c>
      <c r="I1065">
        <v>3</v>
      </c>
      <c r="J1065" s="2" t="s">
        <v>21</v>
      </c>
      <c r="K1065">
        <v>6</v>
      </c>
      <c r="L1065" s="2" t="s">
        <v>19</v>
      </c>
      <c r="M1065">
        <v>14</v>
      </c>
      <c r="N1065">
        <v>3</v>
      </c>
      <c r="O1065">
        <v>3</v>
      </c>
      <c r="P1065">
        <v>10</v>
      </c>
      <c r="Q1065">
        <v>7</v>
      </c>
      <c r="R1065">
        <v>0</v>
      </c>
    </row>
    <row r="1066" spans="1:18" x14ac:dyDescent="0.25">
      <c r="A1066">
        <v>1065</v>
      </c>
      <c r="B1066">
        <v>30</v>
      </c>
      <c r="C1066" s="2" t="s">
        <v>19</v>
      </c>
      <c r="D1066">
        <v>3</v>
      </c>
      <c r="E1066">
        <v>3</v>
      </c>
      <c r="F1066">
        <v>2</v>
      </c>
      <c r="G1066">
        <v>3</v>
      </c>
      <c r="H1066">
        <v>1</v>
      </c>
      <c r="I1066">
        <v>3</v>
      </c>
      <c r="J1066" s="2" t="s">
        <v>21</v>
      </c>
      <c r="K1066">
        <v>0</v>
      </c>
      <c r="L1066" s="2" t="s">
        <v>19</v>
      </c>
      <c r="M1066">
        <v>21</v>
      </c>
      <c r="N1066">
        <v>4</v>
      </c>
      <c r="O1066">
        <v>4</v>
      </c>
      <c r="P1066">
        <v>5</v>
      </c>
      <c r="Q1066">
        <v>3</v>
      </c>
      <c r="R1066">
        <v>1</v>
      </c>
    </row>
    <row r="1067" spans="1:18" x14ac:dyDescent="0.25">
      <c r="A1067">
        <v>1066</v>
      </c>
      <c r="B1067">
        <v>55</v>
      </c>
      <c r="C1067" s="2" t="s">
        <v>19</v>
      </c>
      <c r="D1067">
        <v>3</v>
      </c>
      <c r="E1067">
        <v>4</v>
      </c>
      <c r="F1067">
        <v>2</v>
      </c>
      <c r="G1067">
        <v>3</v>
      </c>
      <c r="H1067">
        <v>2</v>
      </c>
      <c r="I1067">
        <v>3</v>
      </c>
      <c r="J1067" s="2" t="s">
        <v>20</v>
      </c>
      <c r="K1067">
        <v>0</v>
      </c>
      <c r="L1067" s="2" t="s">
        <v>17</v>
      </c>
      <c r="M1067">
        <v>16</v>
      </c>
      <c r="N1067">
        <v>3</v>
      </c>
      <c r="O1067">
        <v>3</v>
      </c>
      <c r="P1067">
        <v>3</v>
      </c>
      <c r="Q1067">
        <v>2</v>
      </c>
      <c r="R1067">
        <v>1</v>
      </c>
    </row>
    <row r="1068" spans="1:18" x14ac:dyDescent="0.25">
      <c r="A1068">
        <v>1067</v>
      </c>
      <c r="B1068">
        <v>33</v>
      </c>
      <c r="C1068" s="2" t="s">
        <v>19</v>
      </c>
      <c r="D1068">
        <v>3</v>
      </c>
      <c r="E1068">
        <v>1</v>
      </c>
      <c r="F1068">
        <v>1</v>
      </c>
      <c r="G1068">
        <v>2</v>
      </c>
      <c r="H1068">
        <v>1</v>
      </c>
      <c r="I1068">
        <v>2</v>
      </c>
      <c r="J1068" s="2" t="s">
        <v>20</v>
      </c>
      <c r="K1068">
        <v>8</v>
      </c>
      <c r="L1068" s="2" t="s">
        <v>19</v>
      </c>
      <c r="M1068">
        <v>11</v>
      </c>
      <c r="N1068">
        <v>3</v>
      </c>
      <c r="O1068">
        <v>3</v>
      </c>
      <c r="P1068">
        <v>5</v>
      </c>
      <c r="Q1068">
        <v>4</v>
      </c>
      <c r="R1068">
        <v>0</v>
      </c>
    </row>
    <row r="1069" spans="1:18" x14ac:dyDescent="0.25">
      <c r="A1069">
        <v>1068</v>
      </c>
      <c r="B1069">
        <v>47</v>
      </c>
      <c r="C1069" s="2" t="s">
        <v>19</v>
      </c>
      <c r="D1069">
        <v>3</v>
      </c>
      <c r="E1069">
        <v>3</v>
      </c>
      <c r="F1069">
        <v>1</v>
      </c>
      <c r="G1069">
        <v>3</v>
      </c>
      <c r="H1069">
        <v>2</v>
      </c>
      <c r="I1069">
        <v>3</v>
      </c>
      <c r="J1069" s="2" t="s">
        <v>20</v>
      </c>
      <c r="K1069">
        <v>3</v>
      </c>
      <c r="L1069" s="2" t="s">
        <v>17</v>
      </c>
      <c r="M1069">
        <v>17</v>
      </c>
      <c r="N1069">
        <v>3</v>
      </c>
      <c r="O1069">
        <v>2</v>
      </c>
      <c r="P1069">
        <v>5</v>
      </c>
      <c r="Q1069">
        <v>4</v>
      </c>
      <c r="R1069">
        <v>1</v>
      </c>
    </row>
    <row r="1070" spans="1:18" x14ac:dyDescent="0.25">
      <c r="A1070">
        <v>1069</v>
      </c>
      <c r="B1070">
        <v>28</v>
      </c>
      <c r="C1070" s="2" t="s">
        <v>17</v>
      </c>
      <c r="D1070">
        <v>2</v>
      </c>
      <c r="E1070">
        <v>3</v>
      </c>
      <c r="F1070">
        <v>1</v>
      </c>
      <c r="G1070">
        <v>2</v>
      </c>
      <c r="H1070">
        <v>1</v>
      </c>
      <c r="I1070">
        <v>1</v>
      </c>
      <c r="J1070" s="2" t="s">
        <v>18</v>
      </c>
      <c r="K1070">
        <v>7</v>
      </c>
      <c r="L1070" s="2" t="s">
        <v>19</v>
      </c>
      <c r="M1070">
        <v>11</v>
      </c>
      <c r="N1070">
        <v>3</v>
      </c>
      <c r="O1070">
        <v>2</v>
      </c>
      <c r="P1070">
        <v>0</v>
      </c>
      <c r="Q1070">
        <v>0</v>
      </c>
      <c r="R1070">
        <v>0</v>
      </c>
    </row>
    <row r="1071" spans="1:18" x14ac:dyDescent="0.25">
      <c r="A1071">
        <v>1070</v>
      </c>
      <c r="B1071">
        <v>28</v>
      </c>
      <c r="C1071" s="2" t="s">
        <v>19</v>
      </c>
      <c r="D1071">
        <v>3</v>
      </c>
      <c r="E1071">
        <v>1</v>
      </c>
      <c r="F1071">
        <v>1</v>
      </c>
      <c r="G1071">
        <v>2</v>
      </c>
      <c r="H1071">
        <v>1</v>
      </c>
      <c r="I1071">
        <v>3</v>
      </c>
      <c r="J1071" s="2" t="s">
        <v>21</v>
      </c>
      <c r="K1071">
        <v>1</v>
      </c>
      <c r="L1071" s="2" t="s">
        <v>19</v>
      </c>
      <c r="M1071">
        <v>14</v>
      </c>
      <c r="N1071">
        <v>3</v>
      </c>
      <c r="O1071">
        <v>1</v>
      </c>
      <c r="P1071">
        <v>1</v>
      </c>
      <c r="Q1071">
        <v>0</v>
      </c>
      <c r="R1071">
        <v>0</v>
      </c>
    </row>
    <row r="1072" spans="1:18" x14ac:dyDescent="0.25">
      <c r="A1072">
        <v>1071</v>
      </c>
      <c r="B1072">
        <v>28</v>
      </c>
      <c r="C1072" s="2" t="s">
        <v>19</v>
      </c>
      <c r="D1072">
        <v>3</v>
      </c>
      <c r="E1072">
        <v>3</v>
      </c>
      <c r="F1072">
        <v>2</v>
      </c>
      <c r="G1072">
        <v>1</v>
      </c>
      <c r="H1072">
        <v>2</v>
      </c>
      <c r="I1072">
        <v>1</v>
      </c>
      <c r="J1072" s="2" t="s">
        <v>18</v>
      </c>
      <c r="K1072">
        <v>7</v>
      </c>
      <c r="L1072" s="2" t="s">
        <v>19</v>
      </c>
      <c r="M1072">
        <v>14</v>
      </c>
      <c r="N1072">
        <v>3</v>
      </c>
      <c r="O1072">
        <v>3</v>
      </c>
      <c r="P1072">
        <v>4</v>
      </c>
      <c r="Q1072">
        <v>2</v>
      </c>
      <c r="R1072">
        <v>1</v>
      </c>
    </row>
    <row r="1073" spans="1:18" x14ac:dyDescent="0.25">
      <c r="A1073">
        <v>1072</v>
      </c>
      <c r="B1073">
        <v>49</v>
      </c>
      <c r="C1073" s="2" t="s">
        <v>19</v>
      </c>
      <c r="D1073">
        <v>2</v>
      </c>
      <c r="E1073">
        <v>3</v>
      </c>
      <c r="F1073">
        <v>2</v>
      </c>
      <c r="G1073">
        <v>2</v>
      </c>
      <c r="H1073">
        <v>2</v>
      </c>
      <c r="I1073">
        <v>4</v>
      </c>
      <c r="J1073" s="2" t="s">
        <v>20</v>
      </c>
      <c r="K1073">
        <v>1</v>
      </c>
      <c r="L1073" s="2" t="s">
        <v>19</v>
      </c>
      <c r="M1073">
        <v>25</v>
      </c>
      <c r="N1073">
        <v>4</v>
      </c>
      <c r="O1073">
        <v>3</v>
      </c>
      <c r="P1073">
        <v>3</v>
      </c>
      <c r="Q1073">
        <v>2</v>
      </c>
      <c r="R1073">
        <v>1</v>
      </c>
    </row>
    <row r="1074" spans="1:18" x14ac:dyDescent="0.25">
      <c r="A1074">
        <v>1073</v>
      </c>
      <c r="B1074">
        <v>29</v>
      </c>
      <c r="C1074" s="2" t="s">
        <v>19</v>
      </c>
      <c r="D1074">
        <v>1</v>
      </c>
      <c r="E1074">
        <v>4</v>
      </c>
      <c r="F1074">
        <v>1</v>
      </c>
      <c r="G1074">
        <v>1</v>
      </c>
      <c r="H1074">
        <v>1</v>
      </c>
      <c r="I1074">
        <v>2</v>
      </c>
      <c r="J1074" s="2" t="s">
        <v>20</v>
      </c>
      <c r="K1074">
        <v>3</v>
      </c>
      <c r="L1074" s="2" t="s">
        <v>19</v>
      </c>
      <c r="M1074">
        <v>13</v>
      </c>
      <c r="N1074">
        <v>3</v>
      </c>
      <c r="O1074">
        <v>3</v>
      </c>
      <c r="P1074">
        <v>3</v>
      </c>
      <c r="Q1074">
        <v>2</v>
      </c>
      <c r="R1074">
        <v>0</v>
      </c>
    </row>
    <row r="1075" spans="1:18" x14ac:dyDescent="0.25">
      <c r="A1075">
        <v>1074</v>
      </c>
      <c r="B1075">
        <v>28</v>
      </c>
      <c r="C1075" s="2" t="s">
        <v>19</v>
      </c>
      <c r="D1075">
        <v>1</v>
      </c>
      <c r="E1075">
        <v>3</v>
      </c>
      <c r="F1075">
        <v>2</v>
      </c>
      <c r="G1075">
        <v>1</v>
      </c>
      <c r="H1075">
        <v>2</v>
      </c>
      <c r="I1075">
        <v>2</v>
      </c>
      <c r="J1075" s="2" t="s">
        <v>20</v>
      </c>
      <c r="K1075">
        <v>7</v>
      </c>
      <c r="L1075" s="2" t="s">
        <v>19</v>
      </c>
      <c r="M1075">
        <v>14</v>
      </c>
      <c r="N1075">
        <v>3</v>
      </c>
      <c r="O1075">
        <v>2</v>
      </c>
      <c r="P1075">
        <v>8</v>
      </c>
      <c r="Q1075">
        <v>6</v>
      </c>
      <c r="R1075">
        <v>1</v>
      </c>
    </row>
    <row r="1076" spans="1:18" x14ac:dyDescent="0.25">
      <c r="A1076">
        <v>1075</v>
      </c>
      <c r="B1076">
        <v>33</v>
      </c>
      <c r="C1076" s="2" t="s">
        <v>19</v>
      </c>
      <c r="D1076">
        <v>1</v>
      </c>
      <c r="E1076">
        <v>4</v>
      </c>
      <c r="F1076">
        <v>2</v>
      </c>
      <c r="G1076">
        <v>3</v>
      </c>
      <c r="H1076">
        <v>2</v>
      </c>
      <c r="I1076">
        <v>3</v>
      </c>
      <c r="J1076" s="2" t="s">
        <v>18</v>
      </c>
      <c r="K1076">
        <v>2</v>
      </c>
      <c r="L1076" s="2" t="s">
        <v>17</v>
      </c>
      <c r="M1076">
        <v>17</v>
      </c>
      <c r="N1076">
        <v>3</v>
      </c>
      <c r="O1076">
        <v>3</v>
      </c>
      <c r="P1076">
        <v>0</v>
      </c>
      <c r="Q1076">
        <v>0</v>
      </c>
      <c r="R1076">
        <v>0</v>
      </c>
    </row>
    <row r="1077" spans="1:18" x14ac:dyDescent="0.25">
      <c r="A1077">
        <v>1076</v>
      </c>
      <c r="B1077">
        <v>32</v>
      </c>
      <c r="C1077" s="2" t="s">
        <v>19</v>
      </c>
      <c r="D1077">
        <v>3</v>
      </c>
      <c r="E1077">
        <v>3</v>
      </c>
      <c r="F1077">
        <v>2</v>
      </c>
      <c r="G1077">
        <v>3</v>
      </c>
      <c r="H1077">
        <v>3</v>
      </c>
      <c r="I1077">
        <v>4</v>
      </c>
      <c r="J1077" s="2" t="s">
        <v>18</v>
      </c>
      <c r="K1077">
        <v>0</v>
      </c>
      <c r="L1077" s="2" t="s">
        <v>19</v>
      </c>
      <c r="M1077">
        <v>25</v>
      </c>
      <c r="N1077">
        <v>4</v>
      </c>
      <c r="O1077">
        <v>4</v>
      </c>
      <c r="P1077">
        <v>5</v>
      </c>
      <c r="Q1077">
        <v>2</v>
      </c>
      <c r="R1077">
        <v>0</v>
      </c>
    </row>
    <row r="1078" spans="1:18" x14ac:dyDescent="0.25">
      <c r="A1078">
        <v>1077</v>
      </c>
      <c r="B1078">
        <v>54</v>
      </c>
      <c r="C1078" s="2" t="s">
        <v>19</v>
      </c>
      <c r="D1078">
        <v>3</v>
      </c>
      <c r="E1078">
        <v>2</v>
      </c>
      <c r="F1078">
        <v>1</v>
      </c>
      <c r="G1078">
        <v>3</v>
      </c>
      <c r="H1078">
        <v>4</v>
      </c>
      <c r="I1078">
        <v>4</v>
      </c>
      <c r="J1078" s="2" t="s">
        <v>21</v>
      </c>
      <c r="K1078">
        <v>3</v>
      </c>
      <c r="L1078" s="2" t="s">
        <v>19</v>
      </c>
      <c r="M1078">
        <v>20</v>
      </c>
      <c r="N1078">
        <v>4</v>
      </c>
      <c r="O1078">
        <v>3</v>
      </c>
      <c r="P1078">
        <v>14</v>
      </c>
      <c r="Q1078">
        <v>9</v>
      </c>
      <c r="R1078">
        <v>1</v>
      </c>
    </row>
    <row r="1079" spans="1:18" x14ac:dyDescent="0.25">
      <c r="A1079">
        <v>1078</v>
      </c>
      <c r="B1079">
        <v>29</v>
      </c>
      <c r="C1079" s="2" t="s">
        <v>17</v>
      </c>
      <c r="D1079">
        <v>3</v>
      </c>
      <c r="E1079">
        <v>1</v>
      </c>
      <c r="F1079">
        <v>1</v>
      </c>
      <c r="G1079">
        <v>2</v>
      </c>
      <c r="H1079">
        <v>1</v>
      </c>
      <c r="I1079">
        <v>1</v>
      </c>
      <c r="J1079" s="2" t="s">
        <v>18</v>
      </c>
      <c r="K1079">
        <v>6</v>
      </c>
      <c r="L1079" s="2" t="s">
        <v>19</v>
      </c>
      <c r="M1079">
        <v>13</v>
      </c>
      <c r="N1079">
        <v>3</v>
      </c>
      <c r="O1079">
        <v>1</v>
      </c>
      <c r="P1079">
        <v>9</v>
      </c>
      <c r="Q1079">
        <v>7</v>
      </c>
      <c r="R1079">
        <v>0</v>
      </c>
    </row>
    <row r="1080" spans="1:18" x14ac:dyDescent="0.25">
      <c r="A1080">
        <v>1079</v>
      </c>
      <c r="B1080">
        <v>44</v>
      </c>
      <c r="C1080" s="2" t="s">
        <v>19</v>
      </c>
      <c r="D1080">
        <v>3</v>
      </c>
      <c r="E1080">
        <v>4</v>
      </c>
      <c r="F1080">
        <v>1</v>
      </c>
      <c r="G1080">
        <v>2</v>
      </c>
      <c r="H1080">
        <v>4</v>
      </c>
      <c r="I1080">
        <v>1</v>
      </c>
      <c r="J1080" s="2" t="s">
        <v>20</v>
      </c>
      <c r="K1080">
        <v>3</v>
      </c>
      <c r="L1080" s="2" t="s">
        <v>19</v>
      </c>
      <c r="M1080">
        <v>13</v>
      </c>
      <c r="N1080">
        <v>3</v>
      </c>
      <c r="O1080">
        <v>4</v>
      </c>
      <c r="P1080">
        <v>20</v>
      </c>
      <c r="Q1080">
        <v>6</v>
      </c>
      <c r="R1080">
        <v>14</v>
      </c>
    </row>
    <row r="1081" spans="1:18" x14ac:dyDescent="0.25">
      <c r="A1081">
        <v>1080</v>
      </c>
      <c r="B1081">
        <v>39</v>
      </c>
      <c r="C1081" s="2" t="s">
        <v>19</v>
      </c>
      <c r="D1081">
        <v>3</v>
      </c>
      <c r="E1081">
        <v>2</v>
      </c>
      <c r="F1081">
        <v>1</v>
      </c>
      <c r="G1081">
        <v>3</v>
      </c>
      <c r="H1081">
        <v>3</v>
      </c>
      <c r="I1081">
        <v>2</v>
      </c>
      <c r="J1081" s="2" t="s">
        <v>18</v>
      </c>
      <c r="K1081">
        <v>0</v>
      </c>
      <c r="L1081" s="2" t="s">
        <v>19</v>
      </c>
      <c r="M1081">
        <v>18</v>
      </c>
      <c r="N1081">
        <v>3</v>
      </c>
      <c r="O1081">
        <v>3</v>
      </c>
      <c r="P1081">
        <v>2</v>
      </c>
      <c r="Q1081">
        <v>0</v>
      </c>
      <c r="R1081">
        <v>2</v>
      </c>
    </row>
    <row r="1082" spans="1:18" x14ac:dyDescent="0.25">
      <c r="A1082">
        <v>1081</v>
      </c>
      <c r="B1082">
        <v>46</v>
      </c>
      <c r="C1082" s="2" t="s">
        <v>19</v>
      </c>
      <c r="D1082">
        <v>3</v>
      </c>
      <c r="E1082">
        <v>3</v>
      </c>
      <c r="F1082">
        <v>1</v>
      </c>
      <c r="G1082">
        <v>1</v>
      </c>
      <c r="H1082">
        <v>4</v>
      </c>
      <c r="I1082">
        <v>2</v>
      </c>
      <c r="J1082" s="2" t="s">
        <v>20</v>
      </c>
      <c r="K1082">
        <v>8</v>
      </c>
      <c r="L1082" s="2" t="s">
        <v>19</v>
      </c>
      <c r="M1082">
        <v>12</v>
      </c>
      <c r="N1082">
        <v>3</v>
      </c>
      <c r="O1082">
        <v>4</v>
      </c>
      <c r="P1082">
        <v>13</v>
      </c>
      <c r="Q1082">
        <v>12</v>
      </c>
      <c r="R1082">
        <v>5</v>
      </c>
    </row>
    <row r="1083" spans="1:18" x14ac:dyDescent="0.25">
      <c r="A1083">
        <v>1082</v>
      </c>
      <c r="B1083">
        <v>35</v>
      </c>
      <c r="C1083" s="2" t="s">
        <v>19</v>
      </c>
      <c r="D1083">
        <v>3</v>
      </c>
      <c r="E1083">
        <v>4</v>
      </c>
      <c r="F1083">
        <v>1</v>
      </c>
      <c r="G1083">
        <v>2</v>
      </c>
      <c r="H1083">
        <v>3</v>
      </c>
      <c r="I1083">
        <v>3</v>
      </c>
      <c r="J1083" s="2" t="s">
        <v>18</v>
      </c>
      <c r="K1083">
        <v>1</v>
      </c>
      <c r="L1083" s="2" t="s">
        <v>19</v>
      </c>
      <c r="M1083">
        <v>19</v>
      </c>
      <c r="N1083">
        <v>3</v>
      </c>
      <c r="O1083">
        <v>1</v>
      </c>
      <c r="P1083">
        <v>11</v>
      </c>
      <c r="Q1083">
        <v>8</v>
      </c>
      <c r="R1083">
        <v>3</v>
      </c>
    </row>
    <row r="1084" spans="1:18" x14ac:dyDescent="0.25">
      <c r="A1084">
        <v>1083</v>
      </c>
      <c r="B1084">
        <v>23</v>
      </c>
      <c r="C1084" s="2" t="s">
        <v>19</v>
      </c>
      <c r="D1084">
        <v>1</v>
      </c>
      <c r="E1084">
        <v>1</v>
      </c>
      <c r="F1084">
        <v>1</v>
      </c>
      <c r="G1084">
        <v>1</v>
      </c>
      <c r="H1084">
        <v>2</v>
      </c>
      <c r="I1084">
        <v>3</v>
      </c>
      <c r="J1084" s="2" t="s">
        <v>18</v>
      </c>
      <c r="K1084">
        <v>6</v>
      </c>
      <c r="L1084" s="2" t="s">
        <v>19</v>
      </c>
      <c r="M1084">
        <v>14</v>
      </c>
      <c r="N1084">
        <v>3</v>
      </c>
      <c r="O1084">
        <v>3</v>
      </c>
      <c r="P1084">
        <v>4</v>
      </c>
      <c r="Q1084">
        <v>3</v>
      </c>
      <c r="R1084">
        <v>1</v>
      </c>
    </row>
    <row r="1085" spans="1:18" x14ac:dyDescent="0.25">
      <c r="A1085">
        <v>1084</v>
      </c>
      <c r="B1085">
        <v>40</v>
      </c>
      <c r="C1085" s="2" t="s">
        <v>17</v>
      </c>
      <c r="D1085">
        <v>3</v>
      </c>
      <c r="E1085">
        <v>4</v>
      </c>
      <c r="F1085">
        <v>2</v>
      </c>
      <c r="G1085">
        <v>2</v>
      </c>
      <c r="H1085">
        <v>1</v>
      </c>
      <c r="I1085">
        <v>1</v>
      </c>
      <c r="J1085" s="2" t="s">
        <v>18</v>
      </c>
      <c r="K1085">
        <v>3</v>
      </c>
      <c r="L1085" s="2" t="s">
        <v>19</v>
      </c>
      <c r="M1085">
        <v>14</v>
      </c>
      <c r="N1085">
        <v>3</v>
      </c>
      <c r="O1085">
        <v>1</v>
      </c>
      <c r="P1085">
        <v>5</v>
      </c>
      <c r="Q1085">
        <v>4</v>
      </c>
      <c r="R1085">
        <v>1</v>
      </c>
    </row>
    <row r="1086" spans="1:18" x14ac:dyDescent="0.25">
      <c r="A1086">
        <v>1085</v>
      </c>
      <c r="B1086">
        <v>34</v>
      </c>
      <c r="C1086" s="2" t="s">
        <v>19</v>
      </c>
      <c r="D1086">
        <v>3</v>
      </c>
      <c r="E1086">
        <v>4</v>
      </c>
      <c r="F1086">
        <v>2</v>
      </c>
      <c r="G1086">
        <v>2</v>
      </c>
      <c r="H1086">
        <v>3</v>
      </c>
      <c r="I1086">
        <v>3</v>
      </c>
      <c r="J1086" s="2" t="s">
        <v>20</v>
      </c>
      <c r="K1086">
        <v>1</v>
      </c>
      <c r="L1086" s="2" t="s">
        <v>17</v>
      </c>
      <c r="M1086">
        <v>14</v>
      </c>
      <c r="N1086">
        <v>3</v>
      </c>
      <c r="O1086">
        <v>3</v>
      </c>
      <c r="P1086">
        <v>10</v>
      </c>
      <c r="Q1086">
        <v>9</v>
      </c>
      <c r="R1086">
        <v>8</v>
      </c>
    </row>
    <row r="1087" spans="1:18" x14ac:dyDescent="0.25">
      <c r="A1087">
        <v>1086</v>
      </c>
      <c r="B1087">
        <v>31</v>
      </c>
      <c r="C1087" s="2" t="s">
        <v>17</v>
      </c>
      <c r="D1087">
        <v>3</v>
      </c>
      <c r="E1087">
        <v>4</v>
      </c>
      <c r="F1087">
        <v>1</v>
      </c>
      <c r="G1087">
        <v>1</v>
      </c>
      <c r="H1087">
        <v>1</v>
      </c>
      <c r="I1087">
        <v>2</v>
      </c>
      <c r="J1087" s="2" t="s">
        <v>18</v>
      </c>
      <c r="K1087">
        <v>3</v>
      </c>
      <c r="L1087" s="2" t="s">
        <v>19</v>
      </c>
      <c r="M1087">
        <v>12</v>
      </c>
      <c r="N1087">
        <v>3</v>
      </c>
      <c r="O1087">
        <v>1</v>
      </c>
      <c r="P1087">
        <v>7</v>
      </c>
      <c r="Q1087">
        <v>2</v>
      </c>
      <c r="R1087">
        <v>7</v>
      </c>
    </row>
    <row r="1088" spans="1:18" x14ac:dyDescent="0.25">
      <c r="A1088">
        <v>1087</v>
      </c>
      <c r="B1088">
        <v>50</v>
      </c>
      <c r="C1088" s="2" t="s">
        <v>19</v>
      </c>
      <c r="D1088">
        <v>1</v>
      </c>
      <c r="E1088">
        <v>3</v>
      </c>
      <c r="F1088">
        <v>1</v>
      </c>
      <c r="G1088">
        <v>1</v>
      </c>
      <c r="H1088">
        <v>4</v>
      </c>
      <c r="I1088">
        <v>1</v>
      </c>
      <c r="J1088" s="2" t="s">
        <v>18</v>
      </c>
      <c r="K1088">
        <v>1</v>
      </c>
      <c r="L1088" s="2" t="s">
        <v>17</v>
      </c>
      <c r="M1088">
        <v>13</v>
      </c>
      <c r="N1088">
        <v>3</v>
      </c>
      <c r="O1088">
        <v>3</v>
      </c>
      <c r="P1088">
        <v>32</v>
      </c>
      <c r="Q1088">
        <v>6</v>
      </c>
      <c r="R1088">
        <v>13</v>
      </c>
    </row>
    <row r="1089" spans="1:18" x14ac:dyDescent="0.25">
      <c r="A1089">
        <v>1088</v>
      </c>
      <c r="B1089">
        <v>34</v>
      </c>
      <c r="C1089" s="2" t="s">
        <v>19</v>
      </c>
      <c r="D1089">
        <v>2</v>
      </c>
      <c r="E1089">
        <v>2</v>
      </c>
      <c r="F1089">
        <v>2</v>
      </c>
      <c r="G1089">
        <v>3</v>
      </c>
      <c r="H1089">
        <v>1</v>
      </c>
      <c r="I1089">
        <v>4</v>
      </c>
      <c r="J1089" s="2" t="s">
        <v>20</v>
      </c>
      <c r="K1089">
        <v>0</v>
      </c>
      <c r="L1089" s="2" t="s">
        <v>17</v>
      </c>
      <c r="M1089">
        <v>25</v>
      </c>
      <c r="N1089">
        <v>4</v>
      </c>
      <c r="O1089">
        <v>3</v>
      </c>
      <c r="P1089">
        <v>11</v>
      </c>
      <c r="Q1089">
        <v>10</v>
      </c>
      <c r="R1089">
        <v>5</v>
      </c>
    </row>
    <row r="1090" spans="1:18" x14ac:dyDescent="0.25">
      <c r="A1090">
        <v>1089</v>
      </c>
      <c r="B1090">
        <v>42</v>
      </c>
      <c r="C1090" s="2" t="s">
        <v>19</v>
      </c>
      <c r="D1090">
        <v>3</v>
      </c>
      <c r="E1090">
        <v>3</v>
      </c>
      <c r="F1090">
        <v>2</v>
      </c>
      <c r="G1090">
        <v>2</v>
      </c>
      <c r="H1090">
        <v>1</v>
      </c>
      <c r="I1090">
        <v>2</v>
      </c>
      <c r="J1090" s="2" t="s">
        <v>20</v>
      </c>
      <c r="K1090">
        <v>4</v>
      </c>
      <c r="L1090" s="2" t="s">
        <v>19</v>
      </c>
      <c r="M1090">
        <v>14</v>
      </c>
      <c r="N1090">
        <v>3</v>
      </c>
      <c r="O1090">
        <v>3</v>
      </c>
      <c r="P1090">
        <v>1</v>
      </c>
      <c r="Q1090">
        <v>0</v>
      </c>
      <c r="R1090">
        <v>0</v>
      </c>
    </row>
    <row r="1091" spans="1:18" x14ac:dyDescent="0.25">
      <c r="A1091">
        <v>1090</v>
      </c>
      <c r="B1091">
        <v>37</v>
      </c>
      <c r="C1091" s="2" t="s">
        <v>19</v>
      </c>
      <c r="D1091">
        <v>3</v>
      </c>
      <c r="E1091">
        <v>1</v>
      </c>
      <c r="F1091">
        <v>2</v>
      </c>
      <c r="G1091">
        <v>3</v>
      </c>
      <c r="H1091">
        <v>2</v>
      </c>
      <c r="I1091">
        <v>4</v>
      </c>
      <c r="J1091" s="2" t="s">
        <v>20</v>
      </c>
      <c r="K1091">
        <v>1</v>
      </c>
      <c r="L1091" s="2" t="s">
        <v>19</v>
      </c>
      <c r="M1091">
        <v>17</v>
      </c>
      <c r="N1091">
        <v>3</v>
      </c>
      <c r="O1091">
        <v>3</v>
      </c>
      <c r="P1091">
        <v>10</v>
      </c>
      <c r="Q1091">
        <v>8</v>
      </c>
      <c r="R1091">
        <v>3</v>
      </c>
    </row>
    <row r="1092" spans="1:18" x14ac:dyDescent="0.25">
      <c r="A1092">
        <v>1091</v>
      </c>
      <c r="B1092">
        <v>29</v>
      </c>
      <c r="C1092" s="2" t="s">
        <v>19</v>
      </c>
      <c r="D1092">
        <v>1</v>
      </c>
      <c r="E1092">
        <v>3</v>
      </c>
      <c r="F1092">
        <v>1</v>
      </c>
      <c r="G1092">
        <v>1</v>
      </c>
      <c r="H1092">
        <v>2</v>
      </c>
      <c r="I1092">
        <v>1</v>
      </c>
      <c r="J1092" s="2" t="s">
        <v>20</v>
      </c>
      <c r="K1092">
        <v>3</v>
      </c>
      <c r="L1092" s="2" t="s">
        <v>19</v>
      </c>
      <c r="M1092">
        <v>13</v>
      </c>
      <c r="N1092">
        <v>3</v>
      </c>
      <c r="O1092">
        <v>3</v>
      </c>
      <c r="P1092">
        <v>7</v>
      </c>
      <c r="Q1092">
        <v>7</v>
      </c>
      <c r="R1092">
        <v>0</v>
      </c>
    </row>
    <row r="1093" spans="1:18" x14ac:dyDescent="0.25">
      <c r="A1093">
        <v>1092</v>
      </c>
      <c r="B1093">
        <v>33</v>
      </c>
      <c r="C1093" s="2" t="s">
        <v>19</v>
      </c>
      <c r="D1093">
        <v>3</v>
      </c>
      <c r="E1093">
        <v>4</v>
      </c>
      <c r="F1093">
        <v>1</v>
      </c>
      <c r="G1093">
        <v>2</v>
      </c>
      <c r="H1093">
        <v>2</v>
      </c>
      <c r="I1093">
        <v>2</v>
      </c>
      <c r="J1093" s="2" t="s">
        <v>18</v>
      </c>
      <c r="K1093">
        <v>3</v>
      </c>
      <c r="L1093" s="2" t="s">
        <v>19</v>
      </c>
      <c r="M1093">
        <v>13</v>
      </c>
      <c r="N1093">
        <v>3</v>
      </c>
      <c r="O1093">
        <v>3</v>
      </c>
      <c r="P1093">
        <v>5</v>
      </c>
      <c r="Q1093">
        <v>3</v>
      </c>
      <c r="R1093">
        <v>0</v>
      </c>
    </row>
    <row r="1094" spans="1:18" x14ac:dyDescent="0.25">
      <c r="A1094">
        <v>1093</v>
      </c>
      <c r="B1094">
        <v>45</v>
      </c>
      <c r="C1094" s="2" t="s">
        <v>19</v>
      </c>
      <c r="D1094">
        <v>3</v>
      </c>
      <c r="E1094">
        <v>4</v>
      </c>
      <c r="F1094">
        <v>2</v>
      </c>
      <c r="G1094">
        <v>3</v>
      </c>
      <c r="H1094">
        <v>1</v>
      </c>
      <c r="I1094">
        <v>4</v>
      </c>
      <c r="J1094" s="2" t="s">
        <v>20</v>
      </c>
      <c r="K1094">
        <v>1</v>
      </c>
      <c r="L1094" s="2" t="s">
        <v>19</v>
      </c>
      <c r="M1094">
        <v>20</v>
      </c>
      <c r="N1094">
        <v>4</v>
      </c>
      <c r="O1094">
        <v>3</v>
      </c>
      <c r="P1094">
        <v>5</v>
      </c>
      <c r="Q1094">
        <v>4</v>
      </c>
      <c r="R1094">
        <v>0</v>
      </c>
    </row>
    <row r="1095" spans="1:18" x14ac:dyDescent="0.25">
      <c r="A1095">
        <v>1094</v>
      </c>
      <c r="B1095">
        <v>42</v>
      </c>
      <c r="C1095" s="2" t="s">
        <v>19</v>
      </c>
      <c r="D1095">
        <v>3</v>
      </c>
      <c r="E1095">
        <v>4</v>
      </c>
      <c r="F1095">
        <v>1</v>
      </c>
      <c r="G1095">
        <v>1</v>
      </c>
      <c r="H1095">
        <v>3</v>
      </c>
      <c r="I1095">
        <v>4</v>
      </c>
      <c r="J1095" s="2" t="s">
        <v>20</v>
      </c>
      <c r="K1095">
        <v>2</v>
      </c>
      <c r="L1095" s="2" t="s">
        <v>17</v>
      </c>
      <c r="M1095">
        <v>14</v>
      </c>
      <c r="N1095">
        <v>3</v>
      </c>
      <c r="O1095">
        <v>1</v>
      </c>
      <c r="P1095">
        <v>20</v>
      </c>
      <c r="Q1095">
        <v>8</v>
      </c>
      <c r="R1095">
        <v>13</v>
      </c>
    </row>
    <row r="1096" spans="1:18" x14ac:dyDescent="0.25">
      <c r="A1096">
        <v>1095</v>
      </c>
      <c r="B1096">
        <v>40</v>
      </c>
      <c r="C1096" s="2" t="s">
        <v>19</v>
      </c>
      <c r="D1096">
        <v>2</v>
      </c>
      <c r="E1096">
        <v>1</v>
      </c>
      <c r="F1096">
        <v>1</v>
      </c>
      <c r="G1096">
        <v>1</v>
      </c>
      <c r="H1096">
        <v>2</v>
      </c>
      <c r="I1096">
        <v>1</v>
      </c>
      <c r="J1096" s="2" t="s">
        <v>20</v>
      </c>
      <c r="K1096">
        <v>4</v>
      </c>
      <c r="L1096" s="2" t="s">
        <v>19</v>
      </c>
      <c r="M1096">
        <v>12</v>
      </c>
      <c r="N1096">
        <v>3</v>
      </c>
      <c r="O1096">
        <v>4</v>
      </c>
      <c r="P1096">
        <v>8</v>
      </c>
      <c r="Q1096">
        <v>4</v>
      </c>
      <c r="R1096">
        <v>7</v>
      </c>
    </row>
    <row r="1097" spans="1:18" x14ac:dyDescent="0.25">
      <c r="A1097">
        <v>1096</v>
      </c>
      <c r="B1097">
        <v>33</v>
      </c>
      <c r="C1097" s="2" t="s">
        <v>19</v>
      </c>
      <c r="D1097">
        <v>3</v>
      </c>
      <c r="E1097">
        <v>2</v>
      </c>
      <c r="F1097">
        <v>1</v>
      </c>
      <c r="G1097">
        <v>1</v>
      </c>
      <c r="H1097">
        <v>2</v>
      </c>
      <c r="I1097">
        <v>2</v>
      </c>
      <c r="J1097" s="2" t="s">
        <v>20</v>
      </c>
      <c r="K1097">
        <v>3</v>
      </c>
      <c r="L1097" s="2" t="s">
        <v>17</v>
      </c>
      <c r="M1097">
        <v>12</v>
      </c>
      <c r="N1097">
        <v>3</v>
      </c>
      <c r="O1097">
        <v>3</v>
      </c>
      <c r="P1097">
        <v>15</v>
      </c>
      <c r="Q1097">
        <v>14</v>
      </c>
      <c r="R1097">
        <v>5</v>
      </c>
    </row>
    <row r="1098" spans="1:18" x14ac:dyDescent="0.25">
      <c r="A1098">
        <v>1097</v>
      </c>
      <c r="B1098">
        <v>40</v>
      </c>
      <c r="C1098" s="2" t="s">
        <v>19</v>
      </c>
      <c r="D1098">
        <v>2</v>
      </c>
      <c r="E1098">
        <v>3</v>
      </c>
      <c r="F1098">
        <v>2</v>
      </c>
      <c r="G1098">
        <v>3</v>
      </c>
      <c r="H1098">
        <v>4</v>
      </c>
      <c r="I1098">
        <v>4</v>
      </c>
      <c r="J1098" s="2" t="s">
        <v>18</v>
      </c>
      <c r="K1098">
        <v>1</v>
      </c>
      <c r="L1098" s="2" t="s">
        <v>17</v>
      </c>
      <c r="M1098">
        <v>21</v>
      </c>
      <c r="N1098">
        <v>4</v>
      </c>
      <c r="O1098">
        <v>3</v>
      </c>
      <c r="P1098">
        <v>21</v>
      </c>
      <c r="Q1098">
        <v>7</v>
      </c>
      <c r="R1098">
        <v>7</v>
      </c>
    </row>
    <row r="1099" spans="1:18" x14ac:dyDescent="0.25">
      <c r="A1099">
        <v>1098</v>
      </c>
      <c r="B1099">
        <v>24</v>
      </c>
      <c r="C1099" s="2" t="s">
        <v>19</v>
      </c>
      <c r="D1099">
        <v>2</v>
      </c>
      <c r="E1099">
        <v>3</v>
      </c>
      <c r="F1099">
        <v>2</v>
      </c>
      <c r="G1099">
        <v>2</v>
      </c>
      <c r="H1099">
        <v>1</v>
      </c>
      <c r="I1099">
        <v>1</v>
      </c>
      <c r="J1099" s="2" t="s">
        <v>21</v>
      </c>
      <c r="K1099">
        <v>0</v>
      </c>
      <c r="L1099" s="2" t="s">
        <v>19</v>
      </c>
      <c r="M1099">
        <v>14</v>
      </c>
      <c r="N1099">
        <v>3</v>
      </c>
      <c r="O1099">
        <v>3</v>
      </c>
      <c r="P1099">
        <v>1</v>
      </c>
      <c r="Q1099">
        <v>1</v>
      </c>
      <c r="R1099">
        <v>0</v>
      </c>
    </row>
    <row r="1100" spans="1:18" x14ac:dyDescent="0.25">
      <c r="A1100">
        <v>1099</v>
      </c>
      <c r="B1100">
        <v>40</v>
      </c>
      <c r="C1100" s="2" t="s">
        <v>19</v>
      </c>
      <c r="D1100">
        <v>2</v>
      </c>
      <c r="E1100">
        <v>4</v>
      </c>
      <c r="F1100">
        <v>2</v>
      </c>
      <c r="G1100">
        <v>3</v>
      </c>
      <c r="H1100">
        <v>2</v>
      </c>
      <c r="I1100">
        <v>4</v>
      </c>
      <c r="J1100" s="2" t="s">
        <v>21</v>
      </c>
      <c r="K1100">
        <v>1</v>
      </c>
      <c r="L1100" s="2" t="s">
        <v>17</v>
      </c>
      <c r="M1100">
        <v>18</v>
      </c>
      <c r="N1100">
        <v>3</v>
      </c>
      <c r="O1100">
        <v>3</v>
      </c>
      <c r="P1100">
        <v>2</v>
      </c>
      <c r="Q1100">
        <v>2</v>
      </c>
      <c r="R1100">
        <v>2</v>
      </c>
    </row>
    <row r="1101" spans="1:18" x14ac:dyDescent="0.25">
      <c r="A1101">
        <v>1100</v>
      </c>
      <c r="B1101">
        <v>45</v>
      </c>
      <c r="C1101" s="2" t="s">
        <v>19</v>
      </c>
      <c r="D1101">
        <v>3</v>
      </c>
      <c r="E1101">
        <v>1</v>
      </c>
      <c r="F1101">
        <v>2</v>
      </c>
      <c r="G1101">
        <v>2</v>
      </c>
      <c r="H1101">
        <v>3</v>
      </c>
      <c r="I1101">
        <v>2</v>
      </c>
      <c r="J1101" s="2" t="s">
        <v>21</v>
      </c>
      <c r="K1101">
        <v>7</v>
      </c>
      <c r="L1101" s="2" t="s">
        <v>19</v>
      </c>
      <c r="M1101">
        <v>12</v>
      </c>
      <c r="N1101">
        <v>3</v>
      </c>
      <c r="O1101">
        <v>3</v>
      </c>
      <c r="P1101">
        <v>10</v>
      </c>
      <c r="Q1101">
        <v>8</v>
      </c>
      <c r="R1101">
        <v>7</v>
      </c>
    </row>
    <row r="1102" spans="1:18" x14ac:dyDescent="0.25">
      <c r="A1102">
        <v>1101</v>
      </c>
      <c r="B1102">
        <v>35</v>
      </c>
      <c r="C1102" s="2" t="s">
        <v>19</v>
      </c>
      <c r="D1102">
        <v>3</v>
      </c>
      <c r="E1102">
        <v>2</v>
      </c>
      <c r="F1102">
        <v>2</v>
      </c>
      <c r="G1102">
        <v>2</v>
      </c>
      <c r="H1102">
        <v>1</v>
      </c>
      <c r="I1102">
        <v>3</v>
      </c>
      <c r="J1102" s="2" t="s">
        <v>20</v>
      </c>
      <c r="K1102">
        <v>0</v>
      </c>
      <c r="L1102" s="2" t="s">
        <v>19</v>
      </c>
      <c r="M1102">
        <v>23</v>
      </c>
      <c r="N1102">
        <v>4</v>
      </c>
      <c r="O1102">
        <v>3</v>
      </c>
      <c r="P1102">
        <v>5</v>
      </c>
      <c r="Q1102">
        <v>3</v>
      </c>
      <c r="R1102">
        <v>4</v>
      </c>
    </row>
    <row r="1103" spans="1:18" x14ac:dyDescent="0.25">
      <c r="A1103">
        <v>1102</v>
      </c>
      <c r="B1103">
        <v>32</v>
      </c>
      <c r="C1103" s="2" t="s">
        <v>19</v>
      </c>
      <c r="D1103">
        <v>2</v>
      </c>
      <c r="E1103">
        <v>4</v>
      </c>
      <c r="F1103">
        <v>1</v>
      </c>
      <c r="G1103">
        <v>2</v>
      </c>
      <c r="H1103">
        <v>2</v>
      </c>
      <c r="I1103">
        <v>2</v>
      </c>
      <c r="J1103" s="2" t="s">
        <v>20</v>
      </c>
      <c r="K1103">
        <v>3</v>
      </c>
      <c r="L1103" s="2" t="s">
        <v>19</v>
      </c>
      <c r="M1103">
        <v>12</v>
      </c>
      <c r="N1103">
        <v>3</v>
      </c>
      <c r="O1103">
        <v>3</v>
      </c>
      <c r="P1103">
        <v>7</v>
      </c>
      <c r="Q1103">
        <v>1</v>
      </c>
      <c r="R1103">
        <v>2</v>
      </c>
    </row>
    <row r="1104" spans="1:18" x14ac:dyDescent="0.25">
      <c r="A1104">
        <v>1103</v>
      </c>
      <c r="B1104">
        <v>36</v>
      </c>
      <c r="C1104" s="2" t="s">
        <v>19</v>
      </c>
      <c r="D1104">
        <v>3</v>
      </c>
      <c r="E1104">
        <v>3</v>
      </c>
      <c r="F1104">
        <v>2</v>
      </c>
      <c r="G1104">
        <v>3</v>
      </c>
      <c r="H1104">
        <v>1</v>
      </c>
      <c r="I1104">
        <v>4</v>
      </c>
      <c r="J1104" s="2" t="s">
        <v>18</v>
      </c>
      <c r="K1104">
        <v>3</v>
      </c>
      <c r="L1104" s="2" t="s">
        <v>17</v>
      </c>
      <c r="M1104">
        <v>21</v>
      </c>
      <c r="N1104">
        <v>4</v>
      </c>
      <c r="O1104">
        <v>2</v>
      </c>
      <c r="P1104">
        <v>3</v>
      </c>
      <c r="Q1104">
        <v>2</v>
      </c>
      <c r="R1104">
        <v>1</v>
      </c>
    </row>
    <row r="1105" spans="1:18" x14ac:dyDescent="0.25">
      <c r="A1105">
        <v>1104</v>
      </c>
      <c r="B1105">
        <v>48</v>
      </c>
      <c r="C1105" s="2" t="s">
        <v>19</v>
      </c>
      <c r="D1105">
        <v>3</v>
      </c>
      <c r="E1105">
        <v>3</v>
      </c>
      <c r="F1105">
        <v>1</v>
      </c>
      <c r="G1105">
        <v>1</v>
      </c>
      <c r="H1105">
        <v>2</v>
      </c>
      <c r="I1105">
        <v>3</v>
      </c>
      <c r="J1105" s="2" t="s">
        <v>21</v>
      </c>
      <c r="K1105">
        <v>8</v>
      </c>
      <c r="L1105" s="2" t="s">
        <v>19</v>
      </c>
      <c r="M1105">
        <v>14</v>
      </c>
      <c r="N1105">
        <v>3</v>
      </c>
      <c r="O1105">
        <v>3</v>
      </c>
      <c r="P1105">
        <v>8</v>
      </c>
      <c r="Q1105">
        <v>7</v>
      </c>
      <c r="R1105">
        <v>7</v>
      </c>
    </row>
    <row r="1106" spans="1:18" x14ac:dyDescent="0.25">
      <c r="A1106">
        <v>1105</v>
      </c>
      <c r="B1106">
        <v>29</v>
      </c>
      <c r="C1106" s="2" t="s">
        <v>19</v>
      </c>
      <c r="D1106">
        <v>3</v>
      </c>
      <c r="E1106">
        <v>3</v>
      </c>
      <c r="F1106">
        <v>2</v>
      </c>
      <c r="G1106">
        <v>4</v>
      </c>
      <c r="H1106">
        <v>1</v>
      </c>
      <c r="I1106">
        <v>3</v>
      </c>
      <c r="J1106" s="2" t="s">
        <v>20</v>
      </c>
      <c r="K1106">
        <v>1</v>
      </c>
      <c r="L1106" s="2" t="s">
        <v>19</v>
      </c>
      <c r="M1106">
        <v>18</v>
      </c>
      <c r="N1106">
        <v>3</v>
      </c>
      <c r="O1106">
        <v>2</v>
      </c>
      <c r="P1106">
        <v>1</v>
      </c>
      <c r="Q1106">
        <v>0</v>
      </c>
      <c r="R1106">
        <v>0</v>
      </c>
    </row>
    <row r="1107" spans="1:18" x14ac:dyDescent="0.25">
      <c r="A1107">
        <v>1106</v>
      </c>
      <c r="B1107">
        <v>33</v>
      </c>
      <c r="C1107" s="2" t="s">
        <v>19</v>
      </c>
      <c r="D1107">
        <v>3</v>
      </c>
      <c r="E1107">
        <v>1</v>
      </c>
      <c r="F1107">
        <v>1</v>
      </c>
      <c r="G1107">
        <v>2</v>
      </c>
      <c r="H1107">
        <v>2</v>
      </c>
      <c r="I1107">
        <v>1</v>
      </c>
      <c r="J1107" s="2" t="s">
        <v>20</v>
      </c>
      <c r="K1107">
        <v>2</v>
      </c>
      <c r="L1107" s="2" t="s">
        <v>19</v>
      </c>
      <c r="M1107">
        <v>13</v>
      </c>
      <c r="N1107">
        <v>3</v>
      </c>
      <c r="O1107">
        <v>1</v>
      </c>
      <c r="P1107">
        <v>2</v>
      </c>
      <c r="Q1107">
        <v>2</v>
      </c>
      <c r="R1107">
        <v>2</v>
      </c>
    </row>
    <row r="1108" spans="1:18" x14ac:dyDescent="0.25">
      <c r="A1108">
        <v>1107</v>
      </c>
      <c r="B1108">
        <v>30</v>
      </c>
      <c r="C1108" s="2" t="s">
        <v>17</v>
      </c>
      <c r="D1108">
        <v>3</v>
      </c>
      <c r="E1108">
        <v>2</v>
      </c>
      <c r="F1108">
        <v>1</v>
      </c>
      <c r="G1108">
        <v>2</v>
      </c>
      <c r="H1108">
        <v>2</v>
      </c>
      <c r="I1108">
        <v>1</v>
      </c>
      <c r="J1108" s="2" t="s">
        <v>20</v>
      </c>
      <c r="K1108">
        <v>5</v>
      </c>
      <c r="L1108" s="2" t="s">
        <v>19</v>
      </c>
      <c r="M1108">
        <v>11</v>
      </c>
      <c r="N1108">
        <v>3</v>
      </c>
      <c r="O1108">
        <v>3</v>
      </c>
      <c r="P1108">
        <v>10</v>
      </c>
      <c r="Q1108">
        <v>8</v>
      </c>
      <c r="R1108">
        <v>6</v>
      </c>
    </row>
    <row r="1109" spans="1:18" x14ac:dyDescent="0.25">
      <c r="A1109">
        <v>1108</v>
      </c>
      <c r="B1109">
        <v>38</v>
      </c>
      <c r="C1109" s="2" t="s">
        <v>19</v>
      </c>
      <c r="D1109">
        <v>3</v>
      </c>
      <c r="E1109">
        <v>3</v>
      </c>
      <c r="F1109">
        <v>2</v>
      </c>
      <c r="G1109">
        <v>1</v>
      </c>
      <c r="H1109">
        <v>2</v>
      </c>
      <c r="I1109">
        <v>2</v>
      </c>
      <c r="J1109" s="2" t="s">
        <v>20</v>
      </c>
      <c r="K1109">
        <v>3</v>
      </c>
      <c r="L1109" s="2" t="s">
        <v>19</v>
      </c>
      <c r="M1109">
        <v>11</v>
      </c>
      <c r="N1109">
        <v>3</v>
      </c>
      <c r="O1109">
        <v>3</v>
      </c>
      <c r="P1109">
        <v>6</v>
      </c>
      <c r="Q1109">
        <v>3</v>
      </c>
      <c r="R1109">
        <v>1</v>
      </c>
    </row>
    <row r="1110" spans="1:18" x14ac:dyDescent="0.25">
      <c r="A1110">
        <v>1109</v>
      </c>
      <c r="B1110">
        <v>35</v>
      </c>
      <c r="C1110" s="2" t="s">
        <v>19</v>
      </c>
      <c r="D1110">
        <v>3</v>
      </c>
      <c r="E1110">
        <v>4</v>
      </c>
      <c r="F1110">
        <v>2</v>
      </c>
      <c r="G1110">
        <v>2</v>
      </c>
      <c r="H1110">
        <v>1</v>
      </c>
      <c r="I1110">
        <v>2</v>
      </c>
      <c r="J1110" s="2" t="s">
        <v>18</v>
      </c>
      <c r="K1110">
        <v>1</v>
      </c>
      <c r="L1110" s="2" t="s">
        <v>19</v>
      </c>
      <c r="M1110">
        <v>19</v>
      </c>
      <c r="N1110">
        <v>3</v>
      </c>
      <c r="O1110">
        <v>3</v>
      </c>
      <c r="P1110">
        <v>3</v>
      </c>
      <c r="Q1110">
        <v>0</v>
      </c>
      <c r="R1110">
        <v>1</v>
      </c>
    </row>
    <row r="1111" spans="1:18" x14ac:dyDescent="0.25">
      <c r="A1111">
        <v>1110</v>
      </c>
      <c r="B1111">
        <v>30</v>
      </c>
      <c r="C1111" s="2" t="s">
        <v>19</v>
      </c>
      <c r="D1111">
        <v>3</v>
      </c>
      <c r="E1111">
        <v>3</v>
      </c>
      <c r="F1111">
        <v>1</v>
      </c>
      <c r="G1111">
        <v>2</v>
      </c>
      <c r="H1111">
        <v>3</v>
      </c>
      <c r="I1111">
        <v>2</v>
      </c>
      <c r="J1111" s="2" t="s">
        <v>20</v>
      </c>
      <c r="K1111">
        <v>3</v>
      </c>
      <c r="L1111" s="2" t="s">
        <v>19</v>
      </c>
      <c r="M1111">
        <v>12</v>
      </c>
      <c r="N1111">
        <v>3</v>
      </c>
      <c r="O1111">
        <v>3</v>
      </c>
      <c r="P1111">
        <v>4</v>
      </c>
      <c r="Q1111">
        <v>2</v>
      </c>
      <c r="R1111">
        <v>1</v>
      </c>
    </row>
    <row r="1112" spans="1:18" x14ac:dyDescent="0.25">
      <c r="A1112">
        <v>1111</v>
      </c>
      <c r="B1112">
        <v>35</v>
      </c>
      <c r="C1112" s="2" t="s">
        <v>17</v>
      </c>
      <c r="D1112">
        <v>3</v>
      </c>
      <c r="E1112">
        <v>1</v>
      </c>
      <c r="F1112">
        <v>1</v>
      </c>
      <c r="G1112">
        <v>1</v>
      </c>
      <c r="H1112">
        <v>1</v>
      </c>
      <c r="I1112">
        <v>1</v>
      </c>
      <c r="J1112" s="2" t="s">
        <v>21</v>
      </c>
      <c r="K1112">
        <v>5</v>
      </c>
      <c r="L1112" s="2" t="s">
        <v>17</v>
      </c>
      <c r="M1112">
        <v>12</v>
      </c>
      <c r="N1112">
        <v>3</v>
      </c>
      <c r="O1112">
        <v>3</v>
      </c>
      <c r="P1112">
        <v>1</v>
      </c>
      <c r="Q1112">
        <v>0</v>
      </c>
      <c r="R1112">
        <v>0</v>
      </c>
    </row>
    <row r="1113" spans="1:18" x14ac:dyDescent="0.25">
      <c r="A1113">
        <v>1112</v>
      </c>
      <c r="B1113">
        <v>53</v>
      </c>
      <c r="C1113" s="2" t="s">
        <v>17</v>
      </c>
      <c r="D1113">
        <v>1</v>
      </c>
      <c r="E1113">
        <v>3</v>
      </c>
      <c r="F1113">
        <v>1</v>
      </c>
      <c r="G1113">
        <v>2</v>
      </c>
      <c r="H1113">
        <v>3</v>
      </c>
      <c r="I1113">
        <v>4</v>
      </c>
      <c r="J1113" s="2" t="s">
        <v>20</v>
      </c>
      <c r="K1113">
        <v>0</v>
      </c>
      <c r="L1113" s="2" t="s">
        <v>19</v>
      </c>
      <c r="M1113">
        <v>16</v>
      </c>
      <c r="N1113">
        <v>3</v>
      </c>
      <c r="O1113">
        <v>3</v>
      </c>
      <c r="P1113">
        <v>33</v>
      </c>
      <c r="Q1113">
        <v>7</v>
      </c>
      <c r="R1113">
        <v>1</v>
      </c>
    </row>
    <row r="1114" spans="1:18" x14ac:dyDescent="0.25">
      <c r="A1114">
        <v>1113</v>
      </c>
      <c r="B1114">
        <v>38</v>
      </c>
      <c r="C1114" s="2" t="s">
        <v>17</v>
      </c>
      <c r="D1114">
        <v>3</v>
      </c>
      <c r="E1114">
        <v>3</v>
      </c>
      <c r="F1114">
        <v>1</v>
      </c>
      <c r="G1114">
        <v>2</v>
      </c>
      <c r="H1114">
        <v>2</v>
      </c>
      <c r="I1114">
        <v>2</v>
      </c>
      <c r="J1114" s="2" t="s">
        <v>20</v>
      </c>
      <c r="K1114">
        <v>4</v>
      </c>
      <c r="L1114" s="2" t="s">
        <v>19</v>
      </c>
      <c r="M1114">
        <v>11</v>
      </c>
      <c r="N1114">
        <v>3</v>
      </c>
      <c r="O1114">
        <v>3</v>
      </c>
      <c r="P1114">
        <v>5</v>
      </c>
      <c r="Q1114">
        <v>2</v>
      </c>
      <c r="R1114">
        <v>1</v>
      </c>
    </row>
    <row r="1115" spans="1:18" x14ac:dyDescent="0.25">
      <c r="A1115">
        <v>1114</v>
      </c>
      <c r="B1115">
        <v>32</v>
      </c>
      <c r="C1115" s="2" t="s">
        <v>19</v>
      </c>
      <c r="D1115">
        <v>3</v>
      </c>
      <c r="E1115">
        <v>4</v>
      </c>
      <c r="F1115">
        <v>1</v>
      </c>
      <c r="G1115">
        <v>1</v>
      </c>
      <c r="H1115">
        <v>2</v>
      </c>
      <c r="I1115">
        <v>1</v>
      </c>
      <c r="J1115" s="2" t="s">
        <v>20</v>
      </c>
      <c r="K1115">
        <v>4</v>
      </c>
      <c r="L1115" s="2" t="s">
        <v>19</v>
      </c>
      <c r="M1115">
        <v>14</v>
      </c>
      <c r="N1115">
        <v>3</v>
      </c>
      <c r="O1115">
        <v>2</v>
      </c>
      <c r="P1115">
        <v>6</v>
      </c>
      <c r="Q1115">
        <v>5</v>
      </c>
      <c r="R1115">
        <v>1</v>
      </c>
    </row>
    <row r="1116" spans="1:18" x14ac:dyDescent="0.25">
      <c r="A1116">
        <v>1115</v>
      </c>
      <c r="B1116">
        <v>48</v>
      </c>
      <c r="C1116" s="2" t="s">
        <v>19</v>
      </c>
      <c r="D1116">
        <v>3</v>
      </c>
      <c r="E1116">
        <v>3</v>
      </c>
      <c r="F1116">
        <v>1</v>
      </c>
      <c r="G1116">
        <v>2</v>
      </c>
      <c r="H1116">
        <v>1</v>
      </c>
      <c r="I1116">
        <v>1</v>
      </c>
      <c r="J1116" s="2" t="s">
        <v>20</v>
      </c>
      <c r="K1116">
        <v>8</v>
      </c>
      <c r="L1116" s="2" t="s">
        <v>19</v>
      </c>
      <c r="M1116">
        <v>12</v>
      </c>
      <c r="N1116">
        <v>3</v>
      </c>
      <c r="O1116">
        <v>2</v>
      </c>
      <c r="P1116">
        <v>8</v>
      </c>
      <c r="Q1116">
        <v>2</v>
      </c>
      <c r="R1116">
        <v>7</v>
      </c>
    </row>
    <row r="1117" spans="1:18" x14ac:dyDescent="0.25">
      <c r="A1117">
        <v>1116</v>
      </c>
      <c r="B1117">
        <v>34</v>
      </c>
      <c r="C1117" s="2" t="s">
        <v>19</v>
      </c>
      <c r="D1117">
        <v>2</v>
      </c>
      <c r="E1117">
        <v>1</v>
      </c>
      <c r="F1117">
        <v>1</v>
      </c>
      <c r="G1117">
        <v>1</v>
      </c>
      <c r="H1117">
        <v>1</v>
      </c>
      <c r="I1117">
        <v>1</v>
      </c>
      <c r="J1117" s="2" t="s">
        <v>18</v>
      </c>
      <c r="K1117">
        <v>3</v>
      </c>
      <c r="L1117" s="2" t="s">
        <v>19</v>
      </c>
      <c r="M1117">
        <v>13</v>
      </c>
      <c r="N1117">
        <v>3</v>
      </c>
      <c r="O1117">
        <v>1</v>
      </c>
      <c r="P1117">
        <v>1</v>
      </c>
      <c r="Q1117">
        <v>0</v>
      </c>
      <c r="R1117">
        <v>0</v>
      </c>
    </row>
    <row r="1118" spans="1:18" x14ac:dyDescent="0.25">
      <c r="A1118">
        <v>1117</v>
      </c>
      <c r="B1118">
        <v>55</v>
      </c>
      <c r="C1118" s="2" t="s">
        <v>19</v>
      </c>
      <c r="D1118">
        <v>1</v>
      </c>
      <c r="E1118">
        <v>3</v>
      </c>
      <c r="F1118">
        <v>2</v>
      </c>
      <c r="G1118">
        <v>2</v>
      </c>
      <c r="H1118">
        <v>5</v>
      </c>
      <c r="I1118">
        <v>4</v>
      </c>
      <c r="J1118" s="2" t="s">
        <v>20</v>
      </c>
      <c r="K1118">
        <v>1</v>
      </c>
      <c r="L1118" s="2" t="s">
        <v>19</v>
      </c>
      <c r="M1118">
        <v>21</v>
      </c>
      <c r="N1118">
        <v>4</v>
      </c>
      <c r="O1118">
        <v>3</v>
      </c>
      <c r="P1118">
        <v>36</v>
      </c>
      <c r="Q1118">
        <v>6</v>
      </c>
      <c r="R1118">
        <v>2</v>
      </c>
    </row>
    <row r="1119" spans="1:18" x14ac:dyDescent="0.25">
      <c r="A1119">
        <v>1118</v>
      </c>
      <c r="B1119">
        <v>34</v>
      </c>
      <c r="C1119" s="2" t="s">
        <v>19</v>
      </c>
      <c r="D1119">
        <v>2</v>
      </c>
      <c r="E1119">
        <v>2</v>
      </c>
      <c r="F1119">
        <v>2</v>
      </c>
      <c r="G1119">
        <v>3</v>
      </c>
      <c r="H1119">
        <v>2</v>
      </c>
      <c r="I1119">
        <v>4</v>
      </c>
      <c r="J1119" s="2" t="s">
        <v>20</v>
      </c>
      <c r="K1119">
        <v>3</v>
      </c>
      <c r="L1119" s="2" t="s">
        <v>19</v>
      </c>
      <c r="M1119">
        <v>17</v>
      </c>
      <c r="N1119">
        <v>3</v>
      </c>
      <c r="O1119">
        <v>2</v>
      </c>
      <c r="P1119">
        <v>2</v>
      </c>
      <c r="Q1119">
        <v>2</v>
      </c>
      <c r="R1119">
        <v>2</v>
      </c>
    </row>
    <row r="1120" spans="1:18" x14ac:dyDescent="0.25">
      <c r="A1120">
        <v>1119</v>
      </c>
      <c r="B1120">
        <v>26</v>
      </c>
      <c r="C1120" s="2" t="s">
        <v>19</v>
      </c>
      <c r="D1120">
        <v>3</v>
      </c>
      <c r="E1120">
        <v>1</v>
      </c>
      <c r="F1120">
        <v>1</v>
      </c>
      <c r="G1120">
        <v>3</v>
      </c>
      <c r="H1120">
        <v>1</v>
      </c>
      <c r="I1120">
        <v>4</v>
      </c>
      <c r="J1120" s="2" t="s">
        <v>20</v>
      </c>
      <c r="K1120">
        <v>1</v>
      </c>
      <c r="L1120" s="2" t="s">
        <v>19</v>
      </c>
      <c r="M1120">
        <v>21</v>
      </c>
      <c r="N1120">
        <v>4</v>
      </c>
      <c r="O1120">
        <v>3</v>
      </c>
      <c r="P1120">
        <v>1</v>
      </c>
      <c r="Q1120">
        <v>0</v>
      </c>
      <c r="R1120">
        <v>0</v>
      </c>
    </row>
    <row r="1121" spans="1:18" x14ac:dyDescent="0.25">
      <c r="A1121">
        <v>1120</v>
      </c>
      <c r="B1121">
        <v>38</v>
      </c>
      <c r="C1121" s="2" t="s">
        <v>19</v>
      </c>
      <c r="D1121">
        <v>3</v>
      </c>
      <c r="E1121">
        <v>3</v>
      </c>
      <c r="F1121">
        <v>1</v>
      </c>
      <c r="G1121">
        <v>2</v>
      </c>
      <c r="H1121">
        <v>2</v>
      </c>
      <c r="I1121">
        <v>2</v>
      </c>
      <c r="J1121" s="2" t="s">
        <v>20</v>
      </c>
      <c r="K1121">
        <v>5</v>
      </c>
      <c r="L1121" s="2" t="s">
        <v>19</v>
      </c>
      <c r="M1121">
        <v>11</v>
      </c>
      <c r="N1121">
        <v>3</v>
      </c>
      <c r="O1121">
        <v>3</v>
      </c>
      <c r="P1121">
        <v>9</v>
      </c>
      <c r="Q1121">
        <v>8</v>
      </c>
      <c r="R1121">
        <v>7</v>
      </c>
    </row>
    <row r="1122" spans="1:18" x14ac:dyDescent="0.25">
      <c r="A1122">
        <v>1121</v>
      </c>
      <c r="B1122">
        <v>38</v>
      </c>
      <c r="C1122" s="2" t="s">
        <v>19</v>
      </c>
      <c r="D1122">
        <v>3</v>
      </c>
      <c r="E1122">
        <v>2</v>
      </c>
      <c r="F1122">
        <v>1</v>
      </c>
      <c r="G1122">
        <v>1</v>
      </c>
      <c r="H1122">
        <v>2</v>
      </c>
      <c r="I1122">
        <v>2</v>
      </c>
      <c r="J1122" s="2" t="s">
        <v>18</v>
      </c>
      <c r="K1122">
        <v>2</v>
      </c>
      <c r="L1122" s="2" t="s">
        <v>19</v>
      </c>
      <c r="M1122">
        <v>12</v>
      </c>
      <c r="N1122">
        <v>3</v>
      </c>
      <c r="O1122">
        <v>4</v>
      </c>
      <c r="P1122">
        <v>3</v>
      </c>
      <c r="Q1122">
        <v>2</v>
      </c>
      <c r="R1122">
        <v>1</v>
      </c>
    </row>
    <row r="1123" spans="1:18" x14ac:dyDescent="0.25">
      <c r="A1123">
        <v>1122</v>
      </c>
      <c r="B1123">
        <v>36</v>
      </c>
      <c r="C1123" s="2" t="s">
        <v>19</v>
      </c>
      <c r="D1123">
        <v>2</v>
      </c>
      <c r="E1123">
        <v>2</v>
      </c>
      <c r="F1123">
        <v>1</v>
      </c>
      <c r="G1123">
        <v>2</v>
      </c>
      <c r="H1123">
        <v>2</v>
      </c>
      <c r="I1123">
        <v>3</v>
      </c>
      <c r="J1123" s="2" t="s">
        <v>18</v>
      </c>
      <c r="K1123">
        <v>6</v>
      </c>
      <c r="L1123" s="2" t="s">
        <v>19</v>
      </c>
      <c r="M1123">
        <v>13</v>
      </c>
      <c r="N1123">
        <v>3</v>
      </c>
      <c r="O1123">
        <v>3</v>
      </c>
      <c r="P1123">
        <v>1</v>
      </c>
      <c r="Q1123">
        <v>0</v>
      </c>
      <c r="R1123">
        <v>0</v>
      </c>
    </row>
    <row r="1124" spans="1:18" x14ac:dyDescent="0.25">
      <c r="A1124">
        <v>1123</v>
      </c>
      <c r="B1124">
        <v>29</v>
      </c>
      <c r="C1124" s="2" t="s">
        <v>19</v>
      </c>
      <c r="D1124">
        <v>1</v>
      </c>
      <c r="E1124">
        <v>2</v>
      </c>
      <c r="F1124">
        <v>2</v>
      </c>
      <c r="G1124">
        <v>3</v>
      </c>
      <c r="H1124">
        <v>1</v>
      </c>
      <c r="I1124">
        <v>4</v>
      </c>
      <c r="J1124" s="2" t="s">
        <v>18</v>
      </c>
      <c r="K1124">
        <v>1</v>
      </c>
      <c r="L1124" s="2" t="s">
        <v>17</v>
      </c>
      <c r="M1124">
        <v>18</v>
      </c>
      <c r="N1124">
        <v>3</v>
      </c>
      <c r="O1124">
        <v>3</v>
      </c>
      <c r="P1124">
        <v>10</v>
      </c>
      <c r="Q1124">
        <v>9</v>
      </c>
      <c r="R1124">
        <v>1</v>
      </c>
    </row>
    <row r="1125" spans="1:18" x14ac:dyDescent="0.25">
      <c r="A1125">
        <v>1124</v>
      </c>
      <c r="B1125">
        <v>35</v>
      </c>
      <c r="C1125" s="2" t="s">
        <v>19</v>
      </c>
      <c r="D1125">
        <v>2</v>
      </c>
      <c r="E1125">
        <v>1</v>
      </c>
      <c r="F1125">
        <v>1</v>
      </c>
      <c r="G1125">
        <v>3</v>
      </c>
      <c r="H1125">
        <v>2</v>
      </c>
      <c r="I1125">
        <v>3</v>
      </c>
      <c r="J1125" s="2" t="s">
        <v>18</v>
      </c>
      <c r="K1125">
        <v>3</v>
      </c>
      <c r="L1125" s="2" t="s">
        <v>17</v>
      </c>
      <c r="M1125">
        <v>16</v>
      </c>
      <c r="N1125">
        <v>3</v>
      </c>
      <c r="O1125">
        <v>3</v>
      </c>
      <c r="P1125">
        <v>5</v>
      </c>
      <c r="Q1125">
        <v>2</v>
      </c>
      <c r="R1125">
        <v>0</v>
      </c>
    </row>
    <row r="1126" spans="1:18" x14ac:dyDescent="0.25">
      <c r="A1126">
        <v>1125</v>
      </c>
      <c r="B1126">
        <v>39</v>
      </c>
      <c r="C1126" s="2" t="s">
        <v>19</v>
      </c>
      <c r="D1126">
        <v>3</v>
      </c>
      <c r="E1126">
        <v>4</v>
      </c>
      <c r="F1126">
        <v>1</v>
      </c>
      <c r="G1126">
        <v>1</v>
      </c>
      <c r="H1126">
        <v>3</v>
      </c>
      <c r="I1126">
        <v>2</v>
      </c>
      <c r="J1126" s="2" t="s">
        <v>20</v>
      </c>
      <c r="K1126">
        <v>2</v>
      </c>
      <c r="L1126" s="2" t="s">
        <v>19</v>
      </c>
      <c r="M1126">
        <v>11</v>
      </c>
      <c r="N1126">
        <v>3</v>
      </c>
      <c r="O1126">
        <v>3</v>
      </c>
      <c r="P1126">
        <v>7</v>
      </c>
      <c r="Q1126">
        <v>6</v>
      </c>
      <c r="R1126">
        <v>7</v>
      </c>
    </row>
    <row r="1127" spans="1:18" x14ac:dyDescent="0.25">
      <c r="A1127">
        <v>1126</v>
      </c>
      <c r="B1127">
        <v>29</v>
      </c>
      <c r="C1127" s="2" t="s">
        <v>19</v>
      </c>
      <c r="D1127">
        <v>1</v>
      </c>
      <c r="E1127">
        <v>1</v>
      </c>
      <c r="F1127">
        <v>2</v>
      </c>
      <c r="G1127">
        <v>3</v>
      </c>
      <c r="H1127">
        <v>2</v>
      </c>
      <c r="I1127">
        <v>4</v>
      </c>
      <c r="J1127" s="2" t="s">
        <v>21</v>
      </c>
      <c r="K1127">
        <v>1</v>
      </c>
      <c r="L1127" s="2" t="s">
        <v>19</v>
      </c>
      <c r="M1127">
        <v>19</v>
      </c>
      <c r="N1127">
        <v>3</v>
      </c>
      <c r="O1127">
        <v>4</v>
      </c>
      <c r="P1127">
        <v>6</v>
      </c>
      <c r="Q1127">
        <v>4</v>
      </c>
      <c r="R1127">
        <v>1</v>
      </c>
    </row>
    <row r="1128" spans="1:18" x14ac:dyDescent="0.25">
      <c r="A1128">
        <v>1127</v>
      </c>
      <c r="B1128">
        <v>50</v>
      </c>
      <c r="C1128" s="2" t="s">
        <v>19</v>
      </c>
      <c r="D1128">
        <v>3</v>
      </c>
      <c r="E1128">
        <v>3</v>
      </c>
      <c r="F1128">
        <v>2</v>
      </c>
      <c r="G1128">
        <v>3</v>
      </c>
      <c r="H1128">
        <v>5</v>
      </c>
      <c r="I1128">
        <v>3</v>
      </c>
      <c r="J1128" s="2" t="s">
        <v>20</v>
      </c>
      <c r="K1128">
        <v>1</v>
      </c>
      <c r="L1128" s="2" t="s">
        <v>17</v>
      </c>
      <c r="M1128">
        <v>16</v>
      </c>
      <c r="N1128">
        <v>3</v>
      </c>
      <c r="O1128">
        <v>3</v>
      </c>
      <c r="P1128">
        <v>1</v>
      </c>
      <c r="Q1128">
        <v>0</v>
      </c>
      <c r="R1128">
        <v>0</v>
      </c>
    </row>
    <row r="1129" spans="1:18" x14ac:dyDescent="0.25">
      <c r="A1129">
        <v>1128</v>
      </c>
      <c r="B1129">
        <v>23</v>
      </c>
      <c r="C1129" s="2" t="s">
        <v>19</v>
      </c>
      <c r="D1129">
        <v>3</v>
      </c>
      <c r="E1129">
        <v>4</v>
      </c>
      <c r="F1129">
        <v>2</v>
      </c>
      <c r="G1129">
        <v>4</v>
      </c>
      <c r="H1129">
        <v>1</v>
      </c>
      <c r="I1129">
        <v>3</v>
      </c>
      <c r="J1129" s="2" t="s">
        <v>20</v>
      </c>
      <c r="K1129">
        <v>2</v>
      </c>
      <c r="L1129" s="2" t="s">
        <v>19</v>
      </c>
      <c r="M1129">
        <v>16</v>
      </c>
      <c r="N1129">
        <v>3</v>
      </c>
      <c r="O1129">
        <v>3</v>
      </c>
      <c r="P1129">
        <v>2</v>
      </c>
      <c r="Q1129">
        <v>2</v>
      </c>
      <c r="R1129">
        <v>2</v>
      </c>
    </row>
    <row r="1130" spans="1:18" x14ac:dyDescent="0.25">
      <c r="A1130">
        <v>1129</v>
      </c>
      <c r="B1130">
        <v>36</v>
      </c>
      <c r="C1130" s="2" t="s">
        <v>19</v>
      </c>
      <c r="D1130">
        <v>2</v>
      </c>
      <c r="E1130">
        <v>1</v>
      </c>
      <c r="F1130">
        <v>1</v>
      </c>
      <c r="G1130">
        <v>4</v>
      </c>
      <c r="H1130">
        <v>2</v>
      </c>
      <c r="I1130">
        <v>1</v>
      </c>
      <c r="J1130" s="2" t="s">
        <v>20</v>
      </c>
      <c r="K1130">
        <v>3</v>
      </c>
      <c r="L1130" s="2" t="s">
        <v>17</v>
      </c>
      <c r="M1130">
        <v>13</v>
      </c>
      <c r="N1130">
        <v>3</v>
      </c>
      <c r="O1130">
        <v>3</v>
      </c>
      <c r="P1130">
        <v>3</v>
      </c>
      <c r="Q1130">
        <v>2</v>
      </c>
      <c r="R1130">
        <v>0</v>
      </c>
    </row>
    <row r="1131" spans="1:18" x14ac:dyDescent="0.25">
      <c r="A1131">
        <v>1130</v>
      </c>
      <c r="B1131">
        <v>42</v>
      </c>
      <c r="C1131" s="2" t="s">
        <v>19</v>
      </c>
      <c r="D1131">
        <v>2</v>
      </c>
      <c r="E1131">
        <v>4</v>
      </c>
      <c r="F1131">
        <v>2</v>
      </c>
      <c r="G1131">
        <v>2</v>
      </c>
      <c r="H1131">
        <v>5</v>
      </c>
      <c r="I1131">
        <v>4</v>
      </c>
      <c r="J1131" s="2" t="s">
        <v>18</v>
      </c>
      <c r="K1131">
        <v>8</v>
      </c>
      <c r="L1131" s="2" t="s">
        <v>19</v>
      </c>
      <c r="M1131">
        <v>22</v>
      </c>
      <c r="N1131">
        <v>4</v>
      </c>
      <c r="O1131">
        <v>3</v>
      </c>
      <c r="P1131">
        <v>1</v>
      </c>
      <c r="Q1131">
        <v>0</v>
      </c>
      <c r="R1131">
        <v>0</v>
      </c>
    </row>
    <row r="1132" spans="1:18" x14ac:dyDescent="0.25">
      <c r="A1132">
        <v>1131</v>
      </c>
      <c r="B1132">
        <v>35</v>
      </c>
      <c r="C1132" s="2" t="s">
        <v>19</v>
      </c>
      <c r="D1132">
        <v>3</v>
      </c>
      <c r="E1132">
        <v>2</v>
      </c>
      <c r="F1132">
        <v>2</v>
      </c>
      <c r="G1132">
        <v>3</v>
      </c>
      <c r="H1132">
        <v>2</v>
      </c>
      <c r="I1132">
        <v>3</v>
      </c>
      <c r="J1132" s="2" t="s">
        <v>20</v>
      </c>
      <c r="K1132">
        <v>1</v>
      </c>
      <c r="L1132" s="2" t="s">
        <v>19</v>
      </c>
      <c r="M1132">
        <v>17</v>
      </c>
      <c r="N1132">
        <v>3</v>
      </c>
      <c r="O1132">
        <v>2</v>
      </c>
      <c r="P1132">
        <v>10</v>
      </c>
      <c r="Q1132">
        <v>9</v>
      </c>
      <c r="R1132">
        <v>6</v>
      </c>
    </row>
    <row r="1133" spans="1:18" x14ac:dyDescent="0.25">
      <c r="A1133">
        <v>1132</v>
      </c>
      <c r="B1133">
        <v>34</v>
      </c>
      <c r="C1133" s="2" t="s">
        <v>19</v>
      </c>
      <c r="D1133">
        <v>2</v>
      </c>
      <c r="E1133">
        <v>4</v>
      </c>
      <c r="F1133">
        <v>1</v>
      </c>
      <c r="G1133">
        <v>2</v>
      </c>
      <c r="H1133">
        <v>2</v>
      </c>
      <c r="I1133">
        <v>3</v>
      </c>
      <c r="J1133" s="2" t="s">
        <v>20</v>
      </c>
      <c r="K1133">
        <v>1</v>
      </c>
      <c r="L1133" s="2" t="s">
        <v>19</v>
      </c>
      <c r="M1133">
        <v>14</v>
      </c>
      <c r="N1133">
        <v>3</v>
      </c>
      <c r="O1133">
        <v>2</v>
      </c>
      <c r="P1133">
        <v>8</v>
      </c>
      <c r="Q1133">
        <v>2</v>
      </c>
      <c r="R1133">
        <v>7</v>
      </c>
    </row>
    <row r="1134" spans="1:18" x14ac:dyDescent="0.25">
      <c r="A1134">
        <v>1133</v>
      </c>
      <c r="B1134">
        <v>40</v>
      </c>
      <c r="C1134" s="2" t="s">
        <v>19</v>
      </c>
      <c r="D1134">
        <v>2</v>
      </c>
      <c r="E1134">
        <v>4</v>
      </c>
      <c r="F1134">
        <v>1</v>
      </c>
      <c r="G1134">
        <v>3</v>
      </c>
      <c r="H1134">
        <v>2</v>
      </c>
      <c r="I1134">
        <v>2</v>
      </c>
      <c r="J1134" s="2" t="s">
        <v>20</v>
      </c>
      <c r="K1134">
        <v>1</v>
      </c>
      <c r="L1134" s="2" t="s">
        <v>19</v>
      </c>
      <c r="M1134">
        <v>15</v>
      </c>
      <c r="N1134">
        <v>3</v>
      </c>
      <c r="O1134">
        <v>3</v>
      </c>
      <c r="P1134">
        <v>5</v>
      </c>
      <c r="Q1134">
        <v>4</v>
      </c>
      <c r="R1134">
        <v>1</v>
      </c>
    </row>
    <row r="1135" spans="1:18" x14ac:dyDescent="0.25">
      <c r="A1135">
        <v>1134</v>
      </c>
      <c r="B1135">
        <v>43</v>
      </c>
      <c r="C1135" s="2" t="s">
        <v>19</v>
      </c>
      <c r="D1135">
        <v>3</v>
      </c>
      <c r="E1135">
        <v>4</v>
      </c>
      <c r="F1135">
        <v>1</v>
      </c>
      <c r="G1135">
        <v>4</v>
      </c>
      <c r="H1135">
        <v>1</v>
      </c>
      <c r="I1135">
        <v>2</v>
      </c>
      <c r="J1135" s="2" t="s">
        <v>21</v>
      </c>
      <c r="K1135">
        <v>5</v>
      </c>
      <c r="L1135" s="2" t="s">
        <v>19</v>
      </c>
      <c r="M1135">
        <v>12</v>
      </c>
      <c r="N1135">
        <v>3</v>
      </c>
      <c r="O1135">
        <v>3</v>
      </c>
      <c r="P1135">
        <v>6</v>
      </c>
      <c r="Q1135">
        <v>4</v>
      </c>
      <c r="R1135">
        <v>0</v>
      </c>
    </row>
    <row r="1136" spans="1:18" x14ac:dyDescent="0.25">
      <c r="A1136">
        <v>1135</v>
      </c>
      <c r="B1136">
        <v>35</v>
      </c>
      <c r="C1136" s="2" t="s">
        <v>19</v>
      </c>
      <c r="D1136">
        <v>2</v>
      </c>
      <c r="E1136">
        <v>3</v>
      </c>
      <c r="F1136">
        <v>2</v>
      </c>
      <c r="G1136">
        <v>2</v>
      </c>
      <c r="H1136">
        <v>1</v>
      </c>
      <c r="I1136">
        <v>4</v>
      </c>
      <c r="J1136" s="2" t="s">
        <v>20</v>
      </c>
      <c r="K1136">
        <v>1</v>
      </c>
      <c r="L1136" s="2" t="s">
        <v>19</v>
      </c>
      <c r="M1136">
        <v>18</v>
      </c>
      <c r="N1136">
        <v>3</v>
      </c>
      <c r="O1136">
        <v>2</v>
      </c>
      <c r="P1136">
        <v>1</v>
      </c>
      <c r="Q1136">
        <v>0</v>
      </c>
      <c r="R1136">
        <v>0</v>
      </c>
    </row>
    <row r="1137" spans="1:18" x14ac:dyDescent="0.25">
      <c r="A1137">
        <v>1136</v>
      </c>
      <c r="B1137">
        <v>46</v>
      </c>
      <c r="C1137" s="2" t="s">
        <v>19</v>
      </c>
      <c r="D1137">
        <v>2</v>
      </c>
      <c r="E1137">
        <v>4</v>
      </c>
      <c r="F1137">
        <v>2</v>
      </c>
      <c r="G1137">
        <v>4</v>
      </c>
      <c r="H1137">
        <v>4</v>
      </c>
      <c r="I1137">
        <v>1</v>
      </c>
      <c r="J1137" s="2" t="s">
        <v>18</v>
      </c>
      <c r="K1137">
        <v>1</v>
      </c>
      <c r="L1137" s="2" t="s">
        <v>19</v>
      </c>
      <c r="M1137">
        <v>15</v>
      </c>
      <c r="N1137">
        <v>3</v>
      </c>
      <c r="O1137">
        <v>1</v>
      </c>
      <c r="P1137">
        <v>26</v>
      </c>
      <c r="Q1137">
        <v>0</v>
      </c>
      <c r="R1137">
        <v>0</v>
      </c>
    </row>
    <row r="1138" spans="1:18" x14ac:dyDescent="0.25">
      <c r="A1138">
        <v>1137</v>
      </c>
      <c r="B1138">
        <v>28</v>
      </c>
      <c r="C1138" s="2" t="s">
        <v>17</v>
      </c>
      <c r="D1138">
        <v>3</v>
      </c>
      <c r="E1138">
        <v>3</v>
      </c>
      <c r="F1138">
        <v>2</v>
      </c>
      <c r="G1138">
        <v>3</v>
      </c>
      <c r="H1138">
        <v>1</v>
      </c>
      <c r="I1138">
        <v>2</v>
      </c>
      <c r="J1138" s="2" t="s">
        <v>20</v>
      </c>
      <c r="K1138">
        <v>1</v>
      </c>
      <c r="L1138" s="2" t="s">
        <v>17</v>
      </c>
      <c r="M1138">
        <v>17</v>
      </c>
      <c r="N1138">
        <v>3</v>
      </c>
      <c r="O1138">
        <v>3</v>
      </c>
      <c r="P1138">
        <v>1</v>
      </c>
      <c r="Q1138">
        <v>1</v>
      </c>
      <c r="R1138">
        <v>0</v>
      </c>
    </row>
    <row r="1139" spans="1:18" x14ac:dyDescent="0.25">
      <c r="A1139">
        <v>1138</v>
      </c>
      <c r="B1139">
        <v>22</v>
      </c>
      <c r="C1139" s="2" t="s">
        <v>19</v>
      </c>
      <c r="D1139">
        <v>2</v>
      </c>
      <c r="E1139">
        <v>2</v>
      </c>
      <c r="F1139">
        <v>1</v>
      </c>
      <c r="G1139">
        <v>2</v>
      </c>
      <c r="H1139">
        <v>1</v>
      </c>
      <c r="I1139">
        <v>3</v>
      </c>
      <c r="J1139" s="2" t="s">
        <v>20</v>
      </c>
      <c r="K1139">
        <v>5</v>
      </c>
      <c r="L1139" s="2" t="s">
        <v>17</v>
      </c>
      <c r="M1139">
        <v>14</v>
      </c>
      <c r="N1139">
        <v>3</v>
      </c>
      <c r="O1139">
        <v>2</v>
      </c>
      <c r="P1139">
        <v>4</v>
      </c>
      <c r="Q1139">
        <v>2</v>
      </c>
      <c r="R1139">
        <v>1</v>
      </c>
    </row>
    <row r="1140" spans="1:18" x14ac:dyDescent="0.25">
      <c r="A1140">
        <v>1139</v>
      </c>
      <c r="B1140">
        <v>50</v>
      </c>
      <c r="C1140" s="2" t="s">
        <v>19</v>
      </c>
      <c r="D1140">
        <v>1</v>
      </c>
      <c r="E1140">
        <v>2</v>
      </c>
      <c r="F1140">
        <v>2</v>
      </c>
      <c r="G1140">
        <v>3</v>
      </c>
      <c r="H1140">
        <v>4</v>
      </c>
      <c r="I1140">
        <v>3</v>
      </c>
      <c r="J1140" s="2" t="s">
        <v>20</v>
      </c>
      <c r="K1140">
        <v>2</v>
      </c>
      <c r="L1140" s="2" t="s">
        <v>17</v>
      </c>
      <c r="M1140">
        <v>15</v>
      </c>
      <c r="N1140">
        <v>3</v>
      </c>
      <c r="O1140">
        <v>3</v>
      </c>
      <c r="P1140">
        <v>30</v>
      </c>
      <c r="Q1140">
        <v>8</v>
      </c>
      <c r="R1140">
        <v>12</v>
      </c>
    </row>
    <row r="1141" spans="1:18" x14ac:dyDescent="0.25">
      <c r="A1141">
        <v>1140</v>
      </c>
      <c r="B1141">
        <v>32</v>
      </c>
      <c r="C1141" s="2" t="s">
        <v>19</v>
      </c>
      <c r="D1141">
        <v>2</v>
      </c>
      <c r="E1141">
        <v>2</v>
      </c>
      <c r="F1141">
        <v>1</v>
      </c>
      <c r="G1141">
        <v>3</v>
      </c>
      <c r="H1141">
        <v>1</v>
      </c>
      <c r="I1141">
        <v>4</v>
      </c>
      <c r="J1141" s="2" t="s">
        <v>20</v>
      </c>
      <c r="K1141">
        <v>3</v>
      </c>
      <c r="L1141" s="2" t="s">
        <v>19</v>
      </c>
      <c r="M1141">
        <v>17</v>
      </c>
      <c r="N1141">
        <v>3</v>
      </c>
      <c r="O1141">
        <v>3</v>
      </c>
      <c r="P1141">
        <v>3</v>
      </c>
      <c r="Q1141">
        <v>2</v>
      </c>
      <c r="R1141">
        <v>0</v>
      </c>
    </row>
    <row r="1142" spans="1:18" x14ac:dyDescent="0.25">
      <c r="A1142">
        <v>1141</v>
      </c>
      <c r="B1142">
        <v>44</v>
      </c>
      <c r="C1142" s="2" t="s">
        <v>19</v>
      </c>
      <c r="D1142">
        <v>3</v>
      </c>
      <c r="E1142">
        <v>2</v>
      </c>
      <c r="F1142">
        <v>1</v>
      </c>
      <c r="G1142">
        <v>1</v>
      </c>
      <c r="H1142">
        <v>5</v>
      </c>
      <c r="I1142">
        <v>4</v>
      </c>
      <c r="J1142" s="2" t="s">
        <v>21</v>
      </c>
      <c r="K1142">
        <v>7</v>
      </c>
      <c r="L1142" s="2" t="s">
        <v>17</v>
      </c>
      <c r="M1142">
        <v>14</v>
      </c>
      <c r="N1142">
        <v>3</v>
      </c>
      <c r="O1142">
        <v>2</v>
      </c>
      <c r="P1142">
        <v>22</v>
      </c>
      <c r="Q1142">
        <v>7</v>
      </c>
      <c r="R1142">
        <v>1</v>
      </c>
    </row>
    <row r="1143" spans="1:18" x14ac:dyDescent="0.25">
      <c r="A1143">
        <v>1142</v>
      </c>
      <c r="B1143">
        <v>30</v>
      </c>
      <c r="C1143" s="2" t="s">
        <v>19</v>
      </c>
      <c r="D1143">
        <v>3</v>
      </c>
      <c r="E1143">
        <v>2</v>
      </c>
      <c r="F1143">
        <v>1</v>
      </c>
      <c r="G1143">
        <v>2</v>
      </c>
      <c r="H1143">
        <v>1</v>
      </c>
      <c r="I1143">
        <v>2</v>
      </c>
      <c r="J1143" s="2" t="s">
        <v>20</v>
      </c>
      <c r="K1143">
        <v>3</v>
      </c>
      <c r="L1143" s="2" t="s">
        <v>19</v>
      </c>
      <c r="M1143">
        <v>12</v>
      </c>
      <c r="N1143">
        <v>3</v>
      </c>
      <c r="O1143">
        <v>2</v>
      </c>
      <c r="P1143">
        <v>6</v>
      </c>
      <c r="Q1143">
        <v>4</v>
      </c>
      <c r="R1143">
        <v>1</v>
      </c>
    </row>
    <row r="1144" spans="1:18" x14ac:dyDescent="0.25">
      <c r="A1144">
        <v>1143</v>
      </c>
      <c r="B1144">
        <v>45</v>
      </c>
      <c r="C1144" s="2" t="s">
        <v>19</v>
      </c>
      <c r="D1144">
        <v>3</v>
      </c>
      <c r="E1144">
        <v>3</v>
      </c>
      <c r="F1144">
        <v>1</v>
      </c>
      <c r="G1144">
        <v>1</v>
      </c>
      <c r="H1144">
        <v>2</v>
      </c>
      <c r="I1144">
        <v>1</v>
      </c>
      <c r="J1144" s="2" t="s">
        <v>18</v>
      </c>
      <c r="K1144">
        <v>5</v>
      </c>
      <c r="L1144" s="2" t="s">
        <v>17</v>
      </c>
      <c r="M1144">
        <v>14</v>
      </c>
      <c r="N1144">
        <v>3</v>
      </c>
      <c r="O1144">
        <v>3</v>
      </c>
      <c r="P1144">
        <v>10</v>
      </c>
      <c r="Q1144">
        <v>7</v>
      </c>
      <c r="R1144">
        <v>1</v>
      </c>
    </row>
    <row r="1145" spans="1:18" x14ac:dyDescent="0.25">
      <c r="A1145">
        <v>1144</v>
      </c>
      <c r="B1145">
        <v>45</v>
      </c>
      <c r="C1145" s="2" t="s">
        <v>19</v>
      </c>
      <c r="D1145">
        <v>3</v>
      </c>
      <c r="E1145">
        <v>1</v>
      </c>
      <c r="F1145">
        <v>2</v>
      </c>
      <c r="G1145">
        <v>2</v>
      </c>
      <c r="H1145">
        <v>2</v>
      </c>
      <c r="I1145">
        <v>2</v>
      </c>
      <c r="J1145" s="2" t="s">
        <v>20</v>
      </c>
      <c r="K1145">
        <v>1</v>
      </c>
      <c r="L1145" s="2" t="s">
        <v>19</v>
      </c>
      <c r="M1145">
        <v>15</v>
      </c>
      <c r="N1145">
        <v>3</v>
      </c>
      <c r="O1145">
        <v>3</v>
      </c>
      <c r="P1145">
        <v>10</v>
      </c>
      <c r="Q1145">
        <v>7</v>
      </c>
      <c r="R1145">
        <v>4</v>
      </c>
    </row>
    <row r="1146" spans="1:18" x14ac:dyDescent="0.25">
      <c r="A1146">
        <v>1145</v>
      </c>
      <c r="B1146">
        <v>31</v>
      </c>
      <c r="C1146" s="2" t="s">
        <v>19</v>
      </c>
      <c r="D1146">
        <v>2</v>
      </c>
      <c r="E1146">
        <v>4</v>
      </c>
      <c r="F1146">
        <v>1</v>
      </c>
      <c r="G1146">
        <v>2</v>
      </c>
      <c r="H1146">
        <v>2</v>
      </c>
      <c r="I1146">
        <v>1</v>
      </c>
      <c r="J1146" s="2" t="s">
        <v>18</v>
      </c>
      <c r="K1146">
        <v>7</v>
      </c>
      <c r="L1146" s="2" t="s">
        <v>19</v>
      </c>
      <c r="M1146">
        <v>13</v>
      </c>
      <c r="N1146">
        <v>3</v>
      </c>
      <c r="O1146">
        <v>3</v>
      </c>
      <c r="P1146">
        <v>5</v>
      </c>
      <c r="Q1146">
        <v>2</v>
      </c>
      <c r="R1146">
        <v>0</v>
      </c>
    </row>
    <row r="1147" spans="1:18" x14ac:dyDescent="0.25">
      <c r="A1147">
        <v>1146</v>
      </c>
      <c r="B1147">
        <v>36</v>
      </c>
      <c r="C1147" s="2" t="s">
        <v>19</v>
      </c>
      <c r="D1147">
        <v>2</v>
      </c>
      <c r="E1147">
        <v>3</v>
      </c>
      <c r="F1147">
        <v>1</v>
      </c>
      <c r="G1147">
        <v>1</v>
      </c>
      <c r="H1147">
        <v>2</v>
      </c>
      <c r="I1147">
        <v>2</v>
      </c>
      <c r="J1147" s="2" t="s">
        <v>20</v>
      </c>
      <c r="K1147">
        <v>9</v>
      </c>
      <c r="L1147" s="2" t="s">
        <v>17</v>
      </c>
      <c r="M1147">
        <v>12</v>
      </c>
      <c r="N1147">
        <v>3</v>
      </c>
      <c r="O1147">
        <v>3</v>
      </c>
      <c r="P1147">
        <v>3</v>
      </c>
      <c r="Q1147">
        <v>2</v>
      </c>
      <c r="R1147">
        <v>1</v>
      </c>
    </row>
    <row r="1148" spans="1:18" x14ac:dyDescent="0.25">
      <c r="A1148">
        <v>1147</v>
      </c>
      <c r="B1148">
        <v>34</v>
      </c>
      <c r="C1148" s="2" t="s">
        <v>19</v>
      </c>
      <c r="D1148">
        <v>2</v>
      </c>
      <c r="E1148">
        <v>3</v>
      </c>
      <c r="F1148">
        <v>1</v>
      </c>
      <c r="G1148">
        <v>1</v>
      </c>
      <c r="H1148">
        <v>2</v>
      </c>
      <c r="I1148">
        <v>4</v>
      </c>
      <c r="J1148" s="2" t="s">
        <v>21</v>
      </c>
      <c r="K1148">
        <v>7</v>
      </c>
      <c r="L1148" s="2" t="s">
        <v>19</v>
      </c>
      <c r="M1148">
        <v>13</v>
      </c>
      <c r="N1148">
        <v>3</v>
      </c>
      <c r="O1148">
        <v>3</v>
      </c>
      <c r="P1148">
        <v>9</v>
      </c>
      <c r="Q1148">
        <v>7</v>
      </c>
      <c r="R1148">
        <v>7</v>
      </c>
    </row>
    <row r="1149" spans="1:18" x14ac:dyDescent="0.25">
      <c r="A1149">
        <v>1148</v>
      </c>
      <c r="B1149">
        <v>49</v>
      </c>
      <c r="C1149" s="2" t="s">
        <v>19</v>
      </c>
      <c r="D1149">
        <v>2</v>
      </c>
      <c r="E1149">
        <v>3</v>
      </c>
      <c r="F1149">
        <v>1</v>
      </c>
      <c r="G1149">
        <v>1</v>
      </c>
      <c r="H1149">
        <v>1</v>
      </c>
      <c r="I1149">
        <v>1</v>
      </c>
      <c r="J1149" s="2" t="s">
        <v>20</v>
      </c>
      <c r="K1149">
        <v>6</v>
      </c>
      <c r="L1149" s="2" t="s">
        <v>19</v>
      </c>
      <c r="M1149">
        <v>14</v>
      </c>
      <c r="N1149">
        <v>3</v>
      </c>
      <c r="O1149">
        <v>2</v>
      </c>
      <c r="P1149">
        <v>9</v>
      </c>
      <c r="Q1149">
        <v>6</v>
      </c>
      <c r="R1149">
        <v>1</v>
      </c>
    </row>
    <row r="1150" spans="1:18" x14ac:dyDescent="0.25">
      <c r="A1150">
        <v>1149</v>
      </c>
      <c r="B1150">
        <v>39</v>
      </c>
      <c r="C1150" s="2" t="s">
        <v>19</v>
      </c>
      <c r="D1150">
        <v>3</v>
      </c>
      <c r="E1150">
        <v>2</v>
      </c>
      <c r="F1150">
        <v>1</v>
      </c>
      <c r="G1150">
        <v>1</v>
      </c>
      <c r="H1150">
        <v>2</v>
      </c>
      <c r="I1150">
        <v>1</v>
      </c>
      <c r="J1150" s="2" t="s">
        <v>20</v>
      </c>
      <c r="K1150">
        <v>2</v>
      </c>
      <c r="L1150" s="2" t="s">
        <v>19</v>
      </c>
      <c r="M1150">
        <v>13</v>
      </c>
      <c r="N1150">
        <v>3</v>
      </c>
      <c r="O1150">
        <v>3</v>
      </c>
      <c r="P1150">
        <v>7</v>
      </c>
      <c r="Q1150">
        <v>7</v>
      </c>
      <c r="R1150">
        <v>7</v>
      </c>
    </row>
    <row r="1151" spans="1:18" x14ac:dyDescent="0.25">
      <c r="A1151">
        <v>1150</v>
      </c>
      <c r="B1151">
        <v>27</v>
      </c>
      <c r="C1151" s="2" t="s">
        <v>19</v>
      </c>
      <c r="D1151">
        <v>3</v>
      </c>
      <c r="E1151">
        <v>4</v>
      </c>
      <c r="F1151">
        <v>2</v>
      </c>
      <c r="G1151">
        <v>2</v>
      </c>
      <c r="H1151">
        <v>1</v>
      </c>
      <c r="I1151">
        <v>1</v>
      </c>
      <c r="J1151" s="2" t="s">
        <v>21</v>
      </c>
      <c r="K1151">
        <v>8</v>
      </c>
      <c r="L1151" s="2" t="s">
        <v>19</v>
      </c>
      <c r="M1151">
        <v>11</v>
      </c>
      <c r="N1151">
        <v>3</v>
      </c>
      <c r="O1151">
        <v>3</v>
      </c>
      <c r="P1151">
        <v>7</v>
      </c>
      <c r="Q1151">
        <v>7</v>
      </c>
      <c r="R1151">
        <v>0</v>
      </c>
    </row>
    <row r="1152" spans="1:18" x14ac:dyDescent="0.25">
      <c r="A1152">
        <v>1151</v>
      </c>
      <c r="B1152">
        <v>35</v>
      </c>
      <c r="C1152" s="2" t="s">
        <v>19</v>
      </c>
      <c r="D1152">
        <v>3</v>
      </c>
      <c r="E1152">
        <v>2</v>
      </c>
      <c r="F1152">
        <v>1</v>
      </c>
      <c r="G1152">
        <v>1</v>
      </c>
      <c r="H1152">
        <v>2</v>
      </c>
      <c r="I1152">
        <v>1</v>
      </c>
      <c r="J1152" s="2" t="s">
        <v>20</v>
      </c>
      <c r="K1152">
        <v>5</v>
      </c>
      <c r="L1152" s="2" t="s">
        <v>19</v>
      </c>
      <c r="M1152">
        <v>11</v>
      </c>
      <c r="N1152">
        <v>3</v>
      </c>
      <c r="O1152">
        <v>3</v>
      </c>
      <c r="P1152">
        <v>16</v>
      </c>
      <c r="Q1152">
        <v>15</v>
      </c>
      <c r="R1152">
        <v>1</v>
      </c>
    </row>
    <row r="1153" spans="1:18" x14ac:dyDescent="0.25">
      <c r="A1153">
        <v>1152</v>
      </c>
      <c r="B1153">
        <v>28</v>
      </c>
      <c r="C1153" s="2" t="s">
        <v>19</v>
      </c>
      <c r="D1153">
        <v>3</v>
      </c>
      <c r="E1153">
        <v>2</v>
      </c>
      <c r="F1153">
        <v>1</v>
      </c>
      <c r="G1153">
        <v>1</v>
      </c>
      <c r="H1153">
        <v>2</v>
      </c>
      <c r="I1153">
        <v>4</v>
      </c>
      <c r="J1153" s="2" t="s">
        <v>21</v>
      </c>
      <c r="K1153">
        <v>0</v>
      </c>
      <c r="L1153" s="2" t="s">
        <v>19</v>
      </c>
      <c r="M1153">
        <v>21</v>
      </c>
      <c r="N1153">
        <v>4</v>
      </c>
      <c r="O1153">
        <v>2</v>
      </c>
      <c r="P1153">
        <v>5</v>
      </c>
      <c r="Q1153">
        <v>3</v>
      </c>
      <c r="R1153">
        <v>0</v>
      </c>
    </row>
    <row r="1154" spans="1:18" x14ac:dyDescent="0.25">
      <c r="A1154">
        <v>1153</v>
      </c>
      <c r="B1154">
        <v>21</v>
      </c>
      <c r="C1154" s="2" t="s">
        <v>19</v>
      </c>
      <c r="D1154">
        <v>1</v>
      </c>
      <c r="E1154">
        <v>3</v>
      </c>
      <c r="F1154">
        <v>2</v>
      </c>
      <c r="G1154">
        <v>3</v>
      </c>
      <c r="H1154">
        <v>1</v>
      </c>
      <c r="I1154">
        <v>4</v>
      </c>
      <c r="J1154" s="2" t="s">
        <v>18</v>
      </c>
      <c r="K1154">
        <v>1</v>
      </c>
      <c r="L1154" s="2" t="s">
        <v>19</v>
      </c>
      <c r="M1154">
        <v>18</v>
      </c>
      <c r="N1154">
        <v>3</v>
      </c>
      <c r="O1154">
        <v>3</v>
      </c>
      <c r="P1154">
        <v>2</v>
      </c>
      <c r="Q1154">
        <v>2</v>
      </c>
      <c r="R1154">
        <v>2</v>
      </c>
    </row>
    <row r="1155" spans="1:18" x14ac:dyDescent="0.25">
      <c r="A1155">
        <v>1154</v>
      </c>
      <c r="B1155">
        <v>18</v>
      </c>
      <c r="C1155" s="2" t="s">
        <v>17</v>
      </c>
      <c r="D1155">
        <v>2</v>
      </c>
      <c r="E1155">
        <v>2</v>
      </c>
      <c r="F1155">
        <v>1</v>
      </c>
      <c r="G1155">
        <v>1</v>
      </c>
      <c r="H1155">
        <v>1</v>
      </c>
      <c r="I1155">
        <v>1</v>
      </c>
      <c r="J1155" s="2" t="s">
        <v>18</v>
      </c>
      <c r="K1155">
        <v>3</v>
      </c>
      <c r="L1155" s="2" t="s">
        <v>17</v>
      </c>
      <c r="M1155">
        <v>12</v>
      </c>
      <c r="N1155">
        <v>3</v>
      </c>
      <c r="O1155">
        <v>4</v>
      </c>
      <c r="P1155">
        <v>0</v>
      </c>
      <c r="Q1155">
        <v>0</v>
      </c>
      <c r="R1155">
        <v>0</v>
      </c>
    </row>
    <row r="1156" spans="1:18" x14ac:dyDescent="0.25">
      <c r="A1156">
        <v>1155</v>
      </c>
      <c r="B1156">
        <v>47</v>
      </c>
      <c r="C1156" s="2" t="s">
        <v>19</v>
      </c>
      <c r="D1156">
        <v>2</v>
      </c>
      <c r="E1156">
        <v>4</v>
      </c>
      <c r="F1156">
        <v>1</v>
      </c>
      <c r="G1156">
        <v>2</v>
      </c>
      <c r="H1156">
        <v>5</v>
      </c>
      <c r="I1156">
        <v>1</v>
      </c>
      <c r="J1156" s="2" t="s">
        <v>20</v>
      </c>
      <c r="K1156">
        <v>3</v>
      </c>
      <c r="L1156" s="2" t="s">
        <v>19</v>
      </c>
      <c r="M1156">
        <v>11</v>
      </c>
      <c r="N1156">
        <v>3</v>
      </c>
      <c r="O1156">
        <v>3</v>
      </c>
      <c r="P1156">
        <v>5</v>
      </c>
      <c r="Q1156">
        <v>2</v>
      </c>
      <c r="R1156">
        <v>1</v>
      </c>
    </row>
    <row r="1157" spans="1:18" x14ac:dyDescent="0.25">
      <c r="A1157">
        <v>1156</v>
      </c>
      <c r="B1157">
        <v>39</v>
      </c>
      <c r="C1157" s="2" t="s">
        <v>19</v>
      </c>
      <c r="D1157">
        <v>2</v>
      </c>
      <c r="E1157">
        <v>3</v>
      </c>
      <c r="F1157">
        <v>2</v>
      </c>
      <c r="G1157">
        <v>2</v>
      </c>
      <c r="H1157">
        <v>2</v>
      </c>
      <c r="I1157">
        <v>3</v>
      </c>
      <c r="J1157" s="2" t="s">
        <v>21</v>
      </c>
      <c r="K1157">
        <v>0</v>
      </c>
      <c r="L1157" s="2" t="s">
        <v>19</v>
      </c>
      <c r="M1157">
        <v>15</v>
      </c>
      <c r="N1157">
        <v>3</v>
      </c>
      <c r="O1157">
        <v>3</v>
      </c>
      <c r="P1157">
        <v>10</v>
      </c>
      <c r="Q1157">
        <v>8</v>
      </c>
      <c r="R1157">
        <v>0</v>
      </c>
    </row>
    <row r="1158" spans="1:18" x14ac:dyDescent="0.25">
      <c r="A1158">
        <v>1157</v>
      </c>
      <c r="B1158">
        <v>40</v>
      </c>
      <c r="C1158" s="2" t="s">
        <v>19</v>
      </c>
      <c r="D1158">
        <v>3</v>
      </c>
      <c r="E1158">
        <v>1</v>
      </c>
      <c r="F1158">
        <v>1</v>
      </c>
      <c r="G1158">
        <v>2</v>
      </c>
      <c r="H1158">
        <v>3</v>
      </c>
      <c r="I1158">
        <v>3</v>
      </c>
      <c r="J1158" s="2" t="s">
        <v>20</v>
      </c>
      <c r="K1158">
        <v>1</v>
      </c>
      <c r="L1158" s="2" t="s">
        <v>19</v>
      </c>
      <c r="M1158">
        <v>13</v>
      </c>
      <c r="N1158">
        <v>3</v>
      </c>
      <c r="O1158">
        <v>3</v>
      </c>
      <c r="P1158">
        <v>18</v>
      </c>
      <c r="Q1158">
        <v>15</v>
      </c>
      <c r="R1158">
        <v>14</v>
      </c>
    </row>
    <row r="1159" spans="1:18" x14ac:dyDescent="0.25">
      <c r="A1159">
        <v>1158</v>
      </c>
      <c r="B1159">
        <v>35</v>
      </c>
      <c r="C1159" s="2" t="s">
        <v>19</v>
      </c>
      <c r="D1159">
        <v>2</v>
      </c>
      <c r="E1159">
        <v>3</v>
      </c>
      <c r="F1159">
        <v>1</v>
      </c>
      <c r="G1159">
        <v>1</v>
      </c>
      <c r="H1159">
        <v>2</v>
      </c>
      <c r="I1159">
        <v>2</v>
      </c>
      <c r="J1159" s="2" t="s">
        <v>20</v>
      </c>
      <c r="K1159">
        <v>3</v>
      </c>
      <c r="L1159" s="2" t="s">
        <v>19</v>
      </c>
      <c r="M1159">
        <v>12</v>
      </c>
      <c r="N1159">
        <v>3</v>
      </c>
      <c r="O1159">
        <v>3</v>
      </c>
      <c r="P1159">
        <v>14</v>
      </c>
      <c r="Q1159">
        <v>11</v>
      </c>
      <c r="R1159">
        <v>2</v>
      </c>
    </row>
    <row r="1160" spans="1:18" x14ac:dyDescent="0.25">
      <c r="A1160">
        <v>1159</v>
      </c>
      <c r="B1160">
        <v>37</v>
      </c>
      <c r="C1160" s="2" t="s">
        <v>19</v>
      </c>
      <c r="D1160">
        <v>3</v>
      </c>
      <c r="E1160">
        <v>3</v>
      </c>
      <c r="F1160">
        <v>2</v>
      </c>
      <c r="G1160">
        <v>3</v>
      </c>
      <c r="H1160">
        <v>2</v>
      </c>
      <c r="I1160">
        <v>3</v>
      </c>
      <c r="J1160" s="2" t="s">
        <v>20</v>
      </c>
      <c r="K1160">
        <v>3</v>
      </c>
      <c r="L1160" s="2" t="s">
        <v>19</v>
      </c>
      <c r="M1160">
        <v>17</v>
      </c>
      <c r="N1160">
        <v>3</v>
      </c>
      <c r="O1160">
        <v>2</v>
      </c>
      <c r="P1160">
        <v>4</v>
      </c>
      <c r="Q1160">
        <v>3</v>
      </c>
      <c r="R1160">
        <v>0</v>
      </c>
    </row>
    <row r="1161" spans="1:18" x14ac:dyDescent="0.25">
      <c r="A1161">
        <v>1160</v>
      </c>
      <c r="B1161">
        <v>39</v>
      </c>
      <c r="C1161" s="2" t="s">
        <v>19</v>
      </c>
      <c r="D1161">
        <v>3</v>
      </c>
      <c r="E1161">
        <v>1</v>
      </c>
      <c r="F1161">
        <v>1</v>
      </c>
      <c r="G1161">
        <v>1</v>
      </c>
      <c r="H1161">
        <v>2</v>
      </c>
      <c r="I1161">
        <v>3</v>
      </c>
      <c r="J1161" s="2" t="s">
        <v>18</v>
      </c>
      <c r="K1161">
        <v>3</v>
      </c>
      <c r="L1161" s="2" t="s">
        <v>19</v>
      </c>
      <c r="M1161">
        <v>13</v>
      </c>
      <c r="N1161">
        <v>3</v>
      </c>
      <c r="O1161">
        <v>1</v>
      </c>
      <c r="P1161">
        <v>9</v>
      </c>
      <c r="Q1161">
        <v>2</v>
      </c>
      <c r="R1161">
        <v>3</v>
      </c>
    </row>
    <row r="1162" spans="1:18" x14ac:dyDescent="0.25">
      <c r="A1162">
        <v>1161</v>
      </c>
      <c r="B1162">
        <v>45</v>
      </c>
      <c r="C1162" s="2" t="s">
        <v>19</v>
      </c>
      <c r="D1162">
        <v>2</v>
      </c>
      <c r="E1162">
        <v>4</v>
      </c>
      <c r="F1162">
        <v>1</v>
      </c>
      <c r="G1162">
        <v>2</v>
      </c>
      <c r="H1162">
        <v>2</v>
      </c>
      <c r="I1162">
        <v>4</v>
      </c>
      <c r="J1162" s="2" t="s">
        <v>21</v>
      </c>
      <c r="K1162">
        <v>1</v>
      </c>
      <c r="L1162" s="2" t="s">
        <v>19</v>
      </c>
      <c r="M1162">
        <v>19</v>
      </c>
      <c r="N1162">
        <v>3</v>
      </c>
      <c r="O1162">
        <v>3</v>
      </c>
      <c r="P1162">
        <v>10</v>
      </c>
      <c r="Q1162">
        <v>7</v>
      </c>
      <c r="R1162">
        <v>3</v>
      </c>
    </row>
    <row r="1163" spans="1:18" x14ac:dyDescent="0.25">
      <c r="A1163">
        <v>1162</v>
      </c>
      <c r="B1163">
        <v>38</v>
      </c>
      <c r="C1163" s="2" t="s">
        <v>19</v>
      </c>
      <c r="D1163">
        <v>2</v>
      </c>
      <c r="E1163">
        <v>4</v>
      </c>
      <c r="F1163">
        <v>1</v>
      </c>
      <c r="G1163">
        <v>2</v>
      </c>
      <c r="H1163">
        <v>3</v>
      </c>
      <c r="I1163">
        <v>3</v>
      </c>
      <c r="J1163" s="2" t="s">
        <v>20</v>
      </c>
      <c r="K1163">
        <v>0</v>
      </c>
      <c r="L1163" s="2" t="s">
        <v>17</v>
      </c>
      <c r="M1163">
        <v>19</v>
      </c>
      <c r="N1163">
        <v>3</v>
      </c>
      <c r="O1163">
        <v>4</v>
      </c>
      <c r="P1163">
        <v>5</v>
      </c>
      <c r="Q1163">
        <v>4</v>
      </c>
      <c r="R1163">
        <v>0</v>
      </c>
    </row>
    <row r="1164" spans="1:18" x14ac:dyDescent="0.25">
      <c r="A1164">
        <v>1163</v>
      </c>
      <c r="B1164">
        <v>35</v>
      </c>
      <c r="C1164" s="2" t="s">
        <v>17</v>
      </c>
      <c r="D1164">
        <v>3</v>
      </c>
      <c r="E1164">
        <v>4</v>
      </c>
      <c r="F1164">
        <v>2</v>
      </c>
      <c r="G1164">
        <v>2</v>
      </c>
      <c r="H1164">
        <v>3</v>
      </c>
      <c r="I1164">
        <v>2</v>
      </c>
      <c r="J1164" s="2" t="s">
        <v>20</v>
      </c>
      <c r="K1164">
        <v>2</v>
      </c>
      <c r="L1164" s="2" t="s">
        <v>19</v>
      </c>
      <c r="M1164">
        <v>17</v>
      </c>
      <c r="N1164">
        <v>3</v>
      </c>
      <c r="O1164">
        <v>3</v>
      </c>
      <c r="P1164">
        <v>13</v>
      </c>
      <c r="Q1164">
        <v>12</v>
      </c>
      <c r="R1164">
        <v>6</v>
      </c>
    </row>
    <row r="1165" spans="1:18" x14ac:dyDescent="0.25">
      <c r="A1165">
        <v>1164</v>
      </c>
      <c r="B1165">
        <v>37</v>
      </c>
      <c r="C1165" s="2" t="s">
        <v>19</v>
      </c>
      <c r="D1165">
        <v>3</v>
      </c>
      <c r="E1165">
        <v>2</v>
      </c>
      <c r="F1165">
        <v>1</v>
      </c>
      <c r="G1165">
        <v>1</v>
      </c>
      <c r="H1165">
        <v>1</v>
      </c>
      <c r="I1165">
        <v>2</v>
      </c>
      <c r="J1165" s="2" t="s">
        <v>20</v>
      </c>
      <c r="K1165">
        <v>8</v>
      </c>
      <c r="L1165" s="2" t="s">
        <v>19</v>
      </c>
      <c r="M1165">
        <v>11</v>
      </c>
      <c r="N1165">
        <v>3</v>
      </c>
      <c r="O1165">
        <v>1</v>
      </c>
      <c r="P1165">
        <v>8</v>
      </c>
      <c r="Q1165">
        <v>4</v>
      </c>
      <c r="R1165">
        <v>7</v>
      </c>
    </row>
    <row r="1166" spans="1:18" x14ac:dyDescent="0.25">
      <c r="A1166">
        <v>1165</v>
      </c>
      <c r="B1166">
        <v>40</v>
      </c>
      <c r="C1166" s="2" t="s">
        <v>19</v>
      </c>
      <c r="D1166">
        <v>3</v>
      </c>
      <c r="E1166">
        <v>3</v>
      </c>
      <c r="F1166">
        <v>1</v>
      </c>
      <c r="G1166">
        <v>3</v>
      </c>
      <c r="H1166">
        <v>3</v>
      </c>
      <c r="I1166">
        <v>4</v>
      </c>
      <c r="J1166" s="2" t="s">
        <v>18</v>
      </c>
      <c r="K1166">
        <v>6</v>
      </c>
      <c r="L1166" s="2" t="s">
        <v>17</v>
      </c>
      <c r="M1166">
        <v>15</v>
      </c>
      <c r="N1166">
        <v>3</v>
      </c>
      <c r="O1166">
        <v>2</v>
      </c>
      <c r="P1166">
        <v>4</v>
      </c>
      <c r="Q1166">
        <v>2</v>
      </c>
      <c r="R1166">
        <v>3</v>
      </c>
    </row>
    <row r="1167" spans="1:18" x14ac:dyDescent="0.25">
      <c r="A1167">
        <v>1166</v>
      </c>
      <c r="B1167">
        <v>44</v>
      </c>
      <c r="C1167" s="2" t="s">
        <v>19</v>
      </c>
      <c r="D1167">
        <v>3</v>
      </c>
      <c r="E1167">
        <v>1</v>
      </c>
      <c r="F1167">
        <v>1</v>
      </c>
      <c r="G1167">
        <v>1</v>
      </c>
      <c r="H1167">
        <v>2</v>
      </c>
      <c r="I1167">
        <v>1</v>
      </c>
      <c r="J1167" s="2" t="s">
        <v>20</v>
      </c>
      <c r="K1167">
        <v>4</v>
      </c>
      <c r="L1167" s="2" t="s">
        <v>17</v>
      </c>
      <c r="M1167">
        <v>11</v>
      </c>
      <c r="N1167">
        <v>3</v>
      </c>
      <c r="O1167">
        <v>3</v>
      </c>
      <c r="P1167">
        <v>10</v>
      </c>
      <c r="Q1167">
        <v>7</v>
      </c>
      <c r="R1167">
        <v>0</v>
      </c>
    </row>
    <row r="1168" spans="1:18" x14ac:dyDescent="0.25">
      <c r="A1168">
        <v>1167</v>
      </c>
      <c r="B1168">
        <v>48</v>
      </c>
      <c r="C1168" s="2" t="s">
        <v>19</v>
      </c>
      <c r="D1168">
        <v>3</v>
      </c>
      <c r="E1168">
        <v>3</v>
      </c>
      <c r="F1168">
        <v>2</v>
      </c>
      <c r="G1168">
        <v>2</v>
      </c>
      <c r="H1168">
        <v>4</v>
      </c>
      <c r="I1168">
        <v>4</v>
      </c>
      <c r="J1168" s="2" t="s">
        <v>20</v>
      </c>
      <c r="K1168">
        <v>0</v>
      </c>
      <c r="L1168" s="2" t="s">
        <v>19</v>
      </c>
      <c r="M1168">
        <v>25</v>
      </c>
      <c r="N1168">
        <v>4</v>
      </c>
      <c r="O1168">
        <v>3</v>
      </c>
      <c r="P1168">
        <v>2</v>
      </c>
      <c r="Q1168">
        <v>2</v>
      </c>
      <c r="R1168">
        <v>2</v>
      </c>
    </row>
    <row r="1169" spans="1:18" x14ac:dyDescent="0.25">
      <c r="A1169">
        <v>1168</v>
      </c>
      <c r="B1169">
        <v>35</v>
      </c>
      <c r="C1169" s="2" t="s">
        <v>17</v>
      </c>
      <c r="D1169">
        <v>2</v>
      </c>
      <c r="E1169">
        <v>1</v>
      </c>
      <c r="F1169">
        <v>1</v>
      </c>
      <c r="G1169">
        <v>1</v>
      </c>
      <c r="H1169">
        <v>2</v>
      </c>
      <c r="I1169">
        <v>4</v>
      </c>
      <c r="J1169" s="2" t="s">
        <v>21</v>
      </c>
      <c r="K1169">
        <v>6</v>
      </c>
      <c r="L1169" s="2" t="s">
        <v>17</v>
      </c>
      <c r="M1169">
        <v>14</v>
      </c>
      <c r="N1169">
        <v>3</v>
      </c>
      <c r="O1169">
        <v>2</v>
      </c>
      <c r="P1169">
        <v>2</v>
      </c>
      <c r="Q1169">
        <v>2</v>
      </c>
      <c r="R1169">
        <v>2</v>
      </c>
    </row>
    <row r="1170" spans="1:18" x14ac:dyDescent="0.25">
      <c r="A1170">
        <v>1169</v>
      </c>
      <c r="B1170">
        <v>24</v>
      </c>
      <c r="C1170" s="2" t="s">
        <v>19</v>
      </c>
      <c r="D1170">
        <v>1</v>
      </c>
      <c r="E1170">
        <v>1</v>
      </c>
      <c r="F1170">
        <v>1</v>
      </c>
      <c r="G1170">
        <v>2</v>
      </c>
      <c r="H1170">
        <v>1</v>
      </c>
      <c r="I1170">
        <v>4</v>
      </c>
      <c r="J1170" s="2" t="s">
        <v>18</v>
      </c>
      <c r="K1170">
        <v>6</v>
      </c>
      <c r="L1170" s="2" t="s">
        <v>17</v>
      </c>
      <c r="M1170">
        <v>13</v>
      </c>
      <c r="N1170">
        <v>3</v>
      </c>
      <c r="O1170">
        <v>3</v>
      </c>
      <c r="P1170">
        <v>6</v>
      </c>
      <c r="Q1170">
        <v>3</v>
      </c>
      <c r="R1170">
        <v>1</v>
      </c>
    </row>
    <row r="1171" spans="1:18" x14ac:dyDescent="0.25">
      <c r="A1171">
        <v>1170</v>
      </c>
      <c r="B1171">
        <v>27</v>
      </c>
      <c r="C1171" s="2" t="s">
        <v>19</v>
      </c>
      <c r="D1171">
        <v>3</v>
      </c>
      <c r="E1171">
        <v>2</v>
      </c>
      <c r="F1171">
        <v>1</v>
      </c>
      <c r="G1171">
        <v>4</v>
      </c>
      <c r="H1171">
        <v>1</v>
      </c>
      <c r="I1171">
        <v>3</v>
      </c>
      <c r="J1171" s="2" t="s">
        <v>20</v>
      </c>
      <c r="K1171">
        <v>0</v>
      </c>
      <c r="L1171" s="2" t="s">
        <v>19</v>
      </c>
      <c r="M1171">
        <v>17</v>
      </c>
      <c r="N1171">
        <v>3</v>
      </c>
      <c r="O1171">
        <v>3</v>
      </c>
      <c r="P1171">
        <v>3</v>
      </c>
      <c r="Q1171">
        <v>2</v>
      </c>
      <c r="R1171">
        <v>0</v>
      </c>
    </row>
    <row r="1172" spans="1:18" x14ac:dyDescent="0.25">
      <c r="A1172">
        <v>1171</v>
      </c>
      <c r="B1172">
        <v>27</v>
      </c>
      <c r="C1172" s="2" t="s">
        <v>19</v>
      </c>
      <c r="D1172">
        <v>3</v>
      </c>
      <c r="E1172">
        <v>4</v>
      </c>
      <c r="F1172">
        <v>1</v>
      </c>
      <c r="G1172">
        <v>1</v>
      </c>
      <c r="H1172">
        <v>1</v>
      </c>
      <c r="I1172">
        <v>1</v>
      </c>
      <c r="J1172" s="2" t="s">
        <v>18</v>
      </c>
      <c r="K1172">
        <v>2</v>
      </c>
      <c r="L1172" s="2" t="s">
        <v>19</v>
      </c>
      <c r="M1172">
        <v>13</v>
      </c>
      <c r="N1172">
        <v>3</v>
      </c>
      <c r="O1172">
        <v>2</v>
      </c>
      <c r="P1172">
        <v>4</v>
      </c>
      <c r="Q1172">
        <v>2</v>
      </c>
      <c r="R1172">
        <v>1</v>
      </c>
    </row>
    <row r="1173" spans="1:18" x14ac:dyDescent="0.25">
      <c r="A1173">
        <v>1172</v>
      </c>
      <c r="B1173">
        <v>40</v>
      </c>
      <c r="C1173" s="2" t="s">
        <v>17</v>
      </c>
      <c r="D1173">
        <v>3</v>
      </c>
      <c r="E1173">
        <v>1</v>
      </c>
      <c r="F1173">
        <v>1</v>
      </c>
      <c r="G1173">
        <v>3</v>
      </c>
      <c r="H1173">
        <v>1</v>
      </c>
      <c r="I1173">
        <v>1</v>
      </c>
      <c r="J1173" s="2" t="s">
        <v>18</v>
      </c>
      <c r="K1173">
        <v>3</v>
      </c>
      <c r="L1173" s="2" t="s">
        <v>17</v>
      </c>
      <c r="M1173">
        <v>14</v>
      </c>
      <c r="N1173">
        <v>3</v>
      </c>
      <c r="O1173">
        <v>1</v>
      </c>
      <c r="P1173">
        <v>4</v>
      </c>
      <c r="Q1173">
        <v>2</v>
      </c>
      <c r="R1173">
        <v>0</v>
      </c>
    </row>
    <row r="1174" spans="1:18" x14ac:dyDescent="0.25">
      <c r="A1174">
        <v>1173</v>
      </c>
      <c r="B1174">
        <v>29</v>
      </c>
      <c r="C1174" s="2" t="s">
        <v>19</v>
      </c>
      <c r="D1174">
        <v>3</v>
      </c>
      <c r="E1174">
        <v>3</v>
      </c>
      <c r="F1174">
        <v>1</v>
      </c>
      <c r="G1174">
        <v>2</v>
      </c>
      <c r="H1174">
        <v>2</v>
      </c>
      <c r="I1174">
        <v>2</v>
      </c>
      <c r="J1174" s="2" t="s">
        <v>18</v>
      </c>
      <c r="K1174">
        <v>9</v>
      </c>
      <c r="L1174" s="2" t="s">
        <v>19</v>
      </c>
      <c r="M1174">
        <v>11</v>
      </c>
      <c r="N1174">
        <v>3</v>
      </c>
      <c r="O1174">
        <v>3</v>
      </c>
      <c r="P1174">
        <v>5</v>
      </c>
      <c r="Q1174">
        <v>2</v>
      </c>
      <c r="R1174">
        <v>1</v>
      </c>
    </row>
    <row r="1175" spans="1:18" x14ac:dyDescent="0.25">
      <c r="A1175">
        <v>1174</v>
      </c>
      <c r="B1175">
        <v>36</v>
      </c>
      <c r="C1175" s="2" t="s">
        <v>19</v>
      </c>
      <c r="D1175">
        <v>2</v>
      </c>
      <c r="E1175">
        <v>2</v>
      </c>
      <c r="F1175">
        <v>1</v>
      </c>
      <c r="G1175">
        <v>1</v>
      </c>
      <c r="H1175">
        <v>3</v>
      </c>
      <c r="I1175">
        <v>1</v>
      </c>
      <c r="J1175" s="2" t="s">
        <v>20</v>
      </c>
      <c r="K1175">
        <v>4</v>
      </c>
      <c r="L1175" s="2" t="s">
        <v>19</v>
      </c>
      <c r="M1175">
        <v>12</v>
      </c>
      <c r="N1175">
        <v>3</v>
      </c>
      <c r="O1175">
        <v>3</v>
      </c>
      <c r="P1175">
        <v>3</v>
      </c>
      <c r="Q1175">
        <v>2</v>
      </c>
      <c r="R1175">
        <v>0</v>
      </c>
    </row>
    <row r="1176" spans="1:18" x14ac:dyDescent="0.25">
      <c r="A1176">
        <v>1175</v>
      </c>
      <c r="B1176">
        <v>25</v>
      </c>
      <c r="C1176" s="2" t="s">
        <v>19</v>
      </c>
      <c r="D1176">
        <v>1</v>
      </c>
      <c r="E1176">
        <v>4</v>
      </c>
      <c r="F1176">
        <v>2</v>
      </c>
      <c r="G1176">
        <v>3</v>
      </c>
      <c r="H1176">
        <v>2</v>
      </c>
      <c r="I1176">
        <v>3</v>
      </c>
      <c r="J1176" s="2" t="s">
        <v>21</v>
      </c>
      <c r="K1176">
        <v>1</v>
      </c>
      <c r="L1176" s="2" t="s">
        <v>19</v>
      </c>
      <c r="M1176">
        <v>17</v>
      </c>
      <c r="N1176">
        <v>3</v>
      </c>
      <c r="O1176">
        <v>3</v>
      </c>
      <c r="P1176">
        <v>7</v>
      </c>
      <c r="Q1176">
        <v>7</v>
      </c>
      <c r="R1176">
        <v>0</v>
      </c>
    </row>
    <row r="1177" spans="1:18" x14ac:dyDescent="0.25">
      <c r="A1177">
        <v>1176</v>
      </c>
      <c r="B1177">
        <v>39</v>
      </c>
      <c r="C1177" s="2" t="s">
        <v>19</v>
      </c>
      <c r="D1177">
        <v>3</v>
      </c>
      <c r="E1177">
        <v>4</v>
      </c>
      <c r="F1177">
        <v>2</v>
      </c>
      <c r="G1177">
        <v>3</v>
      </c>
      <c r="H1177">
        <v>2</v>
      </c>
      <c r="I1177">
        <v>3</v>
      </c>
      <c r="J1177" s="2" t="s">
        <v>20</v>
      </c>
      <c r="K1177">
        <v>4</v>
      </c>
      <c r="L1177" s="2" t="s">
        <v>19</v>
      </c>
      <c r="M1177">
        <v>21</v>
      </c>
      <c r="N1177">
        <v>4</v>
      </c>
      <c r="O1177">
        <v>3</v>
      </c>
      <c r="P1177">
        <v>5</v>
      </c>
      <c r="Q1177">
        <v>4</v>
      </c>
      <c r="R1177">
        <v>1</v>
      </c>
    </row>
    <row r="1178" spans="1:18" x14ac:dyDescent="0.25">
      <c r="A1178">
        <v>1177</v>
      </c>
      <c r="B1178">
        <v>49</v>
      </c>
      <c r="C1178" s="2" t="s">
        <v>19</v>
      </c>
      <c r="D1178">
        <v>2</v>
      </c>
      <c r="E1178">
        <v>1</v>
      </c>
      <c r="F1178">
        <v>1</v>
      </c>
      <c r="G1178">
        <v>3</v>
      </c>
      <c r="H1178">
        <v>4</v>
      </c>
      <c r="I1178">
        <v>2</v>
      </c>
      <c r="J1178" s="2" t="s">
        <v>20</v>
      </c>
      <c r="K1178">
        <v>3</v>
      </c>
      <c r="L1178" s="2" t="s">
        <v>19</v>
      </c>
      <c r="M1178">
        <v>16</v>
      </c>
      <c r="N1178">
        <v>3</v>
      </c>
      <c r="O1178">
        <v>3</v>
      </c>
      <c r="P1178">
        <v>4</v>
      </c>
      <c r="Q1178">
        <v>2</v>
      </c>
      <c r="R1178">
        <v>1</v>
      </c>
    </row>
    <row r="1179" spans="1:18" x14ac:dyDescent="0.25">
      <c r="A1179">
        <v>1178</v>
      </c>
      <c r="B1179">
        <v>50</v>
      </c>
      <c r="C1179" s="2" t="s">
        <v>19</v>
      </c>
      <c r="D1179">
        <v>3</v>
      </c>
      <c r="E1179">
        <v>4</v>
      </c>
      <c r="F1179">
        <v>1</v>
      </c>
      <c r="G1179">
        <v>2</v>
      </c>
      <c r="H1179">
        <v>3</v>
      </c>
      <c r="I1179">
        <v>2</v>
      </c>
      <c r="J1179" s="2" t="s">
        <v>21</v>
      </c>
      <c r="K1179">
        <v>5</v>
      </c>
      <c r="L1179" s="2" t="s">
        <v>19</v>
      </c>
      <c r="M1179">
        <v>15</v>
      </c>
      <c r="N1179">
        <v>3</v>
      </c>
      <c r="O1179">
        <v>3</v>
      </c>
      <c r="P1179">
        <v>14</v>
      </c>
      <c r="Q1179">
        <v>11</v>
      </c>
      <c r="R1179">
        <v>1</v>
      </c>
    </row>
    <row r="1180" spans="1:18" x14ac:dyDescent="0.25">
      <c r="A1180">
        <v>1179</v>
      </c>
      <c r="B1180">
        <v>20</v>
      </c>
      <c r="C1180" s="2" t="s">
        <v>19</v>
      </c>
      <c r="D1180">
        <v>3</v>
      </c>
      <c r="E1180">
        <v>3</v>
      </c>
      <c r="F1180">
        <v>1</v>
      </c>
      <c r="G1180">
        <v>3</v>
      </c>
      <c r="H1180">
        <v>1</v>
      </c>
      <c r="I1180">
        <v>3</v>
      </c>
      <c r="J1180" s="2" t="s">
        <v>18</v>
      </c>
      <c r="K1180">
        <v>1</v>
      </c>
      <c r="L1180" s="2" t="s">
        <v>19</v>
      </c>
      <c r="M1180">
        <v>19</v>
      </c>
      <c r="N1180">
        <v>3</v>
      </c>
      <c r="O1180">
        <v>3</v>
      </c>
      <c r="P1180">
        <v>2</v>
      </c>
      <c r="Q1180">
        <v>2</v>
      </c>
      <c r="R1180">
        <v>2</v>
      </c>
    </row>
    <row r="1181" spans="1:18" x14ac:dyDescent="0.25">
      <c r="A1181">
        <v>1180</v>
      </c>
      <c r="B1181">
        <v>34</v>
      </c>
      <c r="C1181" s="2" t="s">
        <v>19</v>
      </c>
      <c r="D1181">
        <v>3</v>
      </c>
      <c r="E1181">
        <v>4</v>
      </c>
      <c r="F1181">
        <v>1</v>
      </c>
      <c r="G1181">
        <v>1</v>
      </c>
      <c r="H1181">
        <v>2</v>
      </c>
      <c r="I1181">
        <v>2</v>
      </c>
      <c r="J1181" s="2" t="s">
        <v>21</v>
      </c>
      <c r="K1181">
        <v>1</v>
      </c>
      <c r="L1181" s="2" t="s">
        <v>19</v>
      </c>
      <c r="M1181">
        <v>12</v>
      </c>
      <c r="N1181">
        <v>3</v>
      </c>
      <c r="O1181">
        <v>3</v>
      </c>
      <c r="P1181">
        <v>11</v>
      </c>
      <c r="Q1181">
        <v>8</v>
      </c>
      <c r="R1181">
        <v>7</v>
      </c>
    </row>
    <row r="1182" spans="1:18" x14ac:dyDescent="0.25">
      <c r="A1182">
        <v>1181</v>
      </c>
      <c r="B1182">
        <v>36</v>
      </c>
      <c r="C1182" s="2" t="s">
        <v>19</v>
      </c>
      <c r="D1182">
        <v>3</v>
      </c>
      <c r="E1182">
        <v>1</v>
      </c>
      <c r="F1182">
        <v>2</v>
      </c>
      <c r="G1182">
        <v>1</v>
      </c>
      <c r="H1182">
        <v>1</v>
      </c>
      <c r="I1182">
        <v>2</v>
      </c>
      <c r="J1182" s="2" t="s">
        <v>18</v>
      </c>
      <c r="K1182">
        <v>8</v>
      </c>
      <c r="L1182" s="2" t="s">
        <v>19</v>
      </c>
      <c r="M1182">
        <v>11</v>
      </c>
      <c r="N1182">
        <v>3</v>
      </c>
      <c r="O1182">
        <v>3</v>
      </c>
      <c r="P1182">
        <v>4</v>
      </c>
      <c r="Q1182">
        <v>3</v>
      </c>
      <c r="R1182">
        <v>1</v>
      </c>
    </row>
    <row r="1183" spans="1:18" x14ac:dyDescent="0.25">
      <c r="A1183">
        <v>1182</v>
      </c>
      <c r="B1183">
        <v>49</v>
      </c>
      <c r="C1183" s="2" t="s">
        <v>19</v>
      </c>
      <c r="D1183">
        <v>1</v>
      </c>
      <c r="E1183">
        <v>3</v>
      </c>
      <c r="F1183">
        <v>1</v>
      </c>
      <c r="G1183">
        <v>2</v>
      </c>
      <c r="H1183">
        <v>4</v>
      </c>
      <c r="I1183">
        <v>3</v>
      </c>
      <c r="J1183" s="2" t="s">
        <v>20</v>
      </c>
      <c r="K1183">
        <v>2</v>
      </c>
      <c r="L1183" s="2" t="s">
        <v>17</v>
      </c>
      <c r="M1183">
        <v>19</v>
      </c>
      <c r="N1183">
        <v>3</v>
      </c>
      <c r="O1183">
        <v>3</v>
      </c>
      <c r="P1183">
        <v>15</v>
      </c>
      <c r="Q1183">
        <v>11</v>
      </c>
      <c r="R1183">
        <v>2</v>
      </c>
    </row>
    <row r="1184" spans="1:18" x14ac:dyDescent="0.25">
      <c r="A1184">
        <v>1183</v>
      </c>
      <c r="B1184">
        <v>36</v>
      </c>
      <c r="C1184" s="2" t="s">
        <v>19</v>
      </c>
      <c r="D1184">
        <v>2</v>
      </c>
      <c r="E1184">
        <v>4</v>
      </c>
      <c r="F1184">
        <v>1</v>
      </c>
      <c r="G1184">
        <v>2</v>
      </c>
      <c r="H1184">
        <v>2</v>
      </c>
      <c r="I1184">
        <v>3</v>
      </c>
      <c r="J1184" s="2" t="s">
        <v>20</v>
      </c>
      <c r="K1184">
        <v>2</v>
      </c>
      <c r="L1184" s="2" t="s">
        <v>19</v>
      </c>
      <c r="M1184">
        <v>15</v>
      </c>
      <c r="N1184">
        <v>3</v>
      </c>
      <c r="O1184">
        <v>3</v>
      </c>
      <c r="P1184">
        <v>3</v>
      </c>
      <c r="Q1184">
        <v>2</v>
      </c>
      <c r="R1184">
        <v>1</v>
      </c>
    </row>
    <row r="1185" spans="1:18" x14ac:dyDescent="0.25">
      <c r="A1185">
        <v>1184</v>
      </c>
      <c r="B1185">
        <v>36</v>
      </c>
      <c r="C1185" s="2" t="s">
        <v>19</v>
      </c>
      <c r="D1185">
        <v>2</v>
      </c>
      <c r="E1185">
        <v>4</v>
      </c>
      <c r="F1185">
        <v>2</v>
      </c>
      <c r="G1185">
        <v>4</v>
      </c>
      <c r="H1185">
        <v>2</v>
      </c>
      <c r="I1185">
        <v>4</v>
      </c>
      <c r="J1185" s="2" t="s">
        <v>21</v>
      </c>
      <c r="K1185">
        <v>0</v>
      </c>
      <c r="L1185" s="2" t="s">
        <v>19</v>
      </c>
      <c r="M1185">
        <v>20</v>
      </c>
      <c r="N1185">
        <v>4</v>
      </c>
      <c r="O1185">
        <v>3</v>
      </c>
      <c r="P1185">
        <v>5</v>
      </c>
      <c r="Q1185">
        <v>4</v>
      </c>
      <c r="R1185">
        <v>0</v>
      </c>
    </row>
    <row r="1186" spans="1:18" x14ac:dyDescent="0.25">
      <c r="A1186">
        <v>1185</v>
      </c>
      <c r="B1186">
        <v>54</v>
      </c>
      <c r="C1186" s="2" t="s">
        <v>19</v>
      </c>
      <c r="D1186">
        <v>3</v>
      </c>
      <c r="E1186">
        <v>2</v>
      </c>
      <c r="F1186">
        <v>2</v>
      </c>
      <c r="G1186">
        <v>3</v>
      </c>
      <c r="H1186">
        <v>4</v>
      </c>
      <c r="I1186">
        <v>4</v>
      </c>
      <c r="J1186" s="2" t="s">
        <v>20</v>
      </c>
      <c r="K1186">
        <v>0</v>
      </c>
      <c r="L1186" s="2" t="s">
        <v>19</v>
      </c>
      <c r="M1186">
        <v>25</v>
      </c>
      <c r="N1186">
        <v>4</v>
      </c>
      <c r="O1186">
        <v>3</v>
      </c>
      <c r="P1186">
        <v>10</v>
      </c>
      <c r="Q1186">
        <v>8</v>
      </c>
      <c r="R1186">
        <v>4</v>
      </c>
    </row>
    <row r="1187" spans="1:18" x14ac:dyDescent="0.25">
      <c r="A1187">
        <v>1186</v>
      </c>
      <c r="B1187">
        <v>43</v>
      </c>
      <c r="C1187" s="2" t="s">
        <v>19</v>
      </c>
      <c r="D1187">
        <v>2</v>
      </c>
      <c r="E1187">
        <v>3</v>
      </c>
      <c r="F1187">
        <v>2</v>
      </c>
      <c r="G1187">
        <v>2</v>
      </c>
      <c r="H1187">
        <v>4</v>
      </c>
      <c r="I1187">
        <v>3</v>
      </c>
      <c r="J1187" s="2" t="s">
        <v>20</v>
      </c>
      <c r="K1187">
        <v>1</v>
      </c>
      <c r="L1187" s="2" t="s">
        <v>19</v>
      </c>
      <c r="M1187">
        <v>24</v>
      </c>
      <c r="N1187">
        <v>4</v>
      </c>
      <c r="O1187">
        <v>3</v>
      </c>
      <c r="P1187">
        <v>14</v>
      </c>
      <c r="Q1187">
        <v>10</v>
      </c>
      <c r="R1187">
        <v>6</v>
      </c>
    </row>
    <row r="1188" spans="1:18" x14ac:dyDescent="0.25">
      <c r="A1188">
        <v>1187</v>
      </c>
      <c r="B1188">
        <v>35</v>
      </c>
      <c r="C1188" s="2" t="s">
        <v>17</v>
      </c>
      <c r="D1188">
        <v>2</v>
      </c>
      <c r="E1188">
        <v>4</v>
      </c>
      <c r="F1188">
        <v>2</v>
      </c>
      <c r="G1188">
        <v>3</v>
      </c>
      <c r="H1188">
        <v>2</v>
      </c>
      <c r="I1188">
        <v>4</v>
      </c>
      <c r="J1188" s="2" t="s">
        <v>18</v>
      </c>
      <c r="K1188">
        <v>1</v>
      </c>
      <c r="L1188" s="2" t="s">
        <v>17</v>
      </c>
      <c r="M1188">
        <v>24</v>
      </c>
      <c r="N1188">
        <v>4</v>
      </c>
      <c r="O1188">
        <v>4</v>
      </c>
      <c r="P1188">
        <v>11</v>
      </c>
      <c r="Q1188">
        <v>9</v>
      </c>
      <c r="R1188">
        <v>6</v>
      </c>
    </row>
    <row r="1189" spans="1:18" x14ac:dyDescent="0.25">
      <c r="A1189">
        <v>1188</v>
      </c>
      <c r="B1189">
        <v>38</v>
      </c>
      <c r="C1189" s="2" t="s">
        <v>19</v>
      </c>
      <c r="D1189">
        <v>3</v>
      </c>
      <c r="E1189">
        <v>4</v>
      </c>
      <c r="F1189">
        <v>2</v>
      </c>
      <c r="G1189">
        <v>3</v>
      </c>
      <c r="H1189">
        <v>2</v>
      </c>
      <c r="I1189">
        <v>4</v>
      </c>
      <c r="J1189" s="2" t="s">
        <v>20</v>
      </c>
      <c r="K1189">
        <v>7</v>
      </c>
      <c r="L1189" s="2" t="s">
        <v>19</v>
      </c>
      <c r="M1189">
        <v>15</v>
      </c>
      <c r="N1189">
        <v>3</v>
      </c>
      <c r="O1189">
        <v>4</v>
      </c>
      <c r="P1189">
        <v>13</v>
      </c>
      <c r="Q1189">
        <v>11</v>
      </c>
      <c r="R1189">
        <v>2</v>
      </c>
    </row>
    <row r="1190" spans="1:18" x14ac:dyDescent="0.25">
      <c r="A1190">
        <v>1189</v>
      </c>
      <c r="B1190">
        <v>29</v>
      </c>
      <c r="C1190" s="2" t="s">
        <v>19</v>
      </c>
      <c r="D1190">
        <v>3</v>
      </c>
      <c r="E1190">
        <v>1</v>
      </c>
      <c r="F1190">
        <v>1</v>
      </c>
      <c r="G1190">
        <v>2</v>
      </c>
      <c r="H1190">
        <v>2</v>
      </c>
      <c r="I1190">
        <v>2</v>
      </c>
      <c r="J1190" s="2" t="s">
        <v>21</v>
      </c>
      <c r="K1190">
        <v>3</v>
      </c>
      <c r="L1190" s="2" t="s">
        <v>17</v>
      </c>
      <c r="M1190">
        <v>13</v>
      </c>
      <c r="N1190">
        <v>3</v>
      </c>
      <c r="O1190">
        <v>2</v>
      </c>
      <c r="P1190">
        <v>10</v>
      </c>
      <c r="Q1190">
        <v>0</v>
      </c>
      <c r="R1190">
        <v>0</v>
      </c>
    </row>
    <row r="1191" spans="1:18" x14ac:dyDescent="0.25">
      <c r="A1191">
        <v>1190</v>
      </c>
      <c r="B1191">
        <v>33</v>
      </c>
      <c r="C1191" s="2" t="s">
        <v>19</v>
      </c>
      <c r="D1191">
        <v>2</v>
      </c>
      <c r="E1191">
        <v>4</v>
      </c>
      <c r="F1191">
        <v>2</v>
      </c>
      <c r="G1191">
        <v>1</v>
      </c>
      <c r="H1191">
        <v>2</v>
      </c>
      <c r="I1191">
        <v>4</v>
      </c>
      <c r="J1191" s="2" t="s">
        <v>21</v>
      </c>
      <c r="K1191">
        <v>7</v>
      </c>
      <c r="L1191" s="2" t="s">
        <v>19</v>
      </c>
      <c r="M1191">
        <v>14</v>
      </c>
      <c r="N1191">
        <v>3</v>
      </c>
      <c r="O1191">
        <v>3</v>
      </c>
      <c r="P1191">
        <v>6</v>
      </c>
      <c r="Q1191">
        <v>2</v>
      </c>
      <c r="R1191">
        <v>0</v>
      </c>
    </row>
    <row r="1192" spans="1:18" x14ac:dyDescent="0.25">
      <c r="A1192">
        <v>1191</v>
      </c>
      <c r="B1192">
        <v>32</v>
      </c>
      <c r="C1192" s="2" t="s">
        <v>19</v>
      </c>
      <c r="D1192">
        <v>3</v>
      </c>
      <c r="E1192">
        <v>4</v>
      </c>
      <c r="F1192">
        <v>1</v>
      </c>
      <c r="G1192">
        <v>2</v>
      </c>
      <c r="H1192">
        <v>2</v>
      </c>
      <c r="I1192">
        <v>2</v>
      </c>
      <c r="J1192" s="2" t="s">
        <v>21</v>
      </c>
      <c r="K1192">
        <v>7</v>
      </c>
      <c r="L1192" s="2" t="s">
        <v>19</v>
      </c>
      <c r="M1192">
        <v>13</v>
      </c>
      <c r="N1192">
        <v>3</v>
      </c>
      <c r="O1192">
        <v>2</v>
      </c>
      <c r="P1192">
        <v>9</v>
      </c>
      <c r="Q1192">
        <v>5</v>
      </c>
      <c r="R1192">
        <v>1</v>
      </c>
    </row>
    <row r="1193" spans="1:18" x14ac:dyDescent="0.25">
      <c r="A1193">
        <v>1192</v>
      </c>
      <c r="B1193">
        <v>31</v>
      </c>
      <c r="C1193" s="2" t="s">
        <v>19</v>
      </c>
      <c r="D1193">
        <v>2</v>
      </c>
      <c r="E1193">
        <v>1</v>
      </c>
      <c r="F1193">
        <v>1</v>
      </c>
      <c r="G1193">
        <v>1</v>
      </c>
      <c r="H1193">
        <v>2</v>
      </c>
      <c r="I1193">
        <v>1</v>
      </c>
      <c r="J1193" s="2" t="s">
        <v>20</v>
      </c>
      <c r="K1193">
        <v>8</v>
      </c>
      <c r="L1193" s="2" t="s">
        <v>19</v>
      </c>
      <c r="M1193">
        <v>11</v>
      </c>
      <c r="N1193">
        <v>3</v>
      </c>
      <c r="O1193">
        <v>3</v>
      </c>
      <c r="P1193">
        <v>10</v>
      </c>
      <c r="Q1193">
        <v>0</v>
      </c>
      <c r="R1193">
        <v>0</v>
      </c>
    </row>
    <row r="1194" spans="1:18" x14ac:dyDescent="0.25">
      <c r="A1194">
        <v>1193</v>
      </c>
      <c r="B1194">
        <v>49</v>
      </c>
      <c r="C1194" s="2" t="s">
        <v>19</v>
      </c>
      <c r="D1194">
        <v>3</v>
      </c>
      <c r="E1194">
        <v>4</v>
      </c>
      <c r="F1194">
        <v>1</v>
      </c>
      <c r="G1194">
        <v>3</v>
      </c>
      <c r="H1194">
        <v>1</v>
      </c>
      <c r="I1194">
        <v>2</v>
      </c>
      <c r="J1194" s="2" t="s">
        <v>21</v>
      </c>
      <c r="K1194">
        <v>0</v>
      </c>
      <c r="L1194" s="2" t="s">
        <v>17</v>
      </c>
      <c r="M1194">
        <v>16</v>
      </c>
      <c r="N1194">
        <v>3</v>
      </c>
      <c r="O1194">
        <v>2</v>
      </c>
      <c r="P1194">
        <v>2</v>
      </c>
      <c r="Q1194">
        <v>2</v>
      </c>
      <c r="R1194">
        <v>2</v>
      </c>
    </row>
    <row r="1195" spans="1:18" x14ac:dyDescent="0.25">
      <c r="A1195">
        <v>1194</v>
      </c>
      <c r="B1195">
        <v>38</v>
      </c>
      <c r="C1195" s="2" t="s">
        <v>19</v>
      </c>
      <c r="D1195">
        <v>3</v>
      </c>
      <c r="E1195">
        <v>4</v>
      </c>
      <c r="F1195">
        <v>2</v>
      </c>
      <c r="G1195">
        <v>2</v>
      </c>
      <c r="H1195">
        <v>1</v>
      </c>
      <c r="I1195">
        <v>3</v>
      </c>
      <c r="J1195" s="2" t="s">
        <v>18</v>
      </c>
      <c r="K1195">
        <v>1</v>
      </c>
      <c r="L1195" s="2" t="s">
        <v>19</v>
      </c>
      <c r="M1195">
        <v>22</v>
      </c>
      <c r="N1195">
        <v>4</v>
      </c>
      <c r="O1195">
        <v>3</v>
      </c>
      <c r="P1195">
        <v>4</v>
      </c>
      <c r="Q1195">
        <v>3</v>
      </c>
      <c r="R1195">
        <v>3</v>
      </c>
    </row>
    <row r="1196" spans="1:18" x14ac:dyDescent="0.25">
      <c r="A1196">
        <v>1195</v>
      </c>
      <c r="B1196">
        <v>47</v>
      </c>
      <c r="C1196" s="2" t="s">
        <v>19</v>
      </c>
      <c r="D1196">
        <v>2</v>
      </c>
      <c r="E1196">
        <v>2</v>
      </c>
      <c r="F1196">
        <v>1</v>
      </c>
      <c r="G1196">
        <v>1</v>
      </c>
      <c r="H1196">
        <v>4</v>
      </c>
      <c r="I1196">
        <v>2</v>
      </c>
      <c r="J1196" s="2" t="s">
        <v>21</v>
      </c>
      <c r="K1196">
        <v>6</v>
      </c>
      <c r="L1196" s="2" t="s">
        <v>19</v>
      </c>
      <c r="M1196">
        <v>14</v>
      </c>
      <c r="N1196">
        <v>3</v>
      </c>
      <c r="O1196">
        <v>3</v>
      </c>
      <c r="P1196">
        <v>3</v>
      </c>
      <c r="Q1196">
        <v>2</v>
      </c>
      <c r="R1196">
        <v>1</v>
      </c>
    </row>
    <row r="1197" spans="1:18" x14ac:dyDescent="0.25">
      <c r="A1197">
        <v>1196</v>
      </c>
      <c r="B1197">
        <v>49</v>
      </c>
      <c r="C1197" s="2" t="s">
        <v>19</v>
      </c>
      <c r="D1197">
        <v>3</v>
      </c>
      <c r="E1197">
        <v>3</v>
      </c>
      <c r="F1197">
        <v>2</v>
      </c>
      <c r="G1197">
        <v>2</v>
      </c>
      <c r="H1197">
        <v>4</v>
      </c>
      <c r="I1197">
        <v>3</v>
      </c>
      <c r="J1197" s="2" t="s">
        <v>18</v>
      </c>
      <c r="K1197">
        <v>4</v>
      </c>
      <c r="L1197" s="2" t="s">
        <v>19</v>
      </c>
      <c r="M1197">
        <v>14</v>
      </c>
      <c r="N1197">
        <v>3</v>
      </c>
      <c r="O1197">
        <v>3</v>
      </c>
      <c r="P1197">
        <v>8</v>
      </c>
      <c r="Q1197">
        <v>7</v>
      </c>
      <c r="R1197">
        <v>0</v>
      </c>
    </row>
    <row r="1198" spans="1:18" x14ac:dyDescent="0.25">
      <c r="A1198">
        <v>1197</v>
      </c>
      <c r="B1198">
        <v>41</v>
      </c>
      <c r="C1198" s="2" t="s">
        <v>19</v>
      </c>
      <c r="D1198">
        <v>2</v>
      </c>
      <c r="E1198">
        <v>4</v>
      </c>
      <c r="F1198">
        <v>2</v>
      </c>
      <c r="G1198">
        <v>3</v>
      </c>
      <c r="H1198">
        <v>3</v>
      </c>
      <c r="I1198">
        <v>3</v>
      </c>
      <c r="J1198" s="2" t="s">
        <v>18</v>
      </c>
      <c r="K1198">
        <v>3</v>
      </c>
      <c r="L1198" s="2" t="s">
        <v>17</v>
      </c>
      <c r="M1198">
        <v>16</v>
      </c>
      <c r="N1198">
        <v>3</v>
      </c>
      <c r="O1198">
        <v>3</v>
      </c>
      <c r="P1198">
        <v>2</v>
      </c>
      <c r="Q1198">
        <v>0</v>
      </c>
      <c r="R1198">
        <v>0</v>
      </c>
    </row>
    <row r="1199" spans="1:18" x14ac:dyDescent="0.25">
      <c r="A1199">
        <v>1198</v>
      </c>
      <c r="B1199">
        <v>20</v>
      </c>
      <c r="C1199" s="2" t="s">
        <v>19</v>
      </c>
      <c r="D1199">
        <v>1</v>
      </c>
      <c r="E1199">
        <v>4</v>
      </c>
      <c r="F1199">
        <v>1</v>
      </c>
      <c r="G1199">
        <v>2</v>
      </c>
      <c r="H1199">
        <v>1</v>
      </c>
      <c r="I1199">
        <v>1</v>
      </c>
      <c r="J1199" s="2" t="s">
        <v>18</v>
      </c>
      <c r="K1199">
        <v>6</v>
      </c>
      <c r="L1199" s="2" t="s">
        <v>19</v>
      </c>
      <c r="M1199">
        <v>11</v>
      </c>
      <c r="N1199">
        <v>3</v>
      </c>
      <c r="O1199">
        <v>3</v>
      </c>
      <c r="P1199">
        <v>2</v>
      </c>
      <c r="Q1199">
        <v>2</v>
      </c>
      <c r="R1199">
        <v>0</v>
      </c>
    </row>
    <row r="1200" spans="1:18" x14ac:dyDescent="0.25">
      <c r="A1200">
        <v>1199</v>
      </c>
      <c r="B1200">
        <v>33</v>
      </c>
      <c r="C1200" s="2" t="s">
        <v>19</v>
      </c>
      <c r="D1200">
        <v>3</v>
      </c>
      <c r="E1200">
        <v>3</v>
      </c>
      <c r="F1200">
        <v>2</v>
      </c>
      <c r="G1200">
        <v>3</v>
      </c>
      <c r="H1200">
        <v>2</v>
      </c>
      <c r="I1200">
        <v>4</v>
      </c>
      <c r="J1200" s="2" t="s">
        <v>21</v>
      </c>
      <c r="K1200">
        <v>1</v>
      </c>
      <c r="L1200" s="2" t="s">
        <v>17</v>
      </c>
      <c r="M1200">
        <v>25</v>
      </c>
      <c r="N1200">
        <v>4</v>
      </c>
      <c r="O1200">
        <v>3</v>
      </c>
      <c r="P1200">
        <v>6</v>
      </c>
      <c r="Q1200">
        <v>5</v>
      </c>
      <c r="R1200">
        <v>1</v>
      </c>
    </row>
    <row r="1201" spans="1:18" x14ac:dyDescent="0.25">
      <c r="A1201">
        <v>1200</v>
      </c>
      <c r="B1201">
        <v>36</v>
      </c>
      <c r="C1201" s="2" t="s">
        <v>19</v>
      </c>
      <c r="D1201">
        <v>2</v>
      </c>
      <c r="E1201">
        <v>1</v>
      </c>
      <c r="F1201">
        <v>1</v>
      </c>
      <c r="G1201">
        <v>1</v>
      </c>
      <c r="H1201">
        <v>2</v>
      </c>
      <c r="I1201">
        <v>3</v>
      </c>
      <c r="J1201" s="2" t="s">
        <v>20</v>
      </c>
      <c r="K1201">
        <v>6</v>
      </c>
      <c r="L1201" s="2" t="s">
        <v>19</v>
      </c>
      <c r="M1201">
        <v>14</v>
      </c>
      <c r="N1201">
        <v>3</v>
      </c>
      <c r="O1201">
        <v>2</v>
      </c>
      <c r="P1201">
        <v>3</v>
      </c>
      <c r="Q1201">
        <v>2</v>
      </c>
      <c r="R1201">
        <v>0</v>
      </c>
    </row>
    <row r="1202" spans="1:18" x14ac:dyDescent="0.25">
      <c r="A1202">
        <v>1201</v>
      </c>
      <c r="B1202">
        <v>44</v>
      </c>
      <c r="C1202" s="2" t="s">
        <v>19</v>
      </c>
      <c r="D1202">
        <v>3</v>
      </c>
      <c r="E1202">
        <v>3</v>
      </c>
      <c r="F1202">
        <v>1</v>
      </c>
      <c r="G1202">
        <v>3</v>
      </c>
      <c r="H1202">
        <v>1</v>
      </c>
      <c r="I1202">
        <v>4</v>
      </c>
      <c r="J1202" s="2" t="s">
        <v>21</v>
      </c>
      <c r="K1202">
        <v>0</v>
      </c>
      <c r="L1202" s="2" t="s">
        <v>17</v>
      </c>
      <c r="M1202">
        <v>18</v>
      </c>
      <c r="N1202">
        <v>3</v>
      </c>
      <c r="O1202">
        <v>3</v>
      </c>
      <c r="P1202">
        <v>2</v>
      </c>
      <c r="Q1202">
        <v>2</v>
      </c>
      <c r="R1202">
        <v>2</v>
      </c>
    </row>
    <row r="1203" spans="1:18" x14ac:dyDescent="0.25">
      <c r="A1203">
        <v>1202</v>
      </c>
      <c r="B1203">
        <v>23</v>
      </c>
      <c r="C1203" s="2" t="s">
        <v>17</v>
      </c>
      <c r="D1203">
        <v>1</v>
      </c>
      <c r="E1203">
        <v>4</v>
      </c>
      <c r="F1203">
        <v>1</v>
      </c>
      <c r="G1203">
        <v>2</v>
      </c>
      <c r="H1203">
        <v>1</v>
      </c>
      <c r="I1203">
        <v>1</v>
      </c>
      <c r="J1203" s="2" t="s">
        <v>18</v>
      </c>
      <c r="K1203">
        <v>3</v>
      </c>
      <c r="L1203" s="2" t="s">
        <v>17</v>
      </c>
      <c r="M1203">
        <v>11</v>
      </c>
      <c r="N1203">
        <v>3</v>
      </c>
      <c r="O1203">
        <v>3</v>
      </c>
      <c r="P1203">
        <v>5</v>
      </c>
      <c r="Q1203">
        <v>4</v>
      </c>
      <c r="R1203">
        <v>1</v>
      </c>
    </row>
    <row r="1204" spans="1:18" x14ac:dyDescent="0.25">
      <c r="A1204">
        <v>1203</v>
      </c>
      <c r="B1204">
        <v>38</v>
      </c>
      <c r="C1204" s="2" t="s">
        <v>19</v>
      </c>
      <c r="D1204">
        <v>2</v>
      </c>
      <c r="E1204">
        <v>4</v>
      </c>
      <c r="F1204">
        <v>1</v>
      </c>
      <c r="G1204">
        <v>3</v>
      </c>
      <c r="H1204">
        <v>1</v>
      </c>
      <c r="I1204">
        <v>3</v>
      </c>
      <c r="J1204" s="2" t="s">
        <v>20</v>
      </c>
      <c r="K1204">
        <v>0</v>
      </c>
      <c r="L1204" s="2" t="s">
        <v>19</v>
      </c>
      <c r="M1204">
        <v>19</v>
      </c>
      <c r="N1204">
        <v>3</v>
      </c>
      <c r="O1204">
        <v>2</v>
      </c>
      <c r="P1204">
        <v>0</v>
      </c>
      <c r="Q1204">
        <v>0</v>
      </c>
      <c r="R1204">
        <v>0</v>
      </c>
    </row>
    <row r="1205" spans="1:18" x14ac:dyDescent="0.25">
      <c r="A1205">
        <v>1204</v>
      </c>
      <c r="B1205">
        <v>53</v>
      </c>
      <c r="C1205" s="2" t="s">
        <v>19</v>
      </c>
      <c r="D1205">
        <v>2</v>
      </c>
      <c r="E1205">
        <v>2</v>
      </c>
      <c r="F1205">
        <v>2</v>
      </c>
      <c r="G1205">
        <v>4</v>
      </c>
      <c r="H1205">
        <v>3</v>
      </c>
      <c r="I1205">
        <v>4</v>
      </c>
      <c r="J1205" s="2" t="s">
        <v>20</v>
      </c>
      <c r="K1205">
        <v>3</v>
      </c>
      <c r="L1205" s="2" t="s">
        <v>19</v>
      </c>
      <c r="M1205">
        <v>15</v>
      </c>
      <c r="N1205">
        <v>3</v>
      </c>
      <c r="O1205">
        <v>3</v>
      </c>
      <c r="P1205">
        <v>4</v>
      </c>
      <c r="Q1205">
        <v>3</v>
      </c>
      <c r="R1205">
        <v>1</v>
      </c>
    </row>
    <row r="1206" spans="1:18" x14ac:dyDescent="0.25">
      <c r="A1206">
        <v>1205</v>
      </c>
      <c r="B1206">
        <v>48</v>
      </c>
      <c r="C1206" s="2" t="s">
        <v>17</v>
      </c>
      <c r="D1206">
        <v>2</v>
      </c>
      <c r="E1206">
        <v>4</v>
      </c>
      <c r="F1206">
        <v>1</v>
      </c>
      <c r="G1206">
        <v>1</v>
      </c>
      <c r="H1206">
        <v>1</v>
      </c>
      <c r="I1206">
        <v>1</v>
      </c>
      <c r="J1206" s="2" t="s">
        <v>20</v>
      </c>
      <c r="K1206">
        <v>2</v>
      </c>
      <c r="L1206" s="2" t="s">
        <v>17</v>
      </c>
      <c r="M1206">
        <v>11</v>
      </c>
      <c r="N1206">
        <v>3</v>
      </c>
      <c r="O1206">
        <v>3</v>
      </c>
      <c r="P1206">
        <v>9</v>
      </c>
      <c r="Q1206">
        <v>7</v>
      </c>
      <c r="R1206">
        <v>7</v>
      </c>
    </row>
    <row r="1207" spans="1:18" x14ac:dyDescent="0.25">
      <c r="A1207">
        <v>1206</v>
      </c>
      <c r="B1207">
        <v>32</v>
      </c>
      <c r="C1207" s="2" t="s">
        <v>17</v>
      </c>
      <c r="D1207">
        <v>2</v>
      </c>
      <c r="E1207">
        <v>4</v>
      </c>
      <c r="F1207">
        <v>1</v>
      </c>
      <c r="G1207">
        <v>2</v>
      </c>
      <c r="H1207">
        <v>1</v>
      </c>
      <c r="I1207">
        <v>2</v>
      </c>
      <c r="J1207" s="2" t="s">
        <v>18</v>
      </c>
      <c r="K1207">
        <v>8</v>
      </c>
      <c r="L1207" s="2" t="s">
        <v>19</v>
      </c>
      <c r="M1207">
        <v>12</v>
      </c>
      <c r="N1207">
        <v>3</v>
      </c>
      <c r="O1207">
        <v>3</v>
      </c>
      <c r="P1207">
        <v>1</v>
      </c>
      <c r="Q1207">
        <v>0</v>
      </c>
      <c r="R1207">
        <v>0</v>
      </c>
    </row>
    <row r="1208" spans="1:18" x14ac:dyDescent="0.25">
      <c r="A1208">
        <v>1207</v>
      </c>
      <c r="B1208">
        <v>26</v>
      </c>
      <c r="C1208" s="2" t="s">
        <v>19</v>
      </c>
      <c r="D1208">
        <v>3</v>
      </c>
      <c r="E1208">
        <v>4</v>
      </c>
      <c r="F1208">
        <v>2</v>
      </c>
      <c r="G1208">
        <v>3</v>
      </c>
      <c r="H1208">
        <v>1</v>
      </c>
      <c r="I1208">
        <v>4</v>
      </c>
      <c r="J1208" s="2" t="s">
        <v>18</v>
      </c>
      <c r="K1208">
        <v>1</v>
      </c>
      <c r="L1208" s="2" t="s">
        <v>19</v>
      </c>
      <c r="M1208">
        <v>20</v>
      </c>
      <c r="N1208">
        <v>4</v>
      </c>
      <c r="O1208">
        <v>3</v>
      </c>
      <c r="P1208">
        <v>7</v>
      </c>
      <c r="Q1208">
        <v>7</v>
      </c>
      <c r="R1208">
        <v>5</v>
      </c>
    </row>
    <row r="1209" spans="1:18" x14ac:dyDescent="0.25">
      <c r="A1209">
        <v>1208</v>
      </c>
      <c r="B1209">
        <v>55</v>
      </c>
      <c r="C1209" s="2" t="s">
        <v>19</v>
      </c>
      <c r="D1209">
        <v>3</v>
      </c>
      <c r="E1209">
        <v>1</v>
      </c>
      <c r="F1209">
        <v>1</v>
      </c>
      <c r="G1209">
        <v>2</v>
      </c>
      <c r="H1209">
        <v>1</v>
      </c>
      <c r="I1209">
        <v>2</v>
      </c>
      <c r="J1209" s="2" t="s">
        <v>21</v>
      </c>
      <c r="K1209">
        <v>5</v>
      </c>
      <c r="L1209" s="2" t="s">
        <v>19</v>
      </c>
      <c r="M1209">
        <v>12</v>
      </c>
      <c r="N1209">
        <v>3</v>
      </c>
      <c r="O1209">
        <v>3</v>
      </c>
      <c r="P1209">
        <v>4</v>
      </c>
      <c r="Q1209">
        <v>2</v>
      </c>
      <c r="R1209">
        <v>1</v>
      </c>
    </row>
    <row r="1210" spans="1:18" x14ac:dyDescent="0.25">
      <c r="A1210">
        <v>1209</v>
      </c>
      <c r="B1210">
        <v>34</v>
      </c>
      <c r="C1210" s="2" t="s">
        <v>19</v>
      </c>
      <c r="D1210">
        <v>2</v>
      </c>
      <c r="E1210">
        <v>2</v>
      </c>
      <c r="F1210">
        <v>2</v>
      </c>
      <c r="G1210">
        <v>2</v>
      </c>
      <c r="H1210">
        <v>2</v>
      </c>
      <c r="I1210">
        <v>4</v>
      </c>
      <c r="J1210" s="2" t="s">
        <v>20</v>
      </c>
      <c r="K1210">
        <v>5</v>
      </c>
      <c r="L1210" s="2" t="s">
        <v>19</v>
      </c>
      <c r="M1210">
        <v>14</v>
      </c>
      <c r="N1210">
        <v>3</v>
      </c>
      <c r="O1210">
        <v>4</v>
      </c>
      <c r="P1210">
        <v>15</v>
      </c>
      <c r="Q1210">
        <v>10</v>
      </c>
      <c r="R1210">
        <v>4</v>
      </c>
    </row>
    <row r="1211" spans="1:18" x14ac:dyDescent="0.25">
      <c r="A1211">
        <v>1210</v>
      </c>
      <c r="B1211">
        <v>60</v>
      </c>
      <c r="C1211" s="2" t="s">
        <v>19</v>
      </c>
      <c r="D1211">
        <v>2</v>
      </c>
      <c r="E1211">
        <v>3</v>
      </c>
      <c r="F1211">
        <v>2</v>
      </c>
      <c r="G1211">
        <v>4</v>
      </c>
      <c r="H1211">
        <v>3</v>
      </c>
      <c r="I1211">
        <v>4</v>
      </c>
      <c r="J1211" s="2" t="s">
        <v>21</v>
      </c>
      <c r="K1211">
        <v>3</v>
      </c>
      <c r="L1211" s="2" t="s">
        <v>19</v>
      </c>
      <c r="M1211">
        <v>20</v>
      </c>
      <c r="N1211">
        <v>4</v>
      </c>
      <c r="O1211">
        <v>4</v>
      </c>
      <c r="P1211">
        <v>1</v>
      </c>
      <c r="Q1211">
        <v>0</v>
      </c>
      <c r="R1211">
        <v>0</v>
      </c>
    </row>
    <row r="1212" spans="1:18" x14ac:dyDescent="0.25">
      <c r="A1212">
        <v>1211</v>
      </c>
      <c r="B1212">
        <v>33</v>
      </c>
      <c r="C1212" s="2" t="s">
        <v>19</v>
      </c>
      <c r="D1212">
        <v>3</v>
      </c>
      <c r="E1212">
        <v>2</v>
      </c>
      <c r="F1212">
        <v>2</v>
      </c>
      <c r="G1212">
        <v>3</v>
      </c>
      <c r="H1212">
        <v>1</v>
      </c>
      <c r="I1212">
        <v>3</v>
      </c>
      <c r="J1212" s="2" t="s">
        <v>20</v>
      </c>
      <c r="K1212">
        <v>1</v>
      </c>
      <c r="L1212" s="2" t="s">
        <v>19</v>
      </c>
      <c r="M1212">
        <v>18</v>
      </c>
      <c r="N1212">
        <v>3</v>
      </c>
      <c r="O1212">
        <v>3</v>
      </c>
      <c r="P1212">
        <v>14</v>
      </c>
      <c r="Q1212">
        <v>11</v>
      </c>
      <c r="R1212">
        <v>2</v>
      </c>
    </row>
    <row r="1213" spans="1:18" x14ac:dyDescent="0.25">
      <c r="A1213">
        <v>1212</v>
      </c>
      <c r="B1213">
        <v>37</v>
      </c>
      <c r="C1213" s="2" t="s">
        <v>19</v>
      </c>
      <c r="D1213">
        <v>2</v>
      </c>
      <c r="E1213">
        <v>3</v>
      </c>
      <c r="F1213">
        <v>2</v>
      </c>
      <c r="G1213">
        <v>1</v>
      </c>
      <c r="H1213">
        <v>2</v>
      </c>
      <c r="I1213">
        <v>4</v>
      </c>
      <c r="J1213" s="2" t="s">
        <v>21</v>
      </c>
      <c r="K1213">
        <v>2</v>
      </c>
      <c r="L1213" s="2" t="s">
        <v>19</v>
      </c>
      <c r="M1213">
        <v>14</v>
      </c>
      <c r="N1213">
        <v>3</v>
      </c>
      <c r="O1213">
        <v>2</v>
      </c>
      <c r="P1213">
        <v>6</v>
      </c>
      <c r="Q1213">
        <v>3</v>
      </c>
      <c r="R1213">
        <v>1</v>
      </c>
    </row>
    <row r="1214" spans="1:18" x14ac:dyDescent="0.25">
      <c r="A1214">
        <v>1213</v>
      </c>
      <c r="B1214">
        <v>34</v>
      </c>
      <c r="C1214" s="2" t="s">
        <v>19</v>
      </c>
      <c r="D1214">
        <v>3</v>
      </c>
      <c r="E1214">
        <v>2</v>
      </c>
      <c r="F1214">
        <v>1</v>
      </c>
      <c r="G1214">
        <v>2</v>
      </c>
      <c r="H1214">
        <v>1</v>
      </c>
      <c r="I1214">
        <v>1</v>
      </c>
      <c r="J1214" s="2" t="s">
        <v>20</v>
      </c>
      <c r="K1214">
        <v>3</v>
      </c>
      <c r="L1214" s="2" t="s">
        <v>19</v>
      </c>
      <c r="M1214">
        <v>12</v>
      </c>
      <c r="N1214">
        <v>3</v>
      </c>
      <c r="O1214">
        <v>3</v>
      </c>
      <c r="P1214">
        <v>10</v>
      </c>
      <c r="Q1214">
        <v>9</v>
      </c>
      <c r="R1214">
        <v>8</v>
      </c>
    </row>
    <row r="1215" spans="1:18" x14ac:dyDescent="0.25">
      <c r="A1215">
        <v>1214</v>
      </c>
      <c r="B1215">
        <v>23</v>
      </c>
      <c r="C1215" s="2" t="s">
        <v>17</v>
      </c>
      <c r="D1215">
        <v>3</v>
      </c>
      <c r="E1215">
        <v>3</v>
      </c>
      <c r="F1215">
        <v>2</v>
      </c>
      <c r="G1215">
        <v>3</v>
      </c>
      <c r="H1215">
        <v>1</v>
      </c>
      <c r="I1215">
        <v>4</v>
      </c>
      <c r="J1215" s="2" t="s">
        <v>21</v>
      </c>
      <c r="K1215">
        <v>1</v>
      </c>
      <c r="L1215" s="2" t="s">
        <v>17</v>
      </c>
      <c r="M1215">
        <v>21</v>
      </c>
      <c r="N1215">
        <v>4</v>
      </c>
      <c r="O1215">
        <v>3</v>
      </c>
      <c r="P1215">
        <v>3</v>
      </c>
      <c r="Q1215">
        <v>2</v>
      </c>
      <c r="R1215">
        <v>0</v>
      </c>
    </row>
    <row r="1216" spans="1:18" x14ac:dyDescent="0.25">
      <c r="A1216">
        <v>1215</v>
      </c>
      <c r="B1216">
        <v>44</v>
      </c>
      <c r="C1216" s="2" t="s">
        <v>19</v>
      </c>
      <c r="D1216">
        <v>3</v>
      </c>
      <c r="E1216">
        <v>3</v>
      </c>
      <c r="F1216">
        <v>1</v>
      </c>
      <c r="G1216">
        <v>4</v>
      </c>
      <c r="H1216">
        <v>3</v>
      </c>
      <c r="I1216">
        <v>4</v>
      </c>
      <c r="J1216" s="2" t="s">
        <v>20</v>
      </c>
      <c r="K1216">
        <v>1</v>
      </c>
      <c r="L1216" s="2" t="s">
        <v>17</v>
      </c>
      <c r="M1216">
        <v>19</v>
      </c>
      <c r="N1216">
        <v>3</v>
      </c>
      <c r="O1216">
        <v>3</v>
      </c>
      <c r="P1216">
        <v>8</v>
      </c>
      <c r="Q1216">
        <v>7</v>
      </c>
      <c r="R1216">
        <v>6</v>
      </c>
    </row>
    <row r="1217" spans="1:18" x14ac:dyDescent="0.25">
      <c r="A1217">
        <v>1216</v>
      </c>
      <c r="B1217">
        <v>35</v>
      </c>
      <c r="C1217" s="2" t="s">
        <v>19</v>
      </c>
      <c r="D1217">
        <v>2</v>
      </c>
      <c r="E1217">
        <v>1</v>
      </c>
      <c r="F1217">
        <v>1</v>
      </c>
      <c r="G1217">
        <v>2</v>
      </c>
      <c r="H1217">
        <v>1</v>
      </c>
      <c r="I1217">
        <v>4</v>
      </c>
      <c r="J1217" s="2" t="s">
        <v>18</v>
      </c>
      <c r="K1217">
        <v>0</v>
      </c>
      <c r="L1217" s="2" t="s">
        <v>17</v>
      </c>
      <c r="M1217">
        <v>14</v>
      </c>
      <c r="N1217">
        <v>3</v>
      </c>
      <c r="O1217">
        <v>4</v>
      </c>
      <c r="P1217">
        <v>5</v>
      </c>
      <c r="Q1217">
        <v>4</v>
      </c>
      <c r="R1217">
        <v>1</v>
      </c>
    </row>
    <row r="1218" spans="1:18" x14ac:dyDescent="0.25">
      <c r="A1218">
        <v>1217</v>
      </c>
      <c r="B1218">
        <v>43</v>
      </c>
      <c r="C1218" s="2" t="s">
        <v>19</v>
      </c>
      <c r="D1218">
        <v>3</v>
      </c>
      <c r="E1218">
        <v>4</v>
      </c>
      <c r="F1218">
        <v>2</v>
      </c>
      <c r="G1218">
        <v>3</v>
      </c>
      <c r="H1218">
        <v>2</v>
      </c>
      <c r="I1218">
        <v>4</v>
      </c>
      <c r="J1218" s="2" t="s">
        <v>20</v>
      </c>
      <c r="K1218">
        <v>1</v>
      </c>
      <c r="L1218" s="2" t="s">
        <v>17</v>
      </c>
      <c r="M1218">
        <v>17</v>
      </c>
      <c r="N1218">
        <v>3</v>
      </c>
      <c r="O1218">
        <v>3</v>
      </c>
      <c r="P1218">
        <v>10</v>
      </c>
      <c r="Q1218">
        <v>9</v>
      </c>
      <c r="R1218">
        <v>8</v>
      </c>
    </row>
    <row r="1219" spans="1:18" x14ac:dyDescent="0.25">
      <c r="A1219">
        <v>1218</v>
      </c>
      <c r="B1219">
        <v>24</v>
      </c>
      <c r="C1219" s="2" t="s">
        <v>19</v>
      </c>
      <c r="D1219">
        <v>3</v>
      </c>
      <c r="E1219">
        <v>3</v>
      </c>
      <c r="F1219">
        <v>2</v>
      </c>
      <c r="G1219">
        <v>4</v>
      </c>
      <c r="H1219">
        <v>1</v>
      </c>
      <c r="I1219">
        <v>3</v>
      </c>
      <c r="J1219" s="2" t="s">
        <v>20</v>
      </c>
      <c r="K1219">
        <v>1</v>
      </c>
      <c r="L1219" s="2" t="s">
        <v>19</v>
      </c>
      <c r="M1219">
        <v>16</v>
      </c>
      <c r="N1219">
        <v>3</v>
      </c>
      <c r="O1219">
        <v>3</v>
      </c>
      <c r="P1219">
        <v>5</v>
      </c>
      <c r="Q1219">
        <v>3</v>
      </c>
      <c r="R1219">
        <v>0</v>
      </c>
    </row>
    <row r="1220" spans="1:18" x14ac:dyDescent="0.25">
      <c r="A1220">
        <v>1219</v>
      </c>
      <c r="B1220">
        <v>41</v>
      </c>
      <c r="C1220" s="2" t="s">
        <v>19</v>
      </c>
      <c r="D1220">
        <v>3</v>
      </c>
      <c r="E1220">
        <v>4</v>
      </c>
      <c r="F1220">
        <v>1</v>
      </c>
      <c r="G1220">
        <v>1</v>
      </c>
      <c r="H1220">
        <v>3</v>
      </c>
      <c r="I1220">
        <v>3</v>
      </c>
      <c r="J1220" s="2" t="s">
        <v>18</v>
      </c>
      <c r="K1220">
        <v>3</v>
      </c>
      <c r="L1220" s="2" t="s">
        <v>19</v>
      </c>
      <c r="M1220">
        <v>12</v>
      </c>
      <c r="N1220">
        <v>3</v>
      </c>
      <c r="O1220">
        <v>3</v>
      </c>
      <c r="P1220">
        <v>10</v>
      </c>
      <c r="Q1220">
        <v>8</v>
      </c>
      <c r="R1220">
        <v>8</v>
      </c>
    </row>
    <row r="1221" spans="1:18" x14ac:dyDescent="0.25">
      <c r="A1221">
        <v>1220</v>
      </c>
      <c r="B1221">
        <v>29</v>
      </c>
      <c r="C1221" s="2" t="s">
        <v>19</v>
      </c>
      <c r="D1221">
        <v>2</v>
      </c>
      <c r="E1221">
        <v>4</v>
      </c>
      <c r="F1221">
        <v>1</v>
      </c>
      <c r="G1221">
        <v>3</v>
      </c>
      <c r="H1221">
        <v>1</v>
      </c>
      <c r="I1221">
        <v>3</v>
      </c>
      <c r="J1221" s="2" t="s">
        <v>20</v>
      </c>
      <c r="K1221">
        <v>3</v>
      </c>
      <c r="L1221" s="2" t="s">
        <v>19</v>
      </c>
      <c r="M1221">
        <v>17</v>
      </c>
      <c r="N1221">
        <v>3</v>
      </c>
      <c r="O1221">
        <v>3</v>
      </c>
      <c r="P1221">
        <v>5</v>
      </c>
      <c r="Q1221">
        <v>3</v>
      </c>
      <c r="R1221">
        <v>1</v>
      </c>
    </row>
    <row r="1222" spans="1:18" x14ac:dyDescent="0.25">
      <c r="A1222">
        <v>1221</v>
      </c>
      <c r="B1222">
        <v>36</v>
      </c>
      <c r="C1222" s="2" t="s">
        <v>19</v>
      </c>
      <c r="D1222">
        <v>2</v>
      </c>
      <c r="E1222">
        <v>3</v>
      </c>
      <c r="F1222">
        <v>1</v>
      </c>
      <c r="G1222">
        <v>3</v>
      </c>
      <c r="H1222">
        <v>2</v>
      </c>
      <c r="I1222">
        <v>4</v>
      </c>
      <c r="J1222" s="2" t="s">
        <v>18</v>
      </c>
      <c r="K1222">
        <v>3</v>
      </c>
      <c r="L1222" s="2" t="s">
        <v>19</v>
      </c>
      <c r="M1222">
        <v>15</v>
      </c>
      <c r="N1222">
        <v>3</v>
      </c>
      <c r="O1222">
        <v>2</v>
      </c>
      <c r="P1222">
        <v>13</v>
      </c>
      <c r="Q1222">
        <v>7</v>
      </c>
      <c r="R1222">
        <v>6</v>
      </c>
    </row>
    <row r="1223" spans="1:18" x14ac:dyDescent="0.25">
      <c r="A1223">
        <v>1222</v>
      </c>
      <c r="B1223">
        <v>45</v>
      </c>
      <c r="C1223" s="2" t="s">
        <v>19</v>
      </c>
      <c r="D1223">
        <v>1</v>
      </c>
      <c r="E1223">
        <v>3</v>
      </c>
      <c r="F1223">
        <v>2</v>
      </c>
      <c r="G1223">
        <v>3</v>
      </c>
      <c r="H1223">
        <v>3</v>
      </c>
      <c r="I1223">
        <v>3</v>
      </c>
      <c r="J1223" s="2" t="s">
        <v>20</v>
      </c>
      <c r="K1223">
        <v>3</v>
      </c>
      <c r="L1223" s="2" t="s">
        <v>19</v>
      </c>
      <c r="M1223">
        <v>23</v>
      </c>
      <c r="N1223">
        <v>4</v>
      </c>
      <c r="O1223">
        <v>2</v>
      </c>
      <c r="P1223">
        <v>23</v>
      </c>
      <c r="Q1223">
        <v>15</v>
      </c>
      <c r="R1223">
        <v>14</v>
      </c>
    </row>
    <row r="1224" spans="1:18" x14ac:dyDescent="0.25">
      <c r="A1224">
        <v>1223</v>
      </c>
      <c r="B1224">
        <v>24</v>
      </c>
      <c r="C1224" s="2" t="s">
        <v>17</v>
      </c>
      <c r="D1224">
        <v>1</v>
      </c>
      <c r="E1224">
        <v>4</v>
      </c>
      <c r="F1224">
        <v>1</v>
      </c>
      <c r="G1224">
        <v>1</v>
      </c>
      <c r="H1224">
        <v>1</v>
      </c>
      <c r="I1224">
        <v>2</v>
      </c>
      <c r="J1224" s="2" t="s">
        <v>20</v>
      </c>
      <c r="K1224">
        <v>4</v>
      </c>
      <c r="L1224" s="2" t="s">
        <v>19</v>
      </c>
      <c r="M1224">
        <v>11</v>
      </c>
      <c r="N1224">
        <v>3</v>
      </c>
      <c r="O1224">
        <v>3</v>
      </c>
      <c r="P1224">
        <v>1</v>
      </c>
      <c r="Q1224">
        <v>0</v>
      </c>
      <c r="R1224">
        <v>0</v>
      </c>
    </row>
    <row r="1225" spans="1:18" x14ac:dyDescent="0.25">
      <c r="A1225">
        <v>1224</v>
      </c>
      <c r="B1225">
        <v>47</v>
      </c>
      <c r="C1225" s="2" t="s">
        <v>17</v>
      </c>
      <c r="D1225">
        <v>3</v>
      </c>
      <c r="E1225">
        <v>3</v>
      </c>
      <c r="F1225">
        <v>1</v>
      </c>
      <c r="G1225">
        <v>1</v>
      </c>
      <c r="H1225">
        <v>4</v>
      </c>
      <c r="I1225">
        <v>1</v>
      </c>
      <c r="J1225" s="2" t="s">
        <v>20</v>
      </c>
      <c r="K1225">
        <v>7</v>
      </c>
      <c r="L1225" s="2" t="s">
        <v>19</v>
      </c>
      <c r="M1225">
        <v>11</v>
      </c>
      <c r="N1225">
        <v>3</v>
      </c>
      <c r="O1225">
        <v>1</v>
      </c>
      <c r="P1225">
        <v>23</v>
      </c>
      <c r="Q1225">
        <v>5</v>
      </c>
      <c r="R1225">
        <v>14</v>
      </c>
    </row>
    <row r="1226" spans="1:18" x14ac:dyDescent="0.25">
      <c r="A1226">
        <v>1225</v>
      </c>
      <c r="B1226">
        <v>26</v>
      </c>
      <c r="C1226" s="2" t="s">
        <v>19</v>
      </c>
      <c r="D1226">
        <v>2</v>
      </c>
      <c r="E1226">
        <v>4</v>
      </c>
      <c r="F1226">
        <v>2</v>
      </c>
      <c r="G1226">
        <v>1</v>
      </c>
      <c r="H1226">
        <v>1</v>
      </c>
      <c r="I1226">
        <v>3</v>
      </c>
      <c r="J1226" s="2" t="s">
        <v>20</v>
      </c>
      <c r="K1226">
        <v>7</v>
      </c>
      <c r="L1226" s="2" t="s">
        <v>19</v>
      </c>
      <c r="M1226">
        <v>15</v>
      </c>
      <c r="N1226">
        <v>3</v>
      </c>
      <c r="O1226">
        <v>4</v>
      </c>
      <c r="P1226">
        <v>3</v>
      </c>
      <c r="Q1226">
        <v>2</v>
      </c>
      <c r="R1226">
        <v>0</v>
      </c>
    </row>
    <row r="1227" spans="1:18" x14ac:dyDescent="0.25">
      <c r="A1227">
        <v>1226</v>
      </c>
      <c r="B1227">
        <v>45</v>
      </c>
      <c r="C1227" s="2" t="s">
        <v>19</v>
      </c>
      <c r="D1227">
        <v>2</v>
      </c>
      <c r="E1227">
        <v>4</v>
      </c>
      <c r="F1227">
        <v>1</v>
      </c>
      <c r="G1227">
        <v>2</v>
      </c>
      <c r="H1227">
        <v>4</v>
      </c>
      <c r="I1227">
        <v>2</v>
      </c>
      <c r="J1227" s="2" t="s">
        <v>18</v>
      </c>
      <c r="K1227">
        <v>3</v>
      </c>
      <c r="L1227" s="2" t="s">
        <v>19</v>
      </c>
      <c r="M1227">
        <v>11</v>
      </c>
      <c r="N1227">
        <v>3</v>
      </c>
      <c r="O1227">
        <v>3</v>
      </c>
      <c r="P1227">
        <v>21</v>
      </c>
      <c r="Q1227">
        <v>6</v>
      </c>
      <c r="R1227">
        <v>8</v>
      </c>
    </row>
    <row r="1228" spans="1:18" x14ac:dyDescent="0.25">
      <c r="A1228">
        <v>1227</v>
      </c>
      <c r="B1228">
        <v>32</v>
      </c>
      <c r="C1228" s="2" t="s">
        <v>19</v>
      </c>
      <c r="D1228">
        <v>3</v>
      </c>
      <c r="E1228">
        <v>1</v>
      </c>
      <c r="F1228">
        <v>2</v>
      </c>
      <c r="G1228">
        <v>1</v>
      </c>
      <c r="H1228">
        <v>1</v>
      </c>
      <c r="I1228">
        <v>3</v>
      </c>
      <c r="J1228" s="2" t="s">
        <v>20</v>
      </c>
      <c r="K1228">
        <v>6</v>
      </c>
      <c r="L1228" s="2" t="s">
        <v>19</v>
      </c>
      <c r="M1228">
        <v>13</v>
      </c>
      <c r="N1228">
        <v>3</v>
      </c>
      <c r="O1228">
        <v>2</v>
      </c>
      <c r="P1228">
        <v>5</v>
      </c>
      <c r="Q1228">
        <v>2</v>
      </c>
      <c r="R1228">
        <v>1</v>
      </c>
    </row>
    <row r="1229" spans="1:18" x14ac:dyDescent="0.25">
      <c r="A1229">
        <v>1228</v>
      </c>
      <c r="B1229">
        <v>31</v>
      </c>
      <c r="C1229" s="2" t="s">
        <v>19</v>
      </c>
      <c r="D1229">
        <v>2</v>
      </c>
      <c r="E1229">
        <v>2</v>
      </c>
      <c r="F1229">
        <v>1</v>
      </c>
      <c r="G1229">
        <v>2</v>
      </c>
      <c r="H1229">
        <v>1</v>
      </c>
      <c r="I1229">
        <v>3</v>
      </c>
      <c r="J1229" s="2" t="s">
        <v>20</v>
      </c>
      <c r="K1229">
        <v>1</v>
      </c>
      <c r="L1229" s="2" t="s">
        <v>19</v>
      </c>
      <c r="M1229">
        <v>14</v>
      </c>
      <c r="N1229">
        <v>3</v>
      </c>
      <c r="O1229">
        <v>4</v>
      </c>
      <c r="P1229">
        <v>5</v>
      </c>
      <c r="Q1229">
        <v>2</v>
      </c>
      <c r="R1229">
        <v>0</v>
      </c>
    </row>
    <row r="1230" spans="1:18" x14ac:dyDescent="0.25">
      <c r="A1230">
        <v>1229</v>
      </c>
      <c r="B1230">
        <v>41</v>
      </c>
      <c r="C1230" s="2" t="s">
        <v>19</v>
      </c>
      <c r="D1230">
        <v>3</v>
      </c>
      <c r="E1230">
        <v>3</v>
      </c>
      <c r="F1230">
        <v>2</v>
      </c>
      <c r="G1230">
        <v>2</v>
      </c>
      <c r="H1230">
        <v>2</v>
      </c>
      <c r="I1230">
        <v>3</v>
      </c>
      <c r="J1230" s="2" t="s">
        <v>20</v>
      </c>
      <c r="K1230">
        <v>2</v>
      </c>
      <c r="L1230" s="2" t="s">
        <v>19</v>
      </c>
      <c r="M1230">
        <v>19</v>
      </c>
      <c r="N1230">
        <v>3</v>
      </c>
      <c r="O1230">
        <v>3</v>
      </c>
      <c r="P1230">
        <v>3</v>
      </c>
      <c r="Q1230">
        <v>2</v>
      </c>
      <c r="R1230">
        <v>1</v>
      </c>
    </row>
    <row r="1231" spans="1:18" x14ac:dyDescent="0.25">
      <c r="A1231">
        <v>1230</v>
      </c>
      <c r="B1231">
        <v>40</v>
      </c>
      <c r="C1231" s="2" t="s">
        <v>19</v>
      </c>
      <c r="D1231">
        <v>2</v>
      </c>
      <c r="E1231">
        <v>2</v>
      </c>
      <c r="F1231">
        <v>1</v>
      </c>
      <c r="G1231">
        <v>3</v>
      </c>
      <c r="H1231">
        <v>2</v>
      </c>
      <c r="I1231">
        <v>4</v>
      </c>
      <c r="J1231" s="2" t="s">
        <v>20</v>
      </c>
      <c r="K1231">
        <v>2</v>
      </c>
      <c r="L1231" s="2" t="s">
        <v>17</v>
      </c>
      <c r="M1231">
        <v>16</v>
      </c>
      <c r="N1231">
        <v>3</v>
      </c>
      <c r="O1231">
        <v>3</v>
      </c>
      <c r="P1231">
        <v>1</v>
      </c>
      <c r="Q1231">
        <v>0</v>
      </c>
      <c r="R1231">
        <v>0</v>
      </c>
    </row>
    <row r="1232" spans="1:18" x14ac:dyDescent="0.25">
      <c r="A1232">
        <v>1231</v>
      </c>
      <c r="B1232">
        <v>24</v>
      </c>
      <c r="C1232" s="2" t="s">
        <v>19</v>
      </c>
      <c r="D1232">
        <v>1</v>
      </c>
      <c r="E1232">
        <v>2</v>
      </c>
      <c r="F1232">
        <v>1</v>
      </c>
      <c r="G1232">
        <v>2</v>
      </c>
      <c r="H1232">
        <v>1</v>
      </c>
      <c r="I1232">
        <v>1</v>
      </c>
      <c r="J1232" s="2" t="s">
        <v>21</v>
      </c>
      <c r="K1232">
        <v>1</v>
      </c>
      <c r="L1232" s="2" t="s">
        <v>19</v>
      </c>
      <c r="M1232">
        <v>13</v>
      </c>
      <c r="N1232">
        <v>3</v>
      </c>
      <c r="O1232">
        <v>4</v>
      </c>
      <c r="P1232">
        <v>6</v>
      </c>
      <c r="Q1232">
        <v>2</v>
      </c>
      <c r="R1232">
        <v>1</v>
      </c>
    </row>
    <row r="1233" spans="1:18" x14ac:dyDescent="0.25">
      <c r="A1233">
        <v>1232</v>
      </c>
      <c r="B1233">
        <v>46</v>
      </c>
      <c r="C1233" s="2" t="s">
        <v>19</v>
      </c>
      <c r="D1233">
        <v>2</v>
      </c>
      <c r="E1233">
        <v>3</v>
      </c>
      <c r="F1233">
        <v>1</v>
      </c>
      <c r="G1233">
        <v>1</v>
      </c>
      <c r="H1233">
        <v>2</v>
      </c>
      <c r="I1233">
        <v>2</v>
      </c>
      <c r="J1233" s="2" t="s">
        <v>18</v>
      </c>
      <c r="K1233">
        <v>6</v>
      </c>
      <c r="L1233" s="2" t="s">
        <v>19</v>
      </c>
      <c r="M1233">
        <v>14</v>
      </c>
      <c r="N1233">
        <v>3</v>
      </c>
      <c r="O1233">
        <v>3</v>
      </c>
      <c r="P1233">
        <v>10</v>
      </c>
      <c r="Q1233">
        <v>7</v>
      </c>
      <c r="R1233">
        <v>0</v>
      </c>
    </row>
    <row r="1234" spans="1:18" x14ac:dyDescent="0.25">
      <c r="A1234">
        <v>1233</v>
      </c>
      <c r="B1234">
        <v>35</v>
      </c>
      <c r="C1234" s="2" t="s">
        <v>19</v>
      </c>
      <c r="D1234">
        <v>2</v>
      </c>
      <c r="E1234">
        <v>4</v>
      </c>
      <c r="F1234">
        <v>2</v>
      </c>
      <c r="G1234">
        <v>3</v>
      </c>
      <c r="H1234">
        <v>2</v>
      </c>
      <c r="I1234">
        <v>3</v>
      </c>
      <c r="J1234" s="2" t="s">
        <v>20</v>
      </c>
      <c r="K1234">
        <v>2</v>
      </c>
      <c r="L1234" s="2" t="s">
        <v>19</v>
      </c>
      <c r="M1234">
        <v>16</v>
      </c>
      <c r="N1234">
        <v>3</v>
      </c>
      <c r="O1234">
        <v>3</v>
      </c>
      <c r="P1234">
        <v>7</v>
      </c>
      <c r="Q1234">
        <v>7</v>
      </c>
      <c r="R1234">
        <v>0</v>
      </c>
    </row>
    <row r="1235" spans="1:18" x14ac:dyDescent="0.25">
      <c r="A1235">
        <v>1234</v>
      </c>
      <c r="B1235">
        <v>30</v>
      </c>
      <c r="C1235" s="2" t="s">
        <v>19</v>
      </c>
      <c r="D1235">
        <v>1</v>
      </c>
      <c r="E1235">
        <v>2</v>
      </c>
      <c r="F1235">
        <v>2</v>
      </c>
      <c r="G1235">
        <v>1</v>
      </c>
      <c r="H1235">
        <v>1</v>
      </c>
      <c r="I1235">
        <v>1</v>
      </c>
      <c r="J1235" s="2" t="s">
        <v>20</v>
      </c>
      <c r="K1235">
        <v>3</v>
      </c>
      <c r="L1235" s="2" t="s">
        <v>19</v>
      </c>
      <c r="M1235">
        <v>12</v>
      </c>
      <c r="N1235">
        <v>3</v>
      </c>
      <c r="O1235">
        <v>2</v>
      </c>
      <c r="P1235">
        <v>10</v>
      </c>
      <c r="Q1235">
        <v>0</v>
      </c>
      <c r="R1235">
        <v>0</v>
      </c>
    </row>
    <row r="1236" spans="1:18" x14ac:dyDescent="0.25">
      <c r="A1236">
        <v>1235</v>
      </c>
      <c r="B1236">
        <v>47</v>
      </c>
      <c r="C1236" s="2" t="s">
        <v>19</v>
      </c>
      <c r="D1236">
        <v>2</v>
      </c>
      <c r="E1236">
        <v>3</v>
      </c>
      <c r="F1236">
        <v>1</v>
      </c>
      <c r="G1236">
        <v>3</v>
      </c>
      <c r="H1236">
        <v>2</v>
      </c>
      <c r="I1236">
        <v>2</v>
      </c>
      <c r="J1236" s="2" t="s">
        <v>20</v>
      </c>
      <c r="K1236">
        <v>7</v>
      </c>
      <c r="L1236" s="2" t="s">
        <v>19</v>
      </c>
      <c r="M1236">
        <v>11</v>
      </c>
      <c r="N1236">
        <v>3</v>
      </c>
      <c r="O1236">
        <v>1</v>
      </c>
      <c r="P1236">
        <v>1</v>
      </c>
      <c r="Q1236">
        <v>0</v>
      </c>
      <c r="R1236">
        <v>0</v>
      </c>
    </row>
    <row r="1237" spans="1:18" x14ac:dyDescent="0.25">
      <c r="A1237">
        <v>1236</v>
      </c>
      <c r="B1237">
        <v>46</v>
      </c>
      <c r="C1237" s="2" t="s">
        <v>19</v>
      </c>
      <c r="D1237">
        <v>3</v>
      </c>
      <c r="E1237">
        <v>3</v>
      </c>
      <c r="F1237">
        <v>2</v>
      </c>
      <c r="G1237">
        <v>2</v>
      </c>
      <c r="H1237">
        <v>3</v>
      </c>
      <c r="I1237">
        <v>1</v>
      </c>
      <c r="J1237" s="2" t="s">
        <v>21</v>
      </c>
      <c r="K1237">
        <v>4</v>
      </c>
      <c r="L1237" s="2" t="s">
        <v>17</v>
      </c>
      <c r="M1237">
        <v>12</v>
      </c>
      <c r="N1237">
        <v>3</v>
      </c>
      <c r="O1237">
        <v>2</v>
      </c>
      <c r="P1237">
        <v>10</v>
      </c>
      <c r="Q1237">
        <v>6</v>
      </c>
      <c r="R1237">
        <v>0</v>
      </c>
    </row>
    <row r="1238" spans="1:18" x14ac:dyDescent="0.25">
      <c r="A1238">
        <v>1237</v>
      </c>
      <c r="B1238">
        <v>36</v>
      </c>
      <c r="C1238" s="2" t="s">
        <v>17</v>
      </c>
      <c r="D1238">
        <v>3</v>
      </c>
      <c r="E1238">
        <v>2</v>
      </c>
      <c r="F1238">
        <v>2</v>
      </c>
      <c r="G1238">
        <v>2</v>
      </c>
      <c r="H1238">
        <v>2</v>
      </c>
      <c r="I1238">
        <v>1</v>
      </c>
      <c r="J1238" s="2" t="s">
        <v>21</v>
      </c>
      <c r="K1238">
        <v>5</v>
      </c>
      <c r="L1238" s="2" t="s">
        <v>17</v>
      </c>
      <c r="M1238">
        <v>13</v>
      </c>
      <c r="N1238">
        <v>3</v>
      </c>
      <c r="O1238">
        <v>3</v>
      </c>
      <c r="P1238">
        <v>2</v>
      </c>
      <c r="Q1238">
        <v>2</v>
      </c>
      <c r="R1238">
        <v>2</v>
      </c>
    </row>
    <row r="1239" spans="1:18" x14ac:dyDescent="0.25">
      <c r="A1239">
        <v>1238</v>
      </c>
      <c r="B1239">
        <v>32</v>
      </c>
      <c r="C1239" s="2" t="s">
        <v>17</v>
      </c>
      <c r="D1239">
        <v>2</v>
      </c>
      <c r="E1239">
        <v>1</v>
      </c>
      <c r="F1239">
        <v>2</v>
      </c>
      <c r="G1239">
        <v>1</v>
      </c>
      <c r="H1239">
        <v>2</v>
      </c>
      <c r="I1239">
        <v>2</v>
      </c>
      <c r="J1239" s="2" t="s">
        <v>18</v>
      </c>
      <c r="K1239">
        <v>6</v>
      </c>
      <c r="L1239" s="2" t="s">
        <v>19</v>
      </c>
      <c r="M1239">
        <v>15</v>
      </c>
      <c r="N1239">
        <v>3</v>
      </c>
      <c r="O1239">
        <v>3</v>
      </c>
      <c r="P1239">
        <v>0</v>
      </c>
      <c r="Q1239">
        <v>0</v>
      </c>
      <c r="R1239">
        <v>0</v>
      </c>
    </row>
    <row r="1240" spans="1:18" x14ac:dyDescent="0.25">
      <c r="A1240">
        <v>1239</v>
      </c>
      <c r="B1240">
        <v>23</v>
      </c>
      <c r="C1240" s="2" t="s">
        <v>19</v>
      </c>
      <c r="D1240">
        <v>1</v>
      </c>
      <c r="E1240">
        <v>3</v>
      </c>
      <c r="F1240">
        <v>1</v>
      </c>
      <c r="G1240">
        <v>1</v>
      </c>
      <c r="H1240">
        <v>1</v>
      </c>
      <c r="I1240">
        <v>2</v>
      </c>
      <c r="J1240" s="2" t="s">
        <v>18</v>
      </c>
      <c r="K1240">
        <v>3</v>
      </c>
      <c r="L1240" s="2" t="s">
        <v>19</v>
      </c>
      <c r="M1240">
        <v>13</v>
      </c>
      <c r="N1240">
        <v>3</v>
      </c>
      <c r="O1240">
        <v>1</v>
      </c>
      <c r="P1240">
        <v>3</v>
      </c>
      <c r="Q1240">
        <v>2</v>
      </c>
      <c r="R1240">
        <v>1</v>
      </c>
    </row>
    <row r="1241" spans="1:18" x14ac:dyDescent="0.25">
      <c r="A1241">
        <v>1240</v>
      </c>
      <c r="B1241">
        <v>31</v>
      </c>
      <c r="C1241" s="2" t="s">
        <v>19</v>
      </c>
      <c r="D1241">
        <v>1</v>
      </c>
      <c r="E1241">
        <v>4</v>
      </c>
      <c r="F1241">
        <v>1</v>
      </c>
      <c r="G1241">
        <v>3</v>
      </c>
      <c r="H1241">
        <v>2</v>
      </c>
      <c r="I1241">
        <v>4</v>
      </c>
      <c r="J1241" s="2" t="s">
        <v>18</v>
      </c>
      <c r="K1241">
        <v>2</v>
      </c>
      <c r="L1241" s="2" t="s">
        <v>19</v>
      </c>
      <c r="M1241">
        <v>20</v>
      </c>
      <c r="N1241">
        <v>4</v>
      </c>
      <c r="O1241">
        <v>2</v>
      </c>
      <c r="P1241">
        <v>5</v>
      </c>
      <c r="Q1241">
        <v>4</v>
      </c>
      <c r="R1241">
        <v>1</v>
      </c>
    </row>
    <row r="1242" spans="1:18" x14ac:dyDescent="0.25">
      <c r="A1242">
        <v>1241</v>
      </c>
      <c r="B1242">
        <v>39</v>
      </c>
      <c r="C1242" s="2" t="s">
        <v>19</v>
      </c>
      <c r="D1242">
        <v>3</v>
      </c>
      <c r="E1242">
        <v>4</v>
      </c>
      <c r="F1242">
        <v>2</v>
      </c>
      <c r="G1242">
        <v>3</v>
      </c>
      <c r="H1242">
        <v>2</v>
      </c>
      <c r="I1242">
        <v>4</v>
      </c>
      <c r="J1242" s="2" t="s">
        <v>20</v>
      </c>
      <c r="K1242">
        <v>1</v>
      </c>
      <c r="L1242" s="2" t="s">
        <v>17</v>
      </c>
      <c r="M1242">
        <v>15</v>
      </c>
      <c r="N1242">
        <v>3</v>
      </c>
      <c r="O1242">
        <v>3</v>
      </c>
      <c r="P1242">
        <v>9</v>
      </c>
      <c r="Q1242">
        <v>8</v>
      </c>
      <c r="R1242">
        <v>5</v>
      </c>
    </row>
    <row r="1243" spans="1:18" x14ac:dyDescent="0.25">
      <c r="A1243">
        <v>1242</v>
      </c>
      <c r="B1243">
        <v>32</v>
      </c>
      <c r="C1243" s="2" t="s">
        <v>19</v>
      </c>
      <c r="D1243">
        <v>3</v>
      </c>
      <c r="E1243">
        <v>4</v>
      </c>
      <c r="F1243">
        <v>1</v>
      </c>
      <c r="G1243">
        <v>1</v>
      </c>
      <c r="H1243">
        <v>3</v>
      </c>
      <c r="I1243">
        <v>3</v>
      </c>
      <c r="J1243" s="2" t="s">
        <v>20</v>
      </c>
      <c r="K1243">
        <v>3</v>
      </c>
      <c r="L1243" s="2" t="s">
        <v>19</v>
      </c>
      <c r="M1243">
        <v>13</v>
      </c>
      <c r="N1243">
        <v>3</v>
      </c>
      <c r="O1243">
        <v>1</v>
      </c>
      <c r="P1243">
        <v>4</v>
      </c>
      <c r="Q1243">
        <v>3</v>
      </c>
      <c r="R1243">
        <v>0</v>
      </c>
    </row>
    <row r="1244" spans="1:18" x14ac:dyDescent="0.25">
      <c r="A1244">
        <v>1243</v>
      </c>
      <c r="B1244">
        <v>40</v>
      </c>
      <c r="C1244" s="2" t="s">
        <v>19</v>
      </c>
      <c r="D1244">
        <v>2</v>
      </c>
      <c r="E1244">
        <v>2</v>
      </c>
      <c r="F1244">
        <v>2</v>
      </c>
      <c r="G1244">
        <v>1</v>
      </c>
      <c r="H1244">
        <v>5</v>
      </c>
      <c r="I1244">
        <v>2</v>
      </c>
      <c r="J1244" s="2" t="s">
        <v>18</v>
      </c>
      <c r="K1244">
        <v>6</v>
      </c>
      <c r="L1244" s="2" t="s">
        <v>19</v>
      </c>
      <c r="M1244">
        <v>14</v>
      </c>
      <c r="N1244">
        <v>3</v>
      </c>
      <c r="O1244">
        <v>2</v>
      </c>
      <c r="P1244">
        <v>21</v>
      </c>
      <c r="Q1244">
        <v>8</v>
      </c>
      <c r="R1244">
        <v>12</v>
      </c>
    </row>
    <row r="1245" spans="1:18" x14ac:dyDescent="0.25">
      <c r="A1245">
        <v>1244</v>
      </c>
      <c r="B1245">
        <v>45</v>
      </c>
      <c r="C1245" s="2" t="s">
        <v>19</v>
      </c>
      <c r="D1245">
        <v>3</v>
      </c>
      <c r="E1245">
        <v>3</v>
      </c>
      <c r="F1245">
        <v>1</v>
      </c>
      <c r="G1245">
        <v>1</v>
      </c>
      <c r="H1245">
        <v>3</v>
      </c>
      <c r="I1245">
        <v>3</v>
      </c>
      <c r="J1245" s="2" t="s">
        <v>20</v>
      </c>
      <c r="K1245">
        <v>4</v>
      </c>
      <c r="L1245" s="2" t="s">
        <v>19</v>
      </c>
      <c r="M1245">
        <v>21</v>
      </c>
      <c r="N1245">
        <v>4</v>
      </c>
      <c r="O1245">
        <v>4</v>
      </c>
      <c r="P1245">
        <v>5</v>
      </c>
      <c r="Q1245">
        <v>0</v>
      </c>
      <c r="R1245">
        <v>0</v>
      </c>
    </row>
    <row r="1246" spans="1:18" x14ac:dyDescent="0.25">
      <c r="A1246">
        <v>1245</v>
      </c>
      <c r="B1246">
        <v>30</v>
      </c>
      <c r="C1246" s="2" t="s">
        <v>19</v>
      </c>
      <c r="D1246">
        <v>2</v>
      </c>
      <c r="E1246">
        <v>4</v>
      </c>
      <c r="F1246">
        <v>1</v>
      </c>
      <c r="G1246">
        <v>2</v>
      </c>
      <c r="H1246">
        <v>1</v>
      </c>
      <c r="I1246">
        <v>2</v>
      </c>
      <c r="J1246" s="2" t="s">
        <v>18</v>
      </c>
      <c r="K1246">
        <v>1</v>
      </c>
      <c r="L1246" s="2" t="s">
        <v>19</v>
      </c>
      <c r="M1246">
        <v>16</v>
      </c>
      <c r="N1246">
        <v>3</v>
      </c>
      <c r="O1246">
        <v>3</v>
      </c>
      <c r="P1246">
        <v>9</v>
      </c>
      <c r="Q1246">
        <v>7</v>
      </c>
      <c r="R1246">
        <v>0</v>
      </c>
    </row>
    <row r="1247" spans="1:18" x14ac:dyDescent="0.25">
      <c r="A1247">
        <v>1246</v>
      </c>
      <c r="B1247">
        <v>24</v>
      </c>
      <c r="C1247" s="2" t="s">
        <v>19</v>
      </c>
      <c r="D1247">
        <v>3</v>
      </c>
      <c r="E1247">
        <v>1</v>
      </c>
      <c r="F1247">
        <v>1</v>
      </c>
      <c r="G1247">
        <v>2</v>
      </c>
      <c r="H1247">
        <v>1</v>
      </c>
      <c r="I1247">
        <v>4</v>
      </c>
      <c r="J1247" s="2" t="s">
        <v>20</v>
      </c>
      <c r="K1247">
        <v>6</v>
      </c>
      <c r="L1247" s="2" t="s">
        <v>19</v>
      </c>
      <c r="M1247">
        <v>14</v>
      </c>
      <c r="N1247">
        <v>3</v>
      </c>
      <c r="O1247">
        <v>3</v>
      </c>
      <c r="P1247">
        <v>2</v>
      </c>
      <c r="Q1247">
        <v>2</v>
      </c>
      <c r="R1247">
        <v>2</v>
      </c>
    </row>
    <row r="1248" spans="1:18" x14ac:dyDescent="0.25">
      <c r="A1248">
        <v>1247</v>
      </c>
      <c r="B1248">
        <v>30</v>
      </c>
      <c r="C1248" s="2" t="s">
        <v>17</v>
      </c>
      <c r="D1248">
        <v>3</v>
      </c>
      <c r="E1248">
        <v>3</v>
      </c>
      <c r="F1248">
        <v>1</v>
      </c>
      <c r="G1248">
        <v>2</v>
      </c>
      <c r="H1248">
        <v>1</v>
      </c>
      <c r="I1248">
        <v>1</v>
      </c>
      <c r="J1248" s="2" t="s">
        <v>21</v>
      </c>
      <c r="K1248">
        <v>6</v>
      </c>
      <c r="L1248" s="2" t="s">
        <v>19</v>
      </c>
      <c r="M1248">
        <v>11</v>
      </c>
      <c r="N1248">
        <v>3</v>
      </c>
      <c r="O1248">
        <v>2</v>
      </c>
      <c r="P1248">
        <v>4</v>
      </c>
      <c r="Q1248">
        <v>2</v>
      </c>
      <c r="R1248">
        <v>1</v>
      </c>
    </row>
    <row r="1249" spans="1:18" x14ac:dyDescent="0.25">
      <c r="A1249">
        <v>1248</v>
      </c>
      <c r="B1249">
        <v>31</v>
      </c>
      <c r="C1249" s="2" t="s">
        <v>19</v>
      </c>
      <c r="D1249">
        <v>3</v>
      </c>
      <c r="E1249">
        <v>1</v>
      </c>
      <c r="F1249">
        <v>2</v>
      </c>
      <c r="G1249">
        <v>3</v>
      </c>
      <c r="H1249">
        <v>2</v>
      </c>
      <c r="I1249">
        <v>3</v>
      </c>
      <c r="J1249" s="2" t="s">
        <v>20</v>
      </c>
      <c r="K1249">
        <v>1</v>
      </c>
      <c r="L1249" s="2" t="s">
        <v>19</v>
      </c>
      <c r="M1249">
        <v>19</v>
      </c>
      <c r="N1249">
        <v>3</v>
      </c>
      <c r="O1249">
        <v>3</v>
      </c>
      <c r="P1249">
        <v>5</v>
      </c>
      <c r="Q1249">
        <v>2</v>
      </c>
      <c r="R1249">
        <v>0</v>
      </c>
    </row>
    <row r="1250" spans="1:18" x14ac:dyDescent="0.25">
      <c r="A1250">
        <v>1249</v>
      </c>
      <c r="B1250">
        <v>27</v>
      </c>
      <c r="C1250" s="2" t="s">
        <v>19</v>
      </c>
      <c r="D1250">
        <v>3</v>
      </c>
      <c r="E1250">
        <v>3</v>
      </c>
      <c r="F1250">
        <v>1</v>
      </c>
      <c r="G1250">
        <v>1</v>
      </c>
      <c r="H1250">
        <v>1</v>
      </c>
      <c r="I1250">
        <v>1</v>
      </c>
      <c r="J1250" s="2" t="s">
        <v>18</v>
      </c>
      <c r="K1250">
        <v>4</v>
      </c>
      <c r="L1250" s="2" t="s">
        <v>19</v>
      </c>
      <c r="M1250">
        <v>11</v>
      </c>
      <c r="N1250">
        <v>3</v>
      </c>
      <c r="O1250">
        <v>2</v>
      </c>
      <c r="P1250">
        <v>6</v>
      </c>
      <c r="Q1250">
        <v>2</v>
      </c>
      <c r="R1250">
        <v>1</v>
      </c>
    </row>
    <row r="1251" spans="1:18" x14ac:dyDescent="0.25">
      <c r="A1251">
        <v>1250</v>
      </c>
      <c r="B1251">
        <v>29</v>
      </c>
      <c r="C1251" s="2" t="s">
        <v>17</v>
      </c>
      <c r="D1251">
        <v>3</v>
      </c>
      <c r="E1251">
        <v>2</v>
      </c>
      <c r="F1251">
        <v>1</v>
      </c>
      <c r="G1251">
        <v>1</v>
      </c>
      <c r="H1251">
        <v>1</v>
      </c>
      <c r="I1251">
        <v>2</v>
      </c>
      <c r="J1251" s="2" t="s">
        <v>18</v>
      </c>
      <c r="K1251">
        <v>3</v>
      </c>
      <c r="L1251" s="2" t="s">
        <v>19</v>
      </c>
      <c r="M1251">
        <v>13</v>
      </c>
      <c r="N1251">
        <v>3</v>
      </c>
      <c r="O1251">
        <v>3</v>
      </c>
      <c r="P1251">
        <v>2</v>
      </c>
      <c r="Q1251">
        <v>2</v>
      </c>
      <c r="R1251">
        <v>2</v>
      </c>
    </row>
    <row r="1252" spans="1:18" x14ac:dyDescent="0.25">
      <c r="A1252">
        <v>1251</v>
      </c>
      <c r="B1252">
        <v>29</v>
      </c>
      <c r="C1252" s="2" t="s">
        <v>19</v>
      </c>
      <c r="D1252">
        <v>3</v>
      </c>
      <c r="E1252">
        <v>4</v>
      </c>
      <c r="F1252">
        <v>1</v>
      </c>
      <c r="G1252">
        <v>4</v>
      </c>
      <c r="H1252">
        <v>2</v>
      </c>
      <c r="I1252">
        <v>1</v>
      </c>
      <c r="J1252" s="2" t="s">
        <v>18</v>
      </c>
      <c r="K1252">
        <v>8</v>
      </c>
      <c r="L1252" s="2" t="s">
        <v>17</v>
      </c>
      <c r="M1252">
        <v>12</v>
      </c>
      <c r="N1252">
        <v>3</v>
      </c>
      <c r="O1252">
        <v>4</v>
      </c>
      <c r="P1252">
        <v>3</v>
      </c>
      <c r="Q1252">
        <v>2</v>
      </c>
      <c r="R1252">
        <v>0</v>
      </c>
    </row>
    <row r="1253" spans="1:18" x14ac:dyDescent="0.25">
      <c r="A1253">
        <v>1252</v>
      </c>
      <c r="B1253">
        <v>30</v>
      </c>
      <c r="C1253" s="2" t="s">
        <v>19</v>
      </c>
      <c r="D1253">
        <v>2</v>
      </c>
      <c r="E1253">
        <v>3</v>
      </c>
      <c r="F1253">
        <v>1</v>
      </c>
      <c r="G1253">
        <v>2</v>
      </c>
      <c r="H1253">
        <v>3</v>
      </c>
      <c r="I1253">
        <v>1</v>
      </c>
      <c r="J1253" s="2" t="s">
        <v>21</v>
      </c>
      <c r="K1253">
        <v>4</v>
      </c>
      <c r="L1253" s="2" t="s">
        <v>19</v>
      </c>
      <c r="M1253">
        <v>11</v>
      </c>
      <c r="N1253">
        <v>3</v>
      </c>
      <c r="O1253">
        <v>3</v>
      </c>
      <c r="P1253">
        <v>7</v>
      </c>
      <c r="Q1253">
        <v>7</v>
      </c>
      <c r="R1253">
        <v>1</v>
      </c>
    </row>
    <row r="1254" spans="1:18" x14ac:dyDescent="0.25">
      <c r="A1254">
        <v>1253</v>
      </c>
      <c r="B1254">
        <v>34</v>
      </c>
      <c r="C1254" s="2" t="s">
        <v>19</v>
      </c>
      <c r="D1254">
        <v>2</v>
      </c>
      <c r="E1254">
        <v>4</v>
      </c>
      <c r="F1254">
        <v>1</v>
      </c>
      <c r="G1254">
        <v>4</v>
      </c>
      <c r="H1254">
        <v>1</v>
      </c>
      <c r="I1254">
        <v>4</v>
      </c>
      <c r="J1254" s="2" t="s">
        <v>20</v>
      </c>
      <c r="K1254">
        <v>9</v>
      </c>
      <c r="L1254" s="2" t="s">
        <v>17</v>
      </c>
      <c r="M1254">
        <v>14</v>
      </c>
      <c r="N1254">
        <v>3</v>
      </c>
      <c r="O1254">
        <v>3</v>
      </c>
      <c r="P1254">
        <v>5</v>
      </c>
      <c r="Q1254">
        <v>0</v>
      </c>
      <c r="R1254">
        <v>1</v>
      </c>
    </row>
    <row r="1255" spans="1:18" x14ac:dyDescent="0.25">
      <c r="A1255">
        <v>1254</v>
      </c>
      <c r="B1255">
        <v>33</v>
      </c>
      <c r="C1255" s="2" t="s">
        <v>19</v>
      </c>
      <c r="D1255">
        <v>3</v>
      </c>
      <c r="E1255">
        <v>4</v>
      </c>
      <c r="F1255">
        <v>1</v>
      </c>
      <c r="G1255">
        <v>3</v>
      </c>
      <c r="H1255">
        <v>2</v>
      </c>
      <c r="I1255">
        <v>2</v>
      </c>
      <c r="J1255" s="2" t="s">
        <v>18</v>
      </c>
      <c r="K1255">
        <v>8</v>
      </c>
      <c r="L1255" s="2" t="s">
        <v>19</v>
      </c>
      <c r="M1255">
        <v>15</v>
      </c>
      <c r="N1255">
        <v>3</v>
      </c>
      <c r="O1255">
        <v>2</v>
      </c>
      <c r="P1255">
        <v>11</v>
      </c>
      <c r="Q1255">
        <v>7</v>
      </c>
      <c r="R1255">
        <v>1</v>
      </c>
    </row>
    <row r="1256" spans="1:18" x14ac:dyDescent="0.25">
      <c r="A1256">
        <v>1255</v>
      </c>
      <c r="B1256">
        <v>49</v>
      </c>
      <c r="C1256" s="2" t="s">
        <v>19</v>
      </c>
      <c r="D1256">
        <v>2</v>
      </c>
      <c r="E1256">
        <v>4</v>
      </c>
      <c r="F1256">
        <v>1</v>
      </c>
      <c r="G1256">
        <v>1</v>
      </c>
      <c r="H1256">
        <v>2</v>
      </c>
      <c r="I1256">
        <v>1</v>
      </c>
      <c r="J1256" s="2" t="s">
        <v>18</v>
      </c>
      <c r="K1256">
        <v>3</v>
      </c>
      <c r="L1256" s="2" t="s">
        <v>19</v>
      </c>
      <c r="M1256">
        <v>12</v>
      </c>
      <c r="N1256">
        <v>3</v>
      </c>
      <c r="O1256">
        <v>4</v>
      </c>
      <c r="P1256">
        <v>5</v>
      </c>
      <c r="Q1256">
        <v>1</v>
      </c>
      <c r="R1256">
        <v>0</v>
      </c>
    </row>
    <row r="1257" spans="1:18" x14ac:dyDescent="0.25">
      <c r="A1257">
        <v>1256</v>
      </c>
      <c r="B1257">
        <v>33</v>
      </c>
      <c r="C1257" s="2" t="s">
        <v>17</v>
      </c>
      <c r="D1257">
        <v>3</v>
      </c>
      <c r="E1257">
        <v>1</v>
      </c>
      <c r="F1257">
        <v>1</v>
      </c>
      <c r="G1257">
        <v>3</v>
      </c>
      <c r="H1257">
        <v>3</v>
      </c>
      <c r="I1257">
        <v>4</v>
      </c>
      <c r="J1257" s="2" t="s">
        <v>18</v>
      </c>
      <c r="K1257">
        <v>2</v>
      </c>
      <c r="L1257" s="2" t="s">
        <v>17</v>
      </c>
      <c r="M1257">
        <v>20</v>
      </c>
      <c r="N1257">
        <v>4</v>
      </c>
      <c r="O1257">
        <v>2</v>
      </c>
      <c r="P1257">
        <v>0</v>
      </c>
      <c r="Q1257">
        <v>0</v>
      </c>
      <c r="R1257">
        <v>0</v>
      </c>
    </row>
    <row r="1258" spans="1:18" x14ac:dyDescent="0.25">
      <c r="A1258">
        <v>1257</v>
      </c>
      <c r="B1258">
        <v>38</v>
      </c>
      <c r="C1258" s="2" t="s">
        <v>19</v>
      </c>
      <c r="D1258">
        <v>2</v>
      </c>
      <c r="E1258">
        <v>3</v>
      </c>
      <c r="F1258">
        <v>1</v>
      </c>
      <c r="G1258">
        <v>2</v>
      </c>
      <c r="H1258">
        <v>1</v>
      </c>
      <c r="I1258">
        <v>2</v>
      </c>
      <c r="J1258" s="2" t="s">
        <v>20</v>
      </c>
      <c r="K1258">
        <v>4</v>
      </c>
      <c r="L1258" s="2" t="s">
        <v>19</v>
      </c>
      <c r="M1258">
        <v>14</v>
      </c>
      <c r="N1258">
        <v>3</v>
      </c>
      <c r="O1258">
        <v>2</v>
      </c>
      <c r="P1258">
        <v>6</v>
      </c>
      <c r="Q1258">
        <v>1</v>
      </c>
      <c r="R1258">
        <v>0</v>
      </c>
    </row>
    <row r="1259" spans="1:18" x14ac:dyDescent="0.25">
      <c r="A1259">
        <v>1258</v>
      </c>
      <c r="B1259">
        <v>31</v>
      </c>
      <c r="C1259" s="2" t="s">
        <v>17</v>
      </c>
      <c r="D1259">
        <v>2</v>
      </c>
      <c r="E1259">
        <v>1</v>
      </c>
      <c r="F1259">
        <v>2</v>
      </c>
      <c r="G1259">
        <v>1</v>
      </c>
      <c r="H1259">
        <v>3</v>
      </c>
      <c r="I1259">
        <v>1</v>
      </c>
      <c r="J1259" s="2" t="s">
        <v>20</v>
      </c>
      <c r="K1259">
        <v>2</v>
      </c>
      <c r="L1259" s="2" t="s">
        <v>19</v>
      </c>
      <c r="M1259">
        <v>13</v>
      </c>
      <c r="N1259">
        <v>3</v>
      </c>
      <c r="O1259">
        <v>3</v>
      </c>
      <c r="P1259">
        <v>1</v>
      </c>
      <c r="Q1259">
        <v>0</v>
      </c>
      <c r="R1259">
        <v>0</v>
      </c>
    </row>
    <row r="1260" spans="1:18" x14ac:dyDescent="0.25">
      <c r="A1260">
        <v>1259</v>
      </c>
      <c r="B1260">
        <v>29</v>
      </c>
      <c r="C1260" s="2" t="s">
        <v>19</v>
      </c>
      <c r="D1260">
        <v>3</v>
      </c>
      <c r="E1260">
        <v>4</v>
      </c>
      <c r="F1260">
        <v>1</v>
      </c>
      <c r="G1260">
        <v>2</v>
      </c>
      <c r="H1260">
        <v>1</v>
      </c>
      <c r="I1260">
        <v>1</v>
      </c>
      <c r="J1260" s="2" t="s">
        <v>21</v>
      </c>
      <c r="K1260">
        <v>3</v>
      </c>
      <c r="L1260" s="2" t="s">
        <v>19</v>
      </c>
      <c r="M1260">
        <v>13</v>
      </c>
      <c r="N1260">
        <v>3</v>
      </c>
      <c r="O1260">
        <v>3</v>
      </c>
      <c r="P1260">
        <v>1</v>
      </c>
      <c r="Q1260">
        <v>0</v>
      </c>
      <c r="R1260">
        <v>0</v>
      </c>
    </row>
    <row r="1261" spans="1:18" x14ac:dyDescent="0.25">
      <c r="A1261">
        <v>1260</v>
      </c>
      <c r="B1261">
        <v>30</v>
      </c>
      <c r="C1261" s="2" t="s">
        <v>19</v>
      </c>
      <c r="D1261">
        <v>3</v>
      </c>
      <c r="E1261">
        <v>3</v>
      </c>
      <c r="F1261">
        <v>2</v>
      </c>
      <c r="G1261">
        <v>4</v>
      </c>
      <c r="H1261">
        <v>2</v>
      </c>
      <c r="I1261">
        <v>3</v>
      </c>
      <c r="J1261" s="2" t="s">
        <v>20</v>
      </c>
      <c r="K1261">
        <v>3</v>
      </c>
      <c r="L1261" s="2" t="s">
        <v>19</v>
      </c>
      <c r="M1261">
        <v>16</v>
      </c>
      <c r="N1261">
        <v>3</v>
      </c>
      <c r="O1261">
        <v>3</v>
      </c>
      <c r="P1261">
        <v>7</v>
      </c>
      <c r="Q1261">
        <v>0</v>
      </c>
      <c r="R1261">
        <v>1</v>
      </c>
    </row>
    <row r="1262" spans="1:18" x14ac:dyDescent="0.25">
      <c r="A1262">
        <v>1261</v>
      </c>
      <c r="B1262">
        <v>32</v>
      </c>
      <c r="C1262" s="2" t="s">
        <v>19</v>
      </c>
      <c r="D1262">
        <v>1</v>
      </c>
      <c r="E1262">
        <v>2</v>
      </c>
      <c r="F1262">
        <v>1</v>
      </c>
      <c r="G1262">
        <v>1</v>
      </c>
      <c r="H1262">
        <v>1</v>
      </c>
      <c r="I1262">
        <v>2</v>
      </c>
      <c r="J1262" s="2" t="s">
        <v>18</v>
      </c>
      <c r="K1262">
        <v>2</v>
      </c>
      <c r="L1262" s="2" t="s">
        <v>19</v>
      </c>
      <c r="M1262">
        <v>14</v>
      </c>
      <c r="N1262">
        <v>3</v>
      </c>
      <c r="O1262">
        <v>3</v>
      </c>
      <c r="P1262">
        <v>7</v>
      </c>
      <c r="Q1262">
        <v>7</v>
      </c>
      <c r="R1262">
        <v>0</v>
      </c>
    </row>
    <row r="1263" spans="1:18" x14ac:dyDescent="0.25">
      <c r="A1263">
        <v>1262</v>
      </c>
      <c r="B1263">
        <v>38</v>
      </c>
      <c r="C1263" s="2" t="s">
        <v>19</v>
      </c>
      <c r="D1263">
        <v>3</v>
      </c>
      <c r="E1263">
        <v>2</v>
      </c>
      <c r="F1263">
        <v>2</v>
      </c>
      <c r="G1263">
        <v>1</v>
      </c>
      <c r="H1263">
        <v>2</v>
      </c>
      <c r="I1263">
        <v>4</v>
      </c>
      <c r="J1263" s="2" t="s">
        <v>20</v>
      </c>
      <c r="K1263">
        <v>3</v>
      </c>
      <c r="L1263" s="2" t="s">
        <v>17</v>
      </c>
      <c r="M1263">
        <v>16</v>
      </c>
      <c r="N1263">
        <v>3</v>
      </c>
      <c r="O1263">
        <v>3</v>
      </c>
      <c r="P1263">
        <v>1</v>
      </c>
      <c r="Q1263">
        <v>0</v>
      </c>
      <c r="R1263">
        <v>1</v>
      </c>
    </row>
    <row r="1264" spans="1:18" x14ac:dyDescent="0.25">
      <c r="A1264">
        <v>1263</v>
      </c>
      <c r="B1264">
        <v>43</v>
      </c>
      <c r="C1264" s="2" t="s">
        <v>17</v>
      </c>
      <c r="D1264">
        <v>3</v>
      </c>
      <c r="E1264">
        <v>3</v>
      </c>
      <c r="F1264">
        <v>2</v>
      </c>
      <c r="G1264">
        <v>2</v>
      </c>
      <c r="H1264">
        <v>1</v>
      </c>
      <c r="I1264">
        <v>3</v>
      </c>
      <c r="J1264" s="2" t="s">
        <v>20</v>
      </c>
      <c r="K1264">
        <v>2</v>
      </c>
      <c r="L1264" s="2" t="s">
        <v>17</v>
      </c>
      <c r="M1264">
        <v>16</v>
      </c>
      <c r="N1264">
        <v>3</v>
      </c>
      <c r="O1264">
        <v>3</v>
      </c>
      <c r="P1264">
        <v>1</v>
      </c>
      <c r="Q1264">
        <v>0</v>
      </c>
      <c r="R1264">
        <v>0</v>
      </c>
    </row>
    <row r="1265" spans="1:18" x14ac:dyDescent="0.25">
      <c r="A1265">
        <v>1264</v>
      </c>
      <c r="B1265">
        <v>42</v>
      </c>
      <c r="C1265" s="2" t="s">
        <v>19</v>
      </c>
      <c r="D1265">
        <v>3</v>
      </c>
      <c r="E1265">
        <v>2</v>
      </c>
      <c r="F1265">
        <v>2</v>
      </c>
      <c r="G1265">
        <v>3</v>
      </c>
      <c r="H1265">
        <v>1</v>
      </c>
      <c r="I1265">
        <v>3</v>
      </c>
      <c r="J1265" s="2" t="s">
        <v>21</v>
      </c>
      <c r="K1265">
        <v>8</v>
      </c>
      <c r="L1265" s="2" t="s">
        <v>19</v>
      </c>
      <c r="M1265">
        <v>22</v>
      </c>
      <c r="N1265">
        <v>4</v>
      </c>
      <c r="O1265">
        <v>2</v>
      </c>
      <c r="P1265">
        <v>5</v>
      </c>
      <c r="Q1265">
        <v>3</v>
      </c>
      <c r="R1265">
        <v>0</v>
      </c>
    </row>
    <row r="1266" spans="1:18" x14ac:dyDescent="0.25">
      <c r="A1266">
        <v>1265</v>
      </c>
      <c r="B1266">
        <v>55</v>
      </c>
      <c r="C1266" s="2" t="s">
        <v>19</v>
      </c>
      <c r="D1266">
        <v>3</v>
      </c>
      <c r="E1266">
        <v>3</v>
      </c>
      <c r="F1266">
        <v>1</v>
      </c>
      <c r="G1266">
        <v>2</v>
      </c>
      <c r="H1266">
        <v>5</v>
      </c>
      <c r="I1266">
        <v>1</v>
      </c>
      <c r="J1266" s="2" t="s">
        <v>20</v>
      </c>
      <c r="K1266">
        <v>8</v>
      </c>
      <c r="L1266" s="2" t="s">
        <v>19</v>
      </c>
      <c r="M1266">
        <v>12</v>
      </c>
      <c r="N1266">
        <v>3</v>
      </c>
      <c r="O1266">
        <v>3</v>
      </c>
      <c r="P1266">
        <v>1</v>
      </c>
      <c r="Q1266">
        <v>0</v>
      </c>
      <c r="R1266">
        <v>0</v>
      </c>
    </row>
    <row r="1267" spans="1:18" x14ac:dyDescent="0.25">
      <c r="A1267">
        <v>1266</v>
      </c>
      <c r="B1267">
        <v>33</v>
      </c>
      <c r="C1267" s="2" t="s">
        <v>19</v>
      </c>
      <c r="D1267">
        <v>3</v>
      </c>
      <c r="E1267">
        <v>4</v>
      </c>
      <c r="F1267">
        <v>2</v>
      </c>
      <c r="G1267">
        <v>3</v>
      </c>
      <c r="H1267">
        <v>2</v>
      </c>
      <c r="I1267">
        <v>2</v>
      </c>
      <c r="J1267" s="2" t="s">
        <v>21</v>
      </c>
      <c r="K1267">
        <v>5</v>
      </c>
      <c r="L1267" s="2" t="s">
        <v>19</v>
      </c>
      <c r="M1267">
        <v>15</v>
      </c>
      <c r="N1267">
        <v>3</v>
      </c>
      <c r="O1267">
        <v>2</v>
      </c>
      <c r="P1267">
        <v>9</v>
      </c>
      <c r="Q1267">
        <v>8</v>
      </c>
      <c r="R1267">
        <v>1</v>
      </c>
    </row>
    <row r="1268" spans="1:18" x14ac:dyDescent="0.25">
      <c r="A1268">
        <v>1267</v>
      </c>
      <c r="B1268">
        <v>41</v>
      </c>
      <c r="C1268" s="2" t="s">
        <v>19</v>
      </c>
      <c r="D1268">
        <v>1</v>
      </c>
      <c r="E1268">
        <v>3</v>
      </c>
      <c r="F1268">
        <v>2</v>
      </c>
      <c r="G1268">
        <v>3</v>
      </c>
      <c r="H1268">
        <v>1</v>
      </c>
      <c r="I1268">
        <v>4</v>
      </c>
      <c r="J1268" s="2" t="s">
        <v>21</v>
      </c>
      <c r="K1268">
        <v>1</v>
      </c>
      <c r="L1268" s="2" t="s">
        <v>19</v>
      </c>
      <c r="M1268">
        <v>20</v>
      </c>
      <c r="N1268">
        <v>4</v>
      </c>
      <c r="O1268">
        <v>3</v>
      </c>
      <c r="P1268">
        <v>5</v>
      </c>
      <c r="Q1268">
        <v>3</v>
      </c>
      <c r="R1268">
        <v>0</v>
      </c>
    </row>
    <row r="1269" spans="1:18" x14ac:dyDescent="0.25">
      <c r="A1269">
        <v>1268</v>
      </c>
      <c r="B1269">
        <v>34</v>
      </c>
      <c r="C1269" s="2" t="s">
        <v>19</v>
      </c>
      <c r="D1269">
        <v>3</v>
      </c>
      <c r="E1269">
        <v>4</v>
      </c>
      <c r="F1269">
        <v>1</v>
      </c>
      <c r="G1269">
        <v>2</v>
      </c>
      <c r="H1269">
        <v>2</v>
      </c>
      <c r="I1269">
        <v>3</v>
      </c>
      <c r="J1269" s="2" t="s">
        <v>21</v>
      </c>
      <c r="K1269">
        <v>2</v>
      </c>
      <c r="L1269" s="2" t="s">
        <v>17</v>
      </c>
      <c r="M1269">
        <v>14</v>
      </c>
      <c r="N1269">
        <v>3</v>
      </c>
      <c r="O1269">
        <v>3</v>
      </c>
      <c r="P1269">
        <v>15</v>
      </c>
      <c r="Q1269">
        <v>14</v>
      </c>
      <c r="R1269">
        <v>0</v>
      </c>
    </row>
    <row r="1270" spans="1:18" x14ac:dyDescent="0.25">
      <c r="A1270">
        <v>1269</v>
      </c>
      <c r="B1270">
        <v>53</v>
      </c>
      <c r="C1270" s="2" t="s">
        <v>19</v>
      </c>
      <c r="D1270">
        <v>1</v>
      </c>
      <c r="E1270">
        <v>1</v>
      </c>
      <c r="F1270">
        <v>1</v>
      </c>
      <c r="G1270">
        <v>2</v>
      </c>
      <c r="H1270">
        <v>4</v>
      </c>
      <c r="I1270">
        <v>3</v>
      </c>
      <c r="J1270" s="2" t="s">
        <v>20</v>
      </c>
      <c r="K1270">
        <v>0</v>
      </c>
      <c r="L1270" s="2" t="s">
        <v>17</v>
      </c>
      <c r="M1270">
        <v>20</v>
      </c>
      <c r="N1270">
        <v>4</v>
      </c>
      <c r="O1270">
        <v>2</v>
      </c>
      <c r="P1270">
        <v>3</v>
      </c>
      <c r="Q1270">
        <v>2</v>
      </c>
      <c r="R1270">
        <v>0</v>
      </c>
    </row>
    <row r="1271" spans="1:18" x14ac:dyDescent="0.25">
      <c r="A1271">
        <v>1270</v>
      </c>
      <c r="B1271">
        <v>43</v>
      </c>
      <c r="C1271" s="2" t="s">
        <v>19</v>
      </c>
      <c r="D1271">
        <v>3</v>
      </c>
      <c r="E1271">
        <v>2</v>
      </c>
      <c r="F1271">
        <v>2</v>
      </c>
      <c r="G1271">
        <v>1</v>
      </c>
      <c r="H1271">
        <v>1</v>
      </c>
      <c r="I1271">
        <v>1</v>
      </c>
      <c r="J1271" s="2" t="s">
        <v>18</v>
      </c>
      <c r="K1271">
        <v>7</v>
      </c>
      <c r="L1271" s="2" t="s">
        <v>19</v>
      </c>
      <c r="M1271">
        <v>13</v>
      </c>
      <c r="N1271">
        <v>3</v>
      </c>
      <c r="O1271">
        <v>3</v>
      </c>
      <c r="P1271">
        <v>9</v>
      </c>
      <c r="Q1271">
        <v>7</v>
      </c>
      <c r="R1271">
        <v>1</v>
      </c>
    </row>
    <row r="1272" spans="1:18" x14ac:dyDescent="0.25">
      <c r="A1272">
        <v>1271</v>
      </c>
      <c r="B1272">
        <v>34</v>
      </c>
      <c r="C1272" s="2" t="s">
        <v>19</v>
      </c>
      <c r="D1272">
        <v>2</v>
      </c>
      <c r="E1272">
        <v>4</v>
      </c>
      <c r="F1272">
        <v>1</v>
      </c>
      <c r="G1272">
        <v>1</v>
      </c>
      <c r="H1272">
        <v>2</v>
      </c>
      <c r="I1272">
        <v>1</v>
      </c>
      <c r="J1272" s="2" t="s">
        <v>18</v>
      </c>
      <c r="K1272">
        <v>5</v>
      </c>
      <c r="L1272" s="2" t="s">
        <v>19</v>
      </c>
      <c r="M1272">
        <v>12</v>
      </c>
      <c r="N1272">
        <v>3</v>
      </c>
      <c r="O1272">
        <v>3</v>
      </c>
      <c r="P1272">
        <v>2</v>
      </c>
      <c r="Q1272">
        <v>2</v>
      </c>
      <c r="R1272">
        <v>2</v>
      </c>
    </row>
    <row r="1273" spans="1:18" x14ac:dyDescent="0.25">
      <c r="A1273">
        <v>1272</v>
      </c>
      <c r="B1273">
        <v>21</v>
      </c>
      <c r="C1273" s="2" t="s">
        <v>17</v>
      </c>
      <c r="D1273">
        <v>1</v>
      </c>
      <c r="E1273">
        <v>2</v>
      </c>
      <c r="F1273">
        <v>1</v>
      </c>
      <c r="G1273">
        <v>3</v>
      </c>
      <c r="H1273">
        <v>1</v>
      </c>
      <c r="I1273">
        <v>2</v>
      </c>
      <c r="J1273" s="2" t="s">
        <v>18</v>
      </c>
      <c r="K1273">
        <v>6</v>
      </c>
      <c r="L1273" s="2" t="s">
        <v>19</v>
      </c>
      <c r="M1273">
        <v>13</v>
      </c>
      <c r="N1273">
        <v>3</v>
      </c>
      <c r="O1273">
        <v>3</v>
      </c>
      <c r="P1273">
        <v>1</v>
      </c>
      <c r="Q1273">
        <v>0</v>
      </c>
      <c r="R1273">
        <v>1</v>
      </c>
    </row>
    <row r="1274" spans="1:18" x14ac:dyDescent="0.25">
      <c r="A1274">
        <v>1273</v>
      </c>
      <c r="B1274">
        <v>38</v>
      </c>
      <c r="C1274" s="2" t="s">
        <v>19</v>
      </c>
      <c r="D1274">
        <v>2</v>
      </c>
      <c r="E1274">
        <v>4</v>
      </c>
      <c r="F1274">
        <v>1</v>
      </c>
      <c r="G1274">
        <v>2</v>
      </c>
      <c r="H1274">
        <v>1</v>
      </c>
      <c r="I1274">
        <v>1</v>
      </c>
      <c r="J1274" s="2" t="s">
        <v>20</v>
      </c>
      <c r="K1274">
        <v>9</v>
      </c>
      <c r="L1274" s="2" t="s">
        <v>19</v>
      </c>
      <c r="M1274">
        <v>11</v>
      </c>
      <c r="N1274">
        <v>3</v>
      </c>
      <c r="O1274">
        <v>3</v>
      </c>
      <c r="P1274">
        <v>5</v>
      </c>
      <c r="Q1274">
        <v>4</v>
      </c>
      <c r="R1274">
        <v>0</v>
      </c>
    </row>
    <row r="1275" spans="1:18" x14ac:dyDescent="0.25">
      <c r="A1275">
        <v>1274</v>
      </c>
      <c r="B1275">
        <v>22</v>
      </c>
      <c r="C1275" s="2" t="s">
        <v>17</v>
      </c>
      <c r="D1275">
        <v>1</v>
      </c>
      <c r="E1275">
        <v>3</v>
      </c>
      <c r="F1275">
        <v>1</v>
      </c>
      <c r="G1275">
        <v>3</v>
      </c>
      <c r="H1275">
        <v>1</v>
      </c>
      <c r="I1275">
        <v>2</v>
      </c>
      <c r="J1275" s="2" t="s">
        <v>20</v>
      </c>
      <c r="K1275">
        <v>1</v>
      </c>
      <c r="L1275" s="2" t="s">
        <v>17</v>
      </c>
      <c r="M1275">
        <v>17</v>
      </c>
      <c r="N1275">
        <v>3</v>
      </c>
      <c r="O1275">
        <v>3</v>
      </c>
      <c r="P1275">
        <v>1</v>
      </c>
      <c r="Q1275">
        <v>0</v>
      </c>
      <c r="R1275">
        <v>0</v>
      </c>
    </row>
    <row r="1276" spans="1:18" x14ac:dyDescent="0.25">
      <c r="A1276">
        <v>1275</v>
      </c>
      <c r="B1276">
        <v>31</v>
      </c>
      <c r="C1276" s="2" t="s">
        <v>19</v>
      </c>
      <c r="D1276">
        <v>1</v>
      </c>
      <c r="E1276">
        <v>1</v>
      </c>
      <c r="F1276">
        <v>1</v>
      </c>
      <c r="G1276">
        <v>2</v>
      </c>
      <c r="H1276">
        <v>2</v>
      </c>
      <c r="I1276">
        <v>4</v>
      </c>
      <c r="J1276" s="2" t="s">
        <v>20</v>
      </c>
      <c r="K1276">
        <v>4</v>
      </c>
      <c r="L1276" s="2" t="s">
        <v>19</v>
      </c>
      <c r="M1276">
        <v>14</v>
      </c>
      <c r="N1276">
        <v>3</v>
      </c>
      <c r="O1276">
        <v>3</v>
      </c>
      <c r="P1276">
        <v>12</v>
      </c>
      <c r="Q1276">
        <v>7</v>
      </c>
      <c r="R1276">
        <v>5</v>
      </c>
    </row>
    <row r="1277" spans="1:18" x14ac:dyDescent="0.25">
      <c r="A1277">
        <v>1276</v>
      </c>
      <c r="B1277">
        <v>51</v>
      </c>
      <c r="C1277" s="2" t="s">
        <v>19</v>
      </c>
      <c r="D1277">
        <v>3</v>
      </c>
      <c r="E1277">
        <v>1</v>
      </c>
      <c r="F1277">
        <v>1</v>
      </c>
      <c r="G1277">
        <v>3</v>
      </c>
      <c r="H1277">
        <v>3</v>
      </c>
      <c r="I1277">
        <v>1</v>
      </c>
      <c r="J1277" s="2" t="s">
        <v>20</v>
      </c>
      <c r="K1277">
        <v>2</v>
      </c>
      <c r="L1277" s="2" t="s">
        <v>19</v>
      </c>
      <c r="M1277">
        <v>11</v>
      </c>
      <c r="N1277">
        <v>3</v>
      </c>
      <c r="O1277">
        <v>3</v>
      </c>
      <c r="P1277">
        <v>2</v>
      </c>
      <c r="Q1277">
        <v>2</v>
      </c>
      <c r="R1277">
        <v>2</v>
      </c>
    </row>
    <row r="1278" spans="1:18" x14ac:dyDescent="0.25">
      <c r="A1278">
        <v>1277</v>
      </c>
      <c r="B1278">
        <v>37</v>
      </c>
      <c r="C1278" s="2" t="s">
        <v>19</v>
      </c>
      <c r="D1278">
        <v>2</v>
      </c>
      <c r="E1278">
        <v>2</v>
      </c>
      <c r="F1278">
        <v>1</v>
      </c>
      <c r="G1278">
        <v>2</v>
      </c>
      <c r="H1278">
        <v>2</v>
      </c>
      <c r="I1278">
        <v>2</v>
      </c>
      <c r="J1278" s="2" t="s">
        <v>20</v>
      </c>
      <c r="K1278">
        <v>1</v>
      </c>
      <c r="L1278" s="2" t="s">
        <v>19</v>
      </c>
      <c r="M1278">
        <v>14</v>
      </c>
      <c r="N1278">
        <v>3</v>
      </c>
      <c r="O1278">
        <v>3</v>
      </c>
      <c r="P1278">
        <v>5</v>
      </c>
      <c r="Q1278">
        <v>2</v>
      </c>
      <c r="R1278">
        <v>0</v>
      </c>
    </row>
    <row r="1279" spans="1:18" x14ac:dyDescent="0.25">
      <c r="A1279">
        <v>1278</v>
      </c>
      <c r="B1279">
        <v>46</v>
      </c>
      <c r="C1279" s="2" t="s">
        <v>19</v>
      </c>
      <c r="D1279">
        <v>1</v>
      </c>
      <c r="E1279">
        <v>3</v>
      </c>
      <c r="F1279">
        <v>2</v>
      </c>
      <c r="G1279">
        <v>3</v>
      </c>
      <c r="H1279">
        <v>5</v>
      </c>
      <c r="I1279">
        <v>4</v>
      </c>
      <c r="J1279" s="2" t="s">
        <v>21</v>
      </c>
      <c r="K1279">
        <v>1</v>
      </c>
      <c r="L1279" s="2" t="s">
        <v>17</v>
      </c>
      <c r="M1279">
        <v>17</v>
      </c>
      <c r="N1279">
        <v>3</v>
      </c>
      <c r="O1279">
        <v>3</v>
      </c>
      <c r="P1279">
        <v>2</v>
      </c>
      <c r="Q1279">
        <v>1</v>
      </c>
      <c r="R1279">
        <v>2</v>
      </c>
    </row>
    <row r="1280" spans="1:18" x14ac:dyDescent="0.25">
      <c r="A1280">
        <v>1279</v>
      </c>
      <c r="B1280">
        <v>36</v>
      </c>
      <c r="C1280" s="2" t="s">
        <v>19</v>
      </c>
      <c r="D1280">
        <v>3</v>
      </c>
      <c r="E1280">
        <v>4</v>
      </c>
      <c r="F1280">
        <v>1</v>
      </c>
      <c r="G1280">
        <v>2</v>
      </c>
      <c r="H1280">
        <v>3</v>
      </c>
      <c r="I1280">
        <v>1</v>
      </c>
      <c r="J1280" s="2" t="s">
        <v>20</v>
      </c>
      <c r="K1280">
        <v>7</v>
      </c>
      <c r="L1280" s="2" t="s">
        <v>17</v>
      </c>
      <c r="M1280">
        <v>13</v>
      </c>
      <c r="N1280">
        <v>3</v>
      </c>
      <c r="O1280">
        <v>3</v>
      </c>
      <c r="P1280">
        <v>12</v>
      </c>
      <c r="Q1280">
        <v>8</v>
      </c>
      <c r="R1280">
        <v>5</v>
      </c>
    </row>
    <row r="1281" spans="1:18" x14ac:dyDescent="0.25">
      <c r="A1281">
        <v>1280</v>
      </c>
      <c r="B1281">
        <v>44</v>
      </c>
      <c r="C1281" s="2" t="s">
        <v>17</v>
      </c>
      <c r="D1281">
        <v>2</v>
      </c>
      <c r="E1281">
        <v>3</v>
      </c>
      <c r="F1281">
        <v>1</v>
      </c>
      <c r="G1281">
        <v>1</v>
      </c>
      <c r="H1281">
        <v>1</v>
      </c>
      <c r="I1281">
        <v>2</v>
      </c>
      <c r="J1281" s="2" t="s">
        <v>21</v>
      </c>
      <c r="K1281">
        <v>3</v>
      </c>
      <c r="L1281" s="2" t="s">
        <v>17</v>
      </c>
      <c r="M1281">
        <v>12</v>
      </c>
      <c r="N1281">
        <v>3</v>
      </c>
      <c r="O1281">
        <v>2</v>
      </c>
      <c r="P1281">
        <v>5</v>
      </c>
      <c r="Q1281">
        <v>3</v>
      </c>
      <c r="R1281">
        <v>2</v>
      </c>
    </row>
    <row r="1282" spans="1:18" x14ac:dyDescent="0.25">
      <c r="A1282">
        <v>1281</v>
      </c>
      <c r="B1282">
        <v>37</v>
      </c>
      <c r="C1282" s="2" t="s">
        <v>19</v>
      </c>
      <c r="D1282">
        <v>2</v>
      </c>
      <c r="E1282">
        <v>3</v>
      </c>
      <c r="F1282">
        <v>1</v>
      </c>
      <c r="G1282">
        <v>2</v>
      </c>
      <c r="H1282">
        <v>2</v>
      </c>
      <c r="I1282">
        <v>2</v>
      </c>
      <c r="J1282" s="2" t="s">
        <v>21</v>
      </c>
      <c r="K1282">
        <v>2</v>
      </c>
      <c r="L1282" s="2" t="s">
        <v>19</v>
      </c>
      <c r="M1282">
        <v>13</v>
      </c>
      <c r="N1282">
        <v>3</v>
      </c>
      <c r="O1282">
        <v>2</v>
      </c>
      <c r="P1282">
        <v>10</v>
      </c>
      <c r="Q1282">
        <v>0</v>
      </c>
      <c r="R1282">
        <v>4</v>
      </c>
    </row>
    <row r="1283" spans="1:18" x14ac:dyDescent="0.25">
      <c r="A1283">
        <v>1282</v>
      </c>
      <c r="B1283">
        <v>35</v>
      </c>
      <c r="C1283" s="2" t="s">
        <v>17</v>
      </c>
      <c r="D1283">
        <v>3</v>
      </c>
      <c r="E1283">
        <v>3</v>
      </c>
      <c r="F1283">
        <v>2</v>
      </c>
      <c r="G1283">
        <v>3</v>
      </c>
      <c r="H1283">
        <v>2</v>
      </c>
      <c r="I1283">
        <v>4</v>
      </c>
      <c r="J1283" s="2" t="s">
        <v>18</v>
      </c>
      <c r="K1283">
        <v>1</v>
      </c>
      <c r="L1283" s="2" t="s">
        <v>17</v>
      </c>
      <c r="M1283">
        <v>18</v>
      </c>
      <c r="N1283">
        <v>3</v>
      </c>
      <c r="O1283">
        <v>3</v>
      </c>
      <c r="P1283">
        <v>10</v>
      </c>
      <c r="Q1283">
        <v>7</v>
      </c>
      <c r="R1283">
        <v>7</v>
      </c>
    </row>
    <row r="1284" spans="1:18" x14ac:dyDescent="0.25">
      <c r="A1284">
        <v>1283</v>
      </c>
      <c r="B1284">
        <v>33</v>
      </c>
      <c r="C1284" s="2" t="s">
        <v>19</v>
      </c>
      <c r="D1284">
        <v>1</v>
      </c>
      <c r="E1284">
        <v>4</v>
      </c>
      <c r="F1284">
        <v>2</v>
      </c>
      <c r="G1284">
        <v>4</v>
      </c>
      <c r="H1284">
        <v>1</v>
      </c>
      <c r="I1284">
        <v>4</v>
      </c>
      <c r="J1284" s="2" t="s">
        <v>20</v>
      </c>
      <c r="K1284">
        <v>0</v>
      </c>
      <c r="L1284" s="2" t="s">
        <v>19</v>
      </c>
      <c r="M1284">
        <v>19</v>
      </c>
      <c r="N1284">
        <v>3</v>
      </c>
      <c r="O1284">
        <v>3</v>
      </c>
      <c r="P1284">
        <v>10</v>
      </c>
      <c r="Q1284">
        <v>8</v>
      </c>
      <c r="R1284">
        <v>7</v>
      </c>
    </row>
    <row r="1285" spans="1:18" x14ac:dyDescent="0.25">
      <c r="A1285">
        <v>1284</v>
      </c>
      <c r="B1285">
        <v>28</v>
      </c>
      <c r="C1285" s="2" t="s">
        <v>19</v>
      </c>
      <c r="D1285">
        <v>3</v>
      </c>
      <c r="E1285">
        <v>3</v>
      </c>
      <c r="F1285">
        <v>2</v>
      </c>
      <c r="G1285">
        <v>2</v>
      </c>
      <c r="H1285">
        <v>1</v>
      </c>
      <c r="I1285">
        <v>1</v>
      </c>
      <c r="J1285" s="2" t="s">
        <v>20</v>
      </c>
      <c r="K1285">
        <v>3</v>
      </c>
      <c r="L1285" s="2" t="s">
        <v>19</v>
      </c>
      <c r="M1285">
        <v>11</v>
      </c>
      <c r="N1285">
        <v>3</v>
      </c>
      <c r="O1285">
        <v>4</v>
      </c>
      <c r="P1285">
        <v>5</v>
      </c>
      <c r="Q1285">
        <v>3</v>
      </c>
      <c r="R1285">
        <v>0</v>
      </c>
    </row>
    <row r="1286" spans="1:18" x14ac:dyDescent="0.25">
      <c r="A1286">
        <v>1285</v>
      </c>
      <c r="B1286">
        <v>39</v>
      </c>
      <c r="C1286" s="2" t="s">
        <v>19</v>
      </c>
      <c r="D1286">
        <v>1</v>
      </c>
      <c r="E1286">
        <v>3</v>
      </c>
      <c r="F1286">
        <v>2</v>
      </c>
      <c r="G1286">
        <v>3</v>
      </c>
      <c r="H1286">
        <v>3</v>
      </c>
      <c r="I1286">
        <v>3</v>
      </c>
      <c r="J1286" s="2" t="s">
        <v>18</v>
      </c>
      <c r="K1286">
        <v>7</v>
      </c>
      <c r="L1286" s="2" t="s">
        <v>19</v>
      </c>
      <c r="M1286">
        <v>21</v>
      </c>
      <c r="N1286">
        <v>4</v>
      </c>
      <c r="O1286">
        <v>3</v>
      </c>
      <c r="P1286">
        <v>4</v>
      </c>
      <c r="Q1286">
        <v>3</v>
      </c>
      <c r="R1286">
        <v>2</v>
      </c>
    </row>
    <row r="1287" spans="1:18" x14ac:dyDescent="0.25">
      <c r="A1287">
        <v>1286</v>
      </c>
      <c r="B1287">
        <v>46</v>
      </c>
      <c r="C1287" s="2" t="s">
        <v>19</v>
      </c>
      <c r="D1287">
        <v>2</v>
      </c>
      <c r="E1287">
        <v>2</v>
      </c>
      <c r="F1287">
        <v>2</v>
      </c>
      <c r="G1287">
        <v>2</v>
      </c>
      <c r="H1287">
        <v>2</v>
      </c>
      <c r="I1287">
        <v>2</v>
      </c>
      <c r="J1287" s="2" t="s">
        <v>18</v>
      </c>
      <c r="K1287">
        <v>8</v>
      </c>
      <c r="L1287" s="2" t="s">
        <v>19</v>
      </c>
      <c r="M1287">
        <v>15</v>
      </c>
      <c r="N1287">
        <v>3</v>
      </c>
      <c r="O1287">
        <v>3</v>
      </c>
      <c r="P1287">
        <v>2</v>
      </c>
      <c r="Q1287">
        <v>2</v>
      </c>
      <c r="R1287">
        <v>2</v>
      </c>
    </row>
    <row r="1288" spans="1:18" x14ac:dyDescent="0.25">
      <c r="A1288">
        <v>1287</v>
      </c>
      <c r="B1288">
        <v>40</v>
      </c>
      <c r="C1288" s="2" t="s">
        <v>19</v>
      </c>
      <c r="D1288">
        <v>2</v>
      </c>
      <c r="E1288">
        <v>3</v>
      </c>
      <c r="F1288">
        <v>1</v>
      </c>
      <c r="G1288">
        <v>3</v>
      </c>
      <c r="H1288">
        <v>1</v>
      </c>
      <c r="I1288">
        <v>4</v>
      </c>
      <c r="J1288" s="2" t="s">
        <v>20</v>
      </c>
      <c r="K1288">
        <v>4</v>
      </c>
      <c r="L1288" s="2" t="s">
        <v>19</v>
      </c>
      <c r="M1288">
        <v>17</v>
      </c>
      <c r="N1288">
        <v>3</v>
      </c>
      <c r="O1288">
        <v>2</v>
      </c>
      <c r="P1288">
        <v>4</v>
      </c>
      <c r="Q1288">
        <v>3</v>
      </c>
      <c r="R1288">
        <v>0</v>
      </c>
    </row>
    <row r="1289" spans="1:18" x14ac:dyDescent="0.25">
      <c r="A1289">
        <v>1288</v>
      </c>
      <c r="B1289">
        <v>42</v>
      </c>
      <c r="C1289" s="2" t="s">
        <v>19</v>
      </c>
      <c r="D1289">
        <v>3</v>
      </c>
      <c r="E1289">
        <v>2</v>
      </c>
      <c r="F1289">
        <v>2</v>
      </c>
      <c r="G1289">
        <v>3</v>
      </c>
      <c r="H1289">
        <v>2</v>
      </c>
      <c r="I1289">
        <v>4</v>
      </c>
      <c r="J1289" s="2" t="s">
        <v>20</v>
      </c>
      <c r="K1289">
        <v>1</v>
      </c>
      <c r="L1289" s="2" t="s">
        <v>19</v>
      </c>
      <c r="M1289">
        <v>18</v>
      </c>
      <c r="N1289">
        <v>3</v>
      </c>
      <c r="O1289">
        <v>2</v>
      </c>
      <c r="P1289">
        <v>0</v>
      </c>
      <c r="Q1289">
        <v>0</v>
      </c>
      <c r="R1289">
        <v>0</v>
      </c>
    </row>
    <row r="1290" spans="1:18" x14ac:dyDescent="0.25">
      <c r="A1290">
        <v>1289</v>
      </c>
      <c r="B1290">
        <v>35</v>
      </c>
      <c r="C1290" s="2" t="s">
        <v>19</v>
      </c>
      <c r="D1290">
        <v>2</v>
      </c>
      <c r="E1290">
        <v>2</v>
      </c>
      <c r="F1290">
        <v>1</v>
      </c>
      <c r="G1290">
        <v>1</v>
      </c>
      <c r="H1290">
        <v>2</v>
      </c>
      <c r="I1290">
        <v>4</v>
      </c>
      <c r="J1290" s="2" t="s">
        <v>21</v>
      </c>
      <c r="K1290">
        <v>2</v>
      </c>
      <c r="L1290" s="2" t="s">
        <v>19</v>
      </c>
      <c r="M1290">
        <v>14</v>
      </c>
      <c r="N1290">
        <v>3</v>
      </c>
      <c r="O1290">
        <v>3</v>
      </c>
      <c r="P1290">
        <v>7</v>
      </c>
      <c r="Q1290">
        <v>7</v>
      </c>
      <c r="R1290">
        <v>1</v>
      </c>
    </row>
    <row r="1291" spans="1:18" x14ac:dyDescent="0.25">
      <c r="A1291">
        <v>1290</v>
      </c>
      <c r="B1291">
        <v>38</v>
      </c>
      <c r="C1291" s="2" t="s">
        <v>19</v>
      </c>
      <c r="D1291">
        <v>3</v>
      </c>
      <c r="E1291">
        <v>1</v>
      </c>
      <c r="F1291">
        <v>2</v>
      </c>
      <c r="G1291">
        <v>1</v>
      </c>
      <c r="H1291">
        <v>1</v>
      </c>
      <c r="I1291">
        <v>2</v>
      </c>
      <c r="J1291" s="2" t="s">
        <v>21</v>
      </c>
      <c r="K1291">
        <v>5</v>
      </c>
      <c r="L1291" s="2" t="s">
        <v>19</v>
      </c>
      <c r="M1291">
        <v>13</v>
      </c>
      <c r="N1291">
        <v>3</v>
      </c>
      <c r="O1291">
        <v>3</v>
      </c>
      <c r="P1291">
        <v>11</v>
      </c>
      <c r="Q1291">
        <v>10</v>
      </c>
      <c r="R1291">
        <v>3</v>
      </c>
    </row>
    <row r="1292" spans="1:18" x14ac:dyDescent="0.25">
      <c r="A1292">
        <v>1291</v>
      </c>
      <c r="B1292">
        <v>34</v>
      </c>
      <c r="C1292" s="2" t="s">
        <v>17</v>
      </c>
      <c r="D1292">
        <v>1</v>
      </c>
      <c r="E1292">
        <v>4</v>
      </c>
      <c r="F1292">
        <v>2</v>
      </c>
      <c r="G1292">
        <v>3</v>
      </c>
      <c r="H1292">
        <v>2</v>
      </c>
      <c r="I1292">
        <v>4</v>
      </c>
      <c r="J1292" s="2" t="s">
        <v>20</v>
      </c>
      <c r="K1292">
        <v>0</v>
      </c>
      <c r="L1292" s="2" t="s">
        <v>19</v>
      </c>
      <c r="M1292">
        <v>17</v>
      </c>
      <c r="N1292">
        <v>3</v>
      </c>
      <c r="O1292">
        <v>2</v>
      </c>
      <c r="P1292">
        <v>7</v>
      </c>
      <c r="Q1292">
        <v>1</v>
      </c>
      <c r="R1292">
        <v>0</v>
      </c>
    </row>
    <row r="1293" spans="1:18" x14ac:dyDescent="0.25">
      <c r="A1293">
        <v>1292</v>
      </c>
      <c r="B1293">
        <v>37</v>
      </c>
      <c r="C1293" s="2" t="s">
        <v>17</v>
      </c>
      <c r="D1293">
        <v>1</v>
      </c>
      <c r="E1293">
        <v>4</v>
      </c>
      <c r="F1293">
        <v>2</v>
      </c>
      <c r="G1293">
        <v>3</v>
      </c>
      <c r="H1293">
        <v>2</v>
      </c>
      <c r="I1293">
        <v>2</v>
      </c>
      <c r="J1293" s="2" t="s">
        <v>18</v>
      </c>
      <c r="K1293">
        <v>1</v>
      </c>
      <c r="L1293" s="2" t="s">
        <v>19</v>
      </c>
      <c r="M1293">
        <v>15</v>
      </c>
      <c r="N1293">
        <v>3</v>
      </c>
      <c r="O1293">
        <v>1</v>
      </c>
      <c r="P1293">
        <v>10</v>
      </c>
      <c r="Q1293">
        <v>3</v>
      </c>
      <c r="R1293">
        <v>0</v>
      </c>
    </row>
    <row r="1294" spans="1:18" x14ac:dyDescent="0.25">
      <c r="A1294">
        <v>1293</v>
      </c>
      <c r="B1294">
        <v>39</v>
      </c>
      <c r="C1294" s="2" t="s">
        <v>19</v>
      </c>
      <c r="D1294">
        <v>3</v>
      </c>
      <c r="E1294">
        <v>3</v>
      </c>
      <c r="F1294">
        <v>2</v>
      </c>
      <c r="G1294">
        <v>3</v>
      </c>
      <c r="H1294">
        <v>2</v>
      </c>
      <c r="I1294">
        <v>4</v>
      </c>
      <c r="J1294" s="2" t="s">
        <v>21</v>
      </c>
      <c r="K1294">
        <v>0</v>
      </c>
      <c r="L1294" s="2" t="s">
        <v>19</v>
      </c>
      <c r="M1294">
        <v>18</v>
      </c>
      <c r="N1294">
        <v>3</v>
      </c>
      <c r="O1294">
        <v>3</v>
      </c>
      <c r="P1294">
        <v>2</v>
      </c>
      <c r="Q1294">
        <v>1</v>
      </c>
      <c r="R1294">
        <v>2</v>
      </c>
    </row>
    <row r="1295" spans="1:18" x14ac:dyDescent="0.25">
      <c r="A1295">
        <v>1294</v>
      </c>
      <c r="B1295">
        <v>43</v>
      </c>
      <c r="C1295" s="2" t="s">
        <v>19</v>
      </c>
      <c r="D1295">
        <v>3</v>
      </c>
      <c r="E1295">
        <v>1</v>
      </c>
      <c r="F1295">
        <v>1</v>
      </c>
      <c r="G1295">
        <v>2</v>
      </c>
      <c r="H1295">
        <v>1</v>
      </c>
      <c r="I1295">
        <v>1</v>
      </c>
      <c r="J1295" s="2" t="s">
        <v>18</v>
      </c>
      <c r="K1295">
        <v>4</v>
      </c>
      <c r="L1295" s="2" t="s">
        <v>19</v>
      </c>
      <c r="M1295">
        <v>13</v>
      </c>
      <c r="N1295">
        <v>3</v>
      </c>
      <c r="O1295">
        <v>2</v>
      </c>
      <c r="P1295">
        <v>3</v>
      </c>
      <c r="Q1295">
        <v>2</v>
      </c>
      <c r="R1295">
        <v>1</v>
      </c>
    </row>
    <row r="1296" spans="1:18" x14ac:dyDescent="0.25">
      <c r="A1296">
        <v>1295</v>
      </c>
      <c r="B1296">
        <v>41</v>
      </c>
      <c r="C1296" s="2" t="s">
        <v>19</v>
      </c>
      <c r="D1296">
        <v>3</v>
      </c>
      <c r="E1296">
        <v>2</v>
      </c>
      <c r="F1296">
        <v>1</v>
      </c>
      <c r="G1296">
        <v>4</v>
      </c>
      <c r="H1296">
        <v>2</v>
      </c>
      <c r="I1296">
        <v>2</v>
      </c>
      <c r="J1296" s="2" t="s">
        <v>18</v>
      </c>
      <c r="K1296">
        <v>3</v>
      </c>
      <c r="L1296" s="2" t="s">
        <v>19</v>
      </c>
      <c r="M1296">
        <v>12</v>
      </c>
      <c r="N1296">
        <v>3</v>
      </c>
      <c r="O1296">
        <v>1</v>
      </c>
      <c r="P1296">
        <v>3</v>
      </c>
      <c r="Q1296">
        <v>2</v>
      </c>
      <c r="R1296">
        <v>1</v>
      </c>
    </row>
    <row r="1297" spans="1:18" x14ac:dyDescent="0.25">
      <c r="A1297">
        <v>1296</v>
      </c>
      <c r="B1297">
        <v>41</v>
      </c>
      <c r="C1297" s="2" t="s">
        <v>19</v>
      </c>
      <c r="D1297">
        <v>1</v>
      </c>
      <c r="E1297">
        <v>3</v>
      </c>
      <c r="F1297">
        <v>1</v>
      </c>
      <c r="G1297">
        <v>1</v>
      </c>
      <c r="H1297">
        <v>3</v>
      </c>
      <c r="I1297">
        <v>1</v>
      </c>
      <c r="J1297" s="2" t="s">
        <v>21</v>
      </c>
      <c r="K1297">
        <v>5</v>
      </c>
      <c r="L1297" s="2" t="s">
        <v>17</v>
      </c>
      <c r="M1297">
        <v>13</v>
      </c>
      <c r="N1297">
        <v>3</v>
      </c>
      <c r="O1297">
        <v>4</v>
      </c>
      <c r="P1297">
        <v>22</v>
      </c>
      <c r="Q1297">
        <v>14</v>
      </c>
      <c r="R1297">
        <v>13</v>
      </c>
    </row>
    <row r="1298" spans="1:18" x14ac:dyDescent="0.25">
      <c r="A1298">
        <v>1297</v>
      </c>
      <c r="B1298">
        <v>30</v>
      </c>
      <c r="C1298" s="2" t="s">
        <v>19</v>
      </c>
      <c r="D1298">
        <v>3</v>
      </c>
      <c r="E1298">
        <v>1</v>
      </c>
      <c r="F1298">
        <v>1</v>
      </c>
      <c r="G1298">
        <v>1</v>
      </c>
      <c r="H1298">
        <v>3</v>
      </c>
      <c r="I1298">
        <v>3</v>
      </c>
      <c r="J1298" s="2" t="s">
        <v>18</v>
      </c>
      <c r="K1298">
        <v>9</v>
      </c>
      <c r="L1298" s="2" t="s">
        <v>19</v>
      </c>
      <c r="M1298">
        <v>14</v>
      </c>
      <c r="N1298">
        <v>3</v>
      </c>
      <c r="O1298">
        <v>3</v>
      </c>
      <c r="P1298">
        <v>7</v>
      </c>
      <c r="Q1298">
        <v>7</v>
      </c>
      <c r="R1298">
        <v>0</v>
      </c>
    </row>
    <row r="1299" spans="1:18" x14ac:dyDescent="0.25">
      <c r="A1299">
        <v>1298</v>
      </c>
      <c r="B1299">
        <v>26</v>
      </c>
      <c r="C1299" s="2" t="s">
        <v>17</v>
      </c>
      <c r="D1299">
        <v>2</v>
      </c>
      <c r="E1299">
        <v>4</v>
      </c>
      <c r="F1299">
        <v>1</v>
      </c>
      <c r="G1299">
        <v>1</v>
      </c>
      <c r="H1299">
        <v>1</v>
      </c>
      <c r="I1299">
        <v>2</v>
      </c>
      <c r="J1299" s="2" t="s">
        <v>20</v>
      </c>
      <c r="K1299">
        <v>3</v>
      </c>
      <c r="L1299" s="2" t="s">
        <v>17</v>
      </c>
      <c r="M1299">
        <v>11</v>
      </c>
      <c r="N1299">
        <v>3</v>
      </c>
      <c r="O1299">
        <v>3</v>
      </c>
      <c r="P1299">
        <v>5</v>
      </c>
      <c r="Q1299">
        <v>1</v>
      </c>
      <c r="R1299">
        <v>1</v>
      </c>
    </row>
    <row r="1300" spans="1:18" x14ac:dyDescent="0.25">
      <c r="A1300">
        <v>1299</v>
      </c>
      <c r="B1300">
        <v>46</v>
      </c>
      <c r="C1300" s="2" t="s">
        <v>17</v>
      </c>
      <c r="D1300">
        <v>2</v>
      </c>
      <c r="E1300">
        <v>4</v>
      </c>
      <c r="F1300">
        <v>2</v>
      </c>
      <c r="G1300">
        <v>3</v>
      </c>
      <c r="H1300">
        <v>2</v>
      </c>
      <c r="I1300">
        <v>3</v>
      </c>
      <c r="J1300" s="2" t="s">
        <v>20</v>
      </c>
      <c r="K1300">
        <v>4</v>
      </c>
      <c r="L1300" s="2" t="s">
        <v>19</v>
      </c>
      <c r="M1300">
        <v>22</v>
      </c>
      <c r="N1300">
        <v>4</v>
      </c>
      <c r="O1300">
        <v>4</v>
      </c>
      <c r="P1300">
        <v>9</v>
      </c>
      <c r="Q1300">
        <v>7</v>
      </c>
      <c r="R1300">
        <v>3</v>
      </c>
    </row>
    <row r="1301" spans="1:18" x14ac:dyDescent="0.25">
      <c r="A1301">
        <v>1300</v>
      </c>
      <c r="B1301">
        <v>40</v>
      </c>
      <c r="C1301" s="2" t="s">
        <v>19</v>
      </c>
      <c r="D1301">
        <v>3</v>
      </c>
      <c r="E1301">
        <v>3</v>
      </c>
      <c r="F1301">
        <v>1</v>
      </c>
      <c r="G1301">
        <v>3</v>
      </c>
      <c r="H1301">
        <v>2</v>
      </c>
      <c r="I1301">
        <v>4</v>
      </c>
      <c r="J1301" s="2" t="s">
        <v>21</v>
      </c>
      <c r="K1301">
        <v>4</v>
      </c>
      <c r="L1301" s="2" t="s">
        <v>19</v>
      </c>
      <c r="M1301">
        <v>17</v>
      </c>
      <c r="N1301">
        <v>3</v>
      </c>
      <c r="O1301">
        <v>3</v>
      </c>
      <c r="P1301">
        <v>5</v>
      </c>
      <c r="Q1301">
        <v>3</v>
      </c>
      <c r="R1301">
        <v>0</v>
      </c>
    </row>
    <row r="1302" spans="1:18" x14ac:dyDescent="0.25">
      <c r="A1302">
        <v>1301</v>
      </c>
      <c r="B1302">
        <v>34</v>
      </c>
      <c r="C1302" s="2" t="s">
        <v>19</v>
      </c>
      <c r="D1302">
        <v>2</v>
      </c>
      <c r="E1302">
        <v>2</v>
      </c>
      <c r="F1302">
        <v>2</v>
      </c>
      <c r="G1302">
        <v>4</v>
      </c>
      <c r="H1302">
        <v>2</v>
      </c>
      <c r="I1302">
        <v>3</v>
      </c>
      <c r="J1302" s="2" t="s">
        <v>20</v>
      </c>
      <c r="K1302">
        <v>1</v>
      </c>
      <c r="L1302" s="2" t="s">
        <v>19</v>
      </c>
      <c r="M1302">
        <v>21</v>
      </c>
      <c r="N1302">
        <v>4</v>
      </c>
      <c r="O1302">
        <v>3</v>
      </c>
      <c r="P1302">
        <v>10</v>
      </c>
      <c r="Q1302">
        <v>8</v>
      </c>
      <c r="R1302">
        <v>4</v>
      </c>
    </row>
    <row r="1303" spans="1:18" x14ac:dyDescent="0.25">
      <c r="A1303">
        <v>1302</v>
      </c>
      <c r="B1303">
        <v>58</v>
      </c>
      <c r="C1303" s="2" t="s">
        <v>19</v>
      </c>
      <c r="D1303">
        <v>3</v>
      </c>
      <c r="E1303">
        <v>2</v>
      </c>
      <c r="F1303">
        <v>2</v>
      </c>
      <c r="G1303">
        <v>3</v>
      </c>
      <c r="H1303">
        <v>4</v>
      </c>
      <c r="I1303">
        <v>3</v>
      </c>
      <c r="J1303" s="2" t="s">
        <v>21</v>
      </c>
      <c r="K1303">
        <v>4</v>
      </c>
      <c r="L1303" s="2" t="s">
        <v>19</v>
      </c>
      <c r="M1303">
        <v>22</v>
      </c>
      <c r="N1303">
        <v>4</v>
      </c>
      <c r="O1303">
        <v>2</v>
      </c>
      <c r="P1303">
        <v>16</v>
      </c>
      <c r="Q1303">
        <v>9</v>
      </c>
      <c r="R1303">
        <v>14</v>
      </c>
    </row>
    <row r="1304" spans="1:18" x14ac:dyDescent="0.25">
      <c r="A1304">
        <v>1303</v>
      </c>
      <c r="B1304">
        <v>35</v>
      </c>
      <c r="C1304" s="2" t="s">
        <v>19</v>
      </c>
      <c r="D1304">
        <v>1</v>
      </c>
      <c r="E1304">
        <v>2</v>
      </c>
      <c r="F1304">
        <v>2</v>
      </c>
      <c r="G1304">
        <v>1</v>
      </c>
      <c r="H1304">
        <v>1</v>
      </c>
      <c r="I1304">
        <v>3</v>
      </c>
      <c r="J1304" s="2" t="s">
        <v>20</v>
      </c>
      <c r="K1304">
        <v>0</v>
      </c>
      <c r="L1304" s="2" t="s">
        <v>19</v>
      </c>
      <c r="M1304">
        <v>16</v>
      </c>
      <c r="N1304">
        <v>3</v>
      </c>
      <c r="O1304">
        <v>4</v>
      </c>
      <c r="P1304">
        <v>5</v>
      </c>
      <c r="Q1304">
        <v>4</v>
      </c>
      <c r="R1304">
        <v>0</v>
      </c>
    </row>
    <row r="1305" spans="1:18" x14ac:dyDescent="0.25">
      <c r="A1305">
        <v>1304</v>
      </c>
      <c r="B1305">
        <v>47</v>
      </c>
      <c r="C1305" s="2" t="s">
        <v>19</v>
      </c>
      <c r="D1305">
        <v>3</v>
      </c>
      <c r="E1305">
        <v>3</v>
      </c>
      <c r="F1305">
        <v>1</v>
      </c>
      <c r="G1305">
        <v>2</v>
      </c>
      <c r="H1305">
        <v>3</v>
      </c>
      <c r="I1305">
        <v>2</v>
      </c>
      <c r="J1305" s="2" t="s">
        <v>21</v>
      </c>
      <c r="K1305">
        <v>8</v>
      </c>
      <c r="L1305" s="2" t="s">
        <v>17</v>
      </c>
      <c r="M1305">
        <v>12</v>
      </c>
      <c r="N1305">
        <v>3</v>
      </c>
      <c r="O1305">
        <v>3</v>
      </c>
      <c r="P1305">
        <v>22</v>
      </c>
      <c r="Q1305">
        <v>11</v>
      </c>
      <c r="R1305">
        <v>14</v>
      </c>
    </row>
    <row r="1306" spans="1:18" x14ac:dyDescent="0.25">
      <c r="A1306">
        <v>1305</v>
      </c>
      <c r="B1306">
        <v>40</v>
      </c>
      <c r="C1306" s="2" t="s">
        <v>19</v>
      </c>
      <c r="D1306">
        <v>3</v>
      </c>
      <c r="E1306">
        <v>2</v>
      </c>
      <c r="F1306">
        <v>1</v>
      </c>
      <c r="G1306">
        <v>2</v>
      </c>
      <c r="H1306">
        <v>2</v>
      </c>
      <c r="I1306">
        <v>1</v>
      </c>
      <c r="J1306" s="2" t="s">
        <v>21</v>
      </c>
      <c r="K1306">
        <v>2</v>
      </c>
      <c r="L1306" s="2" t="s">
        <v>19</v>
      </c>
      <c r="M1306">
        <v>12</v>
      </c>
      <c r="N1306">
        <v>3</v>
      </c>
      <c r="O1306">
        <v>3</v>
      </c>
      <c r="P1306">
        <v>7</v>
      </c>
      <c r="Q1306">
        <v>4</v>
      </c>
      <c r="R1306">
        <v>7</v>
      </c>
    </row>
    <row r="1307" spans="1:18" x14ac:dyDescent="0.25">
      <c r="A1307">
        <v>1306</v>
      </c>
      <c r="B1307">
        <v>54</v>
      </c>
      <c r="C1307" s="2" t="s">
        <v>19</v>
      </c>
      <c r="D1307">
        <v>1</v>
      </c>
      <c r="E1307">
        <v>4</v>
      </c>
      <c r="F1307">
        <v>1</v>
      </c>
      <c r="G1307">
        <v>3</v>
      </c>
      <c r="H1307">
        <v>2</v>
      </c>
      <c r="I1307">
        <v>4</v>
      </c>
      <c r="J1307" s="2" t="s">
        <v>20</v>
      </c>
      <c r="K1307">
        <v>4</v>
      </c>
      <c r="L1307" s="2" t="s">
        <v>19</v>
      </c>
      <c r="M1307">
        <v>15</v>
      </c>
      <c r="N1307">
        <v>3</v>
      </c>
      <c r="O1307">
        <v>2</v>
      </c>
      <c r="P1307">
        <v>7</v>
      </c>
      <c r="Q1307">
        <v>1</v>
      </c>
      <c r="R1307">
        <v>1</v>
      </c>
    </row>
    <row r="1308" spans="1:18" x14ac:dyDescent="0.25">
      <c r="A1308">
        <v>1307</v>
      </c>
      <c r="B1308">
        <v>31</v>
      </c>
      <c r="C1308" s="2" t="s">
        <v>19</v>
      </c>
      <c r="D1308">
        <v>1</v>
      </c>
      <c r="E1308">
        <v>1</v>
      </c>
      <c r="F1308">
        <v>1</v>
      </c>
      <c r="G1308">
        <v>2</v>
      </c>
      <c r="H1308">
        <v>3</v>
      </c>
      <c r="I1308">
        <v>1</v>
      </c>
      <c r="J1308" s="2" t="s">
        <v>20</v>
      </c>
      <c r="K1308">
        <v>2</v>
      </c>
      <c r="L1308" s="2" t="s">
        <v>19</v>
      </c>
      <c r="M1308">
        <v>14</v>
      </c>
      <c r="N1308">
        <v>3</v>
      </c>
      <c r="O1308">
        <v>3</v>
      </c>
      <c r="P1308">
        <v>3</v>
      </c>
      <c r="Q1308">
        <v>2</v>
      </c>
      <c r="R1308">
        <v>2</v>
      </c>
    </row>
    <row r="1309" spans="1:18" x14ac:dyDescent="0.25">
      <c r="A1309">
        <v>1308</v>
      </c>
      <c r="B1309">
        <v>28</v>
      </c>
      <c r="C1309" s="2" t="s">
        <v>19</v>
      </c>
      <c r="D1309">
        <v>3</v>
      </c>
      <c r="E1309">
        <v>3</v>
      </c>
      <c r="F1309">
        <v>2</v>
      </c>
      <c r="G1309">
        <v>3</v>
      </c>
      <c r="H1309">
        <v>1</v>
      </c>
      <c r="I1309">
        <v>4</v>
      </c>
      <c r="J1309" s="2" t="s">
        <v>20</v>
      </c>
      <c r="K1309">
        <v>0</v>
      </c>
      <c r="L1309" s="2" t="s">
        <v>19</v>
      </c>
      <c r="M1309">
        <v>25</v>
      </c>
      <c r="N1309">
        <v>4</v>
      </c>
      <c r="O1309">
        <v>3</v>
      </c>
      <c r="P1309">
        <v>3</v>
      </c>
      <c r="Q1309">
        <v>2</v>
      </c>
      <c r="R1309">
        <v>1</v>
      </c>
    </row>
    <row r="1310" spans="1:18" x14ac:dyDescent="0.25">
      <c r="A1310">
        <v>1309</v>
      </c>
      <c r="B1310">
        <v>38</v>
      </c>
      <c r="C1310" s="2" t="s">
        <v>19</v>
      </c>
      <c r="D1310">
        <v>1</v>
      </c>
      <c r="E1310">
        <v>2</v>
      </c>
      <c r="F1310">
        <v>1</v>
      </c>
      <c r="G1310">
        <v>1</v>
      </c>
      <c r="H1310">
        <v>2</v>
      </c>
      <c r="I1310">
        <v>4</v>
      </c>
      <c r="J1310" s="2" t="s">
        <v>20</v>
      </c>
      <c r="K1310">
        <v>2</v>
      </c>
      <c r="L1310" s="2" t="s">
        <v>17</v>
      </c>
      <c r="M1310">
        <v>20</v>
      </c>
      <c r="N1310">
        <v>4</v>
      </c>
      <c r="O1310">
        <v>2</v>
      </c>
      <c r="P1310">
        <v>4</v>
      </c>
      <c r="Q1310">
        <v>2</v>
      </c>
      <c r="R1310">
        <v>0</v>
      </c>
    </row>
    <row r="1311" spans="1:18" x14ac:dyDescent="0.25">
      <c r="A1311">
        <v>1310</v>
      </c>
      <c r="B1311">
        <v>26</v>
      </c>
      <c r="C1311" s="2" t="s">
        <v>19</v>
      </c>
      <c r="D1311">
        <v>3</v>
      </c>
      <c r="E1311">
        <v>3</v>
      </c>
      <c r="F1311">
        <v>1</v>
      </c>
      <c r="G1311">
        <v>1</v>
      </c>
      <c r="H1311">
        <v>2</v>
      </c>
      <c r="I1311">
        <v>1</v>
      </c>
      <c r="J1311" s="2" t="s">
        <v>18</v>
      </c>
      <c r="K1311">
        <v>7</v>
      </c>
      <c r="L1311" s="2" t="s">
        <v>19</v>
      </c>
      <c r="M1311">
        <v>13</v>
      </c>
      <c r="N1311">
        <v>3</v>
      </c>
      <c r="O1311">
        <v>3</v>
      </c>
      <c r="P1311">
        <v>5</v>
      </c>
      <c r="Q1311">
        <v>3</v>
      </c>
      <c r="R1311">
        <v>1</v>
      </c>
    </row>
    <row r="1312" spans="1:18" x14ac:dyDescent="0.25">
      <c r="A1312">
        <v>1311</v>
      </c>
      <c r="B1312">
        <v>58</v>
      </c>
      <c r="C1312" s="2" t="s">
        <v>19</v>
      </c>
      <c r="D1312">
        <v>1</v>
      </c>
      <c r="E1312">
        <v>1</v>
      </c>
      <c r="F1312">
        <v>2</v>
      </c>
      <c r="G1312">
        <v>1</v>
      </c>
      <c r="H1312">
        <v>4</v>
      </c>
      <c r="I1312">
        <v>3</v>
      </c>
      <c r="J1312" s="2" t="s">
        <v>20</v>
      </c>
      <c r="K1312">
        <v>2</v>
      </c>
      <c r="L1312" s="2" t="s">
        <v>17</v>
      </c>
      <c r="M1312">
        <v>14</v>
      </c>
      <c r="N1312">
        <v>3</v>
      </c>
      <c r="O1312">
        <v>3</v>
      </c>
      <c r="P1312">
        <v>2</v>
      </c>
      <c r="Q1312">
        <v>2</v>
      </c>
      <c r="R1312">
        <v>2</v>
      </c>
    </row>
    <row r="1313" spans="1:18" x14ac:dyDescent="0.25">
      <c r="A1313">
        <v>1312</v>
      </c>
      <c r="B1313">
        <v>18</v>
      </c>
      <c r="C1313" s="2" t="s">
        <v>19</v>
      </c>
      <c r="D1313">
        <v>3</v>
      </c>
      <c r="E1313">
        <v>2</v>
      </c>
      <c r="F1313">
        <v>1</v>
      </c>
      <c r="G1313">
        <v>3</v>
      </c>
      <c r="H1313">
        <v>1</v>
      </c>
      <c r="I1313">
        <v>3</v>
      </c>
      <c r="J1313" s="2" t="s">
        <v>18</v>
      </c>
      <c r="K1313">
        <v>1</v>
      </c>
      <c r="L1313" s="2" t="s">
        <v>19</v>
      </c>
      <c r="M1313">
        <v>16</v>
      </c>
      <c r="N1313">
        <v>3</v>
      </c>
      <c r="O1313">
        <v>1</v>
      </c>
      <c r="P1313">
        <v>0</v>
      </c>
      <c r="Q1313">
        <v>0</v>
      </c>
      <c r="R1313">
        <v>0</v>
      </c>
    </row>
    <row r="1314" spans="1:18" x14ac:dyDescent="0.25">
      <c r="A1314">
        <v>1313</v>
      </c>
      <c r="B1314">
        <v>31</v>
      </c>
      <c r="C1314" s="2" t="s">
        <v>17</v>
      </c>
      <c r="D1314">
        <v>3</v>
      </c>
      <c r="E1314">
        <v>4</v>
      </c>
      <c r="F1314">
        <v>2</v>
      </c>
      <c r="G1314">
        <v>3</v>
      </c>
      <c r="H1314">
        <v>1</v>
      </c>
      <c r="I1314">
        <v>2</v>
      </c>
      <c r="J1314" s="2" t="s">
        <v>20</v>
      </c>
      <c r="K1314">
        <v>0</v>
      </c>
      <c r="L1314" s="2" t="s">
        <v>19</v>
      </c>
      <c r="M1314">
        <v>17</v>
      </c>
      <c r="N1314">
        <v>3</v>
      </c>
      <c r="O1314">
        <v>3</v>
      </c>
      <c r="P1314">
        <v>1</v>
      </c>
      <c r="Q1314">
        <v>0</v>
      </c>
      <c r="R1314">
        <v>0</v>
      </c>
    </row>
    <row r="1315" spans="1:18" x14ac:dyDescent="0.25">
      <c r="A1315">
        <v>1314</v>
      </c>
      <c r="B1315">
        <v>29</v>
      </c>
      <c r="C1315" s="2" t="s">
        <v>17</v>
      </c>
      <c r="D1315">
        <v>3</v>
      </c>
      <c r="E1315">
        <v>1</v>
      </c>
      <c r="F1315">
        <v>2</v>
      </c>
      <c r="G1315">
        <v>2</v>
      </c>
      <c r="H1315">
        <v>1</v>
      </c>
      <c r="I1315">
        <v>2</v>
      </c>
      <c r="J1315" s="2" t="s">
        <v>21</v>
      </c>
      <c r="K1315">
        <v>4</v>
      </c>
      <c r="L1315" s="2" t="s">
        <v>17</v>
      </c>
      <c r="M1315">
        <v>15</v>
      </c>
      <c r="N1315">
        <v>3</v>
      </c>
      <c r="O1315">
        <v>3</v>
      </c>
      <c r="P1315">
        <v>2</v>
      </c>
      <c r="Q1315">
        <v>2</v>
      </c>
      <c r="R1315">
        <v>2</v>
      </c>
    </row>
    <row r="1316" spans="1:18" x14ac:dyDescent="0.25">
      <c r="A1316">
        <v>1315</v>
      </c>
      <c r="B1316">
        <v>45</v>
      </c>
      <c r="C1316" s="2" t="s">
        <v>19</v>
      </c>
      <c r="D1316">
        <v>1</v>
      </c>
      <c r="E1316">
        <v>3</v>
      </c>
      <c r="F1316">
        <v>2</v>
      </c>
      <c r="G1316">
        <v>3</v>
      </c>
      <c r="H1316">
        <v>2</v>
      </c>
      <c r="I1316">
        <v>3</v>
      </c>
      <c r="J1316" s="2" t="s">
        <v>20</v>
      </c>
      <c r="K1316">
        <v>4</v>
      </c>
      <c r="L1316" s="2" t="s">
        <v>19</v>
      </c>
      <c r="M1316">
        <v>22</v>
      </c>
      <c r="N1316">
        <v>4</v>
      </c>
      <c r="O1316">
        <v>4</v>
      </c>
      <c r="P1316">
        <v>8</v>
      </c>
      <c r="Q1316">
        <v>7</v>
      </c>
      <c r="R1316">
        <v>5</v>
      </c>
    </row>
    <row r="1317" spans="1:18" x14ac:dyDescent="0.25">
      <c r="A1317">
        <v>1316</v>
      </c>
      <c r="B1317">
        <v>36</v>
      </c>
      <c r="C1317" s="2" t="s">
        <v>19</v>
      </c>
      <c r="D1317">
        <v>1</v>
      </c>
      <c r="E1317">
        <v>4</v>
      </c>
      <c r="F1317">
        <v>2</v>
      </c>
      <c r="G1317">
        <v>3</v>
      </c>
      <c r="H1317">
        <v>2</v>
      </c>
      <c r="I1317">
        <v>3</v>
      </c>
      <c r="J1317" s="2" t="s">
        <v>20</v>
      </c>
      <c r="K1317">
        <v>4</v>
      </c>
      <c r="L1317" s="2" t="s">
        <v>17</v>
      </c>
      <c r="M1317">
        <v>22</v>
      </c>
      <c r="N1317">
        <v>4</v>
      </c>
      <c r="O1317">
        <v>3</v>
      </c>
      <c r="P1317">
        <v>1</v>
      </c>
      <c r="Q1317">
        <v>0</v>
      </c>
      <c r="R1317">
        <v>0</v>
      </c>
    </row>
    <row r="1318" spans="1:18" x14ac:dyDescent="0.25">
      <c r="A1318">
        <v>1317</v>
      </c>
      <c r="B1318">
        <v>43</v>
      </c>
      <c r="C1318" s="2" t="s">
        <v>19</v>
      </c>
      <c r="D1318">
        <v>1</v>
      </c>
      <c r="E1318">
        <v>1</v>
      </c>
      <c r="F1318">
        <v>2</v>
      </c>
      <c r="G1318">
        <v>3</v>
      </c>
      <c r="H1318">
        <v>2</v>
      </c>
      <c r="I1318">
        <v>4</v>
      </c>
      <c r="J1318" s="2" t="s">
        <v>20</v>
      </c>
      <c r="K1318">
        <v>1</v>
      </c>
      <c r="L1318" s="2" t="s">
        <v>19</v>
      </c>
      <c r="M1318">
        <v>20</v>
      </c>
      <c r="N1318">
        <v>4</v>
      </c>
      <c r="O1318">
        <v>3</v>
      </c>
      <c r="P1318">
        <v>7</v>
      </c>
      <c r="Q1318">
        <v>7</v>
      </c>
      <c r="R1318">
        <v>7</v>
      </c>
    </row>
    <row r="1319" spans="1:18" x14ac:dyDescent="0.25">
      <c r="A1319">
        <v>1318</v>
      </c>
      <c r="B1319">
        <v>27</v>
      </c>
      <c r="C1319" s="2" t="s">
        <v>19</v>
      </c>
      <c r="D1319">
        <v>2</v>
      </c>
      <c r="E1319">
        <v>4</v>
      </c>
      <c r="F1319">
        <v>1</v>
      </c>
      <c r="G1319">
        <v>1</v>
      </c>
      <c r="H1319">
        <v>1</v>
      </c>
      <c r="I1319">
        <v>4</v>
      </c>
      <c r="J1319" s="2" t="s">
        <v>18</v>
      </c>
      <c r="K1319">
        <v>0</v>
      </c>
      <c r="L1319" s="2" t="s">
        <v>17</v>
      </c>
      <c r="M1319">
        <v>14</v>
      </c>
      <c r="N1319">
        <v>3</v>
      </c>
      <c r="O1319">
        <v>2</v>
      </c>
      <c r="P1319">
        <v>5</v>
      </c>
      <c r="Q1319">
        <v>4</v>
      </c>
      <c r="R1319">
        <v>0</v>
      </c>
    </row>
    <row r="1320" spans="1:18" x14ac:dyDescent="0.25">
      <c r="A1320">
        <v>1319</v>
      </c>
      <c r="B1320">
        <v>29</v>
      </c>
      <c r="C1320" s="2" t="s">
        <v>19</v>
      </c>
      <c r="D1320">
        <v>1</v>
      </c>
      <c r="E1320">
        <v>4</v>
      </c>
      <c r="F1320">
        <v>1</v>
      </c>
      <c r="G1320">
        <v>1</v>
      </c>
      <c r="H1320">
        <v>1</v>
      </c>
      <c r="I1320">
        <v>1</v>
      </c>
      <c r="J1320" s="2" t="s">
        <v>20</v>
      </c>
      <c r="K1320">
        <v>3</v>
      </c>
      <c r="L1320" s="2" t="s">
        <v>19</v>
      </c>
      <c r="M1320">
        <v>13</v>
      </c>
      <c r="N1320">
        <v>3</v>
      </c>
      <c r="O1320">
        <v>4</v>
      </c>
      <c r="P1320">
        <v>11</v>
      </c>
      <c r="Q1320">
        <v>8</v>
      </c>
      <c r="R1320">
        <v>3</v>
      </c>
    </row>
    <row r="1321" spans="1:18" x14ac:dyDescent="0.25">
      <c r="A1321">
        <v>1320</v>
      </c>
      <c r="B1321">
        <v>32</v>
      </c>
      <c r="C1321" s="2" t="s">
        <v>19</v>
      </c>
      <c r="D1321">
        <v>1</v>
      </c>
      <c r="E1321">
        <v>4</v>
      </c>
      <c r="F1321">
        <v>1</v>
      </c>
      <c r="G1321">
        <v>2</v>
      </c>
      <c r="H1321">
        <v>2</v>
      </c>
      <c r="I1321">
        <v>1</v>
      </c>
      <c r="J1321" s="2" t="s">
        <v>18</v>
      </c>
      <c r="K1321">
        <v>8</v>
      </c>
      <c r="L1321" s="2" t="s">
        <v>19</v>
      </c>
      <c r="M1321">
        <v>13</v>
      </c>
      <c r="N1321">
        <v>3</v>
      </c>
      <c r="O1321">
        <v>4</v>
      </c>
      <c r="P1321">
        <v>0</v>
      </c>
      <c r="Q1321">
        <v>0</v>
      </c>
      <c r="R1321">
        <v>0</v>
      </c>
    </row>
    <row r="1322" spans="1:18" x14ac:dyDescent="0.25">
      <c r="A1322">
        <v>1321</v>
      </c>
      <c r="B1322">
        <v>42</v>
      </c>
      <c r="C1322" s="2" t="s">
        <v>19</v>
      </c>
      <c r="D1322">
        <v>1</v>
      </c>
      <c r="E1322">
        <v>3</v>
      </c>
      <c r="F1322">
        <v>2</v>
      </c>
      <c r="G1322">
        <v>3</v>
      </c>
      <c r="H1322">
        <v>1</v>
      </c>
      <c r="I1322">
        <v>3</v>
      </c>
      <c r="J1322" s="2" t="s">
        <v>20</v>
      </c>
      <c r="K1322">
        <v>3</v>
      </c>
      <c r="L1322" s="2" t="s">
        <v>19</v>
      </c>
      <c r="M1322">
        <v>22</v>
      </c>
      <c r="N1322">
        <v>4</v>
      </c>
      <c r="O1322">
        <v>2</v>
      </c>
      <c r="P1322">
        <v>6</v>
      </c>
      <c r="Q1322">
        <v>3</v>
      </c>
      <c r="R1322">
        <v>3</v>
      </c>
    </row>
    <row r="1323" spans="1:18" x14ac:dyDescent="0.25">
      <c r="A1323">
        <v>1322</v>
      </c>
      <c r="B1323">
        <v>47</v>
      </c>
      <c r="C1323" s="2" t="s">
        <v>19</v>
      </c>
      <c r="D1323">
        <v>1</v>
      </c>
      <c r="E1323">
        <v>2</v>
      </c>
      <c r="F1323">
        <v>1</v>
      </c>
      <c r="G1323">
        <v>1</v>
      </c>
      <c r="H1323">
        <v>1</v>
      </c>
      <c r="I1323">
        <v>1</v>
      </c>
      <c r="J1323" s="2" t="s">
        <v>18</v>
      </c>
      <c r="K1323">
        <v>4</v>
      </c>
      <c r="L1323" s="2" t="s">
        <v>19</v>
      </c>
      <c r="M1323">
        <v>12</v>
      </c>
      <c r="N1323">
        <v>3</v>
      </c>
      <c r="O1323">
        <v>3</v>
      </c>
      <c r="P1323">
        <v>2</v>
      </c>
      <c r="Q1323">
        <v>2</v>
      </c>
      <c r="R1323">
        <v>2</v>
      </c>
    </row>
    <row r="1324" spans="1:18" x14ac:dyDescent="0.25">
      <c r="A1324">
        <v>1323</v>
      </c>
      <c r="B1324">
        <v>46</v>
      </c>
      <c r="C1324" s="2" t="s">
        <v>19</v>
      </c>
      <c r="D1324">
        <v>2</v>
      </c>
      <c r="E1324">
        <v>4</v>
      </c>
      <c r="F1324">
        <v>2</v>
      </c>
      <c r="G1324">
        <v>1</v>
      </c>
      <c r="H1324">
        <v>3</v>
      </c>
      <c r="I1324">
        <v>4</v>
      </c>
      <c r="J1324" s="2" t="s">
        <v>21</v>
      </c>
      <c r="K1324">
        <v>3</v>
      </c>
      <c r="L1324" s="2" t="s">
        <v>19</v>
      </c>
      <c r="M1324">
        <v>14</v>
      </c>
      <c r="N1324">
        <v>3</v>
      </c>
      <c r="O1324">
        <v>2</v>
      </c>
      <c r="P1324">
        <v>9</v>
      </c>
      <c r="Q1324">
        <v>8</v>
      </c>
      <c r="R1324">
        <v>4</v>
      </c>
    </row>
    <row r="1325" spans="1:18" x14ac:dyDescent="0.25">
      <c r="A1325">
        <v>1324</v>
      </c>
      <c r="B1325">
        <v>28</v>
      </c>
      <c r="C1325" s="2" t="s">
        <v>19</v>
      </c>
      <c r="D1325">
        <v>2</v>
      </c>
      <c r="E1325">
        <v>3</v>
      </c>
      <c r="F1325">
        <v>2</v>
      </c>
      <c r="G1325">
        <v>3</v>
      </c>
      <c r="H1325">
        <v>1</v>
      </c>
      <c r="I1325">
        <v>4</v>
      </c>
      <c r="J1325" s="2" t="s">
        <v>21</v>
      </c>
      <c r="K1325">
        <v>1</v>
      </c>
      <c r="L1325" s="2" t="s">
        <v>19</v>
      </c>
      <c r="M1325">
        <v>15</v>
      </c>
      <c r="N1325">
        <v>3</v>
      </c>
      <c r="O1325">
        <v>3</v>
      </c>
      <c r="P1325">
        <v>3</v>
      </c>
      <c r="Q1325">
        <v>2</v>
      </c>
      <c r="R1325">
        <v>2</v>
      </c>
    </row>
    <row r="1326" spans="1:18" x14ac:dyDescent="0.25">
      <c r="A1326">
        <v>1325</v>
      </c>
      <c r="B1326">
        <v>29</v>
      </c>
      <c r="C1326" s="2" t="s">
        <v>19</v>
      </c>
      <c r="D1326">
        <v>1</v>
      </c>
      <c r="E1326">
        <v>4</v>
      </c>
      <c r="F1326">
        <v>2</v>
      </c>
      <c r="G1326">
        <v>2</v>
      </c>
      <c r="H1326">
        <v>2</v>
      </c>
      <c r="I1326">
        <v>3</v>
      </c>
      <c r="J1326" s="2" t="s">
        <v>21</v>
      </c>
      <c r="K1326">
        <v>2</v>
      </c>
      <c r="L1326" s="2" t="s">
        <v>19</v>
      </c>
      <c r="M1326">
        <v>17</v>
      </c>
      <c r="N1326">
        <v>3</v>
      </c>
      <c r="O1326">
        <v>3</v>
      </c>
      <c r="P1326">
        <v>7</v>
      </c>
      <c r="Q1326">
        <v>0</v>
      </c>
      <c r="R1326">
        <v>1</v>
      </c>
    </row>
    <row r="1327" spans="1:18" x14ac:dyDescent="0.25">
      <c r="A1327">
        <v>1326</v>
      </c>
      <c r="B1327">
        <v>42</v>
      </c>
      <c r="C1327" s="2" t="s">
        <v>19</v>
      </c>
      <c r="D1327">
        <v>3</v>
      </c>
      <c r="E1327">
        <v>4</v>
      </c>
      <c r="F1327">
        <v>1</v>
      </c>
      <c r="G1327">
        <v>2</v>
      </c>
      <c r="H1327">
        <v>1</v>
      </c>
      <c r="I1327">
        <v>3</v>
      </c>
      <c r="J1327" s="2" t="s">
        <v>18</v>
      </c>
      <c r="K1327">
        <v>4</v>
      </c>
      <c r="L1327" s="2" t="s">
        <v>19</v>
      </c>
      <c r="M1327">
        <v>13</v>
      </c>
      <c r="N1327">
        <v>3</v>
      </c>
      <c r="O1327">
        <v>3</v>
      </c>
      <c r="P1327">
        <v>0</v>
      </c>
      <c r="Q1327">
        <v>0</v>
      </c>
      <c r="R1327">
        <v>0</v>
      </c>
    </row>
    <row r="1328" spans="1:18" x14ac:dyDescent="0.25">
      <c r="A1328">
        <v>1327</v>
      </c>
      <c r="B1328">
        <v>32</v>
      </c>
      <c r="C1328" s="2" t="s">
        <v>17</v>
      </c>
      <c r="D1328">
        <v>1</v>
      </c>
      <c r="E1328">
        <v>3</v>
      </c>
      <c r="F1328">
        <v>2</v>
      </c>
      <c r="G1328">
        <v>2</v>
      </c>
      <c r="H1328">
        <v>2</v>
      </c>
      <c r="I1328">
        <v>2</v>
      </c>
      <c r="J1328" s="2" t="s">
        <v>18</v>
      </c>
      <c r="K1328">
        <v>7</v>
      </c>
      <c r="L1328" s="2" t="s">
        <v>17</v>
      </c>
      <c r="M1328">
        <v>12</v>
      </c>
      <c r="N1328">
        <v>3</v>
      </c>
      <c r="O1328">
        <v>2</v>
      </c>
      <c r="P1328">
        <v>2</v>
      </c>
      <c r="Q1328">
        <v>2</v>
      </c>
      <c r="R1328">
        <v>2</v>
      </c>
    </row>
    <row r="1329" spans="1:18" x14ac:dyDescent="0.25">
      <c r="A1329">
        <v>1328</v>
      </c>
      <c r="B1329">
        <v>46</v>
      </c>
      <c r="C1329" s="2" t="s">
        <v>19</v>
      </c>
      <c r="D1329">
        <v>3</v>
      </c>
      <c r="E1329">
        <v>1</v>
      </c>
      <c r="F1329">
        <v>1</v>
      </c>
      <c r="G1329">
        <v>4</v>
      </c>
      <c r="H1329">
        <v>4</v>
      </c>
      <c r="I1329">
        <v>1</v>
      </c>
      <c r="J1329" s="2" t="s">
        <v>21</v>
      </c>
      <c r="K1329">
        <v>2</v>
      </c>
      <c r="L1329" s="2" t="s">
        <v>19</v>
      </c>
      <c r="M1329">
        <v>12</v>
      </c>
      <c r="N1329">
        <v>3</v>
      </c>
      <c r="O1329">
        <v>3</v>
      </c>
      <c r="P1329">
        <v>19</v>
      </c>
      <c r="Q1329">
        <v>17</v>
      </c>
      <c r="R1329">
        <v>2</v>
      </c>
    </row>
    <row r="1330" spans="1:18" x14ac:dyDescent="0.25">
      <c r="A1330">
        <v>1329</v>
      </c>
      <c r="B1330">
        <v>27</v>
      </c>
      <c r="C1330" s="2" t="s">
        <v>19</v>
      </c>
      <c r="D1330">
        <v>1</v>
      </c>
      <c r="E1330">
        <v>2</v>
      </c>
      <c r="F1330">
        <v>1</v>
      </c>
      <c r="G1330">
        <v>2</v>
      </c>
      <c r="H1330">
        <v>2</v>
      </c>
      <c r="I1330">
        <v>3</v>
      </c>
      <c r="J1330" s="2" t="s">
        <v>20</v>
      </c>
      <c r="K1330">
        <v>1</v>
      </c>
      <c r="L1330" s="2" t="s">
        <v>19</v>
      </c>
      <c r="M1330">
        <v>21</v>
      </c>
      <c r="N1330">
        <v>4</v>
      </c>
      <c r="O1330">
        <v>3</v>
      </c>
      <c r="P1330">
        <v>9</v>
      </c>
      <c r="Q1330">
        <v>8</v>
      </c>
      <c r="R1330">
        <v>5</v>
      </c>
    </row>
    <row r="1331" spans="1:18" x14ac:dyDescent="0.25">
      <c r="A1331">
        <v>1330</v>
      </c>
      <c r="B1331">
        <v>29</v>
      </c>
      <c r="C1331" s="2" t="s">
        <v>19</v>
      </c>
      <c r="D1331">
        <v>1</v>
      </c>
      <c r="E1331">
        <v>4</v>
      </c>
      <c r="F1331">
        <v>1</v>
      </c>
      <c r="G1331">
        <v>2</v>
      </c>
      <c r="H1331">
        <v>1</v>
      </c>
      <c r="I1331">
        <v>2</v>
      </c>
      <c r="J1331" s="2" t="s">
        <v>20</v>
      </c>
      <c r="K1331">
        <v>1</v>
      </c>
      <c r="L1331" s="2" t="s">
        <v>19</v>
      </c>
      <c r="M1331">
        <v>11</v>
      </c>
      <c r="N1331">
        <v>3</v>
      </c>
      <c r="O1331">
        <v>3</v>
      </c>
      <c r="P1331">
        <v>1</v>
      </c>
      <c r="Q1331">
        <v>0</v>
      </c>
      <c r="R1331">
        <v>0</v>
      </c>
    </row>
    <row r="1332" spans="1:18" x14ac:dyDescent="0.25">
      <c r="A1332">
        <v>1331</v>
      </c>
      <c r="B1332">
        <v>43</v>
      </c>
      <c r="C1332" s="2" t="s">
        <v>19</v>
      </c>
      <c r="D1332">
        <v>3</v>
      </c>
      <c r="E1332">
        <v>1</v>
      </c>
      <c r="F1332">
        <v>1</v>
      </c>
      <c r="G1332">
        <v>2</v>
      </c>
      <c r="H1332">
        <v>5</v>
      </c>
      <c r="I1332">
        <v>3</v>
      </c>
      <c r="J1332" s="2" t="s">
        <v>20</v>
      </c>
      <c r="K1332">
        <v>7</v>
      </c>
      <c r="L1332" s="2" t="s">
        <v>19</v>
      </c>
      <c r="M1332">
        <v>13</v>
      </c>
      <c r="N1332">
        <v>3</v>
      </c>
      <c r="O1332">
        <v>3</v>
      </c>
      <c r="P1332">
        <v>16</v>
      </c>
      <c r="Q1332">
        <v>12</v>
      </c>
      <c r="R1332">
        <v>6</v>
      </c>
    </row>
    <row r="1333" spans="1:18" x14ac:dyDescent="0.25">
      <c r="A1333">
        <v>1332</v>
      </c>
      <c r="B1333">
        <v>48</v>
      </c>
      <c r="C1333" s="2" t="s">
        <v>19</v>
      </c>
      <c r="D1333">
        <v>3</v>
      </c>
      <c r="E1333">
        <v>4</v>
      </c>
      <c r="F1333">
        <v>2</v>
      </c>
      <c r="G1333">
        <v>2</v>
      </c>
      <c r="H1333">
        <v>5</v>
      </c>
      <c r="I1333">
        <v>2</v>
      </c>
      <c r="J1333" s="2" t="s">
        <v>20</v>
      </c>
      <c r="K1333">
        <v>4</v>
      </c>
      <c r="L1333" s="2" t="s">
        <v>19</v>
      </c>
      <c r="M1333">
        <v>12</v>
      </c>
      <c r="N1333">
        <v>3</v>
      </c>
      <c r="O1333">
        <v>3</v>
      </c>
      <c r="P1333">
        <v>22</v>
      </c>
      <c r="Q1333">
        <v>10</v>
      </c>
      <c r="R1333">
        <v>12</v>
      </c>
    </row>
    <row r="1334" spans="1:18" x14ac:dyDescent="0.25">
      <c r="A1334">
        <v>1333</v>
      </c>
      <c r="B1334">
        <v>29</v>
      </c>
      <c r="C1334" s="2" t="s">
        <v>17</v>
      </c>
      <c r="D1334">
        <v>2</v>
      </c>
      <c r="E1334">
        <v>4</v>
      </c>
      <c r="F1334">
        <v>2</v>
      </c>
      <c r="G1334">
        <v>4</v>
      </c>
      <c r="H1334">
        <v>1</v>
      </c>
      <c r="I1334">
        <v>4</v>
      </c>
      <c r="J1334" s="2" t="s">
        <v>18</v>
      </c>
      <c r="K1334">
        <v>1</v>
      </c>
      <c r="L1334" s="2" t="s">
        <v>17</v>
      </c>
      <c r="M1334">
        <v>24</v>
      </c>
      <c r="N1334">
        <v>4</v>
      </c>
      <c r="O1334">
        <v>2</v>
      </c>
      <c r="P1334">
        <v>1</v>
      </c>
      <c r="Q1334">
        <v>0</v>
      </c>
      <c r="R1334">
        <v>1</v>
      </c>
    </row>
    <row r="1335" spans="1:18" x14ac:dyDescent="0.25">
      <c r="A1335">
        <v>1334</v>
      </c>
      <c r="B1335">
        <v>46</v>
      </c>
      <c r="C1335" s="2" t="s">
        <v>17</v>
      </c>
      <c r="D1335">
        <v>3</v>
      </c>
      <c r="E1335">
        <v>3</v>
      </c>
      <c r="F1335">
        <v>1</v>
      </c>
      <c r="G1335">
        <v>3</v>
      </c>
      <c r="H1335">
        <v>3</v>
      </c>
      <c r="I1335">
        <v>2</v>
      </c>
      <c r="J1335" s="2" t="s">
        <v>20</v>
      </c>
      <c r="K1335">
        <v>5</v>
      </c>
      <c r="L1335" s="2" t="s">
        <v>19</v>
      </c>
      <c r="M1335">
        <v>21</v>
      </c>
      <c r="N1335">
        <v>4</v>
      </c>
      <c r="O1335">
        <v>3</v>
      </c>
      <c r="P1335">
        <v>8</v>
      </c>
      <c r="Q1335">
        <v>7</v>
      </c>
      <c r="R1335">
        <v>0</v>
      </c>
    </row>
    <row r="1336" spans="1:18" x14ac:dyDescent="0.25">
      <c r="A1336">
        <v>1335</v>
      </c>
      <c r="B1336">
        <v>27</v>
      </c>
      <c r="C1336" s="2" t="s">
        <v>19</v>
      </c>
      <c r="D1336">
        <v>3</v>
      </c>
      <c r="E1336">
        <v>4</v>
      </c>
      <c r="F1336">
        <v>1</v>
      </c>
      <c r="G1336">
        <v>2</v>
      </c>
      <c r="H1336">
        <v>1</v>
      </c>
      <c r="I1336">
        <v>4</v>
      </c>
      <c r="J1336" s="2" t="s">
        <v>20</v>
      </c>
      <c r="K1336">
        <v>0</v>
      </c>
      <c r="L1336" s="2" t="s">
        <v>19</v>
      </c>
      <c r="M1336">
        <v>19</v>
      </c>
      <c r="N1336">
        <v>3</v>
      </c>
      <c r="O1336">
        <v>2</v>
      </c>
      <c r="P1336">
        <v>7</v>
      </c>
      <c r="Q1336">
        <v>6</v>
      </c>
      <c r="R1336">
        <v>7</v>
      </c>
    </row>
    <row r="1337" spans="1:18" x14ac:dyDescent="0.25">
      <c r="A1337">
        <v>1336</v>
      </c>
      <c r="B1337">
        <v>39</v>
      </c>
      <c r="C1337" s="2" t="s">
        <v>19</v>
      </c>
      <c r="D1337">
        <v>1</v>
      </c>
      <c r="E1337">
        <v>4</v>
      </c>
      <c r="F1337">
        <v>2</v>
      </c>
      <c r="G1337">
        <v>1</v>
      </c>
      <c r="H1337">
        <v>2</v>
      </c>
      <c r="I1337">
        <v>4</v>
      </c>
      <c r="J1337" s="2" t="s">
        <v>21</v>
      </c>
      <c r="K1337">
        <v>8</v>
      </c>
      <c r="L1337" s="2" t="s">
        <v>19</v>
      </c>
      <c r="M1337">
        <v>14</v>
      </c>
      <c r="N1337">
        <v>3</v>
      </c>
      <c r="O1337">
        <v>3</v>
      </c>
      <c r="P1337">
        <v>2</v>
      </c>
      <c r="Q1337">
        <v>2</v>
      </c>
      <c r="R1337">
        <v>2</v>
      </c>
    </row>
    <row r="1338" spans="1:18" x14ac:dyDescent="0.25">
      <c r="A1338">
        <v>1337</v>
      </c>
      <c r="B1338">
        <v>55</v>
      </c>
      <c r="C1338" s="2" t="s">
        <v>19</v>
      </c>
      <c r="D1338">
        <v>1</v>
      </c>
      <c r="E1338">
        <v>2</v>
      </c>
      <c r="F1338">
        <v>2</v>
      </c>
      <c r="G1338">
        <v>2</v>
      </c>
      <c r="H1338">
        <v>1</v>
      </c>
      <c r="I1338">
        <v>4</v>
      </c>
      <c r="J1338" s="2" t="s">
        <v>20</v>
      </c>
      <c r="K1338">
        <v>2</v>
      </c>
      <c r="L1338" s="2" t="s">
        <v>19</v>
      </c>
      <c r="M1338">
        <v>20</v>
      </c>
      <c r="N1338">
        <v>4</v>
      </c>
      <c r="O1338">
        <v>4</v>
      </c>
      <c r="P1338">
        <v>5</v>
      </c>
      <c r="Q1338">
        <v>2</v>
      </c>
      <c r="R1338">
        <v>0</v>
      </c>
    </row>
    <row r="1339" spans="1:18" x14ac:dyDescent="0.25">
      <c r="A1339">
        <v>1338</v>
      </c>
      <c r="B1339">
        <v>28</v>
      </c>
      <c r="C1339" s="2" t="s">
        <v>19</v>
      </c>
      <c r="D1339">
        <v>3</v>
      </c>
      <c r="E1339">
        <v>2</v>
      </c>
      <c r="F1339">
        <v>1</v>
      </c>
      <c r="G1339">
        <v>3</v>
      </c>
      <c r="H1339">
        <v>1</v>
      </c>
      <c r="I1339">
        <v>3</v>
      </c>
      <c r="J1339" s="2" t="s">
        <v>20</v>
      </c>
      <c r="K1339">
        <v>1</v>
      </c>
      <c r="L1339" s="2" t="s">
        <v>19</v>
      </c>
      <c r="M1339">
        <v>19</v>
      </c>
      <c r="N1339">
        <v>3</v>
      </c>
      <c r="O1339">
        <v>3</v>
      </c>
      <c r="P1339">
        <v>1</v>
      </c>
      <c r="Q1339">
        <v>0</v>
      </c>
      <c r="R1339">
        <v>0</v>
      </c>
    </row>
    <row r="1340" spans="1:18" x14ac:dyDescent="0.25">
      <c r="A1340">
        <v>1339</v>
      </c>
      <c r="B1340">
        <v>30</v>
      </c>
      <c r="C1340" s="2" t="s">
        <v>17</v>
      </c>
      <c r="D1340">
        <v>3</v>
      </c>
      <c r="E1340">
        <v>2</v>
      </c>
      <c r="F1340">
        <v>1</v>
      </c>
      <c r="G1340">
        <v>1</v>
      </c>
      <c r="H1340">
        <v>1</v>
      </c>
      <c r="I1340">
        <v>1</v>
      </c>
      <c r="J1340" s="2" t="s">
        <v>18</v>
      </c>
      <c r="K1340">
        <v>6</v>
      </c>
      <c r="L1340" s="2" t="s">
        <v>19</v>
      </c>
      <c r="M1340">
        <v>13</v>
      </c>
      <c r="N1340">
        <v>3</v>
      </c>
      <c r="O1340">
        <v>2</v>
      </c>
      <c r="P1340">
        <v>1</v>
      </c>
      <c r="Q1340">
        <v>0</v>
      </c>
      <c r="R1340">
        <v>0</v>
      </c>
    </row>
    <row r="1341" spans="1:18" x14ac:dyDescent="0.25">
      <c r="A1341">
        <v>1340</v>
      </c>
      <c r="B1341">
        <v>22</v>
      </c>
      <c r="C1341" s="2" t="s">
        <v>17</v>
      </c>
      <c r="D1341">
        <v>1</v>
      </c>
      <c r="E1341">
        <v>4</v>
      </c>
      <c r="F1341">
        <v>2</v>
      </c>
      <c r="G1341">
        <v>3</v>
      </c>
      <c r="H1341">
        <v>1</v>
      </c>
      <c r="I1341">
        <v>3</v>
      </c>
      <c r="J1341" s="2" t="s">
        <v>18</v>
      </c>
      <c r="K1341">
        <v>1</v>
      </c>
      <c r="L1341" s="2" t="s">
        <v>17</v>
      </c>
      <c r="M1341">
        <v>23</v>
      </c>
      <c r="N1341">
        <v>4</v>
      </c>
      <c r="O1341">
        <v>3</v>
      </c>
      <c r="P1341">
        <v>1</v>
      </c>
      <c r="Q1341">
        <v>0</v>
      </c>
      <c r="R1341">
        <v>0</v>
      </c>
    </row>
    <row r="1342" spans="1:18" x14ac:dyDescent="0.25">
      <c r="A1342">
        <v>1341</v>
      </c>
      <c r="B1342">
        <v>36</v>
      </c>
      <c r="C1342" s="2" t="s">
        <v>19</v>
      </c>
      <c r="D1342">
        <v>1</v>
      </c>
      <c r="E1342">
        <v>2</v>
      </c>
      <c r="F1342">
        <v>1</v>
      </c>
      <c r="G1342">
        <v>2</v>
      </c>
      <c r="H1342">
        <v>2</v>
      </c>
      <c r="I1342">
        <v>3</v>
      </c>
      <c r="J1342" s="2" t="s">
        <v>20</v>
      </c>
      <c r="K1342">
        <v>4</v>
      </c>
      <c r="L1342" s="2" t="s">
        <v>17</v>
      </c>
      <c r="M1342">
        <v>13</v>
      </c>
      <c r="N1342">
        <v>3</v>
      </c>
      <c r="O1342">
        <v>3</v>
      </c>
      <c r="P1342">
        <v>10</v>
      </c>
      <c r="Q1342">
        <v>9</v>
      </c>
      <c r="R1342">
        <v>1</v>
      </c>
    </row>
    <row r="1343" spans="1:18" x14ac:dyDescent="0.25">
      <c r="A1343">
        <v>1342</v>
      </c>
      <c r="B1343">
        <v>31</v>
      </c>
      <c r="C1343" s="2" t="s">
        <v>19</v>
      </c>
      <c r="D1343">
        <v>3</v>
      </c>
      <c r="E1343">
        <v>2</v>
      </c>
      <c r="F1343">
        <v>1</v>
      </c>
      <c r="G1343">
        <v>2</v>
      </c>
      <c r="H1343">
        <v>2</v>
      </c>
      <c r="I1343">
        <v>2</v>
      </c>
      <c r="J1343" s="2" t="s">
        <v>21</v>
      </c>
      <c r="K1343">
        <v>3</v>
      </c>
      <c r="L1343" s="2" t="s">
        <v>19</v>
      </c>
      <c r="M1343">
        <v>11</v>
      </c>
      <c r="N1343">
        <v>3</v>
      </c>
      <c r="O1343">
        <v>3</v>
      </c>
      <c r="P1343">
        <v>10</v>
      </c>
      <c r="Q1343">
        <v>8</v>
      </c>
      <c r="R1343">
        <v>0</v>
      </c>
    </row>
    <row r="1344" spans="1:18" x14ac:dyDescent="0.25">
      <c r="A1344">
        <v>1343</v>
      </c>
      <c r="B1344">
        <v>34</v>
      </c>
      <c r="C1344" s="2" t="s">
        <v>19</v>
      </c>
      <c r="D1344">
        <v>3</v>
      </c>
      <c r="E1344">
        <v>3</v>
      </c>
      <c r="F1344">
        <v>1</v>
      </c>
      <c r="G1344">
        <v>3</v>
      </c>
      <c r="H1344">
        <v>3</v>
      </c>
      <c r="I1344">
        <v>1</v>
      </c>
      <c r="J1344" s="2" t="s">
        <v>20</v>
      </c>
      <c r="K1344">
        <v>2</v>
      </c>
      <c r="L1344" s="2" t="s">
        <v>17</v>
      </c>
      <c r="M1344">
        <v>13</v>
      </c>
      <c r="N1344">
        <v>3</v>
      </c>
      <c r="O1344">
        <v>3</v>
      </c>
      <c r="P1344">
        <v>5</v>
      </c>
      <c r="Q1344">
        <v>3</v>
      </c>
      <c r="R1344">
        <v>1</v>
      </c>
    </row>
    <row r="1345" spans="1:18" x14ac:dyDescent="0.25">
      <c r="A1345">
        <v>1344</v>
      </c>
      <c r="B1345">
        <v>29</v>
      </c>
      <c r="C1345" s="2" t="s">
        <v>19</v>
      </c>
      <c r="D1345">
        <v>3</v>
      </c>
      <c r="E1345">
        <v>4</v>
      </c>
      <c r="F1345">
        <v>1</v>
      </c>
      <c r="G1345">
        <v>1</v>
      </c>
      <c r="H1345">
        <v>1</v>
      </c>
      <c r="I1345">
        <v>1</v>
      </c>
      <c r="J1345" s="2" t="s">
        <v>18</v>
      </c>
      <c r="K1345">
        <v>3</v>
      </c>
      <c r="L1345" s="2" t="s">
        <v>19</v>
      </c>
      <c r="M1345">
        <v>14</v>
      </c>
      <c r="N1345">
        <v>3</v>
      </c>
      <c r="O1345">
        <v>3</v>
      </c>
      <c r="P1345">
        <v>3</v>
      </c>
      <c r="Q1345">
        <v>2</v>
      </c>
      <c r="R1345">
        <v>1</v>
      </c>
    </row>
    <row r="1346" spans="1:18" x14ac:dyDescent="0.25">
      <c r="A1346">
        <v>1345</v>
      </c>
      <c r="B1346">
        <v>37</v>
      </c>
      <c r="C1346" s="2" t="s">
        <v>19</v>
      </c>
      <c r="D1346">
        <v>1</v>
      </c>
      <c r="E1346">
        <v>4</v>
      </c>
      <c r="F1346">
        <v>2</v>
      </c>
      <c r="G1346">
        <v>3</v>
      </c>
      <c r="H1346">
        <v>2</v>
      </c>
      <c r="I1346">
        <v>4</v>
      </c>
      <c r="J1346" s="2" t="s">
        <v>20</v>
      </c>
      <c r="K1346">
        <v>5</v>
      </c>
      <c r="L1346" s="2" t="s">
        <v>17</v>
      </c>
      <c r="M1346">
        <v>22</v>
      </c>
      <c r="N1346">
        <v>4</v>
      </c>
      <c r="O1346">
        <v>3</v>
      </c>
      <c r="P1346">
        <v>5</v>
      </c>
      <c r="Q1346">
        <v>3</v>
      </c>
      <c r="R1346">
        <v>0</v>
      </c>
    </row>
    <row r="1347" spans="1:18" x14ac:dyDescent="0.25">
      <c r="A1347">
        <v>1346</v>
      </c>
      <c r="B1347">
        <v>35</v>
      </c>
      <c r="C1347" s="2" t="s">
        <v>19</v>
      </c>
      <c r="D1347">
        <v>2</v>
      </c>
      <c r="E1347">
        <v>4</v>
      </c>
      <c r="F1347">
        <v>1</v>
      </c>
      <c r="G1347">
        <v>2</v>
      </c>
      <c r="H1347">
        <v>2</v>
      </c>
      <c r="I1347">
        <v>2</v>
      </c>
      <c r="J1347" s="2" t="s">
        <v>20</v>
      </c>
      <c r="K1347">
        <v>8</v>
      </c>
      <c r="L1347" s="2" t="s">
        <v>17</v>
      </c>
      <c r="M1347">
        <v>11</v>
      </c>
      <c r="N1347">
        <v>3</v>
      </c>
      <c r="O1347">
        <v>3</v>
      </c>
      <c r="P1347">
        <v>3</v>
      </c>
      <c r="Q1347">
        <v>2</v>
      </c>
      <c r="R1347">
        <v>0</v>
      </c>
    </row>
    <row r="1348" spans="1:18" x14ac:dyDescent="0.25">
      <c r="A1348">
        <v>1347</v>
      </c>
      <c r="B1348">
        <v>45</v>
      </c>
      <c r="C1348" s="2" t="s">
        <v>19</v>
      </c>
      <c r="D1348">
        <v>2</v>
      </c>
      <c r="E1348">
        <v>2</v>
      </c>
      <c r="F1348">
        <v>1</v>
      </c>
      <c r="G1348">
        <v>2</v>
      </c>
      <c r="H1348">
        <v>2</v>
      </c>
      <c r="I1348">
        <v>1</v>
      </c>
      <c r="J1348" s="2" t="s">
        <v>20</v>
      </c>
      <c r="K1348">
        <v>3</v>
      </c>
      <c r="L1348" s="2" t="s">
        <v>19</v>
      </c>
      <c r="M1348">
        <v>13</v>
      </c>
      <c r="N1348">
        <v>3</v>
      </c>
      <c r="O1348">
        <v>2</v>
      </c>
      <c r="P1348">
        <v>9</v>
      </c>
      <c r="Q1348">
        <v>8</v>
      </c>
      <c r="R1348">
        <v>3</v>
      </c>
    </row>
    <row r="1349" spans="1:18" x14ac:dyDescent="0.25">
      <c r="A1349">
        <v>1348</v>
      </c>
      <c r="B1349">
        <v>36</v>
      </c>
      <c r="C1349" s="2" t="s">
        <v>19</v>
      </c>
      <c r="D1349">
        <v>1</v>
      </c>
      <c r="E1349">
        <v>2</v>
      </c>
      <c r="F1349">
        <v>2</v>
      </c>
      <c r="G1349">
        <v>2</v>
      </c>
      <c r="H1349">
        <v>2</v>
      </c>
      <c r="I1349">
        <v>4</v>
      </c>
      <c r="J1349" s="2" t="s">
        <v>18</v>
      </c>
      <c r="K1349">
        <v>1</v>
      </c>
      <c r="L1349" s="2" t="s">
        <v>19</v>
      </c>
      <c r="M1349">
        <v>21</v>
      </c>
      <c r="N1349">
        <v>4</v>
      </c>
      <c r="O1349">
        <v>2</v>
      </c>
      <c r="P1349">
        <v>10</v>
      </c>
      <c r="Q1349">
        <v>1</v>
      </c>
      <c r="R1349">
        <v>0</v>
      </c>
    </row>
    <row r="1350" spans="1:18" x14ac:dyDescent="0.25">
      <c r="A1350">
        <v>1349</v>
      </c>
      <c r="B1350">
        <v>40</v>
      </c>
      <c r="C1350" s="2" t="s">
        <v>19</v>
      </c>
      <c r="D1350">
        <v>1</v>
      </c>
      <c r="E1350">
        <v>1</v>
      </c>
      <c r="F1350">
        <v>1</v>
      </c>
      <c r="G1350">
        <v>1</v>
      </c>
      <c r="H1350">
        <v>4</v>
      </c>
      <c r="I1350">
        <v>1</v>
      </c>
      <c r="J1350" s="2" t="s">
        <v>21</v>
      </c>
      <c r="K1350">
        <v>7</v>
      </c>
      <c r="L1350" s="2" t="s">
        <v>19</v>
      </c>
      <c r="M1350">
        <v>11</v>
      </c>
      <c r="N1350">
        <v>3</v>
      </c>
      <c r="O1350">
        <v>3</v>
      </c>
      <c r="P1350">
        <v>19</v>
      </c>
      <c r="Q1350">
        <v>7</v>
      </c>
      <c r="R1350">
        <v>11</v>
      </c>
    </row>
    <row r="1351" spans="1:18" x14ac:dyDescent="0.25">
      <c r="A1351">
        <v>1350</v>
      </c>
      <c r="B1351">
        <v>26</v>
      </c>
      <c r="C1351" s="2" t="s">
        <v>19</v>
      </c>
      <c r="D1351">
        <v>2</v>
      </c>
      <c r="E1351">
        <v>2</v>
      </c>
      <c r="F1351">
        <v>1</v>
      </c>
      <c r="G1351">
        <v>2</v>
      </c>
      <c r="H1351">
        <v>1</v>
      </c>
      <c r="I1351">
        <v>3</v>
      </c>
      <c r="J1351" s="2" t="s">
        <v>20</v>
      </c>
      <c r="K1351">
        <v>5</v>
      </c>
      <c r="L1351" s="2" t="s">
        <v>17</v>
      </c>
      <c r="M1351">
        <v>13</v>
      </c>
      <c r="N1351">
        <v>3</v>
      </c>
      <c r="O1351">
        <v>2</v>
      </c>
      <c r="P1351">
        <v>1</v>
      </c>
      <c r="Q1351">
        <v>0</v>
      </c>
      <c r="R1351">
        <v>1</v>
      </c>
    </row>
    <row r="1352" spans="1:18" x14ac:dyDescent="0.25">
      <c r="A1352">
        <v>1351</v>
      </c>
      <c r="B1352">
        <v>27</v>
      </c>
      <c r="C1352" s="2" t="s">
        <v>19</v>
      </c>
      <c r="D1352">
        <v>2</v>
      </c>
      <c r="E1352">
        <v>1</v>
      </c>
      <c r="F1352">
        <v>1</v>
      </c>
      <c r="G1352">
        <v>1</v>
      </c>
      <c r="H1352">
        <v>2</v>
      </c>
      <c r="I1352">
        <v>3</v>
      </c>
      <c r="J1352" s="2" t="s">
        <v>18</v>
      </c>
      <c r="K1352">
        <v>4</v>
      </c>
      <c r="L1352" s="2" t="s">
        <v>19</v>
      </c>
      <c r="M1352">
        <v>14</v>
      </c>
      <c r="N1352">
        <v>3</v>
      </c>
      <c r="O1352">
        <v>2</v>
      </c>
      <c r="P1352">
        <v>8</v>
      </c>
      <c r="Q1352">
        <v>7</v>
      </c>
      <c r="R1352">
        <v>0</v>
      </c>
    </row>
    <row r="1353" spans="1:18" x14ac:dyDescent="0.25">
      <c r="A1353">
        <v>1352</v>
      </c>
      <c r="B1353">
        <v>48</v>
      </c>
      <c r="C1353" s="2" t="s">
        <v>19</v>
      </c>
      <c r="D1353">
        <v>3</v>
      </c>
      <c r="E1353">
        <v>4</v>
      </c>
      <c r="F1353">
        <v>1</v>
      </c>
      <c r="G1353">
        <v>1</v>
      </c>
      <c r="H1353">
        <v>4</v>
      </c>
      <c r="I1353">
        <v>1</v>
      </c>
      <c r="J1353" s="2" t="s">
        <v>21</v>
      </c>
      <c r="K1353">
        <v>3</v>
      </c>
      <c r="L1353" s="2" t="s">
        <v>19</v>
      </c>
      <c r="M1353">
        <v>11</v>
      </c>
      <c r="N1353">
        <v>3</v>
      </c>
      <c r="O1353">
        <v>3</v>
      </c>
      <c r="P1353">
        <v>22</v>
      </c>
      <c r="Q1353">
        <v>17</v>
      </c>
      <c r="R1353">
        <v>4</v>
      </c>
    </row>
    <row r="1354" spans="1:18" x14ac:dyDescent="0.25">
      <c r="A1354">
        <v>1353</v>
      </c>
      <c r="B1354">
        <v>44</v>
      </c>
      <c r="C1354" s="2" t="s">
        <v>19</v>
      </c>
      <c r="D1354">
        <v>1</v>
      </c>
      <c r="E1354">
        <v>2</v>
      </c>
      <c r="F1354">
        <v>2</v>
      </c>
      <c r="G1354">
        <v>4</v>
      </c>
      <c r="H1354">
        <v>2</v>
      </c>
      <c r="I1354">
        <v>2</v>
      </c>
      <c r="J1354" s="2" t="s">
        <v>20</v>
      </c>
      <c r="K1354">
        <v>2</v>
      </c>
      <c r="L1354" s="2" t="s">
        <v>19</v>
      </c>
      <c r="M1354">
        <v>15</v>
      </c>
      <c r="N1354">
        <v>3</v>
      </c>
      <c r="O1354">
        <v>3</v>
      </c>
      <c r="P1354">
        <v>2</v>
      </c>
      <c r="Q1354">
        <v>0</v>
      </c>
      <c r="R1354">
        <v>2</v>
      </c>
    </row>
    <row r="1355" spans="1:18" x14ac:dyDescent="0.25">
      <c r="A1355">
        <v>1354</v>
      </c>
      <c r="B1355">
        <v>34</v>
      </c>
      <c r="C1355" s="2" t="s">
        <v>17</v>
      </c>
      <c r="D1355">
        <v>1</v>
      </c>
      <c r="E1355">
        <v>4</v>
      </c>
      <c r="F1355">
        <v>2</v>
      </c>
      <c r="G1355">
        <v>4</v>
      </c>
      <c r="H1355">
        <v>1</v>
      </c>
      <c r="I1355">
        <v>4</v>
      </c>
      <c r="J1355" s="2" t="s">
        <v>20</v>
      </c>
      <c r="K1355">
        <v>1</v>
      </c>
      <c r="L1355" s="2" t="s">
        <v>17</v>
      </c>
      <c r="M1355">
        <v>23</v>
      </c>
      <c r="N1355">
        <v>4</v>
      </c>
      <c r="O1355">
        <v>3</v>
      </c>
      <c r="P1355">
        <v>5</v>
      </c>
      <c r="Q1355">
        <v>2</v>
      </c>
      <c r="R1355">
        <v>3</v>
      </c>
    </row>
    <row r="1356" spans="1:18" x14ac:dyDescent="0.25">
      <c r="A1356">
        <v>1355</v>
      </c>
      <c r="B1356">
        <v>56</v>
      </c>
      <c r="C1356" s="2" t="s">
        <v>17</v>
      </c>
      <c r="D1356">
        <v>2</v>
      </c>
      <c r="E1356">
        <v>1</v>
      </c>
      <c r="F1356">
        <v>2</v>
      </c>
      <c r="G1356">
        <v>3</v>
      </c>
      <c r="H1356">
        <v>1</v>
      </c>
      <c r="I1356">
        <v>4</v>
      </c>
      <c r="J1356" s="2" t="s">
        <v>18</v>
      </c>
      <c r="K1356">
        <v>1</v>
      </c>
      <c r="L1356" s="2" t="s">
        <v>19</v>
      </c>
      <c r="M1356">
        <v>16</v>
      </c>
      <c r="N1356">
        <v>3</v>
      </c>
      <c r="O1356">
        <v>3</v>
      </c>
      <c r="P1356">
        <v>4</v>
      </c>
      <c r="Q1356">
        <v>2</v>
      </c>
      <c r="R1356">
        <v>1</v>
      </c>
    </row>
    <row r="1357" spans="1:18" x14ac:dyDescent="0.25">
      <c r="A1357">
        <v>1356</v>
      </c>
      <c r="B1357">
        <v>36</v>
      </c>
      <c r="C1357" s="2" t="s">
        <v>19</v>
      </c>
      <c r="D1357">
        <v>2</v>
      </c>
      <c r="E1357">
        <v>3</v>
      </c>
      <c r="F1357">
        <v>2</v>
      </c>
      <c r="G1357">
        <v>2</v>
      </c>
      <c r="H1357">
        <v>2</v>
      </c>
      <c r="I1357">
        <v>2</v>
      </c>
      <c r="J1357" s="2" t="s">
        <v>20</v>
      </c>
      <c r="K1357">
        <v>2</v>
      </c>
      <c r="L1357" s="2" t="s">
        <v>19</v>
      </c>
      <c r="M1357">
        <v>16</v>
      </c>
      <c r="N1357">
        <v>3</v>
      </c>
      <c r="O1357">
        <v>1</v>
      </c>
      <c r="P1357">
        <v>4</v>
      </c>
      <c r="Q1357">
        <v>2</v>
      </c>
      <c r="R1357">
        <v>1</v>
      </c>
    </row>
    <row r="1358" spans="1:18" x14ac:dyDescent="0.25">
      <c r="A1358">
        <v>1357</v>
      </c>
      <c r="B1358">
        <v>41</v>
      </c>
      <c r="C1358" s="2" t="s">
        <v>19</v>
      </c>
      <c r="D1358">
        <v>3</v>
      </c>
      <c r="E1358">
        <v>3</v>
      </c>
      <c r="F1358">
        <v>1</v>
      </c>
      <c r="G1358">
        <v>3</v>
      </c>
      <c r="H1358">
        <v>2</v>
      </c>
      <c r="I1358">
        <v>3</v>
      </c>
      <c r="J1358" s="2" t="s">
        <v>20</v>
      </c>
      <c r="K1358">
        <v>5</v>
      </c>
      <c r="L1358" s="2" t="s">
        <v>19</v>
      </c>
      <c r="M1358">
        <v>21</v>
      </c>
      <c r="N1358">
        <v>4</v>
      </c>
      <c r="O1358">
        <v>3</v>
      </c>
      <c r="P1358">
        <v>5</v>
      </c>
      <c r="Q1358">
        <v>4</v>
      </c>
      <c r="R1358">
        <v>1</v>
      </c>
    </row>
    <row r="1359" spans="1:18" x14ac:dyDescent="0.25">
      <c r="A1359">
        <v>1358</v>
      </c>
      <c r="B1359">
        <v>42</v>
      </c>
      <c r="C1359" s="2" t="s">
        <v>19</v>
      </c>
      <c r="D1359">
        <v>3</v>
      </c>
      <c r="E1359">
        <v>3</v>
      </c>
      <c r="F1359">
        <v>2</v>
      </c>
      <c r="G1359">
        <v>2</v>
      </c>
      <c r="H1359">
        <v>3</v>
      </c>
      <c r="I1359">
        <v>1</v>
      </c>
      <c r="J1359" s="2" t="s">
        <v>20</v>
      </c>
      <c r="K1359">
        <v>9</v>
      </c>
      <c r="L1359" s="2" t="s">
        <v>19</v>
      </c>
      <c r="M1359">
        <v>13</v>
      </c>
      <c r="N1359">
        <v>3</v>
      </c>
      <c r="O1359">
        <v>4</v>
      </c>
      <c r="P1359">
        <v>13</v>
      </c>
      <c r="Q1359">
        <v>7</v>
      </c>
      <c r="R1359">
        <v>5</v>
      </c>
    </row>
    <row r="1360" spans="1:18" x14ac:dyDescent="0.25">
      <c r="A1360">
        <v>1359</v>
      </c>
      <c r="B1360">
        <v>31</v>
      </c>
      <c r="C1360" s="2" t="s">
        <v>19</v>
      </c>
      <c r="D1360">
        <v>2</v>
      </c>
      <c r="E1360">
        <v>3</v>
      </c>
      <c r="F1360">
        <v>1</v>
      </c>
      <c r="G1360">
        <v>1</v>
      </c>
      <c r="H1360">
        <v>2</v>
      </c>
      <c r="I1360">
        <v>1</v>
      </c>
      <c r="J1360" s="2" t="s">
        <v>21</v>
      </c>
      <c r="K1360">
        <v>2</v>
      </c>
      <c r="L1360" s="2" t="s">
        <v>17</v>
      </c>
      <c r="M1360">
        <v>11</v>
      </c>
      <c r="N1360">
        <v>3</v>
      </c>
      <c r="O1360">
        <v>3</v>
      </c>
      <c r="P1360">
        <v>5</v>
      </c>
      <c r="Q1360">
        <v>2</v>
      </c>
      <c r="R1360">
        <v>1</v>
      </c>
    </row>
    <row r="1361" spans="1:18" x14ac:dyDescent="0.25">
      <c r="A1361">
        <v>1360</v>
      </c>
      <c r="B1361">
        <v>34</v>
      </c>
      <c r="C1361" s="2" t="s">
        <v>19</v>
      </c>
      <c r="D1361">
        <v>1</v>
      </c>
      <c r="E1361">
        <v>4</v>
      </c>
      <c r="F1361">
        <v>1</v>
      </c>
      <c r="G1361">
        <v>2</v>
      </c>
      <c r="H1361">
        <v>2</v>
      </c>
      <c r="I1361">
        <v>1</v>
      </c>
      <c r="J1361" s="2" t="s">
        <v>20</v>
      </c>
      <c r="K1361">
        <v>3</v>
      </c>
      <c r="L1361" s="2" t="s">
        <v>17</v>
      </c>
      <c r="M1361">
        <v>12</v>
      </c>
      <c r="N1361">
        <v>3</v>
      </c>
      <c r="O1361">
        <v>2</v>
      </c>
      <c r="P1361">
        <v>4</v>
      </c>
      <c r="Q1361">
        <v>2</v>
      </c>
      <c r="R1361">
        <v>0</v>
      </c>
    </row>
    <row r="1362" spans="1:18" x14ac:dyDescent="0.25">
      <c r="A1362">
        <v>1361</v>
      </c>
      <c r="B1362">
        <v>31</v>
      </c>
      <c r="C1362" s="2" t="s">
        <v>19</v>
      </c>
      <c r="D1362">
        <v>3</v>
      </c>
      <c r="E1362">
        <v>1</v>
      </c>
      <c r="F1362">
        <v>1</v>
      </c>
      <c r="G1362">
        <v>4</v>
      </c>
      <c r="H1362">
        <v>1</v>
      </c>
      <c r="I1362">
        <v>1</v>
      </c>
      <c r="J1362" s="2" t="s">
        <v>21</v>
      </c>
      <c r="K1362">
        <v>8</v>
      </c>
      <c r="L1362" s="2" t="s">
        <v>19</v>
      </c>
      <c r="M1362">
        <v>12</v>
      </c>
      <c r="N1362">
        <v>3</v>
      </c>
      <c r="O1362">
        <v>2</v>
      </c>
      <c r="P1362">
        <v>2</v>
      </c>
      <c r="Q1362">
        <v>2</v>
      </c>
      <c r="R1362">
        <v>2</v>
      </c>
    </row>
    <row r="1363" spans="1:18" x14ac:dyDescent="0.25">
      <c r="A1363">
        <v>1362</v>
      </c>
      <c r="B1363">
        <v>26</v>
      </c>
      <c r="C1363" s="2" t="s">
        <v>19</v>
      </c>
      <c r="D1363">
        <v>3</v>
      </c>
      <c r="E1363">
        <v>3</v>
      </c>
      <c r="F1363">
        <v>2</v>
      </c>
      <c r="G1363">
        <v>3</v>
      </c>
      <c r="H1363">
        <v>1</v>
      </c>
      <c r="I1363">
        <v>4</v>
      </c>
      <c r="J1363" s="2" t="s">
        <v>20</v>
      </c>
      <c r="K1363">
        <v>0</v>
      </c>
      <c r="L1363" s="2" t="s">
        <v>19</v>
      </c>
      <c r="M1363">
        <v>18</v>
      </c>
      <c r="N1363">
        <v>3</v>
      </c>
      <c r="O1363">
        <v>3</v>
      </c>
      <c r="P1363">
        <v>7</v>
      </c>
      <c r="Q1363">
        <v>7</v>
      </c>
      <c r="R1363">
        <v>7</v>
      </c>
    </row>
    <row r="1364" spans="1:18" x14ac:dyDescent="0.25">
      <c r="A1364">
        <v>1363</v>
      </c>
      <c r="B1364">
        <v>45</v>
      </c>
      <c r="C1364" s="2" t="s">
        <v>19</v>
      </c>
      <c r="D1364">
        <v>1</v>
      </c>
      <c r="E1364">
        <v>2</v>
      </c>
      <c r="F1364">
        <v>1</v>
      </c>
      <c r="G1364">
        <v>2</v>
      </c>
      <c r="H1364">
        <v>2</v>
      </c>
      <c r="I1364">
        <v>1</v>
      </c>
      <c r="J1364" s="2" t="s">
        <v>18</v>
      </c>
      <c r="K1364">
        <v>4</v>
      </c>
      <c r="L1364" s="2" t="s">
        <v>19</v>
      </c>
      <c r="M1364">
        <v>12</v>
      </c>
      <c r="N1364">
        <v>3</v>
      </c>
      <c r="O1364">
        <v>3</v>
      </c>
      <c r="P1364">
        <v>4</v>
      </c>
      <c r="Q1364">
        <v>2</v>
      </c>
      <c r="R1364">
        <v>0</v>
      </c>
    </row>
    <row r="1365" spans="1:18" x14ac:dyDescent="0.25">
      <c r="A1365">
        <v>1364</v>
      </c>
      <c r="B1365">
        <v>33</v>
      </c>
      <c r="C1365" s="2" t="s">
        <v>19</v>
      </c>
      <c r="D1365">
        <v>1</v>
      </c>
      <c r="E1365">
        <v>2</v>
      </c>
      <c r="F1365">
        <v>1</v>
      </c>
      <c r="G1365">
        <v>1</v>
      </c>
      <c r="H1365">
        <v>2</v>
      </c>
      <c r="I1365">
        <v>3</v>
      </c>
      <c r="J1365" s="2" t="s">
        <v>18</v>
      </c>
      <c r="K1365">
        <v>7</v>
      </c>
      <c r="L1365" s="2" t="s">
        <v>19</v>
      </c>
      <c r="M1365">
        <v>14</v>
      </c>
      <c r="N1365">
        <v>3</v>
      </c>
      <c r="O1365">
        <v>2</v>
      </c>
      <c r="P1365">
        <v>10</v>
      </c>
      <c r="Q1365">
        <v>4</v>
      </c>
      <c r="R1365">
        <v>0</v>
      </c>
    </row>
    <row r="1366" spans="1:18" x14ac:dyDescent="0.25">
      <c r="A1366">
        <v>1365</v>
      </c>
      <c r="B1366">
        <v>28</v>
      </c>
      <c r="C1366" s="2" t="s">
        <v>19</v>
      </c>
      <c r="D1366">
        <v>2</v>
      </c>
      <c r="E1366">
        <v>3</v>
      </c>
      <c r="F1366">
        <v>1</v>
      </c>
      <c r="G1366">
        <v>2</v>
      </c>
      <c r="H1366">
        <v>2</v>
      </c>
      <c r="I1366">
        <v>1</v>
      </c>
      <c r="J1366" s="2" t="s">
        <v>20</v>
      </c>
      <c r="K1366">
        <v>4</v>
      </c>
      <c r="L1366" s="2" t="s">
        <v>17</v>
      </c>
      <c r="M1366">
        <v>12</v>
      </c>
      <c r="N1366">
        <v>3</v>
      </c>
      <c r="O1366">
        <v>3</v>
      </c>
      <c r="P1366">
        <v>7</v>
      </c>
      <c r="Q1366">
        <v>7</v>
      </c>
      <c r="R1366">
        <v>0</v>
      </c>
    </row>
    <row r="1367" spans="1:18" x14ac:dyDescent="0.25">
      <c r="A1367">
        <v>1366</v>
      </c>
      <c r="B1367">
        <v>29</v>
      </c>
      <c r="C1367" s="2" t="s">
        <v>17</v>
      </c>
      <c r="D1367">
        <v>3</v>
      </c>
      <c r="E1367">
        <v>3</v>
      </c>
      <c r="F1367">
        <v>2</v>
      </c>
      <c r="G1367">
        <v>4</v>
      </c>
      <c r="H1367">
        <v>1</v>
      </c>
      <c r="I1367">
        <v>2</v>
      </c>
      <c r="J1367" s="2" t="s">
        <v>18</v>
      </c>
      <c r="K1367">
        <v>1</v>
      </c>
      <c r="L1367" s="2" t="s">
        <v>19</v>
      </c>
      <c r="M1367">
        <v>17</v>
      </c>
      <c r="N1367">
        <v>3</v>
      </c>
      <c r="O1367">
        <v>3</v>
      </c>
      <c r="P1367">
        <v>1</v>
      </c>
      <c r="Q1367">
        <v>0</v>
      </c>
      <c r="R1367">
        <v>0</v>
      </c>
    </row>
    <row r="1368" spans="1:18" x14ac:dyDescent="0.25">
      <c r="A1368">
        <v>1367</v>
      </c>
      <c r="B1368">
        <v>39</v>
      </c>
      <c r="C1368" s="2" t="s">
        <v>19</v>
      </c>
      <c r="D1368">
        <v>1</v>
      </c>
      <c r="E1368">
        <v>1</v>
      </c>
      <c r="F1368">
        <v>1</v>
      </c>
      <c r="G1368">
        <v>2</v>
      </c>
      <c r="H1368">
        <v>2</v>
      </c>
      <c r="I1368">
        <v>3</v>
      </c>
      <c r="J1368" s="2" t="s">
        <v>20</v>
      </c>
      <c r="K1368">
        <v>0</v>
      </c>
      <c r="L1368" s="2" t="s">
        <v>19</v>
      </c>
      <c r="M1368">
        <v>19</v>
      </c>
      <c r="N1368">
        <v>3</v>
      </c>
      <c r="O1368">
        <v>3</v>
      </c>
      <c r="P1368">
        <v>3</v>
      </c>
      <c r="Q1368">
        <v>2</v>
      </c>
      <c r="R1368">
        <v>1</v>
      </c>
    </row>
    <row r="1369" spans="1:18" x14ac:dyDescent="0.25">
      <c r="A1369">
        <v>1368</v>
      </c>
      <c r="B1369">
        <v>27</v>
      </c>
      <c r="C1369" s="2" t="s">
        <v>19</v>
      </c>
      <c r="D1369">
        <v>1</v>
      </c>
      <c r="E1369">
        <v>2</v>
      </c>
      <c r="F1369">
        <v>1</v>
      </c>
      <c r="G1369">
        <v>2</v>
      </c>
      <c r="H1369">
        <v>1</v>
      </c>
      <c r="I1369">
        <v>2</v>
      </c>
      <c r="J1369" s="2" t="s">
        <v>20</v>
      </c>
      <c r="K1369">
        <v>3</v>
      </c>
      <c r="L1369" s="2" t="s">
        <v>19</v>
      </c>
      <c r="M1369">
        <v>11</v>
      </c>
      <c r="N1369">
        <v>3</v>
      </c>
      <c r="O1369">
        <v>2</v>
      </c>
      <c r="P1369">
        <v>5</v>
      </c>
      <c r="Q1369">
        <v>3</v>
      </c>
      <c r="R1369">
        <v>1</v>
      </c>
    </row>
    <row r="1370" spans="1:18" x14ac:dyDescent="0.25">
      <c r="A1370">
        <v>1369</v>
      </c>
      <c r="B1370">
        <v>34</v>
      </c>
      <c r="C1370" s="2" t="s">
        <v>19</v>
      </c>
      <c r="D1370">
        <v>1</v>
      </c>
      <c r="E1370">
        <v>3</v>
      </c>
      <c r="F1370">
        <v>2</v>
      </c>
      <c r="G1370">
        <v>2</v>
      </c>
      <c r="H1370">
        <v>2</v>
      </c>
      <c r="I1370">
        <v>4</v>
      </c>
      <c r="J1370" s="2" t="s">
        <v>20</v>
      </c>
      <c r="K1370">
        <v>1</v>
      </c>
      <c r="L1370" s="2" t="s">
        <v>17</v>
      </c>
      <c r="M1370">
        <v>15</v>
      </c>
      <c r="N1370">
        <v>3</v>
      </c>
      <c r="O1370">
        <v>3</v>
      </c>
      <c r="P1370">
        <v>15</v>
      </c>
      <c r="Q1370">
        <v>10</v>
      </c>
      <c r="R1370">
        <v>6</v>
      </c>
    </row>
    <row r="1371" spans="1:18" x14ac:dyDescent="0.25">
      <c r="A1371">
        <v>1370</v>
      </c>
      <c r="B1371">
        <v>28</v>
      </c>
      <c r="C1371" s="2" t="s">
        <v>17</v>
      </c>
      <c r="D1371">
        <v>2</v>
      </c>
      <c r="E1371">
        <v>4</v>
      </c>
      <c r="F1371">
        <v>1</v>
      </c>
      <c r="G1371">
        <v>1</v>
      </c>
      <c r="H1371">
        <v>2</v>
      </c>
      <c r="I1371">
        <v>1</v>
      </c>
      <c r="J1371" s="2" t="s">
        <v>18</v>
      </c>
      <c r="K1371">
        <v>3</v>
      </c>
      <c r="L1371" s="2" t="s">
        <v>17</v>
      </c>
      <c r="M1371">
        <v>11</v>
      </c>
      <c r="N1371">
        <v>3</v>
      </c>
      <c r="O1371">
        <v>3</v>
      </c>
      <c r="P1371">
        <v>2</v>
      </c>
      <c r="Q1371">
        <v>0</v>
      </c>
      <c r="R1371">
        <v>2</v>
      </c>
    </row>
    <row r="1372" spans="1:18" x14ac:dyDescent="0.25">
      <c r="A1372">
        <v>1371</v>
      </c>
      <c r="B1372">
        <v>47</v>
      </c>
      <c r="C1372" s="2" t="s">
        <v>19</v>
      </c>
      <c r="D1372">
        <v>1</v>
      </c>
      <c r="E1372">
        <v>3</v>
      </c>
      <c r="F1372">
        <v>2</v>
      </c>
      <c r="G1372">
        <v>3</v>
      </c>
      <c r="H1372">
        <v>2</v>
      </c>
      <c r="I1372">
        <v>3</v>
      </c>
      <c r="J1372" s="2" t="s">
        <v>20</v>
      </c>
      <c r="K1372">
        <v>1</v>
      </c>
      <c r="L1372" s="2" t="s">
        <v>19</v>
      </c>
      <c r="M1372">
        <v>18</v>
      </c>
      <c r="N1372">
        <v>3</v>
      </c>
      <c r="O1372">
        <v>4</v>
      </c>
      <c r="P1372">
        <v>8</v>
      </c>
      <c r="Q1372">
        <v>7</v>
      </c>
      <c r="R1372">
        <v>1</v>
      </c>
    </row>
    <row r="1373" spans="1:18" x14ac:dyDescent="0.25">
      <c r="A1373">
        <v>1372</v>
      </c>
      <c r="B1373">
        <v>56</v>
      </c>
      <c r="C1373" s="2" t="s">
        <v>19</v>
      </c>
      <c r="D1373">
        <v>3</v>
      </c>
      <c r="E1373">
        <v>4</v>
      </c>
      <c r="F1373">
        <v>1</v>
      </c>
      <c r="G1373">
        <v>2</v>
      </c>
      <c r="H1373">
        <v>2</v>
      </c>
      <c r="I1373">
        <v>2</v>
      </c>
      <c r="J1373" s="2" t="s">
        <v>20</v>
      </c>
      <c r="K1373">
        <v>1</v>
      </c>
      <c r="L1373" s="2" t="s">
        <v>19</v>
      </c>
      <c r="M1373">
        <v>16</v>
      </c>
      <c r="N1373">
        <v>3</v>
      </c>
      <c r="O1373">
        <v>3</v>
      </c>
      <c r="P1373">
        <v>0</v>
      </c>
      <c r="Q1373">
        <v>0</v>
      </c>
      <c r="R1373">
        <v>0</v>
      </c>
    </row>
    <row r="1374" spans="1:18" x14ac:dyDescent="0.25">
      <c r="A1374">
        <v>1373</v>
      </c>
      <c r="B1374">
        <v>39</v>
      </c>
      <c r="C1374" s="2" t="s">
        <v>19</v>
      </c>
      <c r="D1374">
        <v>2</v>
      </c>
      <c r="E1374">
        <v>1</v>
      </c>
      <c r="F1374">
        <v>2</v>
      </c>
      <c r="G1374">
        <v>3</v>
      </c>
      <c r="H1374">
        <v>2</v>
      </c>
      <c r="I1374">
        <v>4</v>
      </c>
      <c r="J1374" s="2" t="s">
        <v>20</v>
      </c>
      <c r="K1374">
        <v>1</v>
      </c>
      <c r="L1374" s="2" t="s">
        <v>19</v>
      </c>
      <c r="M1374">
        <v>25</v>
      </c>
      <c r="N1374">
        <v>4</v>
      </c>
      <c r="O1374">
        <v>3</v>
      </c>
      <c r="P1374">
        <v>10</v>
      </c>
      <c r="Q1374">
        <v>0</v>
      </c>
      <c r="R1374">
        <v>7</v>
      </c>
    </row>
    <row r="1375" spans="1:18" x14ac:dyDescent="0.25">
      <c r="A1375">
        <v>1374</v>
      </c>
      <c r="B1375">
        <v>38</v>
      </c>
      <c r="C1375" s="2" t="s">
        <v>19</v>
      </c>
      <c r="D1375">
        <v>3</v>
      </c>
      <c r="E1375">
        <v>4</v>
      </c>
      <c r="F1375">
        <v>1</v>
      </c>
      <c r="G1375">
        <v>2</v>
      </c>
      <c r="H1375">
        <v>2</v>
      </c>
      <c r="I1375">
        <v>2</v>
      </c>
      <c r="J1375" s="2" t="s">
        <v>21</v>
      </c>
      <c r="K1375">
        <v>1</v>
      </c>
      <c r="L1375" s="2" t="s">
        <v>17</v>
      </c>
      <c r="M1375">
        <v>16</v>
      </c>
      <c r="N1375">
        <v>3</v>
      </c>
      <c r="O1375">
        <v>3</v>
      </c>
      <c r="P1375">
        <v>20</v>
      </c>
      <c r="Q1375">
        <v>11</v>
      </c>
      <c r="R1375">
        <v>0</v>
      </c>
    </row>
    <row r="1376" spans="1:18" x14ac:dyDescent="0.25">
      <c r="A1376">
        <v>1375</v>
      </c>
      <c r="B1376">
        <v>58</v>
      </c>
      <c r="C1376" s="2" t="s">
        <v>19</v>
      </c>
      <c r="D1376">
        <v>3</v>
      </c>
      <c r="E1376">
        <v>4</v>
      </c>
      <c r="F1376">
        <v>1</v>
      </c>
      <c r="G1376">
        <v>1</v>
      </c>
      <c r="H1376">
        <v>4</v>
      </c>
      <c r="I1376">
        <v>1</v>
      </c>
      <c r="J1376" s="2" t="s">
        <v>20</v>
      </c>
      <c r="K1376">
        <v>4</v>
      </c>
      <c r="L1376" s="2" t="s">
        <v>17</v>
      </c>
      <c r="M1376">
        <v>13</v>
      </c>
      <c r="N1376">
        <v>3</v>
      </c>
      <c r="O1376">
        <v>2</v>
      </c>
      <c r="P1376">
        <v>1</v>
      </c>
      <c r="Q1376">
        <v>0</v>
      </c>
      <c r="R1376">
        <v>0</v>
      </c>
    </row>
    <row r="1377" spans="1:18" x14ac:dyDescent="0.25">
      <c r="A1377">
        <v>1376</v>
      </c>
      <c r="B1377">
        <v>32</v>
      </c>
      <c r="C1377" s="2" t="s">
        <v>17</v>
      </c>
      <c r="D1377">
        <v>2</v>
      </c>
      <c r="E1377">
        <v>1</v>
      </c>
      <c r="F1377">
        <v>1</v>
      </c>
      <c r="G1377">
        <v>1</v>
      </c>
      <c r="H1377">
        <v>1</v>
      </c>
      <c r="I1377">
        <v>3</v>
      </c>
      <c r="J1377" s="2" t="s">
        <v>18</v>
      </c>
      <c r="K1377">
        <v>3</v>
      </c>
      <c r="L1377" s="2" t="s">
        <v>17</v>
      </c>
      <c r="M1377">
        <v>14</v>
      </c>
      <c r="N1377">
        <v>3</v>
      </c>
      <c r="O1377">
        <v>3</v>
      </c>
      <c r="P1377">
        <v>4</v>
      </c>
      <c r="Q1377">
        <v>1</v>
      </c>
      <c r="R1377">
        <v>0</v>
      </c>
    </row>
    <row r="1378" spans="1:18" x14ac:dyDescent="0.25">
      <c r="A1378">
        <v>1377</v>
      </c>
      <c r="B1378">
        <v>38</v>
      </c>
      <c r="C1378" s="2" t="s">
        <v>19</v>
      </c>
      <c r="D1378">
        <v>2</v>
      </c>
      <c r="E1378">
        <v>2</v>
      </c>
      <c r="F1378">
        <v>2</v>
      </c>
      <c r="G1378">
        <v>3</v>
      </c>
      <c r="H1378">
        <v>1</v>
      </c>
      <c r="I1378">
        <v>4</v>
      </c>
      <c r="J1378" s="2" t="s">
        <v>21</v>
      </c>
      <c r="K1378">
        <v>2</v>
      </c>
      <c r="L1378" s="2" t="s">
        <v>19</v>
      </c>
      <c r="M1378">
        <v>19</v>
      </c>
      <c r="N1378">
        <v>3</v>
      </c>
      <c r="O1378">
        <v>4</v>
      </c>
      <c r="P1378">
        <v>5</v>
      </c>
      <c r="Q1378">
        <v>2</v>
      </c>
      <c r="R1378">
        <v>0</v>
      </c>
    </row>
    <row r="1379" spans="1:18" x14ac:dyDescent="0.25">
      <c r="A1379">
        <v>1378</v>
      </c>
      <c r="B1379">
        <v>49</v>
      </c>
      <c r="C1379" s="2" t="s">
        <v>19</v>
      </c>
      <c r="D1379">
        <v>1</v>
      </c>
      <c r="E1379">
        <v>2</v>
      </c>
      <c r="F1379">
        <v>2</v>
      </c>
      <c r="G1379">
        <v>3</v>
      </c>
      <c r="H1379">
        <v>5</v>
      </c>
      <c r="I1379">
        <v>4</v>
      </c>
      <c r="J1379" s="2" t="s">
        <v>20</v>
      </c>
      <c r="K1379">
        <v>3</v>
      </c>
      <c r="L1379" s="2" t="s">
        <v>19</v>
      </c>
      <c r="M1379">
        <v>15</v>
      </c>
      <c r="N1379">
        <v>3</v>
      </c>
      <c r="O1379">
        <v>3</v>
      </c>
      <c r="P1379">
        <v>5</v>
      </c>
      <c r="Q1379">
        <v>4</v>
      </c>
      <c r="R1379">
        <v>4</v>
      </c>
    </row>
    <row r="1380" spans="1:18" x14ac:dyDescent="0.25">
      <c r="A1380">
        <v>1379</v>
      </c>
      <c r="B1380">
        <v>42</v>
      </c>
      <c r="C1380" s="2" t="s">
        <v>19</v>
      </c>
      <c r="D1380">
        <v>1</v>
      </c>
      <c r="E1380">
        <v>2</v>
      </c>
      <c r="F1380">
        <v>2</v>
      </c>
      <c r="G1380">
        <v>1</v>
      </c>
      <c r="H1380">
        <v>2</v>
      </c>
      <c r="I1380">
        <v>1</v>
      </c>
      <c r="J1380" s="2" t="s">
        <v>21</v>
      </c>
      <c r="K1380">
        <v>3</v>
      </c>
      <c r="L1380" s="2" t="s">
        <v>17</v>
      </c>
      <c r="M1380">
        <v>12</v>
      </c>
      <c r="N1380">
        <v>3</v>
      </c>
      <c r="O1380">
        <v>3</v>
      </c>
      <c r="P1380">
        <v>0</v>
      </c>
      <c r="Q1380">
        <v>0</v>
      </c>
      <c r="R1380">
        <v>0</v>
      </c>
    </row>
    <row r="1381" spans="1:18" x14ac:dyDescent="0.25">
      <c r="A1381">
        <v>1380</v>
      </c>
      <c r="B1381">
        <v>27</v>
      </c>
      <c r="C1381" s="2" t="s">
        <v>17</v>
      </c>
      <c r="D1381">
        <v>3</v>
      </c>
      <c r="E1381">
        <v>1</v>
      </c>
      <c r="F1381">
        <v>1</v>
      </c>
      <c r="G1381">
        <v>2</v>
      </c>
      <c r="H1381">
        <v>1</v>
      </c>
      <c r="I1381">
        <v>2</v>
      </c>
      <c r="J1381" s="2" t="s">
        <v>20</v>
      </c>
      <c r="K1381">
        <v>8</v>
      </c>
      <c r="L1381" s="2" t="s">
        <v>19</v>
      </c>
      <c r="M1381">
        <v>12</v>
      </c>
      <c r="N1381">
        <v>3</v>
      </c>
      <c r="O1381">
        <v>3</v>
      </c>
      <c r="P1381">
        <v>1</v>
      </c>
      <c r="Q1381">
        <v>0</v>
      </c>
      <c r="R1381">
        <v>0</v>
      </c>
    </row>
    <row r="1382" spans="1:18" x14ac:dyDescent="0.25">
      <c r="A1382">
        <v>1381</v>
      </c>
      <c r="B1382">
        <v>35</v>
      </c>
      <c r="C1382" s="2" t="s">
        <v>19</v>
      </c>
      <c r="D1382">
        <v>1</v>
      </c>
      <c r="E1382">
        <v>2</v>
      </c>
      <c r="F1382">
        <v>2</v>
      </c>
      <c r="G1382">
        <v>3</v>
      </c>
      <c r="H1382">
        <v>2</v>
      </c>
      <c r="I1382">
        <v>2</v>
      </c>
      <c r="J1382" s="2" t="s">
        <v>20</v>
      </c>
      <c r="K1382">
        <v>1</v>
      </c>
      <c r="L1382" s="2" t="s">
        <v>19</v>
      </c>
      <c r="M1382">
        <v>16</v>
      </c>
      <c r="N1382">
        <v>3</v>
      </c>
      <c r="O1382">
        <v>1</v>
      </c>
      <c r="P1382">
        <v>5</v>
      </c>
      <c r="Q1382">
        <v>3</v>
      </c>
      <c r="R1382">
        <v>0</v>
      </c>
    </row>
    <row r="1383" spans="1:18" x14ac:dyDescent="0.25">
      <c r="A1383">
        <v>1382</v>
      </c>
      <c r="B1383">
        <v>28</v>
      </c>
      <c r="C1383" s="2" t="s">
        <v>19</v>
      </c>
      <c r="D1383">
        <v>3</v>
      </c>
      <c r="E1383">
        <v>3</v>
      </c>
      <c r="F1383">
        <v>2</v>
      </c>
      <c r="G1383">
        <v>1</v>
      </c>
      <c r="H1383">
        <v>1</v>
      </c>
      <c r="I1383">
        <v>3</v>
      </c>
      <c r="J1383" s="2" t="s">
        <v>18</v>
      </c>
      <c r="K1383">
        <v>3</v>
      </c>
      <c r="L1383" s="2" t="s">
        <v>19</v>
      </c>
      <c r="M1383">
        <v>14</v>
      </c>
      <c r="N1383">
        <v>3</v>
      </c>
      <c r="O1383">
        <v>2</v>
      </c>
      <c r="P1383">
        <v>5</v>
      </c>
      <c r="Q1383">
        <v>3</v>
      </c>
      <c r="R1383">
        <v>1</v>
      </c>
    </row>
    <row r="1384" spans="1:18" x14ac:dyDescent="0.25">
      <c r="A1384">
        <v>1383</v>
      </c>
      <c r="B1384">
        <v>31</v>
      </c>
      <c r="C1384" s="2" t="s">
        <v>19</v>
      </c>
      <c r="D1384">
        <v>2</v>
      </c>
      <c r="E1384">
        <v>3</v>
      </c>
      <c r="F1384">
        <v>2</v>
      </c>
      <c r="G1384">
        <v>1</v>
      </c>
      <c r="H1384">
        <v>1</v>
      </c>
      <c r="I1384">
        <v>1</v>
      </c>
      <c r="J1384" s="2" t="s">
        <v>21</v>
      </c>
      <c r="K1384">
        <v>3</v>
      </c>
      <c r="L1384" s="2" t="s">
        <v>17</v>
      </c>
      <c r="M1384">
        <v>13</v>
      </c>
      <c r="N1384">
        <v>3</v>
      </c>
      <c r="O1384">
        <v>4</v>
      </c>
      <c r="P1384">
        <v>4</v>
      </c>
      <c r="Q1384">
        <v>2</v>
      </c>
      <c r="R1384">
        <v>2</v>
      </c>
    </row>
    <row r="1385" spans="1:18" x14ac:dyDescent="0.25">
      <c r="A1385">
        <v>1384</v>
      </c>
      <c r="B1385">
        <v>36</v>
      </c>
      <c r="C1385" s="2" t="s">
        <v>19</v>
      </c>
      <c r="D1385">
        <v>1</v>
      </c>
      <c r="E1385">
        <v>1</v>
      </c>
      <c r="F1385">
        <v>2</v>
      </c>
      <c r="G1385">
        <v>4</v>
      </c>
      <c r="H1385">
        <v>1</v>
      </c>
      <c r="I1385">
        <v>4</v>
      </c>
      <c r="J1385" s="2" t="s">
        <v>20</v>
      </c>
      <c r="K1385">
        <v>1</v>
      </c>
      <c r="L1385" s="2" t="s">
        <v>19</v>
      </c>
      <c r="M1385">
        <v>22</v>
      </c>
      <c r="N1385">
        <v>4</v>
      </c>
      <c r="O1385">
        <v>3</v>
      </c>
      <c r="P1385">
        <v>5</v>
      </c>
      <c r="Q1385">
        <v>4</v>
      </c>
      <c r="R1385">
        <v>0</v>
      </c>
    </row>
    <row r="1386" spans="1:18" x14ac:dyDescent="0.25">
      <c r="A1386">
        <v>1385</v>
      </c>
      <c r="B1386">
        <v>34</v>
      </c>
      <c r="C1386" s="2" t="s">
        <v>19</v>
      </c>
      <c r="D1386">
        <v>3</v>
      </c>
      <c r="E1386">
        <v>1</v>
      </c>
      <c r="F1386">
        <v>2</v>
      </c>
      <c r="G1386">
        <v>3</v>
      </c>
      <c r="H1386">
        <v>3</v>
      </c>
      <c r="I1386">
        <v>4</v>
      </c>
      <c r="J1386" s="2" t="s">
        <v>18</v>
      </c>
      <c r="K1386">
        <v>1</v>
      </c>
      <c r="L1386" s="2" t="s">
        <v>19</v>
      </c>
      <c r="M1386">
        <v>21</v>
      </c>
      <c r="N1386">
        <v>4</v>
      </c>
      <c r="O1386">
        <v>2</v>
      </c>
      <c r="P1386">
        <v>14</v>
      </c>
      <c r="Q1386">
        <v>8</v>
      </c>
      <c r="R1386">
        <v>2</v>
      </c>
    </row>
    <row r="1387" spans="1:18" x14ac:dyDescent="0.25">
      <c r="A1387">
        <v>1386</v>
      </c>
      <c r="B1387">
        <v>34</v>
      </c>
      <c r="C1387" s="2" t="s">
        <v>19</v>
      </c>
      <c r="D1387">
        <v>1</v>
      </c>
      <c r="E1387">
        <v>4</v>
      </c>
      <c r="F1387">
        <v>2</v>
      </c>
      <c r="G1387">
        <v>3</v>
      </c>
      <c r="H1387">
        <v>3</v>
      </c>
      <c r="I1387">
        <v>3</v>
      </c>
      <c r="J1387" s="2" t="s">
        <v>21</v>
      </c>
      <c r="K1387">
        <v>1</v>
      </c>
      <c r="L1387" s="2" t="s">
        <v>19</v>
      </c>
      <c r="M1387">
        <v>18</v>
      </c>
      <c r="N1387">
        <v>3</v>
      </c>
      <c r="O1387">
        <v>2</v>
      </c>
      <c r="P1387">
        <v>8</v>
      </c>
      <c r="Q1387">
        <v>7</v>
      </c>
      <c r="R1387">
        <v>1</v>
      </c>
    </row>
    <row r="1388" spans="1:18" x14ac:dyDescent="0.25">
      <c r="A1388">
        <v>1387</v>
      </c>
      <c r="B1388">
        <v>26</v>
      </c>
      <c r="C1388" s="2" t="s">
        <v>19</v>
      </c>
      <c r="D1388">
        <v>3</v>
      </c>
      <c r="E1388">
        <v>3</v>
      </c>
      <c r="F1388">
        <v>1</v>
      </c>
      <c r="G1388">
        <v>1</v>
      </c>
      <c r="H1388">
        <v>1</v>
      </c>
      <c r="I1388">
        <v>1</v>
      </c>
      <c r="J1388" s="2" t="s">
        <v>18</v>
      </c>
      <c r="K1388">
        <v>9</v>
      </c>
      <c r="L1388" s="2" t="s">
        <v>19</v>
      </c>
      <c r="M1388">
        <v>13</v>
      </c>
      <c r="N1388">
        <v>3</v>
      </c>
      <c r="O1388">
        <v>2</v>
      </c>
      <c r="P1388">
        <v>7</v>
      </c>
      <c r="Q1388">
        <v>7</v>
      </c>
      <c r="R1388">
        <v>7</v>
      </c>
    </row>
    <row r="1389" spans="1:18" x14ac:dyDescent="0.25">
      <c r="A1389">
        <v>1388</v>
      </c>
      <c r="B1389">
        <v>29</v>
      </c>
      <c r="C1389" s="2" t="s">
        <v>19</v>
      </c>
      <c r="D1389">
        <v>3</v>
      </c>
      <c r="E1389">
        <v>1</v>
      </c>
      <c r="F1389">
        <v>2</v>
      </c>
      <c r="G1389">
        <v>1</v>
      </c>
      <c r="H1389">
        <v>2</v>
      </c>
      <c r="I1389">
        <v>1</v>
      </c>
      <c r="J1389" s="2" t="s">
        <v>20</v>
      </c>
      <c r="K1389">
        <v>3</v>
      </c>
      <c r="L1389" s="2" t="s">
        <v>19</v>
      </c>
      <c r="M1389">
        <v>12</v>
      </c>
      <c r="N1389">
        <v>3</v>
      </c>
      <c r="O1389">
        <v>2</v>
      </c>
      <c r="P1389">
        <v>5</v>
      </c>
      <c r="Q1389">
        <v>3</v>
      </c>
      <c r="R1389">
        <v>0</v>
      </c>
    </row>
    <row r="1390" spans="1:18" x14ac:dyDescent="0.25">
      <c r="A1390">
        <v>1389</v>
      </c>
      <c r="B1390">
        <v>32</v>
      </c>
      <c r="C1390" s="2" t="s">
        <v>19</v>
      </c>
      <c r="D1390">
        <v>1</v>
      </c>
      <c r="E1390">
        <v>3</v>
      </c>
      <c r="F1390">
        <v>1</v>
      </c>
      <c r="G1390">
        <v>3</v>
      </c>
      <c r="H1390">
        <v>2</v>
      </c>
      <c r="I1390">
        <v>4</v>
      </c>
      <c r="J1390" s="2" t="s">
        <v>21</v>
      </c>
      <c r="K1390">
        <v>0</v>
      </c>
      <c r="L1390" s="2" t="s">
        <v>19</v>
      </c>
      <c r="M1390">
        <v>18</v>
      </c>
      <c r="N1390">
        <v>3</v>
      </c>
      <c r="O1390">
        <v>3</v>
      </c>
      <c r="P1390">
        <v>5</v>
      </c>
      <c r="Q1390">
        <v>1</v>
      </c>
      <c r="R1390">
        <v>1</v>
      </c>
    </row>
    <row r="1391" spans="1:18" x14ac:dyDescent="0.25">
      <c r="A1391">
        <v>1390</v>
      </c>
      <c r="B1391">
        <v>31</v>
      </c>
      <c r="C1391" s="2" t="s">
        <v>19</v>
      </c>
      <c r="D1391">
        <v>3</v>
      </c>
      <c r="E1391">
        <v>4</v>
      </c>
      <c r="F1391">
        <v>2</v>
      </c>
      <c r="G1391">
        <v>4</v>
      </c>
      <c r="H1391">
        <v>2</v>
      </c>
      <c r="I1391">
        <v>4</v>
      </c>
      <c r="J1391" s="2" t="s">
        <v>20</v>
      </c>
      <c r="K1391">
        <v>1</v>
      </c>
      <c r="L1391" s="2" t="s">
        <v>19</v>
      </c>
      <c r="M1391">
        <v>21</v>
      </c>
      <c r="N1391">
        <v>4</v>
      </c>
      <c r="O1391">
        <v>3</v>
      </c>
      <c r="P1391">
        <v>10</v>
      </c>
      <c r="Q1391">
        <v>8</v>
      </c>
      <c r="R1391">
        <v>8</v>
      </c>
    </row>
    <row r="1392" spans="1:18" x14ac:dyDescent="0.25">
      <c r="A1392">
        <v>1391</v>
      </c>
      <c r="B1392">
        <v>28</v>
      </c>
      <c r="C1392" s="2" t="s">
        <v>17</v>
      </c>
      <c r="D1392">
        <v>3</v>
      </c>
      <c r="E1392">
        <v>3</v>
      </c>
      <c r="F1392">
        <v>1</v>
      </c>
      <c r="G1392">
        <v>2</v>
      </c>
      <c r="H1392">
        <v>1</v>
      </c>
      <c r="I1392">
        <v>1</v>
      </c>
      <c r="J1392" s="2" t="s">
        <v>21</v>
      </c>
      <c r="K1392">
        <v>5</v>
      </c>
      <c r="L1392" s="2" t="s">
        <v>19</v>
      </c>
      <c r="M1392">
        <v>12</v>
      </c>
      <c r="N1392">
        <v>3</v>
      </c>
      <c r="O1392">
        <v>2</v>
      </c>
      <c r="P1392">
        <v>4</v>
      </c>
      <c r="Q1392">
        <v>1</v>
      </c>
      <c r="R1392">
        <v>0</v>
      </c>
    </row>
    <row r="1393" spans="1:18" x14ac:dyDescent="0.25">
      <c r="A1393">
        <v>1392</v>
      </c>
      <c r="B1393">
        <v>38</v>
      </c>
      <c r="C1393" s="2" t="s">
        <v>19</v>
      </c>
      <c r="D1393">
        <v>3</v>
      </c>
      <c r="E1393">
        <v>1</v>
      </c>
      <c r="F1393">
        <v>1</v>
      </c>
      <c r="G1393">
        <v>2</v>
      </c>
      <c r="H1393">
        <v>1</v>
      </c>
      <c r="I1393">
        <v>1</v>
      </c>
      <c r="J1393" s="2" t="s">
        <v>18</v>
      </c>
      <c r="K1393">
        <v>4</v>
      </c>
      <c r="L1393" s="2" t="s">
        <v>19</v>
      </c>
      <c r="M1393">
        <v>14</v>
      </c>
      <c r="N1393">
        <v>3</v>
      </c>
      <c r="O1393">
        <v>2</v>
      </c>
      <c r="P1393">
        <v>1</v>
      </c>
      <c r="Q1393">
        <v>0</v>
      </c>
      <c r="R1393">
        <v>0</v>
      </c>
    </row>
    <row r="1394" spans="1:18" x14ac:dyDescent="0.25">
      <c r="A1394">
        <v>1393</v>
      </c>
      <c r="B1394">
        <v>35</v>
      </c>
      <c r="C1394" s="2" t="s">
        <v>19</v>
      </c>
      <c r="D1394">
        <v>1</v>
      </c>
      <c r="E1394">
        <v>3</v>
      </c>
      <c r="F1394">
        <v>1</v>
      </c>
      <c r="G1394">
        <v>1</v>
      </c>
      <c r="H1394">
        <v>2</v>
      </c>
      <c r="I1394">
        <v>1</v>
      </c>
      <c r="J1394" s="2" t="s">
        <v>20</v>
      </c>
      <c r="K1394">
        <v>3</v>
      </c>
      <c r="L1394" s="2" t="s">
        <v>17</v>
      </c>
      <c r="M1394">
        <v>11</v>
      </c>
      <c r="N1394">
        <v>3</v>
      </c>
      <c r="O1394">
        <v>3</v>
      </c>
      <c r="P1394">
        <v>10</v>
      </c>
      <c r="Q1394">
        <v>8</v>
      </c>
      <c r="R1394">
        <v>0</v>
      </c>
    </row>
    <row r="1395" spans="1:18" x14ac:dyDescent="0.25">
      <c r="A1395">
        <v>1394</v>
      </c>
      <c r="B1395">
        <v>27</v>
      </c>
      <c r="C1395" s="2" t="s">
        <v>19</v>
      </c>
      <c r="D1395">
        <v>3</v>
      </c>
      <c r="E1395">
        <v>4</v>
      </c>
      <c r="F1395">
        <v>2</v>
      </c>
      <c r="G1395">
        <v>1</v>
      </c>
      <c r="H1395">
        <v>2</v>
      </c>
      <c r="I1395">
        <v>4</v>
      </c>
      <c r="J1395" s="2" t="s">
        <v>18</v>
      </c>
      <c r="K1395">
        <v>1</v>
      </c>
      <c r="L1395" s="2" t="s">
        <v>19</v>
      </c>
      <c r="M1395">
        <v>14</v>
      </c>
      <c r="N1395">
        <v>3</v>
      </c>
      <c r="O1395">
        <v>3</v>
      </c>
      <c r="P1395">
        <v>7</v>
      </c>
      <c r="Q1395">
        <v>7</v>
      </c>
      <c r="R1395">
        <v>0</v>
      </c>
    </row>
    <row r="1396" spans="1:18" x14ac:dyDescent="0.25">
      <c r="A1396">
        <v>1395</v>
      </c>
      <c r="B1396">
        <v>32</v>
      </c>
      <c r="C1396" s="2" t="s">
        <v>19</v>
      </c>
      <c r="D1396">
        <v>1</v>
      </c>
      <c r="E1396">
        <v>4</v>
      </c>
      <c r="F1396">
        <v>2</v>
      </c>
      <c r="G1396">
        <v>4</v>
      </c>
      <c r="H1396">
        <v>2</v>
      </c>
      <c r="I1396">
        <v>4</v>
      </c>
      <c r="J1396" s="2" t="s">
        <v>18</v>
      </c>
      <c r="K1396">
        <v>1</v>
      </c>
      <c r="L1396" s="2" t="s">
        <v>19</v>
      </c>
      <c r="M1396">
        <v>24</v>
      </c>
      <c r="N1396">
        <v>4</v>
      </c>
      <c r="O1396">
        <v>3</v>
      </c>
      <c r="P1396">
        <v>1</v>
      </c>
      <c r="Q1396">
        <v>0</v>
      </c>
      <c r="R1396">
        <v>0</v>
      </c>
    </row>
    <row r="1397" spans="1:18" x14ac:dyDescent="0.25">
      <c r="A1397">
        <v>1396</v>
      </c>
      <c r="B1397">
        <v>31</v>
      </c>
      <c r="C1397" s="2" t="s">
        <v>17</v>
      </c>
      <c r="D1397">
        <v>2</v>
      </c>
      <c r="E1397">
        <v>1</v>
      </c>
      <c r="F1397">
        <v>2</v>
      </c>
      <c r="G1397">
        <v>2</v>
      </c>
      <c r="H1397">
        <v>2</v>
      </c>
      <c r="I1397">
        <v>1</v>
      </c>
      <c r="J1397" s="2" t="s">
        <v>20</v>
      </c>
      <c r="K1397">
        <v>3</v>
      </c>
      <c r="L1397" s="2" t="s">
        <v>17</v>
      </c>
      <c r="M1397">
        <v>11</v>
      </c>
      <c r="N1397">
        <v>3</v>
      </c>
      <c r="O1397">
        <v>3</v>
      </c>
      <c r="P1397">
        <v>10</v>
      </c>
      <c r="Q1397">
        <v>7</v>
      </c>
      <c r="R1397">
        <v>0</v>
      </c>
    </row>
    <row r="1398" spans="1:18" x14ac:dyDescent="0.25">
      <c r="A1398">
        <v>1397</v>
      </c>
      <c r="B1398">
        <v>53</v>
      </c>
      <c r="C1398" s="2" t="s">
        <v>17</v>
      </c>
      <c r="D1398">
        <v>2</v>
      </c>
      <c r="E1398">
        <v>1</v>
      </c>
      <c r="F1398">
        <v>2</v>
      </c>
      <c r="G1398">
        <v>1</v>
      </c>
      <c r="H1398">
        <v>3</v>
      </c>
      <c r="I1398">
        <v>1</v>
      </c>
      <c r="J1398" s="2" t="s">
        <v>18</v>
      </c>
      <c r="K1398">
        <v>6</v>
      </c>
      <c r="L1398" s="2" t="s">
        <v>17</v>
      </c>
      <c r="M1398">
        <v>13</v>
      </c>
      <c r="N1398">
        <v>3</v>
      </c>
      <c r="O1398">
        <v>2</v>
      </c>
      <c r="P1398">
        <v>2</v>
      </c>
      <c r="Q1398">
        <v>2</v>
      </c>
      <c r="R1398">
        <v>2</v>
      </c>
    </row>
    <row r="1399" spans="1:18" x14ac:dyDescent="0.25">
      <c r="A1399">
        <v>1398</v>
      </c>
      <c r="B1399">
        <v>54</v>
      </c>
      <c r="C1399" s="2" t="s">
        <v>19</v>
      </c>
      <c r="D1399">
        <v>2</v>
      </c>
      <c r="E1399">
        <v>1</v>
      </c>
      <c r="F1399">
        <v>1</v>
      </c>
      <c r="G1399">
        <v>1</v>
      </c>
      <c r="H1399">
        <v>2</v>
      </c>
      <c r="I1399">
        <v>2</v>
      </c>
      <c r="J1399" s="2" t="s">
        <v>20</v>
      </c>
      <c r="K1399">
        <v>3</v>
      </c>
      <c r="L1399" s="2" t="s">
        <v>19</v>
      </c>
      <c r="M1399">
        <v>11</v>
      </c>
      <c r="N1399">
        <v>3</v>
      </c>
      <c r="O1399">
        <v>2</v>
      </c>
      <c r="P1399">
        <v>4</v>
      </c>
      <c r="Q1399">
        <v>3</v>
      </c>
      <c r="R1399">
        <v>2</v>
      </c>
    </row>
    <row r="1400" spans="1:18" x14ac:dyDescent="0.25">
      <c r="A1400">
        <v>1399</v>
      </c>
      <c r="B1400">
        <v>33</v>
      </c>
      <c r="C1400" s="2" t="s">
        <v>19</v>
      </c>
      <c r="D1400">
        <v>2</v>
      </c>
      <c r="E1400">
        <v>4</v>
      </c>
      <c r="F1400">
        <v>2</v>
      </c>
      <c r="G1400">
        <v>3</v>
      </c>
      <c r="H1400">
        <v>2</v>
      </c>
      <c r="I1400">
        <v>3</v>
      </c>
      <c r="J1400" s="2" t="s">
        <v>21</v>
      </c>
      <c r="K1400">
        <v>1</v>
      </c>
      <c r="L1400" s="2" t="s">
        <v>19</v>
      </c>
      <c r="M1400">
        <v>20</v>
      </c>
      <c r="N1400">
        <v>4</v>
      </c>
      <c r="O1400">
        <v>3</v>
      </c>
      <c r="P1400">
        <v>9</v>
      </c>
      <c r="Q1400">
        <v>7</v>
      </c>
      <c r="R1400">
        <v>2</v>
      </c>
    </row>
    <row r="1401" spans="1:18" x14ac:dyDescent="0.25">
      <c r="A1401">
        <v>1400</v>
      </c>
      <c r="B1401">
        <v>43</v>
      </c>
      <c r="C1401" s="2" t="s">
        <v>19</v>
      </c>
      <c r="D1401">
        <v>3</v>
      </c>
      <c r="E1401">
        <v>1</v>
      </c>
      <c r="F1401">
        <v>2</v>
      </c>
      <c r="G1401">
        <v>3</v>
      </c>
      <c r="H1401">
        <v>3</v>
      </c>
      <c r="I1401">
        <v>3</v>
      </c>
      <c r="J1401" s="2" t="s">
        <v>20</v>
      </c>
      <c r="K1401">
        <v>1</v>
      </c>
      <c r="L1401" s="2" t="s">
        <v>19</v>
      </c>
      <c r="M1401">
        <v>17</v>
      </c>
      <c r="N1401">
        <v>3</v>
      </c>
      <c r="O1401">
        <v>3</v>
      </c>
      <c r="P1401">
        <v>10</v>
      </c>
      <c r="Q1401">
        <v>9</v>
      </c>
      <c r="R1401">
        <v>0</v>
      </c>
    </row>
    <row r="1402" spans="1:18" x14ac:dyDescent="0.25">
      <c r="A1402">
        <v>1401</v>
      </c>
      <c r="B1402">
        <v>38</v>
      </c>
      <c r="C1402" s="2" t="s">
        <v>19</v>
      </c>
      <c r="D1402">
        <v>2</v>
      </c>
      <c r="E1402">
        <v>4</v>
      </c>
      <c r="F1402">
        <v>1</v>
      </c>
      <c r="G1402">
        <v>1</v>
      </c>
      <c r="H1402">
        <v>1</v>
      </c>
      <c r="I1402">
        <v>2</v>
      </c>
      <c r="J1402" s="2" t="s">
        <v>20</v>
      </c>
      <c r="K1402">
        <v>5</v>
      </c>
      <c r="L1402" s="2" t="s">
        <v>17</v>
      </c>
      <c r="M1402">
        <v>11</v>
      </c>
      <c r="N1402">
        <v>3</v>
      </c>
      <c r="O1402">
        <v>3</v>
      </c>
      <c r="P1402">
        <v>6</v>
      </c>
      <c r="Q1402">
        <v>2</v>
      </c>
      <c r="R1402">
        <v>1</v>
      </c>
    </row>
    <row r="1403" spans="1:18" x14ac:dyDescent="0.25">
      <c r="A1403">
        <v>1402</v>
      </c>
      <c r="B1403">
        <v>55</v>
      </c>
      <c r="C1403" s="2" t="s">
        <v>19</v>
      </c>
      <c r="D1403">
        <v>2</v>
      </c>
      <c r="E1403">
        <v>3</v>
      </c>
      <c r="F1403">
        <v>2</v>
      </c>
      <c r="G1403">
        <v>4</v>
      </c>
      <c r="H1403">
        <v>5</v>
      </c>
      <c r="I1403">
        <v>3</v>
      </c>
      <c r="J1403" s="2" t="s">
        <v>20</v>
      </c>
      <c r="K1403">
        <v>0</v>
      </c>
      <c r="L1403" s="2" t="s">
        <v>17</v>
      </c>
      <c r="M1403">
        <v>18</v>
      </c>
      <c r="N1403">
        <v>3</v>
      </c>
      <c r="O1403">
        <v>3</v>
      </c>
      <c r="P1403">
        <v>10</v>
      </c>
      <c r="Q1403">
        <v>9</v>
      </c>
      <c r="R1403">
        <v>1</v>
      </c>
    </row>
    <row r="1404" spans="1:18" x14ac:dyDescent="0.25">
      <c r="A1404">
        <v>1403</v>
      </c>
      <c r="B1404">
        <v>31</v>
      </c>
      <c r="C1404" s="2" t="s">
        <v>19</v>
      </c>
      <c r="D1404">
        <v>1</v>
      </c>
      <c r="E1404">
        <v>4</v>
      </c>
      <c r="F1404">
        <v>1</v>
      </c>
      <c r="G1404">
        <v>1</v>
      </c>
      <c r="H1404">
        <v>1</v>
      </c>
      <c r="I1404">
        <v>1</v>
      </c>
      <c r="J1404" s="2" t="s">
        <v>21</v>
      </c>
      <c r="K1404">
        <v>5</v>
      </c>
      <c r="L1404" s="2" t="s">
        <v>17</v>
      </c>
      <c r="M1404">
        <v>11</v>
      </c>
      <c r="N1404">
        <v>3</v>
      </c>
      <c r="O1404">
        <v>3</v>
      </c>
      <c r="P1404">
        <v>1</v>
      </c>
      <c r="Q1404">
        <v>0</v>
      </c>
      <c r="R1404">
        <v>0</v>
      </c>
    </row>
    <row r="1405" spans="1:18" x14ac:dyDescent="0.25">
      <c r="A1405">
        <v>1404</v>
      </c>
      <c r="B1405">
        <v>39</v>
      </c>
      <c r="C1405" s="2" t="s">
        <v>19</v>
      </c>
      <c r="D1405">
        <v>2</v>
      </c>
      <c r="E1405">
        <v>2</v>
      </c>
      <c r="F1405">
        <v>2</v>
      </c>
      <c r="G1405">
        <v>1</v>
      </c>
      <c r="H1405">
        <v>4</v>
      </c>
      <c r="I1405">
        <v>1</v>
      </c>
      <c r="J1405" s="2" t="s">
        <v>18</v>
      </c>
      <c r="K1405">
        <v>4</v>
      </c>
      <c r="L1405" s="2" t="s">
        <v>19</v>
      </c>
      <c r="M1405">
        <v>12</v>
      </c>
      <c r="N1405">
        <v>3</v>
      </c>
      <c r="O1405">
        <v>3</v>
      </c>
      <c r="P1405">
        <v>20</v>
      </c>
      <c r="Q1405">
        <v>8</v>
      </c>
      <c r="R1405">
        <v>11</v>
      </c>
    </row>
    <row r="1406" spans="1:18" x14ac:dyDescent="0.25">
      <c r="A1406">
        <v>1405</v>
      </c>
      <c r="B1406">
        <v>42</v>
      </c>
      <c r="C1406" s="2" t="s">
        <v>19</v>
      </c>
      <c r="D1406">
        <v>2</v>
      </c>
      <c r="E1406">
        <v>4</v>
      </c>
      <c r="F1406">
        <v>1</v>
      </c>
      <c r="G1406">
        <v>2</v>
      </c>
      <c r="H1406">
        <v>2</v>
      </c>
      <c r="I1406">
        <v>1</v>
      </c>
      <c r="J1406" s="2" t="s">
        <v>18</v>
      </c>
      <c r="K1406">
        <v>3</v>
      </c>
      <c r="L1406" s="2" t="s">
        <v>19</v>
      </c>
      <c r="M1406">
        <v>12</v>
      </c>
      <c r="N1406">
        <v>3</v>
      </c>
      <c r="O1406">
        <v>3</v>
      </c>
      <c r="P1406">
        <v>20</v>
      </c>
      <c r="Q1406">
        <v>9</v>
      </c>
      <c r="R1406">
        <v>3</v>
      </c>
    </row>
    <row r="1407" spans="1:18" x14ac:dyDescent="0.25">
      <c r="A1407">
        <v>1406</v>
      </c>
      <c r="B1407">
        <v>31</v>
      </c>
      <c r="C1407" s="2" t="s">
        <v>19</v>
      </c>
      <c r="D1407">
        <v>3</v>
      </c>
      <c r="E1407">
        <v>3</v>
      </c>
      <c r="F1407">
        <v>1</v>
      </c>
      <c r="G1407">
        <v>3</v>
      </c>
      <c r="H1407">
        <v>3</v>
      </c>
      <c r="I1407">
        <v>3</v>
      </c>
      <c r="J1407" s="2" t="s">
        <v>20</v>
      </c>
      <c r="K1407">
        <v>1</v>
      </c>
      <c r="L1407" s="2" t="s">
        <v>19</v>
      </c>
      <c r="M1407">
        <v>20</v>
      </c>
      <c r="N1407">
        <v>4</v>
      </c>
      <c r="O1407">
        <v>4</v>
      </c>
      <c r="P1407">
        <v>11</v>
      </c>
      <c r="Q1407">
        <v>7</v>
      </c>
      <c r="R1407">
        <v>4</v>
      </c>
    </row>
    <row r="1408" spans="1:18" x14ac:dyDescent="0.25">
      <c r="A1408">
        <v>1407</v>
      </c>
      <c r="B1408">
        <v>54</v>
      </c>
      <c r="C1408" s="2" t="s">
        <v>19</v>
      </c>
      <c r="D1408">
        <v>3</v>
      </c>
      <c r="E1408">
        <v>3</v>
      </c>
      <c r="F1408">
        <v>1</v>
      </c>
      <c r="G1408">
        <v>3</v>
      </c>
      <c r="H1408">
        <v>2</v>
      </c>
      <c r="I1408">
        <v>3</v>
      </c>
      <c r="J1408" s="2" t="s">
        <v>18</v>
      </c>
      <c r="K1408">
        <v>1</v>
      </c>
      <c r="L1408" s="2" t="s">
        <v>17</v>
      </c>
      <c r="M1408">
        <v>19</v>
      </c>
      <c r="N1408">
        <v>3</v>
      </c>
      <c r="O1408">
        <v>3</v>
      </c>
      <c r="P1408">
        <v>5</v>
      </c>
      <c r="Q1408">
        <v>2</v>
      </c>
      <c r="R1408">
        <v>1</v>
      </c>
    </row>
    <row r="1409" spans="1:18" x14ac:dyDescent="0.25">
      <c r="A1409">
        <v>1408</v>
      </c>
      <c r="B1409">
        <v>24</v>
      </c>
      <c r="C1409" s="2" t="s">
        <v>19</v>
      </c>
      <c r="D1409">
        <v>2</v>
      </c>
      <c r="E1409">
        <v>2</v>
      </c>
      <c r="F1409">
        <v>2</v>
      </c>
      <c r="G1409">
        <v>2</v>
      </c>
      <c r="H1409">
        <v>2</v>
      </c>
      <c r="I1409">
        <v>1</v>
      </c>
      <c r="J1409" s="2" t="s">
        <v>18</v>
      </c>
      <c r="K1409">
        <v>5</v>
      </c>
      <c r="L1409" s="2" t="s">
        <v>19</v>
      </c>
      <c r="M1409">
        <v>12</v>
      </c>
      <c r="N1409">
        <v>3</v>
      </c>
      <c r="O1409">
        <v>2</v>
      </c>
      <c r="P1409">
        <v>4</v>
      </c>
      <c r="Q1409">
        <v>3</v>
      </c>
      <c r="R1409">
        <v>1</v>
      </c>
    </row>
    <row r="1410" spans="1:18" x14ac:dyDescent="0.25">
      <c r="A1410">
        <v>1409</v>
      </c>
      <c r="B1410">
        <v>23</v>
      </c>
      <c r="C1410" s="2" t="s">
        <v>19</v>
      </c>
      <c r="D1410">
        <v>2</v>
      </c>
      <c r="E1410">
        <v>4</v>
      </c>
      <c r="F1410">
        <v>1</v>
      </c>
      <c r="G1410">
        <v>1</v>
      </c>
      <c r="H1410">
        <v>1</v>
      </c>
      <c r="I1410">
        <v>1</v>
      </c>
      <c r="J1410" s="2" t="s">
        <v>18</v>
      </c>
      <c r="K1410">
        <v>3</v>
      </c>
      <c r="L1410" s="2" t="s">
        <v>19</v>
      </c>
      <c r="M1410">
        <v>13</v>
      </c>
      <c r="N1410">
        <v>3</v>
      </c>
      <c r="O1410">
        <v>4</v>
      </c>
      <c r="P1410">
        <v>5</v>
      </c>
      <c r="Q1410">
        <v>2</v>
      </c>
      <c r="R1410">
        <v>1</v>
      </c>
    </row>
    <row r="1411" spans="1:18" x14ac:dyDescent="0.25">
      <c r="A1411">
        <v>1410</v>
      </c>
      <c r="B1411">
        <v>40</v>
      </c>
      <c r="C1411" s="2" t="s">
        <v>19</v>
      </c>
      <c r="D1411">
        <v>3</v>
      </c>
      <c r="E1411">
        <v>4</v>
      </c>
      <c r="F1411">
        <v>1</v>
      </c>
      <c r="G1411">
        <v>1</v>
      </c>
      <c r="H1411">
        <v>2</v>
      </c>
      <c r="I1411">
        <v>2</v>
      </c>
      <c r="J1411" s="2" t="s">
        <v>20</v>
      </c>
      <c r="K1411">
        <v>4</v>
      </c>
      <c r="L1411" s="2" t="s">
        <v>19</v>
      </c>
      <c r="M1411">
        <v>11</v>
      </c>
      <c r="N1411">
        <v>3</v>
      </c>
      <c r="O1411">
        <v>4</v>
      </c>
      <c r="P1411">
        <v>10</v>
      </c>
      <c r="Q1411">
        <v>9</v>
      </c>
      <c r="R1411">
        <v>9</v>
      </c>
    </row>
    <row r="1412" spans="1:18" x14ac:dyDescent="0.25">
      <c r="A1412">
        <v>1411</v>
      </c>
      <c r="B1412">
        <v>40</v>
      </c>
      <c r="C1412" s="2" t="s">
        <v>19</v>
      </c>
      <c r="D1412">
        <v>2</v>
      </c>
      <c r="E1412">
        <v>2</v>
      </c>
      <c r="F1412">
        <v>1</v>
      </c>
      <c r="G1412">
        <v>1</v>
      </c>
      <c r="H1412">
        <v>2</v>
      </c>
      <c r="I1412">
        <v>2</v>
      </c>
      <c r="J1412" s="2" t="s">
        <v>20</v>
      </c>
      <c r="K1412">
        <v>3</v>
      </c>
      <c r="L1412" s="2" t="s">
        <v>19</v>
      </c>
      <c r="M1412">
        <v>14</v>
      </c>
      <c r="N1412">
        <v>3</v>
      </c>
      <c r="O1412">
        <v>3</v>
      </c>
      <c r="P1412">
        <v>11</v>
      </c>
      <c r="Q1412">
        <v>8</v>
      </c>
      <c r="R1412">
        <v>5</v>
      </c>
    </row>
    <row r="1413" spans="1:18" x14ac:dyDescent="0.25">
      <c r="A1413">
        <v>1412</v>
      </c>
      <c r="B1413">
        <v>25</v>
      </c>
      <c r="C1413" s="2" t="s">
        <v>19</v>
      </c>
      <c r="D1413">
        <v>3</v>
      </c>
      <c r="E1413">
        <v>3</v>
      </c>
      <c r="F1413">
        <v>1</v>
      </c>
      <c r="G1413">
        <v>2</v>
      </c>
      <c r="H1413">
        <v>1</v>
      </c>
      <c r="I1413">
        <v>2</v>
      </c>
      <c r="J1413" s="2" t="s">
        <v>20</v>
      </c>
      <c r="K1413">
        <v>4</v>
      </c>
      <c r="L1413" s="2" t="s">
        <v>19</v>
      </c>
      <c r="M1413">
        <v>14</v>
      </c>
      <c r="N1413">
        <v>3</v>
      </c>
      <c r="O1413">
        <v>3</v>
      </c>
      <c r="P1413">
        <v>2</v>
      </c>
      <c r="Q1413">
        <v>0</v>
      </c>
      <c r="R1413">
        <v>1</v>
      </c>
    </row>
    <row r="1414" spans="1:18" x14ac:dyDescent="0.25">
      <c r="A1414">
        <v>1413</v>
      </c>
      <c r="B1414">
        <v>30</v>
      </c>
      <c r="C1414" s="2" t="s">
        <v>19</v>
      </c>
      <c r="D1414">
        <v>2</v>
      </c>
      <c r="E1414">
        <v>4</v>
      </c>
      <c r="F1414">
        <v>1</v>
      </c>
      <c r="G1414">
        <v>1</v>
      </c>
      <c r="H1414">
        <v>1</v>
      </c>
      <c r="I1414">
        <v>2</v>
      </c>
      <c r="J1414" s="2" t="s">
        <v>20</v>
      </c>
      <c r="K1414">
        <v>3</v>
      </c>
      <c r="L1414" s="2" t="s">
        <v>19</v>
      </c>
      <c r="M1414">
        <v>13</v>
      </c>
      <c r="N1414">
        <v>3</v>
      </c>
      <c r="O1414">
        <v>2</v>
      </c>
      <c r="P1414">
        <v>12</v>
      </c>
      <c r="Q1414">
        <v>8</v>
      </c>
      <c r="R1414">
        <v>1</v>
      </c>
    </row>
    <row r="1415" spans="1:18" x14ac:dyDescent="0.25">
      <c r="A1415">
        <v>1414</v>
      </c>
      <c r="B1415">
        <v>25</v>
      </c>
      <c r="C1415" s="2" t="s">
        <v>19</v>
      </c>
      <c r="D1415">
        <v>1</v>
      </c>
      <c r="E1415">
        <v>4</v>
      </c>
      <c r="F1415">
        <v>2</v>
      </c>
      <c r="G1415">
        <v>3</v>
      </c>
      <c r="H1415">
        <v>1</v>
      </c>
      <c r="I1415">
        <v>3</v>
      </c>
      <c r="J1415" s="2" t="s">
        <v>21</v>
      </c>
      <c r="K1415">
        <v>0</v>
      </c>
      <c r="L1415" s="2" t="s">
        <v>17</v>
      </c>
      <c r="M1415">
        <v>19</v>
      </c>
      <c r="N1415">
        <v>3</v>
      </c>
      <c r="O1415">
        <v>2</v>
      </c>
      <c r="P1415">
        <v>2</v>
      </c>
      <c r="Q1415">
        <v>2</v>
      </c>
      <c r="R1415">
        <v>0</v>
      </c>
    </row>
    <row r="1416" spans="1:18" x14ac:dyDescent="0.25">
      <c r="A1416">
        <v>1415</v>
      </c>
      <c r="B1416">
        <v>47</v>
      </c>
      <c r="C1416" s="2" t="s">
        <v>19</v>
      </c>
      <c r="D1416">
        <v>3</v>
      </c>
      <c r="E1416">
        <v>1</v>
      </c>
      <c r="F1416">
        <v>2</v>
      </c>
      <c r="G1416">
        <v>3</v>
      </c>
      <c r="H1416">
        <v>3</v>
      </c>
      <c r="I1416">
        <v>4</v>
      </c>
      <c r="J1416" s="2" t="s">
        <v>18</v>
      </c>
      <c r="K1416">
        <v>2</v>
      </c>
      <c r="L1416" s="2" t="s">
        <v>19</v>
      </c>
      <c r="M1416">
        <v>23</v>
      </c>
      <c r="N1416">
        <v>4</v>
      </c>
      <c r="O1416">
        <v>3</v>
      </c>
      <c r="P1416">
        <v>17</v>
      </c>
      <c r="Q1416">
        <v>14</v>
      </c>
      <c r="R1416">
        <v>12</v>
      </c>
    </row>
    <row r="1417" spans="1:18" x14ac:dyDescent="0.25">
      <c r="A1417">
        <v>1416</v>
      </c>
      <c r="B1417">
        <v>33</v>
      </c>
      <c r="C1417" s="2" t="s">
        <v>19</v>
      </c>
      <c r="D1417">
        <v>2</v>
      </c>
      <c r="E1417">
        <v>2</v>
      </c>
      <c r="F1417">
        <v>2</v>
      </c>
      <c r="G1417">
        <v>2</v>
      </c>
      <c r="H1417">
        <v>1</v>
      </c>
      <c r="I1417">
        <v>1</v>
      </c>
      <c r="J1417" s="2" t="s">
        <v>21</v>
      </c>
      <c r="K1417">
        <v>3</v>
      </c>
      <c r="L1417" s="2" t="s">
        <v>19</v>
      </c>
      <c r="M1417">
        <v>12</v>
      </c>
      <c r="N1417">
        <v>3</v>
      </c>
      <c r="O1417">
        <v>2</v>
      </c>
      <c r="P1417">
        <v>1</v>
      </c>
      <c r="Q1417">
        <v>1</v>
      </c>
      <c r="R1417">
        <v>0</v>
      </c>
    </row>
    <row r="1418" spans="1:18" x14ac:dyDescent="0.25">
      <c r="A1418">
        <v>1417</v>
      </c>
      <c r="B1418">
        <v>38</v>
      </c>
      <c r="C1418" s="2" t="s">
        <v>19</v>
      </c>
      <c r="D1418">
        <v>2</v>
      </c>
      <c r="E1418">
        <v>4</v>
      </c>
      <c r="F1418">
        <v>2</v>
      </c>
      <c r="G1418">
        <v>3</v>
      </c>
      <c r="H1418">
        <v>2</v>
      </c>
      <c r="I1418">
        <v>2</v>
      </c>
      <c r="J1418" s="2" t="s">
        <v>20</v>
      </c>
      <c r="K1418">
        <v>3</v>
      </c>
      <c r="L1418" s="2" t="s">
        <v>19</v>
      </c>
      <c r="M1418">
        <v>15</v>
      </c>
      <c r="N1418">
        <v>3</v>
      </c>
      <c r="O1418">
        <v>3</v>
      </c>
      <c r="P1418">
        <v>15</v>
      </c>
      <c r="Q1418">
        <v>13</v>
      </c>
      <c r="R1418">
        <v>5</v>
      </c>
    </row>
    <row r="1419" spans="1:18" x14ac:dyDescent="0.25">
      <c r="A1419">
        <v>1418</v>
      </c>
      <c r="B1419">
        <v>31</v>
      </c>
      <c r="C1419" s="2" t="s">
        <v>19</v>
      </c>
      <c r="D1419">
        <v>2</v>
      </c>
      <c r="E1419">
        <v>1</v>
      </c>
      <c r="F1419">
        <v>2</v>
      </c>
      <c r="G1419">
        <v>3</v>
      </c>
      <c r="H1419">
        <v>1</v>
      </c>
      <c r="I1419">
        <v>3</v>
      </c>
      <c r="J1419" s="2" t="s">
        <v>20</v>
      </c>
      <c r="K1419">
        <v>0</v>
      </c>
      <c r="L1419" s="2" t="s">
        <v>19</v>
      </c>
      <c r="M1419">
        <v>19</v>
      </c>
      <c r="N1419">
        <v>3</v>
      </c>
      <c r="O1419">
        <v>3</v>
      </c>
      <c r="P1419">
        <v>2</v>
      </c>
      <c r="Q1419">
        <v>2</v>
      </c>
      <c r="R1419">
        <v>1</v>
      </c>
    </row>
    <row r="1420" spans="1:18" x14ac:dyDescent="0.25">
      <c r="A1420">
        <v>1419</v>
      </c>
      <c r="B1420">
        <v>38</v>
      </c>
      <c r="C1420" s="2" t="s">
        <v>19</v>
      </c>
      <c r="D1420">
        <v>2</v>
      </c>
      <c r="E1420">
        <v>1</v>
      </c>
      <c r="F1420">
        <v>1</v>
      </c>
      <c r="G1420">
        <v>2</v>
      </c>
      <c r="H1420">
        <v>2</v>
      </c>
      <c r="I1420">
        <v>1</v>
      </c>
      <c r="J1420" s="2" t="s">
        <v>20</v>
      </c>
      <c r="K1420">
        <v>4</v>
      </c>
      <c r="L1420" s="2" t="s">
        <v>19</v>
      </c>
      <c r="M1420">
        <v>11</v>
      </c>
      <c r="N1420">
        <v>3</v>
      </c>
      <c r="O1420">
        <v>3</v>
      </c>
      <c r="P1420">
        <v>8</v>
      </c>
      <c r="Q1420">
        <v>3</v>
      </c>
      <c r="R1420">
        <v>7</v>
      </c>
    </row>
    <row r="1421" spans="1:18" x14ac:dyDescent="0.25">
      <c r="A1421">
        <v>1420</v>
      </c>
      <c r="B1421">
        <v>42</v>
      </c>
      <c r="C1421" s="2" t="s">
        <v>19</v>
      </c>
      <c r="D1421">
        <v>2</v>
      </c>
      <c r="E1421">
        <v>4</v>
      </c>
      <c r="F1421">
        <v>2</v>
      </c>
      <c r="G1421">
        <v>3</v>
      </c>
      <c r="H1421">
        <v>2</v>
      </c>
      <c r="I1421">
        <v>4</v>
      </c>
      <c r="J1421" s="2" t="s">
        <v>21</v>
      </c>
      <c r="K1421">
        <v>0</v>
      </c>
      <c r="L1421" s="2" t="s">
        <v>17</v>
      </c>
      <c r="M1421">
        <v>17</v>
      </c>
      <c r="N1421">
        <v>3</v>
      </c>
      <c r="O1421">
        <v>2</v>
      </c>
      <c r="P1421">
        <v>4</v>
      </c>
      <c r="Q1421">
        <v>3</v>
      </c>
      <c r="R1421">
        <v>1</v>
      </c>
    </row>
    <row r="1422" spans="1:18" x14ac:dyDescent="0.25">
      <c r="A1422">
        <v>1421</v>
      </c>
      <c r="B1422">
        <v>41</v>
      </c>
      <c r="C1422" s="2" t="s">
        <v>19</v>
      </c>
      <c r="D1422">
        <v>3</v>
      </c>
      <c r="E1422">
        <v>4</v>
      </c>
      <c r="F1422">
        <v>2</v>
      </c>
      <c r="G1422">
        <v>3</v>
      </c>
      <c r="H1422">
        <v>1</v>
      </c>
      <c r="I1422">
        <v>4</v>
      </c>
      <c r="J1422" s="2" t="s">
        <v>20</v>
      </c>
      <c r="K1422">
        <v>3</v>
      </c>
      <c r="L1422" s="2" t="s">
        <v>19</v>
      </c>
      <c r="M1422">
        <v>22</v>
      </c>
      <c r="N1422">
        <v>4</v>
      </c>
      <c r="O1422">
        <v>3</v>
      </c>
      <c r="P1422">
        <v>5</v>
      </c>
      <c r="Q1422">
        <v>3</v>
      </c>
      <c r="R1422">
        <v>1</v>
      </c>
    </row>
    <row r="1423" spans="1:18" x14ac:dyDescent="0.25">
      <c r="A1423">
        <v>1422</v>
      </c>
      <c r="B1423">
        <v>47</v>
      </c>
      <c r="C1423" s="2" t="s">
        <v>19</v>
      </c>
      <c r="D1423">
        <v>1</v>
      </c>
      <c r="E1423">
        <v>3</v>
      </c>
      <c r="F1423">
        <v>1</v>
      </c>
      <c r="G1423">
        <v>3</v>
      </c>
      <c r="H1423">
        <v>3</v>
      </c>
      <c r="I1423">
        <v>2</v>
      </c>
      <c r="J1423" s="2" t="s">
        <v>20</v>
      </c>
      <c r="K1423">
        <v>0</v>
      </c>
      <c r="L1423" s="2" t="s">
        <v>19</v>
      </c>
      <c r="M1423">
        <v>18</v>
      </c>
      <c r="N1423">
        <v>3</v>
      </c>
      <c r="O1423">
        <v>1</v>
      </c>
      <c r="P1423">
        <v>13</v>
      </c>
      <c r="Q1423">
        <v>8</v>
      </c>
      <c r="R1423">
        <v>5</v>
      </c>
    </row>
    <row r="1424" spans="1:18" x14ac:dyDescent="0.25">
      <c r="A1424">
        <v>1423</v>
      </c>
      <c r="B1424">
        <v>35</v>
      </c>
      <c r="C1424" s="2" t="s">
        <v>19</v>
      </c>
      <c r="D1424">
        <v>2</v>
      </c>
      <c r="E1424">
        <v>4</v>
      </c>
      <c r="F1424">
        <v>1</v>
      </c>
      <c r="G1424">
        <v>2</v>
      </c>
      <c r="H1424">
        <v>1</v>
      </c>
      <c r="I1424">
        <v>1</v>
      </c>
      <c r="J1424" s="2" t="s">
        <v>20</v>
      </c>
      <c r="K1424">
        <v>7</v>
      </c>
      <c r="L1424" s="2" t="s">
        <v>17</v>
      </c>
      <c r="M1424">
        <v>11</v>
      </c>
      <c r="N1424">
        <v>3</v>
      </c>
      <c r="O1424">
        <v>3</v>
      </c>
      <c r="P1424">
        <v>2</v>
      </c>
      <c r="Q1424">
        <v>2</v>
      </c>
      <c r="R1424">
        <v>2</v>
      </c>
    </row>
    <row r="1425" spans="1:18" x14ac:dyDescent="0.25">
      <c r="A1425">
        <v>1424</v>
      </c>
      <c r="B1425">
        <v>22</v>
      </c>
      <c r="C1425" s="2" t="s">
        <v>19</v>
      </c>
      <c r="D1425">
        <v>2</v>
      </c>
      <c r="E1425">
        <v>4</v>
      </c>
      <c r="F1425">
        <v>1</v>
      </c>
      <c r="G1425">
        <v>1</v>
      </c>
      <c r="H1425">
        <v>1</v>
      </c>
      <c r="I1425">
        <v>3</v>
      </c>
      <c r="J1425" s="2" t="s">
        <v>18</v>
      </c>
      <c r="K1425">
        <v>3</v>
      </c>
      <c r="L1425" s="2" t="s">
        <v>19</v>
      </c>
      <c r="M1425">
        <v>12</v>
      </c>
      <c r="N1425">
        <v>3</v>
      </c>
      <c r="O1425">
        <v>4</v>
      </c>
      <c r="P1425">
        <v>3</v>
      </c>
      <c r="Q1425">
        <v>2</v>
      </c>
      <c r="R1425">
        <v>1</v>
      </c>
    </row>
    <row r="1426" spans="1:18" x14ac:dyDescent="0.25">
      <c r="A1426">
        <v>1425</v>
      </c>
      <c r="B1426">
        <v>35</v>
      </c>
      <c r="C1426" s="2" t="s">
        <v>19</v>
      </c>
      <c r="D1426">
        <v>2</v>
      </c>
      <c r="E1426">
        <v>2</v>
      </c>
      <c r="F1426">
        <v>2</v>
      </c>
      <c r="G1426">
        <v>3</v>
      </c>
      <c r="H1426">
        <v>2</v>
      </c>
      <c r="I1426">
        <v>3</v>
      </c>
      <c r="J1426" s="2" t="s">
        <v>18</v>
      </c>
      <c r="K1426">
        <v>1</v>
      </c>
      <c r="L1426" s="2" t="s">
        <v>19</v>
      </c>
      <c r="M1426">
        <v>19</v>
      </c>
      <c r="N1426">
        <v>3</v>
      </c>
      <c r="O1426">
        <v>3</v>
      </c>
      <c r="P1426">
        <v>10</v>
      </c>
      <c r="Q1426">
        <v>7</v>
      </c>
      <c r="R1426">
        <v>0</v>
      </c>
    </row>
    <row r="1427" spans="1:18" x14ac:dyDescent="0.25">
      <c r="A1427">
        <v>1426</v>
      </c>
      <c r="B1427">
        <v>33</v>
      </c>
      <c r="C1427" s="2" t="s">
        <v>19</v>
      </c>
      <c r="D1427">
        <v>2</v>
      </c>
      <c r="E1427">
        <v>2</v>
      </c>
      <c r="F1427">
        <v>1</v>
      </c>
      <c r="G1427">
        <v>1</v>
      </c>
      <c r="H1427">
        <v>2</v>
      </c>
      <c r="I1427">
        <v>1</v>
      </c>
      <c r="J1427" s="2" t="s">
        <v>20</v>
      </c>
      <c r="K1427">
        <v>3</v>
      </c>
      <c r="L1427" s="2" t="s">
        <v>17</v>
      </c>
      <c r="M1427">
        <v>13</v>
      </c>
      <c r="N1427">
        <v>3</v>
      </c>
      <c r="O1427">
        <v>3</v>
      </c>
      <c r="P1427">
        <v>9</v>
      </c>
      <c r="Q1427">
        <v>7</v>
      </c>
      <c r="R1427">
        <v>8</v>
      </c>
    </row>
    <row r="1428" spans="1:18" x14ac:dyDescent="0.25">
      <c r="A1428">
        <v>1427</v>
      </c>
      <c r="B1428">
        <v>32</v>
      </c>
      <c r="C1428" s="2" t="s">
        <v>19</v>
      </c>
      <c r="D1428">
        <v>2</v>
      </c>
      <c r="E1428">
        <v>3</v>
      </c>
      <c r="F1428">
        <v>1</v>
      </c>
      <c r="G1428">
        <v>2</v>
      </c>
      <c r="H1428">
        <v>1</v>
      </c>
      <c r="I1428">
        <v>2</v>
      </c>
      <c r="J1428" s="2" t="s">
        <v>18</v>
      </c>
      <c r="K1428">
        <v>4</v>
      </c>
      <c r="L1428" s="2" t="s">
        <v>19</v>
      </c>
      <c r="M1428">
        <v>13</v>
      </c>
      <c r="N1428">
        <v>3</v>
      </c>
      <c r="O1428">
        <v>3</v>
      </c>
      <c r="P1428">
        <v>6</v>
      </c>
      <c r="Q1428">
        <v>2</v>
      </c>
      <c r="R1428">
        <v>4</v>
      </c>
    </row>
    <row r="1429" spans="1:18" x14ac:dyDescent="0.25">
      <c r="A1429">
        <v>1428</v>
      </c>
      <c r="B1429">
        <v>40</v>
      </c>
      <c r="C1429" s="2" t="s">
        <v>19</v>
      </c>
      <c r="D1429">
        <v>2</v>
      </c>
      <c r="E1429">
        <v>1</v>
      </c>
      <c r="F1429">
        <v>2</v>
      </c>
      <c r="G1429">
        <v>3</v>
      </c>
      <c r="H1429">
        <v>1</v>
      </c>
      <c r="I1429">
        <v>4</v>
      </c>
      <c r="J1429" s="2" t="s">
        <v>20</v>
      </c>
      <c r="K1429">
        <v>1</v>
      </c>
      <c r="L1429" s="2" t="s">
        <v>19</v>
      </c>
      <c r="M1429">
        <v>19</v>
      </c>
      <c r="N1429">
        <v>3</v>
      </c>
      <c r="O1429">
        <v>2</v>
      </c>
      <c r="P1429">
        <v>1</v>
      </c>
      <c r="Q1429">
        <v>0</v>
      </c>
      <c r="R1429">
        <v>0</v>
      </c>
    </row>
    <row r="1430" spans="1:18" x14ac:dyDescent="0.25">
      <c r="A1430">
        <v>1429</v>
      </c>
      <c r="B1430">
        <v>32</v>
      </c>
      <c r="C1430" s="2" t="s">
        <v>19</v>
      </c>
      <c r="D1430">
        <v>2</v>
      </c>
      <c r="E1430">
        <v>2</v>
      </c>
      <c r="F1430">
        <v>1</v>
      </c>
      <c r="G1430">
        <v>2</v>
      </c>
      <c r="H1430">
        <v>1</v>
      </c>
      <c r="I1430">
        <v>2</v>
      </c>
      <c r="J1430" s="2" t="s">
        <v>20</v>
      </c>
      <c r="K1430">
        <v>7</v>
      </c>
      <c r="L1430" s="2" t="s">
        <v>19</v>
      </c>
      <c r="M1430">
        <v>14</v>
      </c>
      <c r="N1430">
        <v>3</v>
      </c>
      <c r="O1430">
        <v>3</v>
      </c>
      <c r="P1430">
        <v>2</v>
      </c>
      <c r="Q1430">
        <v>2</v>
      </c>
      <c r="R1430">
        <v>2</v>
      </c>
    </row>
    <row r="1431" spans="1:18" x14ac:dyDescent="0.25">
      <c r="A1431">
        <v>1430</v>
      </c>
      <c r="B1431">
        <v>39</v>
      </c>
      <c r="C1431" s="2" t="s">
        <v>19</v>
      </c>
      <c r="D1431">
        <v>1</v>
      </c>
      <c r="E1431">
        <v>1</v>
      </c>
      <c r="F1431">
        <v>1</v>
      </c>
      <c r="G1431">
        <v>2</v>
      </c>
      <c r="H1431">
        <v>2</v>
      </c>
      <c r="I1431">
        <v>1</v>
      </c>
      <c r="J1431" s="2" t="s">
        <v>18</v>
      </c>
      <c r="K1431">
        <v>7</v>
      </c>
      <c r="L1431" s="2" t="s">
        <v>19</v>
      </c>
      <c r="M1431">
        <v>13</v>
      </c>
      <c r="N1431">
        <v>3</v>
      </c>
      <c r="O1431">
        <v>3</v>
      </c>
      <c r="P1431">
        <v>7</v>
      </c>
      <c r="Q1431">
        <v>7</v>
      </c>
      <c r="R1431">
        <v>1</v>
      </c>
    </row>
    <row r="1432" spans="1:18" x14ac:dyDescent="0.25">
      <c r="A1432">
        <v>1431</v>
      </c>
      <c r="B1432">
        <v>38</v>
      </c>
      <c r="C1432" s="2" t="s">
        <v>19</v>
      </c>
      <c r="D1432">
        <v>3</v>
      </c>
      <c r="E1432">
        <v>2</v>
      </c>
      <c r="F1432">
        <v>1</v>
      </c>
      <c r="G1432">
        <v>1</v>
      </c>
      <c r="H1432">
        <v>3</v>
      </c>
      <c r="I1432">
        <v>1</v>
      </c>
      <c r="J1432" s="2" t="s">
        <v>20</v>
      </c>
      <c r="K1432">
        <v>3</v>
      </c>
      <c r="L1432" s="2" t="s">
        <v>19</v>
      </c>
      <c r="M1432">
        <v>12</v>
      </c>
      <c r="N1432">
        <v>3</v>
      </c>
      <c r="O1432">
        <v>3</v>
      </c>
      <c r="P1432">
        <v>18</v>
      </c>
      <c r="Q1432">
        <v>16</v>
      </c>
      <c r="R1432">
        <v>1</v>
      </c>
    </row>
    <row r="1433" spans="1:18" x14ac:dyDescent="0.25">
      <c r="A1433">
        <v>1432</v>
      </c>
      <c r="B1433">
        <v>32</v>
      </c>
      <c r="C1433" s="2" t="s">
        <v>19</v>
      </c>
      <c r="D1433">
        <v>2</v>
      </c>
      <c r="E1433">
        <v>3</v>
      </c>
      <c r="F1433">
        <v>1</v>
      </c>
      <c r="G1433">
        <v>3</v>
      </c>
      <c r="H1433">
        <v>3</v>
      </c>
      <c r="I1433">
        <v>4</v>
      </c>
      <c r="J1433" s="2" t="s">
        <v>20</v>
      </c>
      <c r="K1433">
        <v>1</v>
      </c>
      <c r="L1433" s="2" t="s">
        <v>19</v>
      </c>
      <c r="M1433">
        <v>19</v>
      </c>
      <c r="N1433">
        <v>3</v>
      </c>
      <c r="O1433">
        <v>3</v>
      </c>
      <c r="P1433">
        <v>14</v>
      </c>
      <c r="Q1433">
        <v>10</v>
      </c>
      <c r="R1433">
        <v>5</v>
      </c>
    </row>
    <row r="1434" spans="1:18" x14ac:dyDescent="0.25">
      <c r="A1434">
        <v>1433</v>
      </c>
      <c r="B1434">
        <v>37</v>
      </c>
      <c r="C1434" s="2" t="s">
        <v>19</v>
      </c>
      <c r="D1434">
        <v>3</v>
      </c>
      <c r="E1434">
        <v>3</v>
      </c>
      <c r="F1434">
        <v>2</v>
      </c>
      <c r="G1434">
        <v>4</v>
      </c>
      <c r="H1434">
        <v>3</v>
      </c>
      <c r="I1434">
        <v>4</v>
      </c>
      <c r="J1434" s="2" t="s">
        <v>20</v>
      </c>
      <c r="K1434">
        <v>0</v>
      </c>
      <c r="L1434" s="2" t="s">
        <v>17</v>
      </c>
      <c r="M1434">
        <v>25</v>
      </c>
      <c r="N1434">
        <v>4</v>
      </c>
      <c r="O1434">
        <v>3</v>
      </c>
      <c r="P1434">
        <v>16</v>
      </c>
      <c r="Q1434">
        <v>11</v>
      </c>
      <c r="R1434">
        <v>6</v>
      </c>
    </row>
    <row r="1435" spans="1:18" x14ac:dyDescent="0.25">
      <c r="A1435">
        <v>1434</v>
      </c>
      <c r="B1435">
        <v>25</v>
      </c>
      <c r="C1435" s="2" t="s">
        <v>19</v>
      </c>
      <c r="D1435">
        <v>2</v>
      </c>
      <c r="E1435">
        <v>1</v>
      </c>
      <c r="F1435">
        <v>2</v>
      </c>
      <c r="G1435">
        <v>3</v>
      </c>
      <c r="H1435">
        <v>2</v>
      </c>
      <c r="I1435">
        <v>3</v>
      </c>
      <c r="J1435" s="2" t="s">
        <v>21</v>
      </c>
      <c r="K1435">
        <v>0</v>
      </c>
      <c r="L1435" s="2" t="s">
        <v>17</v>
      </c>
      <c r="M1435">
        <v>22</v>
      </c>
      <c r="N1435">
        <v>4</v>
      </c>
      <c r="O1435">
        <v>2</v>
      </c>
      <c r="P1435">
        <v>5</v>
      </c>
      <c r="Q1435">
        <v>3</v>
      </c>
      <c r="R1435">
        <v>0</v>
      </c>
    </row>
    <row r="1436" spans="1:18" x14ac:dyDescent="0.25">
      <c r="A1436">
        <v>1435</v>
      </c>
      <c r="B1436">
        <v>52</v>
      </c>
      <c r="C1436" s="2" t="s">
        <v>19</v>
      </c>
      <c r="D1436">
        <v>2</v>
      </c>
      <c r="E1436">
        <v>1</v>
      </c>
      <c r="F1436">
        <v>2</v>
      </c>
      <c r="G1436">
        <v>3</v>
      </c>
      <c r="H1436">
        <v>1</v>
      </c>
      <c r="I1436">
        <v>4</v>
      </c>
      <c r="J1436" s="2" t="s">
        <v>21</v>
      </c>
      <c r="K1436">
        <v>2</v>
      </c>
      <c r="L1436" s="2" t="s">
        <v>19</v>
      </c>
      <c r="M1436">
        <v>15</v>
      </c>
      <c r="N1436">
        <v>3</v>
      </c>
      <c r="O1436">
        <v>2</v>
      </c>
      <c r="P1436">
        <v>9</v>
      </c>
      <c r="Q1436">
        <v>8</v>
      </c>
      <c r="R1436">
        <v>0</v>
      </c>
    </row>
    <row r="1437" spans="1:18" x14ac:dyDescent="0.25">
      <c r="A1437">
        <v>1436</v>
      </c>
      <c r="B1437">
        <v>44</v>
      </c>
      <c r="C1437" s="2" t="s">
        <v>19</v>
      </c>
      <c r="D1437">
        <v>3</v>
      </c>
      <c r="E1437">
        <v>2</v>
      </c>
      <c r="F1437">
        <v>2</v>
      </c>
      <c r="G1437">
        <v>2</v>
      </c>
      <c r="H1437">
        <v>1</v>
      </c>
      <c r="I1437">
        <v>1</v>
      </c>
      <c r="J1437" s="2" t="s">
        <v>18</v>
      </c>
      <c r="K1437">
        <v>6</v>
      </c>
      <c r="L1437" s="2" t="s">
        <v>17</v>
      </c>
      <c r="M1437">
        <v>12</v>
      </c>
      <c r="N1437">
        <v>3</v>
      </c>
      <c r="O1437">
        <v>3</v>
      </c>
      <c r="P1437">
        <v>4</v>
      </c>
      <c r="Q1437">
        <v>3</v>
      </c>
      <c r="R1437">
        <v>1</v>
      </c>
    </row>
    <row r="1438" spans="1:18" x14ac:dyDescent="0.25">
      <c r="A1438">
        <v>1437</v>
      </c>
      <c r="B1438">
        <v>21</v>
      </c>
      <c r="C1438" s="2" t="s">
        <v>19</v>
      </c>
      <c r="D1438">
        <v>1</v>
      </c>
      <c r="E1438">
        <v>3</v>
      </c>
      <c r="F1438">
        <v>1</v>
      </c>
      <c r="G1438">
        <v>1</v>
      </c>
      <c r="H1438">
        <v>1</v>
      </c>
      <c r="I1438">
        <v>1</v>
      </c>
      <c r="J1438" s="2" t="s">
        <v>18</v>
      </c>
      <c r="K1438">
        <v>5</v>
      </c>
      <c r="L1438" s="2" t="s">
        <v>17</v>
      </c>
      <c r="M1438">
        <v>11</v>
      </c>
      <c r="N1438">
        <v>3</v>
      </c>
      <c r="O1438">
        <v>3</v>
      </c>
      <c r="P1438">
        <v>2</v>
      </c>
      <c r="Q1438">
        <v>2</v>
      </c>
      <c r="R1438">
        <v>1</v>
      </c>
    </row>
    <row r="1439" spans="1:18" x14ac:dyDescent="0.25">
      <c r="A1439">
        <v>1438</v>
      </c>
      <c r="B1439">
        <v>39</v>
      </c>
      <c r="C1439" s="2" t="s">
        <v>19</v>
      </c>
      <c r="D1439">
        <v>3</v>
      </c>
      <c r="E1439">
        <v>4</v>
      </c>
      <c r="F1439">
        <v>1</v>
      </c>
      <c r="G1439">
        <v>2</v>
      </c>
      <c r="H1439">
        <v>5</v>
      </c>
      <c r="I1439">
        <v>1</v>
      </c>
      <c r="J1439" s="2" t="s">
        <v>18</v>
      </c>
      <c r="K1439">
        <v>2</v>
      </c>
      <c r="L1439" s="2" t="s">
        <v>19</v>
      </c>
      <c r="M1439">
        <v>13</v>
      </c>
      <c r="N1439">
        <v>3</v>
      </c>
      <c r="O1439">
        <v>2</v>
      </c>
      <c r="P1439">
        <v>6</v>
      </c>
      <c r="Q1439">
        <v>0</v>
      </c>
      <c r="R1439">
        <v>1</v>
      </c>
    </row>
    <row r="1440" spans="1:18" x14ac:dyDescent="0.25">
      <c r="A1440">
        <v>1439</v>
      </c>
      <c r="B1440">
        <v>23</v>
      </c>
      <c r="C1440" s="2" t="s">
        <v>17</v>
      </c>
      <c r="D1440">
        <v>3</v>
      </c>
      <c r="E1440">
        <v>4</v>
      </c>
      <c r="F1440">
        <v>2</v>
      </c>
      <c r="G1440">
        <v>3</v>
      </c>
      <c r="H1440">
        <v>1</v>
      </c>
      <c r="I1440">
        <v>4</v>
      </c>
      <c r="J1440" s="2" t="s">
        <v>20</v>
      </c>
      <c r="K1440">
        <v>1</v>
      </c>
      <c r="L1440" s="2" t="s">
        <v>19</v>
      </c>
      <c r="M1440">
        <v>19</v>
      </c>
      <c r="N1440">
        <v>3</v>
      </c>
      <c r="O1440">
        <v>2</v>
      </c>
      <c r="P1440">
        <v>1</v>
      </c>
      <c r="Q1440">
        <v>0</v>
      </c>
      <c r="R1440">
        <v>1</v>
      </c>
    </row>
    <row r="1441" spans="1:18" x14ac:dyDescent="0.25">
      <c r="A1441">
        <v>1440</v>
      </c>
      <c r="B1441">
        <v>36</v>
      </c>
      <c r="C1441" s="2" t="s">
        <v>19</v>
      </c>
      <c r="D1441">
        <v>3</v>
      </c>
      <c r="E1441">
        <v>1</v>
      </c>
      <c r="F1441">
        <v>1</v>
      </c>
      <c r="G1441">
        <v>2</v>
      </c>
      <c r="H1441">
        <v>3</v>
      </c>
      <c r="I1441">
        <v>4</v>
      </c>
      <c r="J1441" s="2" t="s">
        <v>20</v>
      </c>
      <c r="K1441">
        <v>0</v>
      </c>
      <c r="L1441" s="2" t="s">
        <v>19</v>
      </c>
      <c r="M1441">
        <v>19</v>
      </c>
      <c r="N1441">
        <v>3</v>
      </c>
      <c r="O1441">
        <v>3</v>
      </c>
      <c r="P1441">
        <v>9</v>
      </c>
      <c r="Q1441">
        <v>7</v>
      </c>
      <c r="R1441">
        <v>3</v>
      </c>
    </row>
    <row r="1442" spans="1:18" x14ac:dyDescent="0.25">
      <c r="A1442">
        <v>1441</v>
      </c>
      <c r="B1442">
        <v>36</v>
      </c>
      <c r="C1442" s="2" t="s">
        <v>19</v>
      </c>
      <c r="D1442">
        <v>2</v>
      </c>
      <c r="E1442">
        <v>4</v>
      </c>
      <c r="F1442">
        <v>1</v>
      </c>
      <c r="G1442">
        <v>1</v>
      </c>
      <c r="H1442">
        <v>2</v>
      </c>
      <c r="I1442">
        <v>2</v>
      </c>
      <c r="J1442" s="2" t="s">
        <v>21</v>
      </c>
      <c r="K1442">
        <v>7</v>
      </c>
      <c r="L1442" s="2" t="s">
        <v>19</v>
      </c>
      <c r="M1442">
        <v>13</v>
      </c>
      <c r="N1442">
        <v>3</v>
      </c>
      <c r="O1442">
        <v>3</v>
      </c>
      <c r="P1442">
        <v>4</v>
      </c>
      <c r="Q1442">
        <v>2</v>
      </c>
      <c r="R1442">
        <v>0</v>
      </c>
    </row>
    <row r="1443" spans="1:18" x14ac:dyDescent="0.25">
      <c r="A1443">
        <v>1442</v>
      </c>
      <c r="B1443">
        <v>56</v>
      </c>
      <c r="C1443" s="2" t="s">
        <v>19</v>
      </c>
      <c r="D1443">
        <v>2</v>
      </c>
      <c r="E1443">
        <v>3</v>
      </c>
      <c r="F1443">
        <v>2</v>
      </c>
      <c r="G1443">
        <v>3</v>
      </c>
      <c r="H1443">
        <v>2</v>
      </c>
      <c r="I1443">
        <v>3</v>
      </c>
      <c r="J1443" s="2" t="s">
        <v>21</v>
      </c>
      <c r="K1443">
        <v>1</v>
      </c>
      <c r="L1443" s="2" t="s">
        <v>19</v>
      </c>
      <c r="M1443">
        <v>21</v>
      </c>
      <c r="N1443">
        <v>4</v>
      </c>
      <c r="O1443">
        <v>2</v>
      </c>
      <c r="P1443">
        <v>13</v>
      </c>
      <c r="Q1443">
        <v>12</v>
      </c>
      <c r="R1443">
        <v>1</v>
      </c>
    </row>
    <row r="1444" spans="1:18" x14ac:dyDescent="0.25">
      <c r="A1444">
        <v>1443</v>
      </c>
      <c r="B1444">
        <v>29</v>
      </c>
      <c r="C1444" s="2" t="s">
        <v>17</v>
      </c>
      <c r="D1444">
        <v>2</v>
      </c>
      <c r="E1444">
        <v>1</v>
      </c>
      <c r="F1444">
        <v>1</v>
      </c>
      <c r="G1444">
        <v>1</v>
      </c>
      <c r="H1444">
        <v>1</v>
      </c>
      <c r="I1444">
        <v>4</v>
      </c>
      <c r="J1444" s="2" t="s">
        <v>20</v>
      </c>
      <c r="K1444">
        <v>9</v>
      </c>
      <c r="L1444" s="2" t="s">
        <v>17</v>
      </c>
      <c r="M1444">
        <v>14</v>
      </c>
      <c r="N1444">
        <v>3</v>
      </c>
      <c r="O1444">
        <v>4</v>
      </c>
      <c r="P1444">
        <v>2</v>
      </c>
      <c r="Q1444">
        <v>2</v>
      </c>
      <c r="R1444">
        <v>2</v>
      </c>
    </row>
    <row r="1445" spans="1:18" x14ac:dyDescent="0.25">
      <c r="A1445">
        <v>1444</v>
      </c>
      <c r="B1445">
        <v>42</v>
      </c>
      <c r="C1445" s="2" t="s">
        <v>19</v>
      </c>
      <c r="D1445">
        <v>3</v>
      </c>
      <c r="E1445">
        <v>1</v>
      </c>
      <c r="F1445">
        <v>1</v>
      </c>
      <c r="G1445">
        <v>2</v>
      </c>
      <c r="H1445">
        <v>5</v>
      </c>
      <c r="I1445">
        <v>1</v>
      </c>
      <c r="J1445" s="2" t="s">
        <v>20</v>
      </c>
      <c r="K1445">
        <v>5</v>
      </c>
      <c r="L1445" s="2" t="s">
        <v>19</v>
      </c>
      <c r="M1445">
        <v>11</v>
      </c>
      <c r="N1445">
        <v>3</v>
      </c>
      <c r="O1445">
        <v>2</v>
      </c>
      <c r="P1445">
        <v>22</v>
      </c>
      <c r="Q1445">
        <v>6</v>
      </c>
      <c r="R1445">
        <v>4</v>
      </c>
    </row>
    <row r="1446" spans="1:18" x14ac:dyDescent="0.25">
      <c r="A1446">
        <v>1445</v>
      </c>
      <c r="B1446">
        <v>56</v>
      </c>
      <c r="C1446" s="2" t="s">
        <v>17</v>
      </c>
      <c r="D1446">
        <v>2</v>
      </c>
      <c r="E1446">
        <v>4</v>
      </c>
      <c r="F1446">
        <v>1</v>
      </c>
      <c r="G1446">
        <v>2</v>
      </c>
      <c r="H1446">
        <v>1</v>
      </c>
      <c r="I1446">
        <v>1</v>
      </c>
      <c r="J1446" s="2" t="s">
        <v>20</v>
      </c>
      <c r="K1446">
        <v>8</v>
      </c>
      <c r="L1446" s="2" t="s">
        <v>19</v>
      </c>
      <c r="M1446">
        <v>11</v>
      </c>
      <c r="N1446">
        <v>3</v>
      </c>
      <c r="O1446">
        <v>1</v>
      </c>
      <c r="P1446">
        <v>10</v>
      </c>
      <c r="Q1446">
        <v>9</v>
      </c>
      <c r="R1446">
        <v>9</v>
      </c>
    </row>
    <row r="1447" spans="1:18" x14ac:dyDescent="0.25">
      <c r="A1447">
        <v>1446</v>
      </c>
      <c r="B1447">
        <v>41</v>
      </c>
      <c r="C1447" s="2" t="s">
        <v>19</v>
      </c>
      <c r="D1447">
        <v>2</v>
      </c>
      <c r="E1447">
        <v>1</v>
      </c>
      <c r="F1447">
        <v>2</v>
      </c>
      <c r="G1447">
        <v>3</v>
      </c>
      <c r="H1447">
        <v>4</v>
      </c>
      <c r="I1447">
        <v>4</v>
      </c>
      <c r="J1447" s="2" t="s">
        <v>20</v>
      </c>
      <c r="K1447">
        <v>0</v>
      </c>
      <c r="L1447" s="2" t="s">
        <v>19</v>
      </c>
      <c r="M1447">
        <v>23</v>
      </c>
      <c r="N1447">
        <v>4</v>
      </c>
      <c r="O1447">
        <v>3</v>
      </c>
      <c r="P1447">
        <v>20</v>
      </c>
      <c r="Q1447">
        <v>7</v>
      </c>
      <c r="R1447">
        <v>0</v>
      </c>
    </row>
    <row r="1448" spans="1:18" x14ac:dyDescent="0.25">
      <c r="A1448">
        <v>1447</v>
      </c>
      <c r="B1448">
        <v>34</v>
      </c>
      <c r="C1448" s="2" t="s">
        <v>19</v>
      </c>
      <c r="D1448">
        <v>3</v>
      </c>
      <c r="E1448">
        <v>4</v>
      </c>
      <c r="F1448">
        <v>1</v>
      </c>
      <c r="G1448">
        <v>2</v>
      </c>
      <c r="H1448">
        <v>2</v>
      </c>
      <c r="I1448">
        <v>3</v>
      </c>
      <c r="J1448" s="2" t="s">
        <v>20</v>
      </c>
      <c r="K1448">
        <v>1</v>
      </c>
      <c r="L1448" s="2" t="s">
        <v>19</v>
      </c>
      <c r="M1448">
        <v>21</v>
      </c>
      <c r="N1448">
        <v>4</v>
      </c>
      <c r="O1448">
        <v>3</v>
      </c>
      <c r="P1448">
        <v>8</v>
      </c>
      <c r="Q1448">
        <v>7</v>
      </c>
      <c r="R1448">
        <v>1</v>
      </c>
    </row>
    <row r="1449" spans="1:18" x14ac:dyDescent="0.25">
      <c r="A1449">
        <v>1448</v>
      </c>
      <c r="B1449">
        <v>36</v>
      </c>
      <c r="C1449" s="2" t="s">
        <v>19</v>
      </c>
      <c r="D1449">
        <v>2</v>
      </c>
      <c r="E1449">
        <v>4</v>
      </c>
      <c r="F1449">
        <v>2</v>
      </c>
      <c r="G1449">
        <v>3</v>
      </c>
      <c r="H1449">
        <v>2</v>
      </c>
      <c r="I1449">
        <v>4</v>
      </c>
      <c r="J1449" s="2" t="s">
        <v>21</v>
      </c>
      <c r="K1449">
        <v>1</v>
      </c>
      <c r="L1449" s="2" t="s">
        <v>19</v>
      </c>
      <c r="M1449">
        <v>24</v>
      </c>
      <c r="N1449">
        <v>4</v>
      </c>
      <c r="O1449">
        <v>2</v>
      </c>
      <c r="P1449">
        <v>15</v>
      </c>
      <c r="Q1449">
        <v>12</v>
      </c>
      <c r="R1449">
        <v>11</v>
      </c>
    </row>
    <row r="1450" spans="1:18" x14ac:dyDescent="0.25">
      <c r="A1450">
        <v>1449</v>
      </c>
      <c r="B1450">
        <v>41</v>
      </c>
      <c r="C1450" s="2" t="s">
        <v>19</v>
      </c>
      <c r="D1450">
        <v>3</v>
      </c>
      <c r="E1450">
        <v>3</v>
      </c>
      <c r="F1450">
        <v>1</v>
      </c>
      <c r="G1450">
        <v>2</v>
      </c>
      <c r="H1450">
        <v>2</v>
      </c>
      <c r="I1450">
        <v>2</v>
      </c>
      <c r="J1450" s="2" t="s">
        <v>21</v>
      </c>
      <c r="K1450">
        <v>9</v>
      </c>
      <c r="L1450" s="2" t="s">
        <v>19</v>
      </c>
      <c r="M1450">
        <v>11</v>
      </c>
      <c r="N1450">
        <v>3</v>
      </c>
      <c r="O1450">
        <v>3</v>
      </c>
      <c r="P1450">
        <v>5</v>
      </c>
      <c r="Q1450">
        <v>4</v>
      </c>
      <c r="R1450">
        <v>0</v>
      </c>
    </row>
    <row r="1451" spans="1:18" x14ac:dyDescent="0.25">
      <c r="A1451">
        <v>1450</v>
      </c>
      <c r="B1451">
        <v>32</v>
      </c>
      <c r="C1451" s="2" t="s">
        <v>19</v>
      </c>
      <c r="D1451">
        <v>3</v>
      </c>
      <c r="E1451">
        <v>4</v>
      </c>
      <c r="F1451">
        <v>1</v>
      </c>
      <c r="G1451">
        <v>1</v>
      </c>
      <c r="H1451">
        <v>1</v>
      </c>
      <c r="I1451">
        <v>1</v>
      </c>
      <c r="J1451" s="2" t="s">
        <v>18</v>
      </c>
      <c r="K1451">
        <v>8</v>
      </c>
      <c r="L1451" s="2" t="s">
        <v>19</v>
      </c>
      <c r="M1451">
        <v>14</v>
      </c>
      <c r="N1451">
        <v>3</v>
      </c>
      <c r="O1451">
        <v>3</v>
      </c>
      <c r="P1451">
        <v>4</v>
      </c>
      <c r="Q1451">
        <v>2</v>
      </c>
      <c r="R1451">
        <v>1</v>
      </c>
    </row>
    <row r="1452" spans="1:18" x14ac:dyDescent="0.25">
      <c r="A1452">
        <v>1451</v>
      </c>
      <c r="B1452">
        <v>35</v>
      </c>
      <c r="C1452" s="2" t="s">
        <v>19</v>
      </c>
      <c r="D1452">
        <v>2</v>
      </c>
      <c r="E1452">
        <v>3</v>
      </c>
      <c r="F1452">
        <v>1</v>
      </c>
      <c r="G1452">
        <v>3</v>
      </c>
      <c r="H1452">
        <v>3</v>
      </c>
      <c r="I1452">
        <v>4</v>
      </c>
      <c r="J1452" s="2" t="s">
        <v>18</v>
      </c>
      <c r="K1452">
        <v>1</v>
      </c>
      <c r="L1452" s="2" t="s">
        <v>17</v>
      </c>
      <c r="M1452">
        <v>16</v>
      </c>
      <c r="N1452">
        <v>3</v>
      </c>
      <c r="O1452">
        <v>3</v>
      </c>
      <c r="P1452">
        <v>9</v>
      </c>
      <c r="Q1452">
        <v>0</v>
      </c>
      <c r="R1452">
        <v>1</v>
      </c>
    </row>
    <row r="1453" spans="1:18" x14ac:dyDescent="0.25">
      <c r="A1453">
        <v>1452</v>
      </c>
      <c r="B1453">
        <v>38</v>
      </c>
      <c r="C1453" s="2" t="s">
        <v>19</v>
      </c>
      <c r="D1453">
        <v>2</v>
      </c>
      <c r="E1453">
        <v>1</v>
      </c>
      <c r="F1453">
        <v>1</v>
      </c>
      <c r="G1453">
        <v>1</v>
      </c>
      <c r="H1453">
        <v>2</v>
      </c>
      <c r="I1453">
        <v>1</v>
      </c>
      <c r="J1453" s="2" t="s">
        <v>20</v>
      </c>
      <c r="K1453">
        <v>3</v>
      </c>
      <c r="L1453" s="2" t="s">
        <v>19</v>
      </c>
      <c r="M1453">
        <v>11</v>
      </c>
      <c r="N1453">
        <v>3</v>
      </c>
      <c r="O1453">
        <v>3</v>
      </c>
      <c r="P1453">
        <v>10</v>
      </c>
      <c r="Q1453">
        <v>7</v>
      </c>
      <c r="R1453">
        <v>1</v>
      </c>
    </row>
    <row r="1454" spans="1:18" x14ac:dyDescent="0.25">
      <c r="A1454">
        <v>1453</v>
      </c>
      <c r="B1454">
        <v>50</v>
      </c>
      <c r="C1454" s="2" t="s">
        <v>17</v>
      </c>
      <c r="D1454">
        <v>2</v>
      </c>
      <c r="E1454">
        <v>2</v>
      </c>
      <c r="F1454">
        <v>1</v>
      </c>
      <c r="G1454">
        <v>1</v>
      </c>
      <c r="H1454">
        <v>2</v>
      </c>
      <c r="I1454">
        <v>1</v>
      </c>
      <c r="J1454" s="2" t="s">
        <v>21</v>
      </c>
      <c r="K1454">
        <v>7</v>
      </c>
      <c r="L1454" s="2" t="s">
        <v>19</v>
      </c>
      <c r="M1454">
        <v>12</v>
      </c>
      <c r="N1454">
        <v>3</v>
      </c>
      <c r="O1454">
        <v>3</v>
      </c>
      <c r="P1454">
        <v>6</v>
      </c>
      <c r="Q1454">
        <v>3</v>
      </c>
      <c r="R1454">
        <v>0</v>
      </c>
    </row>
    <row r="1455" spans="1:18" x14ac:dyDescent="0.25">
      <c r="A1455">
        <v>1454</v>
      </c>
      <c r="B1455">
        <v>36</v>
      </c>
      <c r="C1455" s="2" t="s">
        <v>19</v>
      </c>
      <c r="D1455">
        <v>2</v>
      </c>
      <c r="E1455">
        <v>2</v>
      </c>
      <c r="F1455">
        <v>1</v>
      </c>
      <c r="G1455">
        <v>2</v>
      </c>
      <c r="H1455">
        <v>2</v>
      </c>
      <c r="I1455">
        <v>1</v>
      </c>
      <c r="J1455" s="2" t="s">
        <v>20</v>
      </c>
      <c r="K1455">
        <v>4</v>
      </c>
      <c r="L1455" s="2" t="s">
        <v>19</v>
      </c>
      <c r="M1455">
        <v>13</v>
      </c>
      <c r="N1455">
        <v>3</v>
      </c>
      <c r="O1455">
        <v>2</v>
      </c>
      <c r="P1455">
        <v>6</v>
      </c>
      <c r="Q1455">
        <v>3</v>
      </c>
      <c r="R1455">
        <v>0</v>
      </c>
    </row>
    <row r="1456" spans="1:18" x14ac:dyDescent="0.25">
      <c r="A1456">
        <v>1455</v>
      </c>
      <c r="B1456">
        <v>45</v>
      </c>
      <c r="C1456" s="2" t="s">
        <v>19</v>
      </c>
      <c r="D1456">
        <v>3</v>
      </c>
      <c r="E1456">
        <v>4</v>
      </c>
      <c r="F1456">
        <v>1</v>
      </c>
      <c r="G1456">
        <v>3</v>
      </c>
      <c r="H1456">
        <v>2</v>
      </c>
      <c r="I1456">
        <v>3</v>
      </c>
      <c r="J1456" s="2" t="s">
        <v>18</v>
      </c>
      <c r="K1456">
        <v>8</v>
      </c>
      <c r="L1456" s="2" t="s">
        <v>19</v>
      </c>
      <c r="M1456">
        <v>15</v>
      </c>
      <c r="N1456">
        <v>3</v>
      </c>
      <c r="O1456">
        <v>3</v>
      </c>
      <c r="P1456">
        <v>5</v>
      </c>
      <c r="Q1456">
        <v>3</v>
      </c>
      <c r="R1456">
        <v>0</v>
      </c>
    </row>
    <row r="1457" spans="1:18" x14ac:dyDescent="0.25">
      <c r="A1457">
        <v>1456</v>
      </c>
      <c r="B1457">
        <v>40</v>
      </c>
      <c r="C1457" s="2" t="s">
        <v>19</v>
      </c>
      <c r="D1457">
        <v>2</v>
      </c>
      <c r="E1457">
        <v>3</v>
      </c>
      <c r="F1457">
        <v>1</v>
      </c>
      <c r="G1457">
        <v>2</v>
      </c>
      <c r="H1457">
        <v>1</v>
      </c>
      <c r="I1457">
        <v>3</v>
      </c>
      <c r="J1457" s="2" t="s">
        <v>18</v>
      </c>
      <c r="K1457">
        <v>2</v>
      </c>
      <c r="L1457" s="2" t="s">
        <v>19</v>
      </c>
      <c r="M1457">
        <v>14</v>
      </c>
      <c r="N1457">
        <v>3</v>
      </c>
      <c r="O1457">
        <v>3</v>
      </c>
      <c r="P1457">
        <v>2</v>
      </c>
      <c r="Q1457">
        <v>2</v>
      </c>
      <c r="R1457">
        <v>2</v>
      </c>
    </row>
    <row r="1458" spans="1:18" x14ac:dyDescent="0.25">
      <c r="A1458">
        <v>1457</v>
      </c>
      <c r="B1458">
        <v>35</v>
      </c>
      <c r="C1458" s="2" t="s">
        <v>19</v>
      </c>
      <c r="D1458">
        <v>2</v>
      </c>
      <c r="E1458">
        <v>3</v>
      </c>
      <c r="F1458">
        <v>2</v>
      </c>
      <c r="G1458">
        <v>2</v>
      </c>
      <c r="H1458">
        <v>2</v>
      </c>
      <c r="I1458">
        <v>3</v>
      </c>
      <c r="J1458" s="2" t="s">
        <v>20</v>
      </c>
      <c r="K1458">
        <v>7</v>
      </c>
      <c r="L1458" s="2" t="s">
        <v>17</v>
      </c>
      <c r="M1458">
        <v>14</v>
      </c>
      <c r="N1458">
        <v>3</v>
      </c>
      <c r="O1458">
        <v>4</v>
      </c>
      <c r="P1458">
        <v>10</v>
      </c>
      <c r="Q1458">
        <v>2</v>
      </c>
      <c r="R1458">
        <v>0</v>
      </c>
    </row>
    <row r="1459" spans="1:18" x14ac:dyDescent="0.25">
      <c r="A1459">
        <v>1458</v>
      </c>
      <c r="B1459">
        <v>40</v>
      </c>
      <c r="C1459" s="2" t="s">
        <v>19</v>
      </c>
      <c r="D1459">
        <v>2</v>
      </c>
      <c r="E1459">
        <v>3</v>
      </c>
      <c r="F1459">
        <v>1</v>
      </c>
      <c r="G1459">
        <v>1</v>
      </c>
      <c r="H1459">
        <v>1</v>
      </c>
      <c r="I1459">
        <v>3</v>
      </c>
      <c r="J1459" s="2" t="s">
        <v>20</v>
      </c>
      <c r="K1459">
        <v>2</v>
      </c>
      <c r="L1459" s="2" t="s">
        <v>19</v>
      </c>
      <c r="M1459">
        <v>14</v>
      </c>
      <c r="N1459">
        <v>3</v>
      </c>
      <c r="O1459">
        <v>3</v>
      </c>
      <c r="P1459">
        <v>5</v>
      </c>
      <c r="Q1459">
        <v>3</v>
      </c>
      <c r="R1459">
        <v>0</v>
      </c>
    </row>
    <row r="1460" spans="1:18" x14ac:dyDescent="0.25">
      <c r="A1460">
        <v>1459</v>
      </c>
      <c r="B1460">
        <v>35</v>
      </c>
      <c r="C1460" s="2" t="s">
        <v>19</v>
      </c>
      <c r="D1460">
        <v>2</v>
      </c>
      <c r="E1460">
        <v>3</v>
      </c>
      <c r="F1460">
        <v>1</v>
      </c>
      <c r="G1460">
        <v>1</v>
      </c>
      <c r="H1460">
        <v>1</v>
      </c>
      <c r="I1460">
        <v>1</v>
      </c>
      <c r="J1460" s="2" t="s">
        <v>20</v>
      </c>
      <c r="K1460">
        <v>3</v>
      </c>
      <c r="L1460" s="2" t="s">
        <v>19</v>
      </c>
      <c r="M1460">
        <v>12</v>
      </c>
      <c r="N1460">
        <v>3</v>
      </c>
      <c r="O1460">
        <v>3</v>
      </c>
      <c r="P1460">
        <v>4</v>
      </c>
      <c r="Q1460">
        <v>3</v>
      </c>
      <c r="R1460">
        <v>1</v>
      </c>
    </row>
    <row r="1461" spans="1:18" x14ac:dyDescent="0.25">
      <c r="A1461">
        <v>1460</v>
      </c>
      <c r="B1461">
        <v>29</v>
      </c>
      <c r="C1461" s="2" t="s">
        <v>19</v>
      </c>
      <c r="D1461">
        <v>2</v>
      </c>
      <c r="E1461">
        <v>4</v>
      </c>
      <c r="F1461">
        <v>1</v>
      </c>
      <c r="G1461">
        <v>2</v>
      </c>
      <c r="H1461">
        <v>2</v>
      </c>
      <c r="I1461">
        <v>2</v>
      </c>
      <c r="J1461" s="2" t="s">
        <v>20</v>
      </c>
      <c r="K1461">
        <v>4</v>
      </c>
      <c r="L1461" s="2" t="s">
        <v>17</v>
      </c>
      <c r="M1461">
        <v>13</v>
      </c>
      <c r="N1461">
        <v>3</v>
      </c>
      <c r="O1461">
        <v>3</v>
      </c>
      <c r="P1461">
        <v>4</v>
      </c>
      <c r="Q1461">
        <v>3</v>
      </c>
      <c r="R1461">
        <v>0</v>
      </c>
    </row>
    <row r="1462" spans="1:18" x14ac:dyDescent="0.25">
      <c r="A1462">
        <v>1461</v>
      </c>
      <c r="B1462">
        <v>29</v>
      </c>
      <c r="C1462" s="2" t="s">
        <v>19</v>
      </c>
      <c r="D1462">
        <v>2</v>
      </c>
      <c r="E1462">
        <v>4</v>
      </c>
      <c r="F1462">
        <v>1</v>
      </c>
      <c r="G1462">
        <v>2</v>
      </c>
      <c r="H1462">
        <v>1</v>
      </c>
      <c r="I1462">
        <v>1</v>
      </c>
      <c r="J1462" s="2" t="s">
        <v>18</v>
      </c>
      <c r="K1462">
        <v>5</v>
      </c>
      <c r="L1462" s="2" t="s">
        <v>19</v>
      </c>
      <c r="M1462">
        <v>14</v>
      </c>
      <c r="N1462">
        <v>3</v>
      </c>
      <c r="O1462">
        <v>1</v>
      </c>
      <c r="P1462">
        <v>5</v>
      </c>
      <c r="Q1462">
        <v>4</v>
      </c>
      <c r="R1462">
        <v>0</v>
      </c>
    </row>
    <row r="1463" spans="1:18" x14ac:dyDescent="0.25">
      <c r="A1463">
        <v>1462</v>
      </c>
      <c r="B1463">
        <v>50</v>
      </c>
      <c r="C1463" s="2" t="s">
        <v>17</v>
      </c>
      <c r="D1463">
        <v>3</v>
      </c>
      <c r="E1463">
        <v>4</v>
      </c>
      <c r="F1463">
        <v>1</v>
      </c>
      <c r="G1463">
        <v>2</v>
      </c>
      <c r="H1463">
        <v>3</v>
      </c>
      <c r="I1463">
        <v>1</v>
      </c>
      <c r="J1463" s="2" t="s">
        <v>21</v>
      </c>
      <c r="K1463">
        <v>4</v>
      </c>
      <c r="L1463" s="2" t="s">
        <v>17</v>
      </c>
      <c r="M1463">
        <v>13</v>
      </c>
      <c r="N1463">
        <v>3</v>
      </c>
      <c r="O1463">
        <v>3</v>
      </c>
      <c r="P1463">
        <v>3</v>
      </c>
      <c r="Q1463">
        <v>2</v>
      </c>
      <c r="R1463">
        <v>2</v>
      </c>
    </row>
    <row r="1464" spans="1:18" x14ac:dyDescent="0.25">
      <c r="A1464">
        <v>1463</v>
      </c>
      <c r="B1464">
        <v>39</v>
      </c>
      <c r="C1464" s="2" t="s">
        <v>19</v>
      </c>
      <c r="D1464">
        <v>1</v>
      </c>
      <c r="E1464">
        <v>2</v>
      </c>
      <c r="F1464">
        <v>1</v>
      </c>
      <c r="G1464">
        <v>2</v>
      </c>
      <c r="H1464">
        <v>4</v>
      </c>
      <c r="I1464">
        <v>1</v>
      </c>
      <c r="J1464" s="2" t="s">
        <v>20</v>
      </c>
      <c r="K1464">
        <v>3</v>
      </c>
      <c r="L1464" s="2" t="s">
        <v>19</v>
      </c>
      <c r="M1464">
        <v>11</v>
      </c>
      <c r="N1464">
        <v>3</v>
      </c>
      <c r="O1464">
        <v>2</v>
      </c>
      <c r="P1464">
        <v>20</v>
      </c>
      <c r="Q1464">
        <v>9</v>
      </c>
      <c r="R1464">
        <v>9</v>
      </c>
    </row>
    <row r="1465" spans="1:18" x14ac:dyDescent="0.25">
      <c r="A1465">
        <v>1464</v>
      </c>
      <c r="B1465">
        <v>31</v>
      </c>
      <c r="C1465" s="2" t="s">
        <v>19</v>
      </c>
      <c r="D1465">
        <v>3</v>
      </c>
      <c r="E1465">
        <v>2</v>
      </c>
      <c r="F1465">
        <v>2</v>
      </c>
      <c r="G1465">
        <v>3</v>
      </c>
      <c r="H1465">
        <v>2</v>
      </c>
      <c r="I1465">
        <v>3</v>
      </c>
      <c r="J1465" s="2" t="s">
        <v>18</v>
      </c>
      <c r="K1465">
        <v>0</v>
      </c>
      <c r="L1465" s="2" t="s">
        <v>19</v>
      </c>
      <c r="M1465">
        <v>19</v>
      </c>
      <c r="N1465">
        <v>3</v>
      </c>
      <c r="O1465">
        <v>3</v>
      </c>
      <c r="P1465">
        <v>9</v>
      </c>
      <c r="Q1465">
        <v>4</v>
      </c>
      <c r="R1465">
        <v>1</v>
      </c>
    </row>
    <row r="1466" spans="1:18" x14ac:dyDescent="0.25">
      <c r="A1466">
        <v>1465</v>
      </c>
      <c r="B1466">
        <v>26</v>
      </c>
      <c r="C1466" s="2" t="s">
        <v>19</v>
      </c>
      <c r="D1466">
        <v>3</v>
      </c>
      <c r="E1466">
        <v>4</v>
      </c>
      <c r="F1466">
        <v>1</v>
      </c>
      <c r="G1466">
        <v>2</v>
      </c>
      <c r="H1466">
        <v>1</v>
      </c>
      <c r="I1466">
        <v>3</v>
      </c>
      <c r="J1466" s="2" t="s">
        <v>18</v>
      </c>
      <c r="K1466">
        <v>0</v>
      </c>
      <c r="L1466" s="2" t="s">
        <v>19</v>
      </c>
      <c r="M1466">
        <v>18</v>
      </c>
      <c r="N1466">
        <v>3</v>
      </c>
      <c r="O1466">
        <v>3</v>
      </c>
      <c r="P1466">
        <v>4</v>
      </c>
      <c r="Q1466">
        <v>2</v>
      </c>
      <c r="R1466">
        <v>0</v>
      </c>
    </row>
    <row r="1467" spans="1:18" x14ac:dyDescent="0.25">
      <c r="A1467">
        <v>1466</v>
      </c>
      <c r="B1467">
        <v>36</v>
      </c>
      <c r="C1467" s="2" t="s">
        <v>19</v>
      </c>
      <c r="D1467">
        <v>2</v>
      </c>
      <c r="E1467">
        <v>3</v>
      </c>
      <c r="F1467">
        <v>2</v>
      </c>
      <c r="G1467">
        <v>3</v>
      </c>
      <c r="H1467">
        <v>2</v>
      </c>
      <c r="I1467">
        <v>4</v>
      </c>
      <c r="J1467" s="2" t="s">
        <v>20</v>
      </c>
      <c r="K1467">
        <v>0</v>
      </c>
      <c r="L1467" s="2" t="s">
        <v>19</v>
      </c>
      <c r="M1467">
        <v>17</v>
      </c>
      <c r="N1467">
        <v>3</v>
      </c>
      <c r="O1467">
        <v>3</v>
      </c>
      <c r="P1467">
        <v>5</v>
      </c>
      <c r="Q1467">
        <v>2</v>
      </c>
      <c r="R1467">
        <v>0</v>
      </c>
    </row>
    <row r="1468" spans="1:18" x14ac:dyDescent="0.25">
      <c r="A1468">
        <v>1467</v>
      </c>
      <c r="B1468">
        <v>39</v>
      </c>
      <c r="C1468" s="2" t="s">
        <v>19</v>
      </c>
      <c r="D1468">
        <v>1</v>
      </c>
      <c r="E1468">
        <v>4</v>
      </c>
      <c r="F1468">
        <v>2</v>
      </c>
      <c r="G1468">
        <v>2</v>
      </c>
      <c r="H1468">
        <v>3</v>
      </c>
      <c r="I1468">
        <v>1</v>
      </c>
      <c r="J1468" s="2" t="s">
        <v>20</v>
      </c>
      <c r="K1468">
        <v>4</v>
      </c>
      <c r="L1468" s="2" t="s">
        <v>19</v>
      </c>
      <c r="M1468">
        <v>15</v>
      </c>
      <c r="N1468">
        <v>3</v>
      </c>
      <c r="O1468">
        <v>3</v>
      </c>
      <c r="P1468">
        <v>7</v>
      </c>
      <c r="Q1468">
        <v>7</v>
      </c>
      <c r="R1468">
        <v>1</v>
      </c>
    </row>
    <row r="1469" spans="1:18" x14ac:dyDescent="0.25">
      <c r="A1469">
        <v>1468</v>
      </c>
      <c r="B1469">
        <v>27</v>
      </c>
      <c r="C1469" s="2" t="s">
        <v>19</v>
      </c>
      <c r="D1469">
        <v>3</v>
      </c>
      <c r="E1469">
        <v>2</v>
      </c>
      <c r="F1469">
        <v>2</v>
      </c>
      <c r="G1469">
        <v>4</v>
      </c>
      <c r="H1469">
        <v>2</v>
      </c>
      <c r="I1469">
        <v>4</v>
      </c>
      <c r="J1469" s="2" t="s">
        <v>20</v>
      </c>
      <c r="K1469">
        <v>1</v>
      </c>
      <c r="L1469" s="2" t="s">
        <v>17</v>
      </c>
      <c r="M1469">
        <v>20</v>
      </c>
      <c r="N1469">
        <v>4</v>
      </c>
      <c r="O1469">
        <v>3</v>
      </c>
      <c r="P1469">
        <v>6</v>
      </c>
      <c r="Q1469">
        <v>2</v>
      </c>
      <c r="R1469">
        <v>0</v>
      </c>
    </row>
    <row r="1470" spans="1:18" x14ac:dyDescent="0.25">
      <c r="A1470">
        <v>1469</v>
      </c>
      <c r="B1470">
        <v>49</v>
      </c>
      <c r="C1470" s="2" t="s">
        <v>19</v>
      </c>
      <c r="D1470">
        <v>3</v>
      </c>
      <c r="E1470">
        <v>4</v>
      </c>
      <c r="F1470">
        <v>1</v>
      </c>
      <c r="G1470">
        <v>2</v>
      </c>
      <c r="H1470">
        <v>2</v>
      </c>
      <c r="I1470">
        <v>2</v>
      </c>
      <c r="J1470" s="2" t="s">
        <v>20</v>
      </c>
      <c r="K1470">
        <v>2</v>
      </c>
      <c r="L1470" s="2" t="s">
        <v>19</v>
      </c>
      <c r="M1470">
        <v>14</v>
      </c>
      <c r="N1470">
        <v>3</v>
      </c>
      <c r="O1470">
        <v>2</v>
      </c>
      <c r="P1470">
        <v>9</v>
      </c>
      <c r="Q1470">
        <v>6</v>
      </c>
      <c r="R1470">
        <v>0</v>
      </c>
    </row>
    <row r="1471" spans="1:18" x14ac:dyDescent="0.25">
      <c r="A1471">
        <v>1470</v>
      </c>
      <c r="B1471">
        <v>34</v>
      </c>
      <c r="C1471" s="2" t="s">
        <v>19</v>
      </c>
      <c r="D1471">
        <v>3</v>
      </c>
      <c r="E1471">
        <v>2</v>
      </c>
      <c r="F1471">
        <v>1</v>
      </c>
      <c r="G1471">
        <v>4</v>
      </c>
      <c r="H1471">
        <v>2</v>
      </c>
      <c r="I1471">
        <v>1</v>
      </c>
      <c r="J1471" s="2" t="s">
        <v>20</v>
      </c>
      <c r="K1471">
        <v>7</v>
      </c>
      <c r="L1471" s="2" t="s">
        <v>19</v>
      </c>
      <c r="M1471">
        <v>12</v>
      </c>
      <c r="N1471">
        <v>3</v>
      </c>
      <c r="O1471">
        <v>4</v>
      </c>
      <c r="P1471">
        <v>4</v>
      </c>
      <c r="Q1471">
        <v>3</v>
      </c>
      <c r="R1471">
        <v>1</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EEAF0-9B2A-498C-8E4D-6E2349E568F0}">
  <dimension ref="A1:R1478"/>
  <sheetViews>
    <sheetView workbookViewId="0">
      <pane ySplit="1" topLeftCell="A2" activePane="bottomLeft" state="frozen"/>
      <selection pane="bottomLeft" activeCell="W2" sqref="W2"/>
    </sheetView>
  </sheetViews>
  <sheetFormatPr defaultRowHeight="15" x14ac:dyDescent="0.25"/>
  <cols>
    <col min="1" max="2" width="5.140625" customWidth="1"/>
    <col min="3" max="3" width="5.140625" style="2" customWidth="1"/>
    <col min="4" max="5" width="5.140625" customWidth="1"/>
    <col min="6" max="6" width="5.140625" style="2" customWidth="1"/>
    <col min="7" max="9" width="5.140625" customWidth="1"/>
    <col min="10" max="10" width="5.140625" style="2" customWidth="1"/>
    <col min="11" max="11" width="5.140625" customWidth="1"/>
    <col min="12" max="12" width="5.140625" style="2" customWidth="1"/>
    <col min="13" max="18" width="5.140625" customWidth="1"/>
  </cols>
  <sheetData>
    <row r="1" spans="1:18" ht="125.25" x14ac:dyDescent="0.25">
      <c r="A1" s="79" t="s">
        <v>3</v>
      </c>
      <c r="B1" s="79" t="s">
        <v>0</v>
      </c>
      <c r="C1" s="79" t="s">
        <v>125</v>
      </c>
      <c r="D1" s="79" t="s">
        <v>2</v>
      </c>
      <c r="E1" s="79" t="s">
        <v>4</v>
      </c>
      <c r="F1" s="79" t="s">
        <v>5</v>
      </c>
      <c r="G1" s="79" t="s">
        <v>6</v>
      </c>
      <c r="H1" s="79" t="s">
        <v>54</v>
      </c>
      <c r="I1" s="79" t="s">
        <v>7</v>
      </c>
      <c r="J1" s="79" t="s">
        <v>170</v>
      </c>
      <c r="K1" s="79" t="s">
        <v>9</v>
      </c>
      <c r="L1" s="79" t="s">
        <v>169</v>
      </c>
      <c r="M1" s="79" t="s">
        <v>12</v>
      </c>
      <c r="N1" s="79" t="s">
        <v>13</v>
      </c>
      <c r="O1" s="79" t="s">
        <v>14</v>
      </c>
      <c r="P1" s="79" t="s">
        <v>15</v>
      </c>
      <c r="Q1" s="79" t="s">
        <v>16</v>
      </c>
      <c r="R1" s="79" t="s">
        <v>11</v>
      </c>
    </row>
    <row r="2" spans="1:18" x14ac:dyDescent="0.25">
      <c r="A2">
        <v>9</v>
      </c>
      <c r="B2">
        <v>38</v>
      </c>
      <c r="C2" s="2">
        <v>0</v>
      </c>
      <c r="D2">
        <v>3</v>
      </c>
      <c r="E2">
        <v>4</v>
      </c>
      <c r="F2">
        <v>2</v>
      </c>
      <c r="G2">
        <v>2</v>
      </c>
      <c r="H2">
        <v>3</v>
      </c>
      <c r="I2">
        <v>3</v>
      </c>
      <c r="J2" s="2">
        <v>3</v>
      </c>
      <c r="K2">
        <v>0</v>
      </c>
      <c r="L2" s="2">
        <v>1</v>
      </c>
      <c r="M2">
        <v>4</v>
      </c>
      <c r="N2">
        <v>3</v>
      </c>
      <c r="O2">
        <v>9</v>
      </c>
      <c r="P2">
        <v>7</v>
      </c>
      <c r="Q2">
        <v>1</v>
      </c>
      <c r="R2">
        <v>21</v>
      </c>
    </row>
    <row r="3" spans="1:18" x14ac:dyDescent="0.25">
      <c r="A3">
        <v>21</v>
      </c>
      <c r="B3">
        <v>24</v>
      </c>
      <c r="C3" s="2">
        <v>0</v>
      </c>
      <c r="D3">
        <v>2</v>
      </c>
      <c r="E3">
        <v>1</v>
      </c>
      <c r="F3">
        <v>1</v>
      </c>
      <c r="G3">
        <v>4</v>
      </c>
      <c r="H3">
        <v>2</v>
      </c>
      <c r="I3">
        <v>3</v>
      </c>
      <c r="J3" s="2">
        <v>1</v>
      </c>
      <c r="K3">
        <v>0</v>
      </c>
      <c r="L3" s="2">
        <v>1</v>
      </c>
      <c r="M3">
        <v>3</v>
      </c>
      <c r="N3">
        <v>2</v>
      </c>
      <c r="O3">
        <v>4</v>
      </c>
      <c r="P3">
        <v>2</v>
      </c>
      <c r="Q3">
        <v>1</v>
      </c>
      <c r="R3">
        <v>18</v>
      </c>
    </row>
    <row r="4" spans="1:18" x14ac:dyDescent="0.25">
      <c r="A4">
        <v>47</v>
      </c>
      <c r="B4">
        <v>34</v>
      </c>
      <c r="C4" s="2">
        <v>0</v>
      </c>
      <c r="D4">
        <v>2</v>
      </c>
      <c r="E4">
        <v>2</v>
      </c>
      <c r="F4">
        <v>2</v>
      </c>
      <c r="G4">
        <v>3</v>
      </c>
      <c r="H4">
        <v>2</v>
      </c>
      <c r="I4">
        <v>3</v>
      </c>
      <c r="J4" s="2">
        <v>3</v>
      </c>
      <c r="K4">
        <v>0</v>
      </c>
      <c r="L4" s="2">
        <v>1</v>
      </c>
      <c r="M4">
        <v>4</v>
      </c>
      <c r="N4">
        <v>3</v>
      </c>
      <c r="O4">
        <v>9</v>
      </c>
      <c r="P4">
        <v>5</v>
      </c>
      <c r="Q4">
        <v>8</v>
      </c>
      <c r="R4">
        <v>20</v>
      </c>
    </row>
    <row r="5" spans="1:18" x14ac:dyDescent="0.25">
      <c r="A5">
        <v>70</v>
      </c>
      <c r="B5">
        <v>36</v>
      </c>
      <c r="C5" s="2">
        <v>1</v>
      </c>
      <c r="D5">
        <v>3</v>
      </c>
      <c r="E5">
        <v>4</v>
      </c>
      <c r="F5">
        <v>2</v>
      </c>
      <c r="G5">
        <v>2</v>
      </c>
      <c r="H5">
        <v>1</v>
      </c>
      <c r="I5">
        <v>3</v>
      </c>
      <c r="J5" s="2">
        <v>2</v>
      </c>
      <c r="K5">
        <v>0</v>
      </c>
      <c r="L5" s="2">
        <v>2</v>
      </c>
      <c r="M5">
        <v>3</v>
      </c>
      <c r="N5">
        <v>2</v>
      </c>
      <c r="O5">
        <v>1</v>
      </c>
      <c r="P5">
        <v>0</v>
      </c>
      <c r="Q5">
        <v>0</v>
      </c>
      <c r="R5">
        <v>17</v>
      </c>
    </row>
    <row r="6" spans="1:18" x14ac:dyDescent="0.25">
      <c r="A6">
        <v>72</v>
      </c>
      <c r="B6">
        <v>29</v>
      </c>
      <c r="C6" s="2">
        <v>0</v>
      </c>
      <c r="D6">
        <v>3</v>
      </c>
      <c r="E6">
        <v>3</v>
      </c>
      <c r="F6">
        <v>2</v>
      </c>
      <c r="G6">
        <v>3</v>
      </c>
      <c r="H6">
        <v>1</v>
      </c>
      <c r="I6">
        <v>4</v>
      </c>
      <c r="J6" s="2">
        <v>2</v>
      </c>
      <c r="K6">
        <v>0</v>
      </c>
      <c r="L6" s="2">
        <v>1</v>
      </c>
      <c r="M6">
        <v>4</v>
      </c>
      <c r="N6">
        <v>3</v>
      </c>
      <c r="O6">
        <v>5</v>
      </c>
      <c r="P6">
        <v>4</v>
      </c>
      <c r="Q6">
        <v>0</v>
      </c>
      <c r="R6">
        <v>23</v>
      </c>
    </row>
    <row r="7" spans="1:18" x14ac:dyDescent="0.25">
      <c r="A7">
        <v>92</v>
      </c>
      <c r="B7">
        <v>51</v>
      </c>
      <c r="C7" s="2">
        <v>0</v>
      </c>
      <c r="D7">
        <v>4</v>
      </c>
      <c r="E7">
        <v>3</v>
      </c>
      <c r="F7">
        <v>2</v>
      </c>
      <c r="G7">
        <v>3</v>
      </c>
      <c r="H7">
        <v>2</v>
      </c>
      <c r="I7">
        <v>4</v>
      </c>
      <c r="J7" s="2">
        <v>3</v>
      </c>
      <c r="K7">
        <v>0</v>
      </c>
      <c r="L7" s="2">
        <v>2</v>
      </c>
      <c r="M7">
        <v>4</v>
      </c>
      <c r="N7">
        <v>1</v>
      </c>
      <c r="O7">
        <v>10</v>
      </c>
      <c r="P7">
        <v>7</v>
      </c>
      <c r="Q7">
        <v>1</v>
      </c>
      <c r="R7">
        <v>22</v>
      </c>
    </row>
    <row r="8" spans="1:18" x14ac:dyDescent="0.25">
      <c r="A8">
        <v>97</v>
      </c>
      <c r="B8">
        <v>24</v>
      </c>
      <c r="C8" s="2">
        <v>0</v>
      </c>
      <c r="D8">
        <v>2</v>
      </c>
      <c r="E8">
        <v>1</v>
      </c>
      <c r="F8">
        <v>1</v>
      </c>
      <c r="G8">
        <v>3</v>
      </c>
      <c r="H8">
        <v>2</v>
      </c>
      <c r="I8">
        <v>3</v>
      </c>
      <c r="J8" s="2">
        <v>2</v>
      </c>
      <c r="K8">
        <v>0</v>
      </c>
      <c r="L8" s="2">
        <v>1</v>
      </c>
      <c r="M8">
        <v>4</v>
      </c>
      <c r="N8">
        <v>2</v>
      </c>
      <c r="O8">
        <v>3</v>
      </c>
      <c r="P8">
        <v>2</v>
      </c>
      <c r="Q8">
        <v>0</v>
      </c>
      <c r="R8">
        <v>21</v>
      </c>
    </row>
    <row r="9" spans="1:18" x14ac:dyDescent="0.25">
      <c r="A9">
        <v>107</v>
      </c>
      <c r="B9">
        <v>50</v>
      </c>
      <c r="C9" s="2">
        <v>0</v>
      </c>
      <c r="D9">
        <v>3</v>
      </c>
      <c r="E9">
        <v>1</v>
      </c>
      <c r="F9">
        <v>1</v>
      </c>
      <c r="G9">
        <v>3</v>
      </c>
      <c r="H9">
        <v>5</v>
      </c>
      <c r="I9">
        <v>2</v>
      </c>
      <c r="J9" s="2">
        <v>2</v>
      </c>
      <c r="K9">
        <v>0</v>
      </c>
      <c r="L9" s="2">
        <v>2</v>
      </c>
      <c r="M9">
        <v>3</v>
      </c>
      <c r="N9">
        <v>2</v>
      </c>
      <c r="O9">
        <v>8</v>
      </c>
      <c r="P9">
        <v>3</v>
      </c>
      <c r="Q9">
        <v>0</v>
      </c>
      <c r="R9">
        <v>19</v>
      </c>
    </row>
    <row r="10" spans="1:18" x14ac:dyDescent="0.25">
      <c r="A10">
        <v>114</v>
      </c>
      <c r="B10">
        <v>24</v>
      </c>
      <c r="C10" s="2">
        <v>0</v>
      </c>
      <c r="D10">
        <v>1</v>
      </c>
      <c r="E10">
        <v>2</v>
      </c>
      <c r="F10">
        <v>2</v>
      </c>
      <c r="G10">
        <v>1</v>
      </c>
      <c r="H10">
        <v>1</v>
      </c>
      <c r="I10">
        <v>2</v>
      </c>
      <c r="J10" s="2">
        <v>2</v>
      </c>
      <c r="K10">
        <v>0</v>
      </c>
      <c r="L10" s="2">
        <v>1</v>
      </c>
      <c r="M10">
        <v>2</v>
      </c>
      <c r="N10">
        <v>3</v>
      </c>
      <c r="O10">
        <v>5</v>
      </c>
      <c r="P10">
        <v>3</v>
      </c>
      <c r="Q10">
        <v>1</v>
      </c>
      <c r="R10">
        <v>12</v>
      </c>
    </row>
    <row r="11" spans="1:18" x14ac:dyDescent="0.25">
      <c r="A11">
        <v>118</v>
      </c>
      <c r="B11">
        <v>36</v>
      </c>
      <c r="C11" s="2">
        <v>0</v>
      </c>
      <c r="D11">
        <v>2</v>
      </c>
      <c r="E11">
        <v>2</v>
      </c>
      <c r="F11">
        <v>1</v>
      </c>
      <c r="G11">
        <v>1</v>
      </c>
      <c r="H11">
        <v>3</v>
      </c>
      <c r="I11">
        <v>4</v>
      </c>
      <c r="J11" s="2">
        <v>2</v>
      </c>
      <c r="K11">
        <v>0</v>
      </c>
      <c r="L11" s="2">
        <v>1</v>
      </c>
      <c r="M11">
        <v>3</v>
      </c>
      <c r="N11">
        <v>3</v>
      </c>
      <c r="O11">
        <v>9</v>
      </c>
      <c r="P11">
        <v>7</v>
      </c>
      <c r="Q11">
        <v>2</v>
      </c>
      <c r="R11">
        <v>14</v>
      </c>
    </row>
    <row r="12" spans="1:18" x14ac:dyDescent="0.25">
      <c r="A12">
        <v>125</v>
      </c>
      <c r="B12">
        <v>31</v>
      </c>
      <c r="C12" s="2">
        <v>1</v>
      </c>
      <c r="D12">
        <v>2</v>
      </c>
      <c r="E12">
        <v>2</v>
      </c>
      <c r="F12">
        <v>2</v>
      </c>
      <c r="G12">
        <v>1</v>
      </c>
      <c r="H12">
        <v>2</v>
      </c>
      <c r="I12">
        <v>3</v>
      </c>
      <c r="J12" s="2">
        <v>2</v>
      </c>
      <c r="K12">
        <v>0</v>
      </c>
      <c r="L12" s="2">
        <v>2</v>
      </c>
      <c r="M12">
        <v>3</v>
      </c>
      <c r="N12">
        <v>2</v>
      </c>
      <c r="O12">
        <v>7</v>
      </c>
      <c r="P12">
        <v>7</v>
      </c>
      <c r="Q12">
        <v>7</v>
      </c>
      <c r="R12">
        <v>18</v>
      </c>
    </row>
    <row r="13" spans="1:18" x14ac:dyDescent="0.25">
      <c r="A13">
        <v>140</v>
      </c>
      <c r="B13">
        <v>30</v>
      </c>
      <c r="C13" s="2">
        <v>0</v>
      </c>
      <c r="D13">
        <v>3</v>
      </c>
      <c r="E13">
        <v>3</v>
      </c>
      <c r="F13">
        <v>2</v>
      </c>
      <c r="G13">
        <v>3</v>
      </c>
      <c r="H13">
        <v>2</v>
      </c>
      <c r="I13">
        <v>4</v>
      </c>
      <c r="J13" s="2">
        <v>2</v>
      </c>
      <c r="K13">
        <v>0</v>
      </c>
      <c r="L13" s="2">
        <v>2</v>
      </c>
      <c r="M13">
        <v>3</v>
      </c>
      <c r="N13">
        <v>1</v>
      </c>
      <c r="O13">
        <v>11</v>
      </c>
      <c r="P13">
        <v>9</v>
      </c>
      <c r="Q13">
        <v>4</v>
      </c>
      <c r="R13">
        <v>19</v>
      </c>
    </row>
    <row r="14" spans="1:18" x14ac:dyDescent="0.25">
      <c r="A14">
        <v>145</v>
      </c>
      <c r="B14">
        <v>32</v>
      </c>
      <c r="C14" s="2">
        <v>0</v>
      </c>
      <c r="D14">
        <v>2</v>
      </c>
      <c r="E14">
        <v>4</v>
      </c>
      <c r="F14">
        <v>2</v>
      </c>
      <c r="G14">
        <v>2</v>
      </c>
      <c r="H14">
        <v>2</v>
      </c>
      <c r="I14">
        <v>4</v>
      </c>
      <c r="J14" s="2">
        <v>1</v>
      </c>
      <c r="K14">
        <v>0</v>
      </c>
      <c r="L14" s="2">
        <v>1</v>
      </c>
      <c r="M14">
        <v>3</v>
      </c>
      <c r="N14">
        <v>4</v>
      </c>
      <c r="O14">
        <v>8</v>
      </c>
      <c r="P14">
        <v>7</v>
      </c>
      <c r="Q14">
        <v>0</v>
      </c>
      <c r="R14">
        <v>17</v>
      </c>
    </row>
    <row r="15" spans="1:18" x14ac:dyDescent="0.25">
      <c r="A15">
        <v>158</v>
      </c>
      <c r="B15">
        <v>58</v>
      </c>
      <c r="C15" s="2">
        <v>0</v>
      </c>
      <c r="D15">
        <v>3</v>
      </c>
      <c r="E15">
        <v>2</v>
      </c>
      <c r="F15">
        <v>1</v>
      </c>
      <c r="G15">
        <v>2</v>
      </c>
      <c r="H15">
        <v>1</v>
      </c>
      <c r="I15">
        <v>3</v>
      </c>
      <c r="J15" s="2">
        <v>2</v>
      </c>
      <c r="K15">
        <v>0</v>
      </c>
      <c r="L15" s="2">
        <v>2</v>
      </c>
      <c r="M15">
        <v>4</v>
      </c>
      <c r="N15">
        <v>2</v>
      </c>
      <c r="O15">
        <v>1</v>
      </c>
      <c r="P15">
        <v>0</v>
      </c>
      <c r="Q15">
        <v>0</v>
      </c>
      <c r="R15">
        <v>20</v>
      </c>
    </row>
    <row r="16" spans="1:18" x14ac:dyDescent="0.25">
      <c r="A16">
        <v>162</v>
      </c>
      <c r="B16">
        <v>27</v>
      </c>
      <c r="C16" s="2">
        <v>0</v>
      </c>
      <c r="D16">
        <v>3</v>
      </c>
      <c r="E16">
        <v>4</v>
      </c>
      <c r="F16">
        <v>2</v>
      </c>
      <c r="G16">
        <v>3</v>
      </c>
      <c r="H16">
        <v>1</v>
      </c>
      <c r="I16">
        <v>3</v>
      </c>
      <c r="J16" s="2">
        <v>1</v>
      </c>
      <c r="K16">
        <v>0</v>
      </c>
      <c r="L16" s="2">
        <v>1</v>
      </c>
      <c r="M16">
        <v>3</v>
      </c>
      <c r="N16">
        <v>1</v>
      </c>
      <c r="O16">
        <v>2</v>
      </c>
      <c r="P16">
        <v>2</v>
      </c>
      <c r="Q16">
        <v>2</v>
      </c>
      <c r="R16">
        <v>18</v>
      </c>
    </row>
    <row r="17" spans="1:18" x14ac:dyDescent="0.25">
      <c r="A17">
        <v>171</v>
      </c>
      <c r="B17">
        <v>27</v>
      </c>
      <c r="C17" s="2">
        <v>0</v>
      </c>
      <c r="D17">
        <v>3</v>
      </c>
      <c r="E17">
        <v>3</v>
      </c>
      <c r="F17">
        <v>2</v>
      </c>
      <c r="G17">
        <v>3</v>
      </c>
      <c r="H17">
        <v>1</v>
      </c>
      <c r="I17">
        <v>2</v>
      </c>
      <c r="J17" s="2">
        <v>2</v>
      </c>
      <c r="K17">
        <v>0</v>
      </c>
      <c r="L17" s="2">
        <v>2</v>
      </c>
      <c r="M17">
        <v>3</v>
      </c>
      <c r="N17">
        <v>2</v>
      </c>
      <c r="O17">
        <v>5</v>
      </c>
      <c r="P17">
        <v>2</v>
      </c>
      <c r="Q17">
        <v>1</v>
      </c>
      <c r="R17">
        <v>16</v>
      </c>
    </row>
    <row r="18" spans="1:18" x14ac:dyDescent="0.25">
      <c r="A18">
        <v>172</v>
      </c>
      <c r="B18">
        <v>19</v>
      </c>
      <c r="C18" s="2">
        <v>1</v>
      </c>
      <c r="D18">
        <v>1</v>
      </c>
      <c r="E18">
        <v>3</v>
      </c>
      <c r="F18">
        <v>1</v>
      </c>
      <c r="G18">
        <v>4</v>
      </c>
      <c r="H18">
        <v>1</v>
      </c>
      <c r="I18">
        <v>4</v>
      </c>
      <c r="J18" s="2">
        <v>3</v>
      </c>
      <c r="K18">
        <v>0</v>
      </c>
      <c r="L18" s="2">
        <v>1</v>
      </c>
      <c r="M18">
        <v>4</v>
      </c>
      <c r="N18">
        <v>4</v>
      </c>
      <c r="O18">
        <v>0</v>
      </c>
      <c r="P18">
        <v>0</v>
      </c>
      <c r="Q18">
        <v>0</v>
      </c>
      <c r="R18">
        <v>21</v>
      </c>
    </row>
    <row r="19" spans="1:18" x14ac:dyDescent="0.25">
      <c r="A19">
        <v>176</v>
      </c>
      <c r="B19">
        <v>56</v>
      </c>
      <c r="C19" s="2">
        <v>0</v>
      </c>
      <c r="D19">
        <v>3</v>
      </c>
      <c r="E19">
        <v>3</v>
      </c>
      <c r="F19">
        <v>1</v>
      </c>
      <c r="G19">
        <v>3</v>
      </c>
      <c r="H19">
        <v>1</v>
      </c>
      <c r="I19">
        <v>4</v>
      </c>
      <c r="J19" s="2">
        <v>1</v>
      </c>
      <c r="K19">
        <v>0</v>
      </c>
      <c r="L19" s="2">
        <v>2</v>
      </c>
      <c r="M19">
        <v>3</v>
      </c>
      <c r="N19">
        <v>3</v>
      </c>
      <c r="O19">
        <v>2</v>
      </c>
      <c r="P19">
        <v>2</v>
      </c>
      <c r="Q19">
        <v>2</v>
      </c>
      <c r="R19">
        <v>18</v>
      </c>
    </row>
    <row r="20" spans="1:18" x14ac:dyDescent="0.25">
      <c r="A20">
        <v>177</v>
      </c>
      <c r="B20">
        <v>33</v>
      </c>
      <c r="C20" s="2">
        <v>0</v>
      </c>
      <c r="D20">
        <v>3</v>
      </c>
      <c r="E20">
        <v>3</v>
      </c>
      <c r="F20">
        <v>1</v>
      </c>
      <c r="G20">
        <v>1</v>
      </c>
      <c r="H20">
        <v>1</v>
      </c>
      <c r="I20">
        <v>4</v>
      </c>
      <c r="J20" s="2">
        <v>3</v>
      </c>
      <c r="K20">
        <v>0</v>
      </c>
      <c r="L20" s="2">
        <v>1</v>
      </c>
      <c r="M20">
        <v>3</v>
      </c>
      <c r="N20">
        <v>4</v>
      </c>
      <c r="O20">
        <v>3</v>
      </c>
      <c r="P20">
        <v>1</v>
      </c>
      <c r="Q20">
        <v>0</v>
      </c>
      <c r="R20">
        <v>14</v>
      </c>
    </row>
    <row r="21" spans="1:18" x14ac:dyDescent="0.25">
      <c r="A21">
        <v>179</v>
      </c>
      <c r="B21">
        <v>46</v>
      </c>
      <c r="C21" s="2">
        <v>0</v>
      </c>
      <c r="D21">
        <v>2</v>
      </c>
      <c r="E21">
        <v>2</v>
      </c>
      <c r="F21">
        <v>2</v>
      </c>
      <c r="G21">
        <v>3</v>
      </c>
      <c r="H21">
        <v>3</v>
      </c>
      <c r="I21">
        <v>4</v>
      </c>
      <c r="J21" s="2">
        <v>1</v>
      </c>
      <c r="K21">
        <v>0</v>
      </c>
      <c r="L21" s="2">
        <v>1</v>
      </c>
      <c r="M21">
        <v>4</v>
      </c>
      <c r="N21">
        <v>3</v>
      </c>
      <c r="O21">
        <v>24</v>
      </c>
      <c r="P21">
        <v>13</v>
      </c>
      <c r="Q21">
        <v>15</v>
      </c>
      <c r="R21">
        <v>25</v>
      </c>
    </row>
    <row r="22" spans="1:18" x14ac:dyDescent="0.25">
      <c r="A22">
        <v>190</v>
      </c>
      <c r="B22">
        <v>51</v>
      </c>
      <c r="C22" s="2">
        <v>0</v>
      </c>
      <c r="D22">
        <v>3</v>
      </c>
      <c r="E22">
        <v>4</v>
      </c>
      <c r="F22">
        <v>1</v>
      </c>
      <c r="G22">
        <v>3</v>
      </c>
      <c r="H22">
        <v>4</v>
      </c>
      <c r="I22">
        <v>2</v>
      </c>
      <c r="J22" s="2">
        <v>3</v>
      </c>
      <c r="K22">
        <v>0</v>
      </c>
      <c r="L22" s="2">
        <v>1</v>
      </c>
      <c r="M22">
        <v>3</v>
      </c>
      <c r="N22">
        <v>3</v>
      </c>
      <c r="O22">
        <v>7</v>
      </c>
      <c r="P22">
        <v>7</v>
      </c>
      <c r="Q22">
        <v>1</v>
      </c>
      <c r="R22">
        <v>18</v>
      </c>
    </row>
    <row r="23" spans="1:18" x14ac:dyDescent="0.25">
      <c r="A23">
        <v>216</v>
      </c>
      <c r="B23">
        <v>41</v>
      </c>
      <c r="C23" s="2">
        <v>0</v>
      </c>
      <c r="D23">
        <v>3</v>
      </c>
      <c r="E23">
        <v>4</v>
      </c>
      <c r="F23">
        <v>1</v>
      </c>
      <c r="G23">
        <v>3</v>
      </c>
      <c r="H23">
        <v>3</v>
      </c>
      <c r="I23">
        <v>4</v>
      </c>
      <c r="J23" s="2">
        <v>3</v>
      </c>
      <c r="K23">
        <v>0</v>
      </c>
      <c r="L23" s="2">
        <v>2</v>
      </c>
      <c r="M23">
        <v>3</v>
      </c>
      <c r="N23">
        <v>3</v>
      </c>
      <c r="O23">
        <v>1</v>
      </c>
      <c r="P23">
        <v>0</v>
      </c>
      <c r="Q23">
        <v>0</v>
      </c>
      <c r="R23">
        <v>18</v>
      </c>
    </row>
    <row r="24" spans="1:18" x14ac:dyDescent="0.25">
      <c r="A24">
        <v>240</v>
      </c>
      <c r="B24">
        <v>32</v>
      </c>
      <c r="C24" s="2">
        <v>1</v>
      </c>
      <c r="D24">
        <v>3</v>
      </c>
      <c r="E24">
        <v>4</v>
      </c>
      <c r="F24">
        <v>1</v>
      </c>
      <c r="G24">
        <v>2</v>
      </c>
      <c r="H24">
        <v>1</v>
      </c>
      <c r="I24">
        <v>3</v>
      </c>
      <c r="J24" s="2">
        <v>3</v>
      </c>
      <c r="K24">
        <v>0</v>
      </c>
      <c r="L24" s="2">
        <v>2</v>
      </c>
      <c r="M24">
        <v>3</v>
      </c>
      <c r="N24">
        <v>1</v>
      </c>
      <c r="O24">
        <v>3</v>
      </c>
      <c r="P24">
        <v>2</v>
      </c>
      <c r="Q24">
        <v>1</v>
      </c>
      <c r="R24">
        <v>14</v>
      </c>
    </row>
    <row r="25" spans="1:18" x14ac:dyDescent="0.25">
      <c r="A25">
        <v>242</v>
      </c>
      <c r="B25">
        <v>32</v>
      </c>
      <c r="C25" s="2">
        <v>0</v>
      </c>
      <c r="D25">
        <v>2</v>
      </c>
      <c r="E25">
        <v>3</v>
      </c>
      <c r="F25">
        <v>2</v>
      </c>
      <c r="G25">
        <v>3</v>
      </c>
      <c r="H25">
        <v>2</v>
      </c>
      <c r="I25">
        <v>4</v>
      </c>
      <c r="J25" s="2">
        <v>2</v>
      </c>
      <c r="K25">
        <v>0</v>
      </c>
      <c r="L25" s="2">
        <v>1</v>
      </c>
      <c r="M25">
        <v>3</v>
      </c>
      <c r="N25">
        <v>3</v>
      </c>
      <c r="O25">
        <v>3</v>
      </c>
      <c r="P25">
        <v>2</v>
      </c>
      <c r="Q25">
        <v>2</v>
      </c>
      <c r="R25">
        <v>18</v>
      </c>
    </row>
    <row r="26" spans="1:18" x14ac:dyDescent="0.25">
      <c r="A26">
        <v>250</v>
      </c>
      <c r="B26">
        <v>45</v>
      </c>
      <c r="C26" s="2">
        <v>0</v>
      </c>
      <c r="D26">
        <v>2</v>
      </c>
      <c r="E26">
        <v>1</v>
      </c>
      <c r="F26">
        <v>2</v>
      </c>
      <c r="G26">
        <v>4</v>
      </c>
      <c r="H26">
        <v>2</v>
      </c>
      <c r="I26">
        <v>3</v>
      </c>
      <c r="J26" s="2">
        <v>2</v>
      </c>
      <c r="K26">
        <v>0</v>
      </c>
      <c r="L26" s="2">
        <v>1</v>
      </c>
      <c r="M26">
        <v>3</v>
      </c>
      <c r="N26">
        <v>3</v>
      </c>
      <c r="O26">
        <v>3</v>
      </c>
      <c r="P26">
        <v>2</v>
      </c>
      <c r="Q26">
        <v>0</v>
      </c>
      <c r="R26">
        <v>17</v>
      </c>
    </row>
    <row r="27" spans="1:18" x14ac:dyDescent="0.25">
      <c r="A27">
        <v>252</v>
      </c>
      <c r="B27">
        <v>39</v>
      </c>
      <c r="C27" s="2">
        <v>0</v>
      </c>
      <c r="D27">
        <v>2</v>
      </c>
      <c r="E27">
        <v>3</v>
      </c>
      <c r="F27">
        <v>2</v>
      </c>
      <c r="G27">
        <v>3</v>
      </c>
      <c r="H27">
        <v>3</v>
      </c>
      <c r="I27">
        <v>4</v>
      </c>
      <c r="J27" s="2">
        <v>3</v>
      </c>
      <c r="K27">
        <v>0</v>
      </c>
      <c r="L27" s="2">
        <v>1</v>
      </c>
      <c r="M27">
        <v>4</v>
      </c>
      <c r="N27">
        <v>3</v>
      </c>
      <c r="O27">
        <v>19</v>
      </c>
      <c r="P27">
        <v>6</v>
      </c>
      <c r="Q27">
        <v>11</v>
      </c>
      <c r="R27">
        <v>25</v>
      </c>
    </row>
    <row r="28" spans="1:18" x14ac:dyDescent="0.25">
      <c r="A28">
        <v>258</v>
      </c>
      <c r="B28">
        <v>40</v>
      </c>
      <c r="C28" s="2">
        <v>0</v>
      </c>
      <c r="D28">
        <v>2</v>
      </c>
      <c r="E28">
        <v>1</v>
      </c>
      <c r="F28">
        <v>2</v>
      </c>
      <c r="G28">
        <v>3</v>
      </c>
      <c r="H28">
        <v>5</v>
      </c>
      <c r="I28">
        <v>3</v>
      </c>
      <c r="J28" s="2">
        <v>1</v>
      </c>
      <c r="K28">
        <v>0</v>
      </c>
      <c r="L28" s="2">
        <v>1</v>
      </c>
      <c r="M28">
        <v>3</v>
      </c>
      <c r="N28">
        <v>3</v>
      </c>
      <c r="O28">
        <v>21</v>
      </c>
      <c r="P28">
        <v>7</v>
      </c>
      <c r="Q28">
        <v>3</v>
      </c>
      <c r="R28">
        <v>19</v>
      </c>
    </row>
    <row r="29" spans="1:18" x14ac:dyDescent="0.25">
      <c r="A29">
        <v>260</v>
      </c>
      <c r="B29">
        <v>31</v>
      </c>
      <c r="C29" s="2">
        <v>1</v>
      </c>
      <c r="D29">
        <v>2</v>
      </c>
      <c r="E29">
        <v>3</v>
      </c>
      <c r="F29">
        <v>1</v>
      </c>
      <c r="G29">
        <v>2</v>
      </c>
      <c r="H29">
        <v>1</v>
      </c>
      <c r="I29">
        <v>2</v>
      </c>
      <c r="J29" s="2">
        <v>3</v>
      </c>
      <c r="K29">
        <v>0</v>
      </c>
      <c r="L29" s="2">
        <v>1</v>
      </c>
      <c r="M29">
        <v>2</v>
      </c>
      <c r="N29">
        <v>4</v>
      </c>
      <c r="O29">
        <v>5</v>
      </c>
      <c r="P29">
        <v>4</v>
      </c>
      <c r="Q29">
        <v>1</v>
      </c>
      <c r="R29">
        <v>11</v>
      </c>
    </row>
    <row r="30" spans="1:18" x14ac:dyDescent="0.25">
      <c r="A30">
        <v>267</v>
      </c>
      <c r="B30">
        <v>31</v>
      </c>
      <c r="C30" s="2">
        <v>0</v>
      </c>
      <c r="D30">
        <v>3</v>
      </c>
      <c r="E30">
        <v>2</v>
      </c>
      <c r="F30">
        <v>2</v>
      </c>
      <c r="G30">
        <v>2</v>
      </c>
      <c r="H30">
        <v>2</v>
      </c>
      <c r="I30">
        <v>4</v>
      </c>
      <c r="J30" s="2">
        <v>2</v>
      </c>
      <c r="K30">
        <v>0</v>
      </c>
      <c r="L30" s="2">
        <v>1</v>
      </c>
      <c r="M30">
        <v>4</v>
      </c>
      <c r="N30">
        <v>3</v>
      </c>
      <c r="O30">
        <v>9</v>
      </c>
      <c r="P30">
        <v>0</v>
      </c>
      <c r="Q30">
        <v>7</v>
      </c>
      <c r="R30">
        <v>21</v>
      </c>
    </row>
    <row r="31" spans="1:18" x14ac:dyDescent="0.25">
      <c r="A31">
        <v>271</v>
      </c>
      <c r="B31">
        <v>55</v>
      </c>
      <c r="C31" s="2">
        <v>0</v>
      </c>
      <c r="D31">
        <v>3</v>
      </c>
      <c r="E31">
        <v>4</v>
      </c>
      <c r="F31">
        <v>2</v>
      </c>
      <c r="G31">
        <v>1</v>
      </c>
      <c r="H31">
        <v>5</v>
      </c>
      <c r="I31">
        <v>1</v>
      </c>
      <c r="J31" s="2">
        <v>3</v>
      </c>
      <c r="K31">
        <v>0</v>
      </c>
      <c r="L31" s="2">
        <v>2</v>
      </c>
      <c r="M31">
        <v>3</v>
      </c>
      <c r="N31">
        <v>3</v>
      </c>
      <c r="O31">
        <v>36</v>
      </c>
      <c r="P31">
        <v>10</v>
      </c>
      <c r="Q31">
        <v>4</v>
      </c>
      <c r="R31">
        <v>14</v>
      </c>
    </row>
    <row r="32" spans="1:18" x14ac:dyDescent="0.25">
      <c r="A32">
        <v>277</v>
      </c>
      <c r="B32">
        <v>35</v>
      </c>
      <c r="C32" s="2">
        <v>0</v>
      </c>
      <c r="D32">
        <v>3</v>
      </c>
      <c r="E32">
        <v>2</v>
      </c>
      <c r="F32">
        <v>1</v>
      </c>
      <c r="G32">
        <v>3</v>
      </c>
      <c r="H32">
        <v>3</v>
      </c>
      <c r="I32">
        <v>3</v>
      </c>
      <c r="J32" s="2">
        <v>1</v>
      </c>
      <c r="K32">
        <v>0</v>
      </c>
      <c r="L32" s="2">
        <v>1</v>
      </c>
      <c r="M32">
        <v>3</v>
      </c>
      <c r="N32">
        <v>2</v>
      </c>
      <c r="O32">
        <v>7</v>
      </c>
      <c r="P32">
        <v>7</v>
      </c>
      <c r="Q32">
        <v>6</v>
      </c>
      <c r="R32">
        <v>18</v>
      </c>
    </row>
    <row r="33" spans="1:18" x14ac:dyDescent="0.25">
      <c r="A33">
        <v>298</v>
      </c>
      <c r="B33">
        <v>35</v>
      </c>
      <c r="C33" s="2">
        <v>0</v>
      </c>
      <c r="D33">
        <v>3</v>
      </c>
      <c r="E33">
        <v>3</v>
      </c>
      <c r="F33">
        <v>2</v>
      </c>
      <c r="G33">
        <v>3</v>
      </c>
      <c r="H33">
        <v>3</v>
      </c>
      <c r="I33">
        <v>2</v>
      </c>
      <c r="J33" s="2">
        <v>2</v>
      </c>
      <c r="K33">
        <v>0</v>
      </c>
      <c r="L33" s="2">
        <v>1</v>
      </c>
      <c r="M33">
        <v>3</v>
      </c>
      <c r="N33">
        <v>2</v>
      </c>
      <c r="O33">
        <v>11</v>
      </c>
      <c r="P33">
        <v>9</v>
      </c>
      <c r="Q33">
        <v>6</v>
      </c>
      <c r="R33">
        <v>15</v>
      </c>
    </row>
    <row r="34" spans="1:18" x14ac:dyDescent="0.25">
      <c r="A34">
        <v>299</v>
      </c>
      <c r="B34">
        <v>36</v>
      </c>
      <c r="C34" s="2">
        <v>0</v>
      </c>
      <c r="D34">
        <v>1</v>
      </c>
      <c r="E34">
        <v>3</v>
      </c>
      <c r="F34">
        <v>2</v>
      </c>
      <c r="G34">
        <v>3</v>
      </c>
      <c r="H34">
        <v>1</v>
      </c>
      <c r="I34">
        <v>4</v>
      </c>
      <c r="J34" s="2">
        <v>2</v>
      </c>
      <c r="K34">
        <v>0</v>
      </c>
      <c r="L34" s="2">
        <v>1</v>
      </c>
      <c r="M34">
        <v>3</v>
      </c>
      <c r="N34">
        <v>3</v>
      </c>
      <c r="O34">
        <v>1</v>
      </c>
      <c r="P34">
        <v>0</v>
      </c>
      <c r="Q34">
        <v>0</v>
      </c>
      <c r="R34">
        <v>18</v>
      </c>
    </row>
    <row r="35" spans="1:18" x14ac:dyDescent="0.25">
      <c r="A35">
        <v>303</v>
      </c>
      <c r="B35">
        <v>28</v>
      </c>
      <c r="C35" s="2">
        <v>0</v>
      </c>
      <c r="D35">
        <v>2</v>
      </c>
      <c r="E35">
        <v>2</v>
      </c>
      <c r="F35">
        <v>2</v>
      </c>
      <c r="G35">
        <v>3</v>
      </c>
      <c r="H35">
        <v>2</v>
      </c>
      <c r="I35">
        <v>3</v>
      </c>
      <c r="J35" s="2">
        <v>3</v>
      </c>
      <c r="K35">
        <v>0</v>
      </c>
      <c r="L35" s="2">
        <v>1</v>
      </c>
      <c r="M35">
        <v>3</v>
      </c>
      <c r="N35">
        <v>3</v>
      </c>
      <c r="O35">
        <v>8</v>
      </c>
      <c r="P35">
        <v>3</v>
      </c>
      <c r="Q35">
        <v>0</v>
      </c>
      <c r="R35">
        <v>19</v>
      </c>
    </row>
    <row r="36" spans="1:18" x14ac:dyDescent="0.25">
      <c r="A36">
        <v>305</v>
      </c>
      <c r="B36">
        <v>39</v>
      </c>
      <c r="C36" s="2">
        <v>0</v>
      </c>
      <c r="D36">
        <v>3</v>
      </c>
      <c r="E36">
        <v>3</v>
      </c>
      <c r="F36">
        <v>2</v>
      </c>
      <c r="G36">
        <v>3</v>
      </c>
      <c r="H36">
        <v>3</v>
      </c>
      <c r="I36">
        <v>4</v>
      </c>
      <c r="J36" s="2">
        <v>1</v>
      </c>
      <c r="K36">
        <v>0</v>
      </c>
      <c r="L36" s="2">
        <v>1</v>
      </c>
      <c r="M36">
        <v>3</v>
      </c>
      <c r="N36">
        <v>2</v>
      </c>
      <c r="O36">
        <v>18</v>
      </c>
      <c r="P36">
        <v>10</v>
      </c>
      <c r="Q36">
        <v>3</v>
      </c>
      <c r="R36">
        <v>17</v>
      </c>
    </row>
    <row r="37" spans="1:18" x14ac:dyDescent="0.25">
      <c r="A37">
        <v>313</v>
      </c>
      <c r="B37">
        <v>31</v>
      </c>
      <c r="C37" s="2">
        <v>0</v>
      </c>
      <c r="D37">
        <v>1</v>
      </c>
      <c r="E37">
        <v>3</v>
      </c>
      <c r="F37">
        <v>2</v>
      </c>
      <c r="G37">
        <v>3</v>
      </c>
      <c r="H37">
        <v>1</v>
      </c>
      <c r="I37">
        <v>4</v>
      </c>
      <c r="J37" s="2">
        <v>1</v>
      </c>
      <c r="K37">
        <v>0</v>
      </c>
      <c r="L37" s="2">
        <v>2</v>
      </c>
      <c r="M37">
        <v>3</v>
      </c>
      <c r="N37">
        <v>1</v>
      </c>
      <c r="O37">
        <v>2</v>
      </c>
      <c r="P37">
        <v>2</v>
      </c>
      <c r="Q37">
        <v>2</v>
      </c>
      <c r="R37">
        <v>18</v>
      </c>
    </row>
    <row r="38" spans="1:18" x14ac:dyDescent="0.25">
      <c r="A38">
        <v>316</v>
      </c>
      <c r="B38">
        <v>43</v>
      </c>
      <c r="C38" s="2">
        <v>0</v>
      </c>
      <c r="D38">
        <v>1</v>
      </c>
      <c r="E38">
        <v>3</v>
      </c>
      <c r="F38">
        <v>1</v>
      </c>
      <c r="G38">
        <v>3</v>
      </c>
      <c r="H38">
        <v>1</v>
      </c>
      <c r="I38">
        <v>4</v>
      </c>
      <c r="J38" s="2">
        <v>3</v>
      </c>
      <c r="K38">
        <v>0</v>
      </c>
      <c r="L38" s="2">
        <v>1</v>
      </c>
      <c r="M38">
        <v>3</v>
      </c>
      <c r="N38">
        <v>3</v>
      </c>
      <c r="O38">
        <v>8</v>
      </c>
      <c r="P38">
        <v>7</v>
      </c>
      <c r="Q38">
        <v>1</v>
      </c>
      <c r="R38">
        <v>19</v>
      </c>
    </row>
    <row r="39" spans="1:18" x14ac:dyDescent="0.25">
      <c r="A39">
        <v>328</v>
      </c>
      <c r="B39">
        <v>39</v>
      </c>
      <c r="C39" s="2">
        <v>1</v>
      </c>
      <c r="D39">
        <v>2</v>
      </c>
      <c r="E39">
        <v>4</v>
      </c>
      <c r="F39">
        <v>1</v>
      </c>
      <c r="G39">
        <v>3</v>
      </c>
      <c r="H39">
        <v>2</v>
      </c>
      <c r="I39">
        <v>3</v>
      </c>
      <c r="J39" s="2">
        <v>2</v>
      </c>
      <c r="K39">
        <v>0</v>
      </c>
      <c r="L39" s="2">
        <v>2</v>
      </c>
      <c r="M39">
        <v>3</v>
      </c>
      <c r="N39">
        <v>2</v>
      </c>
      <c r="O39">
        <v>1</v>
      </c>
      <c r="P39">
        <v>0</v>
      </c>
      <c r="Q39">
        <v>0</v>
      </c>
      <c r="R39">
        <v>18</v>
      </c>
    </row>
    <row r="40" spans="1:18" x14ac:dyDescent="0.25">
      <c r="A40">
        <v>332</v>
      </c>
      <c r="B40">
        <v>27</v>
      </c>
      <c r="C40" s="2">
        <v>0</v>
      </c>
      <c r="D40">
        <v>1</v>
      </c>
      <c r="E40">
        <v>3</v>
      </c>
      <c r="F40">
        <v>2</v>
      </c>
      <c r="G40">
        <v>1</v>
      </c>
      <c r="H40">
        <v>2</v>
      </c>
      <c r="I40">
        <v>2</v>
      </c>
      <c r="J40" s="2">
        <v>2</v>
      </c>
      <c r="K40">
        <v>0</v>
      </c>
      <c r="L40" s="2">
        <v>2</v>
      </c>
      <c r="M40">
        <v>3</v>
      </c>
      <c r="N40">
        <v>3</v>
      </c>
      <c r="O40">
        <v>5</v>
      </c>
      <c r="P40">
        <v>4</v>
      </c>
      <c r="Q40">
        <v>1</v>
      </c>
      <c r="R40">
        <v>13</v>
      </c>
    </row>
    <row r="41" spans="1:18" x14ac:dyDescent="0.25">
      <c r="A41">
        <v>334</v>
      </c>
      <c r="B41">
        <v>43</v>
      </c>
      <c r="C41" s="2">
        <v>0</v>
      </c>
      <c r="D41">
        <v>3</v>
      </c>
      <c r="E41">
        <v>3</v>
      </c>
      <c r="F41">
        <v>1</v>
      </c>
      <c r="G41">
        <v>3</v>
      </c>
      <c r="H41">
        <v>3</v>
      </c>
      <c r="I41">
        <v>3</v>
      </c>
      <c r="J41" s="2">
        <v>2</v>
      </c>
      <c r="K41">
        <v>0</v>
      </c>
      <c r="L41" s="2">
        <v>1</v>
      </c>
      <c r="M41">
        <v>3</v>
      </c>
      <c r="N41">
        <v>2</v>
      </c>
      <c r="O41">
        <v>1</v>
      </c>
      <c r="P41">
        <v>0</v>
      </c>
      <c r="Q41">
        <v>0</v>
      </c>
      <c r="R41">
        <v>16</v>
      </c>
    </row>
    <row r="42" spans="1:18" x14ac:dyDescent="0.25">
      <c r="A42">
        <v>338</v>
      </c>
      <c r="B42">
        <v>29</v>
      </c>
      <c r="C42" s="2">
        <v>0</v>
      </c>
      <c r="D42">
        <v>2</v>
      </c>
      <c r="E42">
        <v>2</v>
      </c>
      <c r="F42">
        <v>2</v>
      </c>
      <c r="G42">
        <v>2</v>
      </c>
      <c r="H42">
        <v>1</v>
      </c>
      <c r="I42">
        <v>4</v>
      </c>
      <c r="J42" s="2">
        <v>3</v>
      </c>
      <c r="K42">
        <v>0</v>
      </c>
      <c r="L42" s="2">
        <v>1</v>
      </c>
      <c r="M42">
        <v>3</v>
      </c>
      <c r="N42">
        <v>3</v>
      </c>
      <c r="O42">
        <v>3</v>
      </c>
      <c r="P42">
        <v>2</v>
      </c>
      <c r="Q42">
        <v>2</v>
      </c>
      <c r="R42">
        <v>17</v>
      </c>
    </row>
    <row r="43" spans="1:18" x14ac:dyDescent="0.25">
      <c r="A43">
        <v>343</v>
      </c>
      <c r="B43">
        <v>31</v>
      </c>
      <c r="C43" s="2">
        <v>0</v>
      </c>
      <c r="D43">
        <v>1</v>
      </c>
      <c r="E43">
        <v>3</v>
      </c>
      <c r="F43">
        <v>1</v>
      </c>
      <c r="G43">
        <v>2</v>
      </c>
      <c r="H43">
        <v>3</v>
      </c>
      <c r="I43">
        <v>4</v>
      </c>
      <c r="J43" s="2">
        <v>3</v>
      </c>
      <c r="K43">
        <v>0</v>
      </c>
      <c r="L43" s="2">
        <v>2</v>
      </c>
      <c r="M43">
        <v>3</v>
      </c>
      <c r="N43">
        <v>2</v>
      </c>
      <c r="O43">
        <v>11</v>
      </c>
      <c r="P43">
        <v>9</v>
      </c>
      <c r="Q43">
        <v>4</v>
      </c>
      <c r="R43">
        <v>14</v>
      </c>
    </row>
    <row r="44" spans="1:18" x14ac:dyDescent="0.25">
      <c r="A44">
        <v>373</v>
      </c>
      <c r="B44">
        <v>35</v>
      </c>
      <c r="C44" s="2">
        <v>0</v>
      </c>
      <c r="D44">
        <v>2</v>
      </c>
      <c r="E44">
        <v>3</v>
      </c>
      <c r="F44">
        <v>2</v>
      </c>
      <c r="G44">
        <v>2</v>
      </c>
      <c r="H44">
        <v>2</v>
      </c>
      <c r="I44">
        <v>3</v>
      </c>
      <c r="J44" s="2">
        <v>3</v>
      </c>
      <c r="K44">
        <v>0</v>
      </c>
      <c r="L44" s="2">
        <v>1</v>
      </c>
      <c r="M44">
        <v>3</v>
      </c>
      <c r="N44">
        <v>3</v>
      </c>
      <c r="O44">
        <v>1</v>
      </c>
      <c r="P44">
        <v>1</v>
      </c>
      <c r="Q44">
        <v>0</v>
      </c>
      <c r="R44">
        <v>19</v>
      </c>
    </row>
    <row r="45" spans="1:18" x14ac:dyDescent="0.25">
      <c r="A45">
        <v>383</v>
      </c>
      <c r="B45">
        <v>26</v>
      </c>
      <c r="C45" s="2">
        <v>1</v>
      </c>
      <c r="D45">
        <v>1</v>
      </c>
      <c r="E45">
        <v>3</v>
      </c>
      <c r="F45">
        <v>2</v>
      </c>
      <c r="G45">
        <v>3</v>
      </c>
      <c r="H45">
        <v>1</v>
      </c>
      <c r="I45">
        <v>4</v>
      </c>
      <c r="J45" s="2">
        <v>3</v>
      </c>
      <c r="K45">
        <v>0</v>
      </c>
      <c r="L45" s="2">
        <v>1</v>
      </c>
      <c r="M45">
        <v>4</v>
      </c>
      <c r="N45">
        <v>3</v>
      </c>
      <c r="O45">
        <v>6</v>
      </c>
      <c r="P45">
        <v>4</v>
      </c>
      <c r="Q45">
        <v>0</v>
      </c>
      <c r="R45">
        <v>22</v>
      </c>
    </row>
    <row r="46" spans="1:18" x14ac:dyDescent="0.25">
      <c r="A46">
        <v>416</v>
      </c>
      <c r="B46">
        <v>34</v>
      </c>
      <c r="C46" s="2">
        <v>1</v>
      </c>
      <c r="D46">
        <v>2</v>
      </c>
      <c r="E46">
        <v>4</v>
      </c>
      <c r="F46">
        <v>1</v>
      </c>
      <c r="G46">
        <v>1</v>
      </c>
      <c r="H46">
        <v>1</v>
      </c>
      <c r="I46">
        <v>3</v>
      </c>
      <c r="J46" s="2">
        <v>1</v>
      </c>
      <c r="K46">
        <v>0</v>
      </c>
      <c r="L46" s="2">
        <v>1</v>
      </c>
      <c r="M46">
        <v>3</v>
      </c>
      <c r="N46">
        <v>2</v>
      </c>
      <c r="O46">
        <v>2</v>
      </c>
      <c r="P46">
        <v>2</v>
      </c>
      <c r="Q46">
        <v>1</v>
      </c>
      <c r="R46">
        <v>16</v>
      </c>
    </row>
    <row r="47" spans="1:18" x14ac:dyDescent="0.25">
      <c r="A47">
        <v>418</v>
      </c>
      <c r="B47">
        <v>40</v>
      </c>
      <c r="C47" s="2">
        <v>0</v>
      </c>
      <c r="D47">
        <v>2</v>
      </c>
      <c r="E47">
        <v>3</v>
      </c>
      <c r="F47">
        <v>1</v>
      </c>
      <c r="G47">
        <v>1</v>
      </c>
      <c r="H47">
        <v>5</v>
      </c>
      <c r="I47">
        <v>3</v>
      </c>
      <c r="J47" s="2">
        <v>2</v>
      </c>
      <c r="K47">
        <v>0</v>
      </c>
      <c r="L47" s="2">
        <v>1</v>
      </c>
      <c r="M47">
        <v>3</v>
      </c>
      <c r="N47">
        <v>3</v>
      </c>
      <c r="O47">
        <v>20</v>
      </c>
      <c r="P47">
        <v>15</v>
      </c>
      <c r="Q47">
        <v>1</v>
      </c>
      <c r="R47">
        <v>14</v>
      </c>
    </row>
    <row r="48" spans="1:18" x14ac:dyDescent="0.25">
      <c r="A48">
        <v>421</v>
      </c>
      <c r="B48">
        <v>29</v>
      </c>
      <c r="C48" s="2">
        <v>0</v>
      </c>
      <c r="D48">
        <v>2</v>
      </c>
      <c r="E48">
        <v>2</v>
      </c>
      <c r="F48">
        <v>2</v>
      </c>
      <c r="G48">
        <v>2</v>
      </c>
      <c r="H48">
        <v>3</v>
      </c>
      <c r="I48">
        <v>3</v>
      </c>
      <c r="J48" s="2">
        <v>2</v>
      </c>
      <c r="K48">
        <v>0</v>
      </c>
      <c r="L48" s="2">
        <v>1</v>
      </c>
      <c r="M48">
        <v>3</v>
      </c>
      <c r="N48">
        <v>3</v>
      </c>
      <c r="O48">
        <v>10</v>
      </c>
      <c r="P48">
        <v>2</v>
      </c>
      <c r="Q48">
        <v>0</v>
      </c>
      <c r="R48">
        <v>18</v>
      </c>
    </row>
    <row r="49" spans="1:18" x14ac:dyDescent="0.25">
      <c r="A49">
        <v>438</v>
      </c>
      <c r="B49">
        <v>30</v>
      </c>
      <c r="C49" s="2">
        <v>0</v>
      </c>
      <c r="D49">
        <v>1</v>
      </c>
      <c r="E49">
        <v>4</v>
      </c>
      <c r="F49">
        <v>2</v>
      </c>
      <c r="G49">
        <v>2</v>
      </c>
      <c r="H49">
        <v>1</v>
      </c>
      <c r="I49">
        <v>2</v>
      </c>
      <c r="J49" s="2">
        <v>3</v>
      </c>
      <c r="K49">
        <v>0</v>
      </c>
      <c r="L49" s="2">
        <v>1</v>
      </c>
      <c r="M49">
        <v>3</v>
      </c>
      <c r="N49">
        <v>3</v>
      </c>
      <c r="O49">
        <v>3</v>
      </c>
      <c r="P49">
        <v>2</v>
      </c>
      <c r="Q49">
        <v>1</v>
      </c>
      <c r="R49">
        <v>14</v>
      </c>
    </row>
    <row r="50" spans="1:18" x14ac:dyDescent="0.25">
      <c r="A50">
        <v>453</v>
      </c>
      <c r="B50">
        <v>45</v>
      </c>
      <c r="C50" s="2">
        <v>0</v>
      </c>
      <c r="D50">
        <v>3</v>
      </c>
      <c r="E50">
        <v>4</v>
      </c>
      <c r="F50">
        <v>2</v>
      </c>
      <c r="G50">
        <v>3</v>
      </c>
      <c r="H50">
        <v>2</v>
      </c>
      <c r="I50">
        <v>3</v>
      </c>
      <c r="J50" s="2">
        <v>2</v>
      </c>
      <c r="K50">
        <v>0</v>
      </c>
      <c r="L50" s="2">
        <v>1</v>
      </c>
      <c r="M50">
        <v>3</v>
      </c>
      <c r="N50">
        <v>4</v>
      </c>
      <c r="O50">
        <v>8</v>
      </c>
      <c r="P50">
        <v>7</v>
      </c>
      <c r="Q50">
        <v>3</v>
      </c>
      <c r="R50">
        <v>19</v>
      </c>
    </row>
    <row r="51" spans="1:18" x14ac:dyDescent="0.25">
      <c r="A51">
        <v>465</v>
      </c>
      <c r="B51">
        <v>37</v>
      </c>
      <c r="C51" s="2">
        <v>0</v>
      </c>
      <c r="D51">
        <v>3</v>
      </c>
      <c r="E51">
        <v>2</v>
      </c>
      <c r="F51">
        <v>1</v>
      </c>
      <c r="G51">
        <v>3</v>
      </c>
      <c r="H51">
        <v>3</v>
      </c>
      <c r="I51">
        <v>4</v>
      </c>
      <c r="J51" s="2">
        <v>3</v>
      </c>
      <c r="K51">
        <v>0</v>
      </c>
      <c r="L51" s="2">
        <v>1</v>
      </c>
      <c r="M51">
        <v>3</v>
      </c>
      <c r="N51">
        <v>4</v>
      </c>
      <c r="O51">
        <v>6</v>
      </c>
      <c r="P51">
        <v>5</v>
      </c>
      <c r="Q51">
        <v>1</v>
      </c>
      <c r="R51">
        <v>17</v>
      </c>
    </row>
    <row r="52" spans="1:18" x14ac:dyDescent="0.25">
      <c r="A52">
        <v>499</v>
      </c>
      <c r="B52">
        <v>22</v>
      </c>
      <c r="C52" s="2">
        <v>0</v>
      </c>
      <c r="D52">
        <v>1</v>
      </c>
      <c r="E52">
        <v>1</v>
      </c>
      <c r="F52">
        <v>2</v>
      </c>
      <c r="G52">
        <v>3</v>
      </c>
      <c r="H52">
        <v>1</v>
      </c>
      <c r="I52">
        <v>3</v>
      </c>
      <c r="J52" s="2">
        <v>2</v>
      </c>
      <c r="K52">
        <v>0</v>
      </c>
      <c r="L52" s="2">
        <v>1</v>
      </c>
      <c r="M52">
        <v>4</v>
      </c>
      <c r="N52">
        <v>3</v>
      </c>
      <c r="O52">
        <v>2</v>
      </c>
      <c r="P52">
        <v>2</v>
      </c>
      <c r="Q52">
        <v>2</v>
      </c>
      <c r="R52">
        <v>20</v>
      </c>
    </row>
    <row r="53" spans="1:18" x14ac:dyDescent="0.25">
      <c r="A53">
        <v>518</v>
      </c>
      <c r="B53">
        <v>25</v>
      </c>
      <c r="C53" s="2">
        <v>0</v>
      </c>
      <c r="D53">
        <v>3</v>
      </c>
      <c r="E53">
        <v>4</v>
      </c>
      <c r="F53">
        <v>2</v>
      </c>
      <c r="G53">
        <v>4</v>
      </c>
      <c r="H53">
        <v>2</v>
      </c>
      <c r="I53">
        <v>3</v>
      </c>
      <c r="J53" s="2">
        <v>2</v>
      </c>
      <c r="K53">
        <v>0</v>
      </c>
      <c r="L53" s="2">
        <v>1</v>
      </c>
      <c r="M53">
        <v>4</v>
      </c>
      <c r="N53">
        <v>3</v>
      </c>
      <c r="O53">
        <v>3</v>
      </c>
      <c r="P53">
        <v>2</v>
      </c>
      <c r="Q53">
        <v>1</v>
      </c>
      <c r="R53">
        <v>22</v>
      </c>
    </row>
    <row r="54" spans="1:18" x14ac:dyDescent="0.25">
      <c r="A54">
        <v>519</v>
      </c>
      <c r="B54">
        <v>38</v>
      </c>
      <c r="C54" s="2">
        <v>0</v>
      </c>
      <c r="D54">
        <v>1</v>
      </c>
      <c r="E54">
        <v>4</v>
      </c>
      <c r="F54">
        <v>1</v>
      </c>
      <c r="G54">
        <v>2</v>
      </c>
      <c r="H54">
        <v>2</v>
      </c>
      <c r="I54">
        <v>4</v>
      </c>
      <c r="J54" s="2">
        <v>3</v>
      </c>
      <c r="K54">
        <v>0</v>
      </c>
      <c r="L54" s="2">
        <v>1</v>
      </c>
      <c r="M54">
        <v>4</v>
      </c>
      <c r="N54">
        <v>3</v>
      </c>
      <c r="O54">
        <v>7</v>
      </c>
      <c r="P54">
        <v>7</v>
      </c>
      <c r="Q54">
        <v>0</v>
      </c>
      <c r="R54">
        <v>20</v>
      </c>
    </row>
    <row r="55" spans="1:18" x14ac:dyDescent="0.25">
      <c r="A55">
        <v>535</v>
      </c>
      <c r="B55">
        <v>53</v>
      </c>
      <c r="C55" s="2">
        <v>0</v>
      </c>
      <c r="D55">
        <v>3</v>
      </c>
      <c r="E55">
        <v>3</v>
      </c>
      <c r="F55">
        <v>2</v>
      </c>
      <c r="G55">
        <v>4</v>
      </c>
      <c r="H55">
        <v>4</v>
      </c>
      <c r="I55">
        <v>3</v>
      </c>
      <c r="J55" s="2">
        <v>2</v>
      </c>
      <c r="K55">
        <v>0</v>
      </c>
      <c r="L55" s="2">
        <v>1</v>
      </c>
      <c r="M55">
        <v>3</v>
      </c>
      <c r="N55">
        <v>3</v>
      </c>
      <c r="O55">
        <v>5</v>
      </c>
      <c r="P55">
        <v>1</v>
      </c>
      <c r="Q55">
        <v>1</v>
      </c>
      <c r="R55">
        <v>19</v>
      </c>
    </row>
    <row r="56" spans="1:18" x14ac:dyDescent="0.25">
      <c r="A56">
        <v>549</v>
      </c>
      <c r="B56">
        <v>43</v>
      </c>
      <c r="C56" s="2">
        <v>0</v>
      </c>
      <c r="D56">
        <v>3</v>
      </c>
      <c r="E56">
        <v>4</v>
      </c>
      <c r="F56">
        <v>2</v>
      </c>
      <c r="G56">
        <v>2</v>
      </c>
      <c r="H56">
        <v>2</v>
      </c>
      <c r="I56">
        <v>4</v>
      </c>
      <c r="J56" s="2">
        <v>2</v>
      </c>
      <c r="K56">
        <v>0</v>
      </c>
      <c r="L56" s="2">
        <v>1</v>
      </c>
      <c r="M56">
        <v>3</v>
      </c>
      <c r="N56">
        <v>3</v>
      </c>
      <c r="O56">
        <v>2</v>
      </c>
      <c r="P56">
        <v>2</v>
      </c>
      <c r="Q56">
        <v>2</v>
      </c>
      <c r="R56">
        <v>18</v>
      </c>
    </row>
    <row r="57" spans="1:18" x14ac:dyDescent="0.25">
      <c r="A57">
        <v>554</v>
      </c>
      <c r="B57">
        <v>40</v>
      </c>
      <c r="C57" s="2">
        <v>0</v>
      </c>
      <c r="D57">
        <v>1</v>
      </c>
      <c r="E57">
        <v>4</v>
      </c>
      <c r="F57">
        <v>1</v>
      </c>
      <c r="G57">
        <v>2</v>
      </c>
      <c r="H57">
        <v>1</v>
      </c>
      <c r="I57">
        <v>4</v>
      </c>
      <c r="J57" s="2">
        <v>3</v>
      </c>
      <c r="K57">
        <v>0</v>
      </c>
      <c r="L57" s="2">
        <v>2</v>
      </c>
      <c r="M57">
        <v>4</v>
      </c>
      <c r="N57">
        <v>2</v>
      </c>
      <c r="O57">
        <v>4</v>
      </c>
      <c r="P57">
        <v>2</v>
      </c>
      <c r="Q57">
        <v>2</v>
      </c>
      <c r="R57">
        <v>20</v>
      </c>
    </row>
    <row r="58" spans="1:18" x14ac:dyDescent="0.25">
      <c r="A58">
        <v>571</v>
      </c>
      <c r="B58">
        <v>52</v>
      </c>
      <c r="C58" s="2">
        <v>0</v>
      </c>
      <c r="D58">
        <v>2</v>
      </c>
      <c r="E58">
        <v>4</v>
      </c>
      <c r="F58">
        <v>2</v>
      </c>
      <c r="G58">
        <v>3</v>
      </c>
      <c r="H58">
        <v>1</v>
      </c>
      <c r="I58">
        <v>4</v>
      </c>
      <c r="J58" s="2">
        <v>2</v>
      </c>
      <c r="K58">
        <v>0</v>
      </c>
      <c r="L58" s="2">
        <v>1</v>
      </c>
      <c r="M58">
        <v>3</v>
      </c>
      <c r="N58">
        <v>3</v>
      </c>
      <c r="O58">
        <v>4</v>
      </c>
      <c r="P58">
        <v>3</v>
      </c>
      <c r="Q58">
        <v>1</v>
      </c>
      <c r="R58">
        <v>18</v>
      </c>
    </row>
    <row r="59" spans="1:18" x14ac:dyDescent="0.25">
      <c r="A59">
        <v>577</v>
      </c>
      <c r="B59">
        <v>27</v>
      </c>
      <c r="C59" s="2">
        <v>0</v>
      </c>
      <c r="D59">
        <v>1</v>
      </c>
      <c r="E59">
        <v>3</v>
      </c>
      <c r="F59">
        <v>2</v>
      </c>
      <c r="G59">
        <v>3</v>
      </c>
      <c r="H59">
        <v>2</v>
      </c>
      <c r="I59">
        <v>4</v>
      </c>
      <c r="J59" s="2">
        <v>2</v>
      </c>
      <c r="K59">
        <v>0</v>
      </c>
      <c r="L59" s="2">
        <v>1</v>
      </c>
      <c r="M59">
        <v>3</v>
      </c>
      <c r="N59">
        <v>3</v>
      </c>
      <c r="O59">
        <v>4</v>
      </c>
      <c r="P59">
        <v>2</v>
      </c>
      <c r="Q59">
        <v>1</v>
      </c>
      <c r="R59">
        <v>19</v>
      </c>
    </row>
    <row r="60" spans="1:18" x14ac:dyDescent="0.25">
      <c r="A60">
        <v>594</v>
      </c>
      <c r="B60">
        <v>36</v>
      </c>
      <c r="C60" s="2">
        <v>0</v>
      </c>
      <c r="D60">
        <v>3</v>
      </c>
      <c r="E60">
        <v>3</v>
      </c>
      <c r="F60">
        <v>1</v>
      </c>
      <c r="G60">
        <v>3</v>
      </c>
      <c r="H60">
        <v>2</v>
      </c>
      <c r="I60">
        <v>2</v>
      </c>
      <c r="J60" s="2">
        <v>2</v>
      </c>
      <c r="K60">
        <v>0</v>
      </c>
      <c r="L60" s="2">
        <v>1</v>
      </c>
      <c r="M60">
        <v>3</v>
      </c>
      <c r="N60">
        <v>3</v>
      </c>
      <c r="O60">
        <v>9</v>
      </c>
      <c r="P60">
        <v>7</v>
      </c>
      <c r="Q60">
        <v>0</v>
      </c>
      <c r="R60">
        <v>15</v>
      </c>
    </row>
    <row r="61" spans="1:18" x14ac:dyDescent="0.25">
      <c r="A61">
        <v>614</v>
      </c>
      <c r="B61">
        <v>34</v>
      </c>
      <c r="C61" s="2">
        <v>0</v>
      </c>
      <c r="D61">
        <v>2</v>
      </c>
      <c r="E61">
        <v>3</v>
      </c>
      <c r="F61">
        <v>2</v>
      </c>
      <c r="G61">
        <v>3</v>
      </c>
      <c r="H61">
        <v>1</v>
      </c>
      <c r="I61">
        <v>4</v>
      </c>
      <c r="J61" s="2">
        <v>2</v>
      </c>
      <c r="K61">
        <v>0</v>
      </c>
      <c r="L61" s="2">
        <v>1</v>
      </c>
      <c r="M61">
        <v>3</v>
      </c>
      <c r="N61">
        <v>1</v>
      </c>
      <c r="O61">
        <v>3</v>
      </c>
      <c r="P61">
        <v>2</v>
      </c>
      <c r="Q61">
        <v>0</v>
      </c>
      <c r="R61">
        <v>19</v>
      </c>
    </row>
    <row r="62" spans="1:18" x14ac:dyDescent="0.25">
      <c r="A62">
        <v>625</v>
      </c>
      <c r="B62">
        <v>53</v>
      </c>
      <c r="C62" s="2">
        <v>0</v>
      </c>
      <c r="D62">
        <v>2</v>
      </c>
      <c r="E62">
        <v>1</v>
      </c>
      <c r="F62">
        <v>1</v>
      </c>
      <c r="G62">
        <v>2</v>
      </c>
      <c r="H62">
        <v>3</v>
      </c>
      <c r="I62">
        <v>4</v>
      </c>
      <c r="J62" s="2">
        <v>2</v>
      </c>
      <c r="K62">
        <v>0</v>
      </c>
      <c r="L62" s="2">
        <v>2</v>
      </c>
      <c r="M62">
        <v>3</v>
      </c>
      <c r="N62">
        <v>3</v>
      </c>
      <c r="O62">
        <v>5</v>
      </c>
      <c r="P62">
        <v>2</v>
      </c>
      <c r="Q62">
        <v>0</v>
      </c>
      <c r="R62">
        <v>18</v>
      </c>
    </row>
    <row r="63" spans="1:18" x14ac:dyDescent="0.25">
      <c r="A63">
        <v>629</v>
      </c>
      <c r="B63">
        <v>37</v>
      </c>
      <c r="C63" s="2">
        <v>0</v>
      </c>
      <c r="D63">
        <v>1</v>
      </c>
      <c r="E63">
        <v>4</v>
      </c>
      <c r="F63">
        <v>2</v>
      </c>
      <c r="G63">
        <v>2</v>
      </c>
      <c r="H63">
        <v>2</v>
      </c>
      <c r="I63">
        <v>3</v>
      </c>
      <c r="J63" s="2">
        <v>1</v>
      </c>
      <c r="K63">
        <v>0</v>
      </c>
      <c r="L63" s="2">
        <v>1</v>
      </c>
      <c r="M63">
        <v>3</v>
      </c>
      <c r="N63">
        <v>3</v>
      </c>
      <c r="O63">
        <v>1</v>
      </c>
      <c r="P63">
        <v>0</v>
      </c>
      <c r="Q63">
        <v>0</v>
      </c>
      <c r="R63">
        <v>19</v>
      </c>
    </row>
    <row r="64" spans="1:18" x14ac:dyDescent="0.25">
      <c r="A64">
        <v>634</v>
      </c>
      <c r="B64">
        <v>36</v>
      </c>
      <c r="C64" s="2">
        <v>0</v>
      </c>
      <c r="D64">
        <v>3</v>
      </c>
      <c r="E64">
        <v>1</v>
      </c>
      <c r="F64">
        <v>2</v>
      </c>
      <c r="G64">
        <v>2</v>
      </c>
      <c r="H64">
        <v>1</v>
      </c>
      <c r="I64">
        <v>4</v>
      </c>
      <c r="J64" s="2">
        <v>2</v>
      </c>
      <c r="K64">
        <v>0</v>
      </c>
      <c r="L64" s="2">
        <v>1</v>
      </c>
      <c r="M64">
        <v>4</v>
      </c>
      <c r="N64">
        <v>3</v>
      </c>
      <c r="O64">
        <v>5</v>
      </c>
      <c r="P64">
        <v>4</v>
      </c>
      <c r="Q64">
        <v>0</v>
      </c>
      <c r="R64">
        <v>21</v>
      </c>
    </row>
    <row r="65" spans="1:18" x14ac:dyDescent="0.25">
      <c r="A65">
        <v>641</v>
      </c>
      <c r="B65">
        <v>24</v>
      </c>
      <c r="C65" s="2">
        <v>0</v>
      </c>
      <c r="D65">
        <v>1</v>
      </c>
      <c r="E65">
        <v>1</v>
      </c>
      <c r="F65">
        <v>2</v>
      </c>
      <c r="G65">
        <v>2</v>
      </c>
      <c r="H65">
        <v>1</v>
      </c>
      <c r="I65">
        <v>4</v>
      </c>
      <c r="J65" s="2">
        <v>2</v>
      </c>
      <c r="K65">
        <v>0</v>
      </c>
      <c r="L65" s="2">
        <v>1</v>
      </c>
      <c r="M65">
        <v>3</v>
      </c>
      <c r="N65">
        <v>2</v>
      </c>
      <c r="O65">
        <v>5</v>
      </c>
      <c r="P65">
        <v>2</v>
      </c>
      <c r="Q65">
        <v>3</v>
      </c>
      <c r="R65">
        <v>17</v>
      </c>
    </row>
    <row r="66" spans="1:18" x14ac:dyDescent="0.25">
      <c r="A66">
        <v>643</v>
      </c>
      <c r="B66">
        <v>38</v>
      </c>
      <c r="C66" s="2">
        <v>0</v>
      </c>
      <c r="D66">
        <v>3</v>
      </c>
      <c r="E66">
        <v>2</v>
      </c>
      <c r="F66">
        <v>2</v>
      </c>
      <c r="G66">
        <v>2</v>
      </c>
      <c r="H66">
        <v>1</v>
      </c>
      <c r="I66">
        <v>3</v>
      </c>
      <c r="J66" s="2">
        <v>2</v>
      </c>
      <c r="K66">
        <v>0</v>
      </c>
      <c r="L66" s="2">
        <v>1</v>
      </c>
      <c r="M66">
        <v>3</v>
      </c>
      <c r="N66">
        <v>3</v>
      </c>
      <c r="O66">
        <v>2</v>
      </c>
      <c r="P66">
        <v>2</v>
      </c>
      <c r="Q66">
        <v>1</v>
      </c>
      <c r="R66">
        <v>19</v>
      </c>
    </row>
    <row r="67" spans="1:18" x14ac:dyDescent="0.25">
      <c r="A67">
        <v>646</v>
      </c>
      <c r="B67">
        <v>29</v>
      </c>
      <c r="C67" s="2">
        <v>1</v>
      </c>
      <c r="D67">
        <v>3</v>
      </c>
      <c r="E67">
        <v>2</v>
      </c>
      <c r="F67">
        <v>1</v>
      </c>
      <c r="G67">
        <v>2</v>
      </c>
      <c r="H67">
        <v>1</v>
      </c>
      <c r="I67">
        <v>3</v>
      </c>
      <c r="J67" s="2">
        <v>1</v>
      </c>
      <c r="K67">
        <v>0</v>
      </c>
      <c r="L67" s="2">
        <v>2</v>
      </c>
      <c r="M67">
        <v>3</v>
      </c>
      <c r="N67">
        <v>3</v>
      </c>
      <c r="O67">
        <v>3</v>
      </c>
      <c r="P67">
        <v>2</v>
      </c>
      <c r="Q67">
        <v>0</v>
      </c>
      <c r="R67">
        <v>19</v>
      </c>
    </row>
    <row r="68" spans="1:18" x14ac:dyDescent="0.25">
      <c r="A68">
        <v>652</v>
      </c>
      <c r="B68">
        <v>47</v>
      </c>
      <c r="C68" s="2">
        <v>0</v>
      </c>
      <c r="D68">
        <v>2</v>
      </c>
      <c r="E68">
        <v>3</v>
      </c>
      <c r="F68">
        <v>2</v>
      </c>
      <c r="G68">
        <v>3</v>
      </c>
      <c r="H68">
        <v>2</v>
      </c>
      <c r="I68">
        <v>4</v>
      </c>
      <c r="J68" s="2">
        <v>2</v>
      </c>
      <c r="K68">
        <v>0</v>
      </c>
      <c r="L68" s="2">
        <v>2</v>
      </c>
      <c r="M68">
        <v>4</v>
      </c>
      <c r="N68">
        <v>3</v>
      </c>
      <c r="O68">
        <v>7</v>
      </c>
      <c r="P68">
        <v>6</v>
      </c>
      <c r="Q68">
        <v>7</v>
      </c>
      <c r="R68">
        <v>22</v>
      </c>
    </row>
    <row r="69" spans="1:18" x14ac:dyDescent="0.25">
      <c r="A69">
        <v>665</v>
      </c>
      <c r="B69">
        <v>36</v>
      </c>
      <c r="C69" s="2">
        <v>0</v>
      </c>
      <c r="D69">
        <v>1</v>
      </c>
      <c r="E69">
        <v>3</v>
      </c>
      <c r="F69">
        <v>2</v>
      </c>
      <c r="G69">
        <v>3</v>
      </c>
      <c r="H69">
        <v>2</v>
      </c>
      <c r="I69">
        <v>4</v>
      </c>
      <c r="J69" s="2">
        <v>2</v>
      </c>
      <c r="K69">
        <v>0</v>
      </c>
      <c r="L69" s="2">
        <v>2</v>
      </c>
      <c r="M69">
        <v>3</v>
      </c>
      <c r="N69">
        <v>2</v>
      </c>
      <c r="O69">
        <v>16</v>
      </c>
      <c r="P69">
        <v>8</v>
      </c>
      <c r="Q69">
        <v>4</v>
      </c>
      <c r="R69">
        <v>17</v>
      </c>
    </row>
    <row r="70" spans="1:18" x14ac:dyDescent="0.25">
      <c r="A70">
        <v>667</v>
      </c>
      <c r="B70">
        <v>22</v>
      </c>
      <c r="C70" s="2">
        <v>1</v>
      </c>
      <c r="D70">
        <v>1</v>
      </c>
      <c r="E70">
        <v>2</v>
      </c>
      <c r="F70">
        <v>1</v>
      </c>
      <c r="G70">
        <v>3</v>
      </c>
      <c r="H70">
        <v>2</v>
      </c>
      <c r="I70">
        <v>3</v>
      </c>
      <c r="J70" s="2">
        <v>2</v>
      </c>
      <c r="K70">
        <v>0</v>
      </c>
      <c r="L70" s="2">
        <v>2</v>
      </c>
      <c r="M70">
        <v>3</v>
      </c>
      <c r="N70">
        <v>4</v>
      </c>
      <c r="O70">
        <v>3</v>
      </c>
      <c r="P70">
        <v>2</v>
      </c>
      <c r="Q70">
        <v>0</v>
      </c>
      <c r="R70">
        <v>19</v>
      </c>
    </row>
    <row r="71" spans="1:18" x14ac:dyDescent="0.25">
      <c r="A71">
        <v>677</v>
      </c>
      <c r="B71">
        <v>35</v>
      </c>
      <c r="C71" s="2">
        <v>0</v>
      </c>
      <c r="D71">
        <v>1</v>
      </c>
      <c r="E71">
        <v>4</v>
      </c>
      <c r="F71">
        <v>2</v>
      </c>
      <c r="G71">
        <v>3</v>
      </c>
      <c r="H71">
        <v>2</v>
      </c>
      <c r="I71">
        <v>4</v>
      </c>
      <c r="J71" s="2">
        <v>2</v>
      </c>
      <c r="K71">
        <v>0</v>
      </c>
      <c r="L71" s="2">
        <v>2</v>
      </c>
      <c r="M71">
        <v>4</v>
      </c>
      <c r="N71">
        <v>1</v>
      </c>
      <c r="O71">
        <v>10</v>
      </c>
      <c r="P71">
        <v>6</v>
      </c>
      <c r="Q71">
        <v>0</v>
      </c>
      <c r="R71">
        <v>25</v>
      </c>
    </row>
    <row r="72" spans="1:18" x14ac:dyDescent="0.25">
      <c r="A72">
        <v>706</v>
      </c>
      <c r="B72">
        <v>39</v>
      </c>
      <c r="C72" s="2">
        <v>0</v>
      </c>
      <c r="D72">
        <v>1</v>
      </c>
      <c r="E72">
        <v>1</v>
      </c>
      <c r="F72">
        <v>2</v>
      </c>
      <c r="G72">
        <v>3</v>
      </c>
      <c r="H72">
        <v>3</v>
      </c>
      <c r="I72">
        <v>3</v>
      </c>
      <c r="J72" s="2">
        <v>3</v>
      </c>
      <c r="K72">
        <v>0</v>
      </c>
      <c r="L72" s="2">
        <v>1</v>
      </c>
      <c r="M72">
        <v>3</v>
      </c>
      <c r="N72">
        <v>3</v>
      </c>
      <c r="O72">
        <v>8</v>
      </c>
      <c r="P72">
        <v>7</v>
      </c>
      <c r="Q72">
        <v>0</v>
      </c>
      <c r="R72">
        <v>18</v>
      </c>
    </row>
    <row r="73" spans="1:18" x14ac:dyDescent="0.25">
      <c r="A73">
        <v>707</v>
      </c>
      <c r="B73">
        <v>40</v>
      </c>
      <c r="C73" s="2">
        <v>1</v>
      </c>
      <c r="D73">
        <v>3</v>
      </c>
      <c r="E73">
        <v>2</v>
      </c>
      <c r="F73">
        <v>1</v>
      </c>
      <c r="G73">
        <v>4</v>
      </c>
      <c r="H73">
        <v>4</v>
      </c>
      <c r="I73">
        <v>2</v>
      </c>
      <c r="J73" s="2">
        <v>3</v>
      </c>
      <c r="K73">
        <v>0</v>
      </c>
      <c r="L73" s="2">
        <v>2</v>
      </c>
      <c r="M73">
        <v>3</v>
      </c>
      <c r="N73">
        <v>2</v>
      </c>
      <c r="O73">
        <v>1</v>
      </c>
      <c r="P73">
        <v>0</v>
      </c>
      <c r="Q73">
        <v>0</v>
      </c>
      <c r="R73">
        <v>16</v>
      </c>
    </row>
    <row r="74" spans="1:18" x14ac:dyDescent="0.25">
      <c r="A74">
        <v>710</v>
      </c>
      <c r="B74">
        <v>31</v>
      </c>
      <c r="C74" s="2">
        <v>1</v>
      </c>
      <c r="D74">
        <v>2</v>
      </c>
      <c r="E74">
        <v>3</v>
      </c>
      <c r="F74">
        <v>2</v>
      </c>
      <c r="G74">
        <v>2</v>
      </c>
      <c r="H74">
        <v>1</v>
      </c>
      <c r="I74">
        <v>4</v>
      </c>
      <c r="J74" s="2">
        <v>3</v>
      </c>
      <c r="K74">
        <v>0</v>
      </c>
      <c r="L74" s="2">
        <v>2</v>
      </c>
      <c r="M74">
        <v>4</v>
      </c>
      <c r="N74">
        <v>3</v>
      </c>
      <c r="O74">
        <v>3</v>
      </c>
      <c r="P74">
        <v>2</v>
      </c>
      <c r="Q74">
        <v>1</v>
      </c>
      <c r="R74">
        <v>22</v>
      </c>
    </row>
    <row r="75" spans="1:18" x14ac:dyDescent="0.25">
      <c r="A75">
        <v>723</v>
      </c>
      <c r="B75">
        <v>38</v>
      </c>
      <c r="C75" s="2">
        <v>0</v>
      </c>
      <c r="D75">
        <v>1</v>
      </c>
      <c r="E75">
        <v>3</v>
      </c>
      <c r="F75">
        <v>2</v>
      </c>
      <c r="G75">
        <v>3</v>
      </c>
      <c r="H75">
        <v>1</v>
      </c>
      <c r="I75">
        <v>3</v>
      </c>
      <c r="J75" s="2">
        <v>2</v>
      </c>
      <c r="K75">
        <v>0</v>
      </c>
      <c r="L75" s="2">
        <v>1</v>
      </c>
      <c r="M75">
        <v>3</v>
      </c>
      <c r="N75">
        <v>2</v>
      </c>
      <c r="O75">
        <v>2</v>
      </c>
      <c r="P75">
        <v>1</v>
      </c>
      <c r="Q75">
        <v>0</v>
      </c>
      <c r="R75">
        <v>17</v>
      </c>
    </row>
    <row r="76" spans="1:18" x14ac:dyDescent="0.25">
      <c r="A76">
        <v>733</v>
      </c>
      <c r="B76">
        <v>30</v>
      </c>
      <c r="C76" s="2">
        <v>1</v>
      </c>
      <c r="D76">
        <v>3</v>
      </c>
      <c r="E76">
        <v>2</v>
      </c>
      <c r="F76">
        <v>1</v>
      </c>
      <c r="G76">
        <v>3</v>
      </c>
      <c r="H76">
        <v>1</v>
      </c>
      <c r="I76">
        <v>2</v>
      </c>
      <c r="J76" s="2">
        <v>3</v>
      </c>
      <c r="K76">
        <v>0</v>
      </c>
      <c r="L76" s="2">
        <v>1</v>
      </c>
      <c r="M76">
        <v>3</v>
      </c>
      <c r="N76">
        <v>3</v>
      </c>
      <c r="O76">
        <v>3</v>
      </c>
      <c r="P76">
        <v>2</v>
      </c>
      <c r="Q76">
        <v>1</v>
      </c>
      <c r="R76">
        <v>17</v>
      </c>
    </row>
    <row r="77" spans="1:18" x14ac:dyDescent="0.25">
      <c r="A77">
        <v>740</v>
      </c>
      <c r="B77">
        <v>27</v>
      </c>
      <c r="C77" s="2">
        <v>0</v>
      </c>
      <c r="D77">
        <v>2</v>
      </c>
      <c r="E77">
        <v>1</v>
      </c>
      <c r="F77">
        <v>1</v>
      </c>
      <c r="G77">
        <v>3</v>
      </c>
      <c r="H77">
        <v>2</v>
      </c>
      <c r="I77">
        <v>4</v>
      </c>
      <c r="J77" s="2">
        <v>2</v>
      </c>
      <c r="K77">
        <v>0</v>
      </c>
      <c r="L77" s="2">
        <v>1</v>
      </c>
      <c r="M77">
        <v>3</v>
      </c>
      <c r="N77">
        <v>3</v>
      </c>
      <c r="O77">
        <v>3</v>
      </c>
      <c r="P77">
        <v>2</v>
      </c>
      <c r="Q77">
        <v>2</v>
      </c>
      <c r="R77">
        <v>18</v>
      </c>
    </row>
    <row r="78" spans="1:18" x14ac:dyDescent="0.25">
      <c r="A78">
        <v>743</v>
      </c>
      <c r="B78">
        <v>50</v>
      </c>
      <c r="C78" s="2">
        <v>0</v>
      </c>
      <c r="D78">
        <v>3</v>
      </c>
      <c r="E78">
        <v>1</v>
      </c>
      <c r="F78">
        <v>2</v>
      </c>
      <c r="G78">
        <v>3</v>
      </c>
      <c r="H78">
        <v>1</v>
      </c>
      <c r="I78">
        <v>4</v>
      </c>
      <c r="J78" s="2">
        <v>2</v>
      </c>
      <c r="K78">
        <v>0</v>
      </c>
      <c r="L78" s="2">
        <v>1</v>
      </c>
      <c r="M78">
        <v>3</v>
      </c>
      <c r="N78">
        <v>3</v>
      </c>
      <c r="O78">
        <v>1</v>
      </c>
      <c r="P78">
        <v>0</v>
      </c>
      <c r="Q78">
        <v>0</v>
      </c>
      <c r="R78">
        <v>18</v>
      </c>
    </row>
    <row r="79" spans="1:18" x14ac:dyDescent="0.25">
      <c r="A79">
        <v>751</v>
      </c>
      <c r="B79">
        <v>44</v>
      </c>
      <c r="C79" s="2">
        <v>0</v>
      </c>
      <c r="D79">
        <v>3</v>
      </c>
      <c r="E79">
        <v>4</v>
      </c>
      <c r="F79">
        <v>1</v>
      </c>
      <c r="G79">
        <v>3</v>
      </c>
      <c r="H79">
        <v>4</v>
      </c>
      <c r="I79">
        <v>4</v>
      </c>
      <c r="J79" s="2">
        <v>2</v>
      </c>
      <c r="K79">
        <v>0</v>
      </c>
      <c r="L79" s="2">
        <v>2</v>
      </c>
      <c r="M79">
        <v>3</v>
      </c>
      <c r="N79">
        <v>3</v>
      </c>
      <c r="O79">
        <v>12</v>
      </c>
      <c r="P79">
        <v>11</v>
      </c>
      <c r="Q79">
        <v>11</v>
      </c>
      <c r="R79">
        <v>18</v>
      </c>
    </row>
    <row r="80" spans="1:18" x14ac:dyDescent="0.25">
      <c r="A80">
        <v>755</v>
      </c>
      <c r="B80">
        <v>33</v>
      </c>
      <c r="C80" s="2">
        <v>0</v>
      </c>
      <c r="D80">
        <v>1</v>
      </c>
      <c r="E80">
        <v>2</v>
      </c>
      <c r="F80">
        <v>1</v>
      </c>
      <c r="G80">
        <v>2</v>
      </c>
      <c r="H80">
        <v>1</v>
      </c>
      <c r="I80">
        <v>4</v>
      </c>
      <c r="J80" s="2">
        <v>3</v>
      </c>
      <c r="K80">
        <v>0</v>
      </c>
      <c r="L80" s="2">
        <v>1</v>
      </c>
      <c r="M80">
        <v>3</v>
      </c>
      <c r="N80">
        <v>2</v>
      </c>
      <c r="O80">
        <v>2</v>
      </c>
      <c r="P80">
        <v>2</v>
      </c>
      <c r="Q80">
        <v>2</v>
      </c>
      <c r="R80">
        <v>19</v>
      </c>
    </row>
    <row r="81" spans="1:18" x14ac:dyDescent="0.25">
      <c r="A81">
        <v>758</v>
      </c>
      <c r="B81">
        <v>34</v>
      </c>
      <c r="C81" s="2">
        <v>0</v>
      </c>
      <c r="D81">
        <v>2</v>
      </c>
      <c r="E81">
        <v>2</v>
      </c>
      <c r="F81">
        <v>2</v>
      </c>
      <c r="G81">
        <v>1</v>
      </c>
      <c r="H81">
        <v>2</v>
      </c>
      <c r="I81">
        <v>1</v>
      </c>
      <c r="J81" s="2">
        <v>1</v>
      </c>
      <c r="K81">
        <v>0</v>
      </c>
      <c r="L81" s="2">
        <v>1</v>
      </c>
      <c r="M81">
        <v>3</v>
      </c>
      <c r="N81">
        <v>2</v>
      </c>
      <c r="O81">
        <v>15</v>
      </c>
      <c r="P81">
        <v>1</v>
      </c>
      <c r="Q81">
        <v>0</v>
      </c>
      <c r="R81">
        <v>11</v>
      </c>
    </row>
    <row r="82" spans="1:18" x14ac:dyDescent="0.25">
      <c r="A82">
        <v>771</v>
      </c>
      <c r="B82">
        <v>46</v>
      </c>
      <c r="C82" s="2">
        <v>0</v>
      </c>
      <c r="D82">
        <v>2</v>
      </c>
      <c r="E82">
        <v>4</v>
      </c>
      <c r="F82">
        <v>2</v>
      </c>
      <c r="G82">
        <v>3</v>
      </c>
      <c r="H82">
        <v>5</v>
      </c>
      <c r="I82">
        <v>4</v>
      </c>
      <c r="J82" s="2">
        <v>1</v>
      </c>
      <c r="K82">
        <v>0</v>
      </c>
      <c r="L82" s="2">
        <v>1</v>
      </c>
      <c r="M82">
        <v>3</v>
      </c>
      <c r="N82">
        <v>3</v>
      </c>
      <c r="O82">
        <v>2</v>
      </c>
      <c r="P82">
        <v>2</v>
      </c>
      <c r="Q82">
        <v>2</v>
      </c>
      <c r="R82">
        <v>17</v>
      </c>
    </row>
    <row r="83" spans="1:18" x14ac:dyDescent="0.25">
      <c r="A83">
        <v>785</v>
      </c>
      <c r="B83">
        <v>38</v>
      </c>
      <c r="C83" s="2">
        <v>0</v>
      </c>
      <c r="D83">
        <v>1</v>
      </c>
      <c r="E83">
        <v>3</v>
      </c>
      <c r="F83">
        <v>1</v>
      </c>
      <c r="G83">
        <v>2</v>
      </c>
      <c r="H83">
        <v>3</v>
      </c>
      <c r="I83">
        <v>3</v>
      </c>
      <c r="J83" s="2">
        <v>2</v>
      </c>
      <c r="K83">
        <v>0</v>
      </c>
      <c r="L83" s="2">
        <v>1</v>
      </c>
      <c r="M83">
        <v>3</v>
      </c>
      <c r="N83">
        <v>2</v>
      </c>
      <c r="O83">
        <v>19</v>
      </c>
      <c r="P83">
        <v>9</v>
      </c>
      <c r="Q83">
        <v>1</v>
      </c>
      <c r="R83">
        <v>18</v>
      </c>
    </row>
    <row r="84" spans="1:18" x14ac:dyDescent="0.25">
      <c r="A84">
        <v>788</v>
      </c>
      <c r="B84">
        <v>55</v>
      </c>
      <c r="C84" s="2">
        <v>0</v>
      </c>
      <c r="D84">
        <v>1</v>
      </c>
      <c r="E84">
        <v>4</v>
      </c>
      <c r="F84">
        <v>2</v>
      </c>
      <c r="G84">
        <v>3</v>
      </c>
      <c r="H84">
        <v>3</v>
      </c>
      <c r="I84">
        <v>2</v>
      </c>
      <c r="J84" s="2">
        <v>2</v>
      </c>
      <c r="K84">
        <v>0</v>
      </c>
      <c r="L84" s="2">
        <v>1</v>
      </c>
      <c r="M84">
        <v>3</v>
      </c>
      <c r="N84">
        <v>3</v>
      </c>
      <c r="O84">
        <v>3</v>
      </c>
      <c r="P84">
        <v>2</v>
      </c>
      <c r="Q84">
        <v>1</v>
      </c>
      <c r="R84">
        <v>18</v>
      </c>
    </row>
    <row r="85" spans="1:18" x14ac:dyDescent="0.25">
      <c r="A85">
        <v>792</v>
      </c>
      <c r="B85">
        <v>35</v>
      </c>
      <c r="C85" s="2">
        <v>1</v>
      </c>
      <c r="D85">
        <v>3</v>
      </c>
      <c r="E85">
        <v>4</v>
      </c>
      <c r="F85">
        <v>2</v>
      </c>
      <c r="G85">
        <v>3</v>
      </c>
      <c r="H85">
        <v>3</v>
      </c>
      <c r="I85">
        <v>4</v>
      </c>
      <c r="J85" s="2">
        <v>3</v>
      </c>
      <c r="K85">
        <v>0</v>
      </c>
      <c r="L85" s="2">
        <v>2</v>
      </c>
      <c r="M85">
        <v>4</v>
      </c>
      <c r="N85">
        <v>3</v>
      </c>
      <c r="O85">
        <v>8</v>
      </c>
      <c r="P85">
        <v>7</v>
      </c>
      <c r="Q85">
        <v>4</v>
      </c>
      <c r="R85">
        <v>22</v>
      </c>
    </row>
    <row r="86" spans="1:18" x14ac:dyDescent="0.25">
      <c r="A86">
        <v>795</v>
      </c>
      <c r="B86">
        <v>34</v>
      </c>
      <c r="C86" s="2">
        <v>0</v>
      </c>
      <c r="D86">
        <v>1</v>
      </c>
      <c r="E86">
        <v>1</v>
      </c>
      <c r="F86">
        <v>2</v>
      </c>
      <c r="G86">
        <v>3</v>
      </c>
      <c r="H86">
        <v>2</v>
      </c>
      <c r="I86">
        <v>4</v>
      </c>
      <c r="J86" s="2">
        <v>3</v>
      </c>
      <c r="K86">
        <v>0</v>
      </c>
      <c r="L86" s="2">
        <v>1</v>
      </c>
      <c r="M86">
        <v>3</v>
      </c>
      <c r="N86">
        <v>2</v>
      </c>
      <c r="O86">
        <v>6</v>
      </c>
      <c r="P86">
        <v>2</v>
      </c>
      <c r="Q86">
        <v>0</v>
      </c>
      <c r="R86">
        <v>17</v>
      </c>
    </row>
    <row r="87" spans="1:18" x14ac:dyDescent="0.25">
      <c r="A87">
        <v>799</v>
      </c>
      <c r="B87">
        <v>33</v>
      </c>
      <c r="C87" s="2">
        <v>1</v>
      </c>
      <c r="D87">
        <v>3</v>
      </c>
      <c r="E87">
        <v>1</v>
      </c>
      <c r="F87">
        <v>2</v>
      </c>
      <c r="G87">
        <v>2</v>
      </c>
      <c r="H87">
        <v>1</v>
      </c>
      <c r="I87">
        <v>4</v>
      </c>
      <c r="J87" s="2">
        <v>3</v>
      </c>
      <c r="K87">
        <v>0</v>
      </c>
      <c r="L87" s="2">
        <v>2</v>
      </c>
      <c r="M87">
        <v>4</v>
      </c>
      <c r="N87">
        <v>3</v>
      </c>
      <c r="O87">
        <v>2</v>
      </c>
      <c r="P87">
        <v>2</v>
      </c>
      <c r="Q87">
        <v>2</v>
      </c>
      <c r="R87">
        <v>20</v>
      </c>
    </row>
    <row r="88" spans="1:18" x14ac:dyDescent="0.25">
      <c r="A88">
        <v>800</v>
      </c>
      <c r="B88">
        <v>42</v>
      </c>
      <c r="C88" s="2">
        <v>0</v>
      </c>
      <c r="D88">
        <v>2</v>
      </c>
      <c r="E88">
        <v>4</v>
      </c>
      <c r="F88">
        <v>2</v>
      </c>
      <c r="G88">
        <v>3</v>
      </c>
      <c r="H88">
        <v>4</v>
      </c>
      <c r="I88">
        <v>2</v>
      </c>
      <c r="J88" s="2">
        <v>2</v>
      </c>
      <c r="K88">
        <v>0</v>
      </c>
      <c r="L88" s="2">
        <v>1</v>
      </c>
      <c r="M88">
        <v>3</v>
      </c>
      <c r="N88">
        <v>3</v>
      </c>
      <c r="O88">
        <v>22</v>
      </c>
      <c r="P88">
        <v>6</v>
      </c>
      <c r="Q88">
        <v>13</v>
      </c>
      <c r="R88">
        <v>17</v>
      </c>
    </row>
    <row r="89" spans="1:18" x14ac:dyDescent="0.25">
      <c r="A89">
        <v>803</v>
      </c>
      <c r="B89">
        <v>33</v>
      </c>
      <c r="C89" s="2">
        <v>0</v>
      </c>
      <c r="D89">
        <v>3</v>
      </c>
      <c r="E89">
        <v>4</v>
      </c>
      <c r="F89">
        <v>1</v>
      </c>
      <c r="G89">
        <v>3</v>
      </c>
      <c r="H89">
        <v>2</v>
      </c>
      <c r="I89">
        <v>2</v>
      </c>
      <c r="J89" s="2">
        <v>2</v>
      </c>
      <c r="K89">
        <v>0</v>
      </c>
      <c r="L89" s="2">
        <v>1</v>
      </c>
      <c r="M89">
        <v>3</v>
      </c>
      <c r="N89">
        <v>3</v>
      </c>
      <c r="O89">
        <v>3</v>
      </c>
      <c r="P89">
        <v>2</v>
      </c>
      <c r="Q89">
        <v>0</v>
      </c>
      <c r="R89">
        <v>17</v>
      </c>
    </row>
    <row r="90" spans="1:18" x14ac:dyDescent="0.25">
      <c r="A90">
        <v>807</v>
      </c>
      <c r="B90">
        <v>52</v>
      </c>
      <c r="C90" s="2">
        <v>0</v>
      </c>
      <c r="D90">
        <v>2</v>
      </c>
      <c r="E90">
        <v>2</v>
      </c>
      <c r="F90">
        <v>2</v>
      </c>
      <c r="G90">
        <v>3</v>
      </c>
      <c r="H90">
        <v>3</v>
      </c>
      <c r="I90">
        <v>3</v>
      </c>
      <c r="J90" s="2">
        <v>3</v>
      </c>
      <c r="K90">
        <v>0</v>
      </c>
      <c r="L90" s="2">
        <v>1</v>
      </c>
      <c r="M90">
        <v>3</v>
      </c>
      <c r="N90">
        <v>3</v>
      </c>
      <c r="O90">
        <v>8</v>
      </c>
      <c r="P90">
        <v>6</v>
      </c>
      <c r="Q90">
        <v>4</v>
      </c>
      <c r="R90">
        <v>19</v>
      </c>
    </row>
    <row r="91" spans="1:18" x14ac:dyDescent="0.25">
      <c r="A91">
        <v>810</v>
      </c>
      <c r="B91">
        <v>28</v>
      </c>
      <c r="C91" s="2">
        <v>0</v>
      </c>
      <c r="D91">
        <v>3</v>
      </c>
      <c r="E91">
        <v>4</v>
      </c>
      <c r="F91">
        <v>1</v>
      </c>
      <c r="G91">
        <v>3</v>
      </c>
      <c r="H91">
        <v>3</v>
      </c>
      <c r="I91">
        <v>2</v>
      </c>
      <c r="J91" s="2">
        <v>1</v>
      </c>
      <c r="K91">
        <v>0</v>
      </c>
      <c r="L91" s="2">
        <v>1</v>
      </c>
      <c r="M91">
        <v>3</v>
      </c>
      <c r="N91">
        <v>2</v>
      </c>
      <c r="O91">
        <v>9</v>
      </c>
      <c r="P91">
        <v>7</v>
      </c>
      <c r="Q91">
        <v>1</v>
      </c>
      <c r="R91">
        <v>17</v>
      </c>
    </row>
    <row r="92" spans="1:18" x14ac:dyDescent="0.25">
      <c r="A92">
        <v>820</v>
      </c>
      <c r="B92">
        <v>28</v>
      </c>
      <c r="C92" s="2">
        <v>0</v>
      </c>
      <c r="D92">
        <v>1</v>
      </c>
      <c r="E92">
        <v>1</v>
      </c>
      <c r="F92">
        <v>2</v>
      </c>
      <c r="G92">
        <v>2</v>
      </c>
      <c r="H92">
        <v>1</v>
      </c>
      <c r="I92">
        <v>2</v>
      </c>
      <c r="J92" s="2">
        <v>2</v>
      </c>
      <c r="K92">
        <v>0</v>
      </c>
      <c r="L92" s="2">
        <v>1</v>
      </c>
      <c r="M92">
        <v>3</v>
      </c>
      <c r="N92">
        <v>1</v>
      </c>
      <c r="O92">
        <v>5</v>
      </c>
      <c r="P92">
        <v>3</v>
      </c>
      <c r="Q92">
        <v>0</v>
      </c>
      <c r="R92">
        <v>17</v>
      </c>
    </row>
    <row r="93" spans="1:18" x14ac:dyDescent="0.25">
      <c r="A93">
        <v>830</v>
      </c>
      <c r="B93">
        <v>33</v>
      </c>
      <c r="C93" s="2">
        <v>1</v>
      </c>
      <c r="D93">
        <v>2</v>
      </c>
      <c r="E93">
        <v>1</v>
      </c>
      <c r="F93">
        <v>1</v>
      </c>
      <c r="G93">
        <v>3</v>
      </c>
      <c r="H93">
        <v>2</v>
      </c>
      <c r="I93">
        <v>3</v>
      </c>
      <c r="J93" s="2">
        <v>3</v>
      </c>
      <c r="K93">
        <v>0</v>
      </c>
      <c r="L93" s="2">
        <v>2</v>
      </c>
      <c r="M93">
        <v>3</v>
      </c>
      <c r="N93">
        <v>3</v>
      </c>
      <c r="O93">
        <v>5</v>
      </c>
      <c r="P93">
        <v>2</v>
      </c>
      <c r="Q93">
        <v>0</v>
      </c>
      <c r="R93">
        <v>17</v>
      </c>
    </row>
    <row r="94" spans="1:18" x14ac:dyDescent="0.25">
      <c r="A94">
        <v>848</v>
      </c>
      <c r="B94">
        <v>34</v>
      </c>
      <c r="C94" s="2">
        <v>0</v>
      </c>
      <c r="D94">
        <v>3</v>
      </c>
      <c r="E94">
        <v>4</v>
      </c>
      <c r="F94">
        <v>2</v>
      </c>
      <c r="G94">
        <v>2</v>
      </c>
      <c r="H94">
        <v>2</v>
      </c>
      <c r="I94">
        <v>4</v>
      </c>
      <c r="J94" s="2">
        <v>3</v>
      </c>
      <c r="K94">
        <v>0</v>
      </c>
      <c r="L94" s="2">
        <v>1</v>
      </c>
      <c r="M94">
        <v>4</v>
      </c>
      <c r="N94">
        <v>3</v>
      </c>
      <c r="O94">
        <v>13</v>
      </c>
      <c r="P94">
        <v>9</v>
      </c>
      <c r="Q94">
        <v>4</v>
      </c>
      <c r="R94">
        <v>20</v>
      </c>
    </row>
    <row r="95" spans="1:18" x14ac:dyDescent="0.25">
      <c r="A95">
        <v>855</v>
      </c>
      <c r="B95">
        <v>45</v>
      </c>
      <c r="C95" s="2">
        <v>0</v>
      </c>
      <c r="D95">
        <v>3</v>
      </c>
      <c r="E95">
        <v>1</v>
      </c>
      <c r="F95">
        <v>1</v>
      </c>
      <c r="G95">
        <v>3</v>
      </c>
      <c r="H95">
        <v>1</v>
      </c>
      <c r="I95">
        <v>3</v>
      </c>
      <c r="J95" s="2">
        <v>2</v>
      </c>
      <c r="K95">
        <v>0</v>
      </c>
      <c r="L95" s="2">
        <v>2</v>
      </c>
      <c r="M95">
        <v>3</v>
      </c>
      <c r="N95">
        <v>2</v>
      </c>
      <c r="O95">
        <v>3</v>
      </c>
      <c r="P95">
        <v>2</v>
      </c>
      <c r="Q95">
        <v>0</v>
      </c>
      <c r="R95">
        <v>19</v>
      </c>
    </row>
    <row r="96" spans="1:18" x14ac:dyDescent="0.25">
      <c r="A96">
        <v>860</v>
      </c>
      <c r="B96">
        <v>29</v>
      </c>
      <c r="C96" s="2">
        <v>0</v>
      </c>
      <c r="D96">
        <v>1</v>
      </c>
      <c r="E96">
        <v>2</v>
      </c>
      <c r="F96">
        <v>1</v>
      </c>
      <c r="G96">
        <v>2</v>
      </c>
      <c r="H96">
        <v>1</v>
      </c>
      <c r="I96">
        <v>4</v>
      </c>
      <c r="J96" s="2">
        <v>2</v>
      </c>
      <c r="K96">
        <v>0</v>
      </c>
      <c r="L96" s="2">
        <v>2</v>
      </c>
      <c r="M96">
        <v>3</v>
      </c>
      <c r="N96">
        <v>2</v>
      </c>
      <c r="O96">
        <v>5</v>
      </c>
      <c r="P96">
        <v>4</v>
      </c>
      <c r="Q96">
        <v>1</v>
      </c>
      <c r="R96">
        <v>18</v>
      </c>
    </row>
    <row r="97" spans="1:18" x14ac:dyDescent="0.25">
      <c r="A97">
        <v>866</v>
      </c>
      <c r="B97">
        <v>30</v>
      </c>
      <c r="C97" s="2">
        <v>0</v>
      </c>
      <c r="D97">
        <v>2</v>
      </c>
      <c r="E97">
        <v>3</v>
      </c>
      <c r="F97">
        <v>2</v>
      </c>
      <c r="G97">
        <v>3</v>
      </c>
      <c r="H97">
        <v>2</v>
      </c>
      <c r="I97">
        <v>3</v>
      </c>
      <c r="J97" s="2">
        <v>1</v>
      </c>
      <c r="K97">
        <v>0</v>
      </c>
      <c r="L97" s="2">
        <v>1</v>
      </c>
      <c r="M97">
        <v>3</v>
      </c>
      <c r="N97">
        <v>3</v>
      </c>
      <c r="O97">
        <v>4</v>
      </c>
      <c r="P97">
        <v>3</v>
      </c>
      <c r="Q97">
        <v>0</v>
      </c>
      <c r="R97">
        <v>19</v>
      </c>
    </row>
    <row r="98" spans="1:18" x14ac:dyDescent="0.25">
      <c r="A98">
        <v>876</v>
      </c>
      <c r="B98">
        <v>44</v>
      </c>
      <c r="C98" s="2">
        <v>0</v>
      </c>
      <c r="D98">
        <v>2</v>
      </c>
      <c r="E98">
        <v>4</v>
      </c>
      <c r="F98">
        <v>2</v>
      </c>
      <c r="G98">
        <v>3</v>
      </c>
      <c r="H98">
        <v>2</v>
      </c>
      <c r="I98">
        <v>4</v>
      </c>
      <c r="J98" s="2">
        <v>3</v>
      </c>
      <c r="K98">
        <v>0</v>
      </c>
      <c r="L98" s="2">
        <v>1</v>
      </c>
      <c r="M98">
        <v>4</v>
      </c>
      <c r="N98">
        <v>3</v>
      </c>
      <c r="O98">
        <v>20</v>
      </c>
      <c r="P98">
        <v>11</v>
      </c>
      <c r="Q98">
        <v>13</v>
      </c>
      <c r="R98">
        <v>25</v>
      </c>
    </row>
    <row r="99" spans="1:18" x14ac:dyDescent="0.25">
      <c r="A99">
        <v>880</v>
      </c>
      <c r="B99">
        <v>60</v>
      </c>
      <c r="C99" s="2">
        <v>0</v>
      </c>
      <c r="D99">
        <v>2</v>
      </c>
      <c r="E99">
        <v>2</v>
      </c>
      <c r="F99">
        <v>2</v>
      </c>
      <c r="G99">
        <v>3</v>
      </c>
      <c r="H99">
        <v>2</v>
      </c>
      <c r="I99">
        <v>4</v>
      </c>
      <c r="J99" s="2">
        <v>1</v>
      </c>
      <c r="K99">
        <v>0</v>
      </c>
      <c r="L99" s="2">
        <v>2</v>
      </c>
      <c r="M99">
        <v>3</v>
      </c>
      <c r="N99">
        <v>3</v>
      </c>
      <c r="O99">
        <v>11</v>
      </c>
      <c r="P99">
        <v>7</v>
      </c>
      <c r="Q99">
        <v>1</v>
      </c>
      <c r="R99">
        <v>18</v>
      </c>
    </row>
    <row r="100" spans="1:18" x14ac:dyDescent="0.25">
      <c r="A100">
        <v>886</v>
      </c>
      <c r="B100">
        <v>25</v>
      </c>
      <c r="C100" s="2">
        <v>0</v>
      </c>
      <c r="D100">
        <v>2</v>
      </c>
      <c r="E100">
        <v>3</v>
      </c>
      <c r="F100">
        <v>1</v>
      </c>
      <c r="G100">
        <v>1</v>
      </c>
      <c r="H100">
        <v>2</v>
      </c>
      <c r="I100">
        <v>4</v>
      </c>
      <c r="J100" s="2">
        <v>3</v>
      </c>
      <c r="K100">
        <v>0</v>
      </c>
      <c r="L100" s="2">
        <v>1</v>
      </c>
      <c r="M100">
        <v>3</v>
      </c>
      <c r="N100">
        <v>3</v>
      </c>
      <c r="O100">
        <v>4</v>
      </c>
      <c r="P100">
        <v>3</v>
      </c>
      <c r="Q100">
        <v>1</v>
      </c>
      <c r="R100">
        <v>14</v>
      </c>
    </row>
    <row r="101" spans="1:18" x14ac:dyDescent="0.25">
      <c r="A101">
        <v>887</v>
      </c>
      <c r="B101">
        <v>30</v>
      </c>
      <c r="C101" s="2">
        <v>0</v>
      </c>
      <c r="D101">
        <v>3</v>
      </c>
      <c r="E101">
        <v>4</v>
      </c>
      <c r="F101">
        <v>2</v>
      </c>
      <c r="G101">
        <v>3</v>
      </c>
      <c r="H101">
        <v>1</v>
      </c>
      <c r="I101">
        <v>3</v>
      </c>
      <c r="J101" s="2">
        <v>2</v>
      </c>
      <c r="K101">
        <v>0</v>
      </c>
      <c r="L101" s="2">
        <v>2</v>
      </c>
      <c r="M101">
        <v>4</v>
      </c>
      <c r="N101">
        <v>3</v>
      </c>
      <c r="O101">
        <v>11</v>
      </c>
      <c r="P101">
        <v>9</v>
      </c>
      <c r="Q101">
        <v>5</v>
      </c>
      <c r="R101">
        <v>21</v>
      </c>
    </row>
    <row r="102" spans="1:18" x14ac:dyDescent="0.25">
      <c r="A102">
        <v>893</v>
      </c>
      <c r="B102">
        <v>19</v>
      </c>
      <c r="C102" s="2">
        <v>1</v>
      </c>
      <c r="D102">
        <v>3</v>
      </c>
      <c r="E102">
        <v>1</v>
      </c>
      <c r="F102">
        <v>2</v>
      </c>
      <c r="G102">
        <v>2</v>
      </c>
      <c r="H102">
        <v>1</v>
      </c>
      <c r="I102">
        <v>3</v>
      </c>
      <c r="J102" s="2">
        <v>3</v>
      </c>
      <c r="K102">
        <v>0</v>
      </c>
      <c r="L102" s="2">
        <v>2</v>
      </c>
      <c r="M102">
        <v>4</v>
      </c>
      <c r="N102">
        <v>4</v>
      </c>
      <c r="O102">
        <v>1</v>
      </c>
      <c r="P102">
        <v>1</v>
      </c>
      <c r="Q102">
        <v>0</v>
      </c>
      <c r="R102">
        <v>25</v>
      </c>
    </row>
    <row r="103" spans="1:18" x14ac:dyDescent="0.25">
      <c r="A103">
        <v>907</v>
      </c>
      <c r="B103">
        <v>34</v>
      </c>
      <c r="C103" s="2">
        <v>0</v>
      </c>
      <c r="D103">
        <v>3</v>
      </c>
      <c r="E103">
        <v>3</v>
      </c>
      <c r="F103">
        <v>1</v>
      </c>
      <c r="G103">
        <v>3</v>
      </c>
      <c r="H103">
        <v>1</v>
      </c>
      <c r="I103">
        <v>3</v>
      </c>
      <c r="J103" s="2">
        <v>2</v>
      </c>
      <c r="K103">
        <v>0</v>
      </c>
      <c r="L103" s="2">
        <v>1</v>
      </c>
      <c r="M103">
        <v>3</v>
      </c>
      <c r="N103">
        <v>2</v>
      </c>
      <c r="O103">
        <v>1</v>
      </c>
      <c r="P103">
        <v>0</v>
      </c>
      <c r="Q103">
        <v>0</v>
      </c>
      <c r="R103">
        <v>17</v>
      </c>
    </row>
    <row r="104" spans="1:18" x14ac:dyDescent="0.25">
      <c r="A104">
        <v>925</v>
      </c>
      <c r="B104">
        <v>35</v>
      </c>
      <c r="C104" s="2">
        <v>0</v>
      </c>
      <c r="D104">
        <v>1</v>
      </c>
      <c r="E104">
        <v>3</v>
      </c>
      <c r="F104">
        <v>1</v>
      </c>
      <c r="G104">
        <v>1</v>
      </c>
      <c r="H104">
        <v>1</v>
      </c>
      <c r="I104">
        <v>3</v>
      </c>
      <c r="J104" s="2">
        <v>2</v>
      </c>
      <c r="K104">
        <v>0</v>
      </c>
      <c r="L104" s="2">
        <v>2</v>
      </c>
      <c r="M104">
        <v>3</v>
      </c>
      <c r="N104">
        <v>3</v>
      </c>
      <c r="O104">
        <v>3</v>
      </c>
      <c r="P104">
        <v>2</v>
      </c>
      <c r="Q104">
        <v>2</v>
      </c>
      <c r="R104">
        <v>14</v>
      </c>
    </row>
    <row r="105" spans="1:18" x14ac:dyDescent="0.25">
      <c r="A105">
        <v>961</v>
      </c>
      <c r="B105">
        <v>41</v>
      </c>
      <c r="C105" s="2">
        <v>0</v>
      </c>
      <c r="D105">
        <v>3</v>
      </c>
      <c r="E105">
        <v>3</v>
      </c>
      <c r="F105">
        <v>1</v>
      </c>
      <c r="G105">
        <v>3</v>
      </c>
      <c r="H105">
        <v>2</v>
      </c>
      <c r="I105">
        <v>4</v>
      </c>
      <c r="J105" s="2">
        <v>1</v>
      </c>
      <c r="K105">
        <v>0</v>
      </c>
      <c r="L105" s="2">
        <v>1</v>
      </c>
      <c r="M105">
        <v>3</v>
      </c>
      <c r="N105">
        <v>3</v>
      </c>
      <c r="O105">
        <v>9</v>
      </c>
      <c r="P105">
        <v>3</v>
      </c>
      <c r="Q105">
        <v>1</v>
      </c>
      <c r="R105">
        <v>17</v>
      </c>
    </row>
    <row r="106" spans="1:18" x14ac:dyDescent="0.25">
      <c r="A106">
        <v>976</v>
      </c>
      <c r="B106">
        <v>55</v>
      </c>
      <c r="C106" s="2">
        <v>1</v>
      </c>
      <c r="D106">
        <v>2</v>
      </c>
      <c r="E106">
        <v>1</v>
      </c>
      <c r="F106">
        <v>2</v>
      </c>
      <c r="G106">
        <v>3</v>
      </c>
      <c r="H106">
        <v>4</v>
      </c>
      <c r="I106">
        <v>3</v>
      </c>
      <c r="J106" s="2">
        <v>3</v>
      </c>
      <c r="K106">
        <v>0</v>
      </c>
      <c r="L106" s="2">
        <v>2</v>
      </c>
      <c r="M106">
        <v>3</v>
      </c>
      <c r="N106">
        <v>2</v>
      </c>
      <c r="O106">
        <v>19</v>
      </c>
      <c r="P106">
        <v>7</v>
      </c>
      <c r="Q106">
        <v>3</v>
      </c>
      <c r="R106">
        <v>17</v>
      </c>
    </row>
    <row r="107" spans="1:18" x14ac:dyDescent="0.25">
      <c r="A107">
        <v>979</v>
      </c>
      <c r="B107">
        <v>40</v>
      </c>
      <c r="C107" s="2">
        <v>0</v>
      </c>
      <c r="D107">
        <v>1</v>
      </c>
      <c r="E107">
        <v>2</v>
      </c>
      <c r="F107">
        <v>1</v>
      </c>
      <c r="G107">
        <v>4</v>
      </c>
      <c r="H107">
        <v>2</v>
      </c>
      <c r="I107">
        <v>3</v>
      </c>
      <c r="J107" s="2">
        <v>1</v>
      </c>
      <c r="K107">
        <v>0</v>
      </c>
      <c r="L107" s="2">
        <v>1</v>
      </c>
      <c r="M107">
        <v>4</v>
      </c>
      <c r="N107">
        <v>3</v>
      </c>
      <c r="O107">
        <v>12</v>
      </c>
      <c r="P107">
        <v>11</v>
      </c>
      <c r="Q107">
        <v>11</v>
      </c>
      <c r="R107">
        <v>20</v>
      </c>
    </row>
    <row r="108" spans="1:18" x14ac:dyDescent="0.25">
      <c r="A108">
        <v>982</v>
      </c>
      <c r="B108">
        <v>35</v>
      </c>
      <c r="C108" s="2">
        <v>1</v>
      </c>
      <c r="D108">
        <v>2</v>
      </c>
      <c r="E108">
        <v>4</v>
      </c>
      <c r="F108">
        <v>1</v>
      </c>
      <c r="G108">
        <v>3</v>
      </c>
      <c r="H108">
        <v>2</v>
      </c>
      <c r="I108">
        <v>3</v>
      </c>
      <c r="J108" s="2">
        <v>2</v>
      </c>
      <c r="K108">
        <v>0</v>
      </c>
      <c r="L108" s="2">
        <v>2</v>
      </c>
      <c r="M108">
        <v>3</v>
      </c>
      <c r="N108">
        <v>2</v>
      </c>
      <c r="O108">
        <v>4</v>
      </c>
      <c r="P108">
        <v>2</v>
      </c>
      <c r="Q108">
        <v>3</v>
      </c>
      <c r="R108">
        <v>18</v>
      </c>
    </row>
    <row r="109" spans="1:18" x14ac:dyDescent="0.25">
      <c r="A109">
        <v>1000</v>
      </c>
      <c r="B109">
        <v>42</v>
      </c>
      <c r="C109" s="2">
        <v>0</v>
      </c>
      <c r="D109">
        <v>3</v>
      </c>
      <c r="E109">
        <v>3</v>
      </c>
      <c r="F109">
        <v>1</v>
      </c>
      <c r="G109">
        <v>1</v>
      </c>
      <c r="H109">
        <v>4</v>
      </c>
      <c r="I109">
        <v>1</v>
      </c>
      <c r="J109" s="2">
        <v>2</v>
      </c>
      <c r="K109">
        <v>0</v>
      </c>
      <c r="L109" s="2">
        <v>1</v>
      </c>
      <c r="M109">
        <v>3</v>
      </c>
      <c r="N109">
        <v>3</v>
      </c>
      <c r="O109">
        <v>20</v>
      </c>
      <c r="P109">
        <v>7</v>
      </c>
      <c r="Q109">
        <v>0</v>
      </c>
      <c r="R109">
        <v>14</v>
      </c>
    </row>
    <row r="110" spans="1:18" x14ac:dyDescent="0.25">
      <c r="A110">
        <v>1002</v>
      </c>
      <c r="B110">
        <v>37</v>
      </c>
      <c r="C110" s="2">
        <v>0</v>
      </c>
      <c r="D110">
        <v>3</v>
      </c>
      <c r="E110">
        <v>1</v>
      </c>
      <c r="F110">
        <v>1</v>
      </c>
      <c r="G110">
        <v>3</v>
      </c>
      <c r="H110">
        <v>1</v>
      </c>
      <c r="I110">
        <v>3</v>
      </c>
      <c r="J110" s="2">
        <v>3</v>
      </c>
      <c r="K110">
        <v>0</v>
      </c>
      <c r="L110" s="2">
        <v>1</v>
      </c>
      <c r="M110">
        <v>3</v>
      </c>
      <c r="N110">
        <v>3</v>
      </c>
      <c r="O110">
        <v>3</v>
      </c>
      <c r="P110">
        <v>2</v>
      </c>
      <c r="Q110">
        <v>0</v>
      </c>
      <c r="R110">
        <v>18</v>
      </c>
    </row>
    <row r="111" spans="1:18" x14ac:dyDescent="0.25">
      <c r="A111">
        <v>1025</v>
      </c>
      <c r="B111">
        <v>47</v>
      </c>
      <c r="C111" s="2">
        <v>0</v>
      </c>
      <c r="D111">
        <v>3</v>
      </c>
      <c r="E111">
        <v>1</v>
      </c>
      <c r="F111">
        <v>1</v>
      </c>
      <c r="G111">
        <v>3</v>
      </c>
      <c r="H111">
        <v>4</v>
      </c>
      <c r="I111">
        <v>3</v>
      </c>
      <c r="J111" s="2">
        <v>2</v>
      </c>
      <c r="K111">
        <v>0</v>
      </c>
      <c r="L111" s="2">
        <v>1</v>
      </c>
      <c r="M111">
        <v>3</v>
      </c>
      <c r="N111">
        <v>4</v>
      </c>
      <c r="O111">
        <v>20</v>
      </c>
      <c r="P111">
        <v>17</v>
      </c>
      <c r="Q111">
        <v>5</v>
      </c>
      <c r="R111">
        <v>19</v>
      </c>
    </row>
    <row r="112" spans="1:18" x14ac:dyDescent="0.25">
      <c r="A112">
        <v>1038</v>
      </c>
      <c r="B112">
        <v>45</v>
      </c>
      <c r="C112" s="2">
        <v>0</v>
      </c>
      <c r="D112">
        <v>3</v>
      </c>
      <c r="E112">
        <v>2</v>
      </c>
      <c r="F112">
        <v>2</v>
      </c>
      <c r="G112">
        <v>3</v>
      </c>
      <c r="H112">
        <v>3</v>
      </c>
      <c r="I112">
        <v>4</v>
      </c>
      <c r="J112" s="2">
        <v>2</v>
      </c>
      <c r="K112">
        <v>0</v>
      </c>
      <c r="L112" s="2">
        <v>2</v>
      </c>
      <c r="M112">
        <v>3</v>
      </c>
      <c r="N112">
        <v>4</v>
      </c>
      <c r="O112">
        <v>3</v>
      </c>
      <c r="P112">
        <v>1</v>
      </c>
      <c r="Q112">
        <v>1</v>
      </c>
      <c r="R112">
        <v>18</v>
      </c>
    </row>
    <row r="113" spans="1:18" x14ac:dyDescent="0.25">
      <c r="A113">
        <v>1042</v>
      </c>
      <c r="B113">
        <v>28</v>
      </c>
      <c r="C113" s="2">
        <v>0</v>
      </c>
      <c r="D113">
        <v>3</v>
      </c>
      <c r="E113">
        <v>4</v>
      </c>
      <c r="F113">
        <v>2</v>
      </c>
      <c r="G113">
        <v>3</v>
      </c>
      <c r="H113">
        <v>2</v>
      </c>
      <c r="I113">
        <v>3</v>
      </c>
      <c r="J113" s="2">
        <v>3</v>
      </c>
      <c r="K113">
        <v>0</v>
      </c>
      <c r="L113" s="2">
        <v>1</v>
      </c>
      <c r="M113">
        <v>3</v>
      </c>
      <c r="N113">
        <v>3</v>
      </c>
      <c r="O113">
        <v>5</v>
      </c>
      <c r="P113">
        <v>4</v>
      </c>
      <c r="Q113">
        <v>1</v>
      </c>
      <c r="R113">
        <v>18</v>
      </c>
    </row>
    <row r="114" spans="1:18" x14ac:dyDescent="0.25">
      <c r="A114">
        <v>1054</v>
      </c>
      <c r="B114">
        <v>57</v>
      </c>
      <c r="C114" s="2">
        <v>0</v>
      </c>
      <c r="D114">
        <v>2</v>
      </c>
      <c r="E114">
        <v>2</v>
      </c>
      <c r="F114">
        <v>2</v>
      </c>
      <c r="G114">
        <v>3</v>
      </c>
      <c r="H114">
        <v>2</v>
      </c>
      <c r="I114">
        <v>4</v>
      </c>
      <c r="J114" s="2">
        <v>2</v>
      </c>
      <c r="K114">
        <v>0</v>
      </c>
      <c r="L114" s="2">
        <v>1</v>
      </c>
      <c r="M114">
        <v>4</v>
      </c>
      <c r="N114">
        <v>2</v>
      </c>
      <c r="O114">
        <v>12</v>
      </c>
      <c r="P114">
        <v>9</v>
      </c>
      <c r="Q114">
        <v>2</v>
      </c>
      <c r="R114">
        <v>24</v>
      </c>
    </row>
    <row r="115" spans="1:18" x14ac:dyDescent="0.25">
      <c r="A115">
        <v>1059</v>
      </c>
      <c r="B115">
        <v>34</v>
      </c>
      <c r="C115" s="2">
        <v>1</v>
      </c>
      <c r="D115">
        <v>3</v>
      </c>
      <c r="E115">
        <v>1</v>
      </c>
      <c r="F115">
        <v>2</v>
      </c>
      <c r="G115">
        <v>4</v>
      </c>
      <c r="H115">
        <v>2</v>
      </c>
      <c r="I115">
        <v>4</v>
      </c>
      <c r="J115" s="2">
        <v>3</v>
      </c>
      <c r="K115">
        <v>0</v>
      </c>
      <c r="L115" s="2">
        <v>2</v>
      </c>
      <c r="M115">
        <v>4</v>
      </c>
      <c r="N115">
        <v>4</v>
      </c>
      <c r="O115">
        <v>15</v>
      </c>
      <c r="P115">
        <v>9</v>
      </c>
      <c r="Q115">
        <v>10</v>
      </c>
      <c r="R115">
        <v>23</v>
      </c>
    </row>
    <row r="116" spans="1:18" x14ac:dyDescent="0.25">
      <c r="A116">
        <v>1063</v>
      </c>
      <c r="B116">
        <v>44</v>
      </c>
      <c r="C116" s="2">
        <v>0</v>
      </c>
      <c r="D116">
        <v>1</v>
      </c>
      <c r="E116">
        <v>2</v>
      </c>
      <c r="F116">
        <v>2</v>
      </c>
      <c r="G116">
        <v>3</v>
      </c>
      <c r="H116">
        <v>3</v>
      </c>
      <c r="I116">
        <v>3</v>
      </c>
      <c r="J116" s="2">
        <v>3</v>
      </c>
      <c r="K116">
        <v>0</v>
      </c>
      <c r="L116" s="2">
        <v>2</v>
      </c>
      <c r="M116">
        <v>3</v>
      </c>
      <c r="N116">
        <v>2</v>
      </c>
      <c r="O116">
        <v>2</v>
      </c>
      <c r="P116">
        <v>2</v>
      </c>
      <c r="Q116">
        <v>2</v>
      </c>
      <c r="R116">
        <v>18</v>
      </c>
    </row>
    <row r="117" spans="1:18" x14ac:dyDescent="0.25">
      <c r="A117">
        <v>1065</v>
      </c>
      <c r="B117">
        <v>30</v>
      </c>
      <c r="C117" s="2">
        <v>0</v>
      </c>
      <c r="D117">
        <v>3</v>
      </c>
      <c r="E117">
        <v>3</v>
      </c>
      <c r="F117">
        <v>2</v>
      </c>
      <c r="G117">
        <v>3</v>
      </c>
      <c r="H117">
        <v>1</v>
      </c>
      <c r="I117">
        <v>3</v>
      </c>
      <c r="J117" s="2">
        <v>1</v>
      </c>
      <c r="K117">
        <v>0</v>
      </c>
      <c r="L117" s="2">
        <v>1</v>
      </c>
      <c r="M117">
        <v>4</v>
      </c>
      <c r="N117">
        <v>4</v>
      </c>
      <c r="O117">
        <v>5</v>
      </c>
      <c r="P117">
        <v>3</v>
      </c>
      <c r="Q117">
        <v>1</v>
      </c>
      <c r="R117">
        <v>21</v>
      </c>
    </row>
    <row r="118" spans="1:18" x14ac:dyDescent="0.25">
      <c r="A118">
        <v>1066</v>
      </c>
      <c r="B118">
        <v>55</v>
      </c>
      <c r="C118" s="2">
        <v>0</v>
      </c>
      <c r="D118">
        <v>3</v>
      </c>
      <c r="E118">
        <v>4</v>
      </c>
      <c r="F118">
        <v>2</v>
      </c>
      <c r="G118">
        <v>3</v>
      </c>
      <c r="H118">
        <v>2</v>
      </c>
      <c r="I118">
        <v>3</v>
      </c>
      <c r="J118" s="2">
        <v>2</v>
      </c>
      <c r="K118">
        <v>0</v>
      </c>
      <c r="L118" s="2">
        <v>2</v>
      </c>
      <c r="M118">
        <v>3</v>
      </c>
      <c r="N118">
        <v>3</v>
      </c>
      <c r="O118">
        <v>3</v>
      </c>
      <c r="P118">
        <v>2</v>
      </c>
      <c r="Q118">
        <v>1</v>
      </c>
      <c r="R118">
        <v>16</v>
      </c>
    </row>
    <row r="119" spans="1:18" x14ac:dyDescent="0.25">
      <c r="A119">
        <v>1076</v>
      </c>
      <c r="B119">
        <v>32</v>
      </c>
      <c r="C119" s="2">
        <v>0</v>
      </c>
      <c r="D119">
        <v>3</v>
      </c>
      <c r="E119">
        <v>3</v>
      </c>
      <c r="F119">
        <v>2</v>
      </c>
      <c r="G119">
        <v>3</v>
      </c>
      <c r="H119">
        <v>3</v>
      </c>
      <c r="I119">
        <v>4</v>
      </c>
      <c r="J119" s="2">
        <v>3</v>
      </c>
      <c r="K119">
        <v>0</v>
      </c>
      <c r="L119" s="2">
        <v>1</v>
      </c>
      <c r="M119">
        <v>4</v>
      </c>
      <c r="N119">
        <v>4</v>
      </c>
      <c r="O119">
        <v>5</v>
      </c>
      <c r="P119">
        <v>2</v>
      </c>
      <c r="Q119">
        <v>0</v>
      </c>
      <c r="R119">
        <v>25</v>
      </c>
    </row>
    <row r="120" spans="1:18" x14ac:dyDescent="0.25">
      <c r="A120">
        <v>1080</v>
      </c>
      <c r="B120">
        <v>39</v>
      </c>
      <c r="C120" s="2">
        <v>0</v>
      </c>
      <c r="D120">
        <v>3</v>
      </c>
      <c r="E120">
        <v>2</v>
      </c>
      <c r="F120">
        <v>1</v>
      </c>
      <c r="G120">
        <v>3</v>
      </c>
      <c r="H120">
        <v>3</v>
      </c>
      <c r="I120">
        <v>2</v>
      </c>
      <c r="J120" s="2">
        <v>3</v>
      </c>
      <c r="K120">
        <v>0</v>
      </c>
      <c r="L120" s="2">
        <v>1</v>
      </c>
      <c r="M120">
        <v>3</v>
      </c>
      <c r="N120">
        <v>3</v>
      </c>
      <c r="O120">
        <v>2</v>
      </c>
      <c r="P120">
        <v>0</v>
      </c>
      <c r="Q120">
        <v>2</v>
      </c>
      <c r="R120">
        <v>18</v>
      </c>
    </row>
    <row r="121" spans="1:18" x14ac:dyDescent="0.25">
      <c r="A121">
        <v>1088</v>
      </c>
      <c r="B121">
        <v>34</v>
      </c>
      <c r="C121" s="2">
        <v>0</v>
      </c>
      <c r="D121">
        <v>2</v>
      </c>
      <c r="E121">
        <v>2</v>
      </c>
      <c r="F121">
        <v>2</v>
      </c>
      <c r="G121">
        <v>3</v>
      </c>
      <c r="H121">
        <v>1</v>
      </c>
      <c r="I121">
        <v>4</v>
      </c>
      <c r="J121" s="2">
        <v>2</v>
      </c>
      <c r="K121">
        <v>0</v>
      </c>
      <c r="L121" s="2">
        <v>2</v>
      </c>
      <c r="M121">
        <v>4</v>
      </c>
      <c r="N121">
        <v>3</v>
      </c>
      <c r="O121">
        <v>11</v>
      </c>
      <c r="P121">
        <v>10</v>
      </c>
      <c r="Q121">
        <v>5</v>
      </c>
      <c r="R121">
        <v>25</v>
      </c>
    </row>
    <row r="122" spans="1:18" x14ac:dyDescent="0.25">
      <c r="A122">
        <v>1098</v>
      </c>
      <c r="B122">
        <v>24</v>
      </c>
      <c r="C122" s="2">
        <v>0</v>
      </c>
      <c r="D122">
        <v>2</v>
      </c>
      <c r="E122">
        <v>3</v>
      </c>
      <c r="F122">
        <v>2</v>
      </c>
      <c r="G122">
        <v>2</v>
      </c>
      <c r="H122">
        <v>1</v>
      </c>
      <c r="I122">
        <v>1</v>
      </c>
      <c r="J122" s="2">
        <v>1</v>
      </c>
      <c r="K122">
        <v>0</v>
      </c>
      <c r="L122" s="2">
        <v>1</v>
      </c>
      <c r="M122">
        <v>3</v>
      </c>
      <c r="N122">
        <v>3</v>
      </c>
      <c r="O122">
        <v>1</v>
      </c>
      <c r="P122">
        <v>1</v>
      </c>
      <c r="Q122">
        <v>0</v>
      </c>
      <c r="R122">
        <v>14</v>
      </c>
    </row>
    <row r="123" spans="1:18" x14ac:dyDescent="0.25">
      <c r="A123">
        <v>1101</v>
      </c>
      <c r="B123">
        <v>35</v>
      </c>
      <c r="C123" s="2">
        <v>0</v>
      </c>
      <c r="D123">
        <v>3</v>
      </c>
      <c r="E123">
        <v>2</v>
      </c>
      <c r="F123">
        <v>2</v>
      </c>
      <c r="G123">
        <v>2</v>
      </c>
      <c r="H123">
        <v>1</v>
      </c>
      <c r="I123">
        <v>3</v>
      </c>
      <c r="J123" s="2">
        <v>2</v>
      </c>
      <c r="K123">
        <v>0</v>
      </c>
      <c r="L123" s="2">
        <v>1</v>
      </c>
      <c r="M123">
        <v>4</v>
      </c>
      <c r="N123">
        <v>3</v>
      </c>
      <c r="O123">
        <v>5</v>
      </c>
      <c r="P123">
        <v>3</v>
      </c>
      <c r="Q123">
        <v>4</v>
      </c>
      <c r="R123">
        <v>23</v>
      </c>
    </row>
    <row r="124" spans="1:18" x14ac:dyDescent="0.25">
      <c r="A124">
        <v>1112</v>
      </c>
      <c r="B124">
        <v>53</v>
      </c>
      <c r="C124" s="2">
        <v>1</v>
      </c>
      <c r="D124">
        <v>1</v>
      </c>
      <c r="E124">
        <v>3</v>
      </c>
      <c r="F124">
        <v>1</v>
      </c>
      <c r="G124">
        <v>2</v>
      </c>
      <c r="H124">
        <v>3</v>
      </c>
      <c r="I124">
        <v>4</v>
      </c>
      <c r="J124" s="2">
        <v>2</v>
      </c>
      <c r="K124">
        <v>0</v>
      </c>
      <c r="L124" s="2">
        <v>1</v>
      </c>
      <c r="M124">
        <v>3</v>
      </c>
      <c r="N124">
        <v>3</v>
      </c>
      <c r="O124">
        <v>33</v>
      </c>
      <c r="P124">
        <v>7</v>
      </c>
      <c r="Q124">
        <v>1</v>
      </c>
      <c r="R124">
        <v>16</v>
      </c>
    </row>
    <row r="125" spans="1:18" x14ac:dyDescent="0.25">
      <c r="A125">
        <v>1152</v>
      </c>
      <c r="B125">
        <v>28</v>
      </c>
      <c r="C125" s="2">
        <v>0</v>
      </c>
      <c r="D125">
        <v>3</v>
      </c>
      <c r="E125">
        <v>2</v>
      </c>
      <c r="F125">
        <v>1</v>
      </c>
      <c r="G125">
        <v>1</v>
      </c>
      <c r="H125">
        <v>2</v>
      </c>
      <c r="I125">
        <v>4</v>
      </c>
      <c r="J125" s="2">
        <v>1</v>
      </c>
      <c r="K125">
        <v>0</v>
      </c>
      <c r="L125" s="2">
        <v>1</v>
      </c>
      <c r="M125">
        <v>4</v>
      </c>
      <c r="N125">
        <v>2</v>
      </c>
      <c r="O125">
        <v>5</v>
      </c>
      <c r="P125">
        <v>3</v>
      </c>
      <c r="Q125">
        <v>0</v>
      </c>
      <c r="R125">
        <v>21</v>
      </c>
    </row>
    <row r="126" spans="1:18" x14ac:dyDescent="0.25">
      <c r="A126">
        <v>1156</v>
      </c>
      <c r="B126">
        <v>39</v>
      </c>
      <c r="C126" s="2">
        <v>0</v>
      </c>
      <c r="D126">
        <v>2</v>
      </c>
      <c r="E126">
        <v>3</v>
      </c>
      <c r="F126">
        <v>2</v>
      </c>
      <c r="G126">
        <v>2</v>
      </c>
      <c r="H126">
        <v>2</v>
      </c>
      <c r="I126">
        <v>3</v>
      </c>
      <c r="J126" s="2">
        <v>1</v>
      </c>
      <c r="K126">
        <v>0</v>
      </c>
      <c r="L126" s="2">
        <v>1</v>
      </c>
      <c r="M126">
        <v>3</v>
      </c>
      <c r="N126">
        <v>3</v>
      </c>
      <c r="O126">
        <v>10</v>
      </c>
      <c r="P126">
        <v>8</v>
      </c>
      <c r="Q126">
        <v>0</v>
      </c>
      <c r="R126">
        <v>15</v>
      </c>
    </row>
    <row r="127" spans="1:18" x14ac:dyDescent="0.25">
      <c r="A127">
        <v>1162</v>
      </c>
      <c r="B127">
        <v>38</v>
      </c>
      <c r="C127" s="2">
        <v>0</v>
      </c>
      <c r="D127">
        <v>2</v>
      </c>
      <c r="E127">
        <v>4</v>
      </c>
      <c r="F127">
        <v>1</v>
      </c>
      <c r="G127">
        <v>2</v>
      </c>
      <c r="H127">
        <v>3</v>
      </c>
      <c r="I127">
        <v>3</v>
      </c>
      <c r="J127" s="2">
        <v>2</v>
      </c>
      <c r="K127">
        <v>0</v>
      </c>
      <c r="L127" s="2">
        <v>2</v>
      </c>
      <c r="M127">
        <v>3</v>
      </c>
      <c r="N127">
        <v>4</v>
      </c>
      <c r="O127">
        <v>5</v>
      </c>
      <c r="P127">
        <v>4</v>
      </c>
      <c r="Q127">
        <v>0</v>
      </c>
      <c r="R127">
        <v>19</v>
      </c>
    </row>
    <row r="128" spans="1:18" x14ac:dyDescent="0.25">
      <c r="A128">
        <v>1167</v>
      </c>
      <c r="B128">
        <v>48</v>
      </c>
      <c r="C128" s="2">
        <v>0</v>
      </c>
      <c r="D128">
        <v>3</v>
      </c>
      <c r="E128">
        <v>3</v>
      </c>
      <c r="F128">
        <v>2</v>
      </c>
      <c r="G128">
        <v>2</v>
      </c>
      <c r="H128">
        <v>4</v>
      </c>
      <c r="I128">
        <v>4</v>
      </c>
      <c r="J128" s="2">
        <v>2</v>
      </c>
      <c r="K128">
        <v>0</v>
      </c>
      <c r="L128" s="2">
        <v>1</v>
      </c>
      <c r="M128">
        <v>4</v>
      </c>
      <c r="N128">
        <v>3</v>
      </c>
      <c r="O128">
        <v>2</v>
      </c>
      <c r="P128">
        <v>2</v>
      </c>
      <c r="Q128">
        <v>2</v>
      </c>
      <c r="R128">
        <v>25</v>
      </c>
    </row>
    <row r="129" spans="1:18" x14ac:dyDescent="0.25">
      <c r="A129">
        <v>1170</v>
      </c>
      <c r="B129">
        <v>27</v>
      </c>
      <c r="C129" s="2">
        <v>0</v>
      </c>
      <c r="D129">
        <v>3</v>
      </c>
      <c r="E129">
        <v>2</v>
      </c>
      <c r="F129">
        <v>1</v>
      </c>
      <c r="G129">
        <v>4</v>
      </c>
      <c r="H129">
        <v>1</v>
      </c>
      <c r="I129">
        <v>3</v>
      </c>
      <c r="J129" s="2">
        <v>2</v>
      </c>
      <c r="K129">
        <v>0</v>
      </c>
      <c r="L129" s="2">
        <v>1</v>
      </c>
      <c r="M129">
        <v>3</v>
      </c>
      <c r="N129">
        <v>3</v>
      </c>
      <c r="O129">
        <v>3</v>
      </c>
      <c r="P129">
        <v>2</v>
      </c>
      <c r="Q129">
        <v>0</v>
      </c>
      <c r="R129">
        <v>17</v>
      </c>
    </row>
    <row r="130" spans="1:18" x14ac:dyDescent="0.25">
      <c r="A130">
        <v>1184</v>
      </c>
      <c r="B130">
        <v>36</v>
      </c>
      <c r="C130" s="2">
        <v>0</v>
      </c>
      <c r="D130">
        <v>2</v>
      </c>
      <c r="E130">
        <v>4</v>
      </c>
      <c r="F130">
        <v>2</v>
      </c>
      <c r="G130">
        <v>4</v>
      </c>
      <c r="H130">
        <v>2</v>
      </c>
      <c r="I130">
        <v>4</v>
      </c>
      <c r="J130" s="2">
        <v>1</v>
      </c>
      <c r="K130">
        <v>0</v>
      </c>
      <c r="L130" s="2">
        <v>1</v>
      </c>
      <c r="M130">
        <v>4</v>
      </c>
      <c r="N130">
        <v>3</v>
      </c>
      <c r="O130">
        <v>5</v>
      </c>
      <c r="P130">
        <v>4</v>
      </c>
      <c r="Q130">
        <v>0</v>
      </c>
      <c r="R130">
        <v>20</v>
      </c>
    </row>
    <row r="131" spans="1:18" x14ac:dyDescent="0.25">
      <c r="A131">
        <v>1185</v>
      </c>
      <c r="B131">
        <v>54</v>
      </c>
      <c r="C131" s="2">
        <v>0</v>
      </c>
      <c r="D131">
        <v>3</v>
      </c>
      <c r="E131">
        <v>2</v>
      </c>
      <c r="F131">
        <v>2</v>
      </c>
      <c r="G131">
        <v>3</v>
      </c>
      <c r="H131">
        <v>4</v>
      </c>
      <c r="I131">
        <v>4</v>
      </c>
      <c r="J131" s="2">
        <v>2</v>
      </c>
      <c r="K131">
        <v>0</v>
      </c>
      <c r="L131" s="2">
        <v>1</v>
      </c>
      <c r="M131">
        <v>4</v>
      </c>
      <c r="N131">
        <v>3</v>
      </c>
      <c r="O131">
        <v>10</v>
      </c>
      <c r="P131">
        <v>8</v>
      </c>
      <c r="Q131">
        <v>4</v>
      </c>
      <c r="R131">
        <v>25</v>
      </c>
    </row>
    <row r="132" spans="1:18" x14ac:dyDescent="0.25">
      <c r="A132">
        <v>1193</v>
      </c>
      <c r="B132">
        <v>49</v>
      </c>
      <c r="C132" s="2">
        <v>0</v>
      </c>
      <c r="D132">
        <v>3</v>
      </c>
      <c r="E132">
        <v>4</v>
      </c>
      <c r="F132">
        <v>1</v>
      </c>
      <c r="G132">
        <v>3</v>
      </c>
      <c r="H132">
        <v>1</v>
      </c>
      <c r="I132">
        <v>2</v>
      </c>
      <c r="J132" s="2">
        <v>1</v>
      </c>
      <c r="K132">
        <v>0</v>
      </c>
      <c r="L132" s="2">
        <v>2</v>
      </c>
      <c r="M132">
        <v>3</v>
      </c>
      <c r="N132">
        <v>2</v>
      </c>
      <c r="O132">
        <v>2</v>
      </c>
      <c r="P132">
        <v>2</v>
      </c>
      <c r="Q132">
        <v>2</v>
      </c>
      <c r="R132">
        <v>16</v>
      </c>
    </row>
    <row r="133" spans="1:18" x14ac:dyDescent="0.25">
      <c r="A133">
        <v>1201</v>
      </c>
      <c r="B133">
        <v>44</v>
      </c>
      <c r="C133" s="2">
        <v>0</v>
      </c>
      <c r="D133">
        <v>3</v>
      </c>
      <c r="E133">
        <v>3</v>
      </c>
      <c r="F133">
        <v>1</v>
      </c>
      <c r="G133">
        <v>3</v>
      </c>
      <c r="H133">
        <v>1</v>
      </c>
      <c r="I133">
        <v>4</v>
      </c>
      <c r="J133" s="2">
        <v>1</v>
      </c>
      <c r="K133">
        <v>0</v>
      </c>
      <c r="L133" s="2">
        <v>2</v>
      </c>
      <c r="M133">
        <v>3</v>
      </c>
      <c r="N133">
        <v>3</v>
      </c>
      <c r="O133">
        <v>2</v>
      </c>
      <c r="P133">
        <v>2</v>
      </c>
      <c r="Q133">
        <v>2</v>
      </c>
      <c r="R133">
        <v>18</v>
      </c>
    </row>
    <row r="134" spans="1:18" x14ac:dyDescent="0.25">
      <c r="A134">
        <v>1203</v>
      </c>
      <c r="B134">
        <v>38</v>
      </c>
      <c r="C134" s="2">
        <v>0</v>
      </c>
      <c r="D134">
        <v>2</v>
      </c>
      <c r="E134">
        <v>4</v>
      </c>
      <c r="F134">
        <v>1</v>
      </c>
      <c r="G134">
        <v>3</v>
      </c>
      <c r="H134">
        <v>1</v>
      </c>
      <c r="I134">
        <v>3</v>
      </c>
      <c r="J134" s="2">
        <v>2</v>
      </c>
      <c r="K134">
        <v>0</v>
      </c>
      <c r="L134" s="2">
        <v>1</v>
      </c>
      <c r="M134">
        <v>3</v>
      </c>
      <c r="N134">
        <v>2</v>
      </c>
      <c r="O134">
        <v>0</v>
      </c>
      <c r="P134">
        <v>0</v>
      </c>
      <c r="Q134">
        <v>0</v>
      </c>
      <c r="R134">
        <v>19</v>
      </c>
    </row>
    <row r="135" spans="1:18" x14ac:dyDescent="0.25">
      <c r="A135">
        <v>1216</v>
      </c>
      <c r="B135">
        <v>35</v>
      </c>
      <c r="C135" s="2">
        <v>0</v>
      </c>
      <c r="D135">
        <v>2</v>
      </c>
      <c r="E135">
        <v>1</v>
      </c>
      <c r="F135">
        <v>1</v>
      </c>
      <c r="G135">
        <v>2</v>
      </c>
      <c r="H135">
        <v>1</v>
      </c>
      <c r="I135">
        <v>4</v>
      </c>
      <c r="J135" s="2">
        <v>3</v>
      </c>
      <c r="K135">
        <v>0</v>
      </c>
      <c r="L135" s="2">
        <v>2</v>
      </c>
      <c r="M135">
        <v>3</v>
      </c>
      <c r="N135">
        <v>4</v>
      </c>
      <c r="O135">
        <v>5</v>
      </c>
      <c r="P135">
        <v>4</v>
      </c>
      <c r="Q135">
        <v>1</v>
      </c>
      <c r="R135">
        <v>14</v>
      </c>
    </row>
    <row r="136" spans="1:18" x14ac:dyDescent="0.25">
      <c r="A136">
        <v>1269</v>
      </c>
      <c r="B136">
        <v>53</v>
      </c>
      <c r="C136" s="2">
        <v>0</v>
      </c>
      <c r="D136">
        <v>1</v>
      </c>
      <c r="E136">
        <v>1</v>
      </c>
      <c r="F136">
        <v>1</v>
      </c>
      <c r="G136">
        <v>2</v>
      </c>
      <c r="H136">
        <v>4</v>
      </c>
      <c r="I136">
        <v>3</v>
      </c>
      <c r="J136" s="2">
        <v>2</v>
      </c>
      <c r="K136">
        <v>0</v>
      </c>
      <c r="L136" s="2">
        <v>2</v>
      </c>
      <c r="M136">
        <v>4</v>
      </c>
      <c r="N136">
        <v>2</v>
      </c>
      <c r="O136">
        <v>3</v>
      </c>
      <c r="P136">
        <v>2</v>
      </c>
      <c r="Q136">
        <v>0</v>
      </c>
      <c r="R136">
        <v>20</v>
      </c>
    </row>
    <row r="137" spans="1:18" x14ac:dyDescent="0.25">
      <c r="A137">
        <v>1283</v>
      </c>
      <c r="B137">
        <v>33</v>
      </c>
      <c r="C137" s="2">
        <v>0</v>
      </c>
      <c r="D137">
        <v>1</v>
      </c>
      <c r="E137">
        <v>4</v>
      </c>
      <c r="F137">
        <v>2</v>
      </c>
      <c r="G137">
        <v>4</v>
      </c>
      <c r="H137">
        <v>1</v>
      </c>
      <c r="I137">
        <v>4</v>
      </c>
      <c r="J137" s="2">
        <v>2</v>
      </c>
      <c r="K137">
        <v>0</v>
      </c>
      <c r="L137" s="2">
        <v>1</v>
      </c>
      <c r="M137">
        <v>3</v>
      </c>
      <c r="N137">
        <v>3</v>
      </c>
      <c r="O137">
        <v>10</v>
      </c>
      <c r="P137">
        <v>8</v>
      </c>
      <c r="Q137">
        <v>7</v>
      </c>
      <c r="R137">
        <v>19</v>
      </c>
    </row>
    <row r="138" spans="1:18" x14ac:dyDescent="0.25">
      <c r="A138">
        <v>1291</v>
      </c>
      <c r="B138">
        <v>34</v>
      </c>
      <c r="C138" s="2">
        <v>1</v>
      </c>
      <c r="D138">
        <v>1</v>
      </c>
      <c r="E138">
        <v>4</v>
      </c>
      <c r="F138">
        <v>2</v>
      </c>
      <c r="G138">
        <v>3</v>
      </c>
      <c r="H138">
        <v>2</v>
      </c>
      <c r="I138">
        <v>4</v>
      </c>
      <c r="J138" s="2">
        <v>2</v>
      </c>
      <c r="K138">
        <v>0</v>
      </c>
      <c r="L138" s="2">
        <v>1</v>
      </c>
      <c r="M138">
        <v>3</v>
      </c>
      <c r="N138">
        <v>2</v>
      </c>
      <c r="O138">
        <v>7</v>
      </c>
      <c r="P138">
        <v>1</v>
      </c>
      <c r="Q138">
        <v>0</v>
      </c>
      <c r="R138">
        <v>17</v>
      </c>
    </row>
    <row r="139" spans="1:18" x14ac:dyDescent="0.25">
      <c r="A139">
        <v>1293</v>
      </c>
      <c r="B139">
        <v>39</v>
      </c>
      <c r="C139" s="2">
        <v>0</v>
      </c>
      <c r="D139">
        <v>3</v>
      </c>
      <c r="E139">
        <v>3</v>
      </c>
      <c r="F139">
        <v>2</v>
      </c>
      <c r="G139">
        <v>3</v>
      </c>
      <c r="H139">
        <v>2</v>
      </c>
      <c r="I139">
        <v>4</v>
      </c>
      <c r="J139" s="2">
        <v>1</v>
      </c>
      <c r="K139">
        <v>0</v>
      </c>
      <c r="L139" s="2">
        <v>1</v>
      </c>
      <c r="M139">
        <v>3</v>
      </c>
      <c r="N139">
        <v>3</v>
      </c>
      <c r="O139">
        <v>2</v>
      </c>
      <c r="P139">
        <v>1</v>
      </c>
      <c r="Q139">
        <v>2</v>
      </c>
      <c r="R139">
        <v>18</v>
      </c>
    </row>
    <row r="140" spans="1:18" x14ac:dyDescent="0.25">
      <c r="A140">
        <v>1303</v>
      </c>
      <c r="B140">
        <v>35</v>
      </c>
      <c r="C140" s="2">
        <v>0</v>
      </c>
      <c r="D140">
        <v>1</v>
      </c>
      <c r="E140">
        <v>2</v>
      </c>
      <c r="F140">
        <v>2</v>
      </c>
      <c r="G140">
        <v>1</v>
      </c>
      <c r="H140">
        <v>1</v>
      </c>
      <c r="I140">
        <v>3</v>
      </c>
      <c r="J140" s="2">
        <v>2</v>
      </c>
      <c r="K140">
        <v>0</v>
      </c>
      <c r="L140" s="2">
        <v>1</v>
      </c>
      <c r="M140">
        <v>3</v>
      </c>
      <c r="N140">
        <v>4</v>
      </c>
      <c r="O140">
        <v>5</v>
      </c>
      <c r="P140">
        <v>4</v>
      </c>
      <c r="Q140">
        <v>0</v>
      </c>
      <c r="R140">
        <v>16</v>
      </c>
    </row>
    <row r="141" spans="1:18" x14ac:dyDescent="0.25">
      <c r="A141">
        <v>1308</v>
      </c>
      <c r="B141">
        <v>28</v>
      </c>
      <c r="C141" s="2">
        <v>0</v>
      </c>
      <c r="D141">
        <v>3</v>
      </c>
      <c r="E141">
        <v>3</v>
      </c>
      <c r="F141">
        <v>2</v>
      </c>
      <c r="G141">
        <v>3</v>
      </c>
      <c r="H141">
        <v>1</v>
      </c>
      <c r="I141">
        <v>4</v>
      </c>
      <c r="J141" s="2">
        <v>2</v>
      </c>
      <c r="K141">
        <v>0</v>
      </c>
      <c r="L141" s="2">
        <v>1</v>
      </c>
      <c r="M141">
        <v>4</v>
      </c>
      <c r="N141">
        <v>3</v>
      </c>
      <c r="O141">
        <v>3</v>
      </c>
      <c r="P141">
        <v>2</v>
      </c>
      <c r="Q141">
        <v>1</v>
      </c>
      <c r="R141">
        <v>25</v>
      </c>
    </row>
    <row r="142" spans="1:18" x14ac:dyDescent="0.25">
      <c r="A142">
        <v>1313</v>
      </c>
      <c r="B142">
        <v>31</v>
      </c>
      <c r="C142" s="2">
        <v>1</v>
      </c>
      <c r="D142">
        <v>3</v>
      </c>
      <c r="E142">
        <v>4</v>
      </c>
      <c r="F142">
        <v>2</v>
      </c>
      <c r="G142">
        <v>3</v>
      </c>
      <c r="H142">
        <v>1</v>
      </c>
      <c r="I142">
        <v>2</v>
      </c>
      <c r="J142" s="2">
        <v>2</v>
      </c>
      <c r="K142">
        <v>0</v>
      </c>
      <c r="L142" s="2">
        <v>1</v>
      </c>
      <c r="M142">
        <v>3</v>
      </c>
      <c r="N142">
        <v>3</v>
      </c>
      <c r="O142">
        <v>1</v>
      </c>
      <c r="P142">
        <v>0</v>
      </c>
      <c r="Q142">
        <v>0</v>
      </c>
      <c r="R142">
        <v>17</v>
      </c>
    </row>
    <row r="143" spans="1:18" x14ac:dyDescent="0.25">
      <c r="A143">
        <v>1318</v>
      </c>
      <c r="B143">
        <v>27</v>
      </c>
      <c r="C143" s="2">
        <v>0</v>
      </c>
      <c r="D143">
        <v>2</v>
      </c>
      <c r="E143">
        <v>4</v>
      </c>
      <c r="F143">
        <v>1</v>
      </c>
      <c r="G143">
        <v>1</v>
      </c>
      <c r="H143">
        <v>1</v>
      </c>
      <c r="I143">
        <v>4</v>
      </c>
      <c r="J143" s="2">
        <v>3</v>
      </c>
      <c r="K143">
        <v>0</v>
      </c>
      <c r="L143" s="2">
        <v>2</v>
      </c>
      <c r="M143">
        <v>3</v>
      </c>
      <c r="N143">
        <v>2</v>
      </c>
      <c r="O143">
        <v>5</v>
      </c>
      <c r="P143">
        <v>4</v>
      </c>
      <c r="Q143">
        <v>0</v>
      </c>
      <c r="R143">
        <v>14</v>
      </c>
    </row>
    <row r="144" spans="1:18" x14ac:dyDescent="0.25">
      <c r="A144">
        <v>1335</v>
      </c>
      <c r="B144">
        <v>27</v>
      </c>
      <c r="C144" s="2">
        <v>0</v>
      </c>
      <c r="D144">
        <v>3</v>
      </c>
      <c r="E144">
        <v>4</v>
      </c>
      <c r="F144">
        <v>1</v>
      </c>
      <c r="G144">
        <v>2</v>
      </c>
      <c r="H144">
        <v>1</v>
      </c>
      <c r="I144">
        <v>4</v>
      </c>
      <c r="J144" s="2">
        <v>2</v>
      </c>
      <c r="K144">
        <v>0</v>
      </c>
      <c r="L144" s="2">
        <v>1</v>
      </c>
      <c r="M144">
        <v>3</v>
      </c>
      <c r="N144">
        <v>2</v>
      </c>
      <c r="O144">
        <v>7</v>
      </c>
      <c r="P144">
        <v>6</v>
      </c>
      <c r="Q144">
        <v>7</v>
      </c>
      <c r="R144">
        <v>19</v>
      </c>
    </row>
    <row r="145" spans="1:18" x14ac:dyDescent="0.25">
      <c r="A145">
        <v>1362</v>
      </c>
      <c r="B145">
        <v>26</v>
      </c>
      <c r="C145" s="2">
        <v>0</v>
      </c>
      <c r="D145">
        <v>3</v>
      </c>
      <c r="E145">
        <v>3</v>
      </c>
      <c r="F145">
        <v>2</v>
      </c>
      <c r="G145">
        <v>3</v>
      </c>
      <c r="H145">
        <v>1</v>
      </c>
      <c r="I145">
        <v>4</v>
      </c>
      <c r="J145" s="2">
        <v>2</v>
      </c>
      <c r="K145">
        <v>0</v>
      </c>
      <c r="L145" s="2">
        <v>1</v>
      </c>
      <c r="M145">
        <v>3</v>
      </c>
      <c r="N145">
        <v>3</v>
      </c>
      <c r="O145">
        <v>7</v>
      </c>
      <c r="P145">
        <v>7</v>
      </c>
      <c r="Q145">
        <v>7</v>
      </c>
      <c r="R145">
        <v>18</v>
      </c>
    </row>
    <row r="146" spans="1:18" x14ac:dyDescent="0.25">
      <c r="A146">
        <v>1367</v>
      </c>
      <c r="B146">
        <v>39</v>
      </c>
      <c r="C146" s="2">
        <v>0</v>
      </c>
      <c r="D146">
        <v>1</v>
      </c>
      <c r="E146">
        <v>1</v>
      </c>
      <c r="F146">
        <v>1</v>
      </c>
      <c r="G146">
        <v>2</v>
      </c>
      <c r="H146">
        <v>2</v>
      </c>
      <c r="I146">
        <v>3</v>
      </c>
      <c r="J146" s="2">
        <v>2</v>
      </c>
      <c r="K146">
        <v>0</v>
      </c>
      <c r="L146" s="2">
        <v>1</v>
      </c>
      <c r="M146">
        <v>3</v>
      </c>
      <c r="N146">
        <v>3</v>
      </c>
      <c r="O146">
        <v>3</v>
      </c>
      <c r="P146">
        <v>2</v>
      </c>
      <c r="Q146">
        <v>1</v>
      </c>
      <c r="R146">
        <v>19</v>
      </c>
    </row>
    <row r="147" spans="1:18" x14ac:dyDescent="0.25">
      <c r="A147">
        <v>1389</v>
      </c>
      <c r="B147">
        <v>32</v>
      </c>
      <c r="C147" s="2">
        <v>0</v>
      </c>
      <c r="D147">
        <v>1</v>
      </c>
      <c r="E147">
        <v>3</v>
      </c>
      <c r="F147">
        <v>1</v>
      </c>
      <c r="G147">
        <v>3</v>
      </c>
      <c r="H147">
        <v>2</v>
      </c>
      <c r="I147">
        <v>4</v>
      </c>
      <c r="J147" s="2">
        <v>1</v>
      </c>
      <c r="K147">
        <v>0</v>
      </c>
      <c r="L147" s="2">
        <v>1</v>
      </c>
      <c r="M147">
        <v>3</v>
      </c>
      <c r="N147">
        <v>3</v>
      </c>
      <c r="O147">
        <v>5</v>
      </c>
      <c r="P147">
        <v>1</v>
      </c>
      <c r="Q147">
        <v>1</v>
      </c>
      <c r="R147">
        <v>18</v>
      </c>
    </row>
    <row r="148" spans="1:18" x14ac:dyDescent="0.25">
      <c r="A148">
        <v>1402</v>
      </c>
      <c r="B148">
        <v>55</v>
      </c>
      <c r="C148" s="2">
        <v>0</v>
      </c>
      <c r="D148">
        <v>2</v>
      </c>
      <c r="E148">
        <v>3</v>
      </c>
      <c r="F148">
        <v>2</v>
      </c>
      <c r="G148">
        <v>4</v>
      </c>
      <c r="H148">
        <v>5</v>
      </c>
      <c r="I148">
        <v>3</v>
      </c>
      <c r="J148" s="2">
        <v>2</v>
      </c>
      <c r="K148">
        <v>0</v>
      </c>
      <c r="L148" s="2">
        <v>2</v>
      </c>
      <c r="M148">
        <v>3</v>
      </c>
      <c r="N148">
        <v>3</v>
      </c>
      <c r="O148">
        <v>10</v>
      </c>
      <c r="P148">
        <v>9</v>
      </c>
      <c r="Q148">
        <v>1</v>
      </c>
      <c r="R148">
        <v>18</v>
      </c>
    </row>
    <row r="149" spans="1:18" x14ac:dyDescent="0.25">
      <c r="A149">
        <v>1414</v>
      </c>
      <c r="B149">
        <v>25</v>
      </c>
      <c r="C149" s="2">
        <v>0</v>
      </c>
      <c r="D149">
        <v>1</v>
      </c>
      <c r="E149">
        <v>4</v>
      </c>
      <c r="F149">
        <v>2</v>
      </c>
      <c r="G149">
        <v>3</v>
      </c>
      <c r="H149">
        <v>1</v>
      </c>
      <c r="I149">
        <v>3</v>
      </c>
      <c r="J149" s="2">
        <v>1</v>
      </c>
      <c r="K149">
        <v>0</v>
      </c>
      <c r="L149" s="2">
        <v>2</v>
      </c>
      <c r="M149">
        <v>3</v>
      </c>
      <c r="N149">
        <v>2</v>
      </c>
      <c r="O149">
        <v>2</v>
      </c>
      <c r="P149">
        <v>2</v>
      </c>
      <c r="Q149">
        <v>0</v>
      </c>
      <c r="R149">
        <v>19</v>
      </c>
    </row>
    <row r="150" spans="1:18" x14ac:dyDescent="0.25">
      <c r="A150">
        <v>1418</v>
      </c>
      <c r="B150">
        <v>31</v>
      </c>
      <c r="C150" s="2">
        <v>0</v>
      </c>
      <c r="D150">
        <v>2</v>
      </c>
      <c r="E150">
        <v>1</v>
      </c>
      <c r="F150">
        <v>2</v>
      </c>
      <c r="G150">
        <v>3</v>
      </c>
      <c r="H150">
        <v>1</v>
      </c>
      <c r="I150">
        <v>3</v>
      </c>
      <c r="J150" s="2">
        <v>2</v>
      </c>
      <c r="K150">
        <v>0</v>
      </c>
      <c r="L150" s="2">
        <v>1</v>
      </c>
      <c r="M150">
        <v>3</v>
      </c>
      <c r="N150">
        <v>3</v>
      </c>
      <c r="O150">
        <v>2</v>
      </c>
      <c r="P150">
        <v>2</v>
      </c>
      <c r="Q150">
        <v>1</v>
      </c>
      <c r="R150">
        <v>19</v>
      </c>
    </row>
    <row r="151" spans="1:18" x14ac:dyDescent="0.25">
      <c r="A151">
        <v>1420</v>
      </c>
      <c r="B151">
        <v>42</v>
      </c>
      <c r="C151" s="2">
        <v>0</v>
      </c>
      <c r="D151">
        <v>2</v>
      </c>
      <c r="E151">
        <v>4</v>
      </c>
      <c r="F151">
        <v>2</v>
      </c>
      <c r="G151">
        <v>3</v>
      </c>
      <c r="H151">
        <v>2</v>
      </c>
      <c r="I151">
        <v>4</v>
      </c>
      <c r="J151" s="2">
        <v>1</v>
      </c>
      <c r="K151">
        <v>0</v>
      </c>
      <c r="L151" s="2">
        <v>2</v>
      </c>
      <c r="M151">
        <v>3</v>
      </c>
      <c r="N151">
        <v>2</v>
      </c>
      <c r="O151">
        <v>4</v>
      </c>
      <c r="P151">
        <v>3</v>
      </c>
      <c r="Q151">
        <v>1</v>
      </c>
      <c r="R151">
        <v>17</v>
      </c>
    </row>
    <row r="152" spans="1:18" x14ac:dyDescent="0.25">
      <c r="A152">
        <v>1422</v>
      </c>
      <c r="B152">
        <v>47</v>
      </c>
      <c r="C152" s="2">
        <v>0</v>
      </c>
      <c r="D152">
        <v>1</v>
      </c>
      <c r="E152">
        <v>3</v>
      </c>
      <c r="F152">
        <v>1</v>
      </c>
      <c r="G152">
        <v>3</v>
      </c>
      <c r="H152">
        <v>3</v>
      </c>
      <c r="I152">
        <v>2</v>
      </c>
      <c r="J152" s="2">
        <v>2</v>
      </c>
      <c r="K152">
        <v>0</v>
      </c>
      <c r="L152" s="2">
        <v>1</v>
      </c>
      <c r="M152">
        <v>3</v>
      </c>
      <c r="N152">
        <v>1</v>
      </c>
      <c r="O152">
        <v>13</v>
      </c>
      <c r="P152">
        <v>8</v>
      </c>
      <c r="Q152">
        <v>5</v>
      </c>
      <c r="R152">
        <v>18</v>
      </c>
    </row>
    <row r="153" spans="1:18" x14ac:dyDescent="0.25">
      <c r="A153">
        <v>1433</v>
      </c>
      <c r="B153">
        <v>37</v>
      </c>
      <c r="C153" s="2">
        <v>0</v>
      </c>
      <c r="D153">
        <v>3</v>
      </c>
      <c r="E153">
        <v>3</v>
      </c>
      <c r="F153">
        <v>2</v>
      </c>
      <c r="G153">
        <v>4</v>
      </c>
      <c r="H153">
        <v>3</v>
      </c>
      <c r="I153">
        <v>4</v>
      </c>
      <c r="J153" s="2">
        <v>2</v>
      </c>
      <c r="K153">
        <v>0</v>
      </c>
      <c r="L153" s="2">
        <v>2</v>
      </c>
      <c r="M153">
        <v>4</v>
      </c>
      <c r="N153">
        <v>3</v>
      </c>
      <c r="O153">
        <v>16</v>
      </c>
      <c r="P153">
        <v>11</v>
      </c>
      <c r="Q153">
        <v>6</v>
      </c>
      <c r="R153">
        <v>25</v>
      </c>
    </row>
    <row r="154" spans="1:18" x14ac:dyDescent="0.25">
      <c r="A154">
        <v>1434</v>
      </c>
      <c r="B154">
        <v>25</v>
      </c>
      <c r="C154" s="2">
        <v>0</v>
      </c>
      <c r="D154">
        <v>2</v>
      </c>
      <c r="E154">
        <v>1</v>
      </c>
      <c r="F154">
        <v>2</v>
      </c>
      <c r="G154">
        <v>3</v>
      </c>
      <c r="H154">
        <v>2</v>
      </c>
      <c r="I154">
        <v>3</v>
      </c>
      <c r="J154" s="2">
        <v>1</v>
      </c>
      <c r="K154">
        <v>0</v>
      </c>
      <c r="L154" s="2">
        <v>2</v>
      </c>
      <c r="M154">
        <v>4</v>
      </c>
      <c r="N154">
        <v>2</v>
      </c>
      <c r="O154">
        <v>5</v>
      </c>
      <c r="P154">
        <v>3</v>
      </c>
      <c r="Q154">
        <v>0</v>
      </c>
      <c r="R154">
        <v>22</v>
      </c>
    </row>
    <row r="155" spans="1:18" x14ac:dyDescent="0.25">
      <c r="A155">
        <v>1440</v>
      </c>
      <c r="B155">
        <v>36</v>
      </c>
      <c r="C155" s="2">
        <v>0</v>
      </c>
      <c r="D155">
        <v>3</v>
      </c>
      <c r="E155">
        <v>1</v>
      </c>
      <c r="F155">
        <v>1</v>
      </c>
      <c r="G155">
        <v>2</v>
      </c>
      <c r="H155">
        <v>3</v>
      </c>
      <c r="I155">
        <v>4</v>
      </c>
      <c r="J155" s="2">
        <v>2</v>
      </c>
      <c r="K155">
        <v>0</v>
      </c>
      <c r="L155" s="2">
        <v>1</v>
      </c>
      <c r="M155">
        <v>3</v>
      </c>
      <c r="N155">
        <v>3</v>
      </c>
      <c r="O155">
        <v>9</v>
      </c>
      <c r="P155">
        <v>7</v>
      </c>
      <c r="Q155">
        <v>3</v>
      </c>
      <c r="R155">
        <v>19</v>
      </c>
    </row>
    <row r="156" spans="1:18" x14ac:dyDescent="0.25">
      <c r="A156">
        <v>1446</v>
      </c>
      <c r="B156">
        <v>41</v>
      </c>
      <c r="C156" s="2">
        <v>0</v>
      </c>
      <c r="D156">
        <v>2</v>
      </c>
      <c r="E156">
        <v>1</v>
      </c>
      <c r="F156">
        <v>2</v>
      </c>
      <c r="G156">
        <v>3</v>
      </c>
      <c r="H156">
        <v>4</v>
      </c>
      <c r="I156">
        <v>4</v>
      </c>
      <c r="J156" s="2">
        <v>2</v>
      </c>
      <c r="K156">
        <v>0</v>
      </c>
      <c r="L156" s="2">
        <v>1</v>
      </c>
      <c r="M156">
        <v>4</v>
      </c>
      <c r="N156">
        <v>3</v>
      </c>
      <c r="O156">
        <v>20</v>
      </c>
      <c r="P156">
        <v>7</v>
      </c>
      <c r="Q156">
        <v>0</v>
      </c>
      <c r="R156">
        <v>23</v>
      </c>
    </row>
    <row r="157" spans="1:18" x14ac:dyDescent="0.25">
      <c r="A157">
        <v>1464</v>
      </c>
      <c r="B157">
        <v>31</v>
      </c>
      <c r="C157" s="2">
        <v>0</v>
      </c>
      <c r="D157">
        <v>3</v>
      </c>
      <c r="E157">
        <v>2</v>
      </c>
      <c r="F157">
        <v>2</v>
      </c>
      <c r="G157">
        <v>3</v>
      </c>
      <c r="H157">
        <v>2</v>
      </c>
      <c r="I157">
        <v>3</v>
      </c>
      <c r="J157" s="2">
        <v>3</v>
      </c>
      <c r="K157">
        <v>0</v>
      </c>
      <c r="L157" s="2">
        <v>1</v>
      </c>
      <c r="M157">
        <v>3</v>
      </c>
      <c r="N157">
        <v>3</v>
      </c>
      <c r="O157">
        <v>9</v>
      </c>
      <c r="P157">
        <v>4</v>
      </c>
      <c r="Q157">
        <v>1</v>
      </c>
      <c r="R157">
        <v>19</v>
      </c>
    </row>
    <row r="158" spans="1:18" x14ac:dyDescent="0.25">
      <c r="A158">
        <v>1465</v>
      </c>
      <c r="B158">
        <v>26</v>
      </c>
      <c r="C158" s="2">
        <v>0</v>
      </c>
      <c r="D158">
        <v>3</v>
      </c>
      <c r="E158">
        <v>4</v>
      </c>
      <c r="F158">
        <v>1</v>
      </c>
      <c r="G158">
        <v>2</v>
      </c>
      <c r="H158">
        <v>1</v>
      </c>
      <c r="I158">
        <v>3</v>
      </c>
      <c r="J158" s="2">
        <v>3</v>
      </c>
      <c r="K158">
        <v>0</v>
      </c>
      <c r="L158" s="2">
        <v>1</v>
      </c>
      <c r="M158">
        <v>3</v>
      </c>
      <c r="N158">
        <v>3</v>
      </c>
      <c r="O158">
        <v>4</v>
      </c>
      <c r="P158">
        <v>2</v>
      </c>
      <c r="Q158">
        <v>0</v>
      </c>
      <c r="R158">
        <v>18</v>
      </c>
    </row>
    <row r="159" spans="1:18" x14ac:dyDescent="0.25">
      <c r="A159">
        <v>1466</v>
      </c>
      <c r="B159">
        <v>36</v>
      </c>
      <c r="C159" s="2">
        <v>0</v>
      </c>
      <c r="D159">
        <v>2</v>
      </c>
      <c r="E159">
        <v>3</v>
      </c>
      <c r="F159">
        <v>2</v>
      </c>
      <c r="G159">
        <v>3</v>
      </c>
      <c r="H159">
        <v>2</v>
      </c>
      <c r="I159">
        <v>4</v>
      </c>
      <c r="J159" s="2">
        <v>2</v>
      </c>
      <c r="K159">
        <v>0</v>
      </c>
      <c r="L159" s="2">
        <v>1</v>
      </c>
      <c r="M159">
        <v>3</v>
      </c>
      <c r="N159">
        <v>3</v>
      </c>
      <c r="O159">
        <v>5</v>
      </c>
      <c r="P159">
        <v>2</v>
      </c>
      <c r="Q159">
        <v>0</v>
      </c>
      <c r="R159">
        <v>17</v>
      </c>
    </row>
    <row r="160" spans="1:18" x14ac:dyDescent="0.25">
      <c r="A160">
        <v>2</v>
      </c>
      <c r="B160">
        <v>49</v>
      </c>
      <c r="C160" s="2">
        <v>0</v>
      </c>
      <c r="D160">
        <v>1</v>
      </c>
      <c r="E160">
        <v>3</v>
      </c>
      <c r="F160">
        <v>2</v>
      </c>
      <c r="G160">
        <v>3</v>
      </c>
      <c r="H160">
        <v>2</v>
      </c>
      <c r="I160">
        <v>4</v>
      </c>
      <c r="J160" s="2">
        <v>2</v>
      </c>
      <c r="K160">
        <v>1</v>
      </c>
      <c r="L160" s="2">
        <v>1</v>
      </c>
      <c r="M160">
        <v>4</v>
      </c>
      <c r="N160">
        <v>3</v>
      </c>
      <c r="O160">
        <v>10</v>
      </c>
      <c r="P160">
        <v>7</v>
      </c>
      <c r="Q160">
        <v>1</v>
      </c>
      <c r="R160">
        <v>23</v>
      </c>
    </row>
    <row r="161" spans="1:18" x14ac:dyDescent="0.25">
      <c r="A161">
        <v>7</v>
      </c>
      <c r="B161">
        <v>59</v>
      </c>
      <c r="C161" s="2">
        <v>0</v>
      </c>
      <c r="D161">
        <v>3</v>
      </c>
      <c r="E161">
        <v>3</v>
      </c>
      <c r="F161">
        <v>1</v>
      </c>
      <c r="G161">
        <v>4</v>
      </c>
      <c r="H161">
        <v>1</v>
      </c>
      <c r="I161">
        <v>4</v>
      </c>
      <c r="J161" s="2">
        <v>2</v>
      </c>
      <c r="K161">
        <v>1</v>
      </c>
      <c r="L161" s="2">
        <v>2</v>
      </c>
      <c r="M161">
        <v>4</v>
      </c>
      <c r="N161">
        <v>2</v>
      </c>
      <c r="O161">
        <v>1</v>
      </c>
      <c r="P161">
        <v>0</v>
      </c>
      <c r="Q161">
        <v>0</v>
      </c>
      <c r="R161">
        <v>20</v>
      </c>
    </row>
    <row r="162" spans="1:18" x14ac:dyDescent="0.25">
      <c r="A162">
        <v>8</v>
      </c>
      <c r="B162">
        <v>30</v>
      </c>
      <c r="C162" s="2">
        <v>0</v>
      </c>
      <c r="D162">
        <v>1</v>
      </c>
      <c r="E162">
        <v>4</v>
      </c>
      <c r="F162">
        <v>2</v>
      </c>
      <c r="G162">
        <v>3</v>
      </c>
      <c r="H162">
        <v>1</v>
      </c>
      <c r="I162">
        <v>3</v>
      </c>
      <c r="J162" s="2">
        <v>1</v>
      </c>
      <c r="K162">
        <v>1</v>
      </c>
      <c r="L162" s="2">
        <v>1</v>
      </c>
      <c r="M162">
        <v>4</v>
      </c>
      <c r="N162">
        <v>3</v>
      </c>
      <c r="O162">
        <v>1</v>
      </c>
      <c r="P162">
        <v>0</v>
      </c>
      <c r="Q162">
        <v>0</v>
      </c>
      <c r="R162">
        <v>22</v>
      </c>
    </row>
    <row r="163" spans="1:18" x14ac:dyDescent="0.25">
      <c r="A163">
        <v>13</v>
      </c>
      <c r="B163">
        <v>31</v>
      </c>
      <c r="C163" s="2">
        <v>0</v>
      </c>
      <c r="D163">
        <v>1</v>
      </c>
      <c r="E163">
        <v>1</v>
      </c>
      <c r="F163">
        <v>2</v>
      </c>
      <c r="G163">
        <v>3</v>
      </c>
      <c r="H163">
        <v>1</v>
      </c>
      <c r="I163">
        <v>3</v>
      </c>
      <c r="J163" s="2">
        <v>1</v>
      </c>
      <c r="K163">
        <v>1</v>
      </c>
      <c r="L163" s="2">
        <v>1</v>
      </c>
      <c r="M163">
        <v>3</v>
      </c>
      <c r="N163">
        <v>2</v>
      </c>
      <c r="O163">
        <v>5</v>
      </c>
      <c r="P163">
        <v>2</v>
      </c>
      <c r="Q163">
        <v>4</v>
      </c>
      <c r="R163">
        <v>17</v>
      </c>
    </row>
    <row r="164" spans="1:18" x14ac:dyDescent="0.25">
      <c r="A164">
        <v>22</v>
      </c>
      <c r="B164">
        <v>36</v>
      </c>
      <c r="C164" s="2">
        <v>1</v>
      </c>
      <c r="D164">
        <v>1</v>
      </c>
      <c r="E164">
        <v>3</v>
      </c>
      <c r="F164">
        <v>2</v>
      </c>
      <c r="G164">
        <v>4</v>
      </c>
      <c r="H164">
        <v>1</v>
      </c>
      <c r="I164">
        <v>4</v>
      </c>
      <c r="J164" s="2">
        <v>3</v>
      </c>
      <c r="K164">
        <v>1</v>
      </c>
      <c r="L164" s="2">
        <v>1</v>
      </c>
      <c r="M164">
        <v>4</v>
      </c>
      <c r="N164">
        <v>3</v>
      </c>
      <c r="O164">
        <v>5</v>
      </c>
      <c r="P164">
        <v>3</v>
      </c>
      <c r="Q164">
        <v>0</v>
      </c>
      <c r="R164">
        <v>23</v>
      </c>
    </row>
    <row r="165" spans="1:18" x14ac:dyDescent="0.25">
      <c r="A165">
        <v>24</v>
      </c>
      <c r="B165">
        <v>21</v>
      </c>
      <c r="C165" s="2">
        <v>0</v>
      </c>
      <c r="D165">
        <v>2</v>
      </c>
      <c r="E165">
        <v>3</v>
      </c>
      <c r="F165">
        <v>1</v>
      </c>
      <c r="G165">
        <v>2</v>
      </c>
      <c r="H165">
        <v>1</v>
      </c>
      <c r="I165">
        <v>4</v>
      </c>
      <c r="J165" s="2">
        <v>3</v>
      </c>
      <c r="K165">
        <v>1</v>
      </c>
      <c r="L165" s="2">
        <v>1</v>
      </c>
      <c r="M165">
        <v>3</v>
      </c>
      <c r="N165">
        <v>3</v>
      </c>
      <c r="O165">
        <v>0</v>
      </c>
      <c r="P165">
        <v>0</v>
      </c>
      <c r="Q165">
        <v>0</v>
      </c>
      <c r="R165">
        <v>14</v>
      </c>
    </row>
    <row r="166" spans="1:18" x14ac:dyDescent="0.25">
      <c r="A166">
        <v>27</v>
      </c>
      <c r="B166">
        <v>32</v>
      </c>
      <c r="C166" s="2">
        <v>1</v>
      </c>
      <c r="D166">
        <v>1</v>
      </c>
      <c r="E166">
        <v>2</v>
      </c>
      <c r="F166">
        <v>2</v>
      </c>
      <c r="G166">
        <v>1</v>
      </c>
      <c r="H166">
        <v>1</v>
      </c>
      <c r="I166">
        <v>4</v>
      </c>
      <c r="J166" s="2">
        <v>3</v>
      </c>
      <c r="K166">
        <v>1</v>
      </c>
      <c r="L166" s="2">
        <v>2</v>
      </c>
      <c r="M166">
        <v>4</v>
      </c>
      <c r="N166">
        <v>3</v>
      </c>
      <c r="O166">
        <v>10</v>
      </c>
      <c r="P166">
        <v>2</v>
      </c>
      <c r="Q166">
        <v>6</v>
      </c>
      <c r="R166">
        <v>22</v>
      </c>
    </row>
    <row r="167" spans="1:18" x14ac:dyDescent="0.25">
      <c r="A167">
        <v>37</v>
      </c>
      <c r="B167">
        <v>50</v>
      </c>
      <c r="C167" s="2">
        <v>1</v>
      </c>
      <c r="D167">
        <v>2</v>
      </c>
      <c r="E167">
        <v>1</v>
      </c>
      <c r="F167">
        <v>1</v>
      </c>
      <c r="G167">
        <v>2</v>
      </c>
      <c r="H167">
        <v>1</v>
      </c>
      <c r="I167">
        <v>3</v>
      </c>
      <c r="J167" s="2">
        <v>2</v>
      </c>
      <c r="K167">
        <v>1</v>
      </c>
      <c r="L167" s="2">
        <v>2</v>
      </c>
      <c r="M167">
        <v>3</v>
      </c>
      <c r="N167">
        <v>3</v>
      </c>
      <c r="O167">
        <v>3</v>
      </c>
      <c r="P167">
        <v>2</v>
      </c>
      <c r="Q167">
        <v>0</v>
      </c>
      <c r="R167">
        <v>14</v>
      </c>
    </row>
    <row r="168" spans="1:18" x14ac:dyDescent="0.25">
      <c r="A168">
        <v>44</v>
      </c>
      <c r="B168">
        <v>27</v>
      </c>
      <c r="C168" s="2">
        <v>0</v>
      </c>
      <c r="D168">
        <v>3</v>
      </c>
      <c r="E168">
        <v>4</v>
      </c>
      <c r="F168">
        <v>2</v>
      </c>
      <c r="G168">
        <v>3</v>
      </c>
      <c r="H168">
        <v>3</v>
      </c>
      <c r="I168">
        <v>3</v>
      </c>
      <c r="J168" s="2">
        <v>3</v>
      </c>
      <c r="K168">
        <v>1</v>
      </c>
      <c r="L168" s="2">
        <v>1</v>
      </c>
      <c r="M168">
        <v>3</v>
      </c>
      <c r="N168">
        <v>3</v>
      </c>
      <c r="O168">
        <v>9</v>
      </c>
      <c r="P168">
        <v>8</v>
      </c>
      <c r="Q168">
        <v>1</v>
      </c>
      <c r="R168">
        <v>15</v>
      </c>
    </row>
    <row r="169" spans="1:18" x14ac:dyDescent="0.25">
      <c r="A169">
        <v>45</v>
      </c>
      <c r="B169">
        <v>30</v>
      </c>
      <c r="C169" s="2">
        <v>0</v>
      </c>
      <c r="D169">
        <v>2</v>
      </c>
      <c r="E169">
        <v>3</v>
      </c>
      <c r="F169">
        <v>2</v>
      </c>
      <c r="G169">
        <v>3</v>
      </c>
      <c r="H169">
        <v>2</v>
      </c>
      <c r="I169">
        <v>4</v>
      </c>
      <c r="J169" s="2">
        <v>3</v>
      </c>
      <c r="K169">
        <v>1</v>
      </c>
      <c r="L169" s="2">
        <v>1</v>
      </c>
      <c r="M169">
        <v>4</v>
      </c>
      <c r="N169">
        <v>3</v>
      </c>
      <c r="O169">
        <v>12</v>
      </c>
      <c r="P169">
        <v>8</v>
      </c>
      <c r="Q169">
        <v>3</v>
      </c>
      <c r="R169">
        <v>23</v>
      </c>
    </row>
    <row r="170" spans="1:18" x14ac:dyDescent="0.25">
      <c r="A170">
        <v>50</v>
      </c>
      <c r="B170">
        <v>35</v>
      </c>
      <c r="C170" s="2">
        <v>0</v>
      </c>
      <c r="D170">
        <v>1</v>
      </c>
      <c r="E170">
        <v>4</v>
      </c>
      <c r="F170">
        <v>2</v>
      </c>
      <c r="G170">
        <v>4</v>
      </c>
      <c r="H170">
        <v>1</v>
      </c>
      <c r="I170">
        <v>4</v>
      </c>
      <c r="J170" s="2">
        <v>2</v>
      </c>
      <c r="K170">
        <v>1</v>
      </c>
      <c r="L170" s="2">
        <v>1</v>
      </c>
      <c r="M170">
        <v>3</v>
      </c>
      <c r="N170">
        <v>3</v>
      </c>
      <c r="O170">
        <v>1</v>
      </c>
      <c r="P170">
        <v>0</v>
      </c>
      <c r="Q170">
        <v>0</v>
      </c>
      <c r="R170">
        <v>19</v>
      </c>
    </row>
    <row r="171" spans="1:18" x14ac:dyDescent="0.25">
      <c r="A171">
        <v>55</v>
      </c>
      <c r="B171">
        <v>26</v>
      </c>
      <c r="C171" s="2">
        <v>0</v>
      </c>
      <c r="D171">
        <v>3</v>
      </c>
      <c r="E171">
        <v>3</v>
      </c>
      <c r="F171">
        <v>1</v>
      </c>
      <c r="G171">
        <v>2</v>
      </c>
      <c r="H171">
        <v>2</v>
      </c>
      <c r="I171">
        <v>4</v>
      </c>
      <c r="J171" s="2">
        <v>2</v>
      </c>
      <c r="K171">
        <v>1</v>
      </c>
      <c r="L171" s="2">
        <v>2</v>
      </c>
      <c r="M171">
        <v>3</v>
      </c>
      <c r="N171">
        <v>2</v>
      </c>
      <c r="O171">
        <v>2</v>
      </c>
      <c r="P171">
        <v>2</v>
      </c>
      <c r="Q171">
        <v>0</v>
      </c>
      <c r="R171">
        <v>19</v>
      </c>
    </row>
    <row r="172" spans="1:18" x14ac:dyDescent="0.25">
      <c r="A172">
        <v>57</v>
      </c>
      <c r="B172">
        <v>35</v>
      </c>
      <c r="C172" s="2">
        <v>0</v>
      </c>
      <c r="D172">
        <v>2</v>
      </c>
      <c r="E172">
        <v>2</v>
      </c>
      <c r="F172">
        <v>2</v>
      </c>
      <c r="G172">
        <v>3</v>
      </c>
      <c r="H172">
        <v>3</v>
      </c>
      <c r="I172">
        <v>4</v>
      </c>
      <c r="J172" s="2">
        <v>2</v>
      </c>
      <c r="K172">
        <v>1</v>
      </c>
      <c r="L172" s="2">
        <v>1</v>
      </c>
      <c r="M172">
        <v>4</v>
      </c>
      <c r="N172">
        <v>2</v>
      </c>
      <c r="O172">
        <v>9</v>
      </c>
      <c r="P172">
        <v>8</v>
      </c>
      <c r="Q172">
        <v>1</v>
      </c>
      <c r="R172">
        <v>22</v>
      </c>
    </row>
    <row r="173" spans="1:18" x14ac:dyDescent="0.25">
      <c r="A173">
        <v>60</v>
      </c>
      <c r="B173">
        <v>37</v>
      </c>
      <c r="C173" s="2">
        <v>0</v>
      </c>
      <c r="D173">
        <v>2</v>
      </c>
      <c r="E173">
        <v>1</v>
      </c>
      <c r="F173">
        <v>2</v>
      </c>
      <c r="G173">
        <v>2</v>
      </c>
      <c r="H173">
        <v>2</v>
      </c>
      <c r="I173">
        <v>3</v>
      </c>
      <c r="J173" s="2">
        <v>1</v>
      </c>
      <c r="K173">
        <v>1</v>
      </c>
      <c r="L173" s="2">
        <v>1</v>
      </c>
      <c r="M173">
        <v>3</v>
      </c>
      <c r="N173">
        <v>4</v>
      </c>
      <c r="O173">
        <v>7</v>
      </c>
      <c r="P173">
        <v>5</v>
      </c>
      <c r="Q173">
        <v>0</v>
      </c>
      <c r="R173">
        <v>18</v>
      </c>
    </row>
    <row r="174" spans="1:18" x14ac:dyDescent="0.25">
      <c r="A174">
        <v>61</v>
      </c>
      <c r="B174">
        <v>32</v>
      </c>
      <c r="C174" s="2">
        <v>0</v>
      </c>
      <c r="D174">
        <v>3</v>
      </c>
      <c r="E174">
        <v>1</v>
      </c>
      <c r="F174">
        <v>2</v>
      </c>
      <c r="G174">
        <v>3</v>
      </c>
      <c r="H174">
        <v>2</v>
      </c>
      <c r="I174">
        <v>4</v>
      </c>
      <c r="J174" s="2">
        <v>2</v>
      </c>
      <c r="K174">
        <v>1</v>
      </c>
      <c r="L174" s="2">
        <v>2</v>
      </c>
      <c r="M174">
        <v>4</v>
      </c>
      <c r="N174">
        <v>3</v>
      </c>
      <c r="O174">
        <v>9</v>
      </c>
      <c r="P174">
        <v>8</v>
      </c>
      <c r="Q174">
        <v>7</v>
      </c>
      <c r="R174">
        <v>22</v>
      </c>
    </row>
    <row r="175" spans="1:18" x14ac:dyDescent="0.25">
      <c r="A175">
        <v>73</v>
      </c>
      <c r="B175">
        <v>31</v>
      </c>
      <c r="C175" s="2">
        <v>0</v>
      </c>
      <c r="D175">
        <v>2</v>
      </c>
      <c r="E175">
        <v>3</v>
      </c>
      <c r="F175">
        <v>2</v>
      </c>
      <c r="G175">
        <v>3</v>
      </c>
      <c r="H175">
        <v>1</v>
      </c>
      <c r="I175">
        <v>2</v>
      </c>
      <c r="J175" s="2">
        <v>3</v>
      </c>
      <c r="K175">
        <v>1</v>
      </c>
      <c r="L175" s="2">
        <v>1</v>
      </c>
      <c r="M175">
        <v>3</v>
      </c>
      <c r="N175">
        <v>3</v>
      </c>
      <c r="O175">
        <v>1</v>
      </c>
      <c r="P175">
        <v>1</v>
      </c>
      <c r="Q175">
        <v>1</v>
      </c>
      <c r="R175">
        <v>17</v>
      </c>
    </row>
    <row r="176" spans="1:18" x14ac:dyDescent="0.25">
      <c r="A176">
        <v>74</v>
      </c>
      <c r="B176">
        <v>32</v>
      </c>
      <c r="C176" s="2">
        <v>0</v>
      </c>
      <c r="D176">
        <v>3</v>
      </c>
      <c r="E176">
        <v>2</v>
      </c>
      <c r="F176">
        <v>2</v>
      </c>
      <c r="G176">
        <v>3</v>
      </c>
      <c r="H176">
        <v>2</v>
      </c>
      <c r="I176">
        <v>2</v>
      </c>
      <c r="J176" s="2">
        <v>2</v>
      </c>
      <c r="K176">
        <v>1</v>
      </c>
      <c r="L176" s="2">
        <v>1</v>
      </c>
      <c r="M176">
        <v>3</v>
      </c>
      <c r="N176">
        <v>3</v>
      </c>
      <c r="O176">
        <v>10</v>
      </c>
      <c r="P176">
        <v>4</v>
      </c>
      <c r="Q176">
        <v>0</v>
      </c>
      <c r="R176">
        <v>17</v>
      </c>
    </row>
    <row r="177" spans="1:18" x14ac:dyDescent="0.25">
      <c r="A177">
        <v>76</v>
      </c>
      <c r="B177">
        <v>31</v>
      </c>
      <c r="C177" s="2">
        <v>0</v>
      </c>
      <c r="D177">
        <v>2</v>
      </c>
      <c r="E177">
        <v>3</v>
      </c>
      <c r="F177">
        <v>2</v>
      </c>
      <c r="G177">
        <v>3</v>
      </c>
      <c r="H177">
        <v>2</v>
      </c>
      <c r="I177">
        <v>4</v>
      </c>
      <c r="J177" s="2">
        <v>3</v>
      </c>
      <c r="K177">
        <v>1</v>
      </c>
      <c r="L177" s="2">
        <v>1</v>
      </c>
      <c r="M177">
        <v>4</v>
      </c>
      <c r="N177">
        <v>3</v>
      </c>
      <c r="O177">
        <v>11</v>
      </c>
      <c r="P177">
        <v>7</v>
      </c>
      <c r="Q177">
        <v>1</v>
      </c>
      <c r="R177">
        <v>23</v>
      </c>
    </row>
    <row r="178" spans="1:18" x14ac:dyDescent="0.25">
      <c r="A178">
        <v>82</v>
      </c>
      <c r="B178">
        <v>35</v>
      </c>
      <c r="C178" s="2">
        <v>0</v>
      </c>
      <c r="D178">
        <v>3</v>
      </c>
      <c r="E178">
        <v>2</v>
      </c>
      <c r="F178">
        <v>2</v>
      </c>
      <c r="G178">
        <v>2</v>
      </c>
      <c r="H178">
        <v>1</v>
      </c>
      <c r="I178">
        <v>3</v>
      </c>
      <c r="J178" s="2">
        <v>3</v>
      </c>
      <c r="K178">
        <v>1</v>
      </c>
      <c r="L178" s="2">
        <v>1</v>
      </c>
      <c r="M178">
        <v>3</v>
      </c>
      <c r="N178">
        <v>3</v>
      </c>
      <c r="O178">
        <v>6</v>
      </c>
      <c r="P178">
        <v>4</v>
      </c>
      <c r="Q178">
        <v>0</v>
      </c>
      <c r="R178">
        <v>18</v>
      </c>
    </row>
    <row r="179" spans="1:18" x14ac:dyDescent="0.25">
      <c r="A179">
        <v>85</v>
      </c>
      <c r="B179">
        <v>34</v>
      </c>
      <c r="C179" s="2">
        <v>0</v>
      </c>
      <c r="D179">
        <v>2</v>
      </c>
      <c r="E179">
        <v>1</v>
      </c>
      <c r="F179">
        <v>2</v>
      </c>
      <c r="G179">
        <v>3</v>
      </c>
      <c r="H179">
        <v>2</v>
      </c>
      <c r="I179">
        <v>2</v>
      </c>
      <c r="J179" s="2">
        <v>2</v>
      </c>
      <c r="K179">
        <v>1</v>
      </c>
      <c r="L179" s="2">
        <v>1</v>
      </c>
      <c r="M179">
        <v>3</v>
      </c>
      <c r="N179">
        <v>3</v>
      </c>
      <c r="O179">
        <v>5</v>
      </c>
      <c r="P179">
        <v>2</v>
      </c>
      <c r="Q179">
        <v>1</v>
      </c>
      <c r="R179">
        <v>15</v>
      </c>
    </row>
    <row r="180" spans="1:18" x14ac:dyDescent="0.25">
      <c r="A180">
        <v>89</v>
      </c>
      <c r="B180">
        <v>30</v>
      </c>
      <c r="C180" s="2">
        <v>0</v>
      </c>
      <c r="D180">
        <v>3</v>
      </c>
      <c r="E180">
        <v>3</v>
      </c>
      <c r="F180">
        <v>2</v>
      </c>
      <c r="G180">
        <v>2</v>
      </c>
      <c r="H180">
        <v>2</v>
      </c>
      <c r="I180">
        <v>4</v>
      </c>
      <c r="J180" s="2">
        <v>2</v>
      </c>
      <c r="K180">
        <v>1</v>
      </c>
      <c r="L180" s="2">
        <v>1</v>
      </c>
      <c r="M180">
        <v>3</v>
      </c>
      <c r="N180">
        <v>3</v>
      </c>
      <c r="O180">
        <v>11</v>
      </c>
      <c r="P180">
        <v>10</v>
      </c>
      <c r="Q180">
        <v>10</v>
      </c>
      <c r="R180">
        <v>19</v>
      </c>
    </row>
    <row r="181" spans="1:18" x14ac:dyDescent="0.25">
      <c r="A181">
        <v>90</v>
      </c>
      <c r="B181">
        <v>46</v>
      </c>
      <c r="C181" s="2">
        <v>1</v>
      </c>
      <c r="D181">
        <v>2</v>
      </c>
      <c r="E181">
        <v>3</v>
      </c>
      <c r="F181">
        <v>2</v>
      </c>
      <c r="G181">
        <v>2</v>
      </c>
      <c r="H181">
        <v>3</v>
      </c>
      <c r="I181">
        <v>4</v>
      </c>
      <c r="J181" s="2">
        <v>3</v>
      </c>
      <c r="K181">
        <v>1</v>
      </c>
      <c r="L181" s="2">
        <v>1</v>
      </c>
      <c r="M181">
        <v>3</v>
      </c>
      <c r="N181">
        <v>3</v>
      </c>
      <c r="O181">
        <v>9</v>
      </c>
      <c r="P181">
        <v>8</v>
      </c>
      <c r="Q181">
        <v>4</v>
      </c>
      <c r="R181">
        <v>16</v>
      </c>
    </row>
    <row r="182" spans="1:18" x14ac:dyDescent="0.25">
      <c r="A182">
        <v>91</v>
      </c>
      <c r="B182">
        <v>40</v>
      </c>
      <c r="C182" s="2">
        <v>0</v>
      </c>
      <c r="D182">
        <v>1</v>
      </c>
      <c r="E182">
        <v>3</v>
      </c>
      <c r="F182">
        <v>2</v>
      </c>
      <c r="G182">
        <v>2</v>
      </c>
      <c r="H182">
        <v>4</v>
      </c>
      <c r="I182">
        <v>2</v>
      </c>
      <c r="J182" s="2">
        <v>2</v>
      </c>
      <c r="K182">
        <v>1</v>
      </c>
      <c r="L182" s="2">
        <v>1</v>
      </c>
      <c r="M182">
        <v>4</v>
      </c>
      <c r="N182">
        <v>2</v>
      </c>
      <c r="O182">
        <v>22</v>
      </c>
      <c r="P182">
        <v>3</v>
      </c>
      <c r="Q182">
        <v>11</v>
      </c>
      <c r="R182">
        <v>22</v>
      </c>
    </row>
    <row r="183" spans="1:18" x14ac:dyDescent="0.25">
      <c r="A183">
        <v>95</v>
      </c>
      <c r="B183">
        <v>32</v>
      </c>
      <c r="C183" s="2">
        <v>0</v>
      </c>
      <c r="D183">
        <v>4</v>
      </c>
      <c r="E183">
        <v>2</v>
      </c>
      <c r="F183">
        <v>2</v>
      </c>
      <c r="G183">
        <v>3</v>
      </c>
      <c r="H183">
        <v>2</v>
      </c>
      <c r="I183">
        <v>3</v>
      </c>
      <c r="J183" s="2">
        <v>3</v>
      </c>
      <c r="K183">
        <v>1</v>
      </c>
      <c r="L183" s="2">
        <v>1</v>
      </c>
      <c r="M183">
        <v>3</v>
      </c>
      <c r="N183">
        <v>3</v>
      </c>
      <c r="O183">
        <v>11</v>
      </c>
      <c r="P183">
        <v>8</v>
      </c>
      <c r="Q183">
        <v>5</v>
      </c>
      <c r="R183">
        <v>16</v>
      </c>
    </row>
    <row r="184" spans="1:18" x14ac:dyDescent="0.25">
      <c r="A184">
        <v>98</v>
      </c>
      <c r="B184">
        <v>28</v>
      </c>
      <c r="C184" s="2">
        <v>0</v>
      </c>
      <c r="D184">
        <v>3</v>
      </c>
      <c r="E184">
        <v>2</v>
      </c>
      <c r="F184">
        <v>2</v>
      </c>
      <c r="G184">
        <v>3</v>
      </c>
      <c r="H184">
        <v>2</v>
      </c>
      <c r="I184">
        <v>3</v>
      </c>
      <c r="J184" s="2">
        <v>2</v>
      </c>
      <c r="K184">
        <v>1</v>
      </c>
      <c r="L184" s="2">
        <v>1</v>
      </c>
      <c r="M184">
        <v>3</v>
      </c>
      <c r="N184">
        <v>4</v>
      </c>
      <c r="O184">
        <v>5</v>
      </c>
      <c r="P184">
        <v>4</v>
      </c>
      <c r="Q184">
        <v>0</v>
      </c>
      <c r="R184">
        <v>15</v>
      </c>
    </row>
    <row r="185" spans="1:18" x14ac:dyDescent="0.25">
      <c r="A185">
        <v>103</v>
      </c>
      <c r="B185">
        <v>20</v>
      </c>
      <c r="C185" s="2">
        <v>1</v>
      </c>
      <c r="D185">
        <v>3</v>
      </c>
      <c r="E185">
        <v>4</v>
      </c>
      <c r="F185">
        <v>1</v>
      </c>
      <c r="G185">
        <v>2</v>
      </c>
      <c r="H185">
        <v>1</v>
      </c>
      <c r="I185">
        <v>4</v>
      </c>
      <c r="J185" s="2">
        <v>3</v>
      </c>
      <c r="K185">
        <v>1</v>
      </c>
      <c r="L185" s="2">
        <v>2</v>
      </c>
      <c r="M185">
        <v>3</v>
      </c>
      <c r="N185">
        <v>3</v>
      </c>
      <c r="O185">
        <v>1</v>
      </c>
      <c r="P185">
        <v>0</v>
      </c>
      <c r="Q185">
        <v>1</v>
      </c>
      <c r="R185">
        <v>18</v>
      </c>
    </row>
    <row r="186" spans="1:18" x14ac:dyDescent="0.25">
      <c r="A186">
        <v>110</v>
      </c>
      <c r="B186">
        <v>22</v>
      </c>
      <c r="C186" s="2">
        <v>0</v>
      </c>
      <c r="D186">
        <v>3</v>
      </c>
      <c r="E186">
        <v>2</v>
      </c>
      <c r="F186">
        <v>1</v>
      </c>
      <c r="G186">
        <v>3</v>
      </c>
      <c r="H186">
        <v>1</v>
      </c>
      <c r="I186">
        <v>4</v>
      </c>
      <c r="J186" s="2">
        <v>3</v>
      </c>
      <c r="K186">
        <v>1</v>
      </c>
      <c r="L186" s="2">
        <v>1</v>
      </c>
      <c r="M186">
        <v>3</v>
      </c>
      <c r="N186">
        <v>3</v>
      </c>
      <c r="O186">
        <v>0</v>
      </c>
      <c r="P186">
        <v>0</v>
      </c>
      <c r="Q186">
        <v>0</v>
      </c>
      <c r="R186">
        <v>15</v>
      </c>
    </row>
    <row r="187" spans="1:18" x14ac:dyDescent="0.25">
      <c r="A187">
        <v>112</v>
      </c>
      <c r="B187">
        <v>34</v>
      </c>
      <c r="C187" s="2">
        <v>1</v>
      </c>
      <c r="D187">
        <v>3</v>
      </c>
      <c r="E187">
        <v>1</v>
      </c>
      <c r="F187">
        <v>2</v>
      </c>
      <c r="G187">
        <v>4</v>
      </c>
      <c r="H187">
        <v>2</v>
      </c>
      <c r="I187">
        <v>4</v>
      </c>
      <c r="J187" s="2">
        <v>3</v>
      </c>
      <c r="K187">
        <v>1</v>
      </c>
      <c r="L187" s="2">
        <v>2</v>
      </c>
      <c r="M187">
        <v>4</v>
      </c>
      <c r="N187">
        <v>3</v>
      </c>
      <c r="O187">
        <v>9</v>
      </c>
      <c r="P187">
        <v>7</v>
      </c>
      <c r="Q187">
        <v>0</v>
      </c>
      <c r="R187">
        <v>24</v>
      </c>
    </row>
    <row r="188" spans="1:18" x14ac:dyDescent="0.25">
      <c r="A188">
        <v>121</v>
      </c>
      <c r="B188">
        <v>30</v>
      </c>
      <c r="C188" s="2">
        <v>0</v>
      </c>
      <c r="D188">
        <v>3</v>
      </c>
      <c r="E188">
        <v>1</v>
      </c>
      <c r="F188">
        <v>2</v>
      </c>
      <c r="G188">
        <v>1</v>
      </c>
      <c r="H188">
        <v>1</v>
      </c>
      <c r="I188">
        <v>4</v>
      </c>
      <c r="J188" s="2">
        <v>1</v>
      </c>
      <c r="K188">
        <v>1</v>
      </c>
      <c r="L188" s="2">
        <v>1</v>
      </c>
      <c r="M188">
        <v>4</v>
      </c>
      <c r="N188">
        <v>2</v>
      </c>
      <c r="O188">
        <v>10</v>
      </c>
      <c r="P188">
        <v>7</v>
      </c>
      <c r="Q188">
        <v>0</v>
      </c>
      <c r="R188">
        <v>25</v>
      </c>
    </row>
    <row r="189" spans="1:18" x14ac:dyDescent="0.25">
      <c r="A189">
        <v>126</v>
      </c>
      <c r="B189">
        <v>26</v>
      </c>
      <c r="C189" s="2">
        <v>0</v>
      </c>
      <c r="D189">
        <v>3</v>
      </c>
      <c r="E189">
        <v>3</v>
      </c>
      <c r="F189">
        <v>1</v>
      </c>
      <c r="G189">
        <v>2</v>
      </c>
      <c r="H189">
        <v>1</v>
      </c>
      <c r="I189">
        <v>3</v>
      </c>
      <c r="J189" s="2">
        <v>2</v>
      </c>
      <c r="K189">
        <v>1</v>
      </c>
      <c r="L189" s="2">
        <v>1</v>
      </c>
      <c r="M189">
        <v>3</v>
      </c>
      <c r="N189">
        <v>2</v>
      </c>
      <c r="O189">
        <v>5</v>
      </c>
      <c r="P189">
        <v>4</v>
      </c>
      <c r="Q189">
        <v>4</v>
      </c>
      <c r="R189">
        <v>19</v>
      </c>
    </row>
    <row r="190" spans="1:18" x14ac:dyDescent="0.25">
      <c r="A190">
        <v>128</v>
      </c>
      <c r="B190">
        <v>19</v>
      </c>
      <c r="C190" s="2">
        <v>1</v>
      </c>
      <c r="D190">
        <v>1</v>
      </c>
      <c r="E190">
        <v>4</v>
      </c>
      <c r="F190">
        <v>2</v>
      </c>
      <c r="G190">
        <v>3</v>
      </c>
      <c r="H190">
        <v>1</v>
      </c>
      <c r="I190">
        <v>3</v>
      </c>
      <c r="J190" s="2">
        <v>3</v>
      </c>
      <c r="K190">
        <v>1</v>
      </c>
      <c r="L190" s="2">
        <v>2</v>
      </c>
      <c r="M190">
        <v>3</v>
      </c>
      <c r="N190">
        <v>2</v>
      </c>
      <c r="O190">
        <v>0</v>
      </c>
      <c r="P190">
        <v>0</v>
      </c>
      <c r="Q190">
        <v>0</v>
      </c>
      <c r="R190">
        <v>19</v>
      </c>
    </row>
    <row r="191" spans="1:18" x14ac:dyDescent="0.25">
      <c r="A191">
        <v>130</v>
      </c>
      <c r="B191">
        <v>49</v>
      </c>
      <c r="C191" s="2">
        <v>0</v>
      </c>
      <c r="D191">
        <v>2</v>
      </c>
      <c r="E191">
        <v>3</v>
      </c>
      <c r="F191">
        <v>1</v>
      </c>
      <c r="G191">
        <v>2</v>
      </c>
      <c r="H191">
        <v>2</v>
      </c>
      <c r="I191">
        <v>1</v>
      </c>
      <c r="J191" s="2">
        <v>2</v>
      </c>
      <c r="K191">
        <v>1</v>
      </c>
      <c r="L191" s="2">
        <v>1</v>
      </c>
      <c r="M191">
        <v>3</v>
      </c>
      <c r="N191">
        <v>2</v>
      </c>
      <c r="O191">
        <v>15</v>
      </c>
      <c r="P191">
        <v>11</v>
      </c>
      <c r="Q191">
        <v>5</v>
      </c>
      <c r="R191">
        <v>14</v>
      </c>
    </row>
    <row r="192" spans="1:18" x14ac:dyDescent="0.25">
      <c r="A192">
        <v>135</v>
      </c>
      <c r="B192">
        <v>26</v>
      </c>
      <c r="C192" s="2">
        <v>0</v>
      </c>
      <c r="D192">
        <v>1</v>
      </c>
      <c r="E192">
        <v>3</v>
      </c>
      <c r="F192">
        <v>2</v>
      </c>
      <c r="G192">
        <v>3</v>
      </c>
      <c r="H192">
        <v>1</v>
      </c>
      <c r="I192">
        <v>4</v>
      </c>
      <c r="J192" s="2">
        <v>2</v>
      </c>
      <c r="K192">
        <v>1</v>
      </c>
      <c r="L192" s="2">
        <v>1</v>
      </c>
      <c r="M192">
        <v>4</v>
      </c>
      <c r="N192">
        <v>3</v>
      </c>
      <c r="O192">
        <v>8</v>
      </c>
      <c r="P192">
        <v>7</v>
      </c>
      <c r="Q192">
        <v>5</v>
      </c>
      <c r="R192">
        <v>23</v>
      </c>
    </row>
    <row r="193" spans="1:18" x14ac:dyDescent="0.25">
      <c r="A193">
        <v>136</v>
      </c>
      <c r="B193">
        <v>36</v>
      </c>
      <c r="C193" s="2">
        <v>0</v>
      </c>
      <c r="D193">
        <v>2</v>
      </c>
      <c r="E193">
        <v>2</v>
      </c>
      <c r="F193">
        <v>2</v>
      </c>
      <c r="G193">
        <v>3</v>
      </c>
      <c r="H193">
        <v>2</v>
      </c>
      <c r="I193">
        <v>2</v>
      </c>
      <c r="J193" s="2">
        <v>1</v>
      </c>
      <c r="K193">
        <v>1</v>
      </c>
      <c r="L193" s="2">
        <v>1</v>
      </c>
      <c r="M193">
        <v>4</v>
      </c>
      <c r="N193">
        <v>3</v>
      </c>
      <c r="O193">
        <v>3</v>
      </c>
      <c r="P193">
        <v>2</v>
      </c>
      <c r="Q193">
        <v>0</v>
      </c>
      <c r="R193">
        <v>20</v>
      </c>
    </row>
    <row r="194" spans="1:18" x14ac:dyDescent="0.25">
      <c r="A194">
        <v>150</v>
      </c>
      <c r="B194">
        <v>19</v>
      </c>
      <c r="C194" s="2">
        <v>0</v>
      </c>
      <c r="D194">
        <v>1</v>
      </c>
      <c r="E194">
        <v>2</v>
      </c>
      <c r="F194">
        <v>1</v>
      </c>
      <c r="G194">
        <v>1</v>
      </c>
      <c r="H194">
        <v>1</v>
      </c>
      <c r="I194">
        <v>2</v>
      </c>
      <c r="J194" s="2">
        <v>3</v>
      </c>
      <c r="K194">
        <v>1</v>
      </c>
      <c r="L194" s="2">
        <v>1</v>
      </c>
      <c r="M194">
        <v>3</v>
      </c>
      <c r="N194">
        <v>3</v>
      </c>
      <c r="O194">
        <v>1</v>
      </c>
      <c r="P194">
        <v>0</v>
      </c>
      <c r="Q194">
        <v>0</v>
      </c>
      <c r="R194">
        <v>14</v>
      </c>
    </row>
    <row r="195" spans="1:18" x14ac:dyDescent="0.25">
      <c r="A195">
        <v>160</v>
      </c>
      <c r="B195">
        <v>34</v>
      </c>
      <c r="C195" s="2">
        <v>0</v>
      </c>
      <c r="D195">
        <v>2</v>
      </c>
      <c r="E195">
        <v>3</v>
      </c>
      <c r="F195">
        <v>1</v>
      </c>
      <c r="G195">
        <v>3</v>
      </c>
      <c r="H195">
        <v>1</v>
      </c>
      <c r="I195">
        <v>3</v>
      </c>
      <c r="J195" s="2">
        <v>2</v>
      </c>
      <c r="K195">
        <v>1</v>
      </c>
      <c r="L195" s="2">
        <v>1</v>
      </c>
      <c r="M195">
        <v>3</v>
      </c>
      <c r="N195">
        <v>3</v>
      </c>
      <c r="O195">
        <v>4</v>
      </c>
      <c r="P195">
        <v>3</v>
      </c>
      <c r="Q195">
        <v>1</v>
      </c>
      <c r="R195">
        <v>18</v>
      </c>
    </row>
    <row r="196" spans="1:18" x14ac:dyDescent="0.25">
      <c r="A196">
        <v>161</v>
      </c>
      <c r="B196">
        <v>22</v>
      </c>
      <c r="C196" s="2">
        <v>0</v>
      </c>
      <c r="D196">
        <v>1</v>
      </c>
      <c r="E196">
        <v>3</v>
      </c>
      <c r="F196">
        <v>2</v>
      </c>
      <c r="G196">
        <v>3</v>
      </c>
      <c r="H196">
        <v>1</v>
      </c>
      <c r="I196">
        <v>4</v>
      </c>
      <c r="J196" s="2">
        <v>2</v>
      </c>
      <c r="K196">
        <v>1</v>
      </c>
      <c r="L196" s="2">
        <v>1</v>
      </c>
      <c r="M196">
        <v>4</v>
      </c>
      <c r="N196">
        <v>3</v>
      </c>
      <c r="O196">
        <v>2</v>
      </c>
      <c r="P196">
        <v>2</v>
      </c>
      <c r="Q196">
        <v>2</v>
      </c>
      <c r="R196">
        <v>24</v>
      </c>
    </row>
    <row r="197" spans="1:18" x14ac:dyDescent="0.25">
      <c r="A197">
        <v>165</v>
      </c>
      <c r="B197">
        <v>27</v>
      </c>
      <c r="C197" s="2">
        <v>0</v>
      </c>
      <c r="D197">
        <v>3</v>
      </c>
      <c r="E197">
        <v>3</v>
      </c>
      <c r="F197">
        <v>2</v>
      </c>
      <c r="G197">
        <v>2</v>
      </c>
      <c r="H197">
        <v>1</v>
      </c>
      <c r="I197">
        <v>3</v>
      </c>
      <c r="J197" s="2">
        <v>1</v>
      </c>
      <c r="K197">
        <v>1</v>
      </c>
      <c r="L197" s="2">
        <v>2</v>
      </c>
      <c r="M197">
        <v>3</v>
      </c>
      <c r="N197">
        <v>2</v>
      </c>
      <c r="O197">
        <v>1</v>
      </c>
      <c r="P197">
        <v>1</v>
      </c>
      <c r="Q197">
        <v>0</v>
      </c>
      <c r="R197">
        <v>15</v>
      </c>
    </row>
    <row r="198" spans="1:18" x14ac:dyDescent="0.25">
      <c r="A198">
        <v>178</v>
      </c>
      <c r="B198">
        <v>19</v>
      </c>
      <c r="C198" s="2">
        <v>1</v>
      </c>
      <c r="D198">
        <v>3</v>
      </c>
      <c r="E198">
        <v>2</v>
      </c>
      <c r="F198">
        <v>2</v>
      </c>
      <c r="G198">
        <v>2</v>
      </c>
      <c r="H198">
        <v>1</v>
      </c>
      <c r="I198">
        <v>4</v>
      </c>
      <c r="J198" s="2">
        <v>3</v>
      </c>
      <c r="K198">
        <v>1</v>
      </c>
      <c r="L198" s="2">
        <v>1</v>
      </c>
      <c r="M198">
        <v>4</v>
      </c>
      <c r="N198">
        <v>2</v>
      </c>
      <c r="O198">
        <v>1</v>
      </c>
      <c r="P198">
        <v>0</v>
      </c>
      <c r="Q198">
        <v>1</v>
      </c>
      <c r="R198">
        <v>22</v>
      </c>
    </row>
    <row r="199" spans="1:18" x14ac:dyDescent="0.25">
      <c r="A199">
        <v>181</v>
      </c>
      <c r="B199">
        <v>31</v>
      </c>
      <c r="C199" s="2">
        <v>0</v>
      </c>
      <c r="D199">
        <v>1</v>
      </c>
      <c r="E199">
        <v>3</v>
      </c>
      <c r="F199">
        <v>2</v>
      </c>
      <c r="G199">
        <v>3</v>
      </c>
      <c r="H199">
        <v>1</v>
      </c>
      <c r="I199">
        <v>4</v>
      </c>
      <c r="J199" s="2">
        <v>2</v>
      </c>
      <c r="K199">
        <v>1</v>
      </c>
      <c r="L199" s="2">
        <v>2</v>
      </c>
      <c r="M199">
        <v>4</v>
      </c>
      <c r="N199">
        <v>3</v>
      </c>
      <c r="O199">
        <v>4</v>
      </c>
      <c r="P199">
        <v>2</v>
      </c>
      <c r="Q199">
        <v>0</v>
      </c>
      <c r="R199">
        <v>23</v>
      </c>
    </row>
    <row r="200" spans="1:18" x14ac:dyDescent="0.25">
      <c r="A200">
        <v>183</v>
      </c>
      <c r="B200">
        <v>41</v>
      </c>
      <c r="C200" s="2">
        <v>1</v>
      </c>
      <c r="D200">
        <v>2</v>
      </c>
      <c r="E200">
        <v>2</v>
      </c>
      <c r="F200">
        <v>2</v>
      </c>
      <c r="G200">
        <v>3</v>
      </c>
      <c r="H200">
        <v>1</v>
      </c>
      <c r="I200">
        <v>3</v>
      </c>
      <c r="J200" s="2">
        <v>3</v>
      </c>
      <c r="K200">
        <v>1</v>
      </c>
      <c r="L200" s="2">
        <v>2</v>
      </c>
      <c r="M200">
        <v>4</v>
      </c>
      <c r="N200">
        <v>2</v>
      </c>
      <c r="O200">
        <v>4</v>
      </c>
      <c r="P200">
        <v>3</v>
      </c>
      <c r="Q200">
        <v>0</v>
      </c>
      <c r="R200">
        <v>22</v>
      </c>
    </row>
    <row r="201" spans="1:18" x14ac:dyDescent="0.25">
      <c r="A201">
        <v>187</v>
      </c>
      <c r="B201">
        <v>40</v>
      </c>
      <c r="C201" s="2">
        <v>0</v>
      </c>
      <c r="D201">
        <v>1</v>
      </c>
      <c r="E201">
        <v>4</v>
      </c>
      <c r="F201">
        <v>1</v>
      </c>
      <c r="G201">
        <v>1</v>
      </c>
      <c r="H201">
        <v>5</v>
      </c>
      <c r="I201">
        <v>3</v>
      </c>
      <c r="J201" s="2">
        <v>2</v>
      </c>
      <c r="K201">
        <v>1</v>
      </c>
      <c r="L201" s="2">
        <v>1</v>
      </c>
      <c r="M201">
        <v>3</v>
      </c>
      <c r="N201">
        <v>3</v>
      </c>
      <c r="O201">
        <v>20</v>
      </c>
      <c r="P201">
        <v>8</v>
      </c>
      <c r="Q201">
        <v>9</v>
      </c>
      <c r="R201">
        <v>14</v>
      </c>
    </row>
    <row r="202" spans="1:18" x14ac:dyDescent="0.25">
      <c r="A202">
        <v>189</v>
      </c>
      <c r="B202">
        <v>34</v>
      </c>
      <c r="C202" s="2">
        <v>0</v>
      </c>
      <c r="D202">
        <v>1</v>
      </c>
      <c r="E202">
        <v>4</v>
      </c>
      <c r="F202">
        <v>2</v>
      </c>
      <c r="G202">
        <v>2</v>
      </c>
      <c r="H202">
        <v>2</v>
      </c>
      <c r="I202">
        <v>3</v>
      </c>
      <c r="J202" s="2">
        <v>2</v>
      </c>
      <c r="K202">
        <v>1</v>
      </c>
      <c r="L202" s="2">
        <v>1</v>
      </c>
      <c r="M202">
        <v>3</v>
      </c>
      <c r="N202">
        <v>2</v>
      </c>
      <c r="O202">
        <v>10</v>
      </c>
      <c r="P202">
        <v>9</v>
      </c>
      <c r="Q202">
        <v>1</v>
      </c>
      <c r="R202">
        <v>17</v>
      </c>
    </row>
    <row r="203" spans="1:18" x14ac:dyDescent="0.25">
      <c r="A203">
        <v>192</v>
      </c>
      <c r="B203">
        <v>27</v>
      </c>
      <c r="C203" s="2">
        <v>0</v>
      </c>
      <c r="D203">
        <v>3</v>
      </c>
      <c r="E203">
        <v>4</v>
      </c>
      <c r="F203">
        <v>1</v>
      </c>
      <c r="G203">
        <v>3</v>
      </c>
      <c r="H203">
        <v>1</v>
      </c>
      <c r="I203">
        <v>2</v>
      </c>
      <c r="J203" s="2">
        <v>3</v>
      </c>
      <c r="K203">
        <v>1</v>
      </c>
      <c r="L203" s="2">
        <v>1</v>
      </c>
      <c r="M203">
        <v>3</v>
      </c>
      <c r="N203">
        <v>2</v>
      </c>
      <c r="O203">
        <v>7</v>
      </c>
      <c r="P203">
        <v>7</v>
      </c>
      <c r="Q203">
        <v>0</v>
      </c>
      <c r="R203">
        <v>16</v>
      </c>
    </row>
    <row r="204" spans="1:18" x14ac:dyDescent="0.25">
      <c r="A204">
        <v>195</v>
      </c>
      <c r="B204">
        <v>45</v>
      </c>
      <c r="C204" s="2">
        <v>0</v>
      </c>
      <c r="D204">
        <v>2</v>
      </c>
      <c r="E204">
        <v>1</v>
      </c>
      <c r="F204">
        <v>2</v>
      </c>
      <c r="G204">
        <v>3</v>
      </c>
      <c r="H204">
        <v>4</v>
      </c>
      <c r="I204">
        <v>4</v>
      </c>
      <c r="J204" s="2">
        <v>2</v>
      </c>
      <c r="K204">
        <v>1</v>
      </c>
      <c r="L204" s="2">
        <v>1</v>
      </c>
      <c r="M204">
        <v>4</v>
      </c>
      <c r="N204">
        <v>3</v>
      </c>
      <c r="O204">
        <v>20</v>
      </c>
      <c r="P204">
        <v>8</v>
      </c>
      <c r="Q204">
        <v>11</v>
      </c>
      <c r="R204">
        <v>23</v>
      </c>
    </row>
    <row r="205" spans="1:18" x14ac:dyDescent="0.25">
      <c r="A205">
        <v>200</v>
      </c>
      <c r="B205">
        <v>38</v>
      </c>
      <c r="C205" s="2">
        <v>0</v>
      </c>
      <c r="D205">
        <v>3</v>
      </c>
      <c r="E205">
        <v>4</v>
      </c>
      <c r="F205">
        <v>2</v>
      </c>
      <c r="G205">
        <v>3</v>
      </c>
      <c r="H205">
        <v>2</v>
      </c>
      <c r="I205">
        <v>4</v>
      </c>
      <c r="J205" s="2">
        <v>2</v>
      </c>
      <c r="K205">
        <v>1</v>
      </c>
      <c r="L205" s="2">
        <v>1</v>
      </c>
      <c r="M205">
        <v>3</v>
      </c>
      <c r="N205">
        <v>1</v>
      </c>
      <c r="O205">
        <v>7</v>
      </c>
      <c r="P205">
        <v>7</v>
      </c>
      <c r="Q205">
        <v>1</v>
      </c>
      <c r="R205">
        <v>18</v>
      </c>
    </row>
    <row r="206" spans="1:18" x14ac:dyDescent="0.25">
      <c r="A206">
        <v>202</v>
      </c>
      <c r="B206">
        <v>49</v>
      </c>
      <c r="C206" s="2">
        <v>0</v>
      </c>
      <c r="D206">
        <v>2</v>
      </c>
      <c r="E206">
        <v>4</v>
      </c>
      <c r="F206">
        <v>2</v>
      </c>
      <c r="G206">
        <v>3</v>
      </c>
      <c r="H206">
        <v>2</v>
      </c>
      <c r="I206">
        <v>4</v>
      </c>
      <c r="J206" s="2">
        <v>1</v>
      </c>
      <c r="K206">
        <v>1</v>
      </c>
      <c r="L206" s="2">
        <v>2</v>
      </c>
      <c r="M206">
        <v>3</v>
      </c>
      <c r="N206">
        <v>3</v>
      </c>
      <c r="O206">
        <v>7</v>
      </c>
      <c r="P206">
        <v>7</v>
      </c>
      <c r="Q206">
        <v>1</v>
      </c>
      <c r="R206">
        <v>15</v>
      </c>
    </row>
    <row r="207" spans="1:18" x14ac:dyDescent="0.25">
      <c r="A207">
        <v>203</v>
      </c>
      <c r="B207">
        <v>34</v>
      </c>
      <c r="C207" s="2">
        <v>0</v>
      </c>
      <c r="D207">
        <v>2</v>
      </c>
      <c r="E207">
        <v>4</v>
      </c>
      <c r="F207">
        <v>2</v>
      </c>
      <c r="G207">
        <v>3</v>
      </c>
      <c r="H207">
        <v>1</v>
      </c>
      <c r="I207">
        <v>3</v>
      </c>
      <c r="J207" s="2">
        <v>1</v>
      </c>
      <c r="K207">
        <v>1</v>
      </c>
      <c r="L207" s="2">
        <v>2</v>
      </c>
      <c r="M207">
        <v>3</v>
      </c>
      <c r="N207">
        <v>4</v>
      </c>
      <c r="O207">
        <v>5</v>
      </c>
      <c r="P207">
        <v>3</v>
      </c>
      <c r="Q207">
        <v>2</v>
      </c>
      <c r="R207">
        <v>17</v>
      </c>
    </row>
    <row r="208" spans="1:18" x14ac:dyDescent="0.25">
      <c r="A208">
        <v>205</v>
      </c>
      <c r="B208">
        <v>38</v>
      </c>
      <c r="C208" s="2">
        <v>1</v>
      </c>
      <c r="D208">
        <v>1</v>
      </c>
      <c r="E208">
        <v>2</v>
      </c>
      <c r="F208">
        <v>2</v>
      </c>
      <c r="G208">
        <v>3</v>
      </c>
      <c r="H208">
        <v>2</v>
      </c>
      <c r="I208">
        <v>4</v>
      </c>
      <c r="J208" s="2">
        <v>2</v>
      </c>
      <c r="K208">
        <v>1</v>
      </c>
      <c r="L208" s="2">
        <v>2</v>
      </c>
      <c r="M208">
        <v>3</v>
      </c>
      <c r="N208">
        <v>3</v>
      </c>
      <c r="O208">
        <v>1</v>
      </c>
      <c r="P208">
        <v>0</v>
      </c>
      <c r="Q208">
        <v>0</v>
      </c>
      <c r="R208">
        <v>19</v>
      </c>
    </row>
    <row r="209" spans="1:18" x14ac:dyDescent="0.25">
      <c r="A209">
        <v>206</v>
      </c>
      <c r="B209">
        <v>29</v>
      </c>
      <c r="C209" s="2">
        <v>1</v>
      </c>
      <c r="D209">
        <v>3</v>
      </c>
      <c r="E209">
        <v>2</v>
      </c>
      <c r="F209">
        <v>2</v>
      </c>
      <c r="G209">
        <v>3</v>
      </c>
      <c r="H209">
        <v>3</v>
      </c>
      <c r="I209">
        <v>4</v>
      </c>
      <c r="J209" s="2">
        <v>2</v>
      </c>
      <c r="K209">
        <v>1</v>
      </c>
      <c r="L209" s="2">
        <v>1</v>
      </c>
      <c r="M209">
        <v>4</v>
      </c>
      <c r="N209">
        <v>2</v>
      </c>
      <c r="O209">
        <v>10</v>
      </c>
      <c r="P209">
        <v>4</v>
      </c>
      <c r="Q209">
        <v>1</v>
      </c>
      <c r="R209">
        <v>22</v>
      </c>
    </row>
    <row r="210" spans="1:18" x14ac:dyDescent="0.25">
      <c r="A210">
        <v>207</v>
      </c>
      <c r="B210">
        <v>22</v>
      </c>
      <c r="C210" s="2">
        <v>0</v>
      </c>
      <c r="D210">
        <v>3</v>
      </c>
      <c r="E210">
        <v>4</v>
      </c>
      <c r="F210">
        <v>2</v>
      </c>
      <c r="G210">
        <v>4</v>
      </c>
      <c r="H210">
        <v>1</v>
      </c>
      <c r="I210">
        <v>2</v>
      </c>
      <c r="J210" s="2">
        <v>1</v>
      </c>
      <c r="K210">
        <v>1</v>
      </c>
      <c r="L210" s="2">
        <v>2</v>
      </c>
      <c r="M210">
        <v>3</v>
      </c>
      <c r="N210">
        <v>2</v>
      </c>
      <c r="O210">
        <v>4</v>
      </c>
      <c r="P210">
        <v>2</v>
      </c>
      <c r="Q210">
        <v>2</v>
      </c>
      <c r="R210">
        <v>16</v>
      </c>
    </row>
    <row r="211" spans="1:18" x14ac:dyDescent="0.25">
      <c r="A211">
        <v>208</v>
      </c>
      <c r="B211">
        <v>36</v>
      </c>
      <c r="C211" s="2">
        <v>0</v>
      </c>
      <c r="D211">
        <v>1</v>
      </c>
      <c r="E211">
        <v>2</v>
      </c>
      <c r="F211">
        <v>1</v>
      </c>
      <c r="G211">
        <v>1</v>
      </c>
      <c r="H211">
        <v>1</v>
      </c>
      <c r="I211">
        <v>1</v>
      </c>
      <c r="J211" s="2">
        <v>3</v>
      </c>
      <c r="K211">
        <v>1</v>
      </c>
      <c r="L211" s="2">
        <v>1</v>
      </c>
      <c r="M211">
        <v>3</v>
      </c>
      <c r="N211">
        <v>3</v>
      </c>
      <c r="O211">
        <v>8</v>
      </c>
      <c r="P211">
        <v>1</v>
      </c>
      <c r="Q211">
        <v>1</v>
      </c>
      <c r="R211">
        <v>13</v>
      </c>
    </row>
    <row r="212" spans="1:18" x14ac:dyDescent="0.25">
      <c r="A212">
        <v>212</v>
      </c>
      <c r="B212">
        <v>30</v>
      </c>
      <c r="C212" s="2">
        <v>0</v>
      </c>
      <c r="D212">
        <v>1</v>
      </c>
      <c r="E212">
        <v>3</v>
      </c>
      <c r="F212">
        <v>2</v>
      </c>
      <c r="G212">
        <v>2</v>
      </c>
      <c r="H212">
        <v>3</v>
      </c>
      <c r="I212">
        <v>3</v>
      </c>
      <c r="J212" s="2">
        <v>3</v>
      </c>
      <c r="K212">
        <v>1</v>
      </c>
      <c r="L212" s="2">
        <v>1</v>
      </c>
      <c r="M212">
        <v>4</v>
      </c>
      <c r="N212">
        <v>3</v>
      </c>
      <c r="O212">
        <v>11</v>
      </c>
      <c r="P212">
        <v>8</v>
      </c>
      <c r="Q212">
        <v>5</v>
      </c>
      <c r="R212">
        <v>22</v>
      </c>
    </row>
    <row r="213" spans="1:18" x14ac:dyDescent="0.25">
      <c r="A213">
        <v>221</v>
      </c>
      <c r="B213">
        <v>36</v>
      </c>
      <c r="C213" s="2">
        <v>0</v>
      </c>
      <c r="D213">
        <v>2</v>
      </c>
      <c r="E213">
        <v>4</v>
      </c>
      <c r="F213">
        <v>2</v>
      </c>
      <c r="G213">
        <v>3</v>
      </c>
      <c r="H213">
        <v>2</v>
      </c>
      <c r="I213">
        <v>2</v>
      </c>
      <c r="J213" s="2">
        <v>3</v>
      </c>
      <c r="K213">
        <v>1</v>
      </c>
      <c r="L213" s="2">
        <v>1</v>
      </c>
      <c r="M213">
        <v>3</v>
      </c>
      <c r="N213">
        <v>4</v>
      </c>
      <c r="O213">
        <v>13</v>
      </c>
      <c r="P213">
        <v>11</v>
      </c>
      <c r="Q213">
        <v>3</v>
      </c>
      <c r="R213">
        <v>16</v>
      </c>
    </row>
    <row r="214" spans="1:18" x14ac:dyDescent="0.25">
      <c r="A214">
        <v>223</v>
      </c>
      <c r="B214">
        <v>37</v>
      </c>
      <c r="C214" s="2">
        <v>0</v>
      </c>
      <c r="D214">
        <v>3</v>
      </c>
      <c r="E214">
        <v>2</v>
      </c>
      <c r="F214">
        <v>1</v>
      </c>
      <c r="G214">
        <v>3</v>
      </c>
      <c r="H214">
        <v>3</v>
      </c>
      <c r="I214">
        <v>4</v>
      </c>
      <c r="J214" s="2">
        <v>1</v>
      </c>
      <c r="K214">
        <v>1</v>
      </c>
      <c r="L214" s="2">
        <v>2</v>
      </c>
      <c r="M214">
        <v>3</v>
      </c>
      <c r="N214">
        <v>3</v>
      </c>
      <c r="O214">
        <v>10</v>
      </c>
      <c r="P214">
        <v>8</v>
      </c>
      <c r="Q214">
        <v>0</v>
      </c>
      <c r="R214">
        <v>14</v>
      </c>
    </row>
    <row r="215" spans="1:18" x14ac:dyDescent="0.25">
      <c r="A215">
        <v>238</v>
      </c>
      <c r="B215">
        <v>52</v>
      </c>
      <c r="C215" s="2">
        <v>0</v>
      </c>
      <c r="D215">
        <v>2</v>
      </c>
      <c r="E215">
        <v>1</v>
      </c>
      <c r="F215">
        <v>2</v>
      </c>
      <c r="G215">
        <v>2</v>
      </c>
      <c r="H215">
        <v>5</v>
      </c>
      <c r="I215">
        <v>3</v>
      </c>
      <c r="J215" s="2">
        <v>3</v>
      </c>
      <c r="K215">
        <v>1</v>
      </c>
      <c r="L215" s="2">
        <v>2</v>
      </c>
      <c r="M215">
        <v>3</v>
      </c>
      <c r="N215">
        <v>4</v>
      </c>
      <c r="O215">
        <v>33</v>
      </c>
      <c r="P215">
        <v>7</v>
      </c>
      <c r="Q215">
        <v>15</v>
      </c>
      <c r="R215">
        <v>18</v>
      </c>
    </row>
    <row r="216" spans="1:18" x14ac:dyDescent="0.25">
      <c r="A216">
        <v>244</v>
      </c>
      <c r="B216">
        <v>40</v>
      </c>
      <c r="C216" s="2">
        <v>0</v>
      </c>
      <c r="D216">
        <v>2</v>
      </c>
      <c r="E216">
        <v>1</v>
      </c>
      <c r="F216">
        <v>2</v>
      </c>
      <c r="G216">
        <v>3</v>
      </c>
      <c r="H216">
        <v>2</v>
      </c>
      <c r="I216">
        <v>4</v>
      </c>
      <c r="J216" s="2">
        <v>1</v>
      </c>
      <c r="K216">
        <v>1</v>
      </c>
      <c r="L216" s="2">
        <v>1</v>
      </c>
      <c r="M216">
        <v>3</v>
      </c>
      <c r="N216">
        <v>3</v>
      </c>
      <c r="O216">
        <v>9</v>
      </c>
      <c r="P216">
        <v>8</v>
      </c>
      <c r="Q216">
        <v>4</v>
      </c>
      <c r="R216">
        <v>17</v>
      </c>
    </row>
    <row r="217" spans="1:18" x14ac:dyDescent="0.25">
      <c r="A217">
        <v>253</v>
      </c>
      <c r="B217">
        <v>29</v>
      </c>
      <c r="C217" s="2">
        <v>0</v>
      </c>
      <c r="D217">
        <v>3</v>
      </c>
      <c r="E217">
        <v>3</v>
      </c>
      <c r="F217">
        <v>2</v>
      </c>
      <c r="G217">
        <v>3</v>
      </c>
      <c r="H217">
        <v>1</v>
      </c>
      <c r="I217">
        <v>4</v>
      </c>
      <c r="J217" s="2">
        <v>3</v>
      </c>
      <c r="K217">
        <v>1</v>
      </c>
      <c r="L217" s="2">
        <v>1</v>
      </c>
      <c r="M217">
        <v>3</v>
      </c>
      <c r="N217">
        <v>3</v>
      </c>
      <c r="O217">
        <v>6</v>
      </c>
      <c r="P217">
        <v>5</v>
      </c>
      <c r="Q217">
        <v>1</v>
      </c>
      <c r="R217">
        <v>19</v>
      </c>
    </row>
    <row r="218" spans="1:18" x14ac:dyDescent="0.25">
      <c r="A218">
        <v>261</v>
      </c>
      <c r="B218">
        <v>32</v>
      </c>
      <c r="C218" s="2">
        <v>0</v>
      </c>
      <c r="D218">
        <v>3</v>
      </c>
      <c r="E218">
        <v>2</v>
      </c>
      <c r="F218">
        <v>2</v>
      </c>
      <c r="G218">
        <v>4</v>
      </c>
      <c r="H218">
        <v>1</v>
      </c>
      <c r="I218">
        <v>3</v>
      </c>
      <c r="J218" s="2">
        <v>2</v>
      </c>
      <c r="K218">
        <v>1</v>
      </c>
      <c r="L218" s="2">
        <v>1</v>
      </c>
      <c r="M218">
        <v>4</v>
      </c>
      <c r="N218">
        <v>1</v>
      </c>
      <c r="O218">
        <v>5</v>
      </c>
      <c r="P218">
        <v>1</v>
      </c>
      <c r="Q218">
        <v>0</v>
      </c>
      <c r="R218">
        <v>20</v>
      </c>
    </row>
    <row r="219" spans="1:18" x14ac:dyDescent="0.25">
      <c r="A219">
        <v>262</v>
      </c>
      <c r="B219">
        <v>38</v>
      </c>
      <c r="C219" s="2">
        <v>0</v>
      </c>
      <c r="D219">
        <v>2</v>
      </c>
      <c r="E219">
        <v>4</v>
      </c>
      <c r="F219">
        <v>2</v>
      </c>
      <c r="G219">
        <v>2</v>
      </c>
      <c r="H219">
        <v>2</v>
      </c>
      <c r="I219">
        <v>4</v>
      </c>
      <c r="J219" s="2">
        <v>2</v>
      </c>
      <c r="K219">
        <v>1</v>
      </c>
      <c r="L219" s="2">
        <v>1</v>
      </c>
      <c r="M219">
        <v>3</v>
      </c>
      <c r="N219">
        <v>3</v>
      </c>
      <c r="O219">
        <v>8</v>
      </c>
      <c r="P219">
        <v>7</v>
      </c>
      <c r="Q219">
        <v>7</v>
      </c>
      <c r="R219">
        <v>18</v>
      </c>
    </row>
    <row r="220" spans="1:18" x14ac:dyDescent="0.25">
      <c r="A220">
        <v>273</v>
      </c>
      <c r="B220">
        <v>28</v>
      </c>
      <c r="C220" s="2">
        <v>0</v>
      </c>
      <c r="D220">
        <v>3</v>
      </c>
      <c r="E220">
        <v>4</v>
      </c>
      <c r="F220">
        <v>2</v>
      </c>
      <c r="G220">
        <v>3</v>
      </c>
      <c r="H220">
        <v>1</v>
      </c>
      <c r="I220">
        <v>4</v>
      </c>
      <c r="J220" s="2">
        <v>2</v>
      </c>
      <c r="K220">
        <v>1</v>
      </c>
      <c r="L220" s="2">
        <v>1</v>
      </c>
      <c r="M220">
        <v>4</v>
      </c>
      <c r="N220">
        <v>2</v>
      </c>
      <c r="O220">
        <v>5</v>
      </c>
      <c r="P220">
        <v>2</v>
      </c>
      <c r="Q220">
        <v>0</v>
      </c>
      <c r="R220">
        <v>23</v>
      </c>
    </row>
    <row r="221" spans="1:18" x14ac:dyDescent="0.25">
      <c r="A221">
        <v>275</v>
      </c>
      <c r="B221">
        <v>21</v>
      </c>
      <c r="C221" s="2">
        <v>0</v>
      </c>
      <c r="D221">
        <v>2</v>
      </c>
      <c r="E221">
        <v>4</v>
      </c>
      <c r="F221">
        <v>2</v>
      </c>
      <c r="G221">
        <v>2</v>
      </c>
      <c r="H221">
        <v>1</v>
      </c>
      <c r="I221">
        <v>3</v>
      </c>
      <c r="J221" s="2">
        <v>3</v>
      </c>
      <c r="K221">
        <v>1</v>
      </c>
      <c r="L221" s="2">
        <v>1</v>
      </c>
      <c r="M221">
        <v>3</v>
      </c>
      <c r="N221">
        <v>4</v>
      </c>
      <c r="O221">
        <v>3</v>
      </c>
      <c r="P221">
        <v>2</v>
      </c>
      <c r="Q221">
        <v>1</v>
      </c>
      <c r="R221">
        <v>17</v>
      </c>
    </row>
    <row r="222" spans="1:18" x14ac:dyDescent="0.25">
      <c r="A222">
        <v>278</v>
      </c>
      <c r="B222">
        <v>38</v>
      </c>
      <c r="C222" s="2">
        <v>0</v>
      </c>
      <c r="D222">
        <v>2</v>
      </c>
      <c r="E222">
        <v>1</v>
      </c>
      <c r="F222">
        <v>2</v>
      </c>
      <c r="G222">
        <v>4</v>
      </c>
      <c r="H222">
        <v>2</v>
      </c>
      <c r="I222">
        <v>4</v>
      </c>
      <c r="J222" s="2">
        <v>1</v>
      </c>
      <c r="K222">
        <v>1</v>
      </c>
      <c r="L222" s="2">
        <v>2</v>
      </c>
      <c r="M222">
        <v>4</v>
      </c>
      <c r="N222">
        <v>3</v>
      </c>
      <c r="O222">
        <v>8</v>
      </c>
      <c r="P222">
        <v>0</v>
      </c>
      <c r="Q222">
        <v>7</v>
      </c>
      <c r="R222">
        <v>24</v>
      </c>
    </row>
    <row r="223" spans="1:18" x14ac:dyDescent="0.25">
      <c r="A223">
        <v>279</v>
      </c>
      <c r="B223">
        <v>26</v>
      </c>
      <c r="C223" s="2">
        <v>0</v>
      </c>
      <c r="D223">
        <v>3</v>
      </c>
      <c r="E223">
        <v>3</v>
      </c>
      <c r="F223">
        <v>1</v>
      </c>
      <c r="G223">
        <v>3</v>
      </c>
      <c r="H223">
        <v>2</v>
      </c>
      <c r="I223">
        <v>2</v>
      </c>
      <c r="J223" s="2">
        <v>1</v>
      </c>
      <c r="K223">
        <v>1</v>
      </c>
      <c r="L223" s="2">
        <v>1</v>
      </c>
      <c r="M223">
        <v>4</v>
      </c>
      <c r="N223">
        <v>1</v>
      </c>
      <c r="O223">
        <v>6</v>
      </c>
      <c r="P223">
        <v>5</v>
      </c>
      <c r="Q223">
        <v>1</v>
      </c>
      <c r="R223">
        <v>20</v>
      </c>
    </row>
    <row r="224" spans="1:18" x14ac:dyDescent="0.25">
      <c r="A224">
        <v>282</v>
      </c>
      <c r="B224">
        <v>42</v>
      </c>
      <c r="C224" s="2">
        <v>0</v>
      </c>
      <c r="D224">
        <v>1</v>
      </c>
      <c r="E224">
        <v>2</v>
      </c>
      <c r="F224">
        <v>2</v>
      </c>
      <c r="G224">
        <v>3</v>
      </c>
      <c r="H224">
        <v>2</v>
      </c>
      <c r="I224">
        <v>4</v>
      </c>
      <c r="J224" s="2">
        <v>2</v>
      </c>
      <c r="K224">
        <v>1</v>
      </c>
      <c r="L224" s="2">
        <v>1</v>
      </c>
      <c r="M224">
        <v>4</v>
      </c>
      <c r="N224">
        <v>3</v>
      </c>
      <c r="O224">
        <v>20</v>
      </c>
      <c r="P224">
        <v>16</v>
      </c>
      <c r="Q224">
        <v>11</v>
      </c>
      <c r="R224">
        <v>25</v>
      </c>
    </row>
    <row r="225" spans="1:18" x14ac:dyDescent="0.25">
      <c r="A225">
        <v>283</v>
      </c>
      <c r="B225">
        <v>29</v>
      </c>
      <c r="C225" s="2">
        <v>0</v>
      </c>
      <c r="D225">
        <v>2</v>
      </c>
      <c r="E225">
        <v>2</v>
      </c>
      <c r="F225">
        <v>2</v>
      </c>
      <c r="G225">
        <v>3</v>
      </c>
      <c r="H225">
        <v>2</v>
      </c>
      <c r="I225">
        <v>4</v>
      </c>
      <c r="J225" s="2">
        <v>3</v>
      </c>
      <c r="K225">
        <v>1</v>
      </c>
      <c r="L225" s="2">
        <v>1</v>
      </c>
      <c r="M225">
        <v>3</v>
      </c>
      <c r="N225">
        <v>2</v>
      </c>
      <c r="O225">
        <v>10</v>
      </c>
      <c r="P225">
        <v>7</v>
      </c>
      <c r="Q225">
        <v>0</v>
      </c>
      <c r="R225">
        <v>18</v>
      </c>
    </row>
    <row r="226" spans="1:18" x14ac:dyDescent="0.25">
      <c r="A226">
        <v>285</v>
      </c>
      <c r="B226">
        <v>26</v>
      </c>
      <c r="C226" s="2">
        <v>0</v>
      </c>
      <c r="D226">
        <v>2</v>
      </c>
      <c r="E226">
        <v>1</v>
      </c>
      <c r="F226">
        <v>1</v>
      </c>
      <c r="G226">
        <v>3</v>
      </c>
      <c r="H226">
        <v>2</v>
      </c>
      <c r="I226">
        <v>1</v>
      </c>
      <c r="J226" s="2">
        <v>2</v>
      </c>
      <c r="K226">
        <v>1</v>
      </c>
      <c r="L226" s="2">
        <v>2</v>
      </c>
      <c r="M226">
        <v>3</v>
      </c>
      <c r="N226">
        <v>3</v>
      </c>
      <c r="O226">
        <v>5</v>
      </c>
      <c r="P226">
        <v>3</v>
      </c>
      <c r="Q226">
        <v>3</v>
      </c>
      <c r="R226">
        <v>13</v>
      </c>
    </row>
    <row r="227" spans="1:18" x14ac:dyDescent="0.25">
      <c r="A227">
        <v>290</v>
      </c>
      <c r="B227">
        <v>28</v>
      </c>
      <c r="C227" s="2">
        <v>0</v>
      </c>
      <c r="D227">
        <v>2</v>
      </c>
      <c r="E227">
        <v>4</v>
      </c>
      <c r="F227">
        <v>1</v>
      </c>
      <c r="G227">
        <v>3</v>
      </c>
      <c r="H227">
        <v>1</v>
      </c>
      <c r="I227">
        <v>4</v>
      </c>
      <c r="J227" s="2">
        <v>3</v>
      </c>
      <c r="K227">
        <v>1</v>
      </c>
      <c r="L227" s="2">
        <v>1</v>
      </c>
      <c r="M227">
        <v>4</v>
      </c>
      <c r="N227">
        <v>3</v>
      </c>
      <c r="O227">
        <v>5</v>
      </c>
      <c r="P227">
        <v>3</v>
      </c>
      <c r="Q227">
        <v>0</v>
      </c>
      <c r="R227">
        <v>21</v>
      </c>
    </row>
    <row r="228" spans="1:18" x14ac:dyDescent="0.25">
      <c r="A228">
        <v>300</v>
      </c>
      <c r="B228">
        <v>51</v>
      </c>
      <c r="C228" s="2">
        <v>0</v>
      </c>
      <c r="D228">
        <v>3</v>
      </c>
      <c r="E228">
        <v>4</v>
      </c>
      <c r="F228">
        <v>2</v>
      </c>
      <c r="G228">
        <v>2</v>
      </c>
      <c r="H228">
        <v>2</v>
      </c>
      <c r="I228">
        <v>3</v>
      </c>
      <c r="J228" s="2">
        <v>1</v>
      </c>
      <c r="K228">
        <v>1</v>
      </c>
      <c r="L228" s="2">
        <v>1</v>
      </c>
      <c r="M228">
        <v>3</v>
      </c>
      <c r="N228">
        <v>3</v>
      </c>
      <c r="O228">
        <v>4</v>
      </c>
      <c r="P228">
        <v>1</v>
      </c>
      <c r="Q228">
        <v>1</v>
      </c>
      <c r="R228">
        <v>18</v>
      </c>
    </row>
    <row r="229" spans="1:18" x14ac:dyDescent="0.25">
      <c r="A229">
        <v>301</v>
      </c>
      <c r="B229">
        <v>41</v>
      </c>
      <c r="C229" s="2">
        <v>0</v>
      </c>
      <c r="D229">
        <v>1</v>
      </c>
      <c r="E229">
        <v>4</v>
      </c>
      <c r="F229">
        <v>2</v>
      </c>
      <c r="G229">
        <v>3</v>
      </c>
      <c r="H229">
        <v>4</v>
      </c>
      <c r="I229">
        <v>3</v>
      </c>
      <c r="J229" s="2">
        <v>3</v>
      </c>
      <c r="K229">
        <v>1</v>
      </c>
      <c r="L229" s="2">
        <v>1</v>
      </c>
      <c r="M229">
        <v>3</v>
      </c>
      <c r="N229">
        <v>3</v>
      </c>
      <c r="O229">
        <v>22</v>
      </c>
      <c r="P229">
        <v>10</v>
      </c>
      <c r="Q229">
        <v>0</v>
      </c>
      <c r="R229">
        <v>19</v>
      </c>
    </row>
    <row r="230" spans="1:18" x14ac:dyDescent="0.25">
      <c r="A230">
        <v>312</v>
      </c>
      <c r="B230">
        <v>45</v>
      </c>
      <c r="C230" s="2">
        <v>0</v>
      </c>
      <c r="D230">
        <v>3</v>
      </c>
      <c r="E230">
        <v>1</v>
      </c>
      <c r="F230">
        <v>2</v>
      </c>
      <c r="G230">
        <v>3</v>
      </c>
      <c r="H230">
        <v>3</v>
      </c>
      <c r="I230">
        <v>3</v>
      </c>
      <c r="J230" s="2">
        <v>1</v>
      </c>
      <c r="K230">
        <v>1</v>
      </c>
      <c r="L230" s="2">
        <v>1</v>
      </c>
      <c r="M230">
        <v>3</v>
      </c>
      <c r="N230">
        <v>3</v>
      </c>
      <c r="O230">
        <v>24</v>
      </c>
      <c r="P230">
        <v>9</v>
      </c>
      <c r="Q230">
        <v>9</v>
      </c>
      <c r="R230">
        <v>18</v>
      </c>
    </row>
    <row r="231" spans="1:18" x14ac:dyDescent="0.25">
      <c r="A231">
        <v>315</v>
      </c>
      <c r="B231">
        <v>39</v>
      </c>
      <c r="C231" s="2">
        <v>0</v>
      </c>
      <c r="D231">
        <v>1</v>
      </c>
      <c r="E231">
        <v>3</v>
      </c>
      <c r="F231">
        <v>1</v>
      </c>
      <c r="G231">
        <v>1</v>
      </c>
      <c r="H231">
        <v>4</v>
      </c>
      <c r="I231">
        <v>1</v>
      </c>
      <c r="J231" s="2">
        <v>2</v>
      </c>
      <c r="K231">
        <v>1</v>
      </c>
      <c r="L231" s="2">
        <v>2</v>
      </c>
      <c r="M231">
        <v>3</v>
      </c>
      <c r="N231">
        <v>3</v>
      </c>
      <c r="O231">
        <v>21</v>
      </c>
      <c r="P231">
        <v>9</v>
      </c>
      <c r="Q231">
        <v>11</v>
      </c>
      <c r="R231">
        <v>14</v>
      </c>
    </row>
    <row r="232" spans="1:18" x14ac:dyDescent="0.25">
      <c r="A232">
        <v>323</v>
      </c>
      <c r="B232">
        <v>32</v>
      </c>
      <c r="C232" s="2">
        <v>0</v>
      </c>
      <c r="D232">
        <v>1</v>
      </c>
      <c r="E232">
        <v>1</v>
      </c>
      <c r="F232">
        <v>1</v>
      </c>
      <c r="G232">
        <v>4</v>
      </c>
      <c r="H232">
        <v>2</v>
      </c>
      <c r="I232">
        <v>4</v>
      </c>
      <c r="J232" s="2">
        <v>3</v>
      </c>
      <c r="K232">
        <v>1</v>
      </c>
      <c r="L232" s="2">
        <v>1</v>
      </c>
      <c r="M232">
        <v>3</v>
      </c>
      <c r="N232">
        <v>2</v>
      </c>
      <c r="O232">
        <v>7</v>
      </c>
      <c r="P232">
        <v>7</v>
      </c>
      <c r="Q232">
        <v>0</v>
      </c>
      <c r="R232">
        <v>16</v>
      </c>
    </row>
    <row r="233" spans="1:18" x14ac:dyDescent="0.25">
      <c r="A233">
        <v>326</v>
      </c>
      <c r="B233">
        <v>31</v>
      </c>
      <c r="C233" s="2">
        <v>0</v>
      </c>
      <c r="D233">
        <v>2</v>
      </c>
      <c r="E233">
        <v>3</v>
      </c>
      <c r="F233">
        <v>2</v>
      </c>
      <c r="G233">
        <v>3</v>
      </c>
      <c r="H233">
        <v>3</v>
      </c>
      <c r="I233">
        <v>4</v>
      </c>
      <c r="J233" s="2">
        <v>2</v>
      </c>
      <c r="K233">
        <v>1</v>
      </c>
      <c r="L233" s="2">
        <v>1</v>
      </c>
      <c r="M233">
        <v>4</v>
      </c>
      <c r="N233">
        <v>3</v>
      </c>
      <c r="O233">
        <v>10</v>
      </c>
      <c r="P233">
        <v>9</v>
      </c>
      <c r="Q233">
        <v>8</v>
      </c>
      <c r="R233">
        <v>24</v>
      </c>
    </row>
    <row r="234" spans="1:18" x14ac:dyDescent="0.25">
      <c r="A234">
        <v>327</v>
      </c>
      <c r="B234">
        <v>39</v>
      </c>
      <c r="C234" s="2">
        <v>0</v>
      </c>
      <c r="D234">
        <v>2</v>
      </c>
      <c r="E234">
        <v>3</v>
      </c>
      <c r="F234">
        <v>2</v>
      </c>
      <c r="G234">
        <v>2</v>
      </c>
      <c r="H234">
        <v>5</v>
      </c>
      <c r="I234">
        <v>4</v>
      </c>
      <c r="J234" s="2">
        <v>2</v>
      </c>
      <c r="K234">
        <v>1</v>
      </c>
      <c r="L234" s="2">
        <v>1</v>
      </c>
      <c r="M234">
        <v>3</v>
      </c>
      <c r="N234">
        <v>3</v>
      </c>
      <c r="O234">
        <v>21</v>
      </c>
      <c r="P234">
        <v>9</v>
      </c>
      <c r="Q234">
        <v>13</v>
      </c>
      <c r="R234">
        <v>15</v>
      </c>
    </row>
    <row r="235" spans="1:18" x14ac:dyDescent="0.25">
      <c r="A235">
        <v>340</v>
      </c>
      <c r="B235">
        <v>27</v>
      </c>
      <c r="C235" s="2">
        <v>0</v>
      </c>
      <c r="D235">
        <v>1</v>
      </c>
      <c r="E235">
        <v>2</v>
      </c>
      <c r="F235">
        <v>1</v>
      </c>
      <c r="G235">
        <v>3</v>
      </c>
      <c r="H235">
        <v>2</v>
      </c>
      <c r="I235">
        <v>2</v>
      </c>
      <c r="J235" s="2">
        <v>2</v>
      </c>
      <c r="K235">
        <v>1</v>
      </c>
      <c r="L235" s="2">
        <v>1</v>
      </c>
      <c r="M235">
        <v>3</v>
      </c>
      <c r="N235">
        <v>3</v>
      </c>
      <c r="O235">
        <v>8</v>
      </c>
      <c r="P235">
        <v>7</v>
      </c>
      <c r="Q235">
        <v>0</v>
      </c>
      <c r="R235">
        <v>18</v>
      </c>
    </row>
    <row r="236" spans="1:18" x14ac:dyDescent="0.25">
      <c r="A236">
        <v>341</v>
      </c>
      <c r="B236">
        <v>37</v>
      </c>
      <c r="C236" s="2">
        <v>0</v>
      </c>
      <c r="D236">
        <v>2</v>
      </c>
      <c r="E236">
        <v>4</v>
      </c>
      <c r="F236">
        <v>2</v>
      </c>
      <c r="G236">
        <v>3</v>
      </c>
      <c r="H236">
        <v>2</v>
      </c>
      <c r="I236">
        <v>4</v>
      </c>
      <c r="J236" s="2">
        <v>1</v>
      </c>
      <c r="K236">
        <v>1</v>
      </c>
      <c r="L236" s="2">
        <v>1</v>
      </c>
      <c r="M236">
        <v>3</v>
      </c>
      <c r="N236">
        <v>2</v>
      </c>
      <c r="O236">
        <v>6</v>
      </c>
      <c r="P236">
        <v>2</v>
      </c>
      <c r="Q236">
        <v>0</v>
      </c>
      <c r="R236">
        <v>16</v>
      </c>
    </row>
    <row r="237" spans="1:18" x14ac:dyDescent="0.25">
      <c r="A237">
        <v>344</v>
      </c>
      <c r="B237">
        <v>29</v>
      </c>
      <c r="C237" s="2">
        <v>0</v>
      </c>
      <c r="D237">
        <v>1</v>
      </c>
      <c r="E237">
        <v>4</v>
      </c>
      <c r="F237">
        <v>1</v>
      </c>
      <c r="G237">
        <v>2</v>
      </c>
      <c r="H237">
        <v>2</v>
      </c>
      <c r="I237">
        <v>2</v>
      </c>
      <c r="J237" s="2">
        <v>1</v>
      </c>
      <c r="K237">
        <v>1</v>
      </c>
      <c r="L237" s="2">
        <v>2</v>
      </c>
      <c r="M237">
        <v>3</v>
      </c>
      <c r="N237">
        <v>3</v>
      </c>
      <c r="O237">
        <v>7</v>
      </c>
      <c r="P237">
        <v>7</v>
      </c>
      <c r="Q237">
        <v>1</v>
      </c>
      <c r="R237">
        <v>14</v>
      </c>
    </row>
    <row r="238" spans="1:18" x14ac:dyDescent="0.25">
      <c r="A238">
        <v>356</v>
      </c>
      <c r="B238">
        <v>26</v>
      </c>
      <c r="C238" s="2">
        <v>0</v>
      </c>
      <c r="D238">
        <v>3</v>
      </c>
      <c r="E238">
        <v>3</v>
      </c>
      <c r="F238">
        <v>2</v>
      </c>
      <c r="G238">
        <v>3</v>
      </c>
      <c r="H238">
        <v>2</v>
      </c>
      <c r="I238">
        <v>3</v>
      </c>
      <c r="J238" s="2">
        <v>2</v>
      </c>
      <c r="K238">
        <v>1</v>
      </c>
      <c r="L238" s="2">
        <v>1</v>
      </c>
      <c r="M238">
        <v>3</v>
      </c>
      <c r="N238">
        <v>3</v>
      </c>
      <c r="O238">
        <v>8</v>
      </c>
      <c r="P238">
        <v>7</v>
      </c>
      <c r="Q238">
        <v>7</v>
      </c>
      <c r="R238">
        <v>17</v>
      </c>
    </row>
    <row r="239" spans="1:18" x14ac:dyDescent="0.25">
      <c r="A239">
        <v>357</v>
      </c>
      <c r="B239">
        <v>42</v>
      </c>
      <c r="C239" s="2">
        <v>0</v>
      </c>
      <c r="D239">
        <v>4</v>
      </c>
      <c r="E239">
        <v>1</v>
      </c>
      <c r="F239">
        <v>2</v>
      </c>
      <c r="G239">
        <v>3</v>
      </c>
      <c r="H239">
        <v>2</v>
      </c>
      <c r="I239">
        <v>4</v>
      </c>
      <c r="J239" s="2">
        <v>3</v>
      </c>
      <c r="K239">
        <v>1</v>
      </c>
      <c r="L239" s="2">
        <v>1</v>
      </c>
      <c r="M239">
        <v>4</v>
      </c>
      <c r="N239">
        <v>3</v>
      </c>
      <c r="O239">
        <v>1</v>
      </c>
      <c r="P239">
        <v>0</v>
      </c>
      <c r="Q239">
        <v>0</v>
      </c>
      <c r="R239">
        <v>23</v>
      </c>
    </row>
    <row r="240" spans="1:18" x14ac:dyDescent="0.25">
      <c r="A240">
        <v>363</v>
      </c>
      <c r="B240">
        <v>21</v>
      </c>
      <c r="C240" s="2">
        <v>0</v>
      </c>
      <c r="D240">
        <v>2</v>
      </c>
      <c r="E240">
        <v>1</v>
      </c>
      <c r="F240">
        <v>2</v>
      </c>
      <c r="G240">
        <v>3</v>
      </c>
      <c r="H240">
        <v>1</v>
      </c>
      <c r="I240">
        <v>4</v>
      </c>
      <c r="J240" s="2">
        <v>3</v>
      </c>
      <c r="K240">
        <v>1</v>
      </c>
      <c r="L240" s="2">
        <v>1</v>
      </c>
      <c r="M240">
        <v>4</v>
      </c>
      <c r="N240">
        <v>2</v>
      </c>
      <c r="O240">
        <v>3</v>
      </c>
      <c r="P240">
        <v>2</v>
      </c>
      <c r="Q240">
        <v>2</v>
      </c>
      <c r="R240">
        <v>24</v>
      </c>
    </row>
    <row r="241" spans="1:18" x14ac:dyDescent="0.25">
      <c r="A241">
        <v>367</v>
      </c>
      <c r="B241">
        <v>41</v>
      </c>
      <c r="C241" s="2">
        <v>1</v>
      </c>
      <c r="D241">
        <v>3</v>
      </c>
      <c r="E241">
        <v>1</v>
      </c>
      <c r="F241">
        <v>2</v>
      </c>
      <c r="G241">
        <v>3</v>
      </c>
      <c r="H241">
        <v>2</v>
      </c>
      <c r="I241">
        <v>3</v>
      </c>
      <c r="J241" s="2">
        <v>3</v>
      </c>
      <c r="K241">
        <v>1</v>
      </c>
      <c r="L241" s="2">
        <v>1</v>
      </c>
      <c r="M241">
        <v>3</v>
      </c>
      <c r="N241">
        <v>3</v>
      </c>
      <c r="O241">
        <v>8</v>
      </c>
      <c r="P241">
        <v>7</v>
      </c>
      <c r="Q241">
        <v>7</v>
      </c>
      <c r="R241">
        <v>18</v>
      </c>
    </row>
    <row r="242" spans="1:18" x14ac:dyDescent="0.25">
      <c r="A242">
        <v>371</v>
      </c>
      <c r="B242">
        <v>21</v>
      </c>
      <c r="C242" s="2">
        <v>1</v>
      </c>
      <c r="D242">
        <v>3</v>
      </c>
      <c r="E242">
        <v>3</v>
      </c>
      <c r="F242">
        <v>1</v>
      </c>
      <c r="G242">
        <v>4</v>
      </c>
      <c r="H242">
        <v>1</v>
      </c>
      <c r="I242">
        <v>2</v>
      </c>
      <c r="J242" s="2">
        <v>3</v>
      </c>
      <c r="K242">
        <v>1</v>
      </c>
      <c r="L242" s="2">
        <v>1</v>
      </c>
      <c r="M242">
        <v>3</v>
      </c>
      <c r="N242">
        <v>3</v>
      </c>
      <c r="O242">
        <v>1</v>
      </c>
      <c r="P242">
        <v>0</v>
      </c>
      <c r="Q242">
        <v>0</v>
      </c>
      <c r="R242">
        <v>15</v>
      </c>
    </row>
    <row r="243" spans="1:18" x14ac:dyDescent="0.25">
      <c r="A243">
        <v>375</v>
      </c>
      <c r="B243">
        <v>28</v>
      </c>
      <c r="C243" s="2">
        <v>0</v>
      </c>
      <c r="D243">
        <v>2</v>
      </c>
      <c r="E243">
        <v>2</v>
      </c>
      <c r="F243">
        <v>2</v>
      </c>
      <c r="G243">
        <v>3</v>
      </c>
      <c r="H243">
        <v>2</v>
      </c>
      <c r="I243">
        <v>4</v>
      </c>
      <c r="J243" s="2">
        <v>3</v>
      </c>
      <c r="K243">
        <v>1</v>
      </c>
      <c r="L243" s="2">
        <v>1</v>
      </c>
      <c r="M243">
        <v>3</v>
      </c>
      <c r="N243">
        <v>3</v>
      </c>
      <c r="O243">
        <v>7</v>
      </c>
      <c r="P243">
        <v>5</v>
      </c>
      <c r="Q243">
        <v>0</v>
      </c>
      <c r="R243">
        <v>16</v>
      </c>
    </row>
    <row r="244" spans="1:18" x14ac:dyDescent="0.25">
      <c r="A244">
        <v>376</v>
      </c>
      <c r="B244">
        <v>49</v>
      </c>
      <c r="C244" s="2">
        <v>0</v>
      </c>
      <c r="D244">
        <v>3</v>
      </c>
      <c r="E244">
        <v>2</v>
      </c>
      <c r="F244">
        <v>2</v>
      </c>
      <c r="G244">
        <v>4</v>
      </c>
      <c r="H244">
        <v>3</v>
      </c>
      <c r="I244">
        <v>4</v>
      </c>
      <c r="J244" s="2">
        <v>3</v>
      </c>
      <c r="K244">
        <v>1</v>
      </c>
      <c r="L244" s="2">
        <v>1</v>
      </c>
      <c r="M244">
        <v>4</v>
      </c>
      <c r="N244">
        <v>3</v>
      </c>
      <c r="O244">
        <v>5</v>
      </c>
      <c r="P244">
        <v>2</v>
      </c>
      <c r="Q244">
        <v>0</v>
      </c>
      <c r="R244">
        <v>24</v>
      </c>
    </row>
    <row r="245" spans="1:18" x14ac:dyDescent="0.25">
      <c r="A245">
        <v>381</v>
      </c>
      <c r="B245">
        <v>24</v>
      </c>
      <c r="C245" s="2">
        <v>0</v>
      </c>
      <c r="D245">
        <v>2</v>
      </c>
      <c r="E245">
        <v>4</v>
      </c>
      <c r="F245">
        <v>1</v>
      </c>
      <c r="G245">
        <v>1</v>
      </c>
      <c r="H245">
        <v>2</v>
      </c>
      <c r="I245">
        <v>1</v>
      </c>
      <c r="J245" s="2">
        <v>1</v>
      </c>
      <c r="K245">
        <v>1</v>
      </c>
      <c r="L245" s="2">
        <v>2</v>
      </c>
      <c r="M245">
        <v>3</v>
      </c>
      <c r="N245">
        <v>4</v>
      </c>
      <c r="O245">
        <v>5</v>
      </c>
      <c r="P245">
        <v>2</v>
      </c>
      <c r="Q245">
        <v>0</v>
      </c>
      <c r="R245">
        <v>12</v>
      </c>
    </row>
    <row r="246" spans="1:18" x14ac:dyDescent="0.25">
      <c r="A246">
        <v>382</v>
      </c>
      <c r="B246">
        <v>30</v>
      </c>
      <c r="C246" s="2">
        <v>0</v>
      </c>
      <c r="D246">
        <v>1</v>
      </c>
      <c r="E246">
        <v>3</v>
      </c>
      <c r="F246">
        <v>2</v>
      </c>
      <c r="G246">
        <v>3</v>
      </c>
      <c r="H246">
        <v>1</v>
      </c>
      <c r="I246">
        <v>3</v>
      </c>
      <c r="J246" s="2">
        <v>2</v>
      </c>
      <c r="K246">
        <v>1</v>
      </c>
      <c r="L246" s="2">
        <v>1</v>
      </c>
      <c r="M246">
        <v>3</v>
      </c>
      <c r="N246">
        <v>3</v>
      </c>
      <c r="O246">
        <v>1</v>
      </c>
      <c r="P246">
        <v>0</v>
      </c>
      <c r="Q246">
        <v>0</v>
      </c>
      <c r="R246">
        <v>18</v>
      </c>
    </row>
    <row r="247" spans="1:18" x14ac:dyDescent="0.25">
      <c r="A247">
        <v>386</v>
      </c>
      <c r="B247">
        <v>30</v>
      </c>
      <c r="C247" s="2">
        <v>1</v>
      </c>
      <c r="D247">
        <v>3</v>
      </c>
      <c r="E247">
        <v>3</v>
      </c>
      <c r="F247">
        <v>2</v>
      </c>
      <c r="G247">
        <v>3</v>
      </c>
      <c r="H247">
        <v>1</v>
      </c>
      <c r="I247">
        <v>4</v>
      </c>
      <c r="J247" s="2">
        <v>3</v>
      </c>
      <c r="K247">
        <v>1</v>
      </c>
      <c r="L247" s="2">
        <v>2</v>
      </c>
      <c r="M247">
        <v>4</v>
      </c>
      <c r="N247">
        <v>3</v>
      </c>
      <c r="O247">
        <v>1</v>
      </c>
      <c r="P247">
        <v>0</v>
      </c>
      <c r="Q247">
        <v>0</v>
      </c>
      <c r="R247">
        <v>23</v>
      </c>
    </row>
    <row r="248" spans="1:18" x14ac:dyDescent="0.25">
      <c r="A248">
        <v>396</v>
      </c>
      <c r="B248">
        <v>43</v>
      </c>
      <c r="C248" s="2">
        <v>0</v>
      </c>
      <c r="D248">
        <v>3</v>
      </c>
      <c r="E248">
        <v>4</v>
      </c>
      <c r="F248">
        <v>2</v>
      </c>
      <c r="G248">
        <v>3</v>
      </c>
      <c r="H248">
        <v>1</v>
      </c>
      <c r="I248">
        <v>4</v>
      </c>
      <c r="J248" s="2">
        <v>2</v>
      </c>
      <c r="K248">
        <v>1</v>
      </c>
      <c r="L248" s="2">
        <v>1</v>
      </c>
      <c r="M248">
        <v>4</v>
      </c>
      <c r="N248">
        <v>3</v>
      </c>
      <c r="O248">
        <v>3</v>
      </c>
      <c r="P248">
        <v>2</v>
      </c>
      <c r="Q248">
        <v>1</v>
      </c>
      <c r="R248">
        <v>20</v>
      </c>
    </row>
    <row r="249" spans="1:18" x14ac:dyDescent="0.25">
      <c r="A249">
        <v>404</v>
      </c>
      <c r="B249">
        <v>41</v>
      </c>
      <c r="C249" s="2">
        <v>0</v>
      </c>
      <c r="D249">
        <v>3</v>
      </c>
      <c r="E249">
        <v>2</v>
      </c>
      <c r="F249">
        <v>2</v>
      </c>
      <c r="G249">
        <v>4</v>
      </c>
      <c r="H249">
        <v>3</v>
      </c>
      <c r="I249">
        <v>2</v>
      </c>
      <c r="J249" s="2">
        <v>2</v>
      </c>
      <c r="K249">
        <v>1</v>
      </c>
      <c r="L249" s="2">
        <v>1</v>
      </c>
      <c r="M249">
        <v>3</v>
      </c>
      <c r="N249">
        <v>3</v>
      </c>
      <c r="O249">
        <v>10</v>
      </c>
      <c r="P249">
        <v>7</v>
      </c>
      <c r="Q249">
        <v>0</v>
      </c>
      <c r="R249">
        <v>16</v>
      </c>
    </row>
    <row r="250" spans="1:18" x14ac:dyDescent="0.25">
      <c r="A250">
        <v>415</v>
      </c>
      <c r="B250">
        <v>24</v>
      </c>
      <c r="C250" s="2">
        <v>1</v>
      </c>
      <c r="D250">
        <v>1</v>
      </c>
      <c r="E250">
        <v>1</v>
      </c>
      <c r="F250">
        <v>1</v>
      </c>
      <c r="G250">
        <v>3</v>
      </c>
      <c r="H250">
        <v>1</v>
      </c>
      <c r="I250">
        <v>2</v>
      </c>
      <c r="J250" s="2">
        <v>3</v>
      </c>
      <c r="K250">
        <v>1</v>
      </c>
      <c r="L250" s="2">
        <v>2</v>
      </c>
      <c r="M250">
        <v>3</v>
      </c>
      <c r="N250">
        <v>3</v>
      </c>
      <c r="O250">
        <v>5</v>
      </c>
      <c r="P250">
        <v>3</v>
      </c>
      <c r="Q250">
        <v>1</v>
      </c>
      <c r="R250">
        <v>16</v>
      </c>
    </row>
    <row r="251" spans="1:18" x14ac:dyDescent="0.25">
      <c r="A251">
        <v>417</v>
      </c>
      <c r="B251">
        <v>38</v>
      </c>
      <c r="C251" s="2">
        <v>0</v>
      </c>
      <c r="D251">
        <v>2</v>
      </c>
      <c r="E251">
        <v>4</v>
      </c>
      <c r="F251">
        <v>2</v>
      </c>
      <c r="G251">
        <v>3</v>
      </c>
      <c r="H251">
        <v>1</v>
      </c>
      <c r="I251">
        <v>4</v>
      </c>
      <c r="J251" s="2">
        <v>2</v>
      </c>
      <c r="K251">
        <v>1</v>
      </c>
      <c r="L251" s="2">
        <v>2</v>
      </c>
      <c r="M251">
        <v>4</v>
      </c>
      <c r="N251">
        <v>3</v>
      </c>
      <c r="O251">
        <v>1</v>
      </c>
      <c r="P251">
        <v>0</v>
      </c>
      <c r="Q251">
        <v>0</v>
      </c>
      <c r="R251">
        <v>23</v>
      </c>
    </row>
    <row r="252" spans="1:18" x14ac:dyDescent="0.25">
      <c r="A252">
        <v>419</v>
      </c>
      <c r="B252">
        <v>26</v>
      </c>
      <c r="C252" s="2">
        <v>0</v>
      </c>
      <c r="D252">
        <v>3</v>
      </c>
      <c r="E252">
        <v>1</v>
      </c>
      <c r="F252">
        <v>2</v>
      </c>
      <c r="G252">
        <v>3</v>
      </c>
      <c r="H252">
        <v>1</v>
      </c>
      <c r="I252">
        <v>4</v>
      </c>
      <c r="J252" s="2">
        <v>1</v>
      </c>
      <c r="K252">
        <v>1</v>
      </c>
      <c r="L252" s="2">
        <v>1</v>
      </c>
      <c r="M252">
        <v>4</v>
      </c>
      <c r="N252">
        <v>1</v>
      </c>
      <c r="O252">
        <v>3</v>
      </c>
      <c r="P252">
        <v>2</v>
      </c>
      <c r="Q252">
        <v>0</v>
      </c>
      <c r="R252">
        <v>22</v>
      </c>
    </row>
    <row r="253" spans="1:18" x14ac:dyDescent="0.25">
      <c r="A253">
        <v>422</v>
      </c>
      <c r="B253">
        <v>29</v>
      </c>
      <c r="C253" s="2">
        <v>1</v>
      </c>
      <c r="D253">
        <v>2</v>
      </c>
      <c r="E253">
        <v>3</v>
      </c>
      <c r="F253">
        <v>1</v>
      </c>
      <c r="G253">
        <v>2</v>
      </c>
      <c r="H253">
        <v>1</v>
      </c>
      <c r="I253">
        <v>2</v>
      </c>
      <c r="J253" s="2">
        <v>2</v>
      </c>
      <c r="K253">
        <v>1</v>
      </c>
      <c r="L253" s="2">
        <v>1</v>
      </c>
      <c r="M253">
        <v>3</v>
      </c>
      <c r="N253">
        <v>4</v>
      </c>
      <c r="O253">
        <v>2</v>
      </c>
      <c r="P253">
        <v>2</v>
      </c>
      <c r="Q253">
        <v>1</v>
      </c>
      <c r="R253">
        <v>16</v>
      </c>
    </row>
    <row r="254" spans="1:18" x14ac:dyDescent="0.25">
      <c r="A254">
        <v>428</v>
      </c>
      <c r="B254">
        <v>60</v>
      </c>
      <c r="C254" s="2">
        <v>0</v>
      </c>
      <c r="D254">
        <v>3</v>
      </c>
      <c r="E254">
        <v>3</v>
      </c>
      <c r="F254">
        <v>1</v>
      </c>
      <c r="G254">
        <v>2</v>
      </c>
      <c r="H254">
        <v>3</v>
      </c>
      <c r="I254">
        <v>4</v>
      </c>
      <c r="J254" s="2">
        <v>2</v>
      </c>
      <c r="K254">
        <v>1</v>
      </c>
      <c r="L254" s="2">
        <v>1</v>
      </c>
      <c r="M254">
        <v>3</v>
      </c>
      <c r="N254">
        <v>4</v>
      </c>
      <c r="O254">
        <v>18</v>
      </c>
      <c r="P254">
        <v>13</v>
      </c>
      <c r="Q254">
        <v>13</v>
      </c>
      <c r="R254">
        <v>19</v>
      </c>
    </row>
    <row r="255" spans="1:18" x14ac:dyDescent="0.25">
      <c r="A255">
        <v>435</v>
      </c>
      <c r="B255">
        <v>31</v>
      </c>
      <c r="C255" s="2">
        <v>0</v>
      </c>
      <c r="D255">
        <v>1</v>
      </c>
      <c r="E255">
        <v>3</v>
      </c>
      <c r="F255">
        <v>2</v>
      </c>
      <c r="G255">
        <v>3</v>
      </c>
      <c r="H255">
        <v>3</v>
      </c>
      <c r="I255">
        <v>4</v>
      </c>
      <c r="J255" s="2">
        <v>1</v>
      </c>
      <c r="K255">
        <v>1</v>
      </c>
      <c r="L255" s="2">
        <v>1</v>
      </c>
      <c r="M255">
        <v>4</v>
      </c>
      <c r="N255">
        <v>4</v>
      </c>
      <c r="O255">
        <v>13</v>
      </c>
      <c r="P255">
        <v>8</v>
      </c>
      <c r="Q255">
        <v>0</v>
      </c>
      <c r="R255">
        <v>25</v>
      </c>
    </row>
    <row r="256" spans="1:18" x14ac:dyDescent="0.25">
      <c r="A256">
        <v>443</v>
      </c>
      <c r="B256">
        <v>36</v>
      </c>
      <c r="C256" s="2">
        <v>0</v>
      </c>
      <c r="D256">
        <v>1</v>
      </c>
      <c r="E256">
        <v>2</v>
      </c>
      <c r="F256">
        <v>2</v>
      </c>
      <c r="G256">
        <v>1</v>
      </c>
      <c r="H256">
        <v>3</v>
      </c>
      <c r="I256">
        <v>4</v>
      </c>
      <c r="J256" s="2">
        <v>3</v>
      </c>
      <c r="K256">
        <v>1</v>
      </c>
      <c r="L256" s="2">
        <v>1</v>
      </c>
      <c r="M256">
        <v>3</v>
      </c>
      <c r="N256">
        <v>2</v>
      </c>
      <c r="O256">
        <v>10</v>
      </c>
      <c r="P256">
        <v>3</v>
      </c>
      <c r="Q256">
        <v>9</v>
      </c>
      <c r="R256">
        <v>14</v>
      </c>
    </row>
    <row r="257" spans="1:18" x14ac:dyDescent="0.25">
      <c r="A257">
        <v>446</v>
      </c>
      <c r="B257">
        <v>55</v>
      </c>
      <c r="C257" s="2">
        <v>0</v>
      </c>
      <c r="D257">
        <v>2</v>
      </c>
      <c r="E257">
        <v>1</v>
      </c>
      <c r="F257">
        <v>2</v>
      </c>
      <c r="G257">
        <v>3</v>
      </c>
      <c r="H257">
        <v>4</v>
      </c>
      <c r="I257">
        <v>4</v>
      </c>
      <c r="J257" s="2">
        <v>3</v>
      </c>
      <c r="K257">
        <v>1</v>
      </c>
      <c r="L257" s="2">
        <v>1</v>
      </c>
      <c r="M257">
        <v>4</v>
      </c>
      <c r="N257">
        <v>3</v>
      </c>
      <c r="O257">
        <v>10</v>
      </c>
      <c r="P257">
        <v>9</v>
      </c>
      <c r="Q257">
        <v>7</v>
      </c>
      <c r="R257">
        <v>23</v>
      </c>
    </row>
    <row r="258" spans="1:18" x14ac:dyDescent="0.25">
      <c r="A258">
        <v>452</v>
      </c>
      <c r="B258">
        <v>42</v>
      </c>
      <c r="C258" s="2">
        <v>0</v>
      </c>
      <c r="D258">
        <v>3</v>
      </c>
      <c r="E258">
        <v>4</v>
      </c>
      <c r="F258">
        <v>2</v>
      </c>
      <c r="G258">
        <v>3</v>
      </c>
      <c r="H258">
        <v>3</v>
      </c>
      <c r="I258">
        <v>4</v>
      </c>
      <c r="J258" s="2">
        <v>2</v>
      </c>
      <c r="K258">
        <v>1</v>
      </c>
      <c r="L258" s="2">
        <v>2</v>
      </c>
      <c r="M258">
        <v>4</v>
      </c>
      <c r="N258">
        <v>2</v>
      </c>
      <c r="O258">
        <v>10</v>
      </c>
      <c r="P258">
        <v>9</v>
      </c>
      <c r="Q258">
        <v>5</v>
      </c>
      <c r="R258">
        <v>21</v>
      </c>
    </row>
    <row r="259" spans="1:18" x14ac:dyDescent="0.25">
      <c r="A259">
        <v>456</v>
      </c>
      <c r="B259">
        <v>33</v>
      </c>
      <c r="C259" s="2">
        <v>0</v>
      </c>
      <c r="D259">
        <v>2</v>
      </c>
      <c r="E259">
        <v>1</v>
      </c>
      <c r="F259">
        <v>1</v>
      </c>
      <c r="G259">
        <v>4</v>
      </c>
      <c r="H259">
        <v>4</v>
      </c>
      <c r="I259">
        <v>3</v>
      </c>
      <c r="J259" s="2">
        <v>1</v>
      </c>
      <c r="K259">
        <v>1</v>
      </c>
      <c r="L259" s="2">
        <v>1</v>
      </c>
      <c r="M259">
        <v>3</v>
      </c>
      <c r="N259">
        <v>3</v>
      </c>
      <c r="O259">
        <v>6</v>
      </c>
      <c r="P259">
        <v>1</v>
      </c>
      <c r="Q259">
        <v>0</v>
      </c>
      <c r="R259">
        <v>19</v>
      </c>
    </row>
    <row r="260" spans="1:18" x14ac:dyDescent="0.25">
      <c r="A260">
        <v>462</v>
      </c>
      <c r="B260">
        <v>35</v>
      </c>
      <c r="C260" s="2">
        <v>0</v>
      </c>
      <c r="D260">
        <v>3</v>
      </c>
      <c r="E260">
        <v>1</v>
      </c>
      <c r="F260">
        <v>1</v>
      </c>
      <c r="G260">
        <v>3</v>
      </c>
      <c r="H260">
        <v>2</v>
      </c>
      <c r="I260">
        <v>3</v>
      </c>
      <c r="J260" s="2">
        <v>3</v>
      </c>
      <c r="K260">
        <v>1</v>
      </c>
      <c r="L260" s="2">
        <v>1</v>
      </c>
      <c r="M260">
        <v>3</v>
      </c>
      <c r="N260">
        <v>3</v>
      </c>
      <c r="O260">
        <v>5</v>
      </c>
      <c r="P260">
        <v>4</v>
      </c>
      <c r="Q260">
        <v>0</v>
      </c>
      <c r="R260">
        <v>16</v>
      </c>
    </row>
    <row r="261" spans="1:18" x14ac:dyDescent="0.25">
      <c r="A261">
        <v>464</v>
      </c>
      <c r="B261">
        <v>26</v>
      </c>
      <c r="C261" s="2">
        <v>1</v>
      </c>
      <c r="D261">
        <v>3</v>
      </c>
      <c r="E261">
        <v>3</v>
      </c>
      <c r="F261">
        <v>2</v>
      </c>
      <c r="G261">
        <v>2</v>
      </c>
      <c r="H261">
        <v>1</v>
      </c>
      <c r="I261">
        <v>4</v>
      </c>
      <c r="J261" s="2">
        <v>3</v>
      </c>
      <c r="K261">
        <v>1</v>
      </c>
      <c r="L261" s="2">
        <v>2</v>
      </c>
      <c r="M261">
        <v>3</v>
      </c>
      <c r="N261">
        <v>1</v>
      </c>
      <c r="O261">
        <v>1</v>
      </c>
      <c r="P261">
        <v>0</v>
      </c>
      <c r="Q261">
        <v>0</v>
      </c>
      <c r="R261">
        <v>18</v>
      </c>
    </row>
    <row r="262" spans="1:18" x14ac:dyDescent="0.25">
      <c r="A262">
        <v>467</v>
      </c>
      <c r="B262">
        <v>41</v>
      </c>
      <c r="C262" s="2">
        <v>0</v>
      </c>
      <c r="D262">
        <v>2</v>
      </c>
      <c r="E262">
        <v>2</v>
      </c>
      <c r="F262">
        <v>1</v>
      </c>
      <c r="G262">
        <v>3</v>
      </c>
      <c r="H262">
        <v>4</v>
      </c>
      <c r="I262">
        <v>4</v>
      </c>
      <c r="J262" s="2">
        <v>2</v>
      </c>
      <c r="K262">
        <v>1</v>
      </c>
      <c r="L262" s="2">
        <v>1</v>
      </c>
      <c r="M262">
        <v>3</v>
      </c>
      <c r="N262">
        <v>3</v>
      </c>
      <c r="O262">
        <v>18</v>
      </c>
      <c r="P262">
        <v>16</v>
      </c>
      <c r="Q262">
        <v>11</v>
      </c>
      <c r="R262">
        <v>16</v>
      </c>
    </row>
    <row r="263" spans="1:18" x14ac:dyDescent="0.25">
      <c r="A263">
        <v>474</v>
      </c>
      <c r="B263">
        <v>49</v>
      </c>
      <c r="C263" s="2">
        <v>0</v>
      </c>
      <c r="D263">
        <v>3</v>
      </c>
      <c r="E263">
        <v>4</v>
      </c>
      <c r="F263">
        <v>2</v>
      </c>
      <c r="G263">
        <v>2</v>
      </c>
      <c r="H263">
        <v>5</v>
      </c>
      <c r="I263">
        <v>3</v>
      </c>
      <c r="J263" s="2">
        <v>1</v>
      </c>
      <c r="K263">
        <v>1</v>
      </c>
      <c r="L263" s="2">
        <v>2</v>
      </c>
      <c r="M263">
        <v>3</v>
      </c>
      <c r="N263">
        <v>3</v>
      </c>
      <c r="O263">
        <v>31</v>
      </c>
      <c r="P263">
        <v>9</v>
      </c>
      <c r="Q263">
        <v>0</v>
      </c>
      <c r="R263">
        <v>17</v>
      </c>
    </row>
    <row r="264" spans="1:18" x14ac:dyDescent="0.25">
      <c r="A264">
        <v>475</v>
      </c>
      <c r="B264">
        <v>24</v>
      </c>
      <c r="C264" s="2">
        <v>0</v>
      </c>
      <c r="D264">
        <v>3</v>
      </c>
      <c r="E264">
        <v>2</v>
      </c>
      <c r="F264">
        <v>1</v>
      </c>
      <c r="G264">
        <v>1</v>
      </c>
      <c r="H264">
        <v>1</v>
      </c>
      <c r="I264">
        <v>1</v>
      </c>
      <c r="J264" s="2">
        <v>2</v>
      </c>
      <c r="K264">
        <v>1</v>
      </c>
      <c r="L264" s="2">
        <v>2</v>
      </c>
      <c r="M264">
        <v>3</v>
      </c>
      <c r="N264">
        <v>3</v>
      </c>
      <c r="O264">
        <v>6</v>
      </c>
      <c r="P264">
        <v>5</v>
      </c>
      <c r="Q264">
        <v>1</v>
      </c>
      <c r="R264">
        <v>11</v>
      </c>
    </row>
    <row r="265" spans="1:18" x14ac:dyDescent="0.25">
      <c r="A265">
        <v>476</v>
      </c>
      <c r="B265">
        <v>26</v>
      </c>
      <c r="C265" s="2">
        <v>0</v>
      </c>
      <c r="D265">
        <v>2</v>
      </c>
      <c r="E265">
        <v>1</v>
      </c>
      <c r="F265">
        <v>2</v>
      </c>
      <c r="G265">
        <v>3</v>
      </c>
      <c r="H265">
        <v>2</v>
      </c>
      <c r="I265">
        <v>4</v>
      </c>
      <c r="J265" s="2">
        <v>2</v>
      </c>
      <c r="K265">
        <v>1</v>
      </c>
      <c r="L265" s="2">
        <v>1</v>
      </c>
      <c r="M265">
        <v>4</v>
      </c>
      <c r="N265">
        <v>4</v>
      </c>
      <c r="O265">
        <v>5</v>
      </c>
      <c r="P265">
        <v>3</v>
      </c>
      <c r="Q265">
        <v>1</v>
      </c>
      <c r="R265">
        <v>20</v>
      </c>
    </row>
    <row r="266" spans="1:18" x14ac:dyDescent="0.25">
      <c r="A266">
        <v>477</v>
      </c>
      <c r="B266">
        <v>24</v>
      </c>
      <c r="C266" s="2">
        <v>0</v>
      </c>
      <c r="D266">
        <v>2</v>
      </c>
      <c r="E266">
        <v>4</v>
      </c>
      <c r="F266">
        <v>2</v>
      </c>
      <c r="G266">
        <v>2</v>
      </c>
      <c r="H266">
        <v>1</v>
      </c>
      <c r="I266">
        <v>4</v>
      </c>
      <c r="J266" s="2">
        <v>2</v>
      </c>
      <c r="K266">
        <v>1</v>
      </c>
      <c r="L266" s="2">
        <v>1</v>
      </c>
      <c r="M266">
        <v>4</v>
      </c>
      <c r="N266">
        <v>3</v>
      </c>
      <c r="O266">
        <v>1</v>
      </c>
      <c r="P266">
        <v>0</v>
      </c>
      <c r="Q266">
        <v>0</v>
      </c>
      <c r="R266">
        <v>21</v>
      </c>
    </row>
    <row r="267" spans="1:18" x14ac:dyDescent="0.25">
      <c r="A267">
        <v>480</v>
      </c>
      <c r="B267">
        <v>24</v>
      </c>
      <c r="C267" s="2">
        <v>1</v>
      </c>
      <c r="D267">
        <v>3</v>
      </c>
      <c r="E267">
        <v>1</v>
      </c>
      <c r="F267">
        <v>1</v>
      </c>
      <c r="G267">
        <v>3</v>
      </c>
      <c r="H267">
        <v>1</v>
      </c>
      <c r="I267">
        <v>3</v>
      </c>
      <c r="J267" s="2">
        <v>2</v>
      </c>
      <c r="K267">
        <v>1</v>
      </c>
      <c r="L267" s="2">
        <v>2</v>
      </c>
      <c r="M267">
        <v>3</v>
      </c>
      <c r="N267">
        <v>3</v>
      </c>
      <c r="O267">
        <v>6</v>
      </c>
      <c r="P267">
        <v>3</v>
      </c>
      <c r="Q267">
        <v>1</v>
      </c>
      <c r="R267">
        <v>16</v>
      </c>
    </row>
    <row r="268" spans="1:18" x14ac:dyDescent="0.25">
      <c r="A268">
        <v>481</v>
      </c>
      <c r="B268">
        <v>30</v>
      </c>
      <c r="C268" s="2">
        <v>1</v>
      </c>
      <c r="D268">
        <v>4</v>
      </c>
      <c r="E268">
        <v>2</v>
      </c>
      <c r="F268">
        <v>2</v>
      </c>
      <c r="G268">
        <v>2</v>
      </c>
      <c r="H268">
        <v>1</v>
      </c>
      <c r="I268">
        <v>4</v>
      </c>
      <c r="J268" s="2">
        <v>2</v>
      </c>
      <c r="K268">
        <v>1</v>
      </c>
      <c r="L268" s="2">
        <v>1</v>
      </c>
      <c r="M268">
        <v>3</v>
      </c>
      <c r="N268">
        <v>4</v>
      </c>
      <c r="O268">
        <v>1</v>
      </c>
      <c r="P268">
        <v>0</v>
      </c>
      <c r="Q268">
        <v>0</v>
      </c>
      <c r="R268">
        <v>18</v>
      </c>
    </row>
    <row r="269" spans="1:18" x14ac:dyDescent="0.25">
      <c r="A269">
        <v>488</v>
      </c>
      <c r="B269">
        <v>20</v>
      </c>
      <c r="C269" s="2">
        <v>0</v>
      </c>
      <c r="D269">
        <v>3</v>
      </c>
      <c r="E269">
        <v>4</v>
      </c>
      <c r="F269">
        <v>1</v>
      </c>
      <c r="G269">
        <v>2</v>
      </c>
      <c r="H269">
        <v>1</v>
      </c>
      <c r="I269">
        <v>2</v>
      </c>
      <c r="J269" s="2">
        <v>3</v>
      </c>
      <c r="K269">
        <v>1</v>
      </c>
      <c r="L269" s="2">
        <v>1</v>
      </c>
      <c r="M269">
        <v>3</v>
      </c>
      <c r="N269">
        <v>4</v>
      </c>
      <c r="O269">
        <v>1</v>
      </c>
      <c r="P269">
        <v>0</v>
      </c>
      <c r="Q269">
        <v>0</v>
      </c>
      <c r="R269">
        <v>13</v>
      </c>
    </row>
    <row r="270" spans="1:18" x14ac:dyDescent="0.25">
      <c r="A270">
        <v>495</v>
      </c>
      <c r="B270">
        <v>34</v>
      </c>
      <c r="C270" s="2">
        <v>0</v>
      </c>
      <c r="D270">
        <v>3</v>
      </c>
      <c r="E270">
        <v>3</v>
      </c>
      <c r="F270">
        <v>1</v>
      </c>
      <c r="G270">
        <v>3</v>
      </c>
      <c r="H270">
        <v>1</v>
      </c>
      <c r="I270">
        <v>3</v>
      </c>
      <c r="J270" s="2">
        <v>1</v>
      </c>
      <c r="K270">
        <v>1</v>
      </c>
      <c r="L270" s="2">
        <v>2</v>
      </c>
      <c r="M270">
        <v>3</v>
      </c>
      <c r="N270">
        <v>3</v>
      </c>
      <c r="O270">
        <v>8</v>
      </c>
      <c r="P270">
        <v>2</v>
      </c>
      <c r="Q270">
        <v>0</v>
      </c>
      <c r="R270">
        <v>18</v>
      </c>
    </row>
    <row r="271" spans="1:18" x14ac:dyDescent="0.25">
      <c r="A271">
        <v>502</v>
      </c>
      <c r="B271">
        <v>30</v>
      </c>
      <c r="C271" s="2">
        <v>0</v>
      </c>
      <c r="D271">
        <v>3</v>
      </c>
      <c r="E271">
        <v>3</v>
      </c>
      <c r="F271">
        <v>1</v>
      </c>
      <c r="G271">
        <v>3</v>
      </c>
      <c r="H271">
        <v>1</v>
      </c>
      <c r="I271">
        <v>3</v>
      </c>
      <c r="J271" s="2">
        <v>1</v>
      </c>
      <c r="K271">
        <v>1</v>
      </c>
      <c r="L271" s="2">
        <v>1</v>
      </c>
      <c r="M271">
        <v>4</v>
      </c>
      <c r="N271">
        <v>3</v>
      </c>
      <c r="O271">
        <v>1</v>
      </c>
      <c r="P271">
        <v>0</v>
      </c>
      <c r="Q271">
        <v>0</v>
      </c>
      <c r="R271">
        <v>20</v>
      </c>
    </row>
    <row r="272" spans="1:18" x14ac:dyDescent="0.25">
      <c r="A272">
        <v>507</v>
      </c>
      <c r="B272">
        <v>37</v>
      </c>
      <c r="C272" s="2">
        <v>0</v>
      </c>
      <c r="D272">
        <v>3</v>
      </c>
      <c r="E272">
        <v>3</v>
      </c>
      <c r="F272">
        <v>2</v>
      </c>
      <c r="G272">
        <v>3</v>
      </c>
      <c r="H272">
        <v>3</v>
      </c>
      <c r="I272">
        <v>3</v>
      </c>
      <c r="J272" s="2">
        <v>2</v>
      </c>
      <c r="K272">
        <v>1</v>
      </c>
      <c r="L272" s="2">
        <v>1</v>
      </c>
      <c r="M272">
        <v>3</v>
      </c>
      <c r="N272">
        <v>3</v>
      </c>
      <c r="O272">
        <v>10</v>
      </c>
      <c r="P272">
        <v>7</v>
      </c>
      <c r="Q272">
        <v>7</v>
      </c>
      <c r="R272">
        <v>15</v>
      </c>
    </row>
    <row r="273" spans="1:18" x14ac:dyDescent="0.25">
      <c r="A273">
        <v>510</v>
      </c>
      <c r="B273">
        <v>33</v>
      </c>
      <c r="C273" s="2">
        <v>0</v>
      </c>
      <c r="D273">
        <v>3</v>
      </c>
      <c r="E273">
        <v>3</v>
      </c>
      <c r="F273">
        <v>2</v>
      </c>
      <c r="G273">
        <v>3</v>
      </c>
      <c r="H273">
        <v>2</v>
      </c>
      <c r="I273">
        <v>4</v>
      </c>
      <c r="J273" s="2">
        <v>1</v>
      </c>
      <c r="K273">
        <v>1</v>
      </c>
      <c r="L273" s="2">
        <v>1</v>
      </c>
      <c r="M273">
        <v>4</v>
      </c>
      <c r="N273">
        <v>1</v>
      </c>
      <c r="O273">
        <v>13</v>
      </c>
      <c r="P273">
        <v>11</v>
      </c>
      <c r="Q273">
        <v>4</v>
      </c>
      <c r="R273">
        <v>23</v>
      </c>
    </row>
    <row r="274" spans="1:18" x14ac:dyDescent="0.25">
      <c r="A274">
        <v>516</v>
      </c>
      <c r="B274">
        <v>35</v>
      </c>
      <c r="C274" s="2">
        <v>0</v>
      </c>
      <c r="D274">
        <v>3</v>
      </c>
      <c r="E274">
        <v>3</v>
      </c>
      <c r="F274">
        <v>2</v>
      </c>
      <c r="G274">
        <v>2</v>
      </c>
      <c r="H274">
        <v>1</v>
      </c>
      <c r="I274">
        <v>3</v>
      </c>
      <c r="J274" s="2">
        <v>2</v>
      </c>
      <c r="K274">
        <v>1</v>
      </c>
      <c r="L274" s="2">
        <v>1</v>
      </c>
      <c r="M274">
        <v>3</v>
      </c>
      <c r="N274">
        <v>3</v>
      </c>
      <c r="O274">
        <v>1</v>
      </c>
      <c r="P274">
        <v>0</v>
      </c>
      <c r="Q274">
        <v>0</v>
      </c>
      <c r="R274">
        <v>18</v>
      </c>
    </row>
    <row r="275" spans="1:18" x14ac:dyDescent="0.25">
      <c r="A275">
        <v>520</v>
      </c>
      <c r="B275">
        <v>29</v>
      </c>
      <c r="C275" s="2">
        <v>0</v>
      </c>
      <c r="D275">
        <v>4</v>
      </c>
      <c r="E275">
        <v>2</v>
      </c>
      <c r="F275">
        <v>2</v>
      </c>
      <c r="G275">
        <v>2</v>
      </c>
      <c r="H275">
        <v>1</v>
      </c>
      <c r="I275">
        <v>4</v>
      </c>
      <c r="J275" s="2">
        <v>1</v>
      </c>
      <c r="K275">
        <v>1</v>
      </c>
      <c r="L275" s="2">
        <v>1</v>
      </c>
      <c r="M275">
        <v>3</v>
      </c>
      <c r="N275">
        <v>3</v>
      </c>
      <c r="O275">
        <v>10</v>
      </c>
      <c r="P275">
        <v>7</v>
      </c>
      <c r="Q275">
        <v>2</v>
      </c>
      <c r="R275">
        <v>18</v>
      </c>
    </row>
    <row r="276" spans="1:18" x14ac:dyDescent="0.25">
      <c r="A276">
        <v>522</v>
      </c>
      <c r="B276">
        <v>27</v>
      </c>
      <c r="C276" s="2">
        <v>0</v>
      </c>
      <c r="D276">
        <v>1</v>
      </c>
      <c r="E276">
        <v>4</v>
      </c>
      <c r="F276">
        <v>1</v>
      </c>
      <c r="G276">
        <v>4</v>
      </c>
      <c r="H276">
        <v>2</v>
      </c>
      <c r="I276">
        <v>4</v>
      </c>
      <c r="J276" s="2">
        <v>1</v>
      </c>
      <c r="K276">
        <v>1</v>
      </c>
      <c r="L276" s="2">
        <v>2</v>
      </c>
      <c r="M276">
        <v>4</v>
      </c>
      <c r="N276">
        <v>3</v>
      </c>
      <c r="O276">
        <v>6</v>
      </c>
      <c r="P276">
        <v>5</v>
      </c>
      <c r="Q276">
        <v>0</v>
      </c>
      <c r="R276">
        <v>20</v>
      </c>
    </row>
    <row r="277" spans="1:18" x14ac:dyDescent="0.25">
      <c r="A277">
        <v>525</v>
      </c>
      <c r="B277">
        <v>34</v>
      </c>
      <c r="C277" s="2">
        <v>0</v>
      </c>
      <c r="D277">
        <v>3</v>
      </c>
      <c r="E277">
        <v>4</v>
      </c>
      <c r="F277">
        <v>1</v>
      </c>
      <c r="G277">
        <v>2</v>
      </c>
      <c r="H277">
        <v>3</v>
      </c>
      <c r="I277">
        <v>2</v>
      </c>
      <c r="J277" s="2">
        <v>3</v>
      </c>
      <c r="K277">
        <v>1</v>
      </c>
      <c r="L277" s="2">
        <v>1</v>
      </c>
      <c r="M277">
        <v>3</v>
      </c>
      <c r="N277">
        <v>4</v>
      </c>
      <c r="O277">
        <v>8</v>
      </c>
      <c r="P277">
        <v>7</v>
      </c>
      <c r="Q277">
        <v>7</v>
      </c>
      <c r="R277">
        <v>14</v>
      </c>
    </row>
    <row r="278" spans="1:18" x14ac:dyDescent="0.25">
      <c r="A278">
        <v>538</v>
      </c>
      <c r="B278">
        <v>27</v>
      </c>
      <c r="C278" s="2">
        <v>0</v>
      </c>
      <c r="D278">
        <v>2</v>
      </c>
      <c r="E278">
        <v>4</v>
      </c>
      <c r="F278">
        <v>2</v>
      </c>
      <c r="G278">
        <v>3</v>
      </c>
      <c r="H278">
        <v>3</v>
      </c>
      <c r="I278">
        <v>4</v>
      </c>
      <c r="J278" s="2">
        <v>1</v>
      </c>
      <c r="K278">
        <v>1</v>
      </c>
      <c r="L278" s="2">
        <v>1</v>
      </c>
      <c r="M278">
        <v>4</v>
      </c>
      <c r="N278">
        <v>2</v>
      </c>
      <c r="O278">
        <v>9</v>
      </c>
      <c r="P278">
        <v>7</v>
      </c>
      <c r="Q278">
        <v>1</v>
      </c>
      <c r="R278">
        <v>21</v>
      </c>
    </row>
    <row r="279" spans="1:18" x14ac:dyDescent="0.25">
      <c r="A279">
        <v>546</v>
      </c>
      <c r="B279">
        <v>30</v>
      </c>
      <c r="C279" s="2">
        <v>0</v>
      </c>
      <c r="D279">
        <v>2</v>
      </c>
      <c r="E279">
        <v>3</v>
      </c>
      <c r="F279">
        <v>2</v>
      </c>
      <c r="G279">
        <v>3</v>
      </c>
      <c r="H279">
        <v>2</v>
      </c>
      <c r="I279">
        <v>4</v>
      </c>
      <c r="J279" s="2">
        <v>1</v>
      </c>
      <c r="K279">
        <v>1</v>
      </c>
      <c r="L279" s="2">
        <v>1</v>
      </c>
      <c r="M279">
        <v>4</v>
      </c>
      <c r="N279">
        <v>2</v>
      </c>
      <c r="O279">
        <v>8</v>
      </c>
      <c r="P279">
        <v>7</v>
      </c>
      <c r="Q279">
        <v>7</v>
      </c>
      <c r="R279">
        <v>23</v>
      </c>
    </row>
    <row r="280" spans="1:18" x14ac:dyDescent="0.25">
      <c r="A280">
        <v>555</v>
      </c>
      <c r="B280">
        <v>27</v>
      </c>
      <c r="C280" s="2">
        <v>0</v>
      </c>
      <c r="D280">
        <v>3</v>
      </c>
      <c r="E280">
        <v>4</v>
      </c>
      <c r="F280">
        <v>1</v>
      </c>
      <c r="G280">
        <v>2</v>
      </c>
      <c r="H280">
        <v>2</v>
      </c>
      <c r="I280">
        <v>4</v>
      </c>
      <c r="J280" s="2">
        <v>3</v>
      </c>
      <c r="K280">
        <v>1</v>
      </c>
      <c r="L280" s="2">
        <v>1</v>
      </c>
      <c r="M280">
        <v>3</v>
      </c>
      <c r="N280">
        <v>1</v>
      </c>
      <c r="O280">
        <v>7</v>
      </c>
      <c r="P280">
        <v>6</v>
      </c>
      <c r="Q280">
        <v>0</v>
      </c>
      <c r="R280">
        <v>19</v>
      </c>
    </row>
    <row r="281" spans="1:18" x14ac:dyDescent="0.25">
      <c r="A281">
        <v>556</v>
      </c>
      <c r="B281">
        <v>29</v>
      </c>
      <c r="C281" s="2">
        <v>0</v>
      </c>
      <c r="D281">
        <v>3</v>
      </c>
      <c r="E281">
        <v>4</v>
      </c>
      <c r="F281">
        <v>1</v>
      </c>
      <c r="G281">
        <v>1</v>
      </c>
      <c r="H281">
        <v>1</v>
      </c>
      <c r="I281">
        <v>2</v>
      </c>
      <c r="J281" s="2">
        <v>1</v>
      </c>
      <c r="K281">
        <v>1</v>
      </c>
      <c r="L281" s="2">
        <v>1</v>
      </c>
      <c r="M281">
        <v>3</v>
      </c>
      <c r="N281">
        <v>3</v>
      </c>
      <c r="O281">
        <v>2</v>
      </c>
      <c r="P281">
        <v>2</v>
      </c>
      <c r="Q281">
        <v>2</v>
      </c>
      <c r="R281">
        <v>14</v>
      </c>
    </row>
    <row r="282" spans="1:18" x14ac:dyDescent="0.25">
      <c r="A282">
        <v>559</v>
      </c>
      <c r="B282">
        <v>32</v>
      </c>
      <c r="C282" s="2">
        <v>0</v>
      </c>
      <c r="D282">
        <v>4</v>
      </c>
      <c r="E282">
        <v>1</v>
      </c>
      <c r="F282">
        <v>2</v>
      </c>
      <c r="G282">
        <v>3</v>
      </c>
      <c r="H282">
        <v>2</v>
      </c>
      <c r="I282">
        <v>4</v>
      </c>
      <c r="J282" s="2">
        <v>2</v>
      </c>
      <c r="K282">
        <v>1</v>
      </c>
      <c r="L282" s="2">
        <v>1</v>
      </c>
      <c r="M282">
        <v>3</v>
      </c>
      <c r="N282">
        <v>3</v>
      </c>
      <c r="O282">
        <v>10</v>
      </c>
      <c r="P282">
        <v>8</v>
      </c>
      <c r="Q282">
        <v>4</v>
      </c>
      <c r="R282">
        <v>15</v>
      </c>
    </row>
    <row r="283" spans="1:18" x14ac:dyDescent="0.25">
      <c r="A283">
        <v>564</v>
      </c>
      <c r="B283">
        <v>25</v>
      </c>
      <c r="C283" s="2">
        <v>0</v>
      </c>
      <c r="D283">
        <v>1</v>
      </c>
      <c r="E283">
        <v>3</v>
      </c>
      <c r="F283">
        <v>2</v>
      </c>
      <c r="G283">
        <v>3</v>
      </c>
      <c r="H283">
        <v>2</v>
      </c>
      <c r="I283">
        <v>4</v>
      </c>
      <c r="J283" s="2">
        <v>3</v>
      </c>
      <c r="K283">
        <v>1</v>
      </c>
      <c r="L283" s="2">
        <v>1</v>
      </c>
      <c r="M283">
        <v>4</v>
      </c>
      <c r="N283">
        <v>2</v>
      </c>
      <c r="O283">
        <v>6</v>
      </c>
      <c r="P283">
        <v>5</v>
      </c>
      <c r="Q283">
        <v>1</v>
      </c>
      <c r="R283">
        <v>23</v>
      </c>
    </row>
    <row r="284" spans="1:18" x14ac:dyDescent="0.25">
      <c r="A284">
        <v>566</v>
      </c>
      <c r="B284">
        <v>23</v>
      </c>
      <c r="C284" s="2">
        <v>0</v>
      </c>
      <c r="D284">
        <v>1</v>
      </c>
      <c r="E284">
        <v>1</v>
      </c>
      <c r="F284">
        <v>2</v>
      </c>
      <c r="G284">
        <v>3</v>
      </c>
      <c r="H284">
        <v>1</v>
      </c>
      <c r="I284">
        <v>3</v>
      </c>
      <c r="J284" s="2">
        <v>3</v>
      </c>
      <c r="K284">
        <v>1</v>
      </c>
      <c r="L284" s="2">
        <v>1</v>
      </c>
      <c r="M284">
        <v>3</v>
      </c>
      <c r="N284">
        <v>3</v>
      </c>
      <c r="O284">
        <v>2</v>
      </c>
      <c r="P284">
        <v>2</v>
      </c>
      <c r="Q284">
        <v>0</v>
      </c>
      <c r="R284">
        <v>18</v>
      </c>
    </row>
    <row r="285" spans="1:18" x14ac:dyDescent="0.25">
      <c r="A285">
        <v>568</v>
      </c>
      <c r="B285">
        <v>34</v>
      </c>
      <c r="C285" s="2">
        <v>0</v>
      </c>
      <c r="D285">
        <v>3</v>
      </c>
      <c r="E285">
        <v>4</v>
      </c>
      <c r="F285">
        <v>2</v>
      </c>
      <c r="G285">
        <v>3</v>
      </c>
      <c r="H285">
        <v>2</v>
      </c>
      <c r="I285">
        <v>4</v>
      </c>
      <c r="J285" s="2">
        <v>3</v>
      </c>
      <c r="K285">
        <v>1</v>
      </c>
      <c r="L285" s="2">
        <v>1</v>
      </c>
      <c r="M285">
        <v>4</v>
      </c>
      <c r="N285">
        <v>3</v>
      </c>
      <c r="O285">
        <v>6</v>
      </c>
      <c r="P285">
        <v>5</v>
      </c>
      <c r="Q285">
        <v>1</v>
      </c>
      <c r="R285">
        <v>22</v>
      </c>
    </row>
    <row r="286" spans="1:18" x14ac:dyDescent="0.25">
      <c r="A286">
        <v>570</v>
      </c>
      <c r="B286">
        <v>36</v>
      </c>
      <c r="C286" s="2">
        <v>0</v>
      </c>
      <c r="D286">
        <v>4</v>
      </c>
      <c r="E286">
        <v>1</v>
      </c>
      <c r="F286">
        <v>2</v>
      </c>
      <c r="G286">
        <v>2</v>
      </c>
      <c r="H286">
        <v>3</v>
      </c>
      <c r="I286">
        <v>2</v>
      </c>
      <c r="J286" s="2">
        <v>3</v>
      </c>
      <c r="K286">
        <v>1</v>
      </c>
      <c r="L286" s="2">
        <v>1</v>
      </c>
      <c r="M286">
        <v>3</v>
      </c>
      <c r="N286">
        <v>3</v>
      </c>
      <c r="O286">
        <v>10</v>
      </c>
      <c r="P286">
        <v>7</v>
      </c>
      <c r="Q286">
        <v>0</v>
      </c>
      <c r="R286">
        <v>15</v>
      </c>
    </row>
    <row r="287" spans="1:18" x14ac:dyDescent="0.25">
      <c r="A287">
        <v>581</v>
      </c>
      <c r="B287">
        <v>35</v>
      </c>
      <c r="C287" s="2">
        <v>0</v>
      </c>
      <c r="D287">
        <v>4</v>
      </c>
      <c r="E287">
        <v>1</v>
      </c>
      <c r="F287">
        <v>1</v>
      </c>
      <c r="G287">
        <v>3</v>
      </c>
      <c r="H287">
        <v>1</v>
      </c>
      <c r="I287">
        <v>4</v>
      </c>
      <c r="J287" s="2">
        <v>2</v>
      </c>
      <c r="K287">
        <v>1</v>
      </c>
      <c r="L287" s="2">
        <v>1</v>
      </c>
      <c r="M287">
        <v>3</v>
      </c>
      <c r="N287">
        <v>2</v>
      </c>
      <c r="O287">
        <v>3</v>
      </c>
      <c r="P287">
        <v>2</v>
      </c>
      <c r="Q287">
        <v>0</v>
      </c>
      <c r="R287">
        <v>16</v>
      </c>
    </row>
    <row r="288" spans="1:18" x14ac:dyDescent="0.25">
      <c r="A288">
        <v>583</v>
      </c>
      <c r="B288">
        <v>40</v>
      </c>
      <c r="C288" s="2">
        <v>0</v>
      </c>
      <c r="D288">
        <v>2</v>
      </c>
      <c r="E288">
        <v>3</v>
      </c>
      <c r="F288">
        <v>2</v>
      </c>
      <c r="G288">
        <v>4</v>
      </c>
      <c r="H288">
        <v>2</v>
      </c>
      <c r="I288">
        <v>4</v>
      </c>
      <c r="J288" s="2">
        <v>2</v>
      </c>
      <c r="K288">
        <v>1</v>
      </c>
      <c r="L288" s="2">
        <v>1</v>
      </c>
      <c r="M288">
        <v>4</v>
      </c>
      <c r="N288">
        <v>3</v>
      </c>
      <c r="O288">
        <v>8</v>
      </c>
      <c r="P288">
        <v>7</v>
      </c>
      <c r="Q288">
        <v>3</v>
      </c>
      <c r="R288">
        <v>24</v>
      </c>
    </row>
    <row r="289" spans="1:18" x14ac:dyDescent="0.25">
      <c r="A289">
        <v>586</v>
      </c>
      <c r="B289">
        <v>23</v>
      </c>
      <c r="C289" s="2">
        <v>1</v>
      </c>
      <c r="D289">
        <v>3</v>
      </c>
      <c r="E289">
        <v>3</v>
      </c>
      <c r="F289">
        <v>2</v>
      </c>
      <c r="G289">
        <v>4</v>
      </c>
      <c r="H289">
        <v>1</v>
      </c>
      <c r="I289">
        <v>4</v>
      </c>
      <c r="J289" s="2">
        <v>2</v>
      </c>
      <c r="K289">
        <v>1</v>
      </c>
      <c r="L289" s="2">
        <v>2</v>
      </c>
      <c r="M289">
        <v>4</v>
      </c>
      <c r="N289">
        <v>3</v>
      </c>
      <c r="O289">
        <v>0</v>
      </c>
      <c r="P289">
        <v>0</v>
      </c>
      <c r="Q289">
        <v>0</v>
      </c>
      <c r="R289">
        <v>21</v>
      </c>
    </row>
    <row r="290" spans="1:18" x14ac:dyDescent="0.25">
      <c r="A290">
        <v>595</v>
      </c>
      <c r="B290">
        <v>29</v>
      </c>
      <c r="C290" s="2">
        <v>0</v>
      </c>
      <c r="D290">
        <v>2</v>
      </c>
      <c r="E290">
        <v>3</v>
      </c>
      <c r="F290">
        <v>2</v>
      </c>
      <c r="G290">
        <v>4</v>
      </c>
      <c r="H290">
        <v>1</v>
      </c>
      <c r="I290">
        <v>4</v>
      </c>
      <c r="J290" s="2">
        <v>2</v>
      </c>
      <c r="K290">
        <v>1</v>
      </c>
      <c r="L290" s="2">
        <v>1</v>
      </c>
      <c r="M290">
        <v>4</v>
      </c>
      <c r="N290">
        <v>3</v>
      </c>
      <c r="O290">
        <v>10</v>
      </c>
      <c r="P290">
        <v>7</v>
      </c>
      <c r="Q290">
        <v>0</v>
      </c>
      <c r="R290">
        <v>24</v>
      </c>
    </row>
    <row r="291" spans="1:18" x14ac:dyDescent="0.25">
      <c r="A291">
        <v>599</v>
      </c>
      <c r="B291">
        <v>28</v>
      </c>
      <c r="C291" s="2">
        <v>1</v>
      </c>
      <c r="D291">
        <v>1</v>
      </c>
      <c r="E291">
        <v>3</v>
      </c>
      <c r="F291">
        <v>2</v>
      </c>
      <c r="G291">
        <v>3</v>
      </c>
      <c r="H291">
        <v>1</v>
      </c>
      <c r="I291">
        <v>3</v>
      </c>
      <c r="J291" s="2">
        <v>3</v>
      </c>
      <c r="K291">
        <v>1</v>
      </c>
      <c r="L291" s="2">
        <v>1</v>
      </c>
      <c r="M291">
        <v>3</v>
      </c>
      <c r="N291">
        <v>2</v>
      </c>
      <c r="O291">
        <v>2</v>
      </c>
      <c r="P291">
        <v>2</v>
      </c>
      <c r="Q291">
        <v>2</v>
      </c>
      <c r="R291">
        <v>17</v>
      </c>
    </row>
    <row r="292" spans="1:18" x14ac:dyDescent="0.25">
      <c r="A292">
        <v>603</v>
      </c>
      <c r="B292">
        <v>30</v>
      </c>
      <c r="C292" s="2">
        <v>0</v>
      </c>
      <c r="D292">
        <v>3</v>
      </c>
      <c r="E292">
        <v>3</v>
      </c>
      <c r="F292">
        <v>2</v>
      </c>
      <c r="G292">
        <v>4</v>
      </c>
      <c r="H292">
        <v>2</v>
      </c>
      <c r="I292">
        <v>4</v>
      </c>
      <c r="J292" s="2">
        <v>3</v>
      </c>
      <c r="K292">
        <v>1</v>
      </c>
      <c r="L292" s="2">
        <v>2</v>
      </c>
      <c r="M292">
        <v>4</v>
      </c>
      <c r="N292">
        <v>2</v>
      </c>
      <c r="O292">
        <v>0</v>
      </c>
      <c r="P292">
        <v>0</v>
      </c>
      <c r="Q292">
        <v>0</v>
      </c>
      <c r="R292">
        <v>24</v>
      </c>
    </row>
    <row r="293" spans="1:18" x14ac:dyDescent="0.25">
      <c r="A293">
        <v>607</v>
      </c>
      <c r="B293">
        <v>34</v>
      </c>
      <c r="C293" s="2">
        <v>0</v>
      </c>
      <c r="D293">
        <v>1</v>
      </c>
      <c r="E293">
        <v>3</v>
      </c>
      <c r="F293">
        <v>1</v>
      </c>
      <c r="G293">
        <v>2</v>
      </c>
      <c r="H293">
        <v>1</v>
      </c>
      <c r="I293">
        <v>4</v>
      </c>
      <c r="J293" s="2">
        <v>3</v>
      </c>
      <c r="K293">
        <v>1</v>
      </c>
      <c r="L293" s="2">
        <v>1</v>
      </c>
      <c r="M293">
        <v>3</v>
      </c>
      <c r="N293">
        <v>3</v>
      </c>
      <c r="O293">
        <v>5</v>
      </c>
      <c r="P293">
        <v>2</v>
      </c>
      <c r="Q293">
        <v>1</v>
      </c>
      <c r="R293">
        <v>16</v>
      </c>
    </row>
    <row r="294" spans="1:18" x14ac:dyDescent="0.25">
      <c r="A294">
        <v>608</v>
      </c>
      <c r="B294">
        <v>49</v>
      </c>
      <c r="C294" s="2">
        <v>1</v>
      </c>
      <c r="D294">
        <v>3</v>
      </c>
      <c r="E294">
        <v>3</v>
      </c>
      <c r="F294">
        <v>1</v>
      </c>
      <c r="G294">
        <v>3</v>
      </c>
      <c r="H294">
        <v>3</v>
      </c>
      <c r="I294">
        <v>4</v>
      </c>
      <c r="J294" s="2">
        <v>2</v>
      </c>
      <c r="K294">
        <v>1</v>
      </c>
      <c r="L294" s="2">
        <v>1</v>
      </c>
      <c r="M294">
        <v>3</v>
      </c>
      <c r="N294">
        <v>4</v>
      </c>
      <c r="O294">
        <v>9</v>
      </c>
      <c r="P294">
        <v>8</v>
      </c>
      <c r="Q294">
        <v>7</v>
      </c>
      <c r="R294">
        <v>18</v>
      </c>
    </row>
    <row r="295" spans="1:18" x14ac:dyDescent="0.25">
      <c r="A295">
        <v>609</v>
      </c>
      <c r="B295">
        <v>55</v>
      </c>
      <c r="C295" s="2">
        <v>1</v>
      </c>
      <c r="D295">
        <v>1</v>
      </c>
      <c r="E295">
        <v>3</v>
      </c>
      <c r="F295">
        <v>2</v>
      </c>
      <c r="G295">
        <v>3</v>
      </c>
      <c r="H295">
        <v>2</v>
      </c>
      <c r="I295">
        <v>4</v>
      </c>
      <c r="J295" s="2">
        <v>3</v>
      </c>
      <c r="K295">
        <v>1</v>
      </c>
      <c r="L295" s="2">
        <v>1</v>
      </c>
      <c r="M295">
        <v>3</v>
      </c>
      <c r="N295">
        <v>2</v>
      </c>
      <c r="O295">
        <v>9</v>
      </c>
      <c r="P295">
        <v>7</v>
      </c>
      <c r="Q295">
        <v>7</v>
      </c>
      <c r="R295">
        <v>16</v>
      </c>
    </row>
    <row r="296" spans="1:18" x14ac:dyDescent="0.25">
      <c r="A296">
        <v>610</v>
      </c>
      <c r="B296">
        <v>43</v>
      </c>
      <c r="C296" s="2">
        <v>0</v>
      </c>
      <c r="D296">
        <v>2</v>
      </c>
      <c r="E296">
        <v>2</v>
      </c>
      <c r="F296">
        <v>2</v>
      </c>
      <c r="G296">
        <v>3</v>
      </c>
      <c r="H296">
        <v>4</v>
      </c>
      <c r="I296">
        <v>3</v>
      </c>
      <c r="J296" s="2">
        <v>2</v>
      </c>
      <c r="K296">
        <v>1</v>
      </c>
      <c r="L296" s="2">
        <v>1</v>
      </c>
      <c r="M296">
        <v>4</v>
      </c>
      <c r="N296">
        <v>3</v>
      </c>
      <c r="O296">
        <v>4</v>
      </c>
      <c r="P296">
        <v>1</v>
      </c>
      <c r="Q296">
        <v>1</v>
      </c>
      <c r="R296">
        <v>24</v>
      </c>
    </row>
    <row r="297" spans="1:18" x14ac:dyDescent="0.25">
      <c r="A297">
        <v>611</v>
      </c>
      <c r="B297">
        <v>27</v>
      </c>
      <c r="C297" s="2">
        <v>0</v>
      </c>
      <c r="D297">
        <v>1</v>
      </c>
      <c r="E297">
        <v>3</v>
      </c>
      <c r="F297">
        <v>2</v>
      </c>
      <c r="G297">
        <v>2</v>
      </c>
      <c r="H297">
        <v>3</v>
      </c>
      <c r="I297">
        <v>4</v>
      </c>
      <c r="J297" s="2">
        <v>1</v>
      </c>
      <c r="K297">
        <v>1</v>
      </c>
      <c r="L297" s="2">
        <v>2</v>
      </c>
      <c r="M297">
        <v>3</v>
      </c>
      <c r="N297">
        <v>3</v>
      </c>
      <c r="O297">
        <v>9</v>
      </c>
      <c r="P297">
        <v>8</v>
      </c>
      <c r="Q297">
        <v>0</v>
      </c>
      <c r="R297">
        <v>16</v>
      </c>
    </row>
    <row r="298" spans="1:18" x14ac:dyDescent="0.25">
      <c r="A298">
        <v>613</v>
      </c>
      <c r="B298">
        <v>28</v>
      </c>
      <c r="C298" s="2">
        <v>0</v>
      </c>
      <c r="D298">
        <v>1</v>
      </c>
      <c r="E298">
        <v>2</v>
      </c>
      <c r="F298">
        <v>1</v>
      </c>
      <c r="G298">
        <v>3</v>
      </c>
      <c r="H298">
        <v>2</v>
      </c>
      <c r="I298">
        <v>3</v>
      </c>
      <c r="J298" s="2">
        <v>2</v>
      </c>
      <c r="K298">
        <v>1</v>
      </c>
      <c r="L298" s="2">
        <v>2</v>
      </c>
      <c r="M298">
        <v>4</v>
      </c>
      <c r="N298">
        <v>3</v>
      </c>
      <c r="O298">
        <v>8</v>
      </c>
      <c r="P298">
        <v>7</v>
      </c>
      <c r="Q298">
        <v>7</v>
      </c>
      <c r="R298">
        <v>20</v>
      </c>
    </row>
    <row r="299" spans="1:18" x14ac:dyDescent="0.25">
      <c r="A299">
        <v>620</v>
      </c>
      <c r="B299">
        <v>33</v>
      </c>
      <c r="C299" s="2">
        <v>0</v>
      </c>
      <c r="D299">
        <v>3</v>
      </c>
      <c r="E299">
        <v>1</v>
      </c>
      <c r="F299">
        <v>2</v>
      </c>
      <c r="G299">
        <v>4</v>
      </c>
      <c r="H299">
        <v>2</v>
      </c>
      <c r="I299">
        <v>4</v>
      </c>
      <c r="J299" s="2">
        <v>1</v>
      </c>
      <c r="K299">
        <v>1</v>
      </c>
      <c r="L299" s="2">
        <v>1</v>
      </c>
      <c r="M299">
        <v>4</v>
      </c>
      <c r="N299">
        <v>3</v>
      </c>
      <c r="O299">
        <v>9</v>
      </c>
      <c r="P299">
        <v>8</v>
      </c>
      <c r="Q299">
        <v>0</v>
      </c>
      <c r="R299">
        <v>22</v>
      </c>
    </row>
    <row r="300" spans="1:18" x14ac:dyDescent="0.25">
      <c r="A300">
        <v>632</v>
      </c>
      <c r="B300">
        <v>44</v>
      </c>
      <c r="C300" s="2">
        <v>0</v>
      </c>
      <c r="D300">
        <v>1</v>
      </c>
      <c r="E300">
        <v>1</v>
      </c>
      <c r="F300">
        <v>2</v>
      </c>
      <c r="G300">
        <v>4</v>
      </c>
      <c r="H300">
        <v>1</v>
      </c>
      <c r="I300">
        <v>4</v>
      </c>
      <c r="J300" s="2">
        <v>2</v>
      </c>
      <c r="K300">
        <v>1</v>
      </c>
      <c r="L300" s="2">
        <v>2</v>
      </c>
      <c r="M300">
        <v>4</v>
      </c>
      <c r="N300">
        <v>2</v>
      </c>
      <c r="O300">
        <v>3</v>
      </c>
      <c r="P300">
        <v>2</v>
      </c>
      <c r="Q300">
        <v>0</v>
      </c>
      <c r="R300">
        <v>24</v>
      </c>
    </row>
    <row r="301" spans="1:18" x14ac:dyDescent="0.25">
      <c r="A301">
        <v>635</v>
      </c>
      <c r="B301">
        <v>25</v>
      </c>
      <c r="C301" s="2">
        <v>0</v>
      </c>
      <c r="D301">
        <v>1</v>
      </c>
      <c r="E301">
        <v>3</v>
      </c>
      <c r="F301">
        <v>2</v>
      </c>
      <c r="G301">
        <v>3</v>
      </c>
      <c r="H301">
        <v>2</v>
      </c>
      <c r="I301">
        <v>3</v>
      </c>
      <c r="J301" s="2">
        <v>2</v>
      </c>
      <c r="K301">
        <v>1</v>
      </c>
      <c r="L301" s="2">
        <v>2</v>
      </c>
      <c r="M301">
        <v>3</v>
      </c>
      <c r="N301">
        <v>3</v>
      </c>
      <c r="O301">
        <v>5</v>
      </c>
      <c r="P301">
        <v>3</v>
      </c>
      <c r="Q301">
        <v>0</v>
      </c>
      <c r="R301">
        <v>18</v>
      </c>
    </row>
    <row r="302" spans="1:18" x14ac:dyDescent="0.25">
      <c r="A302">
        <v>636</v>
      </c>
      <c r="B302">
        <v>35</v>
      </c>
      <c r="C302" s="2">
        <v>0</v>
      </c>
      <c r="D302">
        <v>3</v>
      </c>
      <c r="E302">
        <v>4</v>
      </c>
      <c r="F302">
        <v>1</v>
      </c>
      <c r="G302">
        <v>2</v>
      </c>
      <c r="H302">
        <v>3</v>
      </c>
      <c r="I302">
        <v>3</v>
      </c>
      <c r="J302" s="2">
        <v>2</v>
      </c>
      <c r="K302">
        <v>1</v>
      </c>
      <c r="L302" s="2">
        <v>2</v>
      </c>
      <c r="M302">
        <v>4</v>
      </c>
      <c r="N302">
        <v>3</v>
      </c>
      <c r="O302">
        <v>17</v>
      </c>
      <c r="P302">
        <v>14</v>
      </c>
      <c r="Q302">
        <v>5</v>
      </c>
      <c r="R302">
        <v>20</v>
      </c>
    </row>
    <row r="303" spans="1:18" x14ac:dyDescent="0.25">
      <c r="A303">
        <v>637</v>
      </c>
      <c r="B303">
        <v>35</v>
      </c>
      <c r="C303" s="2">
        <v>1</v>
      </c>
      <c r="D303">
        <v>1</v>
      </c>
      <c r="E303">
        <v>4</v>
      </c>
      <c r="F303">
        <v>1</v>
      </c>
      <c r="G303">
        <v>3</v>
      </c>
      <c r="H303">
        <v>1</v>
      </c>
      <c r="I303">
        <v>2</v>
      </c>
      <c r="J303" s="2">
        <v>1</v>
      </c>
      <c r="K303">
        <v>1</v>
      </c>
      <c r="L303" s="2">
        <v>2</v>
      </c>
      <c r="M303">
        <v>3</v>
      </c>
      <c r="N303">
        <v>2</v>
      </c>
      <c r="O303">
        <v>10</v>
      </c>
      <c r="P303">
        <v>2</v>
      </c>
      <c r="Q303">
        <v>7</v>
      </c>
      <c r="R303">
        <v>19</v>
      </c>
    </row>
    <row r="304" spans="1:18" x14ac:dyDescent="0.25">
      <c r="A304">
        <v>645</v>
      </c>
      <c r="B304">
        <v>31</v>
      </c>
      <c r="C304" s="2">
        <v>0</v>
      </c>
      <c r="D304">
        <v>1</v>
      </c>
      <c r="E304">
        <v>4</v>
      </c>
      <c r="F304">
        <v>2</v>
      </c>
      <c r="G304">
        <v>3</v>
      </c>
      <c r="H304">
        <v>1</v>
      </c>
      <c r="I304">
        <v>4</v>
      </c>
      <c r="J304" s="2">
        <v>2</v>
      </c>
      <c r="K304">
        <v>1</v>
      </c>
      <c r="L304" s="2">
        <v>2</v>
      </c>
      <c r="M304">
        <v>3</v>
      </c>
      <c r="N304">
        <v>3</v>
      </c>
      <c r="O304">
        <v>6</v>
      </c>
      <c r="P304">
        <v>4</v>
      </c>
      <c r="Q304">
        <v>0</v>
      </c>
      <c r="R304">
        <v>19</v>
      </c>
    </row>
    <row r="305" spans="1:18" x14ac:dyDescent="0.25">
      <c r="A305">
        <v>650</v>
      </c>
      <c r="B305">
        <v>53</v>
      </c>
      <c r="C305" s="2">
        <v>0</v>
      </c>
      <c r="D305">
        <v>1</v>
      </c>
      <c r="E305">
        <v>4</v>
      </c>
      <c r="F305">
        <v>1</v>
      </c>
      <c r="G305">
        <v>3</v>
      </c>
      <c r="H305">
        <v>4</v>
      </c>
      <c r="I305">
        <v>4</v>
      </c>
      <c r="J305" s="2">
        <v>3</v>
      </c>
      <c r="K305">
        <v>1</v>
      </c>
      <c r="L305" s="2">
        <v>1</v>
      </c>
      <c r="M305">
        <v>3</v>
      </c>
      <c r="N305">
        <v>3</v>
      </c>
      <c r="O305">
        <v>12</v>
      </c>
      <c r="P305">
        <v>9</v>
      </c>
      <c r="Q305">
        <v>3</v>
      </c>
      <c r="R305">
        <v>18</v>
      </c>
    </row>
    <row r="306" spans="1:18" x14ac:dyDescent="0.25">
      <c r="A306">
        <v>653</v>
      </c>
      <c r="B306">
        <v>37</v>
      </c>
      <c r="C306" s="2">
        <v>0</v>
      </c>
      <c r="D306">
        <v>2</v>
      </c>
      <c r="E306">
        <v>1</v>
      </c>
      <c r="F306">
        <v>1</v>
      </c>
      <c r="G306">
        <v>1</v>
      </c>
      <c r="H306">
        <v>3</v>
      </c>
      <c r="I306">
        <v>1</v>
      </c>
      <c r="J306" s="2">
        <v>3</v>
      </c>
      <c r="K306">
        <v>1</v>
      </c>
      <c r="L306" s="2">
        <v>2</v>
      </c>
      <c r="M306">
        <v>3</v>
      </c>
      <c r="N306">
        <v>3</v>
      </c>
      <c r="O306">
        <v>10</v>
      </c>
      <c r="P306">
        <v>0</v>
      </c>
      <c r="Q306">
        <v>0</v>
      </c>
      <c r="R306">
        <v>13</v>
      </c>
    </row>
    <row r="307" spans="1:18" x14ac:dyDescent="0.25">
      <c r="A307">
        <v>657</v>
      </c>
      <c r="B307">
        <v>32</v>
      </c>
      <c r="C307" s="2">
        <v>1</v>
      </c>
      <c r="D307">
        <v>1</v>
      </c>
      <c r="E307">
        <v>1</v>
      </c>
      <c r="F307">
        <v>2</v>
      </c>
      <c r="G307">
        <v>3</v>
      </c>
      <c r="H307">
        <v>1</v>
      </c>
      <c r="I307">
        <v>4</v>
      </c>
      <c r="J307" s="2">
        <v>3</v>
      </c>
      <c r="K307">
        <v>1</v>
      </c>
      <c r="L307" s="2">
        <v>2</v>
      </c>
      <c r="M307">
        <v>4</v>
      </c>
      <c r="N307">
        <v>1</v>
      </c>
      <c r="O307">
        <v>1</v>
      </c>
      <c r="P307">
        <v>0</v>
      </c>
      <c r="Q307">
        <v>0</v>
      </c>
      <c r="R307">
        <v>24</v>
      </c>
    </row>
    <row r="308" spans="1:18" x14ac:dyDescent="0.25">
      <c r="A308">
        <v>663</v>
      </c>
      <c r="B308">
        <v>20</v>
      </c>
      <c r="C308" s="2">
        <v>1</v>
      </c>
      <c r="D308">
        <v>3</v>
      </c>
      <c r="E308">
        <v>3</v>
      </c>
      <c r="F308">
        <v>1</v>
      </c>
      <c r="G308">
        <v>2</v>
      </c>
      <c r="H308">
        <v>1</v>
      </c>
      <c r="I308">
        <v>3</v>
      </c>
      <c r="J308" s="2">
        <v>3</v>
      </c>
      <c r="K308">
        <v>1</v>
      </c>
      <c r="L308" s="2">
        <v>1</v>
      </c>
      <c r="M308">
        <v>3</v>
      </c>
      <c r="N308">
        <v>2</v>
      </c>
      <c r="O308">
        <v>2</v>
      </c>
      <c r="P308">
        <v>2</v>
      </c>
      <c r="Q308">
        <v>0</v>
      </c>
      <c r="R308">
        <v>13</v>
      </c>
    </row>
    <row r="309" spans="1:18" x14ac:dyDescent="0.25">
      <c r="A309">
        <v>664</v>
      </c>
      <c r="B309">
        <v>21</v>
      </c>
      <c r="C309" s="2">
        <v>1</v>
      </c>
      <c r="D309">
        <v>1</v>
      </c>
      <c r="E309">
        <v>4</v>
      </c>
      <c r="F309">
        <v>1</v>
      </c>
      <c r="G309">
        <v>3</v>
      </c>
      <c r="H309">
        <v>1</v>
      </c>
      <c r="I309">
        <v>4</v>
      </c>
      <c r="J309" s="2">
        <v>3</v>
      </c>
      <c r="K309">
        <v>1</v>
      </c>
      <c r="L309" s="2">
        <v>1</v>
      </c>
      <c r="M309">
        <v>3</v>
      </c>
      <c r="N309">
        <v>2</v>
      </c>
      <c r="O309">
        <v>1</v>
      </c>
      <c r="P309">
        <v>0</v>
      </c>
      <c r="Q309">
        <v>0</v>
      </c>
      <c r="R309">
        <v>19</v>
      </c>
    </row>
    <row r="310" spans="1:18" x14ac:dyDescent="0.25">
      <c r="A310">
        <v>666</v>
      </c>
      <c r="B310">
        <v>47</v>
      </c>
      <c r="C310" s="2">
        <v>0</v>
      </c>
      <c r="D310">
        <v>1</v>
      </c>
      <c r="E310">
        <v>4</v>
      </c>
      <c r="F310">
        <v>1</v>
      </c>
      <c r="G310">
        <v>2</v>
      </c>
      <c r="H310">
        <v>1</v>
      </c>
      <c r="I310">
        <v>4</v>
      </c>
      <c r="J310" s="2">
        <v>3</v>
      </c>
      <c r="K310">
        <v>1</v>
      </c>
      <c r="L310" s="2">
        <v>2</v>
      </c>
      <c r="M310">
        <v>3</v>
      </c>
      <c r="N310">
        <v>2</v>
      </c>
      <c r="O310">
        <v>3</v>
      </c>
      <c r="P310">
        <v>2</v>
      </c>
      <c r="Q310">
        <v>1</v>
      </c>
      <c r="R310">
        <v>18</v>
      </c>
    </row>
    <row r="311" spans="1:18" x14ac:dyDescent="0.25">
      <c r="A311">
        <v>669</v>
      </c>
      <c r="B311">
        <v>28</v>
      </c>
      <c r="C311" s="2">
        <v>0</v>
      </c>
      <c r="D311">
        <v>3</v>
      </c>
      <c r="E311">
        <v>3</v>
      </c>
      <c r="F311">
        <v>1</v>
      </c>
      <c r="G311">
        <v>3</v>
      </c>
      <c r="H311">
        <v>1</v>
      </c>
      <c r="I311">
        <v>3</v>
      </c>
      <c r="J311" s="2">
        <v>1</v>
      </c>
      <c r="K311">
        <v>1</v>
      </c>
      <c r="L311" s="2">
        <v>1</v>
      </c>
      <c r="M311">
        <v>3</v>
      </c>
      <c r="N311">
        <v>3</v>
      </c>
      <c r="O311">
        <v>2</v>
      </c>
      <c r="P311">
        <v>2</v>
      </c>
      <c r="Q311">
        <v>2</v>
      </c>
      <c r="R311">
        <v>18</v>
      </c>
    </row>
    <row r="312" spans="1:18" x14ac:dyDescent="0.25">
      <c r="A312">
        <v>671</v>
      </c>
      <c r="B312">
        <v>27</v>
      </c>
      <c r="C312" s="2">
        <v>0</v>
      </c>
      <c r="D312">
        <v>3</v>
      </c>
      <c r="E312">
        <v>2</v>
      </c>
      <c r="F312">
        <v>1</v>
      </c>
      <c r="G312">
        <v>3</v>
      </c>
      <c r="H312">
        <v>1</v>
      </c>
      <c r="I312">
        <v>3</v>
      </c>
      <c r="J312" s="2">
        <v>3</v>
      </c>
      <c r="K312">
        <v>1</v>
      </c>
      <c r="L312" s="2">
        <v>1</v>
      </c>
      <c r="M312">
        <v>3</v>
      </c>
      <c r="N312">
        <v>3</v>
      </c>
      <c r="O312">
        <v>1</v>
      </c>
      <c r="P312">
        <v>1</v>
      </c>
      <c r="Q312">
        <v>0</v>
      </c>
      <c r="R312">
        <v>19</v>
      </c>
    </row>
    <row r="313" spans="1:18" x14ac:dyDescent="0.25">
      <c r="A313">
        <v>673</v>
      </c>
      <c r="B313">
        <v>42</v>
      </c>
      <c r="C313" s="2">
        <v>0</v>
      </c>
      <c r="D313">
        <v>2</v>
      </c>
      <c r="E313">
        <v>3</v>
      </c>
      <c r="F313">
        <v>1</v>
      </c>
      <c r="G313">
        <v>2</v>
      </c>
      <c r="H313">
        <v>2</v>
      </c>
      <c r="I313">
        <v>3</v>
      </c>
      <c r="J313" s="2">
        <v>3</v>
      </c>
      <c r="K313">
        <v>1</v>
      </c>
      <c r="L313" s="2">
        <v>1</v>
      </c>
      <c r="M313">
        <v>3</v>
      </c>
      <c r="N313">
        <v>3</v>
      </c>
      <c r="O313">
        <v>5</v>
      </c>
      <c r="P313">
        <v>4</v>
      </c>
      <c r="Q313">
        <v>0</v>
      </c>
      <c r="R313">
        <v>17</v>
      </c>
    </row>
    <row r="314" spans="1:18" x14ac:dyDescent="0.25">
      <c r="A314">
        <v>683</v>
      </c>
      <c r="B314">
        <v>32</v>
      </c>
      <c r="C314" s="2">
        <v>0</v>
      </c>
      <c r="D314">
        <v>3</v>
      </c>
      <c r="E314">
        <v>3</v>
      </c>
      <c r="F314">
        <v>1</v>
      </c>
      <c r="G314">
        <v>2</v>
      </c>
      <c r="H314">
        <v>1</v>
      </c>
      <c r="I314">
        <v>4</v>
      </c>
      <c r="J314" s="2">
        <v>2</v>
      </c>
      <c r="K314">
        <v>1</v>
      </c>
      <c r="L314" s="2">
        <v>1</v>
      </c>
      <c r="M314">
        <v>4</v>
      </c>
      <c r="N314">
        <v>3</v>
      </c>
      <c r="O314">
        <v>3</v>
      </c>
      <c r="P314">
        <v>0</v>
      </c>
      <c r="Q314">
        <v>0</v>
      </c>
      <c r="R314">
        <v>20</v>
      </c>
    </row>
    <row r="315" spans="1:18" x14ac:dyDescent="0.25">
      <c r="A315">
        <v>684</v>
      </c>
      <c r="B315">
        <v>25</v>
      </c>
      <c r="C315" s="2">
        <v>1</v>
      </c>
      <c r="D315">
        <v>2</v>
      </c>
      <c r="E315">
        <v>3</v>
      </c>
      <c r="F315">
        <v>2</v>
      </c>
      <c r="G315">
        <v>2</v>
      </c>
      <c r="H315">
        <v>1</v>
      </c>
      <c r="I315">
        <v>3</v>
      </c>
      <c r="J315" s="2">
        <v>2</v>
      </c>
      <c r="K315">
        <v>1</v>
      </c>
      <c r="L315" s="2">
        <v>2</v>
      </c>
      <c r="M315">
        <v>3</v>
      </c>
      <c r="N315">
        <v>3</v>
      </c>
      <c r="O315">
        <v>1</v>
      </c>
      <c r="P315">
        <v>0</v>
      </c>
      <c r="Q315">
        <v>0</v>
      </c>
      <c r="R315">
        <v>18</v>
      </c>
    </row>
    <row r="316" spans="1:18" x14ac:dyDescent="0.25">
      <c r="A316">
        <v>690</v>
      </c>
      <c r="B316">
        <v>20</v>
      </c>
      <c r="C316" s="2">
        <v>1</v>
      </c>
      <c r="D316">
        <v>3</v>
      </c>
      <c r="E316">
        <v>1</v>
      </c>
      <c r="F316">
        <v>2</v>
      </c>
      <c r="G316">
        <v>3</v>
      </c>
      <c r="H316">
        <v>1</v>
      </c>
      <c r="I316">
        <v>3</v>
      </c>
      <c r="J316" s="2">
        <v>3</v>
      </c>
      <c r="K316">
        <v>1</v>
      </c>
      <c r="L316" s="2">
        <v>1</v>
      </c>
      <c r="M316">
        <v>3</v>
      </c>
      <c r="N316">
        <v>3</v>
      </c>
      <c r="O316">
        <v>1</v>
      </c>
      <c r="P316">
        <v>0</v>
      </c>
      <c r="Q316">
        <v>0</v>
      </c>
      <c r="R316">
        <v>19</v>
      </c>
    </row>
    <row r="317" spans="1:18" x14ac:dyDescent="0.25">
      <c r="A317">
        <v>698</v>
      </c>
      <c r="B317">
        <v>29</v>
      </c>
      <c r="C317" s="2">
        <v>0</v>
      </c>
      <c r="D317">
        <v>3</v>
      </c>
      <c r="E317">
        <v>3</v>
      </c>
      <c r="F317">
        <v>1</v>
      </c>
      <c r="G317">
        <v>3</v>
      </c>
      <c r="H317">
        <v>1</v>
      </c>
      <c r="I317">
        <v>4</v>
      </c>
      <c r="J317" s="2">
        <v>2</v>
      </c>
      <c r="K317">
        <v>1</v>
      </c>
      <c r="L317" s="2">
        <v>1</v>
      </c>
      <c r="M317">
        <v>3</v>
      </c>
      <c r="N317">
        <v>3</v>
      </c>
      <c r="O317">
        <v>3</v>
      </c>
      <c r="P317">
        <v>1</v>
      </c>
      <c r="Q317">
        <v>0</v>
      </c>
      <c r="R317">
        <v>15</v>
      </c>
    </row>
    <row r="318" spans="1:18" x14ac:dyDescent="0.25">
      <c r="A318">
        <v>699</v>
      </c>
      <c r="B318">
        <v>35</v>
      </c>
      <c r="C318" s="2">
        <v>0</v>
      </c>
      <c r="D318">
        <v>3</v>
      </c>
      <c r="E318">
        <v>3</v>
      </c>
      <c r="F318">
        <v>1</v>
      </c>
      <c r="G318">
        <v>3</v>
      </c>
      <c r="H318">
        <v>2</v>
      </c>
      <c r="I318">
        <v>3</v>
      </c>
      <c r="J318" s="2">
        <v>2</v>
      </c>
      <c r="K318">
        <v>1</v>
      </c>
      <c r="L318" s="2">
        <v>1</v>
      </c>
      <c r="M318">
        <v>3</v>
      </c>
      <c r="N318">
        <v>3</v>
      </c>
      <c r="O318">
        <v>5</v>
      </c>
      <c r="P318">
        <v>2</v>
      </c>
      <c r="Q318">
        <v>1</v>
      </c>
      <c r="R318">
        <v>16</v>
      </c>
    </row>
    <row r="319" spans="1:18" x14ac:dyDescent="0.25">
      <c r="A319">
        <v>701</v>
      </c>
      <c r="B319">
        <v>58</v>
      </c>
      <c r="C319" s="2">
        <v>1</v>
      </c>
      <c r="D319">
        <v>3</v>
      </c>
      <c r="E319">
        <v>4</v>
      </c>
      <c r="F319">
        <v>2</v>
      </c>
      <c r="G319">
        <v>3</v>
      </c>
      <c r="H319">
        <v>1</v>
      </c>
      <c r="I319">
        <v>3</v>
      </c>
      <c r="J319" s="2">
        <v>3</v>
      </c>
      <c r="K319">
        <v>1</v>
      </c>
      <c r="L319" s="2">
        <v>1</v>
      </c>
      <c r="M319">
        <v>4</v>
      </c>
      <c r="N319">
        <v>3</v>
      </c>
      <c r="O319">
        <v>1</v>
      </c>
      <c r="P319">
        <v>0</v>
      </c>
      <c r="Q319">
        <v>0</v>
      </c>
      <c r="R319">
        <v>24</v>
      </c>
    </row>
    <row r="320" spans="1:18" x14ac:dyDescent="0.25">
      <c r="A320">
        <v>708</v>
      </c>
      <c r="B320">
        <v>47</v>
      </c>
      <c r="C320" s="2">
        <v>0</v>
      </c>
      <c r="D320">
        <v>2</v>
      </c>
      <c r="E320">
        <v>3</v>
      </c>
      <c r="F320">
        <v>2</v>
      </c>
      <c r="G320">
        <v>4</v>
      </c>
      <c r="H320">
        <v>2</v>
      </c>
      <c r="I320">
        <v>3</v>
      </c>
      <c r="J320" s="2">
        <v>1</v>
      </c>
      <c r="K320">
        <v>1</v>
      </c>
      <c r="L320" s="2">
        <v>2</v>
      </c>
      <c r="M320">
        <v>3</v>
      </c>
      <c r="N320">
        <v>4</v>
      </c>
      <c r="O320">
        <v>19</v>
      </c>
      <c r="P320">
        <v>10</v>
      </c>
      <c r="Q320">
        <v>2</v>
      </c>
      <c r="R320">
        <v>19</v>
      </c>
    </row>
    <row r="321" spans="1:18" x14ac:dyDescent="0.25">
      <c r="A321">
        <v>712</v>
      </c>
      <c r="B321">
        <v>29</v>
      </c>
      <c r="C321" s="2">
        <v>1</v>
      </c>
      <c r="D321">
        <v>3</v>
      </c>
      <c r="E321">
        <v>4</v>
      </c>
      <c r="F321">
        <v>1</v>
      </c>
      <c r="G321">
        <v>2</v>
      </c>
      <c r="H321">
        <v>1</v>
      </c>
      <c r="I321">
        <v>2</v>
      </c>
      <c r="J321" s="2">
        <v>3</v>
      </c>
      <c r="K321">
        <v>1</v>
      </c>
      <c r="L321" s="2">
        <v>2</v>
      </c>
      <c r="M321">
        <v>4</v>
      </c>
      <c r="N321">
        <v>3</v>
      </c>
      <c r="O321">
        <v>0</v>
      </c>
      <c r="P321">
        <v>0</v>
      </c>
      <c r="Q321">
        <v>0</v>
      </c>
      <c r="R321">
        <v>20</v>
      </c>
    </row>
    <row r="322" spans="1:18" x14ac:dyDescent="0.25">
      <c r="A322">
        <v>713</v>
      </c>
      <c r="B322">
        <v>33</v>
      </c>
      <c r="C322" s="2">
        <v>0</v>
      </c>
      <c r="D322">
        <v>1</v>
      </c>
      <c r="E322">
        <v>2</v>
      </c>
      <c r="F322">
        <v>1</v>
      </c>
      <c r="G322">
        <v>3</v>
      </c>
      <c r="H322">
        <v>1</v>
      </c>
      <c r="I322">
        <v>4</v>
      </c>
      <c r="J322" s="2">
        <v>3</v>
      </c>
      <c r="K322">
        <v>1</v>
      </c>
      <c r="L322" s="2">
        <v>1</v>
      </c>
      <c r="M322">
        <v>3</v>
      </c>
      <c r="N322">
        <v>3</v>
      </c>
      <c r="O322">
        <v>3</v>
      </c>
      <c r="P322">
        <v>2</v>
      </c>
      <c r="Q322">
        <v>0</v>
      </c>
      <c r="R322">
        <v>18</v>
      </c>
    </row>
    <row r="323" spans="1:18" x14ac:dyDescent="0.25">
      <c r="A323">
        <v>719</v>
      </c>
      <c r="B323">
        <v>45</v>
      </c>
      <c r="C323" s="2">
        <v>0</v>
      </c>
      <c r="D323">
        <v>2</v>
      </c>
      <c r="E323">
        <v>4</v>
      </c>
      <c r="F323">
        <v>2</v>
      </c>
      <c r="G323">
        <v>3</v>
      </c>
      <c r="H323">
        <v>2</v>
      </c>
      <c r="I323">
        <v>1</v>
      </c>
      <c r="J323" s="2">
        <v>2</v>
      </c>
      <c r="K323">
        <v>1</v>
      </c>
      <c r="L323" s="2">
        <v>2</v>
      </c>
      <c r="M323">
        <v>3</v>
      </c>
      <c r="N323">
        <v>3</v>
      </c>
      <c r="O323">
        <v>9</v>
      </c>
      <c r="P323">
        <v>8</v>
      </c>
      <c r="Q323">
        <v>0</v>
      </c>
      <c r="R323">
        <v>15</v>
      </c>
    </row>
    <row r="324" spans="1:18" x14ac:dyDescent="0.25">
      <c r="A324">
        <v>720</v>
      </c>
      <c r="B324">
        <v>47</v>
      </c>
      <c r="C324" s="2">
        <v>0</v>
      </c>
      <c r="D324">
        <v>2</v>
      </c>
      <c r="E324">
        <v>4</v>
      </c>
      <c r="F324">
        <v>1</v>
      </c>
      <c r="G324">
        <v>3</v>
      </c>
      <c r="H324">
        <v>2</v>
      </c>
      <c r="I324">
        <v>4</v>
      </c>
      <c r="J324" s="2">
        <v>3</v>
      </c>
      <c r="K324">
        <v>1</v>
      </c>
      <c r="L324" s="2">
        <v>2</v>
      </c>
      <c r="M324">
        <v>3</v>
      </c>
      <c r="N324">
        <v>3</v>
      </c>
      <c r="O324">
        <v>9</v>
      </c>
      <c r="P324">
        <v>0</v>
      </c>
      <c r="Q324">
        <v>0</v>
      </c>
      <c r="R324">
        <v>17</v>
      </c>
    </row>
    <row r="325" spans="1:18" x14ac:dyDescent="0.25">
      <c r="A325">
        <v>722</v>
      </c>
      <c r="B325">
        <v>50</v>
      </c>
      <c r="C325" s="2">
        <v>0</v>
      </c>
      <c r="D325">
        <v>3</v>
      </c>
      <c r="E325">
        <v>4</v>
      </c>
      <c r="F325">
        <v>2</v>
      </c>
      <c r="G325">
        <v>3</v>
      </c>
      <c r="H325">
        <v>4</v>
      </c>
      <c r="I325">
        <v>3</v>
      </c>
      <c r="J325" s="2">
        <v>2</v>
      </c>
      <c r="K325">
        <v>1</v>
      </c>
      <c r="L325" s="2">
        <v>2</v>
      </c>
      <c r="M325">
        <v>3</v>
      </c>
      <c r="N325">
        <v>3</v>
      </c>
      <c r="O325">
        <v>12</v>
      </c>
      <c r="P325">
        <v>11</v>
      </c>
      <c r="Q325">
        <v>1</v>
      </c>
      <c r="R325">
        <v>18</v>
      </c>
    </row>
    <row r="326" spans="1:18" x14ac:dyDescent="0.25">
      <c r="A326">
        <v>725</v>
      </c>
      <c r="B326">
        <v>24</v>
      </c>
      <c r="C326" s="2">
        <v>0</v>
      </c>
      <c r="D326">
        <v>1</v>
      </c>
      <c r="E326">
        <v>4</v>
      </c>
      <c r="F326">
        <v>1</v>
      </c>
      <c r="G326">
        <v>2</v>
      </c>
      <c r="H326">
        <v>2</v>
      </c>
      <c r="I326">
        <v>3</v>
      </c>
      <c r="J326" s="2">
        <v>1</v>
      </c>
      <c r="K326">
        <v>1</v>
      </c>
      <c r="L326" s="2">
        <v>1</v>
      </c>
      <c r="M326">
        <v>3</v>
      </c>
      <c r="N326">
        <v>3</v>
      </c>
      <c r="O326">
        <v>4</v>
      </c>
      <c r="P326">
        <v>2</v>
      </c>
      <c r="Q326">
        <v>3</v>
      </c>
      <c r="R326">
        <v>15</v>
      </c>
    </row>
    <row r="327" spans="1:18" x14ac:dyDescent="0.25">
      <c r="A327">
        <v>726</v>
      </c>
      <c r="B327">
        <v>35</v>
      </c>
      <c r="C327" s="2">
        <v>1</v>
      </c>
      <c r="D327">
        <v>2</v>
      </c>
      <c r="E327">
        <v>3</v>
      </c>
      <c r="F327">
        <v>2</v>
      </c>
      <c r="G327">
        <v>4</v>
      </c>
      <c r="H327">
        <v>1</v>
      </c>
      <c r="I327">
        <v>4</v>
      </c>
      <c r="J327" s="2">
        <v>1</v>
      </c>
      <c r="K327">
        <v>1</v>
      </c>
      <c r="L327" s="2">
        <v>2</v>
      </c>
      <c r="M327">
        <v>4</v>
      </c>
      <c r="N327">
        <v>1</v>
      </c>
      <c r="O327">
        <v>4</v>
      </c>
      <c r="P327">
        <v>2</v>
      </c>
      <c r="Q327">
        <v>0</v>
      </c>
      <c r="R327">
        <v>24</v>
      </c>
    </row>
    <row r="328" spans="1:18" x14ac:dyDescent="0.25">
      <c r="A328">
        <v>732</v>
      </c>
      <c r="B328">
        <v>20</v>
      </c>
      <c r="C328" s="2">
        <v>1</v>
      </c>
      <c r="D328">
        <v>3</v>
      </c>
      <c r="E328">
        <v>4</v>
      </c>
      <c r="F328">
        <v>1</v>
      </c>
      <c r="G328">
        <v>2</v>
      </c>
      <c r="H328">
        <v>1</v>
      </c>
      <c r="I328">
        <v>2</v>
      </c>
      <c r="J328" s="2">
        <v>3</v>
      </c>
      <c r="K328">
        <v>1</v>
      </c>
      <c r="L328" s="2">
        <v>2</v>
      </c>
      <c r="M328">
        <v>3</v>
      </c>
      <c r="N328">
        <v>3</v>
      </c>
      <c r="O328">
        <v>1</v>
      </c>
      <c r="P328">
        <v>0</v>
      </c>
      <c r="Q328">
        <v>0</v>
      </c>
      <c r="R328">
        <v>15</v>
      </c>
    </row>
    <row r="329" spans="1:18" x14ac:dyDescent="0.25">
      <c r="A329">
        <v>734</v>
      </c>
      <c r="B329">
        <v>26</v>
      </c>
      <c r="C329" s="2">
        <v>0</v>
      </c>
      <c r="D329">
        <v>2</v>
      </c>
      <c r="E329">
        <v>4</v>
      </c>
      <c r="F329">
        <v>1</v>
      </c>
      <c r="G329">
        <v>4</v>
      </c>
      <c r="H329">
        <v>2</v>
      </c>
      <c r="I329">
        <v>1</v>
      </c>
      <c r="J329" s="2">
        <v>2</v>
      </c>
      <c r="K329">
        <v>1</v>
      </c>
      <c r="L329" s="2">
        <v>1</v>
      </c>
      <c r="M329">
        <v>3</v>
      </c>
      <c r="N329">
        <v>3</v>
      </c>
      <c r="O329">
        <v>8</v>
      </c>
      <c r="P329">
        <v>7</v>
      </c>
      <c r="Q329">
        <v>1</v>
      </c>
      <c r="R329">
        <v>12</v>
      </c>
    </row>
    <row r="330" spans="1:18" x14ac:dyDescent="0.25">
      <c r="A330">
        <v>735</v>
      </c>
      <c r="B330">
        <v>22</v>
      </c>
      <c r="C330" s="2">
        <v>0</v>
      </c>
      <c r="D330">
        <v>1</v>
      </c>
      <c r="E330">
        <v>2</v>
      </c>
      <c r="F330">
        <v>2</v>
      </c>
      <c r="G330">
        <v>1</v>
      </c>
      <c r="H330">
        <v>1</v>
      </c>
      <c r="I330">
        <v>2</v>
      </c>
      <c r="J330" s="2">
        <v>2</v>
      </c>
      <c r="K330">
        <v>1</v>
      </c>
      <c r="L330" s="2">
        <v>1</v>
      </c>
      <c r="M330">
        <v>3</v>
      </c>
      <c r="N330">
        <v>2</v>
      </c>
      <c r="O330">
        <v>4</v>
      </c>
      <c r="P330">
        <v>3</v>
      </c>
      <c r="Q330">
        <v>1</v>
      </c>
      <c r="R330">
        <v>15</v>
      </c>
    </row>
    <row r="331" spans="1:18" x14ac:dyDescent="0.25">
      <c r="A331">
        <v>739</v>
      </c>
      <c r="B331">
        <v>39</v>
      </c>
      <c r="C331" s="2">
        <v>0</v>
      </c>
      <c r="D331">
        <v>1</v>
      </c>
      <c r="E331">
        <v>4</v>
      </c>
      <c r="F331">
        <v>1</v>
      </c>
      <c r="G331">
        <v>2</v>
      </c>
      <c r="H331">
        <v>4</v>
      </c>
      <c r="I331">
        <v>4</v>
      </c>
      <c r="J331" s="2">
        <v>2</v>
      </c>
      <c r="K331">
        <v>1</v>
      </c>
      <c r="L331" s="2">
        <v>1</v>
      </c>
      <c r="M331">
        <v>3</v>
      </c>
      <c r="N331">
        <v>3</v>
      </c>
      <c r="O331">
        <v>21</v>
      </c>
      <c r="P331">
        <v>6</v>
      </c>
      <c r="Q331">
        <v>11</v>
      </c>
      <c r="R331">
        <v>16</v>
      </c>
    </row>
    <row r="332" spans="1:18" x14ac:dyDescent="0.25">
      <c r="A332">
        <v>741</v>
      </c>
      <c r="B332">
        <v>35</v>
      </c>
      <c r="C332" s="2">
        <v>0</v>
      </c>
      <c r="D332">
        <v>3</v>
      </c>
      <c r="E332">
        <v>2</v>
      </c>
      <c r="F332">
        <v>2</v>
      </c>
      <c r="G332">
        <v>3</v>
      </c>
      <c r="H332">
        <v>1</v>
      </c>
      <c r="I332">
        <v>4</v>
      </c>
      <c r="J332" s="2">
        <v>1</v>
      </c>
      <c r="K332">
        <v>1</v>
      </c>
      <c r="L332" s="2">
        <v>1</v>
      </c>
      <c r="M332">
        <v>4</v>
      </c>
      <c r="N332">
        <v>2</v>
      </c>
      <c r="O332">
        <v>3</v>
      </c>
      <c r="P332">
        <v>2</v>
      </c>
      <c r="Q332">
        <v>1</v>
      </c>
      <c r="R332">
        <v>20</v>
      </c>
    </row>
    <row r="333" spans="1:18" x14ac:dyDescent="0.25">
      <c r="A333">
        <v>747</v>
      </c>
      <c r="B333">
        <v>41</v>
      </c>
      <c r="C333" s="2">
        <v>0</v>
      </c>
      <c r="D333">
        <v>1</v>
      </c>
      <c r="E333">
        <v>2</v>
      </c>
      <c r="F333">
        <v>2</v>
      </c>
      <c r="G333">
        <v>1</v>
      </c>
      <c r="H333">
        <v>5</v>
      </c>
      <c r="I333">
        <v>3</v>
      </c>
      <c r="J333" s="2">
        <v>1</v>
      </c>
      <c r="K333">
        <v>1</v>
      </c>
      <c r="L333" s="2">
        <v>1</v>
      </c>
      <c r="M333">
        <v>4</v>
      </c>
      <c r="N333">
        <v>3</v>
      </c>
      <c r="O333">
        <v>21</v>
      </c>
      <c r="P333">
        <v>16</v>
      </c>
      <c r="Q333">
        <v>5</v>
      </c>
      <c r="R333">
        <v>22</v>
      </c>
    </row>
    <row r="334" spans="1:18" x14ac:dyDescent="0.25">
      <c r="A334">
        <v>749</v>
      </c>
      <c r="B334">
        <v>26</v>
      </c>
      <c r="C334" s="2">
        <v>1</v>
      </c>
      <c r="D334">
        <v>2</v>
      </c>
      <c r="E334">
        <v>2</v>
      </c>
      <c r="F334">
        <v>2</v>
      </c>
      <c r="G334">
        <v>1</v>
      </c>
      <c r="H334">
        <v>2</v>
      </c>
      <c r="I334">
        <v>4</v>
      </c>
      <c r="J334" s="2">
        <v>3</v>
      </c>
      <c r="K334">
        <v>1</v>
      </c>
      <c r="L334" s="2">
        <v>1</v>
      </c>
      <c r="M334">
        <v>3</v>
      </c>
      <c r="N334">
        <v>3</v>
      </c>
      <c r="O334">
        <v>2</v>
      </c>
      <c r="P334">
        <v>2</v>
      </c>
      <c r="Q334">
        <v>2</v>
      </c>
      <c r="R334">
        <v>18</v>
      </c>
    </row>
    <row r="335" spans="1:18" x14ac:dyDescent="0.25">
      <c r="A335">
        <v>753</v>
      </c>
      <c r="B335">
        <v>36</v>
      </c>
      <c r="C335" s="2">
        <v>1</v>
      </c>
      <c r="D335">
        <v>2</v>
      </c>
      <c r="E335">
        <v>3</v>
      </c>
      <c r="F335">
        <v>1</v>
      </c>
      <c r="G335">
        <v>4</v>
      </c>
      <c r="H335">
        <v>1</v>
      </c>
      <c r="I335">
        <v>2</v>
      </c>
      <c r="J335" s="2">
        <v>3</v>
      </c>
      <c r="K335">
        <v>1</v>
      </c>
      <c r="L335" s="2">
        <v>1</v>
      </c>
      <c r="M335">
        <v>3</v>
      </c>
      <c r="N335">
        <v>3</v>
      </c>
      <c r="O335">
        <v>17</v>
      </c>
      <c r="P335">
        <v>13</v>
      </c>
      <c r="Q335">
        <v>15</v>
      </c>
      <c r="R335">
        <v>16</v>
      </c>
    </row>
    <row r="336" spans="1:18" x14ac:dyDescent="0.25">
      <c r="A336">
        <v>760</v>
      </c>
      <c r="B336">
        <v>45</v>
      </c>
      <c r="C336" s="2">
        <v>0</v>
      </c>
      <c r="D336">
        <v>2</v>
      </c>
      <c r="E336">
        <v>2</v>
      </c>
      <c r="F336">
        <v>2</v>
      </c>
      <c r="G336">
        <v>3</v>
      </c>
      <c r="H336">
        <v>1</v>
      </c>
      <c r="I336">
        <v>2</v>
      </c>
      <c r="J336" s="2">
        <v>3</v>
      </c>
      <c r="K336">
        <v>1</v>
      </c>
      <c r="L336" s="2">
        <v>1</v>
      </c>
      <c r="M336">
        <v>3</v>
      </c>
      <c r="N336">
        <v>3</v>
      </c>
      <c r="O336">
        <v>6</v>
      </c>
      <c r="P336">
        <v>3</v>
      </c>
      <c r="Q336">
        <v>0</v>
      </c>
      <c r="R336">
        <v>16</v>
      </c>
    </row>
    <row r="337" spans="1:18" x14ac:dyDescent="0.25">
      <c r="A337">
        <v>764</v>
      </c>
      <c r="B337">
        <v>34</v>
      </c>
      <c r="C337" s="2">
        <v>0</v>
      </c>
      <c r="D337">
        <v>2</v>
      </c>
      <c r="E337">
        <v>3</v>
      </c>
      <c r="F337">
        <v>1</v>
      </c>
      <c r="G337">
        <v>3</v>
      </c>
      <c r="H337">
        <v>1</v>
      </c>
      <c r="I337">
        <v>3</v>
      </c>
      <c r="J337" s="2">
        <v>2</v>
      </c>
      <c r="K337">
        <v>1</v>
      </c>
      <c r="L337" s="2">
        <v>2</v>
      </c>
      <c r="M337">
        <v>3</v>
      </c>
      <c r="N337">
        <v>3</v>
      </c>
      <c r="O337">
        <v>1</v>
      </c>
      <c r="P337">
        <v>1</v>
      </c>
      <c r="Q337">
        <v>0</v>
      </c>
      <c r="R337">
        <v>19</v>
      </c>
    </row>
    <row r="338" spans="1:18" x14ac:dyDescent="0.25">
      <c r="A338">
        <v>765</v>
      </c>
      <c r="B338">
        <v>28</v>
      </c>
      <c r="C338" s="2">
        <v>0</v>
      </c>
      <c r="D338">
        <v>1</v>
      </c>
      <c r="E338">
        <v>4</v>
      </c>
      <c r="F338">
        <v>2</v>
      </c>
      <c r="G338">
        <v>3</v>
      </c>
      <c r="H338">
        <v>1</v>
      </c>
      <c r="I338">
        <v>4</v>
      </c>
      <c r="J338" s="2">
        <v>2</v>
      </c>
      <c r="K338">
        <v>1</v>
      </c>
      <c r="L338" s="2">
        <v>1</v>
      </c>
      <c r="M338">
        <v>4</v>
      </c>
      <c r="N338">
        <v>3</v>
      </c>
      <c r="O338">
        <v>1</v>
      </c>
      <c r="P338">
        <v>0</v>
      </c>
      <c r="Q338">
        <v>0</v>
      </c>
      <c r="R338">
        <v>22</v>
      </c>
    </row>
    <row r="339" spans="1:18" x14ac:dyDescent="0.25">
      <c r="A339">
        <v>778</v>
      </c>
      <c r="B339">
        <v>21</v>
      </c>
      <c r="C339" s="2">
        <v>1</v>
      </c>
      <c r="D339">
        <v>3</v>
      </c>
      <c r="E339">
        <v>3</v>
      </c>
      <c r="F339">
        <v>1</v>
      </c>
      <c r="G339">
        <v>2</v>
      </c>
      <c r="H339">
        <v>1</v>
      </c>
      <c r="I339">
        <v>1</v>
      </c>
      <c r="J339" s="2">
        <v>3</v>
      </c>
      <c r="K339">
        <v>1</v>
      </c>
      <c r="L339" s="2">
        <v>1</v>
      </c>
      <c r="M339">
        <v>3</v>
      </c>
      <c r="N339">
        <v>2</v>
      </c>
      <c r="O339">
        <v>1</v>
      </c>
      <c r="P339">
        <v>0</v>
      </c>
      <c r="Q339">
        <v>1</v>
      </c>
      <c r="R339">
        <v>13</v>
      </c>
    </row>
    <row r="340" spans="1:18" x14ac:dyDescent="0.25">
      <c r="A340">
        <v>779</v>
      </c>
      <c r="B340">
        <v>46</v>
      </c>
      <c r="C340" s="2">
        <v>0</v>
      </c>
      <c r="D340">
        <v>2</v>
      </c>
      <c r="E340">
        <v>4</v>
      </c>
      <c r="F340">
        <v>2</v>
      </c>
      <c r="G340">
        <v>4</v>
      </c>
      <c r="H340">
        <v>2</v>
      </c>
      <c r="I340">
        <v>4</v>
      </c>
      <c r="J340" s="2">
        <v>1</v>
      </c>
      <c r="K340">
        <v>1</v>
      </c>
      <c r="L340" s="2">
        <v>2</v>
      </c>
      <c r="M340">
        <v>4</v>
      </c>
      <c r="N340">
        <v>3</v>
      </c>
      <c r="O340">
        <v>16</v>
      </c>
      <c r="P340">
        <v>13</v>
      </c>
      <c r="Q340">
        <v>1</v>
      </c>
      <c r="R340">
        <v>23</v>
      </c>
    </row>
    <row r="341" spans="1:18" x14ac:dyDescent="0.25">
      <c r="A341">
        <v>782</v>
      </c>
      <c r="B341">
        <v>26</v>
      </c>
      <c r="C341" s="2">
        <v>0</v>
      </c>
      <c r="D341">
        <v>2</v>
      </c>
      <c r="E341">
        <v>1</v>
      </c>
      <c r="F341">
        <v>2</v>
      </c>
      <c r="G341">
        <v>2</v>
      </c>
      <c r="H341">
        <v>1</v>
      </c>
      <c r="I341">
        <v>2</v>
      </c>
      <c r="J341" s="2">
        <v>2</v>
      </c>
      <c r="K341">
        <v>1</v>
      </c>
      <c r="L341" s="2">
        <v>1</v>
      </c>
      <c r="M341">
        <v>3</v>
      </c>
      <c r="N341">
        <v>3</v>
      </c>
      <c r="O341">
        <v>5</v>
      </c>
      <c r="P341">
        <v>3</v>
      </c>
      <c r="Q341">
        <v>1</v>
      </c>
      <c r="R341">
        <v>16</v>
      </c>
    </row>
    <row r="342" spans="1:18" x14ac:dyDescent="0.25">
      <c r="A342">
        <v>783</v>
      </c>
      <c r="B342">
        <v>30</v>
      </c>
      <c r="C342" s="2">
        <v>0</v>
      </c>
      <c r="D342">
        <v>3</v>
      </c>
      <c r="E342">
        <v>3</v>
      </c>
      <c r="F342">
        <v>2</v>
      </c>
      <c r="G342">
        <v>3</v>
      </c>
      <c r="H342">
        <v>2</v>
      </c>
      <c r="I342">
        <v>2</v>
      </c>
      <c r="J342" s="2">
        <v>2</v>
      </c>
      <c r="K342">
        <v>1</v>
      </c>
      <c r="L342" s="2">
        <v>1</v>
      </c>
      <c r="M342">
        <v>3</v>
      </c>
      <c r="N342">
        <v>2</v>
      </c>
      <c r="O342">
        <v>6</v>
      </c>
      <c r="P342">
        <v>2</v>
      </c>
      <c r="Q342">
        <v>0</v>
      </c>
      <c r="R342">
        <v>15</v>
      </c>
    </row>
    <row r="343" spans="1:18" x14ac:dyDescent="0.25">
      <c r="A343">
        <v>786</v>
      </c>
      <c r="B343">
        <v>40</v>
      </c>
      <c r="C343" s="2">
        <v>0</v>
      </c>
      <c r="D343">
        <v>2</v>
      </c>
      <c r="E343">
        <v>1</v>
      </c>
      <c r="F343">
        <v>2</v>
      </c>
      <c r="G343">
        <v>3</v>
      </c>
      <c r="H343">
        <v>3</v>
      </c>
      <c r="I343">
        <v>4</v>
      </c>
      <c r="J343" s="2">
        <v>2</v>
      </c>
      <c r="K343">
        <v>1</v>
      </c>
      <c r="L343" s="2">
        <v>1</v>
      </c>
      <c r="M343">
        <v>4</v>
      </c>
      <c r="N343">
        <v>3</v>
      </c>
      <c r="O343">
        <v>11</v>
      </c>
      <c r="P343">
        <v>10</v>
      </c>
      <c r="Q343">
        <v>11</v>
      </c>
      <c r="R343">
        <v>20</v>
      </c>
    </row>
    <row r="344" spans="1:18" x14ac:dyDescent="0.25">
      <c r="A344">
        <v>787</v>
      </c>
      <c r="B344">
        <v>27</v>
      </c>
      <c r="C344" s="2">
        <v>0</v>
      </c>
      <c r="D344">
        <v>1</v>
      </c>
      <c r="E344">
        <v>1</v>
      </c>
      <c r="F344">
        <v>2</v>
      </c>
      <c r="G344">
        <v>2</v>
      </c>
      <c r="H344">
        <v>1</v>
      </c>
      <c r="I344">
        <v>3</v>
      </c>
      <c r="J344" s="2">
        <v>2</v>
      </c>
      <c r="K344">
        <v>1</v>
      </c>
      <c r="L344" s="2">
        <v>1</v>
      </c>
      <c r="M344">
        <v>3</v>
      </c>
      <c r="N344">
        <v>3</v>
      </c>
      <c r="O344">
        <v>3</v>
      </c>
      <c r="P344">
        <v>2</v>
      </c>
      <c r="Q344">
        <v>1</v>
      </c>
      <c r="R344">
        <v>19</v>
      </c>
    </row>
    <row r="345" spans="1:18" x14ac:dyDescent="0.25">
      <c r="A345">
        <v>793</v>
      </c>
      <c r="B345">
        <v>33</v>
      </c>
      <c r="C345" s="2">
        <v>1</v>
      </c>
      <c r="D345">
        <v>2</v>
      </c>
      <c r="E345">
        <v>1</v>
      </c>
      <c r="F345">
        <v>2</v>
      </c>
      <c r="G345">
        <v>2</v>
      </c>
      <c r="H345">
        <v>2</v>
      </c>
      <c r="I345">
        <v>3</v>
      </c>
      <c r="J345" s="2">
        <v>3</v>
      </c>
      <c r="K345">
        <v>1</v>
      </c>
      <c r="L345" s="2">
        <v>1</v>
      </c>
      <c r="M345">
        <v>4</v>
      </c>
      <c r="N345">
        <v>3</v>
      </c>
      <c r="O345">
        <v>13</v>
      </c>
      <c r="P345">
        <v>7</v>
      </c>
      <c r="Q345">
        <v>3</v>
      </c>
      <c r="R345">
        <v>22</v>
      </c>
    </row>
    <row r="346" spans="1:18" x14ac:dyDescent="0.25">
      <c r="A346">
        <v>794</v>
      </c>
      <c r="B346">
        <v>28</v>
      </c>
      <c r="C346" s="2">
        <v>0</v>
      </c>
      <c r="D346">
        <v>2</v>
      </c>
      <c r="E346">
        <v>1</v>
      </c>
      <c r="F346">
        <v>2</v>
      </c>
      <c r="G346">
        <v>3</v>
      </c>
      <c r="H346">
        <v>1</v>
      </c>
      <c r="I346">
        <v>3</v>
      </c>
      <c r="J346" s="2">
        <v>1</v>
      </c>
      <c r="K346">
        <v>1</v>
      </c>
      <c r="L346" s="2">
        <v>1</v>
      </c>
      <c r="M346">
        <v>3</v>
      </c>
      <c r="N346">
        <v>2</v>
      </c>
      <c r="O346">
        <v>4</v>
      </c>
      <c r="P346">
        <v>2</v>
      </c>
      <c r="Q346">
        <v>2</v>
      </c>
      <c r="R346">
        <v>16</v>
      </c>
    </row>
    <row r="347" spans="1:18" x14ac:dyDescent="0.25">
      <c r="A347">
        <v>798</v>
      </c>
      <c r="B347">
        <v>26</v>
      </c>
      <c r="C347" s="2">
        <v>1</v>
      </c>
      <c r="D347">
        <v>3</v>
      </c>
      <c r="E347">
        <v>1</v>
      </c>
      <c r="F347">
        <v>2</v>
      </c>
      <c r="G347">
        <v>3</v>
      </c>
      <c r="H347">
        <v>1</v>
      </c>
      <c r="I347">
        <v>3</v>
      </c>
      <c r="J347" s="2">
        <v>1</v>
      </c>
      <c r="K347">
        <v>1</v>
      </c>
      <c r="L347" s="2">
        <v>1</v>
      </c>
      <c r="M347">
        <v>4</v>
      </c>
      <c r="N347">
        <v>2</v>
      </c>
      <c r="O347">
        <v>1</v>
      </c>
      <c r="P347">
        <v>1</v>
      </c>
      <c r="Q347">
        <v>0</v>
      </c>
      <c r="R347">
        <v>20</v>
      </c>
    </row>
    <row r="348" spans="1:18" x14ac:dyDescent="0.25">
      <c r="A348">
        <v>801</v>
      </c>
      <c r="B348">
        <v>28</v>
      </c>
      <c r="C348" s="2">
        <v>1</v>
      </c>
      <c r="D348">
        <v>3</v>
      </c>
      <c r="E348">
        <v>1</v>
      </c>
      <c r="F348">
        <v>2</v>
      </c>
      <c r="G348">
        <v>2</v>
      </c>
      <c r="H348">
        <v>1</v>
      </c>
      <c r="I348">
        <v>2</v>
      </c>
      <c r="J348" s="2">
        <v>1</v>
      </c>
      <c r="K348">
        <v>1</v>
      </c>
      <c r="L348" s="2">
        <v>1</v>
      </c>
      <c r="M348">
        <v>3</v>
      </c>
      <c r="N348">
        <v>3</v>
      </c>
      <c r="O348">
        <v>1</v>
      </c>
      <c r="P348">
        <v>0</v>
      </c>
      <c r="Q348">
        <v>0</v>
      </c>
      <c r="R348">
        <v>15</v>
      </c>
    </row>
    <row r="349" spans="1:18" x14ac:dyDescent="0.25">
      <c r="A349">
        <v>812</v>
      </c>
      <c r="B349">
        <v>38</v>
      </c>
      <c r="C349" s="2">
        <v>0</v>
      </c>
      <c r="D349">
        <v>2</v>
      </c>
      <c r="E349">
        <v>4</v>
      </c>
      <c r="F349">
        <v>2</v>
      </c>
      <c r="G349">
        <v>3</v>
      </c>
      <c r="H349">
        <v>3</v>
      </c>
      <c r="I349">
        <v>2</v>
      </c>
      <c r="J349" s="2">
        <v>3</v>
      </c>
      <c r="K349">
        <v>1</v>
      </c>
      <c r="L349" s="2">
        <v>1</v>
      </c>
      <c r="M349">
        <v>3</v>
      </c>
      <c r="N349">
        <v>3</v>
      </c>
      <c r="O349">
        <v>1</v>
      </c>
      <c r="P349">
        <v>0</v>
      </c>
      <c r="Q349">
        <v>0</v>
      </c>
      <c r="R349">
        <v>16</v>
      </c>
    </row>
    <row r="350" spans="1:18" x14ac:dyDescent="0.25">
      <c r="A350">
        <v>815</v>
      </c>
      <c r="B350">
        <v>40</v>
      </c>
      <c r="C350" s="2">
        <v>0</v>
      </c>
      <c r="D350">
        <v>3</v>
      </c>
      <c r="E350">
        <v>3</v>
      </c>
      <c r="F350">
        <v>2</v>
      </c>
      <c r="G350">
        <v>2</v>
      </c>
      <c r="H350">
        <v>5</v>
      </c>
      <c r="I350">
        <v>3</v>
      </c>
      <c r="J350" s="2">
        <v>3</v>
      </c>
      <c r="K350">
        <v>1</v>
      </c>
      <c r="L350" s="2">
        <v>1</v>
      </c>
      <c r="M350">
        <v>3</v>
      </c>
      <c r="N350">
        <v>4</v>
      </c>
      <c r="O350">
        <v>20</v>
      </c>
      <c r="P350">
        <v>7</v>
      </c>
      <c r="Q350">
        <v>4</v>
      </c>
      <c r="R350">
        <v>14</v>
      </c>
    </row>
    <row r="351" spans="1:18" x14ac:dyDescent="0.25">
      <c r="A351">
        <v>825</v>
      </c>
      <c r="B351">
        <v>42</v>
      </c>
      <c r="C351" s="2">
        <v>0</v>
      </c>
      <c r="D351">
        <v>3</v>
      </c>
      <c r="E351">
        <v>2</v>
      </c>
      <c r="F351">
        <v>2</v>
      </c>
      <c r="G351">
        <v>2</v>
      </c>
      <c r="H351">
        <v>2</v>
      </c>
      <c r="I351">
        <v>4</v>
      </c>
      <c r="J351" s="2">
        <v>3</v>
      </c>
      <c r="K351">
        <v>1</v>
      </c>
      <c r="L351" s="2">
        <v>1</v>
      </c>
      <c r="M351">
        <v>3</v>
      </c>
      <c r="N351">
        <v>3</v>
      </c>
      <c r="O351">
        <v>1</v>
      </c>
      <c r="P351">
        <v>0</v>
      </c>
      <c r="Q351">
        <v>0</v>
      </c>
      <c r="R351">
        <v>19</v>
      </c>
    </row>
    <row r="352" spans="1:18" x14ac:dyDescent="0.25">
      <c r="A352">
        <v>826</v>
      </c>
      <c r="B352">
        <v>29</v>
      </c>
      <c r="C352" s="2">
        <v>0</v>
      </c>
      <c r="D352">
        <v>1</v>
      </c>
      <c r="E352">
        <v>2</v>
      </c>
      <c r="F352">
        <v>2</v>
      </c>
      <c r="G352">
        <v>2</v>
      </c>
      <c r="H352">
        <v>2</v>
      </c>
      <c r="I352">
        <v>4</v>
      </c>
      <c r="J352" s="2">
        <v>2</v>
      </c>
      <c r="K352">
        <v>1</v>
      </c>
      <c r="L352" s="2">
        <v>2</v>
      </c>
      <c r="M352">
        <v>3</v>
      </c>
      <c r="N352">
        <v>2</v>
      </c>
      <c r="O352">
        <v>10</v>
      </c>
      <c r="P352">
        <v>7</v>
      </c>
      <c r="Q352">
        <v>1</v>
      </c>
      <c r="R352">
        <v>15</v>
      </c>
    </row>
    <row r="353" spans="1:18" x14ac:dyDescent="0.25">
      <c r="A353">
        <v>835</v>
      </c>
      <c r="B353">
        <v>34</v>
      </c>
      <c r="C353" s="2">
        <v>0</v>
      </c>
      <c r="D353">
        <v>1</v>
      </c>
      <c r="E353">
        <v>2</v>
      </c>
      <c r="F353">
        <v>1</v>
      </c>
      <c r="G353">
        <v>3</v>
      </c>
      <c r="H353">
        <v>2</v>
      </c>
      <c r="I353">
        <v>3</v>
      </c>
      <c r="J353" s="2">
        <v>2</v>
      </c>
      <c r="K353">
        <v>1</v>
      </c>
      <c r="L353" s="2">
        <v>1</v>
      </c>
      <c r="M353">
        <v>4</v>
      </c>
      <c r="N353">
        <v>2</v>
      </c>
      <c r="O353">
        <v>6</v>
      </c>
      <c r="P353">
        <v>5</v>
      </c>
      <c r="Q353">
        <v>1</v>
      </c>
      <c r="R353">
        <v>20</v>
      </c>
    </row>
    <row r="354" spans="1:18" x14ac:dyDescent="0.25">
      <c r="A354">
        <v>836</v>
      </c>
      <c r="B354">
        <v>35</v>
      </c>
      <c r="C354" s="2">
        <v>0</v>
      </c>
      <c r="D354">
        <v>2</v>
      </c>
      <c r="E354">
        <v>3</v>
      </c>
      <c r="F354">
        <v>2</v>
      </c>
      <c r="G354">
        <v>3</v>
      </c>
      <c r="H354">
        <v>1</v>
      </c>
      <c r="I354">
        <v>3</v>
      </c>
      <c r="J354" s="2">
        <v>3</v>
      </c>
      <c r="K354">
        <v>1</v>
      </c>
      <c r="L354" s="2">
        <v>1</v>
      </c>
      <c r="M354">
        <v>3</v>
      </c>
      <c r="N354">
        <v>1</v>
      </c>
      <c r="O354">
        <v>5</v>
      </c>
      <c r="P354">
        <v>4</v>
      </c>
      <c r="Q354">
        <v>1</v>
      </c>
      <c r="R354">
        <v>17</v>
      </c>
    </row>
    <row r="355" spans="1:18" x14ac:dyDescent="0.25">
      <c r="A355">
        <v>837</v>
      </c>
      <c r="B355">
        <v>29</v>
      </c>
      <c r="C355" s="2">
        <v>1</v>
      </c>
      <c r="D355">
        <v>1</v>
      </c>
      <c r="E355">
        <v>4</v>
      </c>
      <c r="F355">
        <v>1</v>
      </c>
      <c r="G355">
        <v>2</v>
      </c>
      <c r="H355">
        <v>3</v>
      </c>
      <c r="I355">
        <v>1</v>
      </c>
      <c r="J355" s="2">
        <v>2</v>
      </c>
      <c r="K355">
        <v>1</v>
      </c>
      <c r="L355" s="2">
        <v>1</v>
      </c>
      <c r="M355">
        <v>3</v>
      </c>
      <c r="N355">
        <v>1</v>
      </c>
      <c r="O355">
        <v>11</v>
      </c>
      <c r="P355">
        <v>8</v>
      </c>
      <c r="Q355">
        <v>3</v>
      </c>
      <c r="R355">
        <v>13</v>
      </c>
    </row>
    <row r="356" spans="1:18" x14ac:dyDescent="0.25">
      <c r="A356">
        <v>838</v>
      </c>
      <c r="B356">
        <v>40</v>
      </c>
      <c r="C356" s="2">
        <v>0</v>
      </c>
      <c r="D356">
        <v>2</v>
      </c>
      <c r="E356">
        <v>2</v>
      </c>
      <c r="F356">
        <v>1</v>
      </c>
      <c r="G356">
        <v>3</v>
      </c>
      <c r="H356">
        <v>3</v>
      </c>
      <c r="I356">
        <v>3</v>
      </c>
      <c r="J356" s="2">
        <v>3</v>
      </c>
      <c r="K356">
        <v>1</v>
      </c>
      <c r="L356" s="2">
        <v>1</v>
      </c>
      <c r="M356">
        <v>3</v>
      </c>
      <c r="N356">
        <v>2</v>
      </c>
      <c r="O356">
        <v>18</v>
      </c>
      <c r="P356">
        <v>7</v>
      </c>
      <c r="Q356">
        <v>2</v>
      </c>
      <c r="R356">
        <v>17</v>
      </c>
    </row>
    <row r="357" spans="1:18" x14ac:dyDescent="0.25">
      <c r="A357">
        <v>844</v>
      </c>
      <c r="B357">
        <v>26</v>
      </c>
      <c r="C357" s="2">
        <v>0</v>
      </c>
      <c r="D357">
        <v>2</v>
      </c>
      <c r="E357">
        <v>1</v>
      </c>
      <c r="F357">
        <v>2</v>
      </c>
      <c r="G357">
        <v>4</v>
      </c>
      <c r="H357">
        <v>1</v>
      </c>
      <c r="I357">
        <v>4</v>
      </c>
      <c r="J357" s="2">
        <v>2</v>
      </c>
      <c r="K357">
        <v>1</v>
      </c>
      <c r="L357" s="2">
        <v>1</v>
      </c>
      <c r="M357">
        <v>4</v>
      </c>
      <c r="N357">
        <v>3</v>
      </c>
      <c r="O357">
        <v>8</v>
      </c>
      <c r="P357">
        <v>7</v>
      </c>
      <c r="Q357">
        <v>0</v>
      </c>
      <c r="R357">
        <v>22</v>
      </c>
    </row>
    <row r="358" spans="1:18" x14ac:dyDescent="0.25">
      <c r="A358">
        <v>845</v>
      </c>
      <c r="B358">
        <v>30</v>
      </c>
      <c r="C358" s="2">
        <v>0</v>
      </c>
      <c r="D358">
        <v>3</v>
      </c>
      <c r="E358">
        <v>3</v>
      </c>
      <c r="F358">
        <v>2</v>
      </c>
      <c r="G358">
        <v>2</v>
      </c>
      <c r="H358">
        <v>2</v>
      </c>
      <c r="I358">
        <v>3</v>
      </c>
      <c r="J358" s="2">
        <v>2</v>
      </c>
      <c r="K358">
        <v>1</v>
      </c>
      <c r="L358" s="2">
        <v>1</v>
      </c>
      <c r="M358">
        <v>3</v>
      </c>
      <c r="N358">
        <v>3</v>
      </c>
      <c r="O358">
        <v>10</v>
      </c>
      <c r="P358">
        <v>3</v>
      </c>
      <c r="Q358">
        <v>1</v>
      </c>
      <c r="R358">
        <v>18</v>
      </c>
    </row>
    <row r="359" spans="1:18" x14ac:dyDescent="0.25">
      <c r="A359">
        <v>853</v>
      </c>
      <c r="B359">
        <v>29</v>
      </c>
      <c r="C359" s="2">
        <v>0</v>
      </c>
      <c r="D359">
        <v>1</v>
      </c>
      <c r="E359">
        <v>2</v>
      </c>
      <c r="F359">
        <v>1</v>
      </c>
      <c r="G359">
        <v>2</v>
      </c>
      <c r="H359">
        <v>1</v>
      </c>
      <c r="I359">
        <v>1</v>
      </c>
      <c r="J359" s="2">
        <v>2</v>
      </c>
      <c r="K359">
        <v>1</v>
      </c>
      <c r="L359" s="2">
        <v>1</v>
      </c>
      <c r="M359">
        <v>3</v>
      </c>
      <c r="N359">
        <v>3</v>
      </c>
      <c r="O359">
        <v>10</v>
      </c>
      <c r="P359">
        <v>8</v>
      </c>
      <c r="Q359">
        <v>0</v>
      </c>
      <c r="R359">
        <v>13</v>
      </c>
    </row>
    <row r="360" spans="1:18" x14ac:dyDescent="0.25">
      <c r="A360">
        <v>854</v>
      </c>
      <c r="B360">
        <v>19</v>
      </c>
      <c r="C360" s="2">
        <v>0</v>
      </c>
      <c r="D360">
        <v>2</v>
      </c>
      <c r="E360">
        <v>3</v>
      </c>
      <c r="F360">
        <v>2</v>
      </c>
      <c r="G360">
        <v>3</v>
      </c>
      <c r="H360">
        <v>1</v>
      </c>
      <c r="I360">
        <v>4</v>
      </c>
      <c r="J360" s="2">
        <v>3</v>
      </c>
      <c r="K360">
        <v>1</v>
      </c>
      <c r="L360" s="2">
        <v>1</v>
      </c>
      <c r="M360">
        <v>4</v>
      </c>
      <c r="N360">
        <v>3</v>
      </c>
      <c r="O360">
        <v>1</v>
      </c>
      <c r="P360">
        <v>1</v>
      </c>
      <c r="Q360">
        <v>0</v>
      </c>
      <c r="R360">
        <v>25</v>
      </c>
    </row>
    <row r="361" spans="1:18" x14ac:dyDescent="0.25">
      <c r="A361">
        <v>859</v>
      </c>
      <c r="B361">
        <v>53</v>
      </c>
      <c r="C361" s="2">
        <v>0</v>
      </c>
      <c r="D361">
        <v>2</v>
      </c>
      <c r="E361">
        <v>4</v>
      </c>
      <c r="F361">
        <v>1</v>
      </c>
      <c r="G361">
        <v>3</v>
      </c>
      <c r="H361">
        <v>5</v>
      </c>
      <c r="I361">
        <v>3</v>
      </c>
      <c r="J361" s="2">
        <v>1</v>
      </c>
      <c r="K361">
        <v>1</v>
      </c>
      <c r="L361" s="2">
        <v>1</v>
      </c>
      <c r="M361">
        <v>3</v>
      </c>
      <c r="N361">
        <v>3</v>
      </c>
      <c r="O361">
        <v>7</v>
      </c>
      <c r="P361">
        <v>7</v>
      </c>
      <c r="Q361">
        <v>4</v>
      </c>
      <c r="R361">
        <v>18</v>
      </c>
    </row>
    <row r="362" spans="1:18" x14ac:dyDescent="0.25">
      <c r="A362">
        <v>862</v>
      </c>
      <c r="B362">
        <v>46</v>
      </c>
      <c r="C362" s="2">
        <v>0</v>
      </c>
      <c r="D362">
        <v>3</v>
      </c>
      <c r="E362">
        <v>3</v>
      </c>
      <c r="F362">
        <v>2</v>
      </c>
      <c r="G362">
        <v>3</v>
      </c>
      <c r="H362">
        <v>4</v>
      </c>
      <c r="I362">
        <v>3</v>
      </c>
      <c r="J362" s="2">
        <v>2</v>
      </c>
      <c r="K362">
        <v>1</v>
      </c>
      <c r="L362" s="2">
        <v>1</v>
      </c>
      <c r="M362">
        <v>4</v>
      </c>
      <c r="N362">
        <v>3</v>
      </c>
      <c r="O362">
        <v>26</v>
      </c>
      <c r="P362">
        <v>15</v>
      </c>
      <c r="Q362">
        <v>15</v>
      </c>
      <c r="R362">
        <v>23</v>
      </c>
    </row>
    <row r="363" spans="1:18" x14ac:dyDescent="0.25">
      <c r="A363">
        <v>875</v>
      </c>
      <c r="B363">
        <v>30</v>
      </c>
      <c r="C363" s="2">
        <v>0</v>
      </c>
      <c r="D363">
        <v>2</v>
      </c>
      <c r="E363">
        <v>3</v>
      </c>
      <c r="F363">
        <v>1</v>
      </c>
      <c r="G363">
        <v>1</v>
      </c>
      <c r="H363">
        <v>2</v>
      </c>
      <c r="I363">
        <v>3</v>
      </c>
      <c r="J363" s="2">
        <v>1</v>
      </c>
      <c r="K363">
        <v>1</v>
      </c>
      <c r="L363" s="2">
        <v>1</v>
      </c>
      <c r="M363">
        <v>3</v>
      </c>
      <c r="N363">
        <v>2</v>
      </c>
      <c r="O363">
        <v>10</v>
      </c>
      <c r="P363">
        <v>7</v>
      </c>
      <c r="Q363">
        <v>8</v>
      </c>
      <c r="R363">
        <v>13</v>
      </c>
    </row>
    <row r="364" spans="1:18" x14ac:dyDescent="0.25">
      <c r="A364">
        <v>877</v>
      </c>
      <c r="B364">
        <v>20</v>
      </c>
      <c r="C364" s="2">
        <v>0</v>
      </c>
      <c r="D364">
        <v>3</v>
      </c>
      <c r="E364">
        <v>3</v>
      </c>
      <c r="F364">
        <v>2</v>
      </c>
      <c r="G364">
        <v>4</v>
      </c>
      <c r="H364">
        <v>1</v>
      </c>
      <c r="I364">
        <v>4</v>
      </c>
      <c r="J364" s="2">
        <v>3</v>
      </c>
      <c r="K364">
        <v>1</v>
      </c>
      <c r="L364" s="2">
        <v>1</v>
      </c>
      <c r="M364">
        <v>3</v>
      </c>
      <c r="N364">
        <v>3</v>
      </c>
      <c r="O364">
        <v>2</v>
      </c>
      <c r="P364">
        <v>1</v>
      </c>
      <c r="Q364">
        <v>2</v>
      </c>
      <c r="R364">
        <v>17</v>
      </c>
    </row>
    <row r="365" spans="1:18" x14ac:dyDescent="0.25">
      <c r="A365">
        <v>879</v>
      </c>
      <c r="B365">
        <v>42</v>
      </c>
      <c r="C365" s="2">
        <v>0</v>
      </c>
      <c r="D365">
        <v>1</v>
      </c>
      <c r="E365">
        <v>4</v>
      </c>
      <c r="F365">
        <v>2</v>
      </c>
      <c r="G365">
        <v>4</v>
      </c>
      <c r="H365">
        <v>2</v>
      </c>
      <c r="I365">
        <v>2</v>
      </c>
      <c r="J365" s="2">
        <v>2</v>
      </c>
      <c r="K365">
        <v>1</v>
      </c>
      <c r="L365" s="2">
        <v>1</v>
      </c>
      <c r="M365">
        <v>3</v>
      </c>
      <c r="N365">
        <v>4</v>
      </c>
      <c r="O365">
        <v>4</v>
      </c>
      <c r="P365">
        <v>3</v>
      </c>
      <c r="Q365">
        <v>0</v>
      </c>
      <c r="R365">
        <v>16</v>
      </c>
    </row>
    <row r="366" spans="1:18" x14ac:dyDescent="0.25">
      <c r="A366">
        <v>881</v>
      </c>
      <c r="B366">
        <v>32</v>
      </c>
      <c r="C366" s="2">
        <v>0</v>
      </c>
      <c r="D366">
        <v>3</v>
      </c>
      <c r="E366">
        <v>3</v>
      </c>
      <c r="F366">
        <v>1</v>
      </c>
      <c r="G366">
        <v>2</v>
      </c>
      <c r="H366">
        <v>1</v>
      </c>
      <c r="I366">
        <v>3</v>
      </c>
      <c r="J366" s="2">
        <v>2</v>
      </c>
      <c r="K366">
        <v>1</v>
      </c>
      <c r="L366" s="2">
        <v>1</v>
      </c>
      <c r="M366">
        <v>4</v>
      </c>
      <c r="N366">
        <v>3</v>
      </c>
      <c r="O366">
        <v>2</v>
      </c>
      <c r="P366">
        <v>2</v>
      </c>
      <c r="Q366">
        <v>2</v>
      </c>
      <c r="R366">
        <v>20</v>
      </c>
    </row>
    <row r="367" spans="1:18" x14ac:dyDescent="0.25">
      <c r="A367">
        <v>891</v>
      </c>
      <c r="B367">
        <v>54</v>
      </c>
      <c r="C367" s="2">
        <v>0</v>
      </c>
      <c r="D367">
        <v>2</v>
      </c>
      <c r="E367">
        <v>4</v>
      </c>
      <c r="F367">
        <v>1</v>
      </c>
      <c r="G367">
        <v>3</v>
      </c>
      <c r="H367">
        <v>3</v>
      </c>
      <c r="I367">
        <v>3</v>
      </c>
      <c r="J367" s="2">
        <v>1</v>
      </c>
      <c r="K367">
        <v>1</v>
      </c>
      <c r="L367" s="2">
        <v>1</v>
      </c>
      <c r="M367">
        <v>3</v>
      </c>
      <c r="N367">
        <v>1</v>
      </c>
      <c r="O367">
        <v>5</v>
      </c>
      <c r="P367">
        <v>4</v>
      </c>
      <c r="Q367">
        <v>1</v>
      </c>
      <c r="R367">
        <v>17</v>
      </c>
    </row>
    <row r="368" spans="1:18" x14ac:dyDescent="0.25">
      <c r="A368">
        <v>894</v>
      </c>
      <c r="B368">
        <v>29</v>
      </c>
      <c r="C368" s="2">
        <v>0</v>
      </c>
      <c r="D368">
        <v>3</v>
      </c>
      <c r="E368">
        <v>1</v>
      </c>
      <c r="F368">
        <v>1</v>
      </c>
      <c r="G368">
        <v>3</v>
      </c>
      <c r="H368">
        <v>1</v>
      </c>
      <c r="I368">
        <v>4</v>
      </c>
      <c r="J368" s="2">
        <v>1</v>
      </c>
      <c r="K368">
        <v>1</v>
      </c>
      <c r="L368" s="2">
        <v>1</v>
      </c>
      <c r="M368">
        <v>3</v>
      </c>
      <c r="N368">
        <v>3</v>
      </c>
      <c r="O368">
        <v>3</v>
      </c>
      <c r="P368">
        <v>2</v>
      </c>
      <c r="Q368">
        <v>1</v>
      </c>
      <c r="R368">
        <v>15</v>
      </c>
    </row>
    <row r="369" spans="1:18" x14ac:dyDescent="0.25">
      <c r="A369">
        <v>897</v>
      </c>
      <c r="B369">
        <v>31</v>
      </c>
      <c r="C369" s="2">
        <v>0</v>
      </c>
      <c r="D369">
        <v>3</v>
      </c>
      <c r="E369">
        <v>3</v>
      </c>
      <c r="F369">
        <v>1</v>
      </c>
      <c r="G369">
        <v>2</v>
      </c>
      <c r="H369">
        <v>2</v>
      </c>
      <c r="I369">
        <v>4</v>
      </c>
      <c r="J369" s="2">
        <v>3</v>
      </c>
      <c r="K369">
        <v>1</v>
      </c>
      <c r="L369" s="2">
        <v>1</v>
      </c>
      <c r="M369">
        <v>3</v>
      </c>
      <c r="N369">
        <v>3</v>
      </c>
      <c r="O369">
        <v>10</v>
      </c>
      <c r="P369">
        <v>9</v>
      </c>
      <c r="Q369">
        <v>1</v>
      </c>
      <c r="R369">
        <v>19</v>
      </c>
    </row>
    <row r="370" spans="1:18" x14ac:dyDescent="0.25">
      <c r="A370">
        <v>911</v>
      </c>
      <c r="B370">
        <v>23</v>
      </c>
      <c r="C370" s="2">
        <v>0</v>
      </c>
      <c r="D370">
        <v>2</v>
      </c>
      <c r="E370">
        <v>4</v>
      </c>
      <c r="F370">
        <v>2</v>
      </c>
      <c r="G370">
        <v>3</v>
      </c>
      <c r="H370">
        <v>1</v>
      </c>
      <c r="I370">
        <v>3</v>
      </c>
      <c r="J370" s="2">
        <v>2</v>
      </c>
      <c r="K370">
        <v>1</v>
      </c>
      <c r="L370" s="2">
        <v>1</v>
      </c>
      <c r="M370">
        <v>4</v>
      </c>
      <c r="N370">
        <v>3</v>
      </c>
      <c r="O370">
        <v>1</v>
      </c>
      <c r="P370">
        <v>0</v>
      </c>
      <c r="Q370">
        <v>0</v>
      </c>
      <c r="R370">
        <v>22</v>
      </c>
    </row>
    <row r="371" spans="1:18" x14ac:dyDescent="0.25">
      <c r="A371">
        <v>913</v>
      </c>
      <c r="B371">
        <v>26</v>
      </c>
      <c r="C371" s="2">
        <v>0</v>
      </c>
      <c r="D371">
        <v>2</v>
      </c>
      <c r="E371">
        <v>3</v>
      </c>
      <c r="F371">
        <v>2</v>
      </c>
      <c r="G371">
        <v>3</v>
      </c>
      <c r="H371">
        <v>1</v>
      </c>
      <c r="I371">
        <v>4</v>
      </c>
      <c r="J371" s="2">
        <v>3</v>
      </c>
      <c r="K371">
        <v>1</v>
      </c>
      <c r="L371" s="2">
        <v>2</v>
      </c>
      <c r="M371">
        <v>4</v>
      </c>
      <c r="N371">
        <v>2</v>
      </c>
      <c r="O371">
        <v>8</v>
      </c>
      <c r="P371">
        <v>5</v>
      </c>
      <c r="Q371">
        <v>2</v>
      </c>
      <c r="R371">
        <v>20</v>
      </c>
    </row>
    <row r="372" spans="1:18" x14ac:dyDescent="0.25">
      <c r="A372">
        <v>915</v>
      </c>
      <c r="B372">
        <v>55</v>
      </c>
      <c r="C372" s="2">
        <v>0</v>
      </c>
      <c r="D372">
        <v>1</v>
      </c>
      <c r="E372">
        <v>4</v>
      </c>
      <c r="F372">
        <v>2</v>
      </c>
      <c r="G372">
        <v>2</v>
      </c>
      <c r="H372">
        <v>4</v>
      </c>
      <c r="I372">
        <v>2</v>
      </c>
      <c r="J372" s="2">
        <v>1</v>
      </c>
      <c r="K372">
        <v>1</v>
      </c>
      <c r="L372" s="2">
        <v>2</v>
      </c>
      <c r="M372">
        <v>3</v>
      </c>
      <c r="N372">
        <v>3</v>
      </c>
      <c r="O372">
        <v>33</v>
      </c>
      <c r="P372">
        <v>9</v>
      </c>
      <c r="Q372">
        <v>15</v>
      </c>
      <c r="R372">
        <v>15</v>
      </c>
    </row>
    <row r="373" spans="1:18" x14ac:dyDescent="0.25">
      <c r="A373">
        <v>916</v>
      </c>
      <c r="B373">
        <v>21</v>
      </c>
      <c r="C373" s="2">
        <v>1</v>
      </c>
      <c r="D373">
        <v>2</v>
      </c>
      <c r="E373">
        <v>1</v>
      </c>
      <c r="F373">
        <v>1</v>
      </c>
      <c r="G373">
        <v>2</v>
      </c>
      <c r="H373">
        <v>1</v>
      </c>
      <c r="I373">
        <v>3</v>
      </c>
      <c r="J373" s="2">
        <v>3</v>
      </c>
      <c r="K373">
        <v>1</v>
      </c>
      <c r="L373" s="2">
        <v>1</v>
      </c>
      <c r="M373">
        <v>4</v>
      </c>
      <c r="N373">
        <v>1</v>
      </c>
      <c r="O373">
        <v>2</v>
      </c>
      <c r="P373">
        <v>2</v>
      </c>
      <c r="Q373">
        <v>2</v>
      </c>
      <c r="R373">
        <v>20</v>
      </c>
    </row>
    <row r="374" spans="1:18" x14ac:dyDescent="0.25">
      <c r="A374">
        <v>923</v>
      </c>
      <c r="B374">
        <v>44</v>
      </c>
      <c r="C374" s="2">
        <v>0</v>
      </c>
      <c r="D374">
        <v>2</v>
      </c>
      <c r="E374">
        <v>3</v>
      </c>
      <c r="F374">
        <v>1</v>
      </c>
      <c r="G374">
        <v>1</v>
      </c>
      <c r="H374">
        <v>5</v>
      </c>
      <c r="I374">
        <v>1</v>
      </c>
      <c r="J374" s="2">
        <v>1</v>
      </c>
      <c r="K374">
        <v>1</v>
      </c>
      <c r="L374" s="2">
        <v>1</v>
      </c>
      <c r="M374">
        <v>3</v>
      </c>
      <c r="N374">
        <v>2</v>
      </c>
      <c r="O374">
        <v>25</v>
      </c>
      <c r="P374">
        <v>9</v>
      </c>
      <c r="Q374">
        <v>14</v>
      </c>
      <c r="R374">
        <v>14</v>
      </c>
    </row>
    <row r="375" spans="1:18" x14ac:dyDescent="0.25">
      <c r="A375">
        <v>926</v>
      </c>
      <c r="B375">
        <v>42</v>
      </c>
      <c r="C375" s="2">
        <v>0</v>
      </c>
      <c r="D375">
        <v>2</v>
      </c>
      <c r="E375">
        <v>2</v>
      </c>
      <c r="F375">
        <v>1</v>
      </c>
      <c r="G375">
        <v>4</v>
      </c>
      <c r="H375">
        <v>2</v>
      </c>
      <c r="I375">
        <v>2</v>
      </c>
      <c r="J375" s="2">
        <v>2</v>
      </c>
      <c r="K375">
        <v>1</v>
      </c>
      <c r="L375" s="2">
        <v>2</v>
      </c>
      <c r="M375">
        <v>3</v>
      </c>
      <c r="N375">
        <v>3</v>
      </c>
      <c r="O375">
        <v>1</v>
      </c>
      <c r="P375">
        <v>0</v>
      </c>
      <c r="Q375">
        <v>0</v>
      </c>
      <c r="R375">
        <v>16</v>
      </c>
    </row>
    <row r="376" spans="1:18" x14ac:dyDescent="0.25">
      <c r="A376">
        <v>932</v>
      </c>
      <c r="B376">
        <v>30</v>
      </c>
      <c r="C376" s="2">
        <v>0</v>
      </c>
      <c r="D376">
        <v>2</v>
      </c>
      <c r="E376">
        <v>3</v>
      </c>
      <c r="F376">
        <v>1</v>
      </c>
      <c r="G376">
        <v>3</v>
      </c>
      <c r="H376">
        <v>2</v>
      </c>
      <c r="I376">
        <v>3</v>
      </c>
      <c r="J376" s="2">
        <v>3</v>
      </c>
      <c r="K376">
        <v>1</v>
      </c>
      <c r="L376" s="2">
        <v>2</v>
      </c>
      <c r="M376">
        <v>3</v>
      </c>
      <c r="N376">
        <v>3</v>
      </c>
      <c r="O376">
        <v>8</v>
      </c>
      <c r="P376">
        <v>4</v>
      </c>
      <c r="Q376">
        <v>1</v>
      </c>
      <c r="R376">
        <v>18</v>
      </c>
    </row>
    <row r="377" spans="1:18" x14ac:dyDescent="0.25">
      <c r="A377">
        <v>935</v>
      </c>
      <c r="B377">
        <v>25</v>
      </c>
      <c r="C377" s="2">
        <v>0</v>
      </c>
      <c r="D377">
        <v>3</v>
      </c>
      <c r="E377">
        <v>4</v>
      </c>
      <c r="F377">
        <v>1</v>
      </c>
      <c r="G377">
        <v>3</v>
      </c>
      <c r="H377">
        <v>1</v>
      </c>
      <c r="I377">
        <v>3</v>
      </c>
      <c r="J377" s="2">
        <v>3</v>
      </c>
      <c r="K377">
        <v>1</v>
      </c>
      <c r="L377" s="2">
        <v>1</v>
      </c>
      <c r="M377">
        <v>3</v>
      </c>
      <c r="N377">
        <v>2</v>
      </c>
      <c r="O377">
        <v>2</v>
      </c>
      <c r="P377">
        <v>2</v>
      </c>
      <c r="Q377">
        <v>2</v>
      </c>
      <c r="R377">
        <v>18</v>
      </c>
    </row>
    <row r="378" spans="1:18" x14ac:dyDescent="0.25">
      <c r="A378">
        <v>940</v>
      </c>
      <c r="B378">
        <v>32</v>
      </c>
      <c r="C378" s="2">
        <v>1</v>
      </c>
      <c r="D378">
        <v>2</v>
      </c>
      <c r="E378">
        <v>4</v>
      </c>
      <c r="F378">
        <v>2</v>
      </c>
      <c r="G378">
        <v>3</v>
      </c>
      <c r="H378">
        <v>2</v>
      </c>
      <c r="I378">
        <v>3</v>
      </c>
      <c r="J378" s="2">
        <v>2</v>
      </c>
      <c r="K378">
        <v>1</v>
      </c>
      <c r="L378" s="2">
        <v>1</v>
      </c>
      <c r="M378">
        <v>3</v>
      </c>
      <c r="N378">
        <v>3</v>
      </c>
      <c r="O378">
        <v>10</v>
      </c>
      <c r="P378">
        <v>4</v>
      </c>
      <c r="Q378">
        <v>1</v>
      </c>
      <c r="R378">
        <v>18</v>
      </c>
    </row>
    <row r="379" spans="1:18" x14ac:dyDescent="0.25">
      <c r="A379">
        <v>948</v>
      </c>
      <c r="B379">
        <v>52</v>
      </c>
      <c r="C379" s="2">
        <v>1</v>
      </c>
      <c r="D379">
        <v>3</v>
      </c>
      <c r="E379">
        <v>2</v>
      </c>
      <c r="F379">
        <v>2</v>
      </c>
      <c r="G379">
        <v>3</v>
      </c>
      <c r="H379">
        <v>3</v>
      </c>
      <c r="I379">
        <v>2</v>
      </c>
      <c r="J379" s="2">
        <v>3</v>
      </c>
      <c r="K379">
        <v>1</v>
      </c>
      <c r="L379" s="2">
        <v>2</v>
      </c>
      <c r="M379">
        <v>3</v>
      </c>
      <c r="N379">
        <v>2</v>
      </c>
      <c r="O379">
        <v>8</v>
      </c>
      <c r="P379">
        <v>7</v>
      </c>
      <c r="Q379">
        <v>7</v>
      </c>
      <c r="R379">
        <v>19</v>
      </c>
    </row>
    <row r="380" spans="1:18" x14ac:dyDescent="0.25">
      <c r="A380">
        <v>949</v>
      </c>
      <c r="B380">
        <v>30</v>
      </c>
      <c r="C380" s="2">
        <v>0</v>
      </c>
      <c r="D380">
        <v>2</v>
      </c>
      <c r="E380">
        <v>2</v>
      </c>
      <c r="F380">
        <v>2</v>
      </c>
      <c r="G380">
        <v>3</v>
      </c>
      <c r="H380">
        <v>3</v>
      </c>
      <c r="I380">
        <v>4</v>
      </c>
      <c r="J380" s="2">
        <v>2</v>
      </c>
      <c r="K380">
        <v>1</v>
      </c>
      <c r="L380" s="2">
        <v>2</v>
      </c>
      <c r="M380">
        <v>4</v>
      </c>
      <c r="N380">
        <v>3</v>
      </c>
      <c r="O380">
        <v>9</v>
      </c>
      <c r="P380">
        <v>1</v>
      </c>
      <c r="Q380">
        <v>0</v>
      </c>
      <c r="R380">
        <v>23</v>
      </c>
    </row>
    <row r="381" spans="1:18" x14ac:dyDescent="0.25">
      <c r="A381">
        <v>951</v>
      </c>
      <c r="B381">
        <v>31</v>
      </c>
      <c r="C381" s="2">
        <v>0</v>
      </c>
      <c r="D381">
        <v>2</v>
      </c>
      <c r="E381">
        <v>4</v>
      </c>
      <c r="F381">
        <v>1</v>
      </c>
      <c r="G381">
        <v>3</v>
      </c>
      <c r="H381">
        <v>3</v>
      </c>
      <c r="I381">
        <v>3</v>
      </c>
      <c r="J381" s="2">
        <v>1</v>
      </c>
      <c r="K381">
        <v>1</v>
      </c>
      <c r="L381" s="2">
        <v>2</v>
      </c>
      <c r="M381">
        <v>3</v>
      </c>
      <c r="N381">
        <v>2</v>
      </c>
      <c r="O381">
        <v>10</v>
      </c>
      <c r="P381">
        <v>8</v>
      </c>
      <c r="Q381">
        <v>9</v>
      </c>
      <c r="R381">
        <v>19</v>
      </c>
    </row>
    <row r="382" spans="1:18" x14ac:dyDescent="0.25">
      <c r="A382">
        <v>960</v>
      </c>
      <c r="B382">
        <v>40</v>
      </c>
      <c r="C382" s="2">
        <v>0</v>
      </c>
      <c r="D382">
        <v>3</v>
      </c>
      <c r="E382">
        <v>3</v>
      </c>
      <c r="F382">
        <v>1</v>
      </c>
      <c r="G382">
        <v>2</v>
      </c>
      <c r="H382">
        <v>2</v>
      </c>
      <c r="I382">
        <v>1</v>
      </c>
      <c r="J382" s="2">
        <v>3</v>
      </c>
      <c r="K382">
        <v>1</v>
      </c>
      <c r="L382" s="2">
        <v>1</v>
      </c>
      <c r="M382">
        <v>3</v>
      </c>
      <c r="N382">
        <v>3</v>
      </c>
      <c r="O382">
        <v>9</v>
      </c>
      <c r="P382">
        <v>8</v>
      </c>
      <c r="Q382">
        <v>8</v>
      </c>
      <c r="R382">
        <v>13</v>
      </c>
    </row>
    <row r="383" spans="1:18" x14ac:dyDescent="0.25">
      <c r="A383">
        <v>973</v>
      </c>
      <c r="B383">
        <v>18</v>
      </c>
      <c r="C383" s="2">
        <v>0</v>
      </c>
      <c r="D383">
        <v>3</v>
      </c>
      <c r="E383">
        <v>4</v>
      </c>
      <c r="F383">
        <v>1</v>
      </c>
      <c r="G383">
        <v>3</v>
      </c>
      <c r="H383">
        <v>1</v>
      </c>
      <c r="I383">
        <v>4</v>
      </c>
      <c r="J383" s="2">
        <v>3</v>
      </c>
      <c r="K383">
        <v>1</v>
      </c>
      <c r="L383" s="2">
        <v>1</v>
      </c>
      <c r="M383">
        <v>3</v>
      </c>
      <c r="N383">
        <v>4</v>
      </c>
      <c r="O383">
        <v>0</v>
      </c>
      <c r="P383">
        <v>0</v>
      </c>
      <c r="Q383">
        <v>0</v>
      </c>
      <c r="R383">
        <v>15</v>
      </c>
    </row>
    <row r="384" spans="1:18" x14ac:dyDescent="0.25">
      <c r="A384">
        <v>978</v>
      </c>
      <c r="B384">
        <v>34</v>
      </c>
      <c r="C384" s="2">
        <v>0</v>
      </c>
      <c r="D384">
        <v>1</v>
      </c>
      <c r="E384">
        <v>1</v>
      </c>
      <c r="F384">
        <v>1</v>
      </c>
      <c r="G384">
        <v>2</v>
      </c>
      <c r="H384">
        <v>1</v>
      </c>
      <c r="I384">
        <v>3</v>
      </c>
      <c r="J384" s="2">
        <v>1</v>
      </c>
      <c r="K384">
        <v>1</v>
      </c>
      <c r="L384" s="2">
        <v>1</v>
      </c>
      <c r="M384">
        <v>4</v>
      </c>
      <c r="N384">
        <v>3</v>
      </c>
      <c r="O384">
        <v>5</v>
      </c>
      <c r="P384">
        <v>4</v>
      </c>
      <c r="Q384">
        <v>0</v>
      </c>
      <c r="R384">
        <v>20</v>
      </c>
    </row>
    <row r="385" spans="1:18" x14ac:dyDescent="0.25">
      <c r="A385">
        <v>986</v>
      </c>
      <c r="B385">
        <v>31</v>
      </c>
      <c r="C385" s="2">
        <v>1</v>
      </c>
      <c r="D385">
        <v>2</v>
      </c>
      <c r="E385">
        <v>4</v>
      </c>
      <c r="F385">
        <v>2</v>
      </c>
      <c r="G385">
        <v>3</v>
      </c>
      <c r="H385">
        <v>2</v>
      </c>
      <c r="I385">
        <v>3</v>
      </c>
      <c r="J385" s="2">
        <v>2</v>
      </c>
      <c r="K385">
        <v>1</v>
      </c>
      <c r="L385" s="2">
        <v>2</v>
      </c>
      <c r="M385">
        <v>3</v>
      </c>
      <c r="N385">
        <v>2</v>
      </c>
      <c r="O385">
        <v>10</v>
      </c>
      <c r="P385">
        <v>2</v>
      </c>
      <c r="Q385">
        <v>6</v>
      </c>
      <c r="R385">
        <v>15</v>
      </c>
    </row>
    <row r="386" spans="1:18" x14ac:dyDescent="0.25">
      <c r="A386">
        <v>1017</v>
      </c>
      <c r="B386">
        <v>31</v>
      </c>
      <c r="C386" s="2">
        <v>1</v>
      </c>
      <c r="D386">
        <v>3</v>
      </c>
      <c r="E386">
        <v>1</v>
      </c>
      <c r="F386">
        <v>1</v>
      </c>
      <c r="G386">
        <v>2</v>
      </c>
      <c r="H386">
        <v>1</v>
      </c>
      <c r="I386">
        <v>2</v>
      </c>
      <c r="J386" s="2">
        <v>3</v>
      </c>
      <c r="K386">
        <v>1</v>
      </c>
      <c r="L386" s="2">
        <v>1</v>
      </c>
      <c r="M386">
        <v>3</v>
      </c>
      <c r="N386">
        <v>4</v>
      </c>
      <c r="O386">
        <v>1</v>
      </c>
      <c r="P386">
        <v>0</v>
      </c>
      <c r="Q386">
        <v>0</v>
      </c>
      <c r="R386">
        <v>12</v>
      </c>
    </row>
    <row r="387" spans="1:18" x14ac:dyDescent="0.25">
      <c r="A387">
        <v>1019</v>
      </c>
      <c r="B387">
        <v>36</v>
      </c>
      <c r="C387" s="2">
        <v>0</v>
      </c>
      <c r="D387">
        <v>2</v>
      </c>
      <c r="E387">
        <v>1</v>
      </c>
      <c r="F387">
        <v>2</v>
      </c>
      <c r="G387">
        <v>2</v>
      </c>
      <c r="H387">
        <v>2</v>
      </c>
      <c r="I387">
        <v>4</v>
      </c>
      <c r="J387" s="2">
        <v>3</v>
      </c>
      <c r="K387">
        <v>1</v>
      </c>
      <c r="L387" s="2">
        <v>1</v>
      </c>
      <c r="M387">
        <v>3</v>
      </c>
      <c r="N387">
        <v>2</v>
      </c>
      <c r="O387">
        <v>10</v>
      </c>
      <c r="P387">
        <v>4</v>
      </c>
      <c r="Q387">
        <v>1</v>
      </c>
      <c r="R387">
        <v>16</v>
      </c>
    </row>
    <row r="388" spans="1:18" x14ac:dyDescent="0.25">
      <c r="A388">
        <v>1031</v>
      </c>
      <c r="B388">
        <v>31</v>
      </c>
      <c r="C388" s="2">
        <v>0</v>
      </c>
      <c r="D388">
        <v>2</v>
      </c>
      <c r="E388">
        <v>1</v>
      </c>
      <c r="F388">
        <v>2</v>
      </c>
      <c r="G388">
        <v>3</v>
      </c>
      <c r="H388">
        <v>3</v>
      </c>
      <c r="I388">
        <v>4</v>
      </c>
      <c r="J388" s="2">
        <v>1</v>
      </c>
      <c r="K388">
        <v>1</v>
      </c>
      <c r="L388" s="2">
        <v>1</v>
      </c>
      <c r="M388">
        <v>3</v>
      </c>
      <c r="N388">
        <v>3</v>
      </c>
      <c r="O388">
        <v>13</v>
      </c>
      <c r="P388">
        <v>7</v>
      </c>
      <c r="Q388">
        <v>9</v>
      </c>
      <c r="R388">
        <v>18</v>
      </c>
    </row>
    <row r="389" spans="1:18" x14ac:dyDescent="0.25">
      <c r="A389">
        <v>1034</v>
      </c>
      <c r="B389">
        <v>31</v>
      </c>
      <c r="C389" s="2">
        <v>1</v>
      </c>
      <c r="D389">
        <v>1</v>
      </c>
      <c r="E389">
        <v>3</v>
      </c>
      <c r="F389">
        <v>1</v>
      </c>
      <c r="G389">
        <v>1</v>
      </c>
      <c r="H389">
        <v>3</v>
      </c>
      <c r="I389">
        <v>2</v>
      </c>
      <c r="J389" s="2">
        <v>3</v>
      </c>
      <c r="K389">
        <v>1</v>
      </c>
      <c r="L389" s="2">
        <v>1</v>
      </c>
      <c r="M389">
        <v>3</v>
      </c>
      <c r="N389">
        <v>3</v>
      </c>
      <c r="O389">
        <v>10</v>
      </c>
      <c r="P389">
        <v>8</v>
      </c>
      <c r="Q389">
        <v>4</v>
      </c>
      <c r="R389">
        <v>11</v>
      </c>
    </row>
    <row r="390" spans="1:18" x14ac:dyDescent="0.25">
      <c r="A390">
        <v>1036</v>
      </c>
      <c r="B390">
        <v>31</v>
      </c>
      <c r="C390" s="2">
        <v>0</v>
      </c>
      <c r="D390">
        <v>2</v>
      </c>
      <c r="E390">
        <v>4</v>
      </c>
      <c r="F390">
        <v>1</v>
      </c>
      <c r="G390">
        <v>4</v>
      </c>
      <c r="H390">
        <v>1</v>
      </c>
      <c r="I390">
        <v>3</v>
      </c>
      <c r="J390" s="2">
        <v>3</v>
      </c>
      <c r="K390">
        <v>1</v>
      </c>
      <c r="L390" s="2">
        <v>1</v>
      </c>
      <c r="M390">
        <v>3</v>
      </c>
      <c r="N390">
        <v>3</v>
      </c>
      <c r="O390">
        <v>3</v>
      </c>
      <c r="P390">
        <v>2</v>
      </c>
      <c r="Q390">
        <v>0</v>
      </c>
      <c r="R390">
        <v>18</v>
      </c>
    </row>
    <row r="391" spans="1:18" x14ac:dyDescent="0.25">
      <c r="A391">
        <v>1040</v>
      </c>
      <c r="B391">
        <v>34</v>
      </c>
      <c r="C391" s="2">
        <v>1</v>
      </c>
      <c r="D391">
        <v>3</v>
      </c>
      <c r="E391">
        <v>1</v>
      </c>
      <c r="F391">
        <v>1</v>
      </c>
      <c r="G391">
        <v>3</v>
      </c>
      <c r="H391">
        <v>1</v>
      </c>
      <c r="I391">
        <v>3</v>
      </c>
      <c r="J391" s="2">
        <v>2</v>
      </c>
      <c r="K391">
        <v>1</v>
      </c>
      <c r="L391" s="2">
        <v>1</v>
      </c>
      <c r="M391">
        <v>3</v>
      </c>
      <c r="N391">
        <v>3</v>
      </c>
      <c r="O391">
        <v>2</v>
      </c>
      <c r="P391">
        <v>2</v>
      </c>
      <c r="Q391">
        <v>2</v>
      </c>
      <c r="R391">
        <v>15</v>
      </c>
    </row>
    <row r="392" spans="1:18" x14ac:dyDescent="0.25">
      <c r="A392">
        <v>1049</v>
      </c>
      <c r="B392">
        <v>34</v>
      </c>
      <c r="C392" s="2">
        <v>0</v>
      </c>
      <c r="D392">
        <v>3</v>
      </c>
      <c r="E392">
        <v>4</v>
      </c>
      <c r="F392">
        <v>2</v>
      </c>
      <c r="G392">
        <v>3</v>
      </c>
      <c r="H392">
        <v>2</v>
      </c>
      <c r="I392">
        <v>4</v>
      </c>
      <c r="J392" s="2">
        <v>3</v>
      </c>
      <c r="K392">
        <v>1</v>
      </c>
      <c r="L392" s="2">
        <v>1</v>
      </c>
      <c r="M392">
        <v>3</v>
      </c>
      <c r="N392">
        <v>3</v>
      </c>
      <c r="O392">
        <v>13</v>
      </c>
      <c r="P392">
        <v>9</v>
      </c>
      <c r="Q392">
        <v>3</v>
      </c>
      <c r="R392">
        <v>18</v>
      </c>
    </row>
    <row r="393" spans="1:18" x14ac:dyDescent="0.25">
      <c r="A393">
        <v>1053</v>
      </c>
      <c r="B393">
        <v>30</v>
      </c>
      <c r="C393" s="2">
        <v>0</v>
      </c>
      <c r="D393">
        <v>3</v>
      </c>
      <c r="E393">
        <v>3</v>
      </c>
      <c r="F393">
        <v>1</v>
      </c>
      <c r="G393">
        <v>1</v>
      </c>
      <c r="H393">
        <v>1</v>
      </c>
      <c r="I393">
        <v>3</v>
      </c>
      <c r="J393" s="2">
        <v>1</v>
      </c>
      <c r="K393">
        <v>1</v>
      </c>
      <c r="L393" s="2">
        <v>1</v>
      </c>
      <c r="M393">
        <v>3</v>
      </c>
      <c r="N393">
        <v>2</v>
      </c>
      <c r="O393">
        <v>1</v>
      </c>
      <c r="P393">
        <v>0</v>
      </c>
      <c r="Q393">
        <v>0</v>
      </c>
      <c r="R393">
        <v>13</v>
      </c>
    </row>
    <row r="394" spans="1:18" x14ac:dyDescent="0.25">
      <c r="A394">
        <v>1061</v>
      </c>
      <c r="B394">
        <v>24</v>
      </c>
      <c r="C394" s="2">
        <v>1</v>
      </c>
      <c r="D394">
        <v>3</v>
      </c>
      <c r="E394">
        <v>2</v>
      </c>
      <c r="F394">
        <v>2</v>
      </c>
      <c r="G394">
        <v>1</v>
      </c>
      <c r="H394">
        <v>1</v>
      </c>
      <c r="I394">
        <v>1</v>
      </c>
      <c r="J394" s="2">
        <v>3</v>
      </c>
      <c r="K394">
        <v>1</v>
      </c>
      <c r="L394" s="2">
        <v>2</v>
      </c>
      <c r="M394">
        <v>3</v>
      </c>
      <c r="N394">
        <v>2</v>
      </c>
      <c r="O394">
        <v>0</v>
      </c>
      <c r="P394">
        <v>0</v>
      </c>
      <c r="Q394">
        <v>0</v>
      </c>
      <c r="R394">
        <v>11</v>
      </c>
    </row>
    <row r="395" spans="1:18" x14ac:dyDescent="0.25">
      <c r="A395">
        <v>1070</v>
      </c>
      <c r="B395">
        <v>28</v>
      </c>
      <c r="C395" s="2">
        <v>0</v>
      </c>
      <c r="D395">
        <v>3</v>
      </c>
      <c r="E395">
        <v>1</v>
      </c>
      <c r="F395">
        <v>1</v>
      </c>
      <c r="G395">
        <v>2</v>
      </c>
      <c r="H395">
        <v>1</v>
      </c>
      <c r="I395">
        <v>3</v>
      </c>
      <c r="J395" s="2">
        <v>1</v>
      </c>
      <c r="K395">
        <v>1</v>
      </c>
      <c r="L395" s="2">
        <v>1</v>
      </c>
      <c r="M395">
        <v>3</v>
      </c>
      <c r="N395">
        <v>1</v>
      </c>
      <c r="O395">
        <v>1</v>
      </c>
      <c r="P395">
        <v>0</v>
      </c>
      <c r="Q395">
        <v>0</v>
      </c>
      <c r="R395">
        <v>14</v>
      </c>
    </row>
    <row r="396" spans="1:18" x14ac:dyDescent="0.25">
      <c r="A396">
        <v>1072</v>
      </c>
      <c r="B396">
        <v>49</v>
      </c>
      <c r="C396" s="2">
        <v>0</v>
      </c>
      <c r="D396">
        <v>2</v>
      </c>
      <c r="E396">
        <v>3</v>
      </c>
      <c r="F396">
        <v>2</v>
      </c>
      <c r="G396">
        <v>2</v>
      </c>
      <c r="H396">
        <v>2</v>
      </c>
      <c r="I396">
        <v>4</v>
      </c>
      <c r="J396" s="2">
        <v>2</v>
      </c>
      <c r="K396">
        <v>1</v>
      </c>
      <c r="L396" s="2">
        <v>1</v>
      </c>
      <c r="M396">
        <v>4</v>
      </c>
      <c r="N396">
        <v>3</v>
      </c>
      <c r="O396">
        <v>3</v>
      </c>
      <c r="P396">
        <v>2</v>
      </c>
      <c r="Q396">
        <v>1</v>
      </c>
      <c r="R396">
        <v>25</v>
      </c>
    </row>
    <row r="397" spans="1:18" x14ac:dyDescent="0.25">
      <c r="A397">
        <v>1082</v>
      </c>
      <c r="B397">
        <v>35</v>
      </c>
      <c r="C397" s="2">
        <v>0</v>
      </c>
      <c r="D397">
        <v>3</v>
      </c>
      <c r="E397">
        <v>4</v>
      </c>
      <c r="F397">
        <v>1</v>
      </c>
      <c r="G397">
        <v>2</v>
      </c>
      <c r="H397">
        <v>3</v>
      </c>
      <c r="I397">
        <v>3</v>
      </c>
      <c r="J397" s="2">
        <v>3</v>
      </c>
      <c r="K397">
        <v>1</v>
      </c>
      <c r="L397" s="2">
        <v>1</v>
      </c>
      <c r="M397">
        <v>3</v>
      </c>
      <c r="N397">
        <v>1</v>
      </c>
      <c r="O397">
        <v>11</v>
      </c>
      <c r="P397">
        <v>8</v>
      </c>
      <c r="Q397">
        <v>3</v>
      </c>
      <c r="R397">
        <v>19</v>
      </c>
    </row>
    <row r="398" spans="1:18" x14ac:dyDescent="0.25">
      <c r="A398">
        <v>1085</v>
      </c>
      <c r="B398">
        <v>34</v>
      </c>
      <c r="C398" s="2">
        <v>0</v>
      </c>
      <c r="D398">
        <v>3</v>
      </c>
      <c r="E398">
        <v>4</v>
      </c>
      <c r="F398">
        <v>2</v>
      </c>
      <c r="G398">
        <v>2</v>
      </c>
      <c r="H398">
        <v>3</v>
      </c>
      <c r="I398">
        <v>3</v>
      </c>
      <c r="J398" s="2">
        <v>2</v>
      </c>
      <c r="K398">
        <v>1</v>
      </c>
      <c r="L398" s="2">
        <v>2</v>
      </c>
      <c r="M398">
        <v>3</v>
      </c>
      <c r="N398">
        <v>3</v>
      </c>
      <c r="O398">
        <v>10</v>
      </c>
      <c r="P398">
        <v>9</v>
      </c>
      <c r="Q398">
        <v>8</v>
      </c>
      <c r="R398">
        <v>14</v>
      </c>
    </row>
    <row r="399" spans="1:18" x14ac:dyDescent="0.25">
      <c r="A399">
        <v>1087</v>
      </c>
      <c r="B399">
        <v>50</v>
      </c>
      <c r="C399" s="2">
        <v>0</v>
      </c>
      <c r="D399">
        <v>1</v>
      </c>
      <c r="E399">
        <v>3</v>
      </c>
      <c r="F399">
        <v>1</v>
      </c>
      <c r="G399">
        <v>1</v>
      </c>
      <c r="H399">
        <v>4</v>
      </c>
      <c r="I399">
        <v>1</v>
      </c>
      <c r="J399" s="2">
        <v>3</v>
      </c>
      <c r="K399">
        <v>1</v>
      </c>
      <c r="L399" s="2">
        <v>2</v>
      </c>
      <c r="M399">
        <v>3</v>
      </c>
      <c r="N399">
        <v>3</v>
      </c>
      <c r="O399">
        <v>32</v>
      </c>
      <c r="P399">
        <v>6</v>
      </c>
      <c r="Q399">
        <v>13</v>
      </c>
      <c r="R399">
        <v>13</v>
      </c>
    </row>
    <row r="400" spans="1:18" x14ac:dyDescent="0.25">
      <c r="A400">
        <v>1090</v>
      </c>
      <c r="B400">
        <v>37</v>
      </c>
      <c r="C400" s="2">
        <v>0</v>
      </c>
      <c r="D400">
        <v>3</v>
      </c>
      <c r="E400">
        <v>1</v>
      </c>
      <c r="F400">
        <v>2</v>
      </c>
      <c r="G400">
        <v>3</v>
      </c>
      <c r="H400">
        <v>2</v>
      </c>
      <c r="I400">
        <v>4</v>
      </c>
      <c r="J400" s="2">
        <v>2</v>
      </c>
      <c r="K400">
        <v>1</v>
      </c>
      <c r="L400" s="2">
        <v>1</v>
      </c>
      <c r="M400">
        <v>3</v>
      </c>
      <c r="N400">
        <v>3</v>
      </c>
      <c r="O400">
        <v>10</v>
      </c>
      <c r="P400">
        <v>8</v>
      </c>
      <c r="Q400">
        <v>3</v>
      </c>
      <c r="R400">
        <v>17</v>
      </c>
    </row>
    <row r="401" spans="1:18" x14ac:dyDescent="0.25">
      <c r="A401">
        <v>1093</v>
      </c>
      <c r="B401">
        <v>45</v>
      </c>
      <c r="C401" s="2">
        <v>0</v>
      </c>
      <c r="D401">
        <v>3</v>
      </c>
      <c r="E401">
        <v>4</v>
      </c>
      <c r="F401">
        <v>2</v>
      </c>
      <c r="G401">
        <v>3</v>
      </c>
      <c r="H401">
        <v>1</v>
      </c>
      <c r="I401">
        <v>4</v>
      </c>
      <c r="J401" s="2">
        <v>2</v>
      </c>
      <c r="K401">
        <v>1</v>
      </c>
      <c r="L401" s="2">
        <v>1</v>
      </c>
      <c r="M401">
        <v>4</v>
      </c>
      <c r="N401">
        <v>3</v>
      </c>
      <c r="O401">
        <v>5</v>
      </c>
      <c r="P401">
        <v>4</v>
      </c>
      <c r="Q401">
        <v>0</v>
      </c>
      <c r="R401">
        <v>20</v>
      </c>
    </row>
    <row r="402" spans="1:18" x14ac:dyDescent="0.25">
      <c r="A402">
        <v>1097</v>
      </c>
      <c r="B402">
        <v>40</v>
      </c>
      <c r="C402" s="2">
        <v>0</v>
      </c>
      <c r="D402">
        <v>2</v>
      </c>
      <c r="E402">
        <v>3</v>
      </c>
      <c r="F402">
        <v>2</v>
      </c>
      <c r="G402">
        <v>3</v>
      </c>
      <c r="H402">
        <v>4</v>
      </c>
      <c r="I402">
        <v>4</v>
      </c>
      <c r="J402" s="2">
        <v>3</v>
      </c>
      <c r="K402">
        <v>1</v>
      </c>
      <c r="L402" s="2">
        <v>2</v>
      </c>
      <c r="M402">
        <v>4</v>
      </c>
      <c r="N402">
        <v>3</v>
      </c>
      <c r="O402">
        <v>21</v>
      </c>
      <c r="P402">
        <v>7</v>
      </c>
      <c r="Q402">
        <v>7</v>
      </c>
      <c r="R402">
        <v>21</v>
      </c>
    </row>
    <row r="403" spans="1:18" x14ac:dyDescent="0.25">
      <c r="A403">
        <v>1099</v>
      </c>
      <c r="B403">
        <v>40</v>
      </c>
      <c r="C403" s="2">
        <v>0</v>
      </c>
      <c r="D403">
        <v>2</v>
      </c>
      <c r="E403">
        <v>4</v>
      </c>
      <c r="F403">
        <v>2</v>
      </c>
      <c r="G403">
        <v>3</v>
      </c>
      <c r="H403">
        <v>2</v>
      </c>
      <c r="I403">
        <v>4</v>
      </c>
      <c r="J403" s="2">
        <v>1</v>
      </c>
      <c r="K403">
        <v>1</v>
      </c>
      <c r="L403" s="2">
        <v>2</v>
      </c>
      <c r="M403">
        <v>3</v>
      </c>
      <c r="N403">
        <v>3</v>
      </c>
      <c r="O403">
        <v>2</v>
      </c>
      <c r="P403">
        <v>2</v>
      </c>
      <c r="Q403">
        <v>2</v>
      </c>
      <c r="R403">
        <v>18</v>
      </c>
    </row>
    <row r="404" spans="1:18" x14ac:dyDescent="0.25">
      <c r="A404">
        <v>1105</v>
      </c>
      <c r="B404">
        <v>29</v>
      </c>
      <c r="C404" s="2">
        <v>0</v>
      </c>
      <c r="D404">
        <v>3</v>
      </c>
      <c r="E404">
        <v>3</v>
      </c>
      <c r="F404">
        <v>2</v>
      </c>
      <c r="G404">
        <v>4</v>
      </c>
      <c r="H404">
        <v>1</v>
      </c>
      <c r="I404">
        <v>3</v>
      </c>
      <c r="J404" s="2">
        <v>2</v>
      </c>
      <c r="K404">
        <v>1</v>
      </c>
      <c r="L404" s="2">
        <v>1</v>
      </c>
      <c r="M404">
        <v>3</v>
      </c>
      <c r="N404">
        <v>2</v>
      </c>
      <c r="O404">
        <v>1</v>
      </c>
      <c r="P404">
        <v>0</v>
      </c>
      <c r="Q404">
        <v>0</v>
      </c>
      <c r="R404">
        <v>18</v>
      </c>
    </row>
    <row r="405" spans="1:18" x14ac:dyDescent="0.25">
      <c r="A405">
        <v>1109</v>
      </c>
      <c r="B405">
        <v>35</v>
      </c>
      <c r="C405" s="2">
        <v>0</v>
      </c>
      <c r="D405">
        <v>3</v>
      </c>
      <c r="E405">
        <v>4</v>
      </c>
      <c r="F405">
        <v>2</v>
      </c>
      <c r="G405">
        <v>2</v>
      </c>
      <c r="H405">
        <v>1</v>
      </c>
      <c r="I405">
        <v>2</v>
      </c>
      <c r="J405" s="2">
        <v>3</v>
      </c>
      <c r="K405">
        <v>1</v>
      </c>
      <c r="L405" s="2">
        <v>1</v>
      </c>
      <c r="M405">
        <v>3</v>
      </c>
      <c r="N405">
        <v>3</v>
      </c>
      <c r="O405">
        <v>3</v>
      </c>
      <c r="P405">
        <v>0</v>
      </c>
      <c r="Q405">
        <v>1</v>
      </c>
      <c r="R405">
        <v>19</v>
      </c>
    </row>
    <row r="406" spans="1:18" x14ac:dyDescent="0.25">
      <c r="A406">
        <v>1117</v>
      </c>
      <c r="B406">
        <v>55</v>
      </c>
      <c r="C406" s="2">
        <v>0</v>
      </c>
      <c r="D406">
        <v>1</v>
      </c>
      <c r="E406">
        <v>3</v>
      </c>
      <c r="F406">
        <v>2</v>
      </c>
      <c r="G406">
        <v>2</v>
      </c>
      <c r="H406">
        <v>5</v>
      </c>
      <c r="I406">
        <v>4</v>
      </c>
      <c r="J406" s="2">
        <v>2</v>
      </c>
      <c r="K406">
        <v>1</v>
      </c>
      <c r="L406" s="2">
        <v>1</v>
      </c>
      <c r="M406">
        <v>4</v>
      </c>
      <c r="N406">
        <v>3</v>
      </c>
      <c r="O406">
        <v>36</v>
      </c>
      <c r="P406">
        <v>6</v>
      </c>
      <c r="Q406">
        <v>2</v>
      </c>
      <c r="R406">
        <v>21</v>
      </c>
    </row>
    <row r="407" spans="1:18" x14ac:dyDescent="0.25">
      <c r="A407">
        <v>1119</v>
      </c>
      <c r="B407">
        <v>26</v>
      </c>
      <c r="C407" s="2">
        <v>0</v>
      </c>
      <c r="D407">
        <v>3</v>
      </c>
      <c r="E407">
        <v>1</v>
      </c>
      <c r="F407">
        <v>1</v>
      </c>
      <c r="G407">
        <v>3</v>
      </c>
      <c r="H407">
        <v>1</v>
      </c>
      <c r="I407">
        <v>4</v>
      </c>
      <c r="J407" s="2">
        <v>2</v>
      </c>
      <c r="K407">
        <v>1</v>
      </c>
      <c r="L407" s="2">
        <v>1</v>
      </c>
      <c r="M407">
        <v>4</v>
      </c>
      <c r="N407">
        <v>3</v>
      </c>
      <c r="O407">
        <v>1</v>
      </c>
      <c r="P407">
        <v>0</v>
      </c>
      <c r="Q407">
        <v>0</v>
      </c>
      <c r="R407">
        <v>21</v>
      </c>
    </row>
    <row r="408" spans="1:18" x14ac:dyDescent="0.25">
      <c r="A408">
        <v>1123</v>
      </c>
      <c r="B408">
        <v>29</v>
      </c>
      <c r="C408" s="2">
        <v>0</v>
      </c>
      <c r="D408">
        <v>1</v>
      </c>
      <c r="E408">
        <v>2</v>
      </c>
      <c r="F408">
        <v>2</v>
      </c>
      <c r="G408">
        <v>3</v>
      </c>
      <c r="H408">
        <v>1</v>
      </c>
      <c r="I408">
        <v>4</v>
      </c>
      <c r="J408" s="2">
        <v>3</v>
      </c>
      <c r="K408">
        <v>1</v>
      </c>
      <c r="L408" s="2">
        <v>2</v>
      </c>
      <c r="M408">
        <v>3</v>
      </c>
      <c r="N408">
        <v>3</v>
      </c>
      <c r="O408">
        <v>10</v>
      </c>
      <c r="P408">
        <v>9</v>
      </c>
      <c r="Q408">
        <v>1</v>
      </c>
      <c r="R408">
        <v>18</v>
      </c>
    </row>
    <row r="409" spans="1:18" x14ac:dyDescent="0.25">
      <c r="A409">
        <v>1126</v>
      </c>
      <c r="B409">
        <v>29</v>
      </c>
      <c r="C409" s="2">
        <v>0</v>
      </c>
      <c r="D409">
        <v>1</v>
      </c>
      <c r="E409">
        <v>1</v>
      </c>
      <c r="F409">
        <v>2</v>
      </c>
      <c r="G409">
        <v>3</v>
      </c>
      <c r="H409">
        <v>2</v>
      </c>
      <c r="I409">
        <v>4</v>
      </c>
      <c r="J409" s="2">
        <v>1</v>
      </c>
      <c r="K409">
        <v>1</v>
      </c>
      <c r="L409" s="2">
        <v>1</v>
      </c>
      <c r="M409">
        <v>3</v>
      </c>
      <c r="N409">
        <v>4</v>
      </c>
      <c r="O409">
        <v>6</v>
      </c>
      <c r="P409">
        <v>4</v>
      </c>
      <c r="Q409">
        <v>1</v>
      </c>
      <c r="R409">
        <v>19</v>
      </c>
    </row>
    <row r="410" spans="1:18" x14ac:dyDescent="0.25">
      <c r="A410">
        <v>1127</v>
      </c>
      <c r="B410">
        <v>50</v>
      </c>
      <c r="C410" s="2">
        <v>0</v>
      </c>
      <c r="D410">
        <v>3</v>
      </c>
      <c r="E410">
        <v>3</v>
      </c>
      <c r="F410">
        <v>2</v>
      </c>
      <c r="G410">
        <v>3</v>
      </c>
      <c r="H410">
        <v>5</v>
      </c>
      <c r="I410">
        <v>3</v>
      </c>
      <c r="J410" s="2">
        <v>2</v>
      </c>
      <c r="K410">
        <v>1</v>
      </c>
      <c r="L410" s="2">
        <v>2</v>
      </c>
      <c r="M410">
        <v>3</v>
      </c>
      <c r="N410">
        <v>3</v>
      </c>
      <c r="O410">
        <v>1</v>
      </c>
      <c r="P410">
        <v>0</v>
      </c>
      <c r="Q410">
        <v>0</v>
      </c>
      <c r="R410">
        <v>16</v>
      </c>
    </row>
    <row r="411" spans="1:18" x14ac:dyDescent="0.25">
      <c r="A411">
        <v>1131</v>
      </c>
      <c r="B411">
        <v>35</v>
      </c>
      <c r="C411" s="2">
        <v>0</v>
      </c>
      <c r="D411">
        <v>3</v>
      </c>
      <c r="E411">
        <v>2</v>
      </c>
      <c r="F411">
        <v>2</v>
      </c>
      <c r="G411">
        <v>3</v>
      </c>
      <c r="H411">
        <v>2</v>
      </c>
      <c r="I411">
        <v>3</v>
      </c>
      <c r="J411" s="2">
        <v>2</v>
      </c>
      <c r="K411">
        <v>1</v>
      </c>
      <c r="L411" s="2">
        <v>1</v>
      </c>
      <c r="M411">
        <v>3</v>
      </c>
      <c r="N411">
        <v>2</v>
      </c>
      <c r="O411">
        <v>10</v>
      </c>
      <c r="P411">
        <v>9</v>
      </c>
      <c r="Q411">
        <v>6</v>
      </c>
      <c r="R411">
        <v>17</v>
      </c>
    </row>
    <row r="412" spans="1:18" x14ac:dyDescent="0.25">
      <c r="A412">
        <v>1132</v>
      </c>
      <c r="B412">
        <v>34</v>
      </c>
      <c r="C412" s="2">
        <v>0</v>
      </c>
      <c r="D412">
        <v>2</v>
      </c>
      <c r="E412">
        <v>4</v>
      </c>
      <c r="F412">
        <v>1</v>
      </c>
      <c r="G412">
        <v>2</v>
      </c>
      <c r="H412">
        <v>2</v>
      </c>
      <c r="I412">
        <v>3</v>
      </c>
      <c r="J412" s="2">
        <v>2</v>
      </c>
      <c r="K412">
        <v>1</v>
      </c>
      <c r="L412" s="2">
        <v>1</v>
      </c>
      <c r="M412">
        <v>3</v>
      </c>
      <c r="N412">
        <v>2</v>
      </c>
      <c r="O412">
        <v>8</v>
      </c>
      <c r="P412">
        <v>2</v>
      </c>
      <c r="Q412">
        <v>7</v>
      </c>
      <c r="R412">
        <v>14</v>
      </c>
    </row>
    <row r="413" spans="1:18" x14ac:dyDescent="0.25">
      <c r="A413">
        <v>1133</v>
      </c>
      <c r="B413">
        <v>40</v>
      </c>
      <c r="C413" s="2">
        <v>0</v>
      </c>
      <c r="D413">
        <v>2</v>
      </c>
      <c r="E413">
        <v>4</v>
      </c>
      <c r="F413">
        <v>1</v>
      </c>
      <c r="G413">
        <v>3</v>
      </c>
      <c r="H413">
        <v>2</v>
      </c>
      <c r="I413">
        <v>2</v>
      </c>
      <c r="J413" s="2">
        <v>2</v>
      </c>
      <c r="K413">
        <v>1</v>
      </c>
      <c r="L413" s="2">
        <v>1</v>
      </c>
      <c r="M413">
        <v>3</v>
      </c>
      <c r="N413">
        <v>3</v>
      </c>
      <c r="O413">
        <v>5</v>
      </c>
      <c r="P413">
        <v>4</v>
      </c>
      <c r="Q413">
        <v>1</v>
      </c>
      <c r="R413">
        <v>15</v>
      </c>
    </row>
    <row r="414" spans="1:18" x14ac:dyDescent="0.25">
      <c r="A414">
        <v>1135</v>
      </c>
      <c r="B414">
        <v>35</v>
      </c>
      <c r="C414" s="2">
        <v>0</v>
      </c>
      <c r="D414">
        <v>2</v>
      </c>
      <c r="E414">
        <v>3</v>
      </c>
      <c r="F414">
        <v>2</v>
      </c>
      <c r="G414">
        <v>2</v>
      </c>
      <c r="H414">
        <v>1</v>
      </c>
      <c r="I414">
        <v>4</v>
      </c>
      <c r="J414" s="2">
        <v>2</v>
      </c>
      <c r="K414">
        <v>1</v>
      </c>
      <c r="L414" s="2">
        <v>1</v>
      </c>
      <c r="M414">
        <v>3</v>
      </c>
      <c r="N414">
        <v>2</v>
      </c>
      <c r="O414">
        <v>1</v>
      </c>
      <c r="P414">
        <v>0</v>
      </c>
      <c r="Q414">
        <v>0</v>
      </c>
      <c r="R414">
        <v>18</v>
      </c>
    </row>
    <row r="415" spans="1:18" x14ac:dyDescent="0.25">
      <c r="A415">
        <v>1136</v>
      </c>
      <c r="B415">
        <v>46</v>
      </c>
      <c r="C415" s="2">
        <v>0</v>
      </c>
      <c r="D415">
        <v>2</v>
      </c>
      <c r="E415">
        <v>4</v>
      </c>
      <c r="F415">
        <v>2</v>
      </c>
      <c r="G415">
        <v>4</v>
      </c>
      <c r="H415">
        <v>4</v>
      </c>
      <c r="I415">
        <v>1</v>
      </c>
      <c r="J415" s="2">
        <v>3</v>
      </c>
      <c r="K415">
        <v>1</v>
      </c>
      <c r="L415" s="2">
        <v>1</v>
      </c>
      <c r="M415">
        <v>3</v>
      </c>
      <c r="N415">
        <v>1</v>
      </c>
      <c r="O415">
        <v>26</v>
      </c>
      <c r="P415">
        <v>0</v>
      </c>
      <c r="Q415">
        <v>0</v>
      </c>
      <c r="R415">
        <v>15</v>
      </c>
    </row>
    <row r="416" spans="1:18" x14ac:dyDescent="0.25">
      <c r="A416">
        <v>1137</v>
      </c>
      <c r="B416">
        <v>28</v>
      </c>
      <c r="C416" s="2">
        <v>1</v>
      </c>
      <c r="D416">
        <v>3</v>
      </c>
      <c r="E416">
        <v>3</v>
      </c>
      <c r="F416">
        <v>2</v>
      </c>
      <c r="G416">
        <v>3</v>
      </c>
      <c r="H416">
        <v>1</v>
      </c>
      <c r="I416">
        <v>2</v>
      </c>
      <c r="J416" s="2">
        <v>2</v>
      </c>
      <c r="K416">
        <v>1</v>
      </c>
      <c r="L416" s="2">
        <v>2</v>
      </c>
      <c r="M416">
        <v>3</v>
      </c>
      <c r="N416">
        <v>3</v>
      </c>
      <c r="O416">
        <v>1</v>
      </c>
      <c r="P416">
        <v>1</v>
      </c>
      <c r="Q416">
        <v>0</v>
      </c>
      <c r="R416">
        <v>17</v>
      </c>
    </row>
    <row r="417" spans="1:18" x14ac:dyDescent="0.25">
      <c r="A417">
        <v>1144</v>
      </c>
      <c r="B417">
        <v>45</v>
      </c>
      <c r="C417" s="2">
        <v>0</v>
      </c>
      <c r="D417">
        <v>3</v>
      </c>
      <c r="E417">
        <v>1</v>
      </c>
      <c r="F417">
        <v>2</v>
      </c>
      <c r="G417">
        <v>2</v>
      </c>
      <c r="H417">
        <v>2</v>
      </c>
      <c r="I417">
        <v>2</v>
      </c>
      <c r="J417" s="2">
        <v>2</v>
      </c>
      <c r="K417">
        <v>1</v>
      </c>
      <c r="L417" s="2">
        <v>1</v>
      </c>
      <c r="M417">
        <v>3</v>
      </c>
      <c r="N417">
        <v>3</v>
      </c>
      <c r="O417">
        <v>10</v>
      </c>
      <c r="P417">
        <v>7</v>
      </c>
      <c r="Q417">
        <v>4</v>
      </c>
      <c r="R417">
        <v>15</v>
      </c>
    </row>
    <row r="418" spans="1:18" x14ac:dyDescent="0.25">
      <c r="A418">
        <v>1153</v>
      </c>
      <c r="B418">
        <v>21</v>
      </c>
      <c r="C418" s="2">
        <v>0</v>
      </c>
      <c r="D418">
        <v>1</v>
      </c>
      <c r="E418">
        <v>3</v>
      </c>
      <c r="F418">
        <v>2</v>
      </c>
      <c r="G418">
        <v>3</v>
      </c>
      <c r="H418">
        <v>1</v>
      </c>
      <c r="I418">
        <v>4</v>
      </c>
      <c r="J418" s="2">
        <v>3</v>
      </c>
      <c r="K418">
        <v>1</v>
      </c>
      <c r="L418" s="2">
        <v>1</v>
      </c>
      <c r="M418">
        <v>3</v>
      </c>
      <c r="N418">
        <v>3</v>
      </c>
      <c r="O418">
        <v>2</v>
      </c>
      <c r="P418">
        <v>2</v>
      </c>
      <c r="Q418">
        <v>2</v>
      </c>
      <c r="R418">
        <v>18</v>
      </c>
    </row>
    <row r="419" spans="1:18" x14ac:dyDescent="0.25">
      <c r="A419">
        <v>1157</v>
      </c>
      <c r="B419">
        <v>40</v>
      </c>
      <c r="C419" s="2">
        <v>0</v>
      </c>
      <c r="D419">
        <v>3</v>
      </c>
      <c r="E419">
        <v>1</v>
      </c>
      <c r="F419">
        <v>1</v>
      </c>
      <c r="G419">
        <v>2</v>
      </c>
      <c r="H419">
        <v>3</v>
      </c>
      <c r="I419">
        <v>3</v>
      </c>
      <c r="J419" s="2">
        <v>2</v>
      </c>
      <c r="K419">
        <v>1</v>
      </c>
      <c r="L419" s="2">
        <v>1</v>
      </c>
      <c r="M419">
        <v>3</v>
      </c>
      <c r="N419">
        <v>3</v>
      </c>
      <c r="O419">
        <v>18</v>
      </c>
      <c r="P419">
        <v>15</v>
      </c>
      <c r="Q419">
        <v>14</v>
      </c>
      <c r="R419">
        <v>13</v>
      </c>
    </row>
    <row r="420" spans="1:18" x14ac:dyDescent="0.25">
      <c r="A420">
        <v>1161</v>
      </c>
      <c r="B420">
        <v>45</v>
      </c>
      <c r="C420" s="2">
        <v>0</v>
      </c>
      <c r="D420">
        <v>2</v>
      </c>
      <c r="E420">
        <v>4</v>
      </c>
      <c r="F420">
        <v>1</v>
      </c>
      <c r="G420">
        <v>2</v>
      </c>
      <c r="H420">
        <v>2</v>
      </c>
      <c r="I420">
        <v>4</v>
      </c>
      <c r="J420" s="2">
        <v>1</v>
      </c>
      <c r="K420">
        <v>1</v>
      </c>
      <c r="L420" s="2">
        <v>1</v>
      </c>
      <c r="M420">
        <v>3</v>
      </c>
      <c r="N420">
        <v>3</v>
      </c>
      <c r="O420">
        <v>10</v>
      </c>
      <c r="P420">
        <v>7</v>
      </c>
      <c r="Q420">
        <v>3</v>
      </c>
      <c r="R420">
        <v>19</v>
      </c>
    </row>
    <row r="421" spans="1:18" x14ac:dyDescent="0.25">
      <c r="A421">
        <v>1175</v>
      </c>
      <c r="B421">
        <v>25</v>
      </c>
      <c r="C421" s="2">
        <v>0</v>
      </c>
      <c r="D421">
        <v>1</v>
      </c>
      <c r="E421">
        <v>4</v>
      </c>
      <c r="F421">
        <v>2</v>
      </c>
      <c r="G421">
        <v>3</v>
      </c>
      <c r="H421">
        <v>2</v>
      </c>
      <c r="I421">
        <v>3</v>
      </c>
      <c r="J421" s="2">
        <v>1</v>
      </c>
      <c r="K421">
        <v>1</v>
      </c>
      <c r="L421" s="2">
        <v>1</v>
      </c>
      <c r="M421">
        <v>3</v>
      </c>
      <c r="N421">
        <v>3</v>
      </c>
      <c r="O421">
        <v>7</v>
      </c>
      <c r="P421">
        <v>7</v>
      </c>
      <c r="Q421">
        <v>0</v>
      </c>
      <c r="R421">
        <v>17</v>
      </c>
    </row>
    <row r="422" spans="1:18" x14ac:dyDescent="0.25">
      <c r="A422">
        <v>1179</v>
      </c>
      <c r="B422">
        <v>20</v>
      </c>
      <c r="C422" s="2">
        <v>0</v>
      </c>
      <c r="D422">
        <v>3</v>
      </c>
      <c r="E422">
        <v>3</v>
      </c>
      <c r="F422">
        <v>1</v>
      </c>
      <c r="G422">
        <v>3</v>
      </c>
      <c r="H422">
        <v>1</v>
      </c>
      <c r="I422">
        <v>3</v>
      </c>
      <c r="J422" s="2">
        <v>3</v>
      </c>
      <c r="K422">
        <v>1</v>
      </c>
      <c r="L422" s="2">
        <v>1</v>
      </c>
      <c r="M422">
        <v>3</v>
      </c>
      <c r="N422">
        <v>3</v>
      </c>
      <c r="O422">
        <v>2</v>
      </c>
      <c r="P422">
        <v>2</v>
      </c>
      <c r="Q422">
        <v>2</v>
      </c>
      <c r="R422">
        <v>19</v>
      </c>
    </row>
    <row r="423" spans="1:18" x14ac:dyDescent="0.25">
      <c r="A423">
        <v>1180</v>
      </c>
      <c r="B423">
        <v>34</v>
      </c>
      <c r="C423" s="2">
        <v>0</v>
      </c>
      <c r="D423">
        <v>3</v>
      </c>
      <c r="E423">
        <v>4</v>
      </c>
      <c r="F423">
        <v>1</v>
      </c>
      <c r="G423">
        <v>1</v>
      </c>
      <c r="H423">
        <v>2</v>
      </c>
      <c r="I423">
        <v>2</v>
      </c>
      <c r="J423" s="2">
        <v>1</v>
      </c>
      <c r="K423">
        <v>1</v>
      </c>
      <c r="L423" s="2">
        <v>1</v>
      </c>
      <c r="M423">
        <v>3</v>
      </c>
      <c r="N423">
        <v>3</v>
      </c>
      <c r="O423">
        <v>11</v>
      </c>
      <c r="P423">
        <v>8</v>
      </c>
      <c r="Q423">
        <v>7</v>
      </c>
      <c r="R423">
        <v>12</v>
      </c>
    </row>
    <row r="424" spans="1:18" x14ac:dyDescent="0.25">
      <c r="A424">
        <v>1186</v>
      </c>
      <c r="B424">
        <v>43</v>
      </c>
      <c r="C424" s="2">
        <v>0</v>
      </c>
      <c r="D424">
        <v>2</v>
      </c>
      <c r="E424">
        <v>3</v>
      </c>
      <c r="F424">
        <v>2</v>
      </c>
      <c r="G424">
        <v>2</v>
      </c>
      <c r="H424">
        <v>4</v>
      </c>
      <c r="I424">
        <v>3</v>
      </c>
      <c r="J424" s="2">
        <v>2</v>
      </c>
      <c r="K424">
        <v>1</v>
      </c>
      <c r="L424" s="2">
        <v>1</v>
      </c>
      <c r="M424">
        <v>4</v>
      </c>
      <c r="N424">
        <v>3</v>
      </c>
      <c r="O424">
        <v>14</v>
      </c>
      <c r="P424">
        <v>10</v>
      </c>
      <c r="Q424">
        <v>6</v>
      </c>
      <c r="R424">
        <v>24</v>
      </c>
    </row>
    <row r="425" spans="1:18" x14ac:dyDescent="0.25">
      <c r="A425">
        <v>1187</v>
      </c>
      <c r="B425">
        <v>35</v>
      </c>
      <c r="C425" s="2">
        <v>1</v>
      </c>
      <c r="D425">
        <v>2</v>
      </c>
      <c r="E425">
        <v>4</v>
      </c>
      <c r="F425">
        <v>2</v>
      </c>
      <c r="G425">
        <v>3</v>
      </c>
      <c r="H425">
        <v>2</v>
      </c>
      <c r="I425">
        <v>4</v>
      </c>
      <c r="J425" s="2">
        <v>3</v>
      </c>
      <c r="K425">
        <v>1</v>
      </c>
      <c r="L425" s="2">
        <v>2</v>
      </c>
      <c r="M425">
        <v>4</v>
      </c>
      <c r="N425">
        <v>4</v>
      </c>
      <c r="O425">
        <v>11</v>
      </c>
      <c r="P425">
        <v>9</v>
      </c>
      <c r="Q425">
        <v>6</v>
      </c>
      <c r="R425">
        <v>24</v>
      </c>
    </row>
    <row r="426" spans="1:18" x14ac:dyDescent="0.25">
      <c r="A426">
        <v>1194</v>
      </c>
      <c r="B426">
        <v>38</v>
      </c>
      <c r="C426" s="2">
        <v>0</v>
      </c>
      <c r="D426">
        <v>3</v>
      </c>
      <c r="E426">
        <v>4</v>
      </c>
      <c r="F426">
        <v>2</v>
      </c>
      <c r="G426">
        <v>2</v>
      </c>
      <c r="H426">
        <v>1</v>
      </c>
      <c r="I426">
        <v>3</v>
      </c>
      <c r="J426" s="2">
        <v>3</v>
      </c>
      <c r="K426">
        <v>1</v>
      </c>
      <c r="L426" s="2">
        <v>1</v>
      </c>
      <c r="M426">
        <v>4</v>
      </c>
      <c r="N426">
        <v>3</v>
      </c>
      <c r="O426">
        <v>4</v>
      </c>
      <c r="P426">
        <v>3</v>
      </c>
      <c r="Q426">
        <v>3</v>
      </c>
      <c r="R426">
        <v>22</v>
      </c>
    </row>
    <row r="427" spans="1:18" x14ac:dyDescent="0.25">
      <c r="A427">
        <v>1199</v>
      </c>
      <c r="B427">
        <v>33</v>
      </c>
      <c r="C427" s="2">
        <v>0</v>
      </c>
      <c r="D427">
        <v>3</v>
      </c>
      <c r="E427">
        <v>3</v>
      </c>
      <c r="F427">
        <v>2</v>
      </c>
      <c r="G427">
        <v>3</v>
      </c>
      <c r="H427">
        <v>2</v>
      </c>
      <c r="I427">
        <v>4</v>
      </c>
      <c r="J427" s="2">
        <v>1</v>
      </c>
      <c r="K427">
        <v>1</v>
      </c>
      <c r="L427" s="2">
        <v>2</v>
      </c>
      <c r="M427">
        <v>4</v>
      </c>
      <c r="N427">
        <v>3</v>
      </c>
      <c r="O427">
        <v>6</v>
      </c>
      <c r="P427">
        <v>5</v>
      </c>
      <c r="Q427">
        <v>1</v>
      </c>
      <c r="R427">
        <v>25</v>
      </c>
    </row>
    <row r="428" spans="1:18" x14ac:dyDescent="0.25">
      <c r="A428">
        <v>1207</v>
      </c>
      <c r="B428">
        <v>26</v>
      </c>
      <c r="C428" s="2">
        <v>0</v>
      </c>
      <c r="D428">
        <v>3</v>
      </c>
      <c r="E428">
        <v>4</v>
      </c>
      <c r="F428">
        <v>2</v>
      </c>
      <c r="G428">
        <v>3</v>
      </c>
      <c r="H428">
        <v>1</v>
      </c>
      <c r="I428">
        <v>4</v>
      </c>
      <c r="J428" s="2">
        <v>3</v>
      </c>
      <c r="K428">
        <v>1</v>
      </c>
      <c r="L428" s="2">
        <v>1</v>
      </c>
      <c r="M428">
        <v>4</v>
      </c>
      <c r="N428">
        <v>3</v>
      </c>
      <c r="O428">
        <v>7</v>
      </c>
      <c r="P428">
        <v>7</v>
      </c>
      <c r="Q428">
        <v>5</v>
      </c>
      <c r="R428">
        <v>20</v>
      </c>
    </row>
    <row r="429" spans="1:18" x14ac:dyDescent="0.25">
      <c r="A429">
        <v>1211</v>
      </c>
      <c r="B429">
        <v>33</v>
      </c>
      <c r="C429" s="2">
        <v>0</v>
      </c>
      <c r="D429">
        <v>3</v>
      </c>
      <c r="E429">
        <v>2</v>
      </c>
      <c r="F429">
        <v>2</v>
      </c>
      <c r="G429">
        <v>3</v>
      </c>
      <c r="H429">
        <v>1</v>
      </c>
      <c r="I429">
        <v>3</v>
      </c>
      <c r="J429" s="2">
        <v>2</v>
      </c>
      <c r="K429">
        <v>1</v>
      </c>
      <c r="L429" s="2">
        <v>1</v>
      </c>
      <c r="M429">
        <v>3</v>
      </c>
      <c r="N429">
        <v>3</v>
      </c>
      <c r="O429">
        <v>14</v>
      </c>
      <c r="P429">
        <v>11</v>
      </c>
      <c r="Q429">
        <v>2</v>
      </c>
      <c r="R429">
        <v>18</v>
      </c>
    </row>
    <row r="430" spans="1:18" x14ac:dyDescent="0.25">
      <c r="A430">
        <v>1214</v>
      </c>
      <c r="B430">
        <v>23</v>
      </c>
      <c r="C430" s="2">
        <v>1</v>
      </c>
      <c r="D430">
        <v>3</v>
      </c>
      <c r="E430">
        <v>3</v>
      </c>
      <c r="F430">
        <v>2</v>
      </c>
      <c r="G430">
        <v>3</v>
      </c>
      <c r="H430">
        <v>1</v>
      </c>
      <c r="I430">
        <v>4</v>
      </c>
      <c r="J430" s="2">
        <v>1</v>
      </c>
      <c r="K430">
        <v>1</v>
      </c>
      <c r="L430" s="2">
        <v>2</v>
      </c>
      <c r="M430">
        <v>4</v>
      </c>
      <c r="N430">
        <v>3</v>
      </c>
      <c r="O430">
        <v>3</v>
      </c>
      <c r="P430">
        <v>2</v>
      </c>
      <c r="Q430">
        <v>0</v>
      </c>
      <c r="R430">
        <v>21</v>
      </c>
    </row>
    <row r="431" spans="1:18" x14ac:dyDescent="0.25">
      <c r="A431">
        <v>1215</v>
      </c>
      <c r="B431">
        <v>44</v>
      </c>
      <c r="C431" s="2">
        <v>0</v>
      </c>
      <c r="D431">
        <v>3</v>
      </c>
      <c r="E431">
        <v>3</v>
      </c>
      <c r="F431">
        <v>1</v>
      </c>
      <c r="G431">
        <v>4</v>
      </c>
      <c r="H431">
        <v>3</v>
      </c>
      <c r="I431">
        <v>4</v>
      </c>
      <c r="J431" s="2">
        <v>2</v>
      </c>
      <c r="K431">
        <v>1</v>
      </c>
      <c r="L431" s="2">
        <v>2</v>
      </c>
      <c r="M431">
        <v>3</v>
      </c>
      <c r="N431">
        <v>3</v>
      </c>
      <c r="O431">
        <v>8</v>
      </c>
      <c r="P431">
        <v>7</v>
      </c>
      <c r="Q431">
        <v>6</v>
      </c>
      <c r="R431">
        <v>19</v>
      </c>
    </row>
    <row r="432" spans="1:18" x14ac:dyDescent="0.25">
      <c r="A432">
        <v>1217</v>
      </c>
      <c r="B432">
        <v>43</v>
      </c>
      <c r="C432" s="2">
        <v>0</v>
      </c>
      <c r="D432">
        <v>3</v>
      </c>
      <c r="E432">
        <v>4</v>
      </c>
      <c r="F432">
        <v>2</v>
      </c>
      <c r="G432">
        <v>3</v>
      </c>
      <c r="H432">
        <v>2</v>
      </c>
      <c r="I432">
        <v>4</v>
      </c>
      <c r="J432" s="2">
        <v>2</v>
      </c>
      <c r="K432">
        <v>1</v>
      </c>
      <c r="L432" s="2">
        <v>2</v>
      </c>
      <c r="M432">
        <v>3</v>
      </c>
      <c r="N432">
        <v>3</v>
      </c>
      <c r="O432">
        <v>10</v>
      </c>
      <c r="P432">
        <v>9</v>
      </c>
      <c r="Q432">
        <v>8</v>
      </c>
      <c r="R432">
        <v>17</v>
      </c>
    </row>
    <row r="433" spans="1:18" x14ac:dyDescent="0.25">
      <c r="A433">
        <v>1218</v>
      </c>
      <c r="B433">
        <v>24</v>
      </c>
      <c r="C433" s="2">
        <v>0</v>
      </c>
      <c r="D433">
        <v>3</v>
      </c>
      <c r="E433">
        <v>3</v>
      </c>
      <c r="F433">
        <v>2</v>
      </c>
      <c r="G433">
        <v>4</v>
      </c>
      <c r="H433">
        <v>1</v>
      </c>
      <c r="I433">
        <v>3</v>
      </c>
      <c r="J433" s="2">
        <v>2</v>
      </c>
      <c r="K433">
        <v>1</v>
      </c>
      <c r="L433" s="2">
        <v>1</v>
      </c>
      <c r="M433">
        <v>3</v>
      </c>
      <c r="N433">
        <v>3</v>
      </c>
      <c r="O433">
        <v>5</v>
      </c>
      <c r="P433">
        <v>3</v>
      </c>
      <c r="Q433">
        <v>0</v>
      </c>
      <c r="R433">
        <v>16</v>
      </c>
    </row>
    <row r="434" spans="1:18" x14ac:dyDescent="0.25">
      <c r="A434">
        <v>1228</v>
      </c>
      <c r="B434">
        <v>31</v>
      </c>
      <c r="C434" s="2">
        <v>0</v>
      </c>
      <c r="D434">
        <v>2</v>
      </c>
      <c r="E434">
        <v>2</v>
      </c>
      <c r="F434">
        <v>1</v>
      </c>
      <c r="G434">
        <v>2</v>
      </c>
      <c r="H434">
        <v>1</v>
      </c>
      <c r="I434">
        <v>3</v>
      </c>
      <c r="J434" s="2">
        <v>2</v>
      </c>
      <c r="K434">
        <v>1</v>
      </c>
      <c r="L434" s="2">
        <v>1</v>
      </c>
      <c r="M434">
        <v>3</v>
      </c>
      <c r="N434">
        <v>4</v>
      </c>
      <c r="O434">
        <v>5</v>
      </c>
      <c r="P434">
        <v>2</v>
      </c>
      <c r="Q434">
        <v>0</v>
      </c>
      <c r="R434">
        <v>14</v>
      </c>
    </row>
    <row r="435" spans="1:18" x14ac:dyDescent="0.25">
      <c r="A435">
        <v>1231</v>
      </c>
      <c r="B435">
        <v>24</v>
      </c>
      <c r="C435" s="2">
        <v>0</v>
      </c>
      <c r="D435">
        <v>1</v>
      </c>
      <c r="E435">
        <v>2</v>
      </c>
      <c r="F435">
        <v>1</v>
      </c>
      <c r="G435">
        <v>2</v>
      </c>
      <c r="H435">
        <v>1</v>
      </c>
      <c r="I435">
        <v>1</v>
      </c>
      <c r="J435" s="2">
        <v>1</v>
      </c>
      <c r="K435">
        <v>1</v>
      </c>
      <c r="L435" s="2">
        <v>1</v>
      </c>
      <c r="M435">
        <v>3</v>
      </c>
      <c r="N435">
        <v>4</v>
      </c>
      <c r="O435">
        <v>6</v>
      </c>
      <c r="P435">
        <v>2</v>
      </c>
      <c r="Q435">
        <v>1</v>
      </c>
      <c r="R435">
        <v>13</v>
      </c>
    </row>
    <row r="436" spans="1:18" x14ac:dyDescent="0.25">
      <c r="A436">
        <v>1241</v>
      </c>
      <c r="B436">
        <v>39</v>
      </c>
      <c r="C436" s="2">
        <v>0</v>
      </c>
      <c r="D436">
        <v>3</v>
      </c>
      <c r="E436">
        <v>4</v>
      </c>
      <c r="F436">
        <v>2</v>
      </c>
      <c r="G436">
        <v>3</v>
      </c>
      <c r="H436">
        <v>2</v>
      </c>
      <c r="I436">
        <v>4</v>
      </c>
      <c r="J436" s="2">
        <v>2</v>
      </c>
      <c r="K436">
        <v>1</v>
      </c>
      <c r="L436" s="2">
        <v>2</v>
      </c>
      <c r="M436">
        <v>3</v>
      </c>
      <c r="N436">
        <v>3</v>
      </c>
      <c r="O436">
        <v>9</v>
      </c>
      <c r="P436">
        <v>8</v>
      </c>
      <c r="Q436">
        <v>5</v>
      </c>
      <c r="R436">
        <v>15</v>
      </c>
    </row>
    <row r="437" spans="1:18" x14ac:dyDescent="0.25">
      <c r="A437">
        <v>1245</v>
      </c>
      <c r="B437">
        <v>30</v>
      </c>
      <c r="C437" s="2">
        <v>0</v>
      </c>
      <c r="D437">
        <v>2</v>
      </c>
      <c r="E437">
        <v>4</v>
      </c>
      <c r="F437">
        <v>1</v>
      </c>
      <c r="G437">
        <v>2</v>
      </c>
      <c r="H437">
        <v>1</v>
      </c>
      <c r="I437">
        <v>2</v>
      </c>
      <c r="J437" s="2">
        <v>3</v>
      </c>
      <c r="K437">
        <v>1</v>
      </c>
      <c r="L437" s="2">
        <v>1</v>
      </c>
      <c r="M437">
        <v>3</v>
      </c>
      <c r="N437">
        <v>3</v>
      </c>
      <c r="O437">
        <v>9</v>
      </c>
      <c r="P437">
        <v>7</v>
      </c>
      <c r="Q437">
        <v>0</v>
      </c>
      <c r="R437">
        <v>16</v>
      </c>
    </row>
    <row r="438" spans="1:18" x14ac:dyDescent="0.25">
      <c r="A438">
        <v>1248</v>
      </c>
      <c r="B438">
        <v>31</v>
      </c>
      <c r="C438" s="2">
        <v>0</v>
      </c>
      <c r="D438">
        <v>3</v>
      </c>
      <c r="E438">
        <v>1</v>
      </c>
      <c r="F438">
        <v>2</v>
      </c>
      <c r="G438">
        <v>3</v>
      </c>
      <c r="H438">
        <v>2</v>
      </c>
      <c r="I438">
        <v>3</v>
      </c>
      <c r="J438" s="2">
        <v>2</v>
      </c>
      <c r="K438">
        <v>1</v>
      </c>
      <c r="L438" s="2">
        <v>1</v>
      </c>
      <c r="M438">
        <v>3</v>
      </c>
      <c r="N438">
        <v>3</v>
      </c>
      <c r="O438">
        <v>5</v>
      </c>
      <c r="P438">
        <v>2</v>
      </c>
      <c r="Q438">
        <v>0</v>
      </c>
      <c r="R438">
        <v>19</v>
      </c>
    </row>
    <row r="439" spans="1:18" x14ac:dyDescent="0.25">
      <c r="A439">
        <v>1267</v>
      </c>
      <c r="B439">
        <v>41</v>
      </c>
      <c r="C439" s="2">
        <v>0</v>
      </c>
      <c r="D439">
        <v>1</v>
      </c>
      <c r="E439">
        <v>3</v>
      </c>
      <c r="F439">
        <v>2</v>
      </c>
      <c r="G439">
        <v>3</v>
      </c>
      <c r="H439">
        <v>1</v>
      </c>
      <c r="I439">
        <v>4</v>
      </c>
      <c r="J439" s="2">
        <v>1</v>
      </c>
      <c r="K439">
        <v>1</v>
      </c>
      <c r="L439" s="2">
        <v>1</v>
      </c>
      <c r="M439">
        <v>4</v>
      </c>
      <c r="N439">
        <v>3</v>
      </c>
      <c r="O439">
        <v>5</v>
      </c>
      <c r="P439">
        <v>3</v>
      </c>
      <c r="Q439">
        <v>0</v>
      </c>
      <c r="R439">
        <v>20</v>
      </c>
    </row>
    <row r="440" spans="1:18" x14ac:dyDescent="0.25">
      <c r="A440">
        <v>1274</v>
      </c>
      <c r="B440">
        <v>22</v>
      </c>
      <c r="C440" s="2">
        <v>1</v>
      </c>
      <c r="D440">
        <v>1</v>
      </c>
      <c r="E440">
        <v>3</v>
      </c>
      <c r="F440">
        <v>1</v>
      </c>
      <c r="G440">
        <v>3</v>
      </c>
      <c r="H440">
        <v>1</v>
      </c>
      <c r="I440">
        <v>2</v>
      </c>
      <c r="J440" s="2">
        <v>2</v>
      </c>
      <c r="K440">
        <v>1</v>
      </c>
      <c r="L440" s="2">
        <v>2</v>
      </c>
      <c r="M440">
        <v>3</v>
      </c>
      <c r="N440">
        <v>3</v>
      </c>
      <c r="O440">
        <v>1</v>
      </c>
      <c r="P440">
        <v>0</v>
      </c>
      <c r="Q440">
        <v>0</v>
      </c>
      <c r="R440">
        <v>17</v>
      </c>
    </row>
    <row r="441" spans="1:18" x14ac:dyDescent="0.25">
      <c r="A441">
        <v>1277</v>
      </c>
      <c r="B441">
        <v>37</v>
      </c>
      <c r="C441" s="2">
        <v>0</v>
      </c>
      <c r="D441">
        <v>2</v>
      </c>
      <c r="E441">
        <v>2</v>
      </c>
      <c r="F441">
        <v>1</v>
      </c>
      <c r="G441">
        <v>2</v>
      </c>
      <c r="H441">
        <v>2</v>
      </c>
      <c r="I441">
        <v>2</v>
      </c>
      <c r="J441" s="2">
        <v>2</v>
      </c>
      <c r="K441">
        <v>1</v>
      </c>
      <c r="L441" s="2">
        <v>1</v>
      </c>
      <c r="M441">
        <v>3</v>
      </c>
      <c r="N441">
        <v>3</v>
      </c>
      <c r="O441">
        <v>5</v>
      </c>
      <c r="P441">
        <v>2</v>
      </c>
      <c r="Q441">
        <v>0</v>
      </c>
      <c r="R441">
        <v>14</v>
      </c>
    </row>
    <row r="442" spans="1:18" x14ac:dyDescent="0.25">
      <c r="A442">
        <v>1278</v>
      </c>
      <c r="B442">
        <v>46</v>
      </c>
      <c r="C442" s="2">
        <v>0</v>
      </c>
      <c r="D442">
        <v>1</v>
      </c>
      <c r="E442">
        <v>3</v>
      </c>
      <c r="F442">
        <v>2</v>
      </c>
      <c r="G442">
        <v>3</v>
      </c>
      <c r="H442">
        <v>5</v>
      </c>
      <c r="I442">
        <v>4</v>
      </c>
      <c r="J442" s="2">
        <v>1</v>
      </c>
      <c r="K442">
        <v>1</v>
      </c>
      <c r="L442" s="2">
        <v>2</v>
      </c>
      <c r="M442">
        <v>3</v>
      </c>
      <c r="N442">
        <v>3</v>
      </c>
      <c r="O442">
        <v>2</v>
      </c>
      <c r="P442">
        <v>1</v>
      </c>
      <c r="Q442">
        <v>2</v>
      </c>
      <c r="R442">
        <v>17</v>
      </c>
    </row>
    <row r="443" spans="1:18" x14ac:dyDescent="0.25">
      <c r="A443">
        <v>1282</v>
      </c>
      <c r="B443">
        <v>35</v>
      </c>
      <c r="C443" s="2">
        <v>1</v>
      </c>
      <c r="D443">
        <v>3</v>
      </c>
      <c r="E443">
        <v>3</v>
      </c>
      <c r="F443">
        <v>2</v>
      </c>
      <c r="G443">
        <v>3</v>
      </c>
      <c r="H443">
        <v>2</v>
      </c>
      <c r="I443">
        <v>4</v>
      </c>
      <c r="J443" s="2">
        <v>3</v>
      </c>
      <c r="K443">
        <v>1</v>
      </c>
      <c r="L443" s="2">
        <v>2</v>
      </c>
      <c r="M443">
        <v>3</v>
      </c>
      <c r="N443">
        <v>3</v>
      </c>
      <c r="O443">
        <v>10</v>
      </c>
      <c r="P443">
        <v>7</v>
      </c>
      <c r="Q443">
        <v>7</v>
      </c>
      <c r="R443">
        <v>18</v>
      </c>
    </row>
    <row r="444" spans="1:18" x14ac:dyDescent="0.25">
      <c r="A444">
        <v>1288</v>
      </c>
      <c r="B444">
        <v>42</v>
      </c>
      <c r="C444" s="2">
        <v>0</v>
      </c>
      <c r="D444">
        <v>3</v>
      </c>
      <c r="E444">
        <v>2</v>
      </c>
      <c r="F444">
        <v>2</v>
      </c>
      <c r="G444">
        <v>3</v>
      </c>
      <c r="H444">
        <v>2</v>
      </c>
      <c r="I444">
        <v>4</v>
      </c>
      <c r="J444" s="2">
        <v>2</v>
      </c>
      <c r="K444">
        <v>1</v>
      </c>
      <c r="L444" s="2">
        <v>1</v>
      </c>
      <c r="M444">
        <v>3</v>
      </c>
      <c r="N444">
        <v>2</v>
      </c>
      <c r="O444">
        <v>0</v>
      </c>
      <c r="P444">
        <v>0</v>
      </c>
      <c r="Q444">
        <v>0</v>
      </c>
      <c r="R444">
        <v>18</v>
      </c>
    </row>
    <row r="445" spans="1:18" x14ac:dyDescent="0.25">
      <c r="A445">
        <v>1292</v>
      </c>
      <c r="B445">
        <v>37</v>
      </c>
      <c r="C445" s="2">
        <v>1</v>
      </c>
      <c r="D445">
        <v>1</v>
      </c>
      <c r="E445">
        <v>4</v>
      </c>
      <c r="F445">
        <v>2</v>
      </c>
      <c r="G445">
        <v>3</v>
      </c>
      <c r="H445">
        <v>2</v>
      </c>
      <c r="I445">
        <v>2</v>
      </c>
      <c r="J445" s="2">
        <v>3</v>
      </c>
      <c r="K445">
        <v>1</v>
      </c>
      <c r="L445" s="2">
        <v>1</v>
      </c>
      <c r="M445">
        <v>3</v>
      </c>
      <c r="N445">
        <v>1</v>
      </c>
      <c r="O445">
        <v>10</v>
      </c>
      <c r="P445">
        <v>3</v>
      </c>
      <c r="Q445">
        <v>0</v>
      </c>
      <c r="R445">
        <v>15</v>
      </c>
    </row>
    <row r="446" spans="1:18" x14ac:dyDescent="0.25">
      <c r="A446">
        <v>1301</v>
      </c>
      <c r="B446">
        <v>34</v>
      </c>
      <c r="C446" s="2">
        <v>0</v>
      </c>
      <c r="D446">
        <v>2</v>
      </c>
      <c r="E446">
        <v>2</v>
      </c>
      <c r="F446">
        <v>2</v>
      </c>
      <c r="G446">
        <v>4</v>
      </c>
      <c r="H446">
        <v>2</v>
      </c>
      <c r="I446">
        <v>3</v>
      </c>
      <c r="J446" s="2">
        <v>2</v>
      </c>
      <c r="K446">
        <v>1</v>
      </c>
      <c r="L446" s="2">
        <v>1</v>
      </c>
      <c r="M446">
        <v>4</v>
      </c>
      <c r="N446">
        <v>3</v>
      </c>
      <c r="O446">
        <v>10</v>
      </c>
      <c r="P446">
        <v>8</v>
      </c>
      <c r="Q446">
        <v>4</v>
      </c>
      <c r="R446">
        <v>21</v>
      </c>
    </row>
    <row r="447" spans="1:18" x14ac:dyDescent="0.25">
      <c r="A447">
        <v>1312</v>
      </c>
      <c r="B447">
        <v>18</v>
      </c>
      <c r="C447" s="2">
        <v>0</v>
      </c>
      <c r="D447">
        <v>3</v>
      </c>
      <c r="E447">
        <v>2</v>
      </c>
      <c r="F447">
        <v>1</v>
      </c>
      <c r="G447">
        <v>3</v>
      </c>
      <c r="H447">
        <v>1</v>
      </c>
      <c r="I447">
        <v>3</v>
      </c>
      <c r="J447" s="2">
        <v>3</v>
      </c>
      <c r="K447">
        <v>1</v>
      </c>
      <c r="L447" s="2">
        <v>1</v>
      </c>
      <c r="M447">
        <v>3</v>
      </c>
      <c r="N447">
        <v>1</v>
      </c>
      <c r="O447">
        <v>0</v>
      </c>
      <c r="P447">
        <v>0</v>
      </c>
      <c r="Q447">
        <v>0</v>
      </c>
      <c r="R447">
        <v>16</v>
      </c>
    </row>
    <row r="448" spans="1:18" x14ac:dyDescent="0.25">
      <c r="A448">
        <v>1317</v>
      </c>
      <c r="B448">
        <v>43</v>
      </c>
      <c r="C448" s="2">
        <v>0</v>
      </c>
      <c r="D448">
        <v>1</v>
      </c>
      <c r="E448">
        <v>1</v>
      </c>
      <c r="F448">
        <v>2</v>
      </c>
      <c r="G448">
        <v>3</v>
      </c>
      <c r="H448">
        <v>2</v>
      </c>
      <c r="I448">
        <v>4</v>
      </c>
      <c r="J448" s="2">
        <v>2</v>
      </c>
      <c r="K448">
        <v>1</v>
      </c>
      <c r="L448" s="2">
        <v>1</v>
      </c>
      <c r="M448">
        <v>4</v>
      </c>
      <c r="N448">
        <v>3</v>
      </c>
      <c r="O448">
        <v>7</v>
      </c>
      <c r="P448">
        <v>7</v>
      </c>
      <c r="Q448">
        <v>7</v>
      </c>
      <c r="R448">
        <v>20</v>
      </c>
    </row>
    <row r="449" spans="1:18" x14ac:dyDescent="0.25">
      <c r="A449">
        <v>1324</v>
      </c>
      <c r="B449">
        <v>28</v>
      </c>
      <c r="C449" s="2">
        <v>0</v>
      </c>
      <c r="D449">
        <v>2</v>
      </c>
      <c r="E449">
        <v>3</v>
      </c>
      <c r="F449">
        <v>2</v>
      </c>
      <c r="G449">
        <v>3</v>
      </c>
      <c r="H449">
        <v>1</v>
      </c>
      <c r="I449">
        <v>4</v>
      </c>
      <c r="J449" s="2">
        <v>1</v>
      </c>
      <c r="K449">
        <v>1</v>
      </c>
      <c r="L449" s="2">
        <v>1</v>
      </c>
      <c r="M449">
        <v>3</v>
      </c>
      <c r="N449">
        <v>3</v>
      </c>
      <c r="O449">
        <v>3</v>
      </c>
      <c r="P449">
        <v>2</v>
      </c>
      <c r="Q449">
        <v>2</v>
      </c>
      <c r="R449">
        <v>15</v>
      </c>
    </row>
    <row r="450" spans="1:18" x14ac:dyDescent="0.25">
      <c r="A450">
        <v>1329</v>
      </c>
      <c r="B450">
        <v>27</v>
      </c>
      <c r="C450" s="2">
        <v>0</v>
      </c>
      <c r="D450">
        <v>1</v>
      </c>
      <c r="E450">
        <v>2</v>
      </c>
      <c r="F450">
        <v>1</v>
      </c>
      <c r="G450">
        <v>2</v>
      </c>
      <c r="H450">
        <v>2</v>
      </c>
      <c r="I450">
        <v>3</v>
      </c>
      <c r="J450" s="2">
        <v>2</v>
      </c>
      <c r="K450">
        <v>1</v>
      </c>
      <c r="L450" s="2">
        <v>1</v>
      </c>
      <c r="M450">
        <v>4</v>
      </c>
      <c r="N450">
        <v>3</v>
      </c>
      <c r="O450">
        <v>9</v>
      </c>
      <c r="P450">
        <v>8</v>
      </c>
      <c r="Q450">
        <v>5</v>
      </c>
      <c r="R450">
        <v>21</v>
      </c>
    </row>
    <row r="451" spans="1:18" x14ac:dyDescent="0.25">
      <c r="A451">
        <v>1330</v>
      </c>
      <c r="B451">
        <v>29</v>
      </c>
      <c r="C451" s="2">
        <v>0</v>
      </c>
      <c r="D451">
        <v>1</v>
      </c>
      <c r="E451">
        <v>4</v>
      </c>
      <c r="F451">
        <v>1</v>
      </c>
      <c r="G451">
        <v>2</v>
      </c>
      <c r="H451">
        <v>1</v>
      </c>
      <c r="I451">
        <v>2</v>
      </c>
      <c r="J451" s="2">
        <v>2</v>
      </c>
      <c r="K451">
        <v>1</v>
      </c>
      <c r="L451" s="2">
        <v>1</v>
      </c>
      <c r="M451">
        <v>3</v>
      </c>
      <c r="N451">
        <v>3</v>
      </c>
      <c r="O451">
        <v>1</v>
      </c>
      <c r="P451">
        <v>0</v>
      </c>
      <c r="Q451">
        <v>0</v>
      </c>
      <c r="R451">
        <v>11</v>
      </c>
    </row>
    <row r="452" spans="1:18" x14ac:dyDescent="0.25">
      <c r="A452">
        <v>1333</v>
      </c>
      <c r="B452">
        <v>29</v>
      </c>
      <c r="C452" s="2">
        <v>1</v>
      </c>
      <c r="D452">
        <v>2</v>
      </c>
      <c r="E452">
        <v>4</v>
      </c>
      <c r="F452">
        <v>2</v>
      </c>
      <c r="G452">
        <v>4</v>
      </c>
      <c r="H452">
        <v>1</v>
      </c>
      <c r="I452">
        <v>4</v>
      </c>
      <c r="J452" s="2">
        <v>3</v>
      </c>
      <c r="K452">
        <v>1</v>
      </c>
      <c r="L452" s="2">
        <v>2</v>
      </c>
      <c r="M452">
        <v>4</v>
      </c>
      <c r="N452">
        <v>2</v>
      </c>
      <c r="O452">
        <v>1</v>
      </c>
      <c r="P452">
        <v>0</v>
      </c>
      <c r="Q452">
        <v>1</v>
      </c>
      <c r="R452">
        <v>24</v>
      </c>
    </row>
    <row r="453" spans="1:18" x14ac:dyDescent="0.25">
      <c r="A453">
        <v>1338</v>
      </c>
      <c r="B453">
        <v>28</v>
      </c>
      <c r="C453" s="2">
        <v>0</v>
      </c>
      <c r="D453">
        <v>3</v>
      </c>
      <c r="E453">
        <v>2</v>
      </c>
      <c r="F453">
        <v>1</v>
      </c>
      <c r="G453">
        <v>3</v>
      </c>
      <c r="H453">
        <v>1</v>
      </c>
      <c r="I453">
        <v>3</v>
      </c>
      <c r="J453" s="2">
        <v>2</v>
      </c>
      <c r="K453">
        <v>1</v>
      </c>
      <c r="L453" s="2">
        <v>1</v>
      </c>
      <c r="M453">
        <v>3</v>
      </c>
      <c r="N453">
        <v>3</v>
      </c>
      <c r="O453">
        <v>1</v>
      </c>
      <c r="P453">
        <v>0</v>
      </c>
      <c r="Q453">
        <v>0</v>
      </c>
      <c r="R453">
        <v>19</v>
      </c>
    </row>
    <row r="454" spans="1:18" x14ac:dyDescent="0.25">
      <c r="A454">
        <v>1340</v>
      </c>
      <c r="B454">
        <v>22</v>
      </c>
      <c r="C454" s="2">
        <v>1</v>
      </c>
      <c r="D454">
        <v>1</v>
      </c>
      <c r="E454">
        <v>4</v>
      </c>
      <c r="F454">
        <v>2</v>
      </c>
      <c r="G454">
        <v>3</v>
      </c>
      <c r="H454">
        <v>1</v>
      </c>
      <c r="I454">
        <v>3</v>
      </c>
      <c r="J454" s="2">
        <v>3</v>
      </c>
      <c r="K454">
        <v>1</v>
      </c>
      <c r="L454" s="2">
        <v>2</v>
      </c>
      <c r="M454">
        <v>4</v>
      </c>
      <c r="N454">
        <v>3</v>
      </c>
      <c r="O454">
        <v>1</v>
      </c>
      <c r="P454">
        <v>0</v>
      </c>
      <c r="Q454">
        <v>0</v>
      </c>
      <c r="R454">
        <v>23</v>
      </c>
    </row>
    <row r="455" spans="1:18" x14ac:dyDescent="0.25">
      <c r="A455">
        <v>1348</v>
      </c>
      <c r="B455">
        <v>36</v>
      </c>
      <c r="C455" s="2">
        <v>0</v>
      </c>
      <c r="D455">
        <v>1</v>
      </c>
      <c r="E455">
        <v>2</v>
      </c>
      <c r="F455">
        <v>2</v>
      </c>
      <c r="G455">
        <v>2</v>
      </c>
      <c r="H455">
        <v>2</v>
      </c>
      <c r="I455">
        <v>4</v>
      </c>
      <c r="J455" s="2">
        <v>3</v>
      </c>
      <c r="K455">
        <v>1</v>
      </c>
      <c r="L455" s="2">
        <v>1</v>
      </c>
      <c r="M455">
        <v>4</v>
      </c>
      <c r="N455">
        <v>2</v>
      </c>
      <c r="O455">
        <v>10</v>
      </c>
      <c r="P455">
        <v>1</v>
      </c>
      <c r="Q455">
        <v>0</v>
      </c>
      <c r="R455">
        <v>21</v>
      </c>
    </row>
    <row r="456" spans="1:18" x14ac:dyDescent="0.25">
      <c r="A456">
        <v>1354</v>
      </c>
      <c r="B456">
        <v>34</v>
      </c>
      <c r="C456" s="2">
        <v>1</v>
      </c>
      <c r="D456">
        <v>1</v>
      </c>
      <c r="E456">
        <v>4</v>
      </c>
      <c r="F456">
        <v>2</v>
      </c>
      <c r="G456">
        <v>4</v>
      </c>
      <c r="H456">
        <v>1</v>
      </c>
      <c r="I456">
        <v>4</v>
      </c>
      <c r="J456" s="2">
        <v>2</v>
      </c>
      <c r="K456">
        <v>1</v>
      </c>
      <c r="L456" s="2">
        <v>2</v>
      </c>
      <c r="M456">
        <v>4</v>
      </c>
      <c r="N456">
        <v>3</v>
      </c>
      <c r="O456">
        <v>5</v>
      </c>
      <c r="P456">
        <v>2</v>
      </c>
      <c r="Q456">
        <v>3</v>
      </c>
      <c r="R456">
        <v>23</v>
      </c>
    </row>
    <row r="457" spans="1:18" x14ac:dyDescent="0.25">
      <c r="A457">
        <v>1355</v>
      </c>
      <c r="B457">
        <v>56</v>
      </c>
      <c r="C457" s="2">
        <v>1</v>
      </c>
      <c r="D457">
        <v>2</v>
      </c>
      <c r="E457">
        <v>1</v>
      </c>
      <c r="F457">
        <v>2</v>
      </c>
      <c r="G457">
        <v>3</v>
      </c>
      <c r="H457">
        <v>1</v>
      </c>
      <c r="I457">
        <v>4</v>
      </c>
      <c r="J457" s="2">
        <v>3</v>
      </c>
      <c r="K457">
        <v>1</v>
      </c>
      <c r="L457" s="2">
        <v>1</v>
      </c>
      <c r="M457">
        <v>3</v>
      </c>
      <c r="N457">
        <v>3</v>
      </c>
      <c r="O457">
        <v>4</v>
      </c>
      <c r="P457">
        <v>2</v>
      </c>
      <c r="Q457">
        <v>1</v>
      </c>
      <c r="R457">
        <v>16</v>
      </c>
    </row>
    <row r="458" spans="1:18" x14ac:dyDescent="0.25">
      <c r="A458">
        <v>1366</v>
      </c>
      <c r="B458">
        <v>29</v>
      </c>
      <c r="C458" s="2">
        <v>1</v>
      </c>
      <c r="D458">
        <v>3</v>
      </c>
      <c r="E458">
        <v>3</v>
      </c>
      <c r="F458">
        <v>2</v>
      </c>
      <c r="G458">
        <v>4</v>
      </c>
      <c r="H458">
        <v>1</v>
      </c>
      <c r="I458">
        <v>2</v>
      </c>
      <c r="J458" s="2">
        <v>3</v>
      </c>
      <c r="K458">
        <v>1</v>
      </c>
      <c r="L458" s="2">
        <v>1</v>
      </c>
      <c r="M458">
        <v>3</v>
      </c>
      <c r="N458">
        <v>3</v>
      </c>
      <c r="O458">
        <v>1</v>
      </c>
      <c r="P458">
        <v>0</v>
      </c>
      <c r="Q458">
        <v>0</v>
      </c>
      <c r="R458">
        <v>17</v>
      </c>
    </row>
    <row r="459" spans="1:18" x14ac:dyDescent="0.25">
      <c r="A459">
        <v>1369</v>
      </c>
      <c r="B459">
        <v>34</v>
      </c>
      <c r="C459" s="2">
        <v>0</v>
      </c>
      <c r="D459">
        <v>1</v>
      </c>
      <c r="E459">
        <v>3</v>
      </c>
      <c r="F459">
        <v>2</v>
      </c>
      <c r="G459">
        <v>2</v>
      </c>
      <c r="H459">
        <v>2</v>
      </c>
      <c r="I459">
        <v>4</v>
      </c>
      <c r="J459" s="2">
        <v>2</v>
      </c>
      <c r="K459">
        <v>1</v>
      </c>
      <c r="L459" s="2">
        <v>2</v>
      </c>
      <c r="M459">
        <v>3</v>
      </c>
      <c r="N459">
        <v>3</v>
      </c>
      <c r="O459">
        <v>15</v>
      </c>
      <c r="P459">
        <v>10</v>
      </c>
      <c r="Q459">
        <v>6</v>
      </c>
      <c r="R459">
        <v>15</v>
      </c>
    </row>
    <row r="460" spans="1:18" x14ac:dyDescent="0.25">
      <c r="A460">
        <v>1371</v>
      </c>
      <c r="B460">
        <v>47</v>
      </c>
      <c r="C460" s="2">
        <v>0</v>
      </c>
      <c r="D460">
        <v>1</v>
      </c>
      <c r="E460">
        <v>3</v>
      </c>
      <c r="F460">
        <v>2</v>
      </c>
      <c r="G460">
        <v>3</v>
      </c>
      <c r="H460">
        <v>2</v>
      </c>
      <c r="I460">
        <v>3</v>
      </c>
      <c r="J460" s="2">
        <v>2</v>
      </c>
      <c r="K460">
        <v>1</v>
      </c>
      <c r="L460" s="2">
        <v>1</v>
      </c>
      <c r="M460">
        <v>3</v>
      </c>
      <c r="N460">
        <v>4</v>
      </c>
      <c r="O460">
        <v>8</v>
      </c>
      <c r="P460">
        <v>7</v>
      </c>
      <c r="Q460">
        <v>1</v>
      </c>
      <c r="R460">
        <v>18</v>
      </c>
    </row>
    <row r="461" spans="1:18" x14ac:dyDescent="0.25">
      <c r="A461">
        <v>1372</v>
      </c>
      <c r="B461">
        <v>56</v>
      </c>
      <c r="C461" s="2">
        <v>0</v>
      </c>
      <c r="D461">
        <v>3</v>
      </c>
      <c r="E461">
        <v>4</v>
      </c>
      <c r="F461">
        <v>1</v>
      </c>
      <c r="G461">
        <v>2</v>
      </c>
      <c r="H461">
        <v>2</v>
      </c>
      <c r="I461">
        <v>2</v>
      </c>
      <c r="J461" s="2">
        <v>2</v>
      </c>
      <c r="K461">
        <v>1</v>
      </c>
      <c r="L461" s="2">
        <v>1</v>
      </c>
      <c r="M461">
        <v>3</v>
      </c>
      <c r="N461">
        <v>3</v>
      </c>
      <c r="O461">
        <v>0</v>
      </c>
      <c r="P461">
        <v>0</v>
      </c>
      <c r="Q461">
        <v>0</v>
      </c>
      <c r="R461">
        <v>16</v>
      </c>
    </row>
    <row r="462" spans="1:18" x14ac:dyDescent="0.25">
      <c r="A462">
        <v>1373</v>
      </c>
      <c r="B462">
        <v>39</v>
      </c>
      <c r="C462" s="2">
        <v>0</v>
      </c>
      <c r="D462">
        <v>2</v>
      </c>
      <c r="E462">
        <v>1</v>
      </c>
      <c r="F462">
        <v>2</v>
      </c>
      <c r="G462">
        <v>3</v>
      </c>
      <c r="H462">
        <v>2</v>
      </c>
      <c r="I462">
        <v>4</v>
      </c>
      <c r="J462" s="2">
        <v>2</v>
      </c>
      <c r="K462">
        <v>1</v>
      </c>
      <c r="L462" s="2">
        <v>1</v>
      </c>
      <c r="M462">
        <v>4</v>
      </c>
      <c r="N462">
        <v>3</v>
      </c>
      <c r="O462">
        <v>10</v>
      </c>
      <c r="P462">
        <v>0</v>
      </c>
      <c r="Q462">
        <v>7</v>
      </c>
      <c r="R462">
        <v>25</v>
      </c>
    </row>
    <row r="463" spans="1:18" x14ac:dyDescent="0.25">
      <c r="A463">
        <v>1374</v>
      </c>
      <c r="B463">
        <v>38</v>
      </c>
      <c r="C463" s="2">
        <v>0</v>
      </c>
      <c r="D463">
        <v>3</v>
      </c>
      <c r="E463">
        <v>4</v>
      </c>
      <c r="F463">
        <v>1</v>
      </c>
      <c r="G463">
        <v>2</v>
      </c>
      <c r="H463">
        <v>2</v>
      </c>
      <c r="I463">
        <v>2</v>
      </c>
      <c r="J463" s="2">
        <v>1</v>
      </c>
      <c r="K463">
        <v>1</v>
      </c>
      <c r="L463" s="2">
        <v>2</v>
      </c>
      <c r="M463">
        <v>3</v>
      </c>
      <c r="N463">
        <v>3</v>
      </c>
      <c r="O463">
        <v>20</v>
      </c>
      <c r="P463">
        <v>11</v>
      </c>
      <c r="Q463">
        <v>0</v>
      </c>
      <c r="R463">
        <v>16</v>
      </c>
    </row>
    <row r="464" spans="1:18" x14ac:dyDescent="0.25">
      <c r="A464">
        <v>1381</v>
      </c>
      <c r="B464">
        <v>35</v>
      </c>
      <c r="C464" s="2">
        <v>0</v>
      </c>
      <c r="D464">
        <v>1</v>
      </c>
      <c r="E464">
        <v>2</v>
      </c>
      <c r="F464">
        <v>2</v>
      </c>
      <c r="G464">
        <v>3</v>
      </c>
      <c r="H464">
        <v>2</v>
      </c>
      <c r="I464">
        <v>2</v>
      </c>
      <c r="J464" s="2">
        <v>2</v>
      </c>
      <c r="K464">
        <v>1</v>
      </c>
      <c r="L464" s="2">
        <v>1</v>
      </c>
      <c r="M464">
        <v>3</v>
      </c>
      <c r="N464">
        <v>1</v>
      </c>
      <c r="O464">
        <v>5</v>
      </c>
      <c r="P464">
        <v>3</v>
      </c>
      <c r="Q464">
        <v>0</v>
      </c>
      <c r="R464">
        <v>16</v>
      </c>
    </row>
    <row r="465" spans="1:18" x14ac:dyDescent="0.25">
      <c r="A465">
        <v>1384</v>
      </c>
      <c r="B465">
        <v>36</v>
      </c>
      <c r="C465" s="2">
        <v>0</v>
      </c>
      <c r="D465">
        <v>1</v>
      </c>
      <c r="E465">
        <v>1</v>
      </c>
      <c r="F465">
        <v>2</v>
      </c>
      <c r="G465">
        <v>4</v>
      </c>
      <c r="H465">
        <v>1</v>
      </c>
      <c r="I465">
        <v>4</v>
      </c>
      <c r="J465" s="2">
        <v>2</v>
      </c>
      <c r="K465">
        <v>1</v>
      </c>
      <c r="L465" s="2">
        <v>1</v>
      </c>
      <c r="M465">
        <v>4</v>
      </c>
      <c r="N465">
        <v>3</v>
      </c>
      <c r="O465">
        <v>5</v>
      </c>
      <c r="P465">
        <v>4</v>
      </c>
      <c r="Q465">
        <v>0</v>
      </c>
      <c r="R465">
        <v>22</v>
      </c>
    </row>
    <row r="466" spans="1:18" x14ac:dyDescent="0.25">
      <c r="A466">
        <v>1385</v>
      </c>
      <c r="B466">
        <v>34</v>
      </c>
      <c r="C466" s="2">
        <v>0</v>
      </c>
      <c r="D466">
        <v>3</v>
      </c>
      <c r="E466">
        <v>1</v>
      </c>
      <c r="F466">
        <v>2</v>
      </c>
      <c r="G466">
        <v>3</v>
      </c>
      <c r="H466">
        <v>3</v>
      </c>
      <c r="I466">
        <v>4</v>
      </c>
      <c r="J466" s="2">
        <v>3</v>
      </c>
      <c r="K466">
        <v>1</v>
      </c>
      <c r="L466" s="2">
        <v>1</v>
      </c>
      <c r="M466">
        <v>4</v>
      </c>
      <c r="N466">
        <v>2</v>
      </c>
      <c r="O466">
        <v>14</v>
      </c>
      <c r="P466">
        <v>8</v>
      </c>
      <c r="Q466">
        <v>2</v>
      </c>
      <c r="R466">
        <v>21</v>
      </c>
    </row>
    <row r="467" spans="1:18" x14ac:dyDescent="0.25">
      <c r="A467">
        <v>1386</v>
      </c>
      <c r="B467">
        <v>34</v>
      </c>
      <c r="C467" s="2">
        <v>0</v>
      </c>
      <c r="D467">
        <v>1</v>
      </c>
      <c r="E467">
        <v>4</v>
      </c>
      <c r="F467">
        <v>2</v>
      </c>
      <c r="G467">
        <v>3</v>
      </c>
      <c r="H467">
        <v>3</v>
      </c>
      <c r="I467">
        <v>3</v>
      </c>
      <c r="J467" s="2">
        <v>1</v>
      </c>
      <c r="K467">
        <v>1</v>
      </c>
      <c r="L467" s="2">
        <v>1</v>
      </c>
      <c r="M467">
        <v>3</v>
      </c>
      <c r="N467">
        <v>2</v>
      </c>
      <c r="O467">
        <v>8</v>
      </c>
      <c r="P467">
        <v>7</v>
      </c>
      <c r="Q467">
        <v>1</v>
      </c>
      <c r="R467">
        <v>18</v>
      </c>
    </row>
    <row r="468" spans="1:18" x14ac:dyDescent="0.25">
      <c r="A468">
        <v>1390</v>
      </c>
      <c r="B468">
        <v>31</v>
      </c>
      <c r="C468" s="2">
        <v>0</v>
      </c>
      <c r="D468">
        <v>3</v>
      </c>
      <c r="E468">
        <v>4</v>
      </c>
      <c r="F468">
        <v>2</v>
      </c>
      <c r="G468">
        <v>4</v>
      </c>
      <c r="H468">
        <v>2</v>
      </c>
      <c r="I468">
        <v>4</v>
      </c>
      <c r="J468" s="2">
        <v>2</v>
      </c>
      <c r="K468">
        <v>1</v>
      </c>
      <c r="L468" s="2">
        <v>1</v>
      </c>
      <c r="M468">
        <v>4</v>
      </c>
      <c r="N468">
        <v>3</v>
      </c>
      <c r="O468">
        <v>10</v>
      </c>
      <c r="P468">
        <v>8</v>
      </c>
      <c r="Q468">
        <v>8</v>
      </c>
      <c r="R468">
        <v>21</v>
      </c>
    </row>
    <row r="469" spans="1:18" x14ac:dyDescent="0.25">
      <c r="A469">
        <v>1394</v>
      </c>
      <c r="B469">
        <v>27</v>
      </c>
      <c r="C469" s="2">
        <v>0</v>
      </c>
      <c r="D469">
        <v>3</v>
      </c>
      <c r="E469">
        <v>4</v>
      </c>
      <c r="F469">
        <v>2</v>
      </c>
      <c r="G469">
        <v>1</v>
      </c>
      <c r="H469">
        <v>2</v>
      </c>
      <c r="I469">
        <v>4</v>
      </c>
      <c r="J469" s="2">
        <v>3</v>
      </c>
      <c r="K469">
        <v>1</v>
      </c>
      <c r="L469" s="2">
        <v>1</v>
      </c>
      <c r="M469">
        <v>3</v>
      </c>
      <c r="N469">
        <v>3</v>
      </c>
      <c r="O469">
        <v>7</v>
      </c>
      <c r="P469">
        <v>7</v>
      </c>
      <c r="Q469">
        <v>0</v>
      </c>
      <c r="R469">
        <v>14</v>
      </c>
    </row>
    <row r="470" spans="1:18" x14ac:dyDescent="0.25">
      <c r="A470">
        <v>1395</v>
      </c>
      <c r="B470">
        <v>32</v>
      </c>
      <c r="C470" s="2">
        <v>0</v>
      </c>
      <c r="D470">
        <v>1</v>
      </c>
      <c r="E470">
        <v>4</v>
      </c>
      <c r="F470">
        <v>2</v>
      </c>
      <c r="G470">
        <v>4</v>
      </c>
      <c r="H470">
        <v>2</v>
      </c>
      <c r="I470">
        <v>4</v>
      </c>
      <c r="J470" s="2">
        <v>3</v>
      </c>
      <c r="K470">
        <v>1</v>
      </c>
      <c r="L470" s="2">
        <v>1</v>
      </c>
      <c r="M470">
        <v>4</v>
      </c>
      <c r="N470">
        <v>3</v>
      </c>
      <c r="O470">
        <v>1</v>
      </c>
      <c r="P470">
        <v>0</v>
      </c>
      <c r="Q470">
        <v>0</v>
      </c>
      <c r="R470">
        <v>24</v>
      </c>
    </row>
    <row r="471" spans="1:18" x14ac:dyDescent="0.25">
      <c r="A471">
        <v>1399</v>
      </c>
      <c r="B471">
        <v>33</v>
      </c>
      <c r="C471" s="2">
        <v>0</v>
      </c>
      <c r="D471">
        <v>2</v>
      </c>
      <c r="E471">
        <v>4</v>
      </c>
      <c r="F471">
        <v>2</v>
      </c>
      <c r="G471">
        <v>3</v>
      </c>
      <c r="H471">
        <v>2</v>
      </c>
      <c r="I471">
        <v>3</v>
      </c>
      <c r="J471" s="2">
        <v>1</v>
      </c>
      <c r="K471">
        <v>1</v>
      </c>
      <c r="L471" s="2">
        <v>1</v>
      </c>
      <c r="M471">
        <v>4</v>
      </c>
      <c r="N471">
        <v>3</v>
      </c>
      <c r="O471">
        <v>9</v>
      </c>
      <c r="P471">
        <v>7</v>
      </c>
      <c r="Q471">
        <v>2</v>
      </c>
      <c r="R471">
        <v>20</v>
      </c>
    </row>
    <row r="472" spans="1:18" x14ac:dyDescent="0.25">
      <c r="A472">
        <v>1400</v>
      </c>
      <c r="B472">
        <v>43</v>
      </c>
      <c r="C472" s="2">
        <v>0</v>
      </c>
      <c r="D472">
        <v>3</v>
      </c>
      <c r="E472">
        <v>1</v>
      </c>
      <c r="F472">
        <v>2</v>
      </c>
      <c r="G472">
        <v>3</v>
      </c>
      <c r="H472">
        <v>3</v>
      </c>
      <c r="I472">
        <v>3</v>
      </c>
      <c r="J472" s="2">
        <v>2</v>
      </c>
      <c r="K472">
        <v>1</v>
      </c>
      <c r="L472" s="2">
        <v>1</v>
      </c>
      <c r="M472">
        <v>3</v>
      </c>
      <c r="N472">
        <v>3</v>
      </c>
      <c r="O472">
        <v>10</v>
      </c>
      <c r="P472">
        <v>9</v>
      </c>
      <c r="Q472">
        <v>0</v>
      </c>
      <c r="R472">
        <v>17</v>
      </c>
    </row>
    <row r="473" spans="1:18" x14ac:dyDescent="0.25">
      <c r="A473">
        <v>1406</v>
      </c>
      <c r="B473">
        <v>31</v>
      </c>
      <c r="C473" s="2">
        <v>0</v>
      </c>
      <c r="D473">
        <v>3</v>
      </c>
      <c r="E473">
        <v>3</v>
      </c>
      <c r="F473">
        <v>1</v>
      </c>
      <c r="G473">
        <v>3</v>
      </c>
      <c r="H473">
        <v>3</v>
      </c>
      <c r="I473">
        <v>3</v>
      </c>
      <c r="J473" s="2">
        <v>2</v>
      </c>
      <c r="K473">
        <v>1</v>
      </c>
      <c r="L473" s="2">
        <v>1</v>
      </c>
      <c r="M473">
        <v>4</v>
      </c>
      <c r="N473">
        <v>4</v>
      </c>
      <c r="O473">
        <v>11</v>
      </c>
      <c r="P473">
        <v>7</v>
      </c>
      <c r="Q473">
        <v>4</v>
      </c>
      <c r="R473">
        <v>20</v>
      </c>
    </row>
    <row r="474" spans="1:18" x14ac:dyDescent="0.25">
      <c r="A474">
        <v>1407</v>
      </c>
      <c r="B474">
        <v>54</v>
      </c>
      <c r="C474" s="2">
        <v>0</v>
      </c>
      <c r="D474">
        <v>3</v>
      </c>
      <c r="E474">
        <v>3</v>
      </c>
      <c r="F474">
        <v>1</v>
      </c>
      <c r="G474">
        <v>3</v>
      </c>
      <c r="H474">
        <v>2</v>
      </c>
      <c r="I474">
        <v>3</v>
      </c>
      <c r="J474" s="2">
        <v>3</v>
      </c>
      <c r="K474">
        <v>1</v>
      </c>
      <c r="L474" s="2">
        <v>2</v>
      </c>
      <c r="M474">
        <v>3</v>
      </c>
      <c r="N474">
        <v>3</v>
      </c>
      <c r="O474">
        <v>5</v>
      </c>
      <c r="P474">
        <v>2</v>
      </c>
      <c r="Q474">
        <v>1</v>
      </c>
      <c r="R474">
        <v>19</v>
      </c>
    </row>
    <row r="475" spans="1:18" x14ac:dyDescent="0.25">
      <c r="A475">
        <v>1425</v>
      </c>
      <c r="B475">
        <v>35</v>
      </c>
      <c r="C475" s="2">
        <v>0</v>
      </c>
      <c r="D475">
        <v>2</v>
      </c>
      <c r="E475">
        <v>2</v>
      </c>
      <c r="F475">
        <v>2</v>
      </c>
      <c r="G475">
        <v>3</v>
      </c>
      <c r="H475">
        <v>2</v>
      </c>
      <c r="I475">
        <v>3</v>
      </c>
      <c r="J475" s="2">
        <v>3</v>
      </c>
      <c r="K475">
        <v>1</v>
      </c>
      <c r="L475" s="2">
        <v>1</v>
      </c>
      <c r="M475">
        <v>3</v>
      </c>
      <c r="N475">
        <v>3</v>
      </c>
      <c r="O475">
        <v>10</v>
      </c>
      <c r="P475">
        <v>7</v>
      </c>
      <c r="Q475">
        <v>0</v>
      </c>
      <c r="R475">
        <v>19</v>
      </c>
    </row>
    <row r="476" spans="1:18" x14ac:dyDescent="0.25">
      <c r="A476">
        <v>1428</v>
      </c>
      <c r="B476">
        <v>40</v>
      </c>
      <c r="C476" s="2">
        <v>0</v>
      </c>
      <c r="D476">
        <v>2</v>
      </c>
      <c r="E476">
        <v>1</v>
      </c>
      <c r="F476">
        <v>2</v>
      </c>
      <c r="G476">
        <v>3</v>
      </c>
      <c r="H476">
        <v>1</v>
      </c>
      <c r="I476">
        <v>4</v>
      </c>
      <c r="J476" s="2">
        <v>2</v>
      </c>
      <c r="K476">
        <v>1</v>
      </c>
      <c r="L476" s="2">
        <v>1</v>
      </c>
      <c r="M476">
        <v>3</v>
      </c>
      <c r="N476">
        <v>2</v>
      </c>
      <c r="O476">
        <v>1</v>
      </c>
      <c r="P476">
        <v>0</v>
      </c>
      <c r="Q476">
        <v>0</v>
      </c>
      <c r="R476">
        <v>19</v>
      </c>
    </row>
    <row r="477" spans="1:18" x14ac:dyDescent="0.25">
      <c r="A477">
        <v>1432</v>
      </c>
      <c r="B477">
        <v>32</v>
      </c>
      <c r="C477" s="2">
        <v>0</v>
      </c>
      <c r="D477">
        <v>2</v>
      </c>
      <c r="E477">
        <v>3</v>
      </c>
      <c r="F477">
        <v>1</v>
      </c>
      <c r="G477">
        <v>3</v>
      </c>
      <c r="H477">
        <v>3</v>
      </c>
      <c r="I477">
        <v>4</v>
      </c>
      <c r="J477" s="2">
        <v>2</v>
      </c>
      <c r="K477">
        <v>1</v>
      </c>
      <c r="L477" s="2">
        <v>1</v>
      </c>
      <c r="M477">
        <v>3</v>
      </c>
      <c r="N477">
        <v>3</v>
      </c>
      <c r="O477">
        <v>14</v>
      </c>
      <c r="P477">
        <v>10</v>
      </c>
      <c r="Q477">
        <v>5</v>
      </c>
      <c r="R477">
        <v>19</v>
      </c>
    </row>
    <row r="478" spans="1:18" x14ac:dyDescent="0.25">
      <c r="A478">
        <v>1439</v>
      </c>
      <c r="B478">
        <v>23</v>
      </c>
      <c r="C478" s="2">
        <v>1</v>
      </c>
      <c r="D478">
        <v>3</v>
      </c>
      <c r="E478">
        <v>4</v>
      </c>
      <c r="F478">
        <v>2</v>
      </c>
      <c r="G478">
        <v>3</v>
      </c>
      <c r="H478">
        <v>1</v>
      </c>
      <c r="I478">
        <v>4</v>
      </c>
      <c r="J478" s="2">
        <v>2</v>
      </c>
      <c r="K478">
        <v>1</v>
      </c>
      <c r="L478" s="2">
        <v>1</v>
      </c>
      <c r="M478">
        <v>3</v>
      </c>
      <c r="N478">
        <v>2</v>
      </c>
      <c r="O478">
        <v>1</v>
      </c>
      <c r="P478">
        <v>0</v>
      </c>
      <c r="Q478">
        <v>1</v>
      </c>
      <c r="R478">
        <v>19</v>
      </c>
    </row>
    <row r="479" spans="1:18" x14ac:dyDescent="0.25">
      <c r="A479">
        <v>1442</v>
      </c>
      <c r="B479">
        <v>56</v>
      </c>
      <c r="C479" s="2">
        <v>0</v>
      </c>
      <c r="D479">
        <v>2</v>
      </c>
      <c r="E479">
        <v>3</v>
      </c>
      <c r="F479">
        <v>2</v>
      </c>
      <c r="G479">
        <v>3</v>
      </c>
      <c r="H479">
        <v>2</v>
      </c>
      <c r="I479">
        <v>3</v>
      </c>
      <c r="J479" s="2">
        <v>1</v>
      </c>
      <c r="K479">
        <v>1</v>
      </c>
      <c r="L479" s="2">
        <v>1</v>
      </c>
      <c r="M479">
        <v>4</v>
      </c>
      <c r="N479">
        <v>2</v>
      </c>
      <c r="O479">
        <v>13</v>
      </c>
      <c r="P479">
        <v>12</v>
      </c>
      <c r="Q479">
        <v>1</v>
      </c>
      <c r="R479">
        <v>21</v>
      </c>
    </row>
    <row r="480" spans="1:18" x14ac:dyDescent="0.25">
      <c r="A480">
        <v>1447</v>
      </c>
      <c r="B480">
        <v>34</v>
      </c>
      <c r="C480" s="2">
        <v>0</v>
      </c>
      <c r="D480">
        <v>3</v>
      </c>
      <c r="E480">
        <v>4</v>
      </c>
      <c r="F480">
        <v>1</v>
      </c>
      <c r="G480">
        <v>2</v>
      </c>
      <c r="H480">
        <v>2</v>
      </c>
      <c r="I480">
        <v>3</v>
      </c>
      <c r="J480" s="2">
        <v>2</v>
      </c>
      <c r="K480">
        <v>1</v>
      </c>
      <c r="L480" s="2">
        <v>1</v>
      </c>
      <c r="M480">
        <v>4</v>
      </c>
      <c r="N480">
        <v>3</v>
      </c>
      <c r="O480">
        <v>8</v>
      </c>
      <c r="P480">
        <v>7</v>
      </c>
      <c r="Q480">
        <v>1</v>
      </c>
      <c r="R480">
        <v>21</v>
      </c>
    </row>
    <row r="481" spans="1:18" x14ac:dyDescent="0.25">
      <c r="A481">
        <v>1448</v>
      </c>
      <c r="B481">
        <v>36</v>
      </c>
      <c r="C481" s="2">
        <v>0</v>
      </c>
      <c r="D481">
        <v>2</v>
      </c>
      <c r="E481">
        <v>4</v>
      </c>
      <c r="F481">
        <v>2</v>
      </c>
      <c r="G481">
        <v>3</v>
      </c>
      <c r="H481">
        <v>2</v>
      </c>
      <c r="I481">
        <v>4</v>
      </c>
      <c r="J481" s="2">
        <v>1</v>
      </c>
      <c r="K481">
        <v>1</v>
      </c>
      <c r="L481" s="2">
        <v>1</v>
      </c>
      <c r="M481">
        <v>4</v>
      </c>
      <c r="N481">
        <v>2</v>
      </c>
      <c r="O481">
        <v>15</v>
      </c>
      <c r="P481">
        <v>12</v>
      </c>
      <c r="Q481">
        <v>11</v>
      </c>
      <c r="R481">
        <v>24</v>
      </c>
    </row>
    <row r="482" spans="1:18" x14ac:dyDescent="0.25">
      <c r="A482">
        <v>1451</v>
      </c>
      <c r="B482">
        <v>35</v>
      </c>
      <c r="C482" s="2">
        <v>0</v>
      </c>
      <c r="D482">
        <v>2</v>
      </c>
      <c r="E482">
        <v>3</v>
      </c>
      <c r="F482">
        <v>1</v>
      </c>
      <c r="G482">
        <v>3</v>
      </c>
      <c r="H482">
        <v>3</v>
      </c>
      <c r="I482">
        <v>4</v>
      </c>
      <c r="J482" s="2">
        <v>3</v>
      </c>
      <c r="K482">
        <v>1</v>
      </c>
      <c r="L482" s="2">
        <v>2</v>
      </c>
      <c r="M482">
        <v>3</v>
      </c>
      <c r="N482">
        <v>3</v>
      </c>
      <c r="O482">
        <v>9</v>
      </c>
      <c r="P482">
        <v>0</v>
      </c>
      <c r="Q482">
        <v>1</v>
      </c>
      <c r="R482">
        <v>16</v>
      </c>
    </row>
    <row r="483" spans="1:18" x14ac:dyDescent="0.25">
      <c r="A483">
        <v>1468</v>
      </c>
      <c r="B483">
        <v>27</v>
      </c>
      <c r="C483" s="2">
        <v>0</v>
      </c>
      <c r="D483">
        <v>3</v>
      </c>
      <c r="E483">
        <v>2</v>
      </c>
      <c r="F483">
        <v>2</v>
      </c>
      <c r="G483">
        <v>4</v>
      </c>
      <c r="H483">
        <v>2</v>
      </c>
      <c r="I483">
        <v>4</v>
      </c>
      <c r="J483" s="2">
        <v>2</v>
      </c>
      <c r="K483">
        <v>1</v>
      </c>
      <c r="L483" s="2">
        <v>2</v>
      </c>
      <c r="M483">
        <v>4</v>
      </c>
      <c r="N483">
        <v>3</v>
      </c>
      <c r="O483">
        <v>6</v>
      </c>
      <c r="P483">
        <v>2</v>
      </c>
      <c r="Q483">
        <v>0</v>
      </c>
      <c r="R483">
        <v>20</v>
      </c>
    </row>
    <row r="484" spans="1:18" x14ac:dyDescent="0.25">
      <c r="A484">
        <v>6</v>
      </c>
      <c r="B484">
        <v>32</v>
      </c>
      <c r="C484" s="2">
        <v>0</v>
      </c>
      <c r="D484">
        <v>2</v>
      </c>
      <c r="E484">
        <v>4</v>
      </c>
      <c r="F484">
        <v>2</v>
      </c>
      <c r="G484">
        <v>3</v>
      </c>
      <c r="H484">
        <v>1</v>
      </c>
      <c r="I484">
        <v>1</v>
      </c>
      <c r="J484" s="2">
        <v>3</v>
      </c>
      <c r="K484">
        <v>2</v>
      </c>
      <c r="L484" s="2">
        <v>1</v>
      </c>
      <c r="M484">
        <v>3</v>
      </c>
      <c r="N484">
        <v>2</v>
      </c>
      <c r="O484">
        <v>7</v>
      </c>
      <c r="P484">
        <v>7</v>
      </c>
      <c r="Q484">
        <v>3</v>
      </c>
      <c r="R484">
        <v>13</v>
      </c>
    </row>
    <row r="485" spans="1:18" x14ac:dyDescent="0.25">
      <c r="A485">
        <v>11</v>
      </c>
      <c r="B485">
        <v>35</v>
      </c>
      <c r="C485" s="2">
        <v>0</v>
      </c>
      <c r="D485">
        <v>3</v>
      </c>
      <c r="E485">
        <v>1</v>
      </c>
      <c r="F485">
        <v>1</v>
      </c>
      <c r="G485">
        <v>1</v>
      </c>
      <c r="H485">
        <v>1</v>
      </c>
      <c r="I485">
        <v>2</v>
      </c>
      <c r="J485" s="2">
        <v>2</v>
      </c>
      <c r="K485">
        <v>2</v>
      </c>
      <c r="L485" s="2">
        <v>1</v>
      </c>
      <c r="M485">
        <v>3</v>
      </c>
      <c r="N485">
        <v>3</v>
      </c>
      <c r="O485">
        <v>5</v>
      </c>
      <c r="P485">
        <v>4</v>
      </c>
      <c r="Q485">
        <v>0</v>
      </c>
      <c r="R485">
        <v>13</v>
      </c>
    </row>
    <row r="486" spans="1:18" x14ac:dyDescent="0.25">
      <c r="A486">
        <v>19</v>
      </c>
      <c r="B486">
        <v>53</v>
      </c>
      <c r="C486" s="2">
        <v>0</v>
      </c>
      <c r="D486">
        <v>1</v>
      </c>
      <c r="E486">
        <v>1</v>
      </c>
      <c r="F486">
        <v>1</v>
      </c>
      <c r="G486">
        <v>2</v>
      </c>
      <c r="H486">
        <v>4</v>
      </c>
      <c r="I486">
        <v>4</v>
      </c>
      <c r="J486" s="2">
        <v>2</v>
      </c>
      <c r="K486">
        <v>2</v>
      </c>
      <c r="L486" s="2">
        <v>1</v>
      </c>
      <c r="M486">
        <v>3</v>
      </c>
      <c r="N486">
        <v>3</v>
      </c>
      <c r="O486">
        <v>25</v>
      </c>
      <c r="P486">
        <v>8</v>
      </c>
      <c r="Q486">
        <v>3</v>
      </c>
      <c r="R486">
        <v>16</v>
      </c>
    </row>
    <row r="487" spans="1:18" x14ac:dyDescent="0.25">
      <c r="A487">
        <v>25</v>
      </c>
      <c r="B487">
        <v>34</v>
      </c>
      <c r="C487" s="2">
        <v>1</v>
      </c>
      <c r="D487">
        <v>1</v>
      </c>
      <c r="E487">
        <v>2</v>
      </c>
      <c r="F487">
        <v>1</v>
      </c>
      <c r="G487">
        <v>1</v>
      </c>
      <c r="H487">
        <v>1</v>
      </c>
      <c r="I487">
        <v>1</v>
      </c>
      <c r="J487" s="2">
        <v>3</v>
      </c>
      <c r="K487">
        <v>2</v>
      </c>
      <c r="L487" s="2">
        <v>1</v>
      </c>
      <c r="M487">
        <v>3</v>
      </c>
      <c r="N487">
        <v>3</v>
      </c>
      <c r="O487">
        <v>4</v>
      </c>
      <c r="P487">
        <v>2</v>
      </c>
      <c r="Q487">
        <v>1</v>
      </c>
      <c r="R487">
        <v>11</v>
      </c>
    </row>
    <row r="488" spans="1:18" x14ac:dyDescent="0.25">
      <c r="A488">
        <v>32</v>
      </c>
      <c r="B488">
        <v>44</v>
      </c>
      <c r="C488" s="2">
        <v>0</v>
      </c>
      <c r="D488">
        <v>2</v>
      </c>
      <c r="E488">
        <v>4</v>
      </c>
      <c r="F488">
        <v>1</v>
      </c>
      <c r="G488">
        <v>1</v>
      </c>
      <c r="H488">
        <v>2</v>
      </c>
      <c r="I488">
        <v>1</v>
      </c>
      <c r="J488" s="2">
        <v>2</v>
      </c>
      <c r="K488">
        <v>2</v>
      </c>
      <c r="L488" s="2">
        <v>2</v>
      </c>
      <c r="M488">
        <v>3</v>
      </c>
      <c r="N488">
        <v>4</v>
      </c>
      <c r="O488">
        <v>4</v>
      </c>
      <c r="P488">
        <v>2</v>
      </c>
      <c r="Q488">
        <v>1</v>
      </c>
      <c r="R488">
        <v>13</v>
      </c>
    </row>
    <row r="489" spans="1:18" x14ac:dyDescent="0.25">
      <c r="A489">
        <v>35</v>
      </c>
      <c r="B489">
        <v>24</v>
      </c>
      <c r="C489" s="2">
        <v>1</v>
      </c>
      <c r="D489">
        <v>3</v>
      </c>
      <c r="E489">
        <v>2</v>
      </c>
      <c r="F489">
        <v>2</v>
      </c>
      <c r="G489">
        <v>3</v>
      </c>
      <c r="H489">
        <v>1</v>
      </c>
      <c r="I489">
        <v>4</v>
      </c>
      <c r="J489" s="2">
        <v>2</v>
      </c>
      <c r="K489">
        <v>2</v>
      </c>
      <c r="L489" s="2">
        <v>2</v>
      </c>
      <c r="M489">
        <v>3</v>
      </c>
      <c r="N489">
        <v>2</v>
      </c>
      <c r="O489">
        <v>2</v>
      </c>
      <c r="P489">
        <v>0</v>
      </c>
      <c r="Q489">
        <v>2</v>
      </c>
      <c r="R489">
        <v>16</v>
      </c>
    </row>
    <row r="490" spans="1:18" x14ac:dyDescent="0.25">
      <c r="A490">
        <v>40</v>
      </c>
      <c r="B490">
        <v>33</v>
      </c>
      <c r="C490" s="2">
        <v>0</v>
      </c>
      <c r="D490">
        <v>3</v>
      </c>
      <c r="E490">
        <v>3</v>
      </c>
      <c r="F490">
        <v>1</v>
      </c>
      <c r="G490">
        <v>3</v>
      </c>
      <c r="H490">
        <v>2</v>
      </c>
      <c r="I490">
        <v>4</v>
      </c>
      <c r="J490" s="2">
        <v>2</v>
      </c>
      <c r="K490">
        <v>2</v>
      </c>
      <c r="L490" s="2">
        <v>1</v>
      </c>
      <c r="M490">
        <v>3</v>
      </c>
      <c r="N490">
        <v>3</v>
      </c>
      <c r="O490">
        <v>5</v>
      </c>
      <c r="P490">
        <v>3</v>
      </c>
      <c r="Q490">
        <v>1</v>
      </c>
      <c r="R490">
        <v>19</v>
      </c>
    </row>
    <row r="491" spans="1:18" x14ac:dyDescent="0.25">
      <c r="A491">
        <v>42</v>
      </c>
      <c r="B491">
        <v>27</v>
      </c>
      <c r="C491" s="2">
        <v>0</v>
      </c>
      <c r="D491">
        <v>2</v>
      </c>
      <c r="E491">
        <v>4</v>
      </c>
      <c r="F491">
        <v>1</v>
      </c>
      <c r="G491">
        <v>1</v>
      </c>
      <c r="H491">
        <v>1</v>
      </c>
      <c r="I491">
        <v>1</v>
      </c>
      <c r="J491" s="2">
        <v>1</v>
      </c>
      <c r="K491">
        <v>2</v>
      </c>
      <c r="L491" s="2">
        <v>1</v>
      </c>
      <c r="M491">
        <v>3</v>
      </c>
      <c r="N491">
        <v>3</v>
      </c>
      <c r="O491">
        <v>1</v>
      </c>
      <c r="P491">
        <v>0</v>
      </c>
      <c r="Q491">
        <v>0</v>
      </c>
      <c r="R491">
        <v>13</v>
      </c>
    </row>
    <row r="492" spans="1:18" x14ac:dyDescent="0.25">
      <c r="A492">
        <v>54</v>
      </c>
      <c r="B492">
        <v>35</v>
      </c>
      <c r="C492" s="2">
        <v>0</v>
      </c>
      <c r="D492">
        <v>2</v>
      </c>
      <c r="E492">
        <v>3</v>
      </c>
      <c r="F492">
        <v>1</v>
      </c>
      <c r="G492">
        <v>2</v>
      </c>
      <c r="H492">
        <v>3</v>
      </c>
      <c r="I492">
        <v>1</v>
      </c>
      <c r="J492" s="2">
        <v>2</v>
      </c>
      <c r="K492">
        <v>2</v>
      </c>
      <c r="L492" s="2">
        <v>2</v>
      </c>
      <c r="M492">
        <v>3</v>
      </c>
      <c r="N492">
        <v>3</v>
      </c>
      <c r="O492">
        <v>4</v>
      </c>
      <c r="P492">
        <v>0</v>
      </c>
      <c r="Q492">
        <v>2</v>
      </c>
      <c r="R492">
        <v>13</v>
      </c>
    </row>
    <row r="493" spans="1:18" x14ac:dyDescent="0.25">
      <c r="A493">
        <v>66</v>
      </c>
      <c r="B493">
        <v>55</v>
      </c>
      <c r="C493" s="2">
        <v>0</v>
      </c>
      <c r="D493">
        <v>3</v>
      </c>
      <c r="E493">
        <v>4</v>
      </c>
      <c r="F493">
        <v>1</v>
      </c>
      <c r="G493">
        <v>1</v>
      </c>
      <c r="H493">
        <v>4</v>
      </c>
      <c r="I493">
        <v>3</v>
      </c>
      <c r="J493" s="2">
        <v>1</v>
      </c>
      <c r="K493">
        <v>2</v>
      </c>
      <c r="L493" s="2">
        <v>2</v>
      </c>
      <c r="M493">
        <v>3</v>
      </c>
      <c r="N493">
        <v>3</v>
      </c>
      <c r="O493">
        <v>5</v>
      </c>
      <c r="P493">
        <v>0</v>
      </c>
      <c r="Q493">
        <v>0</v>
      </c>
      <c r="R493">
        <v>14</v>
      </c>
    </row>
    <row r="494" spans="1:18" x14ac:dyDescent="0.25">
      <c r="A494">
        <v>68</v>
      </c>
      <c r="B494">
        <v>45</v>
      </c>
      <c r="C494" s="2">
        <v>0</v>
      </c>
      <c r="D494">
        <v>3</v>
      </c>
      <c r="E494">
        <v>2</v>
      </c>
      <c r="F494">
        <v>2</v>
      </c>
      <c r="G494">
        <v>3</v>
      </c>
      <c r="H494">
        <v>3</v>
      </c>
      <c r="I494">
        <v>2</v>
      </c>
      <c r="J494" s="2">
        <v>1</v>
      </c>
      <c r="K494">
        <v>2</v>
      </c>
      <c r="L494" s="2">
        <v>1</v>
      </c>
      <c r="M494">
        <v>3</v>
      </c>
      <c r="N494">
        <v>3</v>
      </c>
      <c r="O494">
        <v>1</v>
      </c>
      <c r="P494">
        <v>0</v>
      </c>
      <c r="Q494">
        <v>0</v>
      </c>
      <c r="R494">
        <v>17</v>
      </c>
    </row>
    <row r="495" spans="1:18" x14ac:dyDescent="0.25">
      <c r="A495">
        <v>88</v>
      </c>
      <c r="B495">
        <v>51</v>
      </c>
      <c r="C495" s="2">
        <v>0</v>
      </c>
      <c r="D495">
        <v>1</v>
      </c>
      <c r="E495">
        <v>4</v>
      </c>
      <c r="F495">
        <v>2</v>
      </c>
      <c r="G495">
        <v>3</v>
      </c>
      <c r="H495">
        <v>1</v>
      </c>
      <c r="I495">
        <v>4</v>
      </c>
      <c r="J495" s="2">
        <v>2</v>
      </c>
      <c r="K495">
        <v>2</v>
      </c>
      <c r="L495" s="2">
        <v>1</v>
      </c>
      <c r="M495">
        <v>4</v>
      </c>
      <c r="N495">
        <v>3</v>
      </c>
      <c r="O495">
        <v>4</v>
      </c>
      <c r="P495">
        <v>2</v>
      </c>
      <c r="Q495">
        <v>0</v>
      </c>
      <c r="R495">
        <v>23</v>
      </c>
    </row>
    <row r="496" spans="1:18" x14ac:dyDescent="0.25">
      <c r="A496">
        <v>99</v>
      </c>
      <c r="B496">
        <v>58</v>
      </c>
      <c r="C496" s="2">
        <v>0</v>
      </c>
      <c r="D496">
        <v>2</v>
      </c>
      <c r="E496">
        <v>4</v>
      </c>
      <c r="F496">
        <v>1</v>
      </c>
      <c r="G496">
        <v>1</v>
      </c>
      <c r="H496">
        <v>4</v>
      </c>
      <c r="I496">
        <v>3</v>
      </c>
      <c r="J496" s="2">
        <v>3</v>
      </c>
      <c r="K496">
        <v>2</v>
      </c>
      <c r="L496" s="2">
        <v>1</v>
      </c>
      <c r="M496">
        <v>3</v>
      </c>
      <c r="N496">
        <v>2</v>
      </c>
      <c r="O496">
        <v>37</v>
      </c>
      <c r="P496">
        <v>10</v>
      </c>
      <c r="Q496">
        <v>1</v>
      </c>
      <c r="R496">
        <v>13</v>
      </c>
    </row>
    <row r="497" spans="1:18" x14ac:dyDescent="0.25">
      <c r="A497">
        <v>113</v>
      </c>
      <c r="B497">
        <v>54</v>
      </c>
      <c r="C497" s="2">
        <v>0</v>
      </c>
      <c r="D497">
        <v>3</v>
      </c>
      <c r="E497">
        <v>4</v>
      </c>
      <c r="F497">
        <v>1</v>
      </c>
      <c r="G497">
        <v>4</v>
      </c>
      <c r="H497">
        <v>4</v>
      </c>
      <c r="I497">
        <v>1</v>
      </c>
      <c r="J497" s="2">
        <v>3</v>
      </c>
      <c r="K497">
        <v>2</v>
      </c>
      <c r="L497" s="2">
        <v>2</v>
      </c>
      <c r="M497">
        <v>3</v>
      </c>
      <c r="N497">
        <v>3</v>
      </c>
      <c r="O497">
        <v>5</v>
      </c>
      <c r="P497">
        <v>3</v>
      </c>
      <c r="Q497">
        <v>4</v>
      </c>
      <c r="R497">
        <v>12</v>
      </c>
    </row>
    <row r="498" spans="1:18" x14ac:dyDescent="0.25">
      <c r="A498">
        <v>116</v>
      </c>
      <c r="B498">
        <v>37</v>
      </c>
      <c r="C498" s="2">
        <v>0</v>
      </c>
      <c r="D498">
        <v>3</v>
      </c>
      <c r="E498">
        <v>3</v>
      </c>
      <c r="F498">
        <v>1</v>
      </c>
      <c r="G498">
        <v>3</v>
      </c>
      <c r="H498">
        <v>3</v>
      </c>
      <c r="I498">
        <v>1</v>
      </c>
      <c r="J498" s="2">
        <v>3</v>
      </c>
      <c r="K498">
        <v>2</v>
      </c>
      <c r="L498" s="2">
        <v>1</v>
      </c>
      <c r="M498">
        <v>3</v>
      </c>
      <c r="N498">
        <v>3</v>
      </c>
      <c r="O498">
        <v>5</v>
      </c>
      <c r="P498">
        <v>3</v>
      </c>
      <c r="Q498">
        <v>1</v>
      </c>
      <c r="R498">
        <v>12</v>
      </c>
    </row>
    <row r="499" spans="1:18" x14ac:dyDescent="0.25">
      <c r="A499">
        <v>117</v>
      </c>
      <c r="B499">
        <v>34</v>
      </c>
      <c r="C499" s="2">
        <v>0</v>
      </c>
      <c r="D499">
        <v>3</v>
      </c>
      <c r="E499">
        <v>3</v>
      </c>
      <c r="F499">
        <v>1</v>
      </c>
      <c r="G499">
        <v>2</v>
      </c>
      <c r="H499">
        <v>3</v>
      </c>
      <c r="I499">
        <v>1</v>
      </c>
      <c r="J499" s="2">
        <v>3</v>
      </c>
      <c r="K499">
        <v>2</v>
      </c>
      <c r="L499" s="2">
        <v>1</v>
      </c>
      <c r="M499">
        <v>3</v>
      </c>
      <c r="N499">
        <v>3</v>
      </c>
      <c r="O499">
        <v>11</v>
      </c>
      <c r="P499">
        <v>10</v>
      </c>
      <c r="Q499">
        <v>5</v>
      </c>
      <c r="R499">
        <v>12</v>
      </c>
    </row>
    <row r="500" spans="1:18" x14ac:dyDescent="0.25">
      <c r="A500">
        <v>123</v>
      </c>
      <c r="B500">
        <v>56</v>
      </c>
      <c r="C500" s="2">
        <v>1</v>
      </c>
      <c r="D500">
        <v>2</v>
      </c>
      <c r="E500">
        <v>2</v>
      </c>
      <c r="F500">
        <v>1</v>
      </c>
      <c r="G500">
        <v>3</v>
      </c>
      <c r="H500">
        <v>1</v>
      </c>
      <c r="I500">
        <v>3</v>
      </c>
      <c r="J500" s="2">
        <v>2</v>
      </c>
      <c r="K500">
        <v>2</v>
      </c>
      <c r="L500" s="2">
        <v>2</v>
      </c>
      <c r="M500">
        <v>3</v>
      </c>
      <c r="N500">
        <v>3</v>
      </c>
      <c r="O500">
        <v>5</v>
      </c>
      <c r="P500">
        <v>4</v>
      </c>
      <c r="Q500">
        <v>4</v>
      </c>
      <c r="R500">
        <v>18</v>
      </c>
    </row>
    <row r="501" spans="1:18" x14ac:dyDescent="0.25">
      <c r="A501">
        <v>137</v>
      </c>
      <c r="B501">
        <v>51</v>
      </c>
      <c r="C501" s="2">
        <v>1</v>
      </c>
      <c r="D501">
        <v>2</v>
      </c>
      <c r="E501">
        <v>1</v>
      </c>
      <c r="F501">
        <v>2</v>
      </c>
      <c r="G501">
        <v>1</v>
      </c>
      <c r="H501">
        <v>3</v>
      </c>
      <c r="I501">
        <v>4</v>
      </c>
      <c r="J501" s="2">
        <v>3</v>
      </c>
      <c r="K501">
        <v>2</v>
      </c>
      <c r="L501" s="2">
        <v>1</v>
      </c>
      <c r="M501">
        <v>3</v>
      </c>
      <c r="N501">
        <v>3</v>
      </c>
      <c r="O501">
        <v>4</v>
      </c>
      <c r="P501">
        <v>2</v>
      </c>
      <c r="Q501">
        <v>0</v>
      </c>
      <c r="R501">
        <v>15</v>
      </c>
    </row>
    <row r="502" spans="1:18" x14ac:dyDescent="0.25">
      <c r="A502">
        <v>139</v>
      </c>
      <c r="B502">
        <v>25</v>
      </c>
      <c r="C502" s="2">
        <v>0</v>
      </c>
      <c r="D502">
        <v>3</v>
      </c>
      <c r="E502">
        <v>1</v>
      </c>
      <c r="F502">
        <v>2</v>
      </c>
      <c r="G502">
        <v>2</v>
      </c>
      <c r="H502">
        <v>2</v>
      </c>
      <c r="I502">
        <v>3</v>
      </c>
      <c r="J502" s="2">
        <v>2</v>
      </c>
      <c r="K502">
        <v>2</v>
      </c>
      <c r="L502" s="2">
        <v>1</v>
      </c>
      <c r="M502">
        <v>3</v>
      </c>
      <c r="N502">
        <v>3</v>
      </c>
      <c r="O502">
        <v>2</v>
      </c>
      <c r="P502">
        <v>2</v>
      </c>
      <c r="Q502">
        <v>2</v>
      </c>
      <c r="R502">
        <v>18</v>
      </c>
    </row>
    <row r="503" spans="1:18" x14ac:dyDescent="0.25">
      <c r="A503">
        <v>149</v>
      </c>
      <c r="B503">
        <v>41</v>
      </c>
      <c r="C503" s="2">
        <v>0</v>
      </c>
      <c r="D503">
        <v>2</v>
      </c>
      <c r="E503">
        <v>3</v>
      </c>
      <c r="F503">
        <v>2</v>
      </c>
      <c r="G503">
        <v>3</v>
      </c>
      <c r="H503">
        <v>1</v>
      </c>
      <c r="I503">
        <v>1</v>
      </c>
      <c r="J503" s="2">
        <v>2</v>
      </c>
      <c r="K503">
        <v>2</v>
      </c>
      <c r="L503" s="2">
        <v>1</v>
      </c>
      <c r="M503">
        <v>4</v>
      </c>
      <c r="N503">
        <v>3</v>
      </c>
      <c r="O503">
        <v>5</v>
      </c>
      <c r="P503">
        <v>0</v>
      </c>
      <c r="Q503">
        <v>1</v>
      </c>
      <c r="R503">
        <v>21</v>
      </c>
    </row>
    <row r="504" spans="1:18" x14ac:dyDescent="0.25">
      <c r="A504">
        <v>153</v>
      </c>
      <c r="B504">
        <v>53</v>
      </c>
      <c r="C504" s="2">
        <v>0</v>
      </c>
      <c r="D504">
        <v>2</v>
      </c>
      <c r="E504">
        <v>2</v>
      </c>
      <c r="F504">
        <v>2</v>
      </c>
      <c r="G504">
        <v>3</v>
      </c>
      <c r="H504">
        <v>2</v>
      </c>
      <c r="I504">
        <v>3</v>
      </c>
      <c r="J504" s="2">
        <v>2</v>
      </c>
      <c r="K504">
        <v>2</v>
      </c>
      <c r="L504" s="2">
        <v>2</v>
      </c>
      <c r="M504">
        <v>4</v>
      </c>
      <c r="N504">
        <v>1</v>
      </c>
      <c r="O504">
        <v>7</v>
      </c>
      <c r="P504">
        <v>7</v>
      </c>
      <c r="Q504">
        <v>4</v>
      </c>
      <c r="R504">
        <v>20</v>
      </c>
    </row>
    <row r="505" spans="1:18" x14ac:dyDescent="0.25">
      <c r="A505">
        <v>154</v>
      </c>
      <c r="B505">
        <v>45</v>
      </c>
      <c r="C505" s="2">
        <v>0</v>
      </c>
      <c r="D505">
        <v>3</v>
      </c>
      <c r="E505">
        <v>2</v>
      </c>
      <c r="F505">
        <v>2</v>
      </c>
      <c r="G505">
        <v>3</v>
      </c>
      <c r="H505">
        <v>2</v>
      </c>
      <c r="I505">
        <v>2</v>
      </c>
      <c r="J505" s="2">
        <v>1</v>
      </c>
      <c r="K505">
        <v>2</v>
      </c>
      <c r="L505" s="2">
        <v>1</v>
      </c>
      <c r="M505">
        <v>3</v>
      </c>
      <c r="N505">
        <v>1</v>
      </c>
      <c r="O505">
        <v>17</v>
      </c>
      <c r="P505">
        <v>9</v>
      </c>
      <c r="Q505">
        <v>0</v>
      </c>
      <c r="R505">
        <v>18</v>
      </c>
    </row>
    <row r="506" spans="1:18" x14ac:dyDescent="0.25">
      <c r="A506">
        <v>157</v>
      </c>
      <c r="B506">
        <v>51</v>
      </c>
      <c r="C506" s="2">
        <v>0</v>
      </c>
      <c r="D506">
        <v>2</v>
      </c>
      <c r="E506">
        <v>2</v>
      </c>
      <c r="F506">
        <v>2</v>
      </c>
      <c r="G506">
        <v>2</v>
      </c>
      <c r="H506">
        <v>2</v>
      </c>
      <c r="I506">
        <v>3</v>
      </c>
      <c r="J506" s="2">
        <v>2</v>
      </c>
      <c r="K506">
        <v>2</v>
      </c>
      <c r="L506" s="2">
        <v>1</v>
      </c>
      <c r="M506">
        <v>3</v>
      </c>
      <c r="N506">
        <v>3</v>
      </c>
      <c r="O506">
        <v>1</v>
      </c>
      <c r="P506">
        <v>0</v>
      </c>
      <c r="Q506">
        <v>0</v>
      </c>
      <c r="R506">
        <v>17</v>
      </c>
    </row>
    <row r="507" spans="1:18" x14ac:dyDescent="0.25">
      <c r="A507">
        <v>168</v>
      </c>
      <c r="B507">
        <v>30</v>
      </c>
      <c r="C507" s="2">
        <v>0</v>
      </c>
      <c r="D507">
        <v>3</v>
      </c>
      <c r="E507">
        <v>2</v>
      </c>
      <c r="F507">
        <v>1</v>
      </c>
      <c r="G507">
        <v>1</v>
      </c>
      <c r="H507">
        <v>3</v>
      </c>
      <c r="I507">
        <v>1</v>
      </c>
      <c r="J507" s="2">
        <v>2</v>
      </c>
      <c r="K507">
        <v>2</v>
      </c>
      <c r="L507" s="2">
        <v>1</v>
      </c>
      <c r="M507">
        <v>3</v>
      </c>
      <c r="N507">
        <v>3</v>
      </c>
      <c r="O507">
        <v>10</v>
      </c>
      <c r="P507">
        <v>9</v>
      </c>
      <c r="Q507">
        <v>7</v>
      </c>
      <c r="R507">
        <v>12</v>
      </c>
    </row>
    <row r="508" spans="1:18" x14ac:dyDescent="0.25">
      <c r="A508">
        <v>182</v>
      </c>
      <c r="B508">
        <v>34</v>
      </c>
      <c r="C508" s="2">
        <v>0</v>
      </c>
      <c r="D508">
        <v>2</v>
      </c>
      <c r="E508">
        <v>4</v>
      </c>
      <c r="F508">
        <v>1</v>
      </c>
      <c r="G508">
        <v>3</v>
      </c>
      <c r="H508">
        <v>1</v>
      </c>
      <c r="I508">
        <v>2</v>
      </c>
      <c r="J508" s="2">
        <v>3</v>
      </c>
      <c r="K508">
        <v>2</v>
      </c>
      <c r="L508" s="2">
        <v>1</v>
      </c>
      <c r="M508">
        <v>3</v>
      </c>
      <c r="N508">
        <v>3</v>
      </c>
      <c r="O508">
        <v>3</v>
      </c>
      <c r="P508">
        <v>2</v>
      </c>
      <c r="Q508">
        <v>1</v>
      </c>
      <c r="R508">
        <v>15</v>
      </c>
    </row>
    <row r="509" spans="1:18" x14ac:dyDescent="0.25">
      <c r="A509">
        <v>184</v>
      </c>
      <c r="B509">
        <v>50</v>
      </c>
      <c r="C509" s="2">
        <v>0</v>
      </c>
      <c r="D509">
        <v>3</v>
      </c>
      <c r="E509">
        <v>3</v>
      </c>
      <c r="F509">
        <v>2</v>
      </c>
      <c r="G509">
        <v>2</v>
      </c>
      <c r="H509">
        <v>1</v>
      </c>
      <c r="I509">
        <v>3</v>
      </c>
      <c r="J509" s="2">
        <v>2</v>
      </c>
      <c r="K509">
        <v>2</v>
      </c>
      <c r="L509" s="2">
        <v>1</v>
      </c>
      <c r="M509">
        <v>3</v>
      </c>
      <c r="N509">
        <v>2</v>
      </c>
      <c r="O509">
        <v>3</v>
      </c>
      <c r="P509">
        <v>2</v>
      </c>
      <c r="Q509">
        <v>0</v>
      </c>
      <c r="R509">
        <v>15</v>
      </c>
    </row>
    <row r="510" spans="1:18" x14ac:dyDescent="0.25">
      <c r="A510">
        <v>198</v>
      </c>
      <c r="B510">
        <v>42</v>
      </c>
      <c r="C510" s="2">
        <v>0</v>
      </c>
      <c r="D510">
        <v>2</v>
      </c>
      <c r="E510">
        <v>3</v>
      </c>
      <c r="F510">
        <v>1</v>
      </c>
      <c r="G510">
        <v>3</v>
      </c>
      <c r="H510">
        <v>2</v>
      </c>
      <c r="I510">
        <v>3</v>
      </c>
      <c r="J510" s="2">
        <v>1</v>
      </c>
      <c r="K510">
        <v>2</v>
      </c>
      <c r="L510" s="2">
        <v>1</v>
      </c>
      <c r="M510">
        <v>3</v>
      </c>
      <c r="N510">
        <v>3</v>
      </c>
      <c r="O510">
        <v>5</v>
      </c>
      <c r="P510">
        <v>3</v>
      </c>
      <c r="Q510">
        <v>0</v>
      </c>
      <c r="R510">
        <v>16</v>
      </c>
    </row>
    <row r="511" spans="1:18" x14ac:dyDescent="0.25">
      <c r="A511">
        <v>201</v>
      </c>
      <c r="B511">
        <v>27</v>
      </c>
      <c r="C511" s="2">
        <v>0</v>
      </c>
      <c r="D511">
        <v>1</v>
      </c>
      <c r="E511">
        <v>3</v>
      </c>
      <c r="F511">
        <v>2</v>
      </c>
      <c r="G511">
        <v>2</v>
      </c>
      <c r="H511">
        <v>2</v>
      </c>
      <c r="I511">
        <v>3</v>
      </c>
      <c r="J511" s="2">
        <v>2</v>
      </c>
      <c r="K511">
        <v>2</v>
      </c>
      <c r="L511" s="2">
        <v>1</v>
      </c>
      <c r="M511">
        <v>3</v>
      </c>
      <c r="N511">
        <v>3</v>
      </c>
      <c r="O511">
        <v>2</v>
      </c>
      <c r="P511">
        <v>2</v>
      </c>
      <c r="Q511">
        <v>2</v>
      </c>
      <c r="R511">
        <v>19</v>
      </c>
    </row>
    <row r="512" spans="1:18" x14ac:dyDescent="0.25">
      <c r="A512">
        <v>210</v>
      </c>
      <c r="B512">
        <v>46</v>
      </c>
      <c r="C512" s="2">
        <v>0</v>
      </c>
      <c r="D512">
        <v>2</v>
      </c>
      <c r="E512">
        <v>4</v>
      </c>
      <c r="F512">
        <v>2</v>
      </c>
      <c r="G512">
        <v>3</v>
      </c>
      <c r="H512">
        <v>3</v>
      </c>
      <c r="I512">
        <v>2</v>
      </c>
      <c r="J512" s="2">
        <v>1</v>
      </c>
      <c r="K512">
        <v>2</v>
      </c>
      <c r="L512" s="2">
        <v>1</v>
      </c>
      <c r="M512">
        <v>3</v>
      </c>
      <c r="N512">
        <v>3</v>
      </c>
      <c r="O512">
        <v>4</v>
      </c>
      <c r="P512">
        <v>2</v>
      </c>
      <c r="Q512">
        <v>0</v>
      </c>
      <c r="R512">
        <v>16</v>
      </c>
    </row>
    <row r="513" spans="1:18" x14ac:dyDescent="0.25">
      <c r="A513">
        <v>213</v>
      </c>
      <c r="B513">
        <v>27</v>
      </c>
      <c r="C513" s="2">
        <v>0</v>
      </c>
      <c r="D513">
        <v>3</v>
      </c>
      <c r="E513">
        <v>4</v>
      </c>
      <c r="F513">
        <v>1</v>
      </c>
      <c r="G513">
        <v>1</v>
      </c>
      <c r="H513">
        <v>2</v>
      </c>
      <c r="I513">
        <v>3</v>
      </c>
      <c r="J513" s="2">
        <v>3</v>
      </c>
      <c r="K513">
        <v>2</v>
      </c>
      <c r="L513" s="2">
        <v>1</v>
      </c>
      <c r="M513">
        <v>3</v>
      </c>
      <c r="N513">
        <v>3</v>
      </c>
      <c r="O513">
        <v>7</v>
      </c>
      <c r="P513">
        <v>7</v>
      </c>
      <c r="Q513">
        <v>0</v>
      </c>
      <c r="R513">
        <v>14</v>
      </c>
    </row>
    <row r="514" spans="1:18" x14ac:dyDescent="0.25">
      <c r="A514">
        <v>214</v>
      </c>
      <c r="B514">
        <v>51</v>
      </c>
      <c r="C514" s="2">
        <v>0</v>
      </c>
      <c r="D514">
        <v>2</v>
      </c>
      <c r="E514">
        <v>2</v>
      </c>
      <c r="F514">
        <v>2</v>
      </c>
      <c r="G514">
        <v>2</v>
      </c>
      <c r="H514">
        <v>3</v>
      </c>
      <c r="I514">
        <v>2</v>
      </c>
      <c r="J514" s="2">
        <v>2</v>
      </c>
      <c r="K514">
        <v>2</v>
      </c>
      <c r="L514" s="2">
        <v>1</v>
      </c>
      <c r="M514">
        <v>3</v>
      </c>
      <c r="N514">
        <v>1</v>
      </c>
      <c r="O514">
        <v>10</v>
      </c>
      <c r="P514">
        <v>9</v>
      </c>
      <c r="Q514">
        <v>4</v>
      </c>
      <c r="R514">
        <v>16</v>
      </c>
    </row>
    <row r="515" spans="1:18" x14ac:dyDescent="0.25">
      <c r="A515">
        <v>220</v>
      </c>
      <c r="B515">
        <v>54</v>
      </c>
      <c r="C515" s="2">
        <v>0</v>
      </c>
      <c r="D515">
        <v>3</v>
      </c>
      <c r="E515">
        <v>4</v>
      </c>
      <c r="F515">
        <v>1</v>
      </c>
      <c r="G515">
        <v>2</v>
      </c>
      <c r="H515">
        <v>2</v>
      </c>
      <c r="I515">
        <v>1</v>
      </c>
      <c r="J515" s="2">
        <v>2</v>
      </c>
      <c r="K515">
        <v>2</v>
      </c>
      <c r="L515" s="2">
        <v>1</v>
      </c>
      <c r="M515">
        <v>3</v>
      </c>
      <c r="N515">
        <v>3</v>
      </c>
      <c r="O515">
        <v>6</v>
      </c>
      <c r="P515">
        <v>2</v>
      </c>
      <c r="Q515">
        <v>0</v>
      </c>
      <c r="R515">
        <v>14</v>
      </c>
    </row>
    <row r="516" spans="1:18" x14ac:dyDescent="0.25">
      <c r="A516">
        <v>225</v>
      </c>
      <c r="B516">
        <v>31</v>
      </c>
      <c r="C516" s="2">
        <v>0</v>
      </c>
      <c r="D516">
        <v>2</v>
      </c>
      <c r="E516">
        <v>3</v>
      </c>
      <c r="F516">
        <v>1</v>
      </c>
      <c r="G516">
        <v>1</v>
      </c>
      <c r="H516">
        <v>2</v>
      </c>
      <c r="I516">
        <v>2</v>
      </c>
      <c r="J516" s="2">
        <v>2</v>
      </c>
      <c r="K516">
        <v>2</v>
      </c>
      <c r="L516" s="2">
        <v>1</v>
      </c>
      <c r="M516">
        <v>3</v>
      </c>
      <c r="N516">
        <v>3</v>
      </c>
      <c r="O516">
        <v>5</v>
      </c>
      <c r="P516">
        <v>4</v>
      </c>
      <c r="Q516">
        <v>1</v>
      </c>
      <c r="R516">
        <v>12</v>
      </c>
    </row>
    <row r="517" spans="1:18" x14ac:dyDescent="0.25">
      <c r="A517">
        <v>233</v>
      </c>
      <c r="B517">
        <v>59</v>
      </c>
      <c r="C517" s="2">
        <v>0</v>
      </c>
      <c r="D517">
        <v>2</v>
      </c>
      <c r="E517">
        <v>2</v>
      </c>
      <c r="F517">
        <v>2</v>
      </c>
      <c r="G517">
        <v>3</v>
      </c>
      <c r="H517">
        <v>1</v>
      </c>
      <c r="I517">
        <v>3</v>
      </c>
      <c r="J517" s="2">
        <v>2</v>
      </c>
      <c r="K517">
        <v>2</v>
      </c>
      <c r="L517" s="2">
        <v>1</v>
      </c>
      <c r="M517">
        <v>3</v>
      </c>
      <c r="N517">
        <v>2</v>
      </c>
      <c r="O517">
        <v>2</v>
      </c>
      <c r="P517">
        <v>2</v>
      </c>
      <c r="Q517">
        <v>2</v>
      </c>
      <c r="R517">
        <v>17</v>
      </c>
    </row>
    <row r="518" spans="1:18" x14ac:dyDescent="0.25">
      <c r="A518">
        <v>237</v>
      </c>
      <c r="B518">
        <v>33</v>
      </c>
      <c r="C518" s="2">
        <v>1</v>
      </c>
      <c r="D518">
        <v>2</v>
      </c>
      <c r="E518">
        <v>1</v>
      </c>
      <c r="F518">
        <v>1</v>
      </c>
      <c r="G518">
        <v>3</v>
      </c>
      <c r="H518">
        <v>1</v>
      </c>
      <c r="I518">
        <v>4</v>
      </c>
      <c r="J518" s="2">
        <v>2</v>
      </c>
      <c r="K518">
        <v>2</v>
      </c>
      <c r="L518" s="2">
        <v>1</v>
      </c>
      <c r="M518">
        <v>4</v>
      </c>
      <c r="N518">
        <v>4</v>
      </c>
      <c r="O518">
        <v>9</v>
      </c>
      <c r="P518">
        <v>7</v>
      </c>
      <c r="Q518">
        <v>1</v>
      </c>
      <c r="R518">
        <v>20</v>
      </c>
    </row>
    <row r="519" spans="1:18" x14ac:dyDescent="0.25">
      <c r="A519">
        <v>243</v>
      </c>
      <c r="B519">
        <v>41</v>
      </c>
      <c r="C519" s="2">
        <v>0</v>
      </c>
      <c r="D519">
        <v>2</v>
      </c>
      <c r="E519">
        <v>3</v>
      </c>
      <c r="F519">
        <v>2</v>
      </c>
      <c r="G519">
        <v>3</v>
      </c>
      <c r="H519">
        <v>2</v>
      </c>
      <c r="I519">
        <v>2</v>
      </c>
      <c r="J519" s="2">
        <v>1</v>
      </c>
      <c r="K519">
        <v>2</v>
      </c>
      <c r="L519" s="2">
        <v>1</v>
      </c>
      <c r="M519">
        <v>3</v>
      </c>
      <c r="N519">
        <v>2</v>
      </c>
      <c r="O519">
        <v>1</v>
      </c>
      <c r="P519">
        <v>0</v>
      </c>
      <c r="Q519">
        <v>0</v>
      </c>
      <c r="R519">
        <v>16</v>
      </c>
    </row>
    <row r="520" spans="1:18" x14ac:dyDescent="0.25">
      <c r="A520">
        <v>249</v>
      </c>
      <c r="B520">
        <v>37</v>
      </c>
      <c r="C520" s="2">
        <v>0</v>
      </c>
      <c r="D520">
        <v>2</v>
      </c>
      <c r="E520">
        <v>3</v>
      </c>
      <c r="F520">
        <v>1</v>
      </c>
      <c r="G520">
        <v>2</v>
      </c>
      <c r="H520">
        <v>1</v>
      </c>
      <c r="I520">
        <v>1</v>
      </c>
      <c r="J520" s="2">
        <v>2</v>
      </c>
      <c r="K520">
        <v>2</v>
      </c>
      <c r="L520" s="2">
        <v>1</v>
      </c>
      <c r="M520">
        <v>3</v>
      </c>
      <c r="N520">
        <v>2</v>
      </c>
      <c r="O520">
        <v>3</v>
      </c>
      <c r="P520">
        <v>1</v>
      </c>
      <c r="Q520">
        <v>0</v>
      </c>
      <c r="R520">
        <v>14</v>
      </c>
    </row>
    <row r="521" spans="1:18" x14ac:dyDescent="0.25">
      <c r="A521">
        <v>255</v>
      </c>
      <c r="B521">
        <v>29</v>
      </c>
      <c r="C521" s="2">
        <v>0</v>
      </c>
      <c r="D521">
        <v>2</v>
      </c>
      <c r="E521">
        <v>4</v>
      </c>
      <c r="F521">
        <v>1</v>
      </c>
      <c r="G521">
        <v>2</v>
      </c>
      <c r="H521">
        <v>2</v>
      </c>
      <c r="I521">
        <v>4</v>
      </c>
      <c r="J521" s="2">
        <v>1</v>
      </c>
      <c r="K521">
        <v>2</v>
      </c>
      <c r="L521" s="2">
        <v>1</v>
      </c>
      <c r="M521">
        <v>3</v>
      </c>
      <c r="N521">
        <v>3</v>
      </c>
      <c r="O521">
        <v>3</v>
      </c>
      <c r="P521">
        <v>2</v>
      </c>
      <c r="Q521">
        <v>0</v>
      </c>
      <c r="R521">
        <v>14</v>
      </c>
    </row>
    <row r="522" spans="1:18" x14ac:dyDescent="0.25">
      <c r="A522">
        <v>265</v>
      </c>
      <c r="B522">
        <v>28</v>
      </c>
      <c r="C522" s="2">
        <v>1</v>
      </c>
      <c r="D522">
        <v>2</v>
      </c>
      <c r="E522">
        <v>1</v>
      </c>
      <c r="F522">
        <v>1</v>
      </c>
      <c r="G522">
        <v>1</v>
      </c>
      <c r="H522">
        <v>1</v>
      </c>
      <c r="I522">
        <v>1</v>
      </c>
      <c r="J522" s="2">
        <v>3</v>
      </c>
      <c r="K522">
        <v>2</v>
      </c>
      <c r="L522" s="2">
        <v>1</v>
      </c>
      <c r="M522">
        <v>3</v>
      </c>
      <c r="N522">
        <v>1</v>
      </c>
      <c r="O522">
        <v>0</v>
      </c>
      <c r="P522">
        <v>0</v>
      </c>
      <c r="Q522">
        <v>0</v>
      </c>
      <c r="R522">
        <v>11</v>
      </c>
    </row>
    <row r="523" spans="1:18" x14ac:dyDescent="0.25">
      <c r="A523">
        <v>266</v>
      </c>
      <c r="B523">
        <v>29</v>
      </c>
      <c r="C523" s="2">
        <v>0</v>
      </c>
      <c r="D523">
        <v>3</v>
      </c>
      <c r="E523">
        <v>1</v>
      </c>
      <c r="F523">
        <v>2</v>
      </c>
      <c r="G523">
        <v>2</v>
      </c>
      <c r="H523">
        <v>2</v>
      </c>
      <c r="I523">
        <v>3</v>
      </c>
      <c r="J523" s="2">
        <v>2</v>
      </c>
      <c r="K523">
        <v>2</v>
      </c>
      <c r="L523" s="2">
        <v>1</v>
      </c>
      <c r="M523">
        <v>3</v>
      </c>
      <c r="N523">
        <v>3</v>
      </c>
      <c r="O523">
        <v>0</v>
      </c>
      <c r="P523">
        <v>0</v>
      </c>
      <c r="Q523">
        <v>0</v>
      </c>
      <c r="R523">
        <v>19</v>
      </c>
    </row>
    <row r="524" spans="1:18" x14ac:dyDescent="0.25">
      <c r="A524">
        <v>269</v>
      </c>
      <c r="B524">
        <v>45</v>
      </c>
      <c r="C524" s="2">
        <v>0</v>
      </c>
      <c r="D524">
        <v>2</v>
      </c>
      <c r="E524">
        <v>3</v>
      </c>
      <c r="F524">
        <v>2</v>
      </c>
      <c r="G524">
        <v>1</v>
      </c>
      <c r="H524">
        <v>4</v>
      </c>
      <c r="I524">
        <v>4</v>
      </c>
      <c r="J524" s="2">
        <v>2</v>
      </c>
      <c r="K524">
        <v>2</v>
      </c>
      <c r="L524" s="2">
        <v>2</v>
      </c>
      <c r="M524">
        <v>3</v>
      </c>
      <c r="N524">
        <v>3</v>
      </c>
      <c r="O524">
        <v>20</v>
      </c>
      <c r="P524">
        <v>7</v>
      </c>
      <c r="Q524">
        <v>4</v>
      </c>
      <c r="R524">
        <v>14</v>
      </c>
    </row>
    <row r="525" spans="1:18" x14ac:dyDescent="0.25">
      <c r="A525">
        <v>276</v>
      </c>
      <c r="B525">
        <v>37</v>
      </c>
      <c r="C525" s="2">
        <v>0</v>
      </c>
      <c r="D525">
        <v>1</v>
      </c>
      <c r="E525">
        <v>1</v>
      </c>
      <c r="F525">
        <v>1</v>
      </c>
      <c r="G525">
        <v>3</v>
      </c>
      <c r="H525">
        <v>3</v>
      </c>
      <c r="I525">
        <v>4</v>
      </c>
      <c r="J525" s="2">
        <v>1</v>
      </c>
      <c r="K525">
        <v>2</v>
      </c>
      <c r="L525" s="2">
        <v>2</v>
      </c>
      <c r="M525">
        <v>3</v>
      </c>
      <c r="N525">
        <v>3</v>
      </c>
      <c r="O525">
        <v>5</v>
      </c>
      <c r="P525">
        <v>2</v>
      </c>
      <c r="Q525">
        <v>0</v>
      </c>
      <c r="R525">
        <v>18</v>
      </c>
    </row>
    <row r="526" spans="1:18" x14ac:dyDescent="0.25">
      <c r="A526">
        <v>289</v>
      </c>
      <c r="B526">
        <v>26</v>
      </c>
      <c r="C526" s="2">
        <v>1</v>
      </c>
      <c r="D526">
        <v>1</v>
      </c>
      <c r="E526">
        <v>1</v>
      </c>
      <c r="F526">
        <v>1</v>
      </c>
      <c r="G526">
        <v>1</v>
      </c>
      <c r="H526">
        <v>1</v>
      </c>
      <c r="I526">
        <v>2</v>
      </c>
      <c r="J526" s="2">
        <v>1</v>
      </c>
      <c r="K526">
        <v>2</v>
      </c>
      <c r="L526" s="2">
        <v>2</v>
      </c>
      <c r="M526">
        <v>3</v>
      </c>
      <c r="N526">
        <v>3</v>
      </c>
      <c r="O526">
        <v>3</v>
      </c>
      <c r="P526">
        <v>2</v>
      </c>
      <c r="Q526">
        <v>0</v>
      </c>
      <c r="R526">
        <v>13</v>
      </c>
    </row>
    <row r="527" spans="1:18" x14ac:dyDescent="0.25">
      <c r="A527">
        <v>309</v>
      </c>
      <c r="B527">
        <v>58</v>
      </c>
      <c r="C527" s="2">
        <v>0</v>
      </c>
      <c r="D527">
        <v>1</v>
      </c>
      <c r="E527">
        <v>4</v>
      </c>
      <c r="F527">
        <v>2</v>
      </c>
      <c r="G527">
        <v>1</v>
      </c>
      <c r="H527">
        <v>2</v>
      </c>
      <c r="I527">
        <v>3</v>
      </c>
      <c r="J527" s="2">
        <v>1</v>
      </c>
      <c r="K527">
        <v>2</v>
      </c>
      <c r="L527" s="2">
        <v>2</v>
      </c>
      <c r="M527">
        <v>3</v>
      </c>
      <c r="N527">
        <v>3</v>
      </c>
      <c r="O527">
        <v>5</v>
      </c>
      <c r="P527">
        <v>3</v>
      </c>
      <c r="Q527">
        <v>1</v>
      </c>
      <c r="R527">
        <v>13</v>
      </c>
    </row>
    <row r="528" spans="1:18" x14ac:dyDescent="0.25">
      <c r="A528">
        <v>318</v>
      </c>
      <c r="B528">
        <v>52</v>
      </c>
      <c r="C528" s="2">
        <v>1</v>
      </c>
      <c r="D528">
        <v>1</v>
      </c>
      <c r="E528">
        <v>3</v>
      </c>
      <c r="F528">
        <v>2</v>
      </c>
      <c r="G528">
        <v>2</v>
      </c>
      <c r="H528">
        <v>2</v>
      </c>
      <c r="I528">
        <v>2</v>
      </c>
      <c r="J528" s="2">
        <v>2</v>
      </c>
      <c r="K528">
        <v>2</v>
      </c>
      <c r="L528" s="2">
        <v>1</v>
      </c>
      <c r="M528">
        <v>3</v>
      </c>
      <c r="N528">
        <v>2</v>
      </c>
      <c r="O528">
        <v>8</v>
      </c>
      <c r="P528">
        <v>2</v>
      </c>
      <c r="Q528">
        <v>7</v>
      </c>
      <c r="R528">
        <v>15</v>
      </c>
    </row>
    <row r="529" spans="1:18" x14ac:dyDescent="0.25">
      <c r="A529">
        <v>336</v>
      </c>
      <c r="B529">
        <v>40</v>
      </c>
      <c r="C529" s="2">
        <v>0</v>
      </c>
      <c r="D529">
        <v>2</v>
      </c>
      <c r="E529">
        <v>2</v>
      </c>
      <c r="F529">
        <v>2</v>
      </c>
      <c r="G529">
        <v>1</v>
      </c>
      <c r="H529">
        <v>2</v>
      </c>
      <c r="I529">
        <v>4</v>
      </c>
      <c r="J529" s="2">
        <v>2</v>
      </c>
      <c r="K529">
        <v>2</v>
      </c>
      <c r="L529" s="2">
        <v>2</v>
      </c>
      <c r="M529">
        <v>4</v>
      </c>
      <c r="N529">
        <v>2</v>
      </c>
      <c r="O529">
        <v>4</v>
      </c>
      <c r="P529">
        <v>3</v>
      </c>
      <c r="Q529">
        <v>0</v>
      </c>
      <c r="R529">
        <v>22</v>
      </c>
    </row>
    <row r="530" spans="1:18" x14ac:dyDescent="0.25">
      <c r="A530">
        <v>349</v>
      </c>
      <c r="B530">
        <v>42</v>
      </c>
      <c r="C530" s="2">
        <v>0</v>
      </c>
      <c r="D530">
        <v>2</v>
      </c>
      <c r="E530">
        <v>1</v>
      </c>
      <c r="F530">
        <v>1</v>
      </c>
      <c r="G530">
        <v>1</v>
      </c>
      <c r="H530">
        <v>4</v>
      </c>
      <c r="I530">
        <v>4</v>
      </c>
      <c r="J530" s="2">
        <v>3</v>
      </c>
      <c r="K530">
        <v>2</v>
      </c>
      <c r="L530" s="2">
        <v>1</v>
      </c>
      <c r="M530">
        <v>3</v>
      </c>
      <c r="N530">
        <v>3</v>
      </c>
      <c r="O530">
        <v>1</v>
      </c>
      <c r="P530">
        <v>0</v>
      </c>
      <c r="Q530">
        <v>0</v>
      </c>
      <c r="R530">
        <v>14</v>
      </c>
    </row>
    <row r="531" spans="1:18" x14ac:dyDescent="0.25">
      <c r="A531">
        <v>361</v>
      </c>
      <c r="B531">
        <v>57</v>
      </c>
      <c r="C531" s="2">
        <v>0</v>
      </c>
      <c r="D531">
        <v>2</v>
      </c>
      <c r="E531">
        <v>4</v>
      </c>
      <c r="F531">
        <v>1</v>
      </c>
      <c r="G531">
        <v>1</v>
      </c>
      <c r="H531">
        <v>2</v>
      </c>
      <c r="I531">
        <v>1</v>
      </c>
      <c r="J531" s="2">
        <v>2</v>
      </c>
      <c r="K531">
        <v>2</v>
      </c>
      <c r="L531" s="2">
        <v>1</v>
      </c>
      <c r="M531">
        <v>3</v>
      </c>
      <c r="N531">
        <v>3</v>
      </c>
      <c r="O531">
        <v>3</v>
      </c>
      <c r="P531">
        <v>2</v>
      </c>
      <c r="Q531">
        <v>1</v>
      </c>
      <c r="R531">
        <v>11</v>
      </c>
    </row>
    <row r="532" spans="1:18" x14ac:dyDescent="0.25">
      <c r="A532">
        <v>365</v>
      </c>
      <c r="B532">
        <v>37</v>
      </c>
      <c r="C532" s="2">
        <v>0</v>
      </c>
      <c r="D532">
        <v>3</v>
      </c>
      <c r="E532">
        <v>3</v>
      </c>
      <c r="F532">
        <v>1</v>
      </c>
      <c r="G532">
        <v>3</v>
      </c>
      <c r="H532">
        <v>1</v>
      </c>
      <c r="I532">
        <v>4</v>
      </c>
      <c r="J532" s="2">
        <v>2</v>
      </c>
      <c r="K532">
        <v>2</v>
      </c>
      <c r="L532" s="2">
        <v>1</v>
      </c>
      <c r="M532">
        <v>4</v>
      </c>
      <c r="N532">
        <v>3</v>
      </c>
      <c r="O532">
        <v>5</v>
      </c>
      <c r="P532">
        <v>4</v>
      </c>
      <c r="Q532">
        <v>0</v>
      </c>
      <c r="R532">
        <v>20</v>
      </c>
    </row>
    <row r="533" spans="1:18" x14ac:dyDescent="0.25">
      <c r="A533">
        <v>366</v>
      </c>
      <c r="B533">
        <v>46</v>
      </c>
      <c r="C533" s="2">
        <v>0</v>
      </c>
      <c r="D533">
        <v>2</v>
      </c>
      <c r="E533">
        <v>3</v>
      </c>
      <c r="F533">
        <v>1</v>
      </c>
      <c r="G533">
        <v>2</v>
      </c>
      <c r="H533">
        <v>2</v>
      </c>
      <c r="I533">
        <v>3</v>
      </c>
      <c r="J533" s="2">
        <v>2</v>
      </c>
      <c r="K533">
        <v>2</v>
      </c>
      <c r="L533" s="2">
        <v>1</v>
      </c>
      <c r="M533">
        <v>3</v>
      </c>
      <c r="N533">
        <v>4</v>
      </c>
      <c r="O533">
        <v>1</v>
      </c>
      <c r="P533">
        <v>0</v>
      </c>
      <c r="Q533">
        <v>0</v>
      </c>
      <c r="R533">
        <v>14</v>
      </c>
    </row>
    <row r="534" spans="1:18" x14ac:dyDescent="0.25">
      <c r="A534">
        <v>369</v>
      </c>
      <c r="B534">
        <v>40</v>
      </c>
      <c r="C534" s="2">
        <v>1</v>
      </c>
      <c r="D534">
        <v>2</v>
      </c>
      <c r="E534">
        <v>3</v>
      </c>
      <c r="F534">
        <v>1</v>
      </c>
      <c r="G534">
        <v>2</v>
      </c>
      <c r="H534">
        <v>2</v>
      </c>
      <c r="I534">
        <v>1</v>
      </c>
      <c r="J534" s="2">
        <v>2</v>
      </c>
      <c r="K534">
        <v>2</v>
      </c>
      <c r="L534" s="2">
        <v>2</v>
      </c>
      <c r="M534">
        <v>3</v>
      </c>
      <c r="N534">
        <v>3</v>
      </c>
      <c r="O534">
        <v>6</v>
      </c>
      <c r="P534">
        <v>4</v>
      </c>
      <c r="Q534">
        <v>1</v>
      </c>
      <c r="R534">
        <v>12</v>
      </c>
    </row>
    <row r="535" spans="1:18" x14ac:dyDescent="0.25">
      <c r="A535">
        <v>370</v>
      </c>
      <c r="B535">
        <v>31</v>
      </c>
      <c r="C535" s="2">
        <v>0</v>
      </c>
      <c r="D535">
        <v>1</v>
      </c>
      <c r="E535">
        <v>3</v>
      </c>
      <c r="F535">
        <v>2</v>
      </c>
      <c r="G535">
        <v>2</v>
      </c>
      <c r="H535">
        <v>1</v>
      </c>
      <c r="I535">
        <v>2</v>
      </c>
      <c r="J535" s="2">
        <v>3</v>
      </c>
      <c r="K535">
        <v>2</v>
      </c>
      <c r="L535" s="2">
        <v>2</v>
      </c>
      <c r="M535">
        <v>3</v>
      </c>
      <c r="N535">
        <v>3</v>
      </c>
      <c r="O535">
        <v>2</v>
      </c>
      <c r="P535">
        <v>2</v>
      </c>
      <c r="Q535">
        <v>2</v>
      </c>
      <c r="R535">
        <v>16</v>
      </c>
    </row>
    <row r="536" spans="1:18" x14ac:dyDescent="0.25">
      <c r="A536">
        <v>372</v>
      </c>
      <c r="B536">
        <v>29</v>
      </c>
      <c r="C536" s="2">
        <v>0</v>
      </c>
      <c r="D536">
        <v>3</v>
      </c>
      <c r="E536">
        <v>4</v>
      </c>
      <c r="F536">
        <v>2</v>
      </c>
      <c r="G536">
        <v>3</v>
      </c>
      <c r="H536">
        <v>1</v>
      </c>
      <c r="I536">
        <v>4</v>
      </c>
      <c r="J536" s="2">
        <v>3</v>
      </c>
      <c r="K536">
        <v>2</v>
      </c>
      <c r="L536" s="2">
        <v>1</v>
      </c>
      <c r="M536">
        <v>3</v>
      </c>
      <c r="N536">
        <v>3</v>
      </c>
      <c r="O536">
        <v>3</v>
      </c>
      <c r="P536">
        <v>2</v>
      </c>
      <c r="Q536">
        <v>1</v>
      </c>
      <c r="R536">
        <v>16</v>
      </c>
    </row>
    <row r="537" spans="1:18" x14ac:dyDescent="0.25">
      <c r="A537">
        <v>380</v>
      </c>
      <c r="B537">
        <v>55</v>
      </c>
      <c r="C537" s="2">
        <v>0</v>
      </c>
      <c r="D537">
        <v>3</v>
      </c>
      <c r="E537">
        <v>3</v>
      </c>
      <c r="F537">
        <v>1</v>
      </c>
      <c r="G537">
        <v>1</v>
      </c>
      <c r="H537">
        <v>4</v>
      </c>
      <c r="I537">
        <v>1</v>
      </c>
      <c r="J537" s="2">
        <v>3</v>
      </c>
      <c r="K537">
        <v>2</v>
      </c>
      <c r="L537" s="2">
        <v>2</v>
      </c>
      <c r="M537">
        <v>3</v>
      </c>
      <c r="N537">
        <v>3</v>
      </c>
      <c r="O537">
        <v>5</v>
      </c>
      <c r="P537">
        <v>4</v>
      </c>
      <c r="Q537">
        <v>1</v>
      </c>
      <c r="R537">
        <v>13</v>
      </c>
    </row>
    <row r="538" spans="1:18" x14ac:dyDescent="0.25">
      <c r="A538">
        <v>390</v>
      </c>
      <c r="B538">
        <v>37</v>
      </c>
      <c r="C538" s="2">
        <v>0</v>
      </c>
      <c r="D538">
        <v>2</v>
      </c>
      <c r="E538">
        <v>3</v>
      </c>
      <c r="F538">
        <v>1</v>
      </c>
      <c r="G538">
        <v>1</v>
      </c>
      <c r="H538">
        <v>2</v>
      </c>
      <c r="I538">
        <v>2</v>
      </c>
      <c r="J538" s="2">
        <v>3</v>
      </c>
      <c r="K538">
        <v>2</v>
      </c>
      <c r="L538" s="2">
        <v>2</v>
      </c>
      <c r="M538">
        <v>3</v>
      </c>
      <c r="N538">
        <v>2</v>
      </c>
      <c r="O538">
        <v>1</v>
      </c>
      <c r="P538">
        <v>0</v>
      </c>
      <c r="Q538">
        <v>0</v>
      </c>
      <c r="R538">
        <v>12</v>
      </c>
    </row>
    <row r="539" spans="1:18" x14ac:dyDescent="0.25">
      <c r="A539">
        <v>401</v>
      </c>
      <c r="B539">
        <v>39</v>
      </c>
      <c r="C539" s="2">
        <v>0</v>
      </c>
      <c r="D539">
        <v>1</v>
      </c>
      <c r="E539">
        <v>2</v>
      </c>
      <c r="F539">
        <v>1</v>
      </c>
      <c r="G539">
        <v>1</v>
      </c>
      <c r="H539">
        <v>5</v>
      </c>
      <c r="I539">
        <v>3</v>
      </c>
      <c r="J539" s="2">
        <v>1</v>
      </c>
      <c r="K539">
        <v>2</v>
      </c>
      <c r="L539" s="2">
        <v>2</v>
      </c>
      <c r="M539">
        <v>3</v>
      </c>
      <c r="N539">
        <v>3</v>
      </c>
      <c r="O539">
        <v>21</v>
      </c>
      <c r="P539">
        <v>8</v>
      </c>
      <c r="Q539">
        <v>1</v>
      </c>
      <c r="R539">
        <v>14</v>
      </c>
    </row>
    <row r="540" spans="1:18" x14ac:dyDescent="0.25">
      <c r="A540">
        <v>407</v>
      </c>
      <c r="B540">
        <v>52</v>
      </c>
      <c r="C540" s="2">
        <v>0</v>
      </c>
      <c r="D540">
        <v>3</v>
      </c>
      <c r="E540">
        <v>4</v>
      </c>
      <c r="F540">
        <v>2</v>
      </c>
      <c r="G540">
        <v>2</v>
      </c>
      <c r="H540">
        <v>3</v>
      </c>
      <c r="I540">
        <v>3</v>
      </c>
      <c r="J540" s="2">
        <v>2</v>
      </c>
      <c r="K540">
        <v>2</v>
      </c>
      <c r="L540" s="2">
        <v>2</v>
      </c>
      <c r="M540">
        <v>3</v>
      </c>
      <c r="N540">
        <v>3</v>
      </c>
      <c r="O540">
        <v>5</v>
      </c>
      <c r="P540">
        <v>4</v>
      </c>
      <c r="Q540">
        <v>0</v>
      </c>
      <c r="R540">
        <v>14</v>
      </c>
    </row>
    <row r="541" spans="1:18" x14ac:dyDescent="0.25">
      <c r="A541">
        <v>409</v>
      </c>
      <c r="B541">
        <v>52</v>
      </c>
      <c r="C541" s="2">
        <v>0</v>
      </c>
      <c r="D541">
        <v>2</v>
      </c>
      <c r="E541">
        <v>4</v>
      </c>
      <c r="F541">
        <v>1</v>
      </c>
      <c r="G541">
        <v>3</v>
      </c>
      <c r="H541">
        <v>4</v>
      </c>
      <c r="I541">
        <v>1</v>
      </c>
      <c r="J541" s="2">
        <v>2</v>
      </c>
      <c r="K541">
        <v>2</v>
      </c>
      <c r="L541" s="2">
        <v>1</v>
      </c>
      <c r="M541">
        <v>3</v>
      </c>
      <c r="N541">
        <v>1</v>
      </c>
      <c r="O541">
        <v>5</v>
      </c>
      <c r="P541">
        <v>2</v>
      </c>
      <c r="Q541">
        <v>1</v>
      </c>
      <c r="R541">
        <v>13</v>
      </c>
    </row>
    <row r="542" spans="1:18" x14ac:dyDescent="0.25">
      <c r="A542">
        <v>411</v>
      </c>
      <c r="B542">
        <v>30</v>
      </c>
      <c r="C542" s="2">
        <v>0</v>
      </c>
      <c r="D542">
        <v>3</v>
      </c>
      <c r="E542">
        <v>3</v>
      </c>
      <c r="F542">
        <v>1</v>
      </c>
      <c r="G542">
        <v>1</v>
      </c>
      <c r="H542">
        <v>2</v>
      </c>
      <c r="I542">
        <v>4</v>
      </c>
      <c r="J542" s="2">
        <v>3</v>
      </c>
      <c r="K542">
        <v>2</v>
      </c>
      <c r="L542" s="2">
        <v>1</v>
      </c>
      <c r="M542">
        <v>4</v>
      </c>
      <c r="N542">
        <v>3</v>
      </c>
      <c r="O542">
        <v>5</v>
      </c>
      <c r="P542">
        <v>4</v>
      </c>
      <c r="Q542">
        <v>0</v>
      </c>
      <c r="R542">
        <v>20</v>
      </c>
    </row>
    <row r="543" spans="1:18" x14ac:dyDescent="0.25">
      <c r="A543">
        <v>413</v>
      </c>
      <c r="B543">
        <v>46</v>
      </c>
      <c r="C543" s="2">
        <v>0</v>
      </c>
      <c r="D543">
        <v>3</v>
      </c>
      <c r="E543">
        <v>3</v>
      </c>
      <c r="F543">
        <v>1</v>
      </c>
      <c r="G543">
        <v>1</v>
      </c>
      <c r="H543">
        <v>2</v>
      </c>
      <c r="I543">
        <v>3</v>
      </c>
      <c r="J543" s="2">
        <v>1</v>
      </c>
      <c r="K543">
        <v>2</v>
      </c>
      <c r="L543" s="2">
        <v>1</v>
      </c>
      <c r="M543">
        <v>3</v>
      </c>
      <c r="N543">
        <v>2</v>
      </c>
      <c r="O543">
        <v>10</v>
      </c>
      <c r="P543">
        <v>7</v>
      </c>
      <c r="Q543">
        <v>0</v>
      </c>
      <c r="R543">
        <v>14</v>
      </c>
    </row>
    <row r="544" spans="1:18" x14ac:dyDescent="0.25">
      <c r="A544">
        <v>426</v>
      </c>
      <c r="B544">
        <v>50</v>
      </c>
      <c r="C544" s="2">
        <v>0</v>
      </c>
      <c r="D544">
        <v>2</v>
      </c>
      <c r="E544">
        <v>2</v>
      </c>
      <c r="F544">
        <v>2</v>
      </c>
      <c r="G544">
        <v>2</v>
      </c>
      <c r="H544">
        <v>4</v>
      </c>
      <c r="I544">
        <v>3</v>
      </c>
      <c r="J544" s="2">
        <v>2</v>
      </c>
      <c r="K544">
        <v>2</v>
      </c>
      <c r="L544" s="2">
        <v>1</v>
      </c>
      <c r="M544">
        <v>3</v>
      </c>
      <c r="N544">
        <v>3</v>
      </c>
      <c r="O544">
        <v>27</v>
      </c>
      <c r="P544">
        <v>10</v>
      </c>
      <c r="Q544">
        <v>15</v>
      </c>
      <c r="R544">
        <v>15</v>
      </c>
    </row>
    <row r="545" spans="1:18" x14ac:dyDescent="0.25">
      <c r="A545">
        <v>434</v>
      </c>
      <c r="B545">
        <v>46</v>
      </c>
      <c r="C545" s="2">
        <v>0</v>
      </c>
      <c r="D545">
        <v>3</v>
      </c>
      <c r="E545">
        <v>3</v>
      </c>
      <c r="F545">
        <v>1</v>
      </c>
      <c r="G545">
        <v>2</v>
      </c>
      <c r="H545">
        <v>3</v>
      </c>
      <c r="I545">
        <v>4</v>
      </c>
      <c r="J545" s="2">
        <v>2</v>
      </c>
      <c r="K545">
        <v>2</v>
      </c>
      <c r="L545" s="2">
        <v>2</v>
      </c>
      <c r="M545">
        <v>3</v>
      </c>
      <c r="N545">
        <v>3</v>
      </c>
      <c r="O545">
        <v>3</v>
      </c>
      <c r="P545">
        <v>2</v>
      </c>
      <c r="Q545">
        <v>1</v>
      </c>
      <c r="R545">
        <v>19</v>
      </c>
    </row>
    <row r="546" spans="1:18" x14ac:dyDescent="0.25">
      <c r="A546">
        <v>445</v>
      </c>
      <c r="B546">
        <v>48</v>
      </c>
      <c r="C546" s="2">
        <v>0</v>
      </c>
      <c r="D546">
        <v>2</v>
      </c>
      <c r="E546">
        <v>2</v>
      </c>
      <c r="F546">
        <v>1</v>
      </c>
      <c r="G546">
        <v>2</v>
      </c>
      <c r="H546">
        <v>2</v>
      </c>
      <c r="I546">
        <v>4</v>
      </c>
      <c r="J546" s="2">
        <v>2</v>
      </c>
      <c r="K546">
        <v>2</v>
      </c>
      <c r="L546" s="2">
        <v>1</v>
      </c>
      <c r="M546">
        <v>3</v>
      </c>
      <c r="N546">
        <v>3</v>
      </c>
      <c r="O546">
        <v>9</v>
      </c>
      <c r="P546">
        <v>7</v>
      </c>
      <c r="Q546">
        <v>6</v>
      </c>
      <c r="R546">
        <v>14</v>
      </c>
    </row>
    <row r="547" spans="1:18" x14ac:dyDescent="0.25">
      <c r="A547">
        <v>460</v>
      </c>
      <c r="B547">
        <v>41</v>
      </c>
      <c r="C547" s="2">
        <v>0</v>
      </c>
      <c r="D547">
        <v>3</v>
      </c>
      <c r="E547">
        <v>1</v>
      </c>
      <c r="F547">
        <v>1</v>
      </c>
      <c r="G547">
        <v>2</v>
      </c>
      <c r="H547">
        <v>2</v>
      </c>
      <c r="I547">
        <v>3</v>
      </c>
      <c r="J547" s="2">
        <v>3</v>
      </c>
      <c r="K547">
        <v>2</v>
      </c>
      <c r="L547" s="2">
        <v>2</v>
      </c>
      <c r="M547">
        <v>3</v>
      </c>
      <c r="N547">
        <v>3</v>
      </c>
      <c r="O547">
        <v>8</v>
      </c>
      <c r="P547">
        <v>7</v>
      </c>
      <c r="Q547">
        <v>0</v>
      </c>
      <c r="R547">
        <v>17</v>
      </c>
    </row>
    <row r="548" spans="1:18" x14ac:dyDescent="0.25">
      <c r="A548">
        <v>483</v>
      </c>
      <c r="B548">
        <v>31</v>
      </c>
      <c r="C548" s="2">
        <v>1</v>
      </c>
      <c r="D548">
        <v>4</v>
      </c>
      <c r="E548">
        <v>2</v>
      </c>
      <c r="F548">
        <v>2</v>
      </c>
      <c r="G548">
        <v>3</v>
      </c>
      <c r="H548">
        <v>2</v>
      </c>
      <c r="I548">
        <v>2</v>
      </c>
      <c r="J548" s="2">
        <v>1</v>
      </c>
      <c r="K548">
        <v>2</v>
      </c>
      <c r="L548" s="2">
        <v>1</v>
      </c>
      <c r="M548">
        <v>3</v>
      </c>
      <c r="N548">
        <v>1</v>
      </c>
      <c r="O548">
        <v>3</v>
      </c>
      <c r="P548">
        <v>1</v>
      </c>
      <c r="Q548">
        <v>1</v>
      </c>
      <c r="R548">
        <v>17</v>
      </c>
    </row>
    <row r="549" spans="1:18" x14ac:dyDescent="0.25">
      <c r="A549">
        <v>503</v>
      </c>
      <c r="B549">
        <v>53</v>
      </c>
      <c r="C549" s="2">
        <v>0</v>
      </c>
      <c r="D549">
        <v>1</v>
      </c>
      <c r="E549">
        <v>4</v>
      </c>
      <c r="F549">
        <v>1</v>
      </c>
      <c r="G549">
        <v>3</v>
      </c>
      <c r="H549">
        <v>2</v>
      </c>
      <c r="I549">
        <v>4</v>
      </c>
      <c r="J549" s="2">
        <v>3</v>
      </c>
      <c r="K549">
        <v>2</v>
      </c>
      <c r="L549" s="2">
        <v>1</v>
      </c>
      <c r="M549">
        <v>4</v>
      </c>
      <c r="N549">
        <v>4</v>
      </c>
      <c r="O549">
        <v>14</v>
      </c>
      <c r="P549">
        <v>7</v>
      </c>
      <c r="Q549">
        <v>8</v>
      </c>
      <c r="R549">
        <v>20</v>
      </c>
    </row>
    <row r="550" spans="1:18" x14ac:dyDescent="0.25">
      <c r="A550">
        <v>505</v>
      </c>
      <c r="B550">
        <v>45</v>
      </c>
      <c r="C550" s="2">
        <v>1</v>
      </c>
      <c r="D550">
        <v>4</v>
      </c>
      <c r="E550">
        <v>1</v>
      </c>
      <c r="F550">
        <v>1</v>
      </c>
      <c r="G550">
        <v>1</v>
      </c>
      <c r="H550">
        <v>2</v>
      </c>
      <c r="I550">
        <v>1</v>
      </c>
      <c r="J550" s="2">
        <v>2</v>
      </c>
      <c r="K550">
        <v>2</v>
      </c>
      <c r="L550" s="2">
        <v>1</v>
      </c>
      <c r="M550">
        <v>3</v>
      </c>
      <c r="N550">
        <v>3</v>
      </c>
      <c r="O550">
        <v>1</v>
      </c>
      <c r="P550">
        <v>1</v>
      </c>
      <c r="Q550">
        <v>0</v>
      </c>
      <c r="R550">
        <v>14</v>
      </c>
    </row>
    <row r="551" spans="1:18" x14ac:dyDescent="0.25">
      <c r="A551">
        <v>511</v>
      </c>
      <c r="B551">
        <v>54</v>
      </c>
      <c r="C551" s="2">
        <v>0</v>
      </c>
      <c r="D551">
        <v>1</v>
      </c>
      <c r="E551">
        <v>3</v>
      </c>
      <c r="F551">
        <v>2</v>
      </c>
      <c r="G551">
        <v>3</v>
      </c>
      <c r="H551">
        <v>3</v>
      </c>
      <c r="I551">
        <v>2</v>
      </c>
      <c r="J551" s="2">
        <v>2</v>
      </c>
      <c r="K551">
        <v>2</v>
      </c>
      <c r="L551" s="2">
        <v>1</v>
      </c>
      <c r="M551">
        <v>3</v>
      </c>
      <c r="N551">
        <v>4</v>
      </c>
      <c r="O551">
        <v>9</v>
      </c>
      <c r="P551">
        <v>7</v>
      </c>
      <c r="Q551">
        <v>7</v>
      </c>
      <c r="R551">
        <v>15</v>
      </c>
    </row>
    <row r="552" spans="1:18" x14ac:dyDescent="0.25">
      <c r="A552">
        <v>512</v>
      </c>
      <c r="B552">
        <v>36</v>
      </c>
      <c r="C552" s="2">
        <v>0</v>
      </c>
      <c r="D552">
        <v>2</v>
      </c>
      <c r="E552">
        <v>2</v>
      </c>
      <c r="F552">
        <v>2</v>
      </c>
      <c r="G552">
        <v>2</v>
      </c>
      <c r="H552">
        <v>2</v>
      </c>
      <c r="I552">
        <v>2</v>
      </c>
      <c r="J552" s="2">
        <v>1</v>
      </c>
      <c r="K552">
        <v>2</v>
      </c>
      <c r="L552" s="2">
        <v>2</v>
      </c>
      <c r="M552">
        <v>3</v>
      </c>
      <c r="N552">
        <v>3</v>
      </c>
      <c r="O552">
        <v>3</v>
      </c>
      <c r="P552">
        <v>2</v>
      </c>
      <c r="Q552">
        <v>0</v>
      </c>
      <c r="R552">
        <v>11</v>
      </c>
    </row>
    <row r="553" spans="1:18" x14ac:dyDescent="0.25">
      <c r="A553">
        <v>517</v>
      </c>
      <c r="B553">
        <v>23</v>
      </c>
      <c r="C553" s="2">
        <v>0</v>
      </c>
      <c r="D553">
        <v>3</v>
      </c>
      <c r="E553">
        <v>1</v>
      </c>
      <c r="F553">
        <v>2</v>
      </c>
      <c r="G553">
        <v>4</v>
      </c>
      <c r="H553">
        <v>1</v>
      </c>
      <c r="I553">
        <v>3</v>
      </c>
      <c r="J553" s="2">
        <v>2</v>
      </c>
      <c r="K553">
        <v>2</v>
      </c>
      <c r="L553" s="2">
        <v>1</v>
      </c>
      <c r="M553">
        <v>3</v>
      </c>
      <c r="N553">
        <v>4</v>
      </c>
      <c r="O553">
        <v>3</v>
      </c>
      <c r="P553">
        <v>2</v>
      </c>
      <c r="Q553">
        <v>0</v>
      </c>
      <c r="R553">
        <v>16</v>
      </c>
    </row>
    <row r="554" spans="1:18" x14ac:dyDescent="0.25">
      <c r="A554">
        <v>533</v>
      </c>
      <c r="B554">
        <v>47</v>
      </c>
      <c r="C554" s="2">
        <v>0</v>
      </c>
      <c r="D554">
        <v>4</v>
      </c>
      <c r="E554">
        <v>4</v>
      </c>
      <c r="F554">
        <v>1</v>
      </c>
      <c r="G554">
        <v>1</v>
      </c>
      <c r="H554">
        <v>2</v>
      </c>
      <c r="I554">
        <v>1</v>
      </c>
      <c r="J554" s="2">
        <v>3</v>
      </c>
      <c r="K554">
        <v>2</v>
      </c>
      <c r="L554" s="2">
        <v>1</v>
      </c>
      <c r="M554">
        <v>3</v>
      </c>
      <c r="N554">
        <v>3</v>
      </c>
      <c r="O554">
        <v>7</v>
      </c>
      <c r="P554">
        <v>7</v>
      </c>
      <c r="Q554">
        <v>1</v>
      </c>
      <c r="R554">
        <v>12</v>
      </c>
    </row>
    <row r="555" spans="1:18" x14ac:dyDescent="0.25">
      <c r="A555">
        <v>544</v>
      </c>
      <c r="B555">
        <v>44</v>
      </c>
      <c r="C555" s="2">
        <v>0</v>
      </c>
      <c r="D555">
        <v>3</v>
      </c>
      <c r="E555">
        <v>1</v>
      </c>
      <c r="F555">
        <v>1</v>
      </c>
      <c r="G555">
        <v>1</v>
      </c>
      <c r="H555">
        <v>1</v>
      </c>
      <c r="I555">
        <v>3</v>
      </c>
      <c r="J555" s="2">
        <v>3</v>
      </c>
      <c r="K555">
        <v>2</v>
      </c>
      <c r="L555" s="2">
        <v>1</v>
      </c>
      <c r="M555">
        <v>3</v>
      </c>
      <c r="N555">
        <v>3</v>
      </c>
      <c r="O555">
        <v>5</v>
      </c>
      <c r="P555">
        <v>2</v>
      </c>
      <c r="Q555">
        <v>1</v>
      </c>
      <c r="R555">
        <v>14</v>
      </c>
    </row>
    <row r="556" spans="1:18" x14ac:dyDescent="0.25">
      <c r="A556">
        <v>551</v>
      </c>
      <c r="B556">
        <v>23</v>
      </c>
      <c r="C556" s="2">
        <v>0</v>
      </c>
      <c r="D556">
        <v>1</v>
      </c>
      <c r="E556">
        <v>2</v>
      </c>
      <c r="F556">
        <v>1</v>
      </c>
      <c r="G556">
        <v>1</v>
      </c>
      <c r="H556">
        <v>1</v>
      </c>
      <c r="I556">
        <v>1</v>
      </c>
      <c r="J556" s="2">
        <v>2</v>
      </c>
      <c r="K556">
        <v>2</v>
      </c>
      <c r="L556" s="2">
        <v>1</v>
      </c>
      <c r="M556">
        <v>3</v>
      </c>
      <c r="N556">
        <v>4</v>
      </c>
      <c r="O556">
        <v>4</v>
      </c>
      <c r="P556">
        <v>3</v>
      </c>
      <c r="Q556">
        <v>0</v>
      </c>
      <c r="R556">
        <v>14</v>
      </c>
    </row>
    <row r="557" spans="1:18" x14ac:dyDescent="0.25">
      <c r="A557">
        <v>557</v>
      </c>
      <c r="B557">
        <v>53</v>
      </c>
      <c r="C557" s="2">
        <v>0</v>
      </c>
      <c r="D557">
        <v>3</v>
      </c>
      <c r="E557">
        <v>4</v>
      </c>
      <c r="F557">
        <v>2</v>
      </c>
      <c r="G557">
        <v>3</v>
      </c>
      <c r="H557">
        <v>2</v>
      </c>
      <c r="I557">
        <v>4</v>
      </c>
      <c r="J557" s="2">
        <v>3</v>
      </c>
      <c r="K557">
        <v>2</v>
      </c>
      <c r="L557" s="2">
        <v>1</v>
      </c>
      <c r="M557">
        <v>3</v>
      </c>
      <c r="N557">
        <v>3</v>
      </c>
      <c r="O557">
        <v>2</v>
      </c>
      <c r="P557">
        <v>2</v>
      </c>
      <c r="Q557">
        <v>2</v>
      </c>
      <c r="R557">
        <v>17</v>
      </c>
    </row>
    <row r="558" spans="1:18" x14ac:dyDescent="0.25">
      <c r="A558">
        <v>574</v>
      </c>
      <c r="B558">
        <v>26</v>
      </c>
      <c r="C558" s="2">
        <v>1</v>
      </c>
      <c r="D558">
        <v>3</v>
      </c>
      <c r="E558">
        <v>4</v>
      </c>
      <c r="F558">
        <v>2</v>
      </c>
      <c r="G558">
        <v>2</v>
      </c>
      <c r="H558">
        <v>2</v>
      </c>
      <c r="I558">
        <v>3</v>
      </c>
      <c r="J558" s="2">
        <v>3</v>
      </c>
      <c r="K558">
        <v>2</v>
      </c>
      <c r="L558" s="2">
        <v>1</v>
      </c>
      <c r="M558">
        <v>3</v>
      </c>
      <c r="N558">
        <v>2</v>
      </c>
      <c r="O558">
        <v>4</v>
      </c>
      <c r="P558">
        <v>3</v>
      </c>
      <c r="Q558">
        <v>1</v>
      </c>
      <c r="R558">
        <v>17</v>
      </c>
    </row>
    <row r="559" spans="1:18" x14ac:dyDescent="0.25">
      <c r="A559">
        <v>575</v>
      </c>
      <c r="B559">
        <v>34</v>
      </c>
      <c r="C559" s="2">
        <v>0</v>
      </c>
      <c r="D559">
        <v>2</v>
      </c>
      <c r="E559">
        <v>2</v>
      </c>
      <c r="F559">
        <v>1</v>
      </c>
      <c r="G559">
        <v>4</v>
      </c>
      <c r="H559">
        <v>1</v>
      </c>
      <c r="I559">
        <v>4</v>
      </c>
      <c r="J559" s="2">
        <v>3</v>
      </c>
      <c r="K559">
        <v>2</v>
      </c>
      <c r="L559" s="2">
        <v>1</v>
      </c>
      <c r="M559">
        <v>3</v>
      </c>
      <c r="N559">
        <v>3</v>
      </c>
      <c r="O559">
        <v>4</v>
      </c>
      <c r="P559">
        <v>2</v>
      </c>
      <c r="Q559">
        <v>1</v>
      </c>
      <c r="R559">
        <v>16</v>
      </c>
    </row>
    <row r="560" spans="1:18" x14ac:dyDescent="0.25">
      <c r="A560">
        <v>584</v>
      </c>
      <c r="B560">
        <v>34</v>
      </c>
      <c r="C560" s="2">
        <v>0</v>
      </c>
      <c r="D560">
        <v>2</v>
      </c>
      <c r="E560">
        <v>3</v>
      </c>
      <c r="F560">
        <v>1</v>
      </c>
      <c r="G560">
        <v>3</v>
      </c>
      <c r="H560">
        <v>2</v>
      </c>
      <c r="I560">
        <v>3</v>
      </c>
      <c r="J560" s="2">
        <v>2</v>
      </c>
      <c r="K560">
        <v>2</v>
      </c>
      <c r="L560" s="2">
        <v>1</v>
      </c>
      <c r="M560">
        <v>3</v>
      </c>
      <c r="N560">
        <v>3</v>
      </c>
      <c r="O560">
        <v>3</v>
      </c>
      <c r="P560">
        <v>2</v>
      </c>
      <c r="Q560">
        <v>1</v>
      </c>
      <c r="R560">
        <v>17</v>
      </c>
    </row>
    <row r="561" spans="1:18" x14ac:dyDescent="0.25">
      <c r="A561">
        <v>589</v>
      </c>
      <c r="B561">
        <v>50</v>
      </c>
      <c r="C561" s="2">
        <v>0</v>
      </c>
      <c r="D561">
        <v>3</v>
      </c>
      <c r="E561">
        <v>3</v>
      </c>
      <c r="F561">
        <v>2</v>
      </c>
      <c r="G561">
        <v>3</v>
      </c>
      <c r="H561">
        <v>4</v>
      </c>
      <c r="I561">
        <v>3</v>
      </c>
      <c r="J561" s="2">
        <v>2</v>
      </c>
      <c r="K561">
        <v>2</v>
      </c>
      <c r="L561" s="2">
        <v>1</v>
      </c>
      <c r="M561">
        <v>3</v>
      </c>
      <c r="N561">
        <v>3</v>
      </c>
      <c r="O561">
        <v>4</v>
      </c>
      <c r="P561">
        <v>3</v>
      </c>
      <c r="Q561">
        <v>0</v>
      </c>
      <c r="R561">
        <v>16</v>
      </c>
    </row>
    <row r="562" spans="1:18" x14ac:dyDescent="0.25">
      <c r="A562">
        <v>606</v>
      </c>
      <c r="B562">
        <v>38</v>
      </c>
      <c r="C562" s="2">
        <v>0</v>
      </c>
      <c r="D562">
        <v>3</v>
      </c>
      <c r="E562">
        <v>1</v>
      </c>
      <c r="F562">
        <v>2</v>
      </c>
      <c r="G562">
        <v>2</v>
      </c>
      <c r="H562">
        <v>2</v>
      </c>
      <c r="I562">
        <v>2</v>
      </c>
      <c r="J562" s="2">
        <v>1</v>
      </c>
      <c r="K562">
        <v>2</v>
      </c>
      <c r="L562" s="2">
        <v>1</v>
      </c>
      <c r="M562">
        <v>3</v>
      </c>
      <c r="N562">
        <v>2</v>
      </c>
      <c r="O562">
        <v>4</v>
      </c>
      <c r="P562">
        <v>3</v>
      </c>
      <c r="Q562">
        <v>1</v>
      </c>
      <c r="R562">
        <v>15</v>
      </c>
    </row>
    <row r="563" spans="1:18" x14ac:dyDescent="0.25">
      <c r="A563">
        <v>615</v>
      </c>
      <c r="B563">
        <v>26</v>
      </c>
      <c r="C563" s="2">
        <v>1</v>
      </c>
      <c r="D563">
        <v>2</v>
      </c>
      <c r="E563">
        <v>3</v>
      </c>
      <c r="F563">
        <v>1</v>
      </c>
      <c r="G563">
        <v>2</v>
      </c>
      <c r="H563">
        <v>1</v>
      </c>
      <c r="I563">
        <v>3</v>
      </c>
      <c r="J563" s="2">
        <v>2</v>
      </c>
      <c r="K563">
        <v>2</v>
      </c>
      <c r="L563" s="2">
        <v>2</v>
      </c>
      <c r="M563">
        <v>3</v>
      </c>
      <c r="N563">
        <v>3</v>
      </c>
      <c r="O563">
        <v>8</v>
      </c>
      <c r="P563">
        <v>7</v>
      </c>
      <c r="Q563">
        <v>1</v>
      </c>
      <c r="R563">
        <v>14</v>
      </c>
    </row>
    <row r="564" spans="1:18" x14ac:dyDescent="0.25">
      <c r="A564">
        <v>617</v>
      </c>
      <c r="B564">
        <v>51</v>
      </c>
      <c r="C564" s="2">
        <v>0</v>
      </c>
      <c r="D564">
        <v>1</v>
      </c>
      <c r="E564">
        <v>1</v>
      </c>
      <c r="F564">
        <v>1</v>
      </c>
      <c r="G564">
        <v>1</v>
      </c>
      <c r="H564">
        <v>4</v>
      </c>
      <c r="I564">
        <v>3</v>
      </c>
      <c r="J564" s="2">
        <v>2</v>
      </c>
      <c r="K564">
        <v>2</v>
      </c>
      <c r="L564" s="2">
        <v>1</v>
      </c>
      <c r="M564">
        <v>3</v>
      </c>
      <c r="N564">
        <v>2</v>
      </c>
      <c r="O564">
        <v>20</v>
      </c>
      <c r="P564">
        <v>6</v>
      </c>
      <c r="Q564">
        <v>4</v>
      </c>
      <c r="R564">
        <v>14</v>
      </c>
    </row>
    <row r="565" spans="1:18" x14ac:dyDescent="0.25">
      <c r="A565">
        <v>623</v>
      </c>
      <c r="B565">
        <v>32</v>
      </c>
      <c r="C565" s="2">
        <v>0</v>
      </c>
      <c r="D565">
        <v>1</v>
      </c>
      <c r="E565">
        <v>2</v>
      </c>
      <c r="F565">
        <v>1</v>
      </c>
      <c r="G565">
        <v>1</v>
      </c>
      <c r="H565">
        <v>2</v>
      </c>
      <c r="I565">
        <v>1</v>
      </c>
      <c r="J565" s="2">
        <v>1</v>
      </c>
      <c r="K565">
        <v>2</v>
      </c>
      <c r="L565" s="2">
        <v>1</v>
      </c>
      <c r="M565">
        <v>3</v>
      </c>
      <c r="N565">
        <v>2</v>
      </c>
      <c r="O565">
        <v>5</v>
      </c>
      <c r="P565">
        <v>2</v>
      </c>
      <c r="Q565">
        <v>0</v>
      </c>
      <c r="R565">
        <v>11</v>
      </c>
    </row>
    <row r="566" spans="1:18" x14ac:dyDescent="0.25">
      <c r="A566">
        <v>640</v>
      </c>
      <c r="B566">
        <v>49</v>
      </c>
      <c r="C566" s="2">
        <v>0</v>
      </c>
      <c r="D566">
        <v>3</v>
      </c>
      <c r="E566">
        <v>3</v>
      </c>
      <c r="F566">
        <v>1</v>
      </c>
      <c r="G566">
        <v>3</v>
      </c>
      <c r="H566">
        <v>1</v>
      </c>
      <c r="I566">
        <v>4</v>
      </c>
      <c r="J566" s="2">
        <v>2</v>
      </c>
      <c r="K566">
        <v>2</v>
      </c>
      <c r="L566" s="2">
        <v>1</v>
      </c>
      <c r="M566">
        <v>3</v>
      </c>
      <c r="N566">
        <v>3</v>
      </c>
      <c r="O566">
        <v>4</v>
      </c>
      <c r="P566">
        <v>2</v>
      </c>
      <c r="Q566">
        <v>0</v>
      </c>
      <c r="R566">
        <v>16</v>
      </c>
    </row>
    <row r="567" spans="1:18" x14ac:dyDescent="0.25">
      <c r="A567">
        <v>644</v>
      </c>
      <c r="B567">
        <v>42</v>
      </c>
      <c r="C567" s="2">
        <v>0</v>
      </c>
      <c r="D567">
        <v>3</v>
      </c>
      <c r="E567">
        <v>3</v>
      </c>
      <c r="F567">
        <v>1</v>
      </c>
      <c r="G567">
        <v>1</v>
      </c>
      <c r="H567">
        <v>2</v>
      </c>
      <c r="I567">
        <v>1</v>
      </c>
      <c r="J567" s="2">
        <v>2</v>
      </c>
      <c r="K567">
        <v>2</v>
      </c>
      <c r="L567" s="2">
        <v>2</v>
      </c>
      <c r="M567">
        <v>3</v>
      </c>
      <c r="N567">
        <v>2</v>
      </c>
      <c r="O567">
        <v>5</v>
      </c>
      <c r="P567">
        <v>3</v>
      </c>
      <c r="Q567">
        <v>1</v>
      </c>
      <c r="R567">
        <v>13</v>
      </c>
    </row>
    <row r="568" spans="1:18" x14ac:dyDescent="0.25">
      <c r="A568">
        <v>675</v>
      </c>
      <c r="B568">
        <v>58</v>
      </c>
      <c r="C568" s="2">
        <v>0</v>
      </c>
      <c r="D568">
        <v>3</v>
      </c>
      <c r="E568">
        <v>3</v>
      </c>
      <c r="F568">
        <v>1</v>
      </c>
      <c r="G568">
        <v>2</v>
      </c>
      <c r="H568">
        <v>3</v>
      </c>
      <c r="I568">
        <v>2</v>
      </c>
      <c r="J568" s="2">
        <v>1</v>
      </c>
      <c r="K568">
        <v>2</v>
      </c>
      <c r="L568" s="2">
        <v>2</v>
      </c>
      <c r="M568">
        <v>3</v>
      </c>
      <c r="N568">
        <v>3</v>
      </c>
      <c r="O568">
        <v>6</v>
      </c>
      <c r="P568">
        <v>0</v>
      </c>
      <c r="Q568">
        <v>0</v>
      </c>
      <c r="R568">
        <v>13</v>
      </c>
    </row>
    <row r="569" spans="1:18" x14ac:dyDescent="0.25">
      <c r="A569">
        <v>681</v>
      </c>
      <c r="B569">
        <v>36</v>
      </c>
      <c r="C569" s="2">
        <v>0</v>
      </c>
      <c r="D569">
        <v>2</v>
      </c>
      <c r="E569">
        <v>2</v>
      </c>
      <c r="F569">
        <v>2</v>
      </c>
      <c r="G569">
        <v>3</v>
      </c>
      <c r="H569">
        <v>1</v>
      </c>
      <c r="I569">
        <v>4</v>
      </c>
      <c r="J569" s="2">
        <v>3</v>
      </c>
      <c r="K569">
        <v>2</v>
      </c>
      <c r="L569" s="2">
        <v>1</v>
      </c>
      <c r="M569">
        <v>3</v>
      </c>
      <c r="N569">
        <v>3</v>
      </c>
      <c r="O569">
        <v>6</v>
      </c>
      <c r="P569">
        <v>2</v>
      </c>
      <c r="Q569">
        <v>0</v>
      </c>
      <c r="R569">
        <v>18</v>
      </c>
    </row>
    <row r="570" spans="1:18" x14ac:dyDescent="0.25">
      <c r="A570">
        <v>685</v>
      </c>
      <c r="B570">
        <v>40</v>
      </c>
      <c r="C570" s="2">
        <v>0</v>
      </c>
      <c r="D570">
        <v>2</v>
      </c>
      <c r="E570">
        <v>1</v>
      </c>
      <c r="F570">
        <v>2</v>
      </c>
      <c r="G570">
        <v>2</v>
      </c>
      <c r="H570">
        <v>3</v>
      </c>
      <c r="I570">
        <v>2</v>
      </c>
      <c r="J570" s="2">
        <v>1</v>
      </c>
      <c r="K570">
        <v>2</v>
      </c>
      <c r="L570" s="2">
        <v>1</v>
      </c>
      <c r="M570">
        <v>3</v>
      </c>
      <c r="N570">
        <v>2</v>
      </c>
      <c r="O570">
        <v>1</v>
      </c>
      <c r="P570">
        <v>0</v>
      </c>
      <c r="Q570">
        <v>0</v>
      </c>
      <c r="R570">
        <v>12</v>
      </c>
    </row>
    <row r="571" spans="1:18" x14ac:dyDescent="0.25">
      <c r="A571">
        <v>686</v>
      </c>
      <c r="B571">
        <v>26</v>
      </c>
      <c r="C571" s="2">
        <v>0</v>
      </c>
      <c r="D571">
        <v>3</v>
      </c>
      <c r="E571">
        <v>3</v>
      </c>
      <c r="F571">
        <v>2</v>
      </c>
      <c r="G571">
        <v>2</v>
      </c>
      <c r="H571">
        <v>2</v>
      </c>
      <c r="I571">
        <v>1</v>
      </c>
      <c r="J571" s="2">
        <v>3</v>
      </c>
      <c r="K571">
        <v>2</v>
      </c>
      <c r="L571" s="2">
        <v>1</v>
      </c>
      <c r="M571">
        <v>3</v>
      </c>
      <c r="N571">
        <v>3</v>
      </c>
      <c r="O571">
        <v>7</v>
      </c>
      <c r="P571">
        <v>7</v>
      </c>
      <c r="Q571">
        <v>0</v>
      </c>
      <c r="R571">
        <v>12</v>
      </c>
    </row>
    <row r="572" spans="1:18" x14ac:dyDescent="0.25">
      <c r="A572">
        <v>687</v>
      </c>
      <c r="B572">
        <v>41</v>
      </c>
      <c r="C572" s="2">
        <v>0</v>
      </c>
      <c r="D572">
        <v>3</v>
      </c>
      <c r="E572">
        <v>4</v>
      </c>
      <c r="F572">
        <v>1</v>
      </c>
      <c r="G572">
        <v>1</v>
      </c>
      <c r="H572">
        <v>1</v>
      </c>
      <c r="I572">
        <v>1</v>
      </c>
      <c r="J572" s="2">
        <v>3</v>
      </c>
      <c r="K572">
        <v>2</v>
      </c>
      <c r="L572" s="2">
        <v>2</v>
      </c>
      <c r="M572">
        <v>3</v>
      </c>
      <c r="N572">
        <v>3</v>
      </c>
      <c r="O572">
        <v>18</v>
      </c>
      <c r="P572">
        <v>13</v>
      </c>
      <c r="Q572">
        <v>2</v>
      </c>
      <c r="R572">
        <v>13</v>
      </c>
    </row>
    <row r="573" spans="1:18" x14ac:dyDescent="0.25">
      <c r="A573">
        <v>697</v>
      </c>
      <c r="B573">
        <v>45</v>
      </c>
      <c r="C573" s="2">
        <v>0</v>
      </c>
      <c r="D573">
        <v>2</v>
      </c>
      <c r="E573">
        <v>3</v>
      </c>
      <c r="F573">
        <v>1</v>
      </c>
      <c r="G573">
        <v>1</v>
      </c>
      <c r="H573">
        <v>2</v>
      </c>
      <c r="I573">
        <v>2</v>
      </c>
      <c r="J573" s="2">
        <v>2</v>
      </c>
      <c r="K573">
        <v>2</v>
      </c>
      <c r="L573" s="2">
        <v>1</v>
      </c>
      <c r="M573">
        <v>3</v>
      </c>
      <c r="N573">
        <v>2</v>
      </c>
      <c r="O573">
        <v>9</v>
      </c>
      <c r="P573">
        <v>7</v>
      </c>
      <c r="Q573">
        <v>0</v>
      </c>
      <c r="R573">
        <v>12</v>
      </c>
    </row>
    <row r="574" spans="1:18" x14ac:dyDescent="0.25">
      <c r="A574">
        <v>700</v>
      </c>
      <c r="B574">
        <v>52</v>
      </c>
      <c r="C574" s="2">
        <v>0</v>
      </c>
      <c r="D574">
        <v>2</v>
      </c>
      <c r="E574">
        <v>4</v>
      </c>
      <c r="F574">
        <v>2</v>
      </c>
      <c r="G574">
        <v>3</v>
      </c>
      <c r="H574">
        <v>4</v>
      </c>
      <c r="I574">
        <v>4</v>
      </c>
      <c r="J574" s="2">
        <v>2</v>
      </c>
      <c r="K574">
        <v>2</v>
      </c>
      <c r="L574" s="2">
        <v>1</v>
      </c>
      <c r="M574">
        <v>3</v>
      </c>
      <c r="N574">
        <v>2</v>
      </c>
      <c r="O574">
        <v>9</v>
      </c>
      <c r="P574">
        <v>8</v>
      </c>
      <c r="Q574">
        <v>7</v>
      </c>
      <c r="R574">
        <v>15</v>
      </c>
    </row>
    <row r="575" spans="1:18" x14ac:dyDescent="0.25">
      <c r="A575">
        <v>717</v>
      </c>
      <c r="B575">
        <v>41</v>
      </c>
      <c r="C575" s="2">
        <v>0</v>
      </c>
      <c r="D575">
        <v>3</v>
      </c>
      <c r="E575">
        <v>1</v>
      </c>
      <c r="F575">
        <v>2</v>
      </c>
      <c r="G575">
        <v>3</v>
      </c>
      <c r="H575">
        <v>5</v>
      </c>
      <c r="I575">
        <v>3</v>
      </c>
      <c r="J575" s="2">
        <v>1</v>
      </c>
      <c r="K575">
        <v>2</v>
      </c>
      <c r="L575" s="2">
        <v>1</v>
      </c>
      <c r="M575">
        <v>3</v>
      </c>
      <c r="N575">
        <v>4</v>
      </c>
      <c r="O575">
        <v>18</v>
      </c>
      <c r="P575">
        <v>16</v>
      </c>
      <c r="Q575">
        <v>0</v>
      </c>
      <c r="R575">
        <v>17</v>
      </c>
    </row>
    <row r="576" spans="1:18" x14ac:dyDescent="0.25">
      <c r="A576">
        <v>736</v>
      </c>
      <c r="B576">
        <v>48</v>
      </c>
      <c r="C576" s="2">
        <v>0</v>
      </c>
      <c r="D576">
        <v>3</v>
      </c>
      <c r="E576">
        <v>1</v>
      </c>
      <c r="F576">
        <v>1</v>
      </c>
      <c r="G576">
        <v>2</v>
      </c>
      <c r="H576">
        <v>2</v>
      </c>
      <c r="I576">
        <v>3</v>
      </c>
      <c r="J576" s="2">
        <v>3</v>
      </c>
      <c r="K576">
        <v>2</v>
      </c>
      <c r="L576" s="2">
        <v>1</v>
      </c>
      <c r="M576">
        <v>3</v>
      </c>
      <c r="N576">
        <v>3</v>
      </c>
      <c r="O576">
        <v>2</v>
      </c>
      <c r="P576">
        <v>2</v>
      </c>
      <c r="Q576">
        <v>2</v>
      </c>
      <c r="R576">
        <v>13</v>
      </c>
    </row>
    <row r="577" spans="1:18" x14ac:dyDescent="0.25">
      <c r="A577">
        <v>761</v>
      </c>
      <c r="B577">
        <v>53</v>
      </c>
      <c r="C577" s="2">
        <v>0</v>
      </c>
      <c r="D577">
        <v>3</v>
      </c>
      <c r="E577">
        <v>3</v>
      </c>
      <c r="F577">
        <v>1</v>
      </c>
      <c r="G577">
        <v>2</v>
      </c>
      <c r="H577">
        <v>3</v>
      </c>
      <c r="I577">
        <v>2</v>
      </c>
      <c r="J577" s="2">
        <v>2</v>
      </c>
      <c r="K577">
        <v>2</v>
      </c>
      <c r="L577" s="2">
        <v>1</v>
      </c>
      <c r="M577">
        <v>3</v>
      </c>
      <c r="N577">
        <v>3</v>
      </c>
      <c r="O577">
        <v>15</v>
      </c>
      <c r="P577">
        <v>7</v>
      </c>
      <c r="Q577">
        <v>6</v>
      </c>
      <c r="R577">
        <v>12</v>
      </c>
    </row>
    <row r="578" spans="1:18" x14ac:dyDescent="0.25">
      <c r="A578">
        <v>773</v>
      </c>
      <c r="B578">
        <v>56</v>
      </c>
      <c r="C578" s="2">
        <v>0</v>
      </c>
      <c r="D578">
        <v>3</v>
      </c>
      <c r="E578">
        <v>1</v>
      </c>
      <c r="F578">
        <v>1</v>
      </c>
      <c r="G578">
        <v>3</v>
      </c>
      <c r="H578">
        <v>1</v>
      </c>
      <c r="I578">
        <v>3</v>
      </c>
      <c r="J578" s="2">
        <v>2</v>
      </c>
      <c r="K578">
        <v>2</v>
      </c>
      <c r="L578" s="2">
        <v>1</v>
      </c>
      <c r="M578">
        <v>3</v>
      </c>
      <c r="N578">
        <v>3</v>
      </c>
      <c r="O578">
        <v>5</v>
      </c>
      <c r="P578">
        <v>4</v>
      </c>
      <c r="Q578">
        <v>0</v>
      </c>
      <c r="R578">
        <v>19</v>
      </c>
    </row>
    <row r="579" spans="1:18" x14ac:dyDescent="0.25">
      <c r="A579">
        <v>796</v>
      </c>
      <c r="B579">
        <v>37</v>
      </c>
      <c r="C579" s="2">
        <v>0</v>
      </c>
      <c r="D579">
        <v>2</v>
      </c>
      <c r="E579">
        <v>4</v>
      </c>
      <c r="F579">
        <v>1</v>
      </c>
      <c r="G579">
        <v>2</v>
      </c>
      <c r="H579">
        <v>2</v>
      </c>
      <c r="I579">
        <v>4</v>
      </c>
      <c r="J579" s="2">
        <v>1</v>
      </c>
      <c r="K579">
        <v>2</v>
      </c>
      <c r="L579" s="2">
        <v>2</v>
      </c>
      <c r="M579">
        <v>3</v>
      </c>
      <c r="N579">
        <v>3</v>
      </c>
      <c r="O579">
        <v>1</v>
      </c>
      <c r="P579">
        <v>0</v>
      </c>
      <c r="Q579">
        <v>0</v>
      </c>
      <c r="R579">
        <v>14</v>
      </c>
    </row>
    <row r="580" spans="1:18" x14ac:dyDescent="0.25">
      <c r="A580">
        <v>805</v>
      </c>
      <c r="B580">
        <v>48</v>
      </c>
      <c r="C580" s="2">
        <v>0</v>
      </c>
      <c r="D580">
        <v>2</v>
      </c>
      <c r="E580">
        <v>1</v>
      </c>
      <c r="F580">
        <v>2</v>
      </c>
      <c r="G580">
        <v>4</v>
      </c>
      <c r="H580">
        <v>4</v>
      </c>
      <c r="I580">
        <v>4</v>
      </c>
      <c r="J580" s="2">
        <v>3</v>
      </c>
      <c r="K580">
        <v>2</v>
      </c>
      <c r="L580" s="2">
        <v>1</v>
      </c>
      <c r="M580">
        <v>4</v>
      </c>
      <c r="N580">
        <v>2</v>
      </c>
      <c r="O580">
        <v>5</v>
      </c>
      <c r="P580">
        <v>4</v>
      </c>
      <c r="Q580">
        <v>2</v>
      </c>
      <c r="R580">
        <v>22</v>
      </c>
    </row>
    <row r="581" spans="1:18" x14ac:dyDescent="0.25">
      <c r="A581">
        <v>818</v>
      </c>
      <c r="B581">
        <v>36</v>
      </c>
      <c r="C581" s="2">
        <v>0</v>
      </c>
      <c r="D581">
        <v>2</v>
      </c>
      <c r="E581">
        <v>1</v>
      </c>
      <c r="F581">
        <v>2</v>
      </c>
      <c r="G581">
        <v>3</v>
      </c>
      <c r="H581">
        <v>2</v>
      </c>
      <c r="I581">
        <v>4</v>
      </c>
      <c r="J581" s="2">
        <v>3</v>
      </c>
      <c r="K581">
        <v>2</v>
      </c>
      <c r="L581" s="2">
        <v>1</v>
      </c>
      <c r="M581">
        <v>4</v>
      </c>
      <c r="N581">
        <v>3</v>
      </c>
      <c r="O581">
        <v>11</v>
      </c>
      <c r="P581">
        <v>9</v>
      </c>
      <c r="Q581">
        <v>0</v>
      </c>
      <c r="R581">
        <v>20</v>
      </c>
    </row>
    <row r="582" spans="1:18" x14ac:dyDescent="0.25">
      <c r="A582">
        <v>823</v>
      </c>
      <c r="B582">
        <v>34</v>
      </c>
      <c r="C582" s="2">
        <v>0</v>
      </c>
      <c r="D582">
        <v>2</v>
      </c>
      <c r="E582">
        <v>4</v>
      </c>
      <c r="F582">
        <v>1</v>
      </c>
      <c r="G582">
        <v>1</v>
      </c>
      <c r="H582">
        <v>2</v>
      </c>
      <c r="I582">
        <v>1</v>
      </c>
      <c r="J582" s="2">
        <v>3</v>
      </c>
      <c r="K582">
        <v>2</v>
      </c>
      <c r="L582" s="2">
        <v>1</v>
      </c>
      <c r="M582">
        <v>3</v>
      </c>
      <c r="N582">
        <v>2</v>
      </c>
      <c r="O582">
        <v>3</v>
      </c>
      <c r="P582">
        <v>2</v>
      </c>
      <c r="Q582">
        <v>0</v>
      </c>
      <c r="R582">
        <v>11</v>
      </c>
    </row>
    <row r="583" spans="1:18" x14ac:dyDescent="0.25">
      <c r="A583">
        <v>832</v>
      </c>
      <c r="B583">
        <v>31</v>
      </c>
      <c r="C583" s="2">
        <v>1</v>
      </c>
      <c r="D583">
        <v>3</v>
      </c>
      <c r="E583">
        <v>3</v>
      </c>
      <c r="F583">
        <v>1</v>
      </c>
      <c r="G583">
        <v>1</v>
      </c>
      <c r="H583">
        <v>1</v>
      </c>
      <c r="I583">
        <v>1</v>
      </c>
      <c r="J583" s="2">
        <v>2</v>
      </c>
      <c r="K583">
        <v>2</v>
      </c>
      <c r="L583" s="2">
        <v>1</v>
      </c>
      <c r="M583">
        <v>3</v>
      </c>
      <c r="N583">
        <v>2</v>
      </c>
      <c r="O583">
        <v>2</v>
      </c>
      <c r="P583">
        <v>2</v>
      </c>
      <c r="Q583">
        <v>2</v>
      </c>
      <c r="R583">
        <v>12</v>
      </c>
    </row>
    <row r="584" spans="1:18" x14ac:dyDescent="0.25">
      <c r="A584">
        <v>847</v>
      </c>
      <c r="B584">
        <v>35</v>
      </c>
      <c r="C584" s="2">
        <v>0</v>
      </c>
      <c r="D584">
        <v>3</v>
      </c>
      <c r="E584">
        <v>3</v>
      </c>
      <c r="F584">
        <v>2</v>
      </c>
      <c r="G584">
        <v>2</v>
      </c>
      <c r="H584">
        <v>3</v>
      </c>
      <c r="I584">
        <v>3</v>
      </c>
      <c r="J584" s="2">
        <v>1</v>
      </c>
      <c r="K584">
        <v>2</v>
      </c>
      <c r="L584" s="2">
        <v>1</v>
      </c>
      <c r="M584">
        <v>3</v>
      </c>
      <c r="N584">
        <v>4</v>
      </c>
      <c r="O584">
        <v>7</v>
      </c>
      <c r="P584">
        <v>7</v>
      </c>
      <c r="Q584">
        <v>6</v>
      </c>
      <c r="R584">
        <v>18</v>
      </c>
    </row>
    <row r="585" spans="1:18" x14ac:dyDescent="0.25">
      <c r="A585">
        <v>863</v>
      </c>
      <c r="B585">
        <v>44</v>
      </c>
      <c r="C585" s="2">
        <v>0</v>
      </c>
      <c r="D585">
        <v>3</v>
      </c>
      <c r="E585">
        <v>4</v>
      </c>
      <c r="F585">
        <v>2</v>
      </c>
      <c r="G585">
        <v>1</v>
      </c>
      <c r="H585">
        <v>1</v>
      </c>
      <c r="I585">
        <v>3</v>
      </c>
      <c r="J585" s="2">
        <v>3</v>
      </c>
      <c r="K585">
        <v>2</v>
      </c>
      <c r="L585" s="2">
        <v>1</v>
      </c>
      <c r="M585">
        <v>3</v>
      </c>
      <c r="N585">
        <v>3</v>
      </c>
      <c r="O585">
        <v>0</v>
      </c>
      <c r="P585">
        <v>0</v>
      </c>
      <c r="Q585">
        <v>0</v>
      </c>
      <c r="R585">
        <v>13</v>
      </c>
    </row>
    <row r="586" spans="1:18" x14ac:dyDescent="0.25">
      <c r="A586">
        <v>865</v>
      </c>
      <c r="B586">
        <v>41</v>
      </c>
      <c r="C586" s="2">
        <v>1</v>
      </c>
      <c r="D586">
        <v>2</v>
      </c>
      <c r="E586">
        <v>1</v>
      </c>
      <c r="F586">
        <v>2</v>
      </c>
      <c r="G586">
        <v>2</v>
      </c>
      <c r="H586">
        <v>1</v>
      </c>
      <c r="I586">
        <v>3</v>
      </c>
      <c r="J586" s="2">
        <v>1</v>
      </c>
      <c r="K586">
        <v>2</v>
      </c>
      <c r="L586" s="2">
        <v>1</v>
      </c>
      <c r="M586">
        <v>3</v>
      </c>
      <c r="N586">
        <v>1</v>
      </c>
      <c r="O586">
        <v>1</v>
      </c>
      <c r="P586">
        <v>0</v>
      </c>
      <c r="Q586">
        <v>0</v>
      </c>
      <c r="R586">
        <v>17</v>
      </c>
    </row>
    <row r="587" spans="1:18" x14ac:dyDescent="0.25">
      <c r="A587">
        <v>868</v>
      </c>
      <c r="B587">
        <v>50</v>
      </c>
      <c r="C587" s="2">
        <v>0</v>
      </c>
      <c r="D587">
        <v>3</v>
      </c>
      <c r="E587">
        <v>4</v>
      </c>
      <c r="F587">
        <v>2</v>
      </c>
      <c r="G587">
        <v>3</v>
      </c>
      <c r="H587">
        <v>4</v>
      </c>
      <c r="I587">
        <v>4</v>
      </c>
      <c r="J587" s="2">
        <v>2</v>
      </c>
      <c r="K587">
        <v>2</v>
      </c>
      <c r="L587" s="2">
        <v>1</v>
      </c>
      <c r="M587">
        <v>4</v>
      </c>
      <c r="N587">
        <v>3</v>
      </c>
      <c r="O587">
        <v>2</v>
      </c>
      <c r="P587">
        <v>2</v>
      </c>
      <c r="Q587">
        <v>2</v>
      </c>
      <c r="R587">
        <v>22</v>
      </c>
    </row>
    <row r="588" spans="1:18" x14ac:dyDescent="0.25">
      <c r="A588">
        <v>878</v>
      </c>
      <c r="B588">
        <v>46</v>
      </c>
      <c r="C588" s="2">
        <v>0</v>
      </c>
      <c r="D588">
        <v>2</v>
      </c>
      <c r="E588">
        <v>4</v>
      </c>
      <c r="F588">
        <v>1</v>
      </c>
      <c r="G588">
        <v>1</v>
      </c>
      <c r="H588">
        <v>2</v>
      </c>
      <c r="I588">
        <v>1</v>
      </c>
      <c r="J588" s="2">
        <v>1</v>
      </c>
      <c r="K588">
        <v>2</v>
      </c>
      <c r="L588" s="2">
        <v>1</v>
      </c>
      <c r="M588">
        <v>3</v>
      </c>
      <c r="N588">
        <v>2</v>
      </c>
      <c r="O588">
        <v>6</v>
      </c>
      <c r="P588">
        <v>3</v>
      </c>
      <c r="Q588">
        <v>1</v>
      </c>
      <c r="R588">
        <v>11</v>
      </c>
    </row>
    <row r="589" spans="1:18" x14ac:dyDescent="0.25">
      <c r="A589">
        <v>883</v>
      </c>
      <c r="B589">
        <v>36</v>
      </c>
      <c r="C589" s="2">
        <v>0</v>
      </c>
      <c r="D589">
        <v>3</v>
      </c>
      <c r="E589">
        <v>3</v>
      </c>
      <c r="F589">
        <v>1</v>
      </c>
      <c r="G589">
        <v>4</v>
      </c>
      <c r="H589">
        <v>3</v>
      </c>
      <c r="I589">
        <v>4</v>
      </c>
      <c r="J589" s="2">
        <v>1</v>
      </c>
      <c r="K589">
        <v>2</v>
      </c>
      <c r="L589" s="2">
        <v>2</v>
      </c>
      <c r="M589">
        <v>4</v>
      </c>
      <c r="N589">
        <v>3</v>
      </c>
      <c r="O589">
        <v>7</v>
      </c>
      <c r="P589">
        <v>7</v>
      </c>
      <c r="Q589">
        <v>7</v>
      </c>
      <c r="R589">
        <v>21</v>
      </c>
    </row>
    <row r="590" spans="1:18" x14ac:dyDescent="0.25">
      <c r="A590">
        <v>900</v>
      </c>
      <c r="B590">
        <v>49</v>
      </c>
      <c r="C590" s="2">
        <v>0</v>
      </c>
      <c r="D590">
        <v>2</v>
      </c>
      <c r="E590">
        <v>1</v>
      </c>
      <c r="F590">
        <v>2</v>
      </c>
      <c r="G590">
        <v>2</v>
      </c>
      <c r="H590">
        <v>5</v>
      </c>
      <c r="I590">
        <v>3</v>
      </c>
      <c r="J590" s="2">
        <v>2</v>
      </c>
      <c r="K590">
        <v>2</v>
      </c>
      <c r="L590" s="2">
        <v>1</v>
      </c>
      <c r="M590">
        <v>3</v>
      </c>
      <c r="N590">
        <v>4</v>
      </c>
      <c r="O590">
        <v>1</v>
      </c>
      <c r="P590">
        <v>0</v>
      </c>
      <c r="Q590">
        <v>0</v>
      </c>
      <c r="R590">
        <v>13</v>
      </c>
    </row>
    <row r="591" spans="1:18" x14ac:dyDescent="0.25">
      <c r="A591">
        <v>914</v>
      </c>
      <c r="B591">
        <v>45</v>
      </c>
      <c r="C591" s="2">
        <v>1</v>
      </c>
      <c r="D591">
        <v>3</v>
      </c>
      <c r="E591">
        <v>1</v>
      </c>
      <c r="F591">
        <v>1</v>
      </c>
      <c r="G591">
        <v>1</v>
      </c>
      <c r="H591">
        <v>5</v>
      </c>
      <c r="I591">
        <v>2</v>
      </c>
      <c r="J591" s="2">
        <v>3</v>
      </c>
      <c r="K591">
        <v>2</v>
      </c>
      <c r="L591" s="2">
        <v>2</v>
      </c>
      <c r="M591">
        <v>3</v>
      </c>
      <c r="N591">
        <v>3</v>
      </c>
      <c r="O591">
        <v>24</v>
      </c>
      <c r="P591">
        <v>10</v>
      </c>
      <c r="Q591">
        <v>1</v>
      </c>
      <c r="R591">
        <v>16</v>
      </c>
    </row>
    <row r="592" spans="1:18" x14ac:dyDescent="0.25">
      <c r="A592">
        <v>917</v>
      </c>
      <c r="B592">
        <v>46</v>
      </c>
      <c r="C592" s="2">
        <v>0</v>
      </c>
      <c r="D592">
        <v>2</v>
      </c>
      <c r="E592">
        <v>4</v>
      </c>
      <c r="F592">
        <v>1</v>
      </c>
      <c r="G592">
        <v>2</v>
      </c>
      <c r="H592">
        <v>5</v>
      </c>
      <c r="I592">
        <v>2</v>
      </c>
      <c r="J592" s="2">
        <v>2</v>
      </c>
      <c r="K592">
        <v>2</v>
      </c>
      <c r="L592" s="2">
        <v>1</v>
      </c>
      <c r="M592">
        <v>3</v>
      </c>
      <c r="N592">
        <v>3</v>
      </c>
      <c r="O592">
        <v>11</v>
      </c>
      <c r="P592">
        <v>4</v>
      </c>
      <c r="Q592">
        <v>0</v>
      </c>
      <c r="R592">
        <v>14</v>
      </c>
    </row>
    <row r="593" spans="1:18" x14ac:dyDescent="0.25">
      <c r="A593">
        <v>919</v>
      </c>
      <c r="B593">
        <v>51</v>
      </c>
      <c r="C593" s="2">
        <v>0</v>
      </c>
      <c r="D593">
        <v>3</v>
      </c>
      <c r="E593">
        <v>4</v>
      </c>
      <c r="F593">
        <v>2</v>
      </c>
      <c r="G593">
        <v>3</v>
      </c>
      <c r="H593">
        <v>5</v>
      </c>
      <c r="I593">
        <v>4</v>
      </c>
      <c r="J593" s="2">
        <v>1</v>
      </c>
      <c r="K593">
        <v>2</v>
      </c>
      <c r="L593" s="2">
        <v>2</v>
      </c>
      <c r="M593">
        <v>4</v>
      </c>
      <c r="N593">
        <v>2</v>
      </c>
      <c r="O593">
        <v>29</v>
      </c>
      <c r="P593">
        <v>10</v>
      </c>
      <c r="Q593">
        <v>11</v>
      </c>
      <c r="R593">
        <v>24</v>
      </c>
    </row>
    <row r="594" spans="1:18" x14ac:dyDescent="0.25">
      <c r="A594">
        <v>934</v>
      </c>
      <c r="B594">
        <v>28</v>
      </c>
      <c r="C594" s="2">
        <v>0</v>
      </c>
      <c r="D594">
        <v>3</v>
      </c>
      <c r="E594">
        <v>4</v>
      </c>
      <c r="F594">
        <v>1</v>
      </c>
      <c r="G594">
        <v>1</v>
      </c>
      <c r="H594">
        <v>1</v>
      </c>
      <c r="I594">
        <v>1</v>
      </c>
      <c r="J594" s="2">
        <v>3</v>
      </c>
      <c r="K594">
        <v>2</v>
      </c>
      <c r="L594" s="2">
        <v>1</v>
      </c>
      <c r="M594">
        <v>3</v>
      </c>
      <c r="N594">
        <v>2</v>
      </c>
      <c r="O594">
        <v>3</v>
      </c>
      <c r="P594">
        <v>2</v>
      </c>
      <c r="Q594">
        <v>1</v>
      </c>
      <c r="R594">
        <v>11</v>
      </c>
    </row>
    <row r="595" spans="1:18" x14ac:dyDescent="0.25">
      <c r="A595">
        <v>947</v>
      </c>
      <c r="B595">
        <v>40</v>
      </c>
      <c r="C595" s="2">
        <v>1</v>
      </c>
      <c r="D595">
        <v>2</v>
      </c>
      <c r="E595">
        <v>4</v>
      </c>
      <c r="F595">
        <v>2</v>
      </c>
      <c r="G595">
        <v>2</v>
      </c>
      <c r="H595">
        <v>3</v>
      </c>
      <c r="I595">
        <v>2</v>
      </c>
      <c r="J595" s="2">
        <v>3</v>
      </c>
      <c r="K595">
        <v>2</v>
      </c>
      <c r="L595" s="2">
        <v>2</v>
      </c>
      <c r="M595">
        <v>3</v>
      </c>
      <c r="N595">
        <v>3</v>
      </c>
      <c r="O595">
        <v>5</v>
      </c>
      <c r="P595">
        <v>4</v>
      </c>
      <c r="Q595">
        <v>1</v>
      </c>
      <c r="R595">
        <v>12</v>
      </c>
    </row>
    <row r="596" spans="1:18" x14ac:dyDescent="0.25">
      <c r="A596">
        <v>958</v>
      </c>
      <c r="B596">
        <v>40</v>
      </c>
      <c r="C596" s="2">
        <v>0</v>
      </c>
      <c r="D596">
        <v>2</v>
      </c>
      <c r="E596">
        <v>3</v>
      </c>
      <c r="F596">
        <v>2</v>
      </c>
      <c r="G596">
        <v>3</v>
      </c>
      <c r="H596">
        <v>1</v>
      </c>
      <c r="I596">
        <v>3</v>
      </c>
      <c r="J596" s="2">
        <v>1</v>
      </c>
      <c r="K596">
        <v>2</v>
      </c>
      <c r="L596" s="2">
        <v>1</v>
      </c>
      <c r="M596">
        <v>3</v>
      </c>
      <c r="N596">
        <v>3</v>
      </c>
      <c r="O596">
        <v>4</v>
      </c>
      <c r="P596">
        <v>2</v>
      </c>
      <c r="Q596">
        <v>0</v>
      </c>
      <c r="R596">
        <v>16</v>
      </c>
    </row>
    <row r="597" spans="1:18" x14ac:dyDescent="0.25">
      <c r="A597">
        <v>969</v>
      </c>
      <c r="B597">
        <v>36</v>
      </c>
      <c r="C597" s="2">
        <v>0</v>
      </c>
      <c r="D597">
        <v>3</v>
      </c>
      <c r="E597">
        <v>1</v>
      </c>
      <c r="F597">
        <v>1</v>
      </c>
      <c r="G597">
        <v>4</v>
      </c>
      <c r="H597">
        <v>2</v>
      </c>
      <c r="I597">
        <v>3</v>
      </c>
      <c r="J597" s="2">
        <v>2</v>
      </c>
      <c r="K597">
        <v>2</v>
      </c>
      <c r="L597" s="2">
        <v>1</v>
      </c>
      <c r="M597">
        <v>3</v>
      </c>
      <c r="N597">
        <v>2</v>
      </c>
      <c r="O597">
        <v>15</v>
      </c>
      <c r="P597">
        <v>7</v>
      </c>
      <c r="Q597">
        <v>6</v>
      </c>
      <c r="R597">
        <v>16</v>
      </c>
    </row>
    <row r="598" spans="1:18" x14ac:dyDescent="0.25">
      <c r="A598">
        <v>994</v>
      </c>
      <c r="B598">
        <v>25</v>
      </c>
      <c r="C598" s="2">
        <v>0</v>
      </c>
      <c r="D598">
        <v>1</v>
      </c>
      <c r="E598">
        <v>1</v>
      </c>
      <c r="F598">
        <v>1</v>
      </c>
      <c r="G598">
        <v>1</v>
      </c>
      <c r="H598">
        <v>2</v>
      </c>
      <c r="I598">
        <v>2</v>
      </c>
      <c r="J598" s="2">
        <v>2</v>
      </c>
      <c r="K598">
        <v>2</v>
      </c>
      <c r="L598" s="2">
        <v>1</v>
      </c>
      <c r="M598">
        <v>3</v>
      </c>
      <c r="N598">
        <v>2</v>
      </c>
      <c r="O598">
        <v>3</v>
      </c>
      <c r="P598">
        <v>2</v>
      </c>
      <c r="Q598">
        <v>1</v>
      </c>
      <c r="R598">
        <v>11</v>
      </c>
    </row>
    <row r="599" spans="1:18" x14ac:dyDescent="0.25">
      <c r="A599">
        <v>995</v>
      </c>
      <c r="B599">
        <v>52</v>
      </c>
      <c r="C599" s="2">
        <v>0</v>
      </c>
      <c r="D599">
        <v>2</v>
      </c>
      <c r="E599">
        <v>4</v>
      </c>
      <c r="F599">
        <v>1</v>
      </c>
      <c r="G599">
        <v>1</v>
      </c>
      <c r="H599">
        <v>4</v>
      </c>
      <c r="I599">
        <v>2</v>
      </c>
      <c r="J599" s="2">
        <v>2</v>
      </c>
      <c r="K599">
        <v>2</v>
      </c>
      <c r="L599" s="2">
        <v>2</v>
      </c>
      <c r="M599">
        <v>3</v>
      </c>
      <c r="N599">
        <v>2</v>
      </c>
      <c r="O599">
        <v>5</v>
      </c>
      <c r="P599">
        <v>3</v>
      </c>
      <c r="Q599">
        <v>0</v>
      </c>
      <c r="R599">
        <v>11</v>
      </c>
    </row>
    <row r="600" spans="1:18" x14ac:dyDescent="0.25">
      <c r="A600">
        <v>1009</v>
      </c>
      <c r="B600">
        <v>54</v>
      </c>
      <c r="C600" s="2">
        <v>0</v>
      </c>
      <c r="D600">
        <v>3</v>
      </c>
      <c r="E600">
        <v>4</v>
      </c>
      <c r="F600">
        <v>1</v>
      </c>
      <c r="G600">
        <v>3</v>
      </c>
      <c r="H600">
        <v>4</v>
      </c>
      <c r="I600">
        <v>4</v>
      </c>
      <c r="J600" s="2">
        <v>3</v>
      </c>
      <c r="K600">
        <v>2</v>
      </c>
      <c r="L600" s="2">
        <v>1</v>
      </c>
      <c r="M600">
        <v>3</v>
      </c>
      <c r="N600">
        <v>2</v>
      </c>
      <c r="O600">
        <v>20</v>
      </c>
      <c r="P600">
        <v>7</v>
      </c>
      <c r="Q600">
        <v>12</v>
      </c>
      <c r="R600">
        <v>19</v>
      </c>
    </row>
    <row r="601" spans="1:18" x14ac:dyDescent="0.25">
      <c r="A601">
        <v>1011</v>
      </c>
      <c r="B601">
        <v>55</v>
      </c>
      <c r="C601" s="2">
        <v>0</v>
      </c>
      <c r="D601">
        <v>2</v>
      </c>
      <c r="E601">
        <v>2</v>
      </c>
      <c r="F601">
        <v>1</v>
      </c>
      <c r="G601">
        <v>1</v>
      </c>
      <c r="H601">
        <v>4</v>
      </c>
      <c r="I601">
        <v>1</v>
      </c>
      <c r="J601" s="2">
        <v>1</v>
      </c>
      <c r="K601">
        <v>2</v>
      </c>
      <c r="L601" s="2">
        <v>1</v>
      </c>
      <c r="M601">
        <v>3</v>
      </c>
      <c r="N601">
        <v>4</v>
      </c>
      <c r="O601">
        <v>7</v>
      </c>
      <c r="P601">
        <v>7</v>
      </c>
      <c r="Q601">
        <v>0</v>
      </c>
      <c r="R601">
        <v>13</v>
      </c>
    </row>
    <row r="602" spans="1:18" x14ac:dyDescent="0.25">
      <c r="A602">
        <v>1018</v>
      </c>
      <c r="B602">
        <v>27</v>
      </c>
      <c r="C602" s="2">
        <v>0</v>
      </c>
      <c r="D602">
        <v>1</v>
      </c>
      <c r="E602">
        <v>2</v>
      </c>
      <c r="F602">
        <v>1</v>
      </c>
      <c r="G602">
        <v>1</v>
      </c>
      <c r="H602">
        <v>1</v>
      </c>
      <c r="I602">
        <v>1</v>
      </c>
      <c r="J602" s="2">
        <v>2</v>
      </c>
      <c r="K602">
        <v>2</v>
      </c>
      <c r="L602" s="2">
        <v>1</v>
      </c>
      <c r="M602">
        <v>3</v>
      </c>
      <c r="N602">
        <v>4</v>
      </c>
      <c r="O602">
        <v>5</v>
      </c>
      <c r="P602">
        <v>0</v>
      </c>
      <c r="Q602">
        <v>1</v>
      </c>
      <c r="R602">
        <v>14</v>
      </c>
    </row>
    <row r="603" spans="1:18" x14ac:dyDescent="0.25">
      <c r="A603">
        <v>1024</v>
      </c>
      <c r="B603">
        <v>56</v>
      </c>
      <c r="C603" s="2">
        <v>0</v>
      </c>
      <c r="D603">
        <v>2</v>
      </c>
      <c r="E603">
        <v>1</v>
      </c>
      <c r="F603">
        <v>2</v>
      </c>
      <c r="G603">
        <v>3</v>
      </c>
      <c r="H603">
        <v>1</v>
      </c>
      <c r="I603">
        <v>4</v>
      </c>
      <c r="J603" s="2">
        <v>2</v>
      </c>
      <c r="K603">
        <v>2</v>
      </c>
      <c r="L603" s="2">
        <v>1</v>
      </c>
      <c r="M603">
        <v>4</v>
      </c>
      <c r="N603">
        <v>4</v>
      </c>
      <c r="O603">
        <v>3</v>
      </c>
      <c r="P603">
        <v>2</v>
      </c>
      <c r="Q603">
        <v>1</v>
      </c>
      <c r="R603">
        <v>22</v>
      </c>
    </row>
    <row r="604" spans="1:18" x14ac:dyDescent="0.25">
      <c r="A604">
        <v>1028</v>
      </c>
      <c r="B604">
        <v>34</v>
      </c>
      <c r="C604" s="2">
        <v>0</v>
      </c>
      <c r="D604">
        <v>3</v>
      </c>
      <c r="E604">
        <v>4</v>
      </c>
      <c r="F604">
        <v>1</v>
      </c>
      <c r="G604">
        <v>2</v>
      </c>
      <c r="H604">
        <v>1</v>
      </c>
      <c r="I604">
        <v>2</v>
      </c>
      <c r="J604" s="2">
        <v>2</v>
      </c>
      <c r="K604">
        <v>2</v>
      </c>
      <c r="L604" s="2">
        <v>1</v>
      </c>
      <c r="M604">
        <v>3</v>
      </c>
      <c r="N604">
        <v>2</v>
      </c>
      <c r="O604">
        <v>5</v>
      </c>
      <c r="P604">
        <v>4</v>
      </c>
      <c r="Q604">
        <v>0</v>
      </c>
      <c r="R604">
        <v>17</v>
      </c>
    </row>
    <row r="605" spans="1:18" x14ac:dyDescent="0.25">
      <c r="A605">
        <v>1029</v>
      </c>
      <c r="B605">
        <v>41</v>
      </c>
      <c r="C605" s="2">
        <v>0</v>
      </c>
      <c r="D605">
        <v>1</v>
      </c>
      <c r="E605">
        <v>2</v>
      </c>
      <c r="F605">
        <v>1</v>
      </c>
      <c r="G605">
        <v>4</v>
      </c>
      <c r="H605">
        <v>1</v>
      </c>
      <c r="I605">
        <v>1</v>
      </c>
      <c r="J605" s="2">
        <v>2</v>
      </c>
      <c r="K605">
        <v>2</v>
      </c>
      <c r="L605" s="2">
        <v>2</v>
      </c>
      <c r="M605">
        <v>3</v>
      </c>
      <c r="N605">
        <v>2</v>
      </c>
      <c r="O605">
        <v>4</v>
      </c>
      <c r="P605">
        <v>2</v>
      </c>
      <c r="Q605">
        <v>0</v>
      </c>
      <c r="R605">
        <v>12</v>
      </c>
    </row>
    <row r="606" spans="1:18" x14ac:dyDescent="0.25">
      <c r="A606">
        <v>1033</v>
      </c>
      <c r="B606">
        <v>39</v>
      </c>
      <c r="C606" s="2">
        <v>1</v>
      </c>
      <c r="D606">
        <v>3</v>
      </c>
      <c r="E606">
        <v>1</v>
      </c>
      <c r="F606">
        <v>2</v>
      </c>
      <c r="G606">
        <v>3</v>
      </c>
      <c r="H606">
        <v>1</v>
      </c>
      <c r="I606">
        <v>3</v>
      </c>
      <c r="J606" s="2">
        <v>3</v>
      </c>
      <c r="K606">
        <v>2</v>
      </c>
      <c r="L606" s="2">
        <v>2</v>
      </c>
      <c r="M606">
        <v>4</v>
      </c>
      <c r="N606">
        <v>4</v>
      </c>
      <c r="O606">
        <v>1</v>
      </c>
      <c r="P606">
        <v>0</v>
      </c>
      <c r="Q606">
        <v>0</v>
      </c>
      <c r="R606">
        <v>23</v>
      </c>
    </row>
    <row r="607" spans="1:18" x14ac:dyDescent="0.25">
      <c r="A607">
        <v>1035</v>
      </c>
      <c r="B607">
        <v>45</v>
      </c>
      <c r="C607" s="2">
        <v>0</v>
      </c>
      <c r="D607">
        <v>3</v>
      </c>
      <c r="E607">
        <v>2</v>
      </c>
      <c r="F607">
        <v>2</v>
      </c>
      <c r="G607">
        <v>1</v>
      </c>
      <c r="H607">
        <v>3</v>
      </c>
      <c r="I607">
        <v>3</v>
      </c>
      <c r="J607" s="2">
        <v>1</v>
      </c>
      <c r="K607">
        <v>2</v>
      </c>
      <c r="L607" s="2">
        <v>2</v>
      </c>
      <c r="M607">
        <v>3</v>
      </c>
      <c r="N607">
        <v>3</v>
      </c>
      <c r="O607">
        <v>7</v>
      </c>
      <c r="P607">
        <v>7</v>
      </c>
      <c r="Q607">
        <v>0</v>
      </c>
      <c r="R607">
        <v>18</v>
      </c>
    </row>
    <row r="608" spans="1:18" x14ac:dyDescent="0.25">
      <c r="A608">
        <v>1041</v>
      </c>
      <c r="B608">
        <v>40</v>
      </c>
      <c r="C608" s="2">
        <v>0</v>
      </c>
      <c r="D608">
        <v>1</v>
      </c>
      <c r="E608">
        <v>4</v>
      </c>
      <c r="F608">
        <v>1</v>
      </c>
      <c r="G608">
        <v>2</v>
      </c>
      <c r="H608">
        <v>3</v>
      </c>
      <c r="I608">
        <v>2</v>
      </c>
      <c r="J608" s="2">
        <v>1</v>
      </c>
      <c r="K608">
        <v>2</v>
      </c>
      <c r="L608" s="2">
        <v>1</v>
      </c>
      <c r="M608">
        <v>3</v>
      </c>
      <c r="N608">
        <v>3</v>
      </c>
      <c r="O608">
        <v>9</v>
      </c>
      <c r="P608">
        <v>8</v>
      </c>
      <c r="Q608">
        <v>4</v>
      </c>
      <c r="R608">
        <v>11</v>
      </c>
    </row>
    <row r="609" spans="1:18" x14ac:dyDescent="0.25">
      <c r="A609">
        <v>1045</v>
      </c>
      <c r="B609">
        <v>49</v>
      </c>
      <c r="C609" s="2">
        <v>0</v>
      </c>
      <c r="D609">
        <v>3</v>
      </c>
      <c r="E609">
        <v>1</v>
      </c>
      <c r="F609">
        <v>1</v>
      </c>
      <c r="G609">
        <v>1</v>
      </c>
      <c r="H609">
        <v>2</v>
      </c>
      <c r="I609">
        <v>3</v>
      </c>
      <c r="J609" s="2">
        <v>2</v>
      </c>
      <c r="K609">
        <v>2</v>
      </c>
      <c r="L609" s="2">
        <v>1</v>
      </c>
      <c r="M609">
        <v>3</v>
      </c>
      <c r="N609">
        <v>2</v>
      </c>
      <c r="O609">
        <v>3</v>
      </c>
      <c r="P609">
        <v>2</v>
      </c>
      <c r="Q609">
        <v>1</v>
      </c>
      <c r="R609">
        <v>14</v>
      </c>
    </row>
    <row r="610" spans="1:18" x14ac:dyDescent="0.25">
      <c r="A610">
        <v>1046</v>
      </c>
      <c r="B610">
        <v>40</v>
      </c>
      <c r="C610" s="2">
        <v>0</v>
      </c>
      <c r="D610">
        <v>3</v>
      </c>
      <c r="E610">
        <v>3</v>
      </c>
      <c r="F610">
        <v>1</v>
      </c>
      <c r="G610">
        <v>2</v>
      </c>
      <c r="H610">
        <v>1</v>
      </c>
      <c r="I610">
        <v>3</v>
      </c>
      <c r="J610" s="2">
        <v>1</v>
      </c>
      <c r="K610">
        <v>2</v>
      </c>
      <c r="L610" s="2">
        <v>1</v>
      </c>
      <c r="M610">
        <v>3</v>
      </c>
      <c r="N610">
        <v>4</v>
      </c>
      <c r="O610">
        <v>3</v>
      </c>
      <c r="P610">
        <v>1</v>
      </c>
      <c r="Q610">
        <v>1</v>
      </c>
      <c r="R610">
        <v>14</v>
      </c>
    </row>
    <row r="611" spans="1:18" x14ac:dyDescent="0.25">
      <c r="A611">
        <v>1075</v>
      </c>
      <c r="B611">
        <v>33</v>
      </c>
      <c r="C611" s="2">
        <v>0</v>
      </c>
      <c r="D611">
        <v>1</v>
      </c>
      <c r="E611">
        <v>4</v>
      </c>
      <c r="F611">
        <v>2</v>
      </c>
      <c r="G611">
        <v>3</v>
      </c>
      <c r="H611">
        <v>2</v>
      </c>
      <c r="I611">
        <v>3</v>
      </c>
      <c r="J611" s="2">
        <v>3</v>
      </c>
      <c r="K611">
        <v>2</v>
      </c>
      <c r="L611" s="2">
        <v>2</v>
      </c>
      <c r="M611">
        <v>3</v>
      </c>
      <c r="N611">
        <v>3</v>
      </c>
      <c r="O611">
        <v>0</v>
      </c>
      <c r="P611">
        <v>0</v>
      </c>
      <c r="Q611">
        <v>0</v>
      </c>
      <c r="R611">
        <v>17</v>
      </c>
    </row>
    <row r="612" spans="1:18" x14ac:dyDescent="0.25">
      <c r="A612">
        <v>1094</v>
      </c>
      <c r="B612">
        <v>42</v>
      </c>
      <c r="C612" s="2">
        <v>0</v>
      </c>
      <c r="D612">
        <v>3</v>
      </c>
      <c r="E612">
        <v>4</v>
      </c>
      <c r="F612">
        <v>1</v>
      </c>
      <c r="G612">
        <v>1</v>
      </c>
      <c r="H612">
        <v>3</v>
      </c>
      <c r="I612">
        <v>4</v>
      </c>
      <c r="J612" s="2">
        <v>2</v>
      </c>
      <c r="K612">
        <v>2</v>
      </c>
      <c r="L612" s="2">
        <v>2</v>
      </c>
      <c r="M612">
        <v>3</v>
      </c>
      <c r="N612">
        <v>1</v>
      </c>
      <c r="O612">
        <v>20</v>
      </c>
      <c r="P612">
        <v>8</v>
      </c>
      <c r="Q612">
        <v>13</v>
      </c>
      <c r="R612">
        <v>14</v>
      </c>
    </row>
    <row r="613" spans="1:18" x14ac:dyDescent="0.25">
      <c r="A613">
        <v>1106</v>
      </c>
      <c r="B613">
        <v>33</v>
      </c>
      <c r="C613" s="2">
        <v>0</v>
      </c>
      <c r="D613">
        <v>3</v>
      </c>
      <c r="E613">
        <v>1</v>
      </c>
      <c r="F613">
        <v>1</v>
      </c>
      <c r="G613">
        <v>2</v>
      </c>
      <c r="H613">
        <v>2</v>
      </c>
      <c r="I613">
        <v>1</v>
      </c>
      <c r="J613" s="2">
        <v>2</v>
      </c>
      <c r="K613">
        <v>2</v>
      </c>
      <c r="L613" s="2">
        <v>1</v>
      </c>
      <c r="M613">
        <v>3</v>
      </c>
      <c r="N613">
        <v>1</v>
      </c>
      <c r="O613">
        <v>2</v>
      </c>
      <c r="P613">
        <v>2</v>
      </c>
      <c r="Q613">
        <v>2</v>
      </c>
      <c r="R613">
        <v>13</v>
      </c>
    </row>
    <row r="614" spans="1:18" x14ac:dyDescent="0.25">
      <c r="A614">
        <v>1121</v>
      </c>
      <c r="B614">
        <v>38</v>
      </c>
      <c r="C614" s="2">
        <v>0</v>
      </c>
      <c r="D614">
        <v>3</v>
      </c>
      <c r="E614">
        <v>2</v>
      </c>
      <c r="F614">
        <v>1</v>
      </c>
      <c r="G614">
        <v>1</v>
      </c>
      <c r="H614">
        <v>2</v>
      </c>
      <c r="I614">
        <v>2</v>
      </c>
      <c r="J614" s="2">
        <v>3</v>
      </c>
      <c r="K614">
        <v>2</v>
      </c>
      <c r="L614" s="2">
        <v>1</v>
      </c>
      <c r="M614">
        <v>3</v>
      </c>
      <c r="N614">
        <v>4</v>
      </c>
      <c r="O614">
        <v>3</v>
      </c>
      <c r="P614">
        <v>2</v>
      </c>
      <c r="Q614">
        <v>1</v>
      </c>
      <c r="R614">
        <v>12</v>
      </c>
    </row>
    <row r="615" spans="1:18" x14ac:dyDescent="0.25">
      <c r="A615">
        <v>1125</v>
      </c>
      <c r="B615">
        <v>39</v>
      </c>
      <c r="C615" s="2">
        <v>0</v>
      </c>
      <c r="D615">
        <v>3</v>
      </c>
      <c r="E615">
        <v>4</v>
      </c>
      <c r="F615">
        <v>1</v>
      </c>
      <c r="G615">
        <v>1</v>
      </c>
      <c r="H615">
        <v>3</v>
      </c>
      <c r="I615">
        <v>2</v>
      </c>
      <c r="J615" s="2">
        <v>2</v>
      </c>
      <c r="K615">
        <v>2</v>
      </c>
      <c r="L615" s="2">
        <v>1</v>
      </c>
      <c r="M615">
        <v>3</v>
      </c>
      <c r="N615">
        <v>3</v>
      </c>
      <c r="O615">
        <v>7</v>
      </c>
      <c r="P615">
        <v>6</v>
      </c>
      <c r="Q615">
        <v>7</v>
      </c>
      <c r="R615">
        <v>11</v>
      </c>
    </row>
    <row r="616" spans="1:18" x14ac:dyDescent="0.25">
      <c r="A616">
        <v>1128</v>
      </c>
      <c r="B616">
        <v>23</v>
      </c>
      <c r="C616" s="2">
        <v>0</v>
      </c>
      <c r="D616">
        <v>3</v>
      </c>
      <c r="E616">
        <v>4</v>
      </c>
      <c r="F616">
        <v>2</v>
      </c>
      <c r="G616">
        <v>4</v>
      </c>
      <c r="H616">
        <v>1</v>
      </c>
      <c r="I616">
        <v>3</v>
      </c>
      <c r="J616" s="2">
        <v>2</v>
      </c>
      <c r="K616">
        <v>2</v>
      </c>
      <c r="L616" s="2">
        <v>1</v>
      </c>
      <c r="M616">
        <v>3</v>
      </c>
      <c r="N616">
        <v>3</v>
      </c>
      <c r="O616">
        <v>2</v>
      </c>
      <c r="P616">
        <v>2</v>
      </c>
      <c r="Q616">
        <v>2</v>
      </c>
      <c r="R616">
        <v>16</v>
      </c>
    </row>
    <row r="617" spans="1:18" x14ac:dyDescent="0.25">
      <c r="A617">
        <v>1139</v>
      </c>
      <c r="B617">
        <v>50</v>
      </c>
      <c r="C617" s="2">
        <v>0</v>
      </c>
      <c r="D617">
        <v>1</v>
      </c>
      <c r="E617">
        <v>2</v>
      </c>
      <c r="F617">
        <v>2</v>
      </c>
      <c r="G617">
        <v>3</v>
      </c>
      <c r="H617">
        <v>4</v>
      </c>
      <c r="I617">
        <v>3</v>
      </c>
      <c r="J617" s="2">
        <v>2</v>
      </c>
      <c r="K617">
        <v>2</v>
      </c>
      <c r="L617" s="2">
        <v>2</v>
      </c>
      <c r="M617">
        <v>3</v>
      </c>
      <c r="N617">
        <v>3</v>
      </c>
      <c r="O617">
        <v>30</v>
      </c>
      <c r="P617">
        <v>8</v>
      </c>
      <c r="Q617">
        <v>12</v>
      </c>
      <c r="R617">
        <v>15</v>
      </c>
    </row>
    <row r="618" spans="1:18" x14ac:dyDescent="0.25">
      <c r="A618">
        <v>1149</v>
      </c>
      <c r="B618">
        <v>39</v>
      </c>
      <c r="C618" s="2">
        <v>0</v>
      </c>
      <c r="D618">
        <v>3</v>
      </c>
      <c r="E618">
        <v>2</v>
      </c>
      <c r="F618">
        <v>1</v>
      </c>
      <c r="G618">
        <v>1</v>
      </c>
      <c r="H618">
        <v>2</v>
      </c>
      <c r="I618">
        <v>1</v>
      </c>
      <c r="J618" s="2">
        <v>2</v>
      </c>
      <c r="K618">
        <v>2</v>
      </c>
      <c r="L618" s="2">
        <v>1</v>
      </c>
      <c r="M618">
        <v>3</v>
      </c>
      <c r="N618">
        <v>3</v>
      </c>
      <c r="O618">
        <v>7</v>
      </c>
      <c r="P618">
        <v>7</v>
      </c>
      <c r="Q618">
        <v>7</v>
      </c>
      <c r="R618">
        <v>13</v>
      </c>
    </row>
    <row r="619" spans="1:18" x14ac:dyDescent="0.25">
      <c r="A619">
        <v>1163</v>
      </c>
      <c r="B619">
        <v>35</v>
      </c>
      <c r="C619" s="2">
        <v>1</v>
      </c>
      <c r="D619">
        <v>3</v>
      </c>
      <c r="E619">
        <v>4</v>
      </c>
      <c r="F619">
        <v>2</v>
      </c>
      <c r="G619">
        <v>2</v>
      </c>
      <c r="H619">
        <v>3</v>
      </c>
      <c r="I619">
        <v>2</v>
      </c>
      <c r="J619" s="2">
        <v>2</v>
      </c>
      <c r="K619">
        <v>2</v>
      </c>
      <c r="L619" s="2">
        <v>1</v>
      </c>
      <c r="M619">
        <v>3</v>
      </c>
      <c r="N619">
        <v>3</v>
      </c>
      <c r="O619">
        <v>13</v>
      </c>
      <c r="P619">
        <v>12</v>
      </c>
      <c r="Q619">
        <v>6</v>
      </c>
      <c r="R619">
        <v>17</v>
      </c>
    </row>
    <row r="620" spans="1:18" x14ac:dyDescent="0.25">
      <c r="A620">
        <v>1171</v>
      </c>
      <c r="B620">
        <v>27</v>
      </c>
      <c r="C620" s="2">
        <v>0</v>
      </c>
      <c r="D620">
        <v>3</v>
      </c>
      <c r="E620">
        <v>4</v>
      </c>
      <c r="F620">
        <v>1</v>
      </c>
      <c r="G620">
        <v>1</v>
      </c>
      <c r="H620">
        <v>1</v>
      </c>
      <c r="I620">
        <v>1</v>
      </c>
      <c r="J620" s="2">
        <v>3</v>
      </c>
      <c r="K620">
        <v>2</v>
      </c>
      <c r="L620" s="2">
        <v>1</v>
      </c>
      <c r="M620">
        <v>3</v>
      </c>
      <c r="N620">
        <v>2</v>
      </c>
      <c r="O620">
        <v>4</v>
      </c>
      <c r="P620">
        <v>2</v>
      </c>
      <c r="Q620">
        <v>1</v>
      </c>
      <c r="R620">
        <v>13</v>
      </c>
    </row>
    <row r="621" spans="1:18" x14ac:dyDescent="0.25">
      <c r="A621">
        <v>1182</v>
      </c>
      <c r="B621">
        <v>49</v>
      </c>
      <c r="C621" s="2">
        <v>0</v>
      </c>
      <c r="D621">
        <v>1</v>
      </c>
      <c r="E621">
        <v>3</v>
      </c>
      <c r="F621">
        <v>1</v>
      </c>
      <c r="G621">
        <v>2</v>
      </c>
      <c r="H621">
        <v>4</v>
      </c>
      <c r="I621">
        <v>3</v>
      </c>
      <c r="J621" s="2">
        <v>2</v>
      </c>
      <c r="K621">
        <v>2</v>
      </c>
      <c r="L621" s="2">
        <v>2</v>
      </c>
      <c r="M621">
        <v>3</v>
      </c>
      <c r="N621">
        <v>3</v>
      </c>
      <c r="O621">
        <v>15</v>
      </c>
      <c r="P621">
        <v>11</v>
      </c>
      <c r="Q621">
        <v>2</v>
      </c>
      <c r="R621">
        <v>19</v>
      </c>
    </row>
    <row r="622" spans="1:18" x14ac:dyDescent="0.25">
      <c r="A622">
        <v>1183</v>
      </c>
      <c r="B622">
        <v>36</v>
      </c>
      <c r="C622" s="2">
        <v>0</v>
      </c>
      <c r="D622">
        <v>2</v>
      </c>
      <c r="E622">
        <v>4</v>
      </c>
      <c r="F622">
        <v>1</v>
      </c>
      <c r="G622">
        <v>2</v>
      </c>
      <c r="H622">
        <v>2</v>
      </c>
      <c r="I622">
        <v>3</v>
      </c>
      <c r="J622" s="2">
        <v>2</v>
      </c>
      <c r="K622">
        <v>2</v>
      </c>
      <c r="L622" s="2">
        <v>1</v>
      </c>
      <c r="M622">
        <v>3</v>
      </c>
      <c r="N622">
        <v>3</v>
      </c>
      <c r="O622">
        <v>3</v>
      </c>
      <c r="P622">
        <v>2</v>
      </c>
      <c r="Q622">
        <v>1</v>
      </c>
      <c r="R622">
        <v>15</v>
      </c>
    </row>
    <row r="623" spans="1:18" x14ac:dyDescent="0.25">
      <c r="A623">
        <v>1205</v>
      </c>
      <c r="B623">
        <v>48</v>
      </c>
      <c r="C623" s="2">
        <v>1</v>
      </c>
      <c r="D623">
        <v>2</v>
      </c>
      <c r="E623">
        <v>4</v>
      </c>
      <c r="F623">
        <v>1</v>
      </c>
      <c r="G623">
        <v>1</v>
      </c>
      <c r="H623">
        <v>1</v>
      </c>
      <c r="I623">
        <v>1</v>
      </c>
      <c r="J623" s="2">
        <v>2</v>
      </c>
      <c r="K623">
        <v>2</v>
      </c>
      <c r="L623" s="2">
        <v>2</v>
      </c>
      <c r="M623">
        <v>3</v>
      </c>
      <c r="N623">
        <v>3</v>
      </c>
      <c r="O623">
        <v>9</v>
      </c>
      <c r="P623">
        <v>7</v>
      </c>
      <c r="Q623">
        <v>7</v>
      </c>
      <c r="R623">
        <v>11</v>
      </c>
    </row>
    <row r="624" spans="1:18" x14ac:dyDescent="0.25">
      <c r="A624">
        <v>1212</v>
      </c>
      <c r="B624">
        <v>37</v>
      </c>
      <c r="C624" s="2">
        <v>0</v>
      </c>
      <c r="D624">
        <v>2</v>
      </c>
      <c r="E624">
        <v>3</v>
      </c>
      <c r="F624">
        <v>2</v>
      </c>
      <c r="G624">
        <v>1</v>
      </c>
      <c r="H624">
        <v>2</v>
      </c>
      <c r="I624">
        <v>4</v>
      </c>
      <c r="J624" s="2">
        <v>1</v>
      </c>
      <c r="K624">
        <v>2</v>
      </c>
      <c r="L624" s="2">
        <v>1</v>
      </c>
      <c r="M624">
        <v>3</v>
      </c>
      <c r="N624">
        <v>2</v>
      </c>
      <c r="O624">
        <v>6</v>
      </c>
      <c r="P624">
        <v>3</v>
      </c>
      <c r="Q624">
        <v>1</v>
      </c>
      <c r="R624">
        <v>14</v>
      </c>
    </row>
    <row r="625" spans="1:18" x14ac:dyDescent="0.25">
      <c r="A625">
        <v>1229</v>
      </c>
      <c r="B625">
        <v>41</v>
      </c>
      <c r="C625" s="2">
        <v>0</v>
      </c>
      <c r="D625">
        <v>3</v>
      </c>
      <c r="E625">
        <v>3</v>
      </c>
      <c r="F625">
        <v>2</v>
      </c>
      <c r="G625">
        <v>2</v>
      </c>
      <c r="H625">
        <v>2</v>
      </c>
      <c r="I625">
        <v>3</v>
      </c>
      <c r="J625" s="2">
        <v>2</v>
      </c>
      <c r="K625">
        <v>2</v>
      </c>
      <c r="L625" s="2">
        <v>1</v>
      </c>
      <c r="M625">
        <v>3</v>
      </c>
      <c r="N625">
        <v>3</v>
      </c>
      <c r="O625">
        <v>3</v>
      </c>
      <c r="P625">
        <v>2</v>
      </c>
      <c r="Q625">
        <v>1</v>
      </c>
      <c r="R625">
        <v>19</v>
      </c>
    </row>
    <row r="626" spans="1:18" x14ac:dyDescent="0.25">
      <c r="A626">
        <v>1230</v>
      </c>
      <c r="B626">
        <v>40</v>
      </c>
      <c r="C626" s="2">
        <v>0</v>
      </c>
      <c r="D626">
        <v>2</v>
      </c>
      <c r="E626">
        <v>2</v>
      </c>
      <c r="F626">
        <v>1</v>
      </c>
      <c r="G626">
        <v>3</v>
      </c>
      <c r="H626">
        <v>2</v>
      </c>
      <c r="I626">
        <v>4</v>
      </c>
      <c r="J626" s="2">
        <v>2</v>
      </c>
      <c r="K626">
        <v>2</v>
      </c>
      <c r="L626" s="2">
        <v>2</v>
      </c>
      <c r="M626">
        <v>3</v>
      </c>
      <c r="N626">
        <v>3</v>
      </c>
      <c r="O626">
        <v>1</v>
      </c>
      <c r="P626">
        <v>0</v>
      </c>
      <c r="Q626">
        <v>0</v>
      </c>
      <c r="R626">
        <v>16</v>
      </c>
    </row>
    <row r="627" spans="1:18" x14ac:dyDescent="0.25">
      <c r="A627">
        <v>1233</v>
      </c>
      <c r="B627">
        <v>35</v>
      </c>
      <c r="C627" s="2">
        <v>0</v>
      </c>
      <c r="D627">
        <v>2</v>
      </c>
      <c r="E627">
        <v>4</v>
      </c>
      <c r="F627">
        <v>2</v>
      </c>
      <c r="G627">
        <v>3</v>
      </c>
      <c r="H627">
        <v>2</v>
      </c>
      <c r="I627">
        <v>3</v>
      </c>
      <c r="J627" s="2">
        <v>2</v>
      </c>
      <c r="K627">
        <v>2</v>
      </c>
      <c r="L627" s="2">
        <v>1</v>
      </c>
      <c r="M627">
        <v>3</v>
      </c>
      <c r="N627">
        <v>3</v>
      </c>
      <c r="O627">
        <v>7</v>
      </c>
      <c r="P627">
        <v>7</v>
      </c>
      <c r="Q627">
        <v>0</v>
      </c>
      <c r="R627">
        <v>16</v>
      </c>
    </row>
    <row r="628" spans="1:18" x14ac:dyDescent="0.25">
      <c r="A628">
        <v>1240</v>
      </c>
      <c r="B628">
        <v>31</v>
      </c>
      <c r="C628" s="2">
        <v>0</v>
      </c>
      <c r="D628">
        <v>1</v>
      </c>
      <c r="E628">
        <v>4</v>
      </c>
      <c r="F628">
        <v>1</v>
      </c>
      <c r="G628">
        <v>3</v>
      </c>
      <c r="H628">
        <v>2</v>
      </c>
      <c r="I628">
        <v>4</v>
      </c>
      <c r="J628" s="2">
        <v>3</v>
      </c>
      <c r="K628">
        <v>2</v>
      </c>
      <c r="L628" s="2">
        <v>1</v>
      </c>
      <c r="M628">
        <v>4</v>
      </c>
      <c r="N628">
        <v>2</v>
      </c>
      <c r="O628">
        <v>5</v>
      </c>
      <c r="P628">
        <v>4</v>
      </c>
      <c r="Q628">
        <v>1</v>
      </c>
      <c r="R628">
        <v>20</v>
      </c>
    </row>
    <row r="629" spans="1:18" x14ac:dyDescent="0.25">
      <c r="A629">
        <v>1256</v>
      </c>
      <c r="B629">
        <v>33</v>
      </c>
      <c r="C629" s="2">
        <v>1</v>
      </c>
      <c r="D629">
        <v>3</v>
      </c>
      <c r="E629">
        <v>1</v>
      </c>
      <c r="F629">
        <v>1</v>
      </c>
      <c r="G629">
        <v>3</v>
      </c>
      <c r="H629">
        <v>3</v>
      </c>
      <c r="I629">
        <v>4</v>
      </c>
      <c r="J629" s="2">
        <v>3</v>
      </c>
      <c r="K629">
        <v>2</v>
      </c>
      <c r="L629" s="2">
        <v>2</v>
      </c>
      <c r="M629">
        <v>4</v>
      </c>
      <c r="N629">
        <v>2</v>
      </c>
      <c r="O629">
        <v>0</v>
      </c>
      <c r="P629">
        <v>0</v>
      </c>
      <c r="Q629">
        <v>0</v>
      </c>
      <c r="R629">
        <v>20</v>
      </c>
    </row>
    <row r="630" spans="1:18" x14ac:dyDescent="0.25">
      <c r="A630">
        <v>1258</v>
      </c>
      <c r="B630">
        <v>31</v>
      </c>
      <c r="C630" s="2">
        <v>1</v>
      </c>
      <c r="D630">
        <v>2</v>
      </c>
      <c r="E630">
        <v>1</v>
      </c>
      <c r="F630">
        <v>2</v>
      </c>
      <c r="G630">
        <v>1</v>
      </c>
      <c r="H630">
        <v>3</v>
      </c>
      <c r="I630">
        <v>1</v>
      </c>
      <c r="J630" s="2">
        <v>2</v>
      </c>
      <c r="K630">
        <v>2</v>
      </c>
      <c r="L630" s="2">
        <v>1</v>
      </c>
      <c r="M630">
        <v>3</v>
      </c>
      <c r="N630">
        <v>3</v>
      </c>
      <c r="O630">
        <v>1</v>
      </c>
      <c r="P630">
        <v>0</v>
      </c>
      <c r="Q630">
        <v>0</v>
      </c>
      <c r="R630">
        <v>13</v>
      </c>
    </row>
    <row r="631" spans="1:18" x14ac:dyDescent="0.25">
      <c r="A631">
        <v>1261</v>
      </c>
      <c r="B631">
        <v>32</v>
      </c>
      <c r="C631" s="2">
        <v>0</v>
      </c>
      <c r="D631">
        <v>1</v>
      </c>
      <c r="E631">
        <v>2</v>
      </c>
      <c r="F631">
        <v>1</v>
      </c>
      <c r="G631">
        <v>1</v>
      </c>
      <c r="H631">
        <v>1</v>
      </c>
      <c r="I631">
        <v>2</v>
      </c>
      <c r="J631" s="2">
        <v>3</v>
      </c>
      <c r="K631">
        <v>2</v>
      </c>
      <c r="L631" s="2">
        <v>1</v>
      </c>
      <c r="M631">
        <v>3</v>
      </c>
      <c r="N631">
        <v>3</v>
      </c>
      <c r="O631">
        <v>7</v>
      </c>
      <c r="P631">
        <v>7</v>
      </c>
      <c r="Q631">
        <v>0</v>
      </c>
      <c r="R631">
        <v>14</v>
      </c>
    </row>
    <row r="632" spans="1:18" x14ac:dyDescent="0.25">
      <c r="A632">
        <v>1263</v>
      </c>
      <c r="B632">
        <v>43</v>
      </c>
      <c r="C632" s="2">
        <v>1</v>
      </c>
      <c r="D632">
        <v>3</v>
      </c>
      <c r="E632">
        <v>3</v>
      </c>
      <c r="F632">
        <v>2</v>
      </c>
      <c r="G632">
        <v>2</v>
      </c>
      <c r="H632">
        <v>1</v>
      </c>
      <c r="I632">
        <v>3</v>
      </c>
      <c r="J632" s="2">
        <v>2</v>
      </c>
      <c r="K632">
        <v>2</v>
      </c>
      <c r="L632" s="2">
        <v>2</v>
      </c>
      <c r="M632">
        <v>3</v>
      </c>
      <c r="N632">
        <v>3</v>
      </c>
      <c r="O632">
        <v>1</v>
      </c>
      <c r="P632">
        <v>0</v>
      </c>
      <c r="Q632">
        <v>0</v>
      </c>
      <c r="R632">
        <v>16</v>
      </c>
    </row>
    <row r="633" spans="1:18" x14ac:dyDescent="0.25">
      <c r="A633">
        <v>1268</v>
      </c>
      <c r="B633">
        <v>34</v>
      </c>
      <c r="C633" s="2">
        <v>0</v>
      </c>
      <c r="D633">
        <v>3</v>
      </c>
      <c r="E633">
        <v>4</v>
      </c>
      <c r="F633">
        <v>1</v>
      </c>
      <c r="G633">
        <v>2</v>
      </c>
      <c r="H633">
        <v>2</v>
      </c>
      <c r="I633">
        <v>3</v>
      </c>
      <c r="J633" s="2">
        <v>1</v>
      </c>
      <c r="K633">
        <v>2</v>
      </c>
      <c r="L633" s="2">
        <v>2</v>
      </c>
      <c r="M633">
        <v>3</v>
      </c>
      <c r="N633">
        <v>3</v>
      </c>
      <c r="O633">
        <v>15</v>
      </c>
      <c r="P633">
        <v>14</v>
      </c>
      <c r="Q633">
        <v>0</v>
      </c>
      <c r="R633">
        <v>14</v>
      </c>
    </row>
    <row r="634" spans="1:18" x14ac:dyDescent="0.25">
      <c r="A634">
        <v>1276</v>
      </c>
      <c r="B634">
        <v>51</v>
      </c>
      <c r="C634" s="2">
        <v>0</v>
      </c>
      <c r="D634">
        <v>3</v>
      </c>
      <c r="E634">
        <v>1</v>
      </c>
      <c r="F634">
        <v>1</v>
      </c>
      <c r="G634">
        <v>3</v>
      </c>
      <c r="H634">
        <v>3</v>
      </c>
      <c r="I634">
        <v>1</v>
      </c>
      <c r="J634" s="2">
        <v>2</v>
      </c>
      <c r="K634">
        <v>2</v>
      </c>
      <c r="L634" s="2">
        <v>1</v>
      </c>
      <c r="M634">
        <v>3</v>
      </c>
      <c r="N634">
        <v>3</v>
      </c>
      <c r="O634">
        <v>2</v>
      </c>
      <c r="P634">
        <v>2</v>
      </c>
      <c r="Q634">
        <v>2</v>
      </c>
      <c r="R634">
        <v>11</v>
      </c>
    </row>
    <row r="635" spans="1:18" x14ac:dyDescent="0.25">
      <c r="A635">
        <v>1281</v>
      </c>
      <c r="B635">
        <v>37</v>
      </c>
      <c r="C635" s="2">
        <v>0</v>
      </c>
      <c r="D635">
        <v>2</v>
      </c>
      <c r="E635">
        <v>3</v>
      </c>
      <c r="F635">
        <v>1</v>
      </c>
      <c r="G635">
        <v>2</v>
      </c>
      <c r="H635">
        <v>2</v>
      </c>
      <c r="I635">
        <v>2</v>
      </c>
      <c r="J635" s="2">
        <v>1</v>
      </c>
      <c r="K635">
        <v>2</v>
      </c>
      <c r="L635" s="2">
        <v>1</v>
      </c>
      <c r="M635">
        <v>3</v>
      </c>
      <c r="N635">
        <v>2</v>
      </c>
      <c r="O635">
        <v>10</v>
      </c>
      <c r="P635">
        <v>0</v>
      </c>
      <c r="Q635">
        <v>4</v>
      </c>
      <c r="R635">
        <v>13</v>
      </c>
    </row>
    <row r="636" spans="1:18" x14ac:dyDescent="0.25">
      <c r="A636">
        <v>1289</v>
      </c>
      <c r="B636">
        <v>35</v>
      </c>
      <c r="C636" s="2">
        <v>0</v>
      </c>
      <c r="D636">
        <v>2</v>
      </c>
      <c r="E636">
        <v>2</v>
      </c>
      <c r="F636">
        <v>1</v>
      </c>
      <c r="G636">
        <v>1</v>
      </c>
      <c r="H636">
        <v>2</v>
      </c>
      <c r="I636">
        <v>4</v>
      </c>
      <c r="J636" s="2">
        <v>1</v>
      </c>
      <c r="K636">
        <v>2</v>
      </c>
      <c r="L636" s="2">
        <v>1</v>
      </c>
      <c r="M636">
        <v>3</v>
      </c>
      <c r="N636">
        <v>3</v>
      </c>
      <c r="O636">
        <v>7</v>
      </c>
      <c r="P636">
        <v>7</v>
      </c>
      <c r="Q636">
        <v>1</v>
      </c>
      <c r="R636">
        <v>14</v>
      </c>
    </row>
    <row r="637" spans="1:18" x14ac:dyDescent="0.25">
      <c r="A637">
        <v>1305</v>
      </c>
      <c r="B637">
        <v>40</v>
      </c>
      <c r="C637" s="2">
        <v>0</v>
      </c>
      <c r="D637">
        <v>3</v>
      </c>
      <c r="E637">
        <v>2</v>
      </c>
      <c r="F637">
        <v>1</v>
      </c>
      <c r="G637">
        <v>2</v>
      </c>
      <c r="H637">
        <v>2</v>
      </c>
      <c r="I637">
        <v>1</v>
      </c>
      <c r="J637" s="2">
        <v>1</v>
      </c>
      <c r="K637">
        <v>2</v>
      </c>
      <c r="L637" s="2">
        <v>1</v>
      </c>
      <c r="M637">
        <v>3</v>
      </c>
      <c r="N637">
        <v>3</v>
      </c>
      <c r="O637">
        <v>7</v>
      </c>
      <c r="P637">
        <v>4</v>
      </c>
      <c r="Q637">
        <v>7</v>
      </c>
      <c r="R637">
        <v>12</v>
      </c>
    </row>
    <row r="638" spans="1:18" x14ac:dyDescent="0.25">
      <c r="A638">
        <v>1307</v>
      </c>
      <c r="B638">
        <v>31</v>
      </c>
      <c r="C638" s="2">
        <v>0</v>
      </c>
      <c r="D638">
        <v>1</v>
      </c>
      <c r="E638">
        <v>1</v>
      </c>
      <c r="F638">
        <v>1</v>
      </c>
      <c r="G638">
        <v>2</v>
      </c>
      <c r="H638">
        <v>3</v>
      </c>
      <c r="I638">
        <v>1</v>
      </c>
      <c r="J638" s="2">
        <v>2</v>
      </c>
      <c r="K638">
        <v>2</v>
      </c>
      <c r="L638" s="2">
        <v>1</v>
      </c>
      <c r="M638">
        <v>3</v>
      </c>
      <c r="N638">
        <v>3</v>
      </c>
      <c r="O638">
        <v>3</v>
      </c>
      <c r="P638">
        <v>2</v>
      </c>
      <c r="Q638">
        <v>2</v>
      </c>
      <c r="R638">
        <v>14</v>
      </c>
    </row>
    <row r="639" spans="1:18" x14ac:dyDescent="0.25">
      <c r="A639">
        <v>1309</v>
      </c>
      <c r="B639">
        <v>38</v>
      </c>
      <c r="C639" s="2">
        <v>0</v>
      </c>
      <c r="D639">
        <v>1</v>
      </c>
      <c r="E639">
        <v>2</v>
      </c>
      <c r="F639">
        <v>1</v>
      </c>
      <c r="G639">
        <v>1</v>
      </c>
      <c r="H639">
        <v>2</v>
      </c>
      <c r="I639">
        <v>4</v>
      </c>
      <c r="J639" s="2">
        <v>2</v>
      </c>
      <c r="K639">
        <v>2</v>
      </c>
      <c r="L639" s="2">
        <v>2</v>
      </c>
      <c r="M639">
        <v>4</v>
      </c>
      <c r="N639">
        <v>2</v>
      </c>
      <c r="O639">
        <v>4</v>
      </c>
      <c r="P639">
        <v>2</v>
      </c>
      <c r="Q639">
        <v>0</v>
      </c>
      <c r="R639">
        <v>20</v>
      </c>
    </row>
    <row r="640" spans="1:18" x14ac:dyDescent="0.25">
      <c r="A640">
        <v>1311</v>
      </c>
      <c r="B640">
        <v>58</v>
      </c>
      <c r="C640" s="2">
        <v>0</v>
      </c>
      <c r="D640">
        <v>1</v>
      </c>
      <c r="E640">
        <v>1</v>
      </c>
      <c r="F640">
        <v>2</v>
      </c>
      <c r="G640">
        <v>1</v>
      </c>
      <c r="H640">
        <v>4</v>
      </c>
      <c r="I640">
        <v>3</v>
      </c>
      <c r="J640" s="2">
        <v>2</v>
      </c>
      <c r="K640">
        <v>2</v>
      </c>
      <c r="L640" s="2">
        <v>2</v>
      </c>
      <c r="M640">
        <v>3</v>
      </c>
      <c r="N640">
        <v>3</v>
      </c>
      <c r="O640">
        <v>2</v>
      </c>
      <c r="P640">
        <v>2</v>
      </c>
      <c r="Q640">
        <v>2</v>
      </c>
      <c r="R640">
        <v>14</v>
      </c>
    </row>
    <row r="641" spans="1:18" x14ac:dyDescent="0.25">
      <c r="A641">
        <v>1325</v>
      </c>
      <c r="B641">
        <v>29</v>
      </c>
      <c r="C641" s="2">
        <v>0</v>
      </c>
      <c r="D641">
        <v>1</v>
      </c>
      <c r="E641">
        <v>4</v>
      </c>
      <c r="F641">
        <v>2</v>
      </c>
      <c r="G641">
        <v>2</v>
      </c>
      <c r="H641">
        <v>2</v>
      </c>
      <c r="I641">
        <v>3</v>
      </c>
      <c r="J641" s="2">
        <v>1</v>
      </c>
      <c r="K641">
        <v>2</v>
      </c>
      <c r="L641" s="2">
        <v>1</v>
      </c>
      <c r="M641">
        <v>3</v>
      </c>
      <c r="N641">
        <v>3</v>
      </c>
      <c r="O641">
        <v>7</v>
      </c>
      <c r="P641">
        <v>0</v>
      </c>
      <c r="Q641">
        <v>1</v>
      </c>
      <c r="R641">
        <v>17</v>
      </c>
    </row>
    <row r="642" spans="1:18" x14ac:dyDescent="0.25">
      <c r="A642">
        <v>1328</v>
      </c>
      <c r="B642">
        <v>46</v>
      </c>
      <c r="C642" s="2">
        <v>0</v>
      </c>
      <c r="D642">
        <v>3</v>
      </c>
      <c r="E642">
        <v>1</v>
      </c>
      <c r="F642">
        <v>1</v>
      </c>
      <c r="G642">
        <v>4</v>
      </c>
      <c r="H642">
        <v>4</v>
      </c>
      <c r="I642">
        <v>1</v>
      </c>
      <c r="J642" s="2">
        <v>1</v>
      </c>
      <c r="K642">
        <v>2</v>
      </c>
      <c r="L642" s="2">
        <v>1</v>
      </c>
      <c r="M642">
        <v>3</v>
      </c>
      <c r="N642">
        <v>3</v>
      </c>
      <c r="O642">
        <v>19</v>
      </c>
      <c r="P642">
        <v>17</v>
      </c>
      <c r="Q642">
        <v>2</v>
      </c>
      <c r="R642">
        <v>12</v>
      </c>
    </row>
    <row r="643" spans="1:18" x14ac:dyDescent="0.25">
      <c r="A643">
        <v>1337</v>
      </c>
      <c r="B643">
        <v>55</v>
      </c>
      <c r="C643" s="2">
        <v>0</v>
      </c>
      <c r="D643">
        <v>1</v>
      </c>
      <c r="E643">
        <v>2</v>
      </c>
      <c r="F643">
        <v>2</v>
      </c>
      <c r="G643">
        <v>2</v>
      </c>
      <c r="H643">
        <v>1</v>
      </c>
      <c r="I643">
        <v>4</v>
      </c>
      <c r="J643" s="2">
        <v>2</v>
      </c>
      <c r="K643">
        <v>2</v>
      </c>
      <c r="L643" s="2">
        <v>1</v>
      </c>
      <c r="M643">
        <v>4</v>
      </c>
      <c r="N643">
        <v>4</v>
      </c>
      <c r="O643">
        <v>5</v>
      </c>
      <c r="P643">
        <v>2</v>
      </c>
      <c r="Q643">
        <v>0</v>
      </c>
      <c r="R643">
        <v>20</v>
      </c>
    </row>
    <row r="644" spans="1:18" x14ac:dyDescent="0.25">
      <c r="A644">
        <v>1343</v>
      </c>
      <c r="B644">
        <v>34</v>
      </c>
      <c r="C644" s="2">
        <v>0</v>
      </c>
      <c r="D644">
        <v>3</v>
      </c>
      <c r="E644">
        <v>3</v>
      </c>
      <c r="F644">
        <v>1</v>
      </c>
      <c r="G644">
        <v>3</v>
      </c>
      <c r="H644">
        <v>3</v>
      </c>
      <c r="I644">
        <v>1</v>
      </c>
      <c r="J644" s="2">
        <v>2</v>
      </c>
      <c r="K644">
        <v>2</v>
      </c>
      <c r="L644" s="2">
        <v>2</v>
      </c>
      <c r="M644">
        <v>3</v>
      </c>
      <c r="N644">
        <v>3</v>
      </c>
      <c r="O644">
        <v>5</v>
      </c>
      <c r="P644">
        <v>3</v>
      </c>
      <c r="Q644">
        <v>1</v>
      </c>
      <c r="R644">
        <v>13</v>
      </c>
    </row>
    <row r="645" spans="1:18" x14ac:dyDescent="0.25">
      <c r="A645">
        <v>1353</v>
      </c>
      <c r="B645">
        <v>44</v>
      </c>
      <c r="C645" s="2">
        <v>0</v>
      </c>
      <c r="D645">
        <v>1</v>
      </c>
      <c r="E645">
        <v>2</v>
      </c>
      <c r="F645">
        <v>2</v>
      </c>
      <c r="G645">
        <v>4</v>
      </c>
      <c r="H645">
        <v>2</v>
      </c>
      <c r="I645">
        <v>2</v>
      </c>
      <c r="J645" s="2">
        <v>2</v>
      </c>
      <c r="K645">
        <v>2</v>
      </c>
      <c r="L645" s="2">
        <v>1</v>
      </c>
      <c r="M645">
        <v>3</v>
      </c>
      <c r="N645">
        <v>3</v>
      </c>
      <c r="O645">
        <v>2</v>
      </c>
      <c r="P645">
        <v>0</v>
      </c>
      <c r="Q645">
        <v>2</v>
      </c>
      <c r="R645">
        <v>15</v>
      </c>
    </row>
    <row r="646" spans="1:18" x14ac:dyDescent="0.25">
      <c r="A646">
        <v>1356</v>
      </c>
      <c r="B646">
        <v>36</v>
      </c>
      <c r="C646" s="2">
        <v>0</v>
      </c>
      <c r="D646">
        <v>2</v>
      </c>
      <c r="E646">
        <v>3</v>
      </c>
      <c r="F646">
        <v>2</v>
      </c>
      <c r="G646">
        <v>2</v>
      </c>
      <c r="H646">
        <v>2</v>
      </c>
      <c r="I646">
        <v>2</v>
      </c>
      <c r="J646" s="2">
        <v>2</v>
      </c>
      <c r="K646">
        <v>2</v>
      </c>
      <c r="L646" s="2">
        <v>1</v>
      </c>
      <c r="M646">
        <v>3</v>
      </c>
      <c r="N646">
        <v>1</v>
      </c>
      <c r="O646">
        <v>4</v>
      </c>
      <c r="P646">
        <v>2</v>
      </c>
      <c r="Q646">
        <v>1</v>
      </c>
      <c r="R646">
        <v>16</v>
      </c>
    </row>
    <row r="647" spans="1:18" x14ac:dyDescent="0.25">
      <c r="A647">
        <v>1359</v>
      </c>
      <c r="B647">
        <v>31</v>
      </c>
      <c r="C647" s="2">
        <v>0</v>
      </c>
      <c r="D647">
        <v>2</v>
      </c>
      <c r="E647">
        <v>3</v>
      </c>
      <c r="F647">
        <v>1</v>
      </c>
      <c r="G647">
        <v>1</v>
      </c>
      <c r="H647">
        <v>2</v>
      </c>
      <c r="I647">
        <v>1</v>
      </c>
      <c r="J647" s="2">
        <v>1</v>
      </c>
      <c r="K647">
        <v>2</v>
      </c>
      <c r="L647" s="2">
        <v>2</v>
      </c>
      <c r="M647">
        <v>3</v>
      </c>
      <c r="N647">
        <v>3</v>
      </c>
      <c r="O647">
        <v>5</v>
      </c>
      <c r="P647">
        <v>2</v>
      </c>
      <c r="Q647">
        <v>1</v>
      </c>
      <c r="R647">
        <v>11</v>
      </c>
    </row>
    <row r="648" spans="1:18" x14ac:dyDescent="0.25">
      <c r="A648">
        <v>1377</v>
      </c>
      <c r="B648">
        <v>38</v>
      </c>
      <c r="C648" s="2">
        <v>0</v>
      </c>
      <c r="D648">
        <v>2</v>
      </c>
      <c r="E648">
        <v>2</v>
      </c>
      <c r="F648">
        <v>2</v>
      </c>
      <c r="G648">
        <v>3</v>
      </c>
      <c r="H648">
        <v>1</v>
      </c>
      <c r="I648">
        <v>4</v>
      </c>
      <c r="J648" s="2">
        <v>1</v>
      </c>
      <c r="K648">
        <v>2</v>
      </c>
      <c r="L648" s="2">
        <v>1</v>
      </c>
      <c r="M648">
        <v>3</v>
      </c>
      <c r="N648">
        <v>4</v>
      </c>
      <c r="O648">
        <v>5</v>
      </c>
      <c r="P648">
        <v>2</v>
      </c>
      <c r="Q648">
        <v>0</v>
      </c>
      <c r="R648">
        <v>19</v>
      </c>
    </row>
    <row r="649" spans="1:18" x14ac:dyDescent="0.25">
      <c r="A649">
        <v>1415</v>
      </c>
      <c r="B649">
        <v>47</v>
      </c>
      <c r="C649" s="2">
        <v>0</v>
      </c>
      <c r="D649">
        <v>3</v>
      </c>
      <c r="E649">
        <v>1</v>
      </c>
      <c r="F649">
        <v>2</v>
      </c>
      <c r="G649">
        <v>3</v>
      </c>
      <c r="H649">
        <v>3</v>
      </c>
      <c r="I649">
        <v>4</v>
      </c>
      <c r="J649" s="2">
        <v>3</v>
      </c>
      <c r="K649">
        <v>2</v>
      </c>
      <c r="L649" s="2">
        <v>1</v>
      </c>
      <c r="M649">
        <v>4</v>
      </c>
      <c r="N649">
        <v>3</v>
      </c>
      <c r="O649">
        <v>17</v>
      </c>
      <c r="P649">
        <v>14</v>
      </c>
      <c r="Q649">
        <v>12</v>
      </c>
      <c r="R649">
        <v>23</v>
      </c>
    </row>
    <row r="650" spans="1:18" x14ac:dyDescent="0.25">
      <c r="A650">
        <v>1435</v>
      </c>
      <c r="B650">
        <v>52</v>
      </c>
      <c r="C650" s="2">
        <v>0</v>
      </c>
      <c r="D650">
        <v>2</v>
      </c>
      <c r="E650">
        <v>1</v>
      </c>
      <c r="F650">
        <v>2</v>
      </c>
      <c r="G650">
        <v>3</v>
      </c>
      <c r="H650">
        <v>1</v>
      </c>
      <c r="I650">
        <v>4</v>
      </c>
      <c r="J650" s="2">
        <v>1</v>
      </c>
      <c r="K650">
        <v>2</v>
      </c>
      <c r="L650" s="2">
        <v>1</v>
      </c>
      <c r="M650">
        <v>3</v>
      </c>
      <c r="N650">
        <v>2</v>
      </c>
      <c r="O650">
        <v>9</v>
      </c>
      <c r="P650">
        <v>8</v>
      </c>
      <c r="Q650">
        <v>0</v>
      </c>
      <c r="R650">
        <v>15</v>
      </c>
    </row>
    <row r="651" spans="1:18" x14ac:dyDescent="0.25">
      <c r="A651">
        <v>1438</v>
      </c>
      <c r="B651">
        <v>39</v>
      </c>
      <c r="C651" s="2">
        <v>0</v>
      </c>
      <c r="D651">
        <v>3</v>
      </c>
      <c r="E651">
        <v>4</v>
      </c>
      <c r="F651">
        <v>1</v>
      </c>
      <c r="G651">
        <v>2</v>
      </c>
      <c r="H651">
        <v>5</v>
      </c>
      <c r="I651">
        <v>1</v>
      </c>
      <c r="J651" s="2">
        <v>3</v>
      </c>
      <c r="K651">
        <v>2</v>
      </c>
      <c r="L651" s="2">
        <v>1</v>
      </c>
      <c r="M651">
        <v>3</v>
      </c>
      <c r="N651">
        <v>2</v>
      </c>
      <c r="O651">
        <v>6</v>
      </c>
      <c r="P651">
        <v>0</v>
      </c>
      <c r="Q651">
        <v>1</v>
      </c>
      <c r="R651">
        <v>13</v>
      </c>
    </row>
    <row r="652" spans="1:18" x14ac:dyDescent="0.25">
      <c r="A652">
        <v>1456</v>
      </c>
      <c r="B652">
        <v>40</v>
      </c>
      <c r="C652" s="2">
        <v>0</v>
      </c>
      <c r="D652">
        <v>2</v>
      </c>
      <c r="E652">
        <v>3</v>
      </c>
      <c r="F652">
        <v>1</v>
      </c>
      <c r="G652">
        <v>2</v>
      </c>
      <c r="H652">
        <v>1</v>
      </c>
      <c r="I652">
        <v>3</v>
      </c>
      <c r="J652" s="2">
        <v>3</v>
      </c>
      <c r="K652">
        <v>2</v>
      </c>
      <c r="L652" s="2">
        <v>1</v>
      </c>
      <c r="M652">
        <v>3</v>
      </c>
      <c r="N652">
        <v>3</v>
      </c>
      <c r="O652">
        <v>2</v>
      </c>
      <c r="P652">
        <v>2</v>
      </c>
      <c r="Q652">
        <v>2</v>
      </c>
      <c r="R652">
        <v>14</v>
      </c>
    </row>
    <row r="653" spans="1:18" x14ac:dyDescent="0.25">
      <c r="A653">
        <v>1458</v>
      </c>
      <c r="B653">
        <v>40</v>
      </c>
      <c r="C653" s="2">
        <v>0</v>
      </c>
      <c r="D653">
        <v>2</v>
      </c>
      <c r="E653">
        <v>3</v>
      </c>
      <c r="F653">
        <v>1</v>
      </c>
      <c r="G653">
        <v>1</v>
      </c>
      <c r="H653">
        <v>1</v>
      </c>
      <c r="I653">
        <v>3</v>
      </c>
      <c r="J653" s="2">
        <v>2</v>
      </c>
      <c r="K653">
        <v>2</v>
      </c>
      <c r="L653" s="2">
        <v>1</v>
      </c>
      <c r="M653">
        <v>3</v>
      </c>
      <c r="N653">
        <v>3</v>
      </c>
      <c r="O653">
        <v>5</v>
      </c>
      <c r="P653">
        <v>3</v>
      </c>
      <c r="Q653">
        <v>0</v>
      </c>
      <c r="R653">
        <v>14</v>
      </c>
    </row>
    <row r="654" spans="1:18" x14ac:dyDescent="0.25">
      <c r="A654">
        <v>1469</v>
      </c>
      <c r="B654">
        <v>49</v>
      </c>
      <c r="C654" s="2">
        <v>0</v>
      </c>
      <c r="D654">
        <v>3</v>
      </c>
      <c r="E654">
        <v>4</v>
      </c>
      <c r="F654">
        <v>1</v>
      </c>
      <c r="G654">
        <v>2</v>
      </c>
      <c r="H654">
        <v>2</v>
      </c>
      <c r="I654">
        <v>2</v>
      </c>
      <c r="J654" s="2">
        <v>2</v>
      </c>
      <c r="K654">
        <v>2</v>
      </c>
      <c r="L654" s="2">
        <v>1</v>
      </c>
      <c r="M654">
        <v>3</v>
      </c>
      <c r="N654">
        <v>2</v>
      </c>
      <c r="O654">
        <v>9</v>
      </c>
      <c r="P654">
        <v>6</v>
      </c>
      <c r="Q654">
        <v>0</v>
      </c>
      <c r="R654">
        <v>14</v>
      </c>
    </row>
    <row r="655" spans="1:18" x14ac:dyDescent="0.25">
      <c r="A655">
        <v>17</v>
      </c>
      <c r="B655">
        <v>32</v>
      </c>
      <c r="C655" s="2">
        <v>0</v>
      </c>
      <c r="D655">
        <v>2</v>
      </c>
      <c r="E655">
        <v>1</v>
      </c>
      <c r="F655">
        <v>1</v>
      </c>
      <c r="G655">
        <v>4</v>
      </c>
      <c r="H655">
        <v>1</v>
      </c>
      <c r="I655">
        <v>2</v>
      </c>
      <c r="J655" s="2">
        <v>1</v>
      </c>
      <c r="K655">
        <v>3</v>
      </c>
      <c r="L655" s="2">
        <v>2</v>
      </c>
      <c r="M655">
        <v>3</v>
      </c>
      <c r="N655">
        <v>2</v>
      </c>
      <c r="O655">
        <v>6</v>
      </c>
      <c r="P655">
        <v>2</v>
      </c>
      <c r="Q655">
        <v>0</v>
      </c>
      <c r="R655">
        <v>12</v>
      </c>
    </row>
    <row r="656" spans="1:18" x14ac:dyDescent="0.25">
      <c r="A656">
        <v>23</v>
      </c>
      <c r="B656">
        <v>34</v>
      </c>
      <c r="C656" s="2">
        <v>0</v>
      </c>
      <c r="D656">
        <v>4</v>
      </c>
      <c r="E656">
        <v>1</v>
      </c>
      <c r="F656">
        <v>1</v>
      </c>
      <c r="G656">
        <v>1</v>
      </c>
      <c r="H656">
        <v>3</v>
      </c>
      <c r="I656">
        <v>2</v>
      </c>
      <c r="J656" s="2">
        <v>3</v>
      </c>
      <c r="K656">
        <v>3</v>
      </c>
      <c r="L656" s="2">
        <v>1</v>
      </c>
      <c r="M656">
        <v>3</v>
      </c>
      <c r="N656">
        <v>3</v>
      </c>
      <c r="O656">
        <v>12</v>
      </c>
      <c r="P656">
        <v>6</v>
      </c>
      <c r="Q656">
        <v>2</v>
      </c>
      <c r="R656">
        <v>11</v>
      </c>
    </row>
    <row r="657" spans="1:18" x14ac:dyDescent="0.25">
      <c r="A657">
        <v>28</v>
      </c>
      <c r="B657">
        <v>42</v>
      </c>
      <c r="C657" s="2">
        <v>0</v>
      </c>
      <c r="D657">
        <v>2</v>
      </c>
      <c r="E657">
        <v>3</v>
      </c>
      <c r="F657">
        <v>1</v>
      </c>
      <c r="G657">
        <v>1</v>
      </c>
      <c r="H657">
        <v>2</v>
      </c>
      <c r="I657">
        <v>2</v>
      </c>
      <c r="J657" s="2">
        <v>2</v>
      </c>
      <c r="K657">
        <v>3</v>
      </c>
      <c r="L657" s="2">
        <v>1</v>
      </c>
      <c r="M657">
        <v>3</v>
      </c>
      <c r="N657">
        <v>3</v>
      </c>
      <c r="O657">
        <v>9</v>
      </c>
      <c r="P657">
        <v>7</v>
      </c>
      <c r="Q657">
        <v>4</v>
      </c>
      <c r="R657">
        <v>11</v>
      </c>
    </row>
    <row r="658" spans="1:18" x14ac:dyDescent="0.25">
      <c r="A658">
        <v>29</v>
      </c>
      <c r="B658">
        <v>44</v>
      </c>
      <c r="C658" s="2">
        <v>0</v>
      </c>
      <c r="D658">
        <v>2</v>
      </c>
      <c r="E658">
        <v>1</v>
      </c>
      <c r="F658">
        <v>1</v>
      </c>
      <c r="G658">
        <v>2</v>
      </c>
      <c r="H658">
        <v>3</v>
      </c>
      <c r="I658">
        <v>4</v>
      </c>
      <c r="J658" s="2">
        <v>2</v>
      </c>
      <c r="K658">
        <v>3</v>
      </c>
      <c r="L658" s="2">
        <v>1</v>
      </c>
      <c r="M658">
        <v>3</v>
      </c>
      <c r="N658">
        <v>3</v>
      </c>
      <c r="O658">
        <v>22</v>
      </c>
      <c r="P658">
        <v>6</v>
      </c>
      <c r="Q658">
        <v>5</v>
      </c>
      <c r="R658">
        <v>14</v>
      </c>
    </row>
    <row r="659" spans="1:18" x14ac:dyDescent="0.25">
      <c r="A659">
        <v>30</v>
      </c>
      <c r="B659">
        <v>46</v>
      </c>
      <c r="C659" s="2">
        <v>0</v>
      </c>
      <c r="D659">
        <v>2</v>
      </c>
      <c r="E659">
        <v>2</v>
      </c>
      <c r="F659">
        <v>1</v>
      </c>
      <c r="G659">
        <v>1</v>
      </c>
      <c r="H659">
        <v>5</v>
      </c>
      <c r="I659">
        <v>1</v>
      </c>
      <c r="J659" s="2">
        <v>3</v>
      </c>
      <c r="K659">
        <v>3</v>
      </c>
      <c r="L659" s="2">
        <v>1</v>
      </c>
      <c r="M659">
        <v>3</v>
      </c>
      <c r="N659">
        <v>2</v>
      </c>
      <c r="O659">
        <v>2</v>
      </c>
      <c r="P659">
        <v>2</v>
      </c>
      <c r="Q659">
        <v>2</v>
      </c>
      <c r="R659">
        <v>12</v>
      </c>
    </row>
    <row r="660" spans="1:18" x14ac:dyDescent="0.25">
      <c r="A660">
        <v>34</v>
      </c>
      <c r="B660">
        <v>39</v>
      </c>
      <c r="C660" s="2">
        <v>1</v>
      </c>
      <c r="D660">
        <v>3</v>
      </c>
      <c r="E660">
        <v>4</v>
      </c>
      <c r="F660">
        <v>2</v>
      </c>
      <c r="G660">
        <v>2</v>
      </c>
      <c r="H660">
        <v>2</v>
      </c>
      <c r="I660">
        <v>4</v>
      </c>
      <c r="J660" s="2">
        <v>2</v>
      </c>
      <c r="K660">
        <v>3</v>
      </c>
      <c r="L660" s="2">
        <v>1</v>
      </c>
      <c r="M660">
        <v>3</v>
      </c>
      <c r="N660">
        <v>4</v>
      </c>
      <c r="O660">
        <v>1</v>
      </c>
      <c r="P660">
        <v>0</v>
      </c>
      <c r="Q660">
        <v>0</v>
      </c>
      <c r="R660">
        <v>14</v>
      </c>
    </row>
    <row r="661" spans="1:18" x14ac:dyDescent="0.25">
      <c r="A661">
        <v>41</v>
      </c>
      <c r="B661">
        <v>35</v>
      </c>
      <c r="C661" s="2">
        <v>0</v>
      </c>
      <c r="D661">
        <v>2</v>
      </c>
      <c r="E661">
        <v>3</v>
      </c>
      <c r="F661">
        <v>1</v>
      </c>
      <c r="G661">
        <v>1</v>
      </c>
      <c r="H661">
        <v>1</v>
      </c>
      <c r="I661">
        <v>1</v>
      </c>
      <c r="J661" s="2">
        <v>1</v>
      </c>
      <c r="K661">
        <v>3</v>
      </c>
      <c r="L661" s="2">
        <v>1</v>
      </c>
      <c r="M661">
        <v>3</v>
      </c>
      <c r="N661">
        <v>3</v>
      </c>
      <c r="O661">
        <v>1</v>
      </c>
      <c r="P661">
        <v>0</v>
      </c>
      <c r="Q661">
        <v>0</v>
      </c>
      <c r="R661">
        <v>12</v>
      </c>
    </row>
    <row r="662" spans="1:18" x14ac:dyDescent="0.25">
      <c r="A662">
        <v>46</v>
      </c>
      <c r="B662">
        <v>41</v>
      </c>
      <c r="C662" s="2">
        <v>1</v>
      </c>
      <c r="D662">
        <v>3</v>
      </c>
      <c r="E662">
        <v>2</v>
      </c>
      <c r="F662">
        <v>1</v>
      </c>
      <c r="G662">
        <v>1</v>
      </c>
      <c r="H662">
        <v>5</v>
      </c>
      <c r="I662">
        <v>1</v>
      </c>
      <c r="J662" s="2">
        <v>2</v>
      </c>
      <c r="K662">
        <v>3</v>
      </c>
      <c r="L662" s="2">
        <v>1</v>
      </c>
      <c r="M662">
        <v>3</v>
      </c>
      <c r="N662">
        <v>3</v>
      </c>
      <c r="O662">
        <v>22</v>
      </c>
      <c r="P662">
        <v>15</v>
      </c>
      <c r="Q662">
        <v>15</v>
      </c>
      <c r="R662">
        <v>12</v>
      </c>
    </row>
    <row r="663" spans="1:18" x14ac:dyDescent="0.25">
      <c r="A663">
        <v>58</v>
      </c>
      <c r="B663">
        <v>35</v>
      </c>
      <c r="C663" s="2">
        <v>0</v>
      </c>
      <c r="D663">
        <v>2</v>
      </c>
      <c r="E663">
        <v>3</v>
      </c>
      <c r="F663">
        <v>1</v>
      </c>
      <c r="G663">
        <v>3</v>
      </c>
      <c r="H663">
        <v>1</v>
      </c>
      <c r="I663">
        <v>1</v>
      </c>
      <c r="J663" s="2">
        <v>2</v>
      </c>
      <c r="K663">
        <v>3</v>
      </c>
      <c r="L663" s="2">
        <v>2</v>
      </c>
      <c r="M663">
        <v>3</v>
      </c>
      <c r="N663">
        <v>3</v>
      </c>
      <c r="O663">
        <v>2</v>
      </c>
      <c r="P663">
        <v>2</v>
      </c>
      <c r="Q663">
        <v>2</v>
      </c>
      <c r="R663">
        <v>15</v>
      </c>
    </row>
    <row r="664" spans="1:18" x14ac:dyDescent="0.25">
      <c r="A664">
        <v>59</v>
      </c>
      <c r="B664">
        <v>31</v>
      </c>
      <c r="C664" s="2">
        <v>0</v>
      </c>
      <c r="D664">
        <v>2</v>
      </c>
      <c r="E664">
        <v>4</v>
      </c>
      <c r="F664">
        <v>2</v>
      </c>
      <c r="G664">
        <v>3</v>
      </c>
      <c r="H664">
        <v>2</v>
      </c>
      <c r="I664">
        <v>4</v>
      </c>
      <c r="J664" s="2">
        <v>1</v>
      </c>
      <c r="K664">
        <v>3</v>
      </c>
      <c r="L664" s="2">
        <v>1</v>
      </c>
      <c r="M664">
        <v>4</v>
      </c>
      <c r="N664">
        <v>2</v>
      </c>
      <c r="O664">
        <v>7</v>
      </c>
      <c r="P664">
        <v>7</v>
      </c>
      <c r="Q664">
        <v>1</v>
      </c>
      <c r="R664">
        <v>22</v>
      </c>
    </row>
    <row r="665" spans="1:18" x14ac:dyDescent="0.25">
      <c r="A665">
        <v>65</v>
      </c>
      <c r="B665">
        <v>36</v>
      </c>
      <c r="C665" s="2">
        <v>0</v>
      </c>
      <c r="D665">
        <v>3</v>
      </c>
      <c r="E665">
        <v>3</v>
      </c>
      <c r="F665">
        <v>1</v>
      </c>
      <c r="G665">
        <v>3</v>
      </c>
      <c r="H665">
        <v>3</v>
      </c>
      <c r="I665">
        <v>3</v>
      </c>
      <c r="J665" s="2">
        <v>1</v>
      </c>
      <c r="K665">
        <v>3</v>
      </c>
      <c r="L665" s="2">
        <v>1</v>
      </c>
      <c r="M665">
        <v>3</v>
      </c>
      <c r="N665">
        <v>3</v>
      </c>
      <c r="O665">
        <v>17</v>
      </c>
      <c r="P665">
        <v>14</v>
      </c>
      <c r="Q665">
        <v>12</v>
      </c>
      <c r="R665">
        <v>13</v>
      </c>
    </row>
    <row r="666" spans="1:18" x14ac:dyDescent="0.25">
      <c r="A666">
        <v>67</v>
      </c>
      <c r="B666">
        <v>36</v>
      </c>
      <c r="C666" s="2">
        <v>0</v>
      </c>
      <c r="D666">
        <v>3</v>
      </c>
      <c r="E666">
        <v>2</v>
      </c>
      <c r="F666">
        <v>1</v>
      </c>
      <c r="G666">
        <v>2</v>
      </c>
      <c r="H666">
        <v>2</v>
      </c>
      <c r="I666">
        <v>2</v>
      </c>
      <c r="J666" s="2">
        <v>3</v>
      </c>
      <c r="K666">
        <v>3</v>
      </c>
      <c r="L666" s="2">
        <v>1</v>
      </c>
      <c r="M666">
        <v>3</v>
      </c>
      <c r="N666">
        <v>3</v>
      </c>
      <c r="O666">
        <v>6</v>
      </c>
      <c r="P666">
        <v>5</v>
      </c>
      <c r="Q666">
        <v>0</v>
      </c>
      <c r="R666">
        <v>13</v>
      </c>
    </row>
    <row r="667" spans="1:18" x14ac:dyDescent="0.25">
      <c r="A667">
        <v>75</v>
      </c>
      <c r="B667">
        <v>36</v>
      </c>
      <c r="C667" s="2">
        <v>0</v>
      </c>
      <c r="D667">
        <v>3</v>
      </c>
      <c r="E667">
        <v>2</v>
      </c>
      <c r="F667">
        <v>1</v>
      </c>
      <c r="G667">
        <v>4</v>
      </c>
      <c r="H667">
        <v>1</v>
      </c>
      <c r="I667">
        <v>1</v>
      </c>
      <c r="J667" s="2">
        <v>2</v>
      </c>
      <c r="K667">
        <v>3</v>
      </c>
      <c r="L667" s="2">
        <v>1</v>
      </c>
      <c r="M667">
        <v>3</v>
      </c>
      <c r="N667">
        <v>3</v>
      </c>
      <c r="O667">
        <v>1</v>
      </c>
      <c r="P667">
        <v>0</v>
      </c>
      <c r="Q667">
        <v>0</v>
      </c>
      <c r="R667">
        <v>12</v>
      </c>
    </row>
    <row r="668" spans="1:18" x14ac:dyDescent="0.25">
      <c r="A668">
        <v>83</v>
      </c>
      <c r="B668">
        <v>55</v>
      </c>
      <c r="C668" s="2">
        <v>0</v>
      </c>
      <c r="D668">
        <v>2</v>
      </c>
      <c r="E668">
        <v>1</v>
      </c>
      <c r="F668">
        <v>2</v>
      </c>
      <c r="G668">
        <v>2</v>
      </c>
      <c r="H668">
        <v>3</v>
      </c>
      <c r="I668">
        <v>4</v>
      </c>
      <c r="J668" s="2">
        <v>2</v>
      </c>
      <c r="K668">
        <v>3</v>
      </c>
      <c r="L668" s="2">
        <v>1</v>
      </c>
      <c r="M668">
        <v>3</v>
      </c>
      <c r="N668">
        <v>3</v>
      </c>
      <c r="O668">
        <v>1</v>
      </c>
      <c r="P668">
        <v>0</v>
      </c>
      <c r="Q668">
        <v>1</v>
      </c>
      <c r="R668">
        <v>14</v>
      </c>
    </row>
    <row r="669" spans="1:18" x14ac:dyDescent="0.25">
      <c r="A669">
        <v>87</v>
      </c>
      <c r="B669">
        <v>23</v>
      </c>
      <c r="C669" s="2">
        <v>0</v>
      </c>
      <c r="D669">
        <v>1</v>
      </c>
      <c r="E669">
        <v>3</v>
      </c>
      <c r="F669">
        <v>1</v>
      </c>
      <c r="G669">
        <v>1</v>
      </c>
      <c r="H669">
        <v>1</v>
      </c>
      <c r="I669">
        <v>1</v>
      </c>
      <c r="J669" s="2">
        <v>1</v>
      </c>
      <c r="K669">
        <v>3</v>
      </c>
      <c r="L669" s="2">
        <v>1</v>
      </c>
      <c r="M669">
        <v>3</v>
      </c>
      <c r="N669">
        <v>3</v>
      </c>
      <c r="O669">
        <v>0</v>
      </c>
      <c r="P669">
        <v>0</v>
      </c>
      <c r="Q669">
        <v>0</v>
      </c>
      <c r="R669">
        <v>13</v>
      </c>
    </row>
    <row r="670" spans="1:18" x14ac:dyDescent="0.25">
      <c r="A670">
        <v>93</v>
      </c>
      <c r="B670">
        <v>30</v>
      </c>
      <c r="C670" s="2">
        <v>0</v>
      </c>
      <c r="D670">
        <v>2</v>
      </c>
      <c r="E670">
        <v>3</v>
      </c>
      <c r="F670">
        <v>1</v>
      </c>
      <c r="G670">
        <v>2</v>
      </c>
      <c r="H670">
        <v>2</v>
      </c>
      <c r="I670">
        <v>2</v>
      </c>
      <c r="J670" s="2">
        <v>1</v>
      </c>
      <c r="K670">
        <v>3</v>
      </c>
      <c r="L670" s="2">
        <v>2</v>
      </c>
      <c r="M670">
        <v>3</v>
      </c>
      <c r="N670">
        <v>2</v>
      </c>
      <c r="O670">
        <v>11</v>
      </c>
      <c r="P670">
        <v>8</v>
      </c>
      <c r="Q670">
        <v>2</v>
      </c>
      <c r="R670">
        <v>12</v>
      </c>
    </row>
    <row r="671" spans="1:18" x14ac:dyDescent="0.25">
      <c r="A671">
        <v>104</v>
      </c>
      <c r="B671">
        <v>34</v>
      </c>
      <c r="C671" s="2">
        <v>0</v>
      </c>
      <c r="D671">
        <v>2</v>
      </c>
      <c r="E671">
        <v>1</v>
      </c>
      <c r="F671">
        <v>1</v>
      </c>
      <c r="G671">
        <v>3</v>
      </c>
      <c r="H671">
        <v>2</v>
      </c>
      <c r="I671">
        <v>3</v>
      </c>
      <c r="J671" s="2">
        <v>3</v>
      </c>
      <c r="K671">
        <v>3</v>
      </c>
      <c r="L671" s="2">
        <v>1</v>
      </c>
      <c r="M671">
        <v>3</v>
      </c>
      <c r="N671">
        <v>3</v>
      </c>
      <c r="O671">
        <v>16</v>
      </c>
      <c r="P671">
        <v>13</v>
      </c>
      <c r="Q671">
        <v>2</v>
      </c>
      <c r="R671">
        <v>14</v>
      </c>
    </row>
    <row r="672" spans="1:18" x14ac:dyDescent="0.25">
      <c r="A672">
        <v>111</v>
      </c>
      <c r="B672">
        <v>51</v>
      </c>
      <c r="C672" s="2">
        <v>0</v>
      </c>
      <c r="D672">
        <v>2</v>
      </c>
      <c r="E672">
        <v>1</v>
      </c>
      <c r="F672">
        <v>1</v>
      </c>
      <c r="G672">
        <v>2</v>
      </c>
      <c r="H672">
        <v>3</v>
      </c>
      <c r="I672">
        <v>4</v>
      </c>
      <c r="J672" s="2">
        <v>3</v>
      </c>
      <c r="K672">
        <v>3</v>
      </c>
      <c r="L672" s="2">
        <v>1</v>
      </c>
      <c r="M672">
        <v>4</v>
      </c>
      <c r="N672">
        <v>2</v>
      </c>
      <c r="O672">
        <v>13</v>
      </c>
      <c r="P672">
        <v>12</v>
      </c>
      <c r="Q672">
        <v>12</v>
      </c>
      <c r="R672">
        <v>20</v>
      </c>
    </row>
    <row r="673" spans="1:18" x14ac:dyDescent="0.25">
      <c r="A673">
        <v>120</v>
      </c>
      <c r="B673">
        <v>43</v>
      </c>
      <c r="C673" s="2">
        <v>0</v>
      </c>
      <c r="D673">
        <v>2</v>
      </c>
      <c r="E673">
        <v>3</v>
      </c>
      <c r="F673">
        <v>1</v>
      </c>
      <c r="G673">
        <v>1</v>
      </c>
      <c r="H673">
        <v>4</v>
      </c>
      <c r="I673">
        <v>1</v>
      </c>
      <c r="J673" s="2">
        <v>2</v>
      </c>
      <c r="K673">
        <v>3</v>
      </c>
      <c r="L673" s="2">
        <v>2</v>
      </c>
      <c r="M673">
        <v>3</v>
      </c>
      <c r="N673">
        <v>4</v>
      </c>
      <c r="O673">
        <v>25</v>
      </c>
      <c r="P673">
        <v>12</v>
      </c>
      <c r="Q673">
        <v>4</v>
      </c>
      <c r="R673">
        <v>12</v>
      </c>
    </row>
    <row r="674" spans="1:18" x14ac:dyDescent="0.25">
      <c r="A674">
        <v>133</v>
      </c>
      <c r="B674">
        <v>31</v>
      </c>
      <c r="C674" s="2">
        <v>1</v>
      </c>
      <c r="D674">
        <v>3</v>
      </c>
      <c r="E674">
        <v>2</v>
      </c>
      <c r="F674">
        <v>1</v>
      </c>
      <c r="G674">
        <v>1</v>
      </c>
      <c r="H674">
        <v>2</v>
      </c>
      <c r="I674">
        <v>1</v>
      </c>
      <c r="J674" s="2">
        <v>2</v>
      </c>
      <c r="K674">
        <v>3</v>
      </c>
      <c r="L674" s="2">
        <v>2</v>
      </c>
      <c r="M674">
        <v>3</v>
      </c>
      <c r="N674">
        <v>3</v>
      </c>
      <c r="O674">
        <v>2</v>
      </c>
      <c r="P674">
        <v>2</v>
      </c>
      <c r="Q674">
        <v>2</v>
      </c>
      <c r="R674">
        <v>11</v>
      </c>
    </row>
    <row r="675" spans="1:18" x14ac:dyDescent="0.25">
      <c r="A675">
        <v>143</v>
      </c>
      <c r="B675">
        <v>38</v>
      </c>
      <c r="C675" s="2">
        <v>0</v>
      </c>
      <c r="D675">
        <v>2</v>
      </c>
      <c r="E675">
        <v>4</v>
      </c>
      <c r="F675">
        <v>1</v>
      </c>
      <c r="G675">
        <v>3</v>
      </c>
      <c r="H675">
        <v>2</v>
      </c>
      <c r="I675">
        <v>3</v>
      </c>
      <c r="J675" s="2">
        <v>3</v>
      </c>
      <c r="K675">
        <v>3</v>
      </c>
      <c r="L675" s="2">
        <v>2</v>
      </c>
      <c r="M675">
        <v>4</v>
      </c>
      <c r="N675">
        <v>3</v>
      </c>
      <c r="O675">
        <v>3</v>
      </c>
      <c r="P675">
        <v>2</v>
      </c>
      <c r="Q675">
        <v>2</v>
      </c>
      <c r="R675">
        <v>20</v>
      </c>
    </row>
    <row r="676" spans="1:18" x14ac:dyDescent="0.25">
      <c r="A676">
        <v>144</v>
      </c>
      <c r="B676">
        <v>30</v>
      </c>
      <c r="C676" s="2">
        <v>0</v>
      </c>
      <c r="D676">
        <v>3</v>
      </c>
      <c r="E676">
        <v>1</v>
      </c>
      <c r="F676">
        <v>1</v>
      </c>
      <c r="G676">
        <v>2</v>
      </c>
      <c r="H676">
        <v>1</v>
      </c>
      <c r="I676">
        <v>3</v>
      </c>
      <c r="J676" s="2">
        <v>3</v>
      </c>
      <c r="K676">
        <v>3</v>
      </c>
      <c r="L676" s="2">
        <v>1</v>
      </c>
      <c r="M676">
        <v>3</v>
      </c>
      <c r="N676">
        <v>2</v>
      </c>
      <c r="O676">
        <v>5</v>
      </c>
      <c r="P676">
        <v>4</v>
      </c>
      <c r="Q676">
        <v>0</v>
      </c>
      <c r="R676">
        <v>14</v>
      </c>
    </row>
    <row r="677" spans="1:18" x14ac:dyDescent="0.25">
      <c r="A677">
        <v>147</v>
      </c>
      <c r="B677">
        <v>30</v>
      </c>
      <c r="C677" s="2">
        <v>0</v>
      </c>
      <c r="D677">
        <v>1</v>
      </c>
      <c r="E677">
        <v>2</v>
      </c>
      <c r="F677">
        <v>2</v>
      </c>
      <c r="G677">
        <v>2</v>
      </c>
      <c r="H677">
        <v>1</v>
      </c>
      <c r="I677">
        <v>1</v>
      </c>
      <c r="J677" s="2">
        <v>3</v>
      </c>
      <c r="K677">
        <v>3</v>
      </c>
      <c r="L677" s="2">
        <v>1</v>
      </c>
      <c r="M677">
        <v>3</v>
      </c>
      <c r="N677">
        <v>3</v>
      </c>
      <c r="O677">
        <v>5</v>
      </c>
      <c r="P677">
        <v>3</v>
      </c>
      <c r="Q677">
        <v>1</v>
      </c>
      <c r="R677">
        <v>13</v>
      </c>
    </row>
    <row r="678" spans="1:18" x14ac:dyDescent="0.25">
      <c r="A678">
        <v>164</v>
      </c>
      <c r="B678">
        <v>57</v>
      </c>
      <c r="C678" s="2">
        <v>0</v>
      </c>
      <c r="D678">
        <v>2</v>
      </c>
      <c r="E678">
        <v>3</v>
      </c>
      <c r="F678">
        <v>2</v>
      </c>
      <c r="G678">
        <v>4</v>
      </c>
      <c r="H678">
        <v>3</v>
      </c>
      <c r="I678">
        <v>4</v>
      </c>
      <c r="J678" s="2">
        <v>1</v>
      </c>
      <c r="K678">
        <v>3</v>
      </c>
      <c r="L678" s="2">
        <v>2</v>
      </c>
      <c r="M678">
        <v>3</v>
      </c>
      <c r="N678">
        <v>1</v>
      </c>
      <c r="O678">
        <v>5</v>
      </c>
      <c r="P678">
        <v>3</v>
      </c>
      <c r="Q678">
        <v>1</v>
      </c>
      <c r="R678">
        <v>16</v>
      </c>
    </row>
    <row r="679" spans="1:18" x14ac:dyDescent="0.25">
      <c r="A679">
        <v>166</v>
      </c>
      <c r="B679">
        <v>50</v>
      </c>
      <c r="C679" s="2">
        <v>0</v>
      </c>
      <c r="D679">
        <v>3</v>
      </c>
      <c r="E679">
        <v>3</v>
      </c>
      <c r="F679">
        <v>1</v>
      </c>
      <c r="G679">
        <v>3</v>
      </c>
      <c r="H679">
        <v>5</v>
      </c>
      <c r="I679">
        <v>2</v>
      </c>
      <c r="J679" s="2">
        <v>3</v>
      </c>
      <c r="K679">
        <v>3</v>
      </c>
      <c r="L679" s="2">
        <v>1</v>
      </c>
      <c r="M679">
        <v>3</v>
      </c>
      <c r="N679">
        <v>3</v>
      </c>
      <c r="O679">
        <v>5</v>
      </c>
      <c r="P679">
        <v>4</v>
      </c>
      <c r="Q679">
        <v>4</v>
      </c>
      <c r="R679">
        <v>15</v>
      </c>
    </row>
    <row r="680" spans="1:18" x14ac:dyDescent="0.25">
      <c r="A680">
        <v>170</v>
      </c>
      <c r="B680">
        <v>32</v>
      </c>
      <c r="C680" s="2">
        <v>0</v>
      </c>
      <c r="D680">
        <v>2</v>
      </c>
      <c r="E680">
        <v>3</v>
      </c>
      <c r="F680">
        <v>2</v>
      </c>
      <c r="G680">
        <v>3</v>
      </c>
      <c r="H680">
        <v>1</v>
      </c>
      <c r="I680">
        <v>3</v>
      </c>
      <c r="J680" s="2">
        <v>3</v>
      </c>
      <c r="K680">
        <v>3</v>
      </c>
      <c r="L680" s="2">
        <v>1</v>
      </c>
      <c r="M680">
        <v>4</v>
      </c>
      <c r="N680">
        <v>3</v>
      </c>
      <c r="O680">
        <v>5</v>
      </c>
      <c r="P680">
        <v>4</v>
      </c>
      <c r="Q680">
        <v>1</v>
      </c>
      <c r="R680">
        <v>20</v>
      </c>
    </row>
    <row r="681" spans="1:18" x14ac:dyDescent="0.25">
      <c r="A681">
        <v>174</v>
      </c>
      <c r="B681">
        <v>30</v>
      </c>
      <c r="C681" s="2">
        <v>0</v>
      </c>
      <c r="D681">
        <v>3</v>
      </c>
      <c r="E681">
        <v>3</v>
      </c>
      <c r="F681">
        <v>1</v>
      </c>
      <c r="G681">
        <v>1</v>
      </c>
      <c r="H681">
        <v>2</v>
      </c>
      <c r="I681">
        <v>1</v>
      </c>
      <c r="J681" s="2">
        <v>1</v>
      </c>
      <c r="K681">
        <v>3</v>
      </c>
      <c r="L681" s="2">
        <v>1</v>
      </c>
      <c r="M681">
        <v>3</v>
      </c>
      <c r="N681">
        <v>3</v>
      </c>
      <c r="O681">
        <v>12</v>
      </c>
      <c r="P681">
        <v>9</v>
      </c>
      <c r="Q681">
        <v>6</v>
      </c>
      <c r="R681">
        <v>11</v>
      </c>
    </row>
    <row r="682" spans="1:18" x14ac:dyDescent="0.25">
      <c r="A682">
        <v>180</v>
      </c>
      <c r="B682">
        <v>38</v>
      </c>
      <c r="C682" s="2">
        <v>0</v>
      </c>
      <c r="D682">
        <v>2</v>
      </c>
      <c r="E682">
        <v>3</v>
      </c>
      <c r="F682">
        <v>1</v>
      </c>
      <c r="G682">
        <v>1</v>
      </c>
      <c r="H682">
        <v>1</v>
      </c>
      <c r="I682">
        <v>1</v>
      </c>
      <c r="J682" s="2">
        <v>3</v>
      </c>
      <c r="K682">
        <v>3</v>
      </c>
      <c r="L682" s="2">
        <v>1</v>
      </c>
      <c r="M682">
        <v>2</v>
      </c>
      <c r="N682">
        <v>3</v>
      </c>
      <c r="O682">
        <v>2</v>
      </c>
      <c r="P682">
        <v>2</v>
      </c>
      <c r="Q682">
        <v>2</v>
      </c>
      <c r="R682">
        <v>12</v>
      </c>
    </row>
    <row r="683" spans="1:18" x14ac:dyDescent="0.25">
      <c r="A683">
        <v>186</v>
      </c>
      <c r="B683">
        <v>33</v>
      </c>
      <c r="C683" s="2">
        <v>0</v>
      </c>
      <c r="D683">
        <v>3</v>
      </c>
      <c r="E683">
        <v>4</v>
      </c>
      <c r="F683">
        <v>1</v>
      </c>
      <c r="G683">
        <v>3</v>
      </c>
      <c r="H683">
        <v>1</v>
      </c>
      <c r="I683">
        <v>2</v>
      </c>
      <c r="J683" s="2">
        <v>2</v>
      </c>
      <c r="K683">
        <v>3</v>
      </c>
      <c r="L683" s="2">
        <v>1</v>
      </c>
      <c r="M683">
        <v>3</v>
      </c>
      <c r="N683">
        <v>3</v>
      </c>
      <c r="O683">
        <v>8</v>
      </c>
      <c r="P683">
        <v>7</v>
      </c>
      <c r="Q683">
        <v>1</v>
      </c>
      <c r="R683">
        <v>13</v>
      </c>
    </row>
    <row r="684" spans="1:18" x14ac:dyDescent="0.25">
      <c r="A684">
        <v>193</v>
      </c>
      <c r="B684">
        <v>35</v>
      </c>
      <c r="C684" s="2">
        <v>1</v>
      </c>
      <c r="D684">
        <v>2</v>
      </c>
      <c r="E684">
        <v>2</v>
      </c>
      <c r="F684">
        <v>1</v>
      </c>
      <c r="G684">
        <v>2</v>
      </c>
      <c r="H684">
        <v>2</v>
      </c>
      <c r="I684">
        <v>3</v>
      </c>
      <c r="J684" s="2">
        <v>2</v>
      </c>
      <c r="K684">
        <v>3</v>
      </c>
      <c r="L684" s="2">
        <v>2</v>
      </c>
      <c r="M684">
        <v>3</v>
      </c>
      <c r="N684">
        <v>3</v>
      </c>
      <c r="O684">
        <v>1</v>
      </c>
      <c r="P684">
        <v>0</v>
      </c>
      <c r="Q684">
        <v>0</v>
      </c>
      <c r="R684">
        <v>13</v>
      </c>
    </row>
    <row r="685" spans="1:18" x14ac:dyDescent="0.25">
      <c r="A685">
        <v>226</v>
      </c>
      <c r="B685">
        <v>59</v>
      </c>
      <c r="C685" s="2">
        <v>0</v>
      </c>
      <c r="D685">
        <v>3</v>
      </c>
      <c r="E685">
        <v>3</v>
      </c>
      <c r="F685">
        <v>2</v>
      </c>
      <c r="G685">
        <v>2</v>
      </c>
      <c r="H685">
        <v>1</v>
      </c>
      <c r="I685">
        <v>4</v>
      </c>
      <c r="J685" s="2">
        <v>2</v>
      </c>
      <c r="K685">
        <v>3</v>
      </c>
      <c r="L685" s="2">
        <v>1</v>
      </c>
      <c r="M685">
        <v>3</v>
      </c>
      <c r="N685">
        <v>3</v>
      </c>
      <c r="O685">
        <v>1</v>
      </c>
      <c r="P685">
        <v>0</v>
      </c>
      <c r="Q685">
        <v>0</v>
      </c>
      <c r="R685">
        <v>17</v>
      </c>
    </row>
    <row r="686" spans="1:18" x14ac:dyDescent="0.25">
      <c r="A686">
        <v>234</v>
      </c>
      <c r="B686">
        <v>50</v>
      </c>
      <c r="C686" s="2">
        <v>0</v>
      </c>
      <c r="D686">
        <v>2</v>
      </c>
      <c r="E686">
        <v>4</v>
      </c>
      <c r="F686">
        <v>1</v>
      </c>
      <c r="G686">
        <v>1</v>
      </c>
      <c r="H686">
        <v>5</v>
      </c>
      <c r="I686">
        <v>1</v>
      </c>
      <c r="J686" s="2">
        <v>1</v>
      </c>
      <c r="K686">
        <v>3</v>
      </c>
      <c r="L686" s="2">
        <v>1</v>
      </c>
      <c r="M686">
        <v>3</v>
      </c>
      <c r="N686">
        <v>2</v>
      </c>
      <c r="O686">
        <v>7</v>
      </c>
      <c r="P686">
        <v>0</v>
      </c>
      <c r="Q686">
        <v>0</v>
      </c>
      <c r="R686">
        <v>11</v>
      </c>
    </row>
    <row r="687" spans="1:18" x14ac:dyDescent="0.25">
      <c r="A687">
        <v>254</v>
      </c>
      <c r="B687">
        <v>42</v>
      </c>
      <c r="C687" s="2">
        <v>0</v>
      </c>
      <c r="D687">
        <v>2</v>
      </c>
      <c r="E687">
        <v>4</v>
      </c>
      <c r="F687">
        <v>1</v>
      </c>
      <c r="G687">
        <v>2</v>
      </c>
      <c r="H687">
        <v>2</v>
      </c>
      <c r="I687">
        <v>1</v>
      </c>
      <c r="J687" s="2">
        <v>3</v>
      </c>
      <c r="K687">
        <v>3</v>
      </c>
      <c r="L687" s="2">
        <v>2</v>
      </c>
      <c r="M687">
        <v>3</v>
      </c>
      <c r="N687">
        <v>3</v>
      </c>
      <c r="O687">
        <v>3</v>
      </c>
      <c r="P687">
        <v>2</v>
      </c>
      <c r="Q687">
        <v>0</v>
      </c>
      <c r="R687">
        <v>13</v>
      </c>
    </row>
    <row r="688" spans="1:18" x14ac:dyDescent="0.25">
      <c r="A688">
        <v>256</v>
      </c>
      <c r="B688">
        <v>25</v>
      </c>
      <c r="C688" s="2">
        <v>0</v>
      </c>
      <c r="D688">
        <v>3</v>
      </c>
      <c r="E688">
        <v>1</v>
      </c>
      <c r="F688">
        <v>1</v>
      </c>
      <c r="G688">
        <v>1</v>
      </c>
      <c r="H688">
        <v>2</v>
      </c>
      <c r="I688">
        <v>3</v>
      </c>
      <c r="J688" s="2">
        <v>2</v>
      </c>
      <c r="K688">
        <v>3</v>
      </c>
      <c r="L688" s="2">
        <v>1</v>
      </c>
      <c r="M688">
        <v>3</v>
      </c>
      <c r="N688">
        <v>3</v>
      </c>
      <c r="O688">
        <v>4</v>
      </c>
      <c r="P688">
        <v>2</v>
      </c>
      <c r="Q688">
        <v>1</v>
      </c>
      <c r="R688">
        <v>12</v>
      </c>
    </row>
    <row r="689" spans="1:18" x14ac:dyDescent="0.25">
      <c r="A689">
        <v>257</v>
      </c>
      <c r="B689">
        <v>42</v>
      </c>
      <c r="C689" s="2">
        <v>0</v>
      </c>
      <c r="D689">
        <v>3</v>
      </c>
      <c r="E689">
        <v>4</v>
      </c>
      <c r="F689">
        <v>1</v>
      </c>
      <c r="G689">
        <v>2</v>
      </c>
      <c r="H689">
        <v>1</v>
      </c>
      <c r="I689">
        <v>1</v>
      </c>
      <c r="J689" s="2">
        <v>1</v>
      </c>
      <c r="K689">
        <v>3</v>
      </c>
      <c r="L689" s="2">
        <v>2</v>
      </c>
      <c r="M689">
        <v>2</v>
      </c>
      <c r="N689">
        <v>3</v>
      </c>
      <c r="O689">
        <v>9</v>
      </c>
      <c r="P689">
        <v>6</v>
      </c>
      <c r="Q689">
        <v>7</v>
      </c>
      <c r="R689">
        <v>11</v>
      </c>
    </row>
    <row r="690" spans="1:18" x14ac:dyDescent="0.25">
      <c r="A690">
        <v>264</v>
      </c>
      <c r="B690">
        <v>46</v>
      </c>
      <c r="C690" s="2">
        <v>0</v>
      </c>
      <c r="D690">
        <v>3</v>
      </c>
      <c r="E690">
        <v>3</v>
      </c>
      <c r="F690">
        <v>1</v>
      </c>
      <c r="G690">
        <v>1</v>
      </c>
      <c r="H690">
        <v>4</v>
      </c>
      <c r="I690">
        <v>2</v>
      </c>
      <c r="J690" s="2">
        <v>2</v>
      </c>
      <c r="K690">
        <v>3</v>
      </c>
      <c r="L690" s="2">
        <v>2</v>
      </c>
      <c r="M690">
        <v>3</v>
      </c>
      <c r="N690">
        <v>2</v>
      </c>
      <c r="O690">
        <v>7</v>
      </c>
      <c r="P690">
        <v>7</v>
      </c>
      <c r="Q690">
        <v>7</v>
      </c>
      <c r="R690">
        <v>12</v>
      </c>
    </row>
    <row r="691" spans="1:18" x14ac:dyDescent="0.25">
      <c r="A691">
        <v>270</v>
      </c>
      <c r="B691">
        <v>36</v>
      </c>
      <c r="C691" s="2">
        <v>0</v>
      </c>
      <c r="D691">
        <v>3</v>
      </c>
      <c r="E691">
        <v>4</v>
      </c>
      <c r="F691">
        <v>1</v>
      </c>
      <c r="G691">
        <v>1</v>
      </c>
      <c r="H691">
        <v>1</v>
      </c>
      <c r="I691">
        <v>1</v>
      </c>
      <c r="J691" s="2">
        <v>2</v>
      </c>
      <c r="K691">
        <v>3</v>
      </c>
      <c r="L691" s="2">
        <v>1</v>
      </c>
      <c r="M691">
        <v>3</v>
      </c>
      <c r="N691">
        <v>3</v>
      </c>
      <c r="O691">
        <v>15</v>
      </c>
      <c r="P691">
        <v>13</v>
      </c>
      <c r="Q691">
        <v>10</v>
      </c>
      <c r="R691">
        <v>11</v>
      </c>
    </row>
    <row r="692" spans="1:18" x14ac:dyDescent="0.25">
      <c r="A692">
        <v>280</v>
      </c>
      <c r="B692">
        <v>50</v>
      </c>
      <c r="C692" s="2">
        <v>0</v>
      </c>
      <c r="D692">
        <v>1</v>
      </c>
      <c r="E692">
        <v>1</v>
      </c>
      <c r="F692">
        <v>2</v>
      </c>
      <c r="G692">
        <v>3</v>
      </c>
      <c r="H692">
        <v>5</v>
      </c>
      <c r="I692">
        <v>2</v>
      </c>
      <c r="J692" s="2">
        <v>1</v>
      </c>
      <c r="K692">
        <v>3</v>
      </c>
      <c r="L692" s="2">
        <v>1</v>
      </c>
      <c r="M692">
        <v>3</v>
      </c>
      <c r="N692">
        <v>2</v>
      </c>
      <c r="O692">
        <v>10</v>
      </c>
      <c r="P692">
        <v>4</v>
      </c>
      <c r="Q692">
        <v>1</v>
      </c>
      <c r="R692">
        <v>14</v>
      </c>
    </row>
    <row r="693" spans="1:18" x14ac:dyDescent="0.25">
      <c r="A693">
        <v>281</v>
      </c>
      <c r="B693">
        <v>53</v>
      </c>
      <c r="C693" s="2">
        <v>0</v>
      </c>
      <c r="D693">
        <v>1</v>
      </c>
      <c r="E693">
        <v>3</v>
      </c>
      <c r="F693">
        <v>2</v>
      </c>
      <c r="G693">
        <v>3</v>
      </c>
      <c r="H693">
        <v>4</v>
      </c>
      <c r="I693">
        <v>3</v>
      </c>
      <c r="J693" s="2">
        <v>2</v>
      </c>
      <c r="K693">
        <v>3</v>
      </c>
      <c r="L693" s="2">
        <v>2</v>
      </c>
      <c r="M693">
        <v>3</v>
      </c>
      <c r="N693">
        <v>2</v>
      </c>
      <c r="O693">
        <v>5</v>
      </c>
      <c r="P693">
        <v>3</v>
      </c>
      <c r="Q693">
        <v>1</v>
      </c>
      <c r="R693">
        <v>16</v>
      </c>
    </row>
    <row r="694" spans="1:18" x14ac:dyDescent="0.25">
      <c r="A694">
        <v>284</v>
      </c>
      <c r="B694">
        <v>55</v>
      </c>
      <c r="C694" s="2">
        <v>0</v>
      </c>
      <c r="D694">
        <v>2</v>
      </c>
      <c r="E694">
        <v>2</v>
      </c>
      <c r="F694">
        <v>2</v>
      </c>
      <c r="G694">
        <v>3</v>
      </c>
      <c r="H694">
        <v>2</v>
      </c>
      <c r="I694">
        <v>4</v>
      </c>
      <c r="J694" s="2">
        <v>2</v>
      </c>
      <c r="K694">
        <v>3</v>
      </c>
      <c r="L694" s="2">
        <v>2</v>
      </c>
      <c r="M694">
        <v>3</v>
      </c>
      <c r="N694">
        <v>3</v>
      </c>
      <c r="O694">
        <v>10</v>
      </c>
      <c r="P694">
        <v>7</v>
      </c>
      <c r="Q694">
        <v>0</v>
      </c>
      <c r="R694">
        <v>19</v>
      </c>
    </row>
    <row r="695" spans="1:18" x14ac:dyDescent="0.25">
      <c r="A695">
        <v>287</v>
      </c>
      <c r="B695">
        <v>44</v>
      </c>
      <c r="C695" s="2">
        <v>1</v>
      </c>
      <c r="D695">
        <v>3</v>
      </c>
      <c r="E695">
        <v>4</v>
      </c>
      <c r="F695">
        <v>2</v>
      </c>
      <c r="G695">
        <v>3</v>
      </c>
      <c r="H695">
        <v>1</v>
      </c>
      <c r="I695">
        <v>3</v>
      </c>
      <c r="J695" s="2">
        <v>1</v>
      </c>
      <c r="K695">
        <v>3</v>
      </c>
      <c r="L695" s="2">
        <v>2</v>
      </c>
      <c r="M695">
        <v>4</v>
      </c>
      <c r="N695">
        <v>1</v>
      </c>
      <c r="O695">
        <v>1</v>
      </c>
      <c r="P695">
        <v>0</v>
      </c>
      <c r="Q695">
        <v>0</v>
      </c>
      <c r="R695">
        <v>22</v>
      </c>
    </row>
    <row r="696" spans="1:18" x14ac:dyDescent="0.25">
      <c r="A696">
        <v>293</v>
      </c>
      <c r="B696">
        <v>31</v>
      </c>
      <c r="C696" s="2">
        <v>0</v>
      </c>
      <c r="D696">
        <v>3</v>
      </c>
      <c r="E696">
        <v>4</v>
      </c>
      <c r="F696">
        <v>1</v>
      </c>
      <c r="G696">
        <v>1</v>
      </c>
      <c r="H696">
        <v>1</v>
      </c>
      <c r="I696">
        <v>2</v>
      </c>
      <c r="J696" s="2">
        <v>1</v>
      </c>
      <c r="K696">
        <v>3</v>
      </c>
      <c r="L696" s="2">
        <v>1</v>
      </c>
      <c r="M696">
        <v>3</v>
      </c>
      <c r="N696">
        <v>2</v>
      </c>
      <c r="O696">
        <v>2</v>
      </c>
      <c r="P696">
        <v>2</v>
      </c>
      <c r="Q696">
        <v>2</v>
      </c>
      <c r="R696">
        <v>11</v>
      </c>
    </row>
    <row r="697" spans="1:18" x14ac:dyDescent="0.25">
      <c r="A697">
        <v>295</v>
      </c>
      <c r="B697">
        <v>37</v>
      </c>
      <c r="C697" s="2">
        <v>0</v>
      </c>
      <c r="D697">
        <v>3</v>
      </c>
      <c r="E697">
        <v>2</v>
      </c>
      <c r="F697">
        <v>1</v>
      </c>
      <c r="G697">
        <v>2</v>
      </c>
      <c r="H697">
        <v>1</v>
      </c>
      <c r="I697">
        <v>1</v>
      </c>
      <c r="J697" s="2">
        <v>2</v>
      </c>
      <c r="K697">
        <v>3</v>
      </c>
      <c r="L697" s="2">
        <v>2</v>
      </c>
      <c r="M697">
        <v>3</v>
      </c>
      <c r="N697">
        <v>2</v>
      </c>
      <c r="O697">
        <v>4</v>
      </c>
      <c r="P697">
        <v>2</v>
      </c>
      <c r="Q697">
        <v>1</v>
      </c>
      <c r="R697">
        <v>12</v>
      </c>
    </row>
    <row r="698" spans="1:18" x14ac:dyDescent="0.25">
      <c r="A698">
        <v>308</v>
      </c>
      <c r="B698">
        <v>38</v>
      </c>
      <c r="C698" s="2">
        <v>0</v>
      </c>
      <c r="D698">
        <v>2</v>
      </c>
      <c r="E698">
        <v>1</v>
      </c>
      <c r="F698">
        <v>1</v>
      </c>
      <c r="G698">
        <v>2</v>
      </c>
      <c r="H698">
        <v>3</v>
      </c>
      <c r="I698">
        <v>2</v>
      </c>
      <c r="J698" s="2">
        <v>2</v>
      </c>
      <c r="K698">
        <v>3</v>
      </c>
      <c r="L698" s="2">
        <v>1</v>
      </c>
      <c r="M698">
        <v>3</v>
      </c>
      <c r="N698">
        <v>3</v>
      </c>
      <c r="O698">
        <v>10</v>
      </c>
      <c r="P698">
        <v>8</v>
      </c>
      <c r="Q698">
        <v>0</v>
      </c>
      <c r="R698">
        <v>17</v>
      </c>
    </row>
    <row r="699" spans="1:18" x14ac:dyDescent="0.25">
      <c r="A699">
        <v>310</v>
      </c>
      <c r="B699">
        <v>31</v>
      </c>
      <c r="C699" s="2">
        <v>0</v>
      </c>
      <c r="D699">
        <v>1</v>
      </c>
      <c r="E699">
        <v>3</v>
      </c>
      <c r="F699">
        <v>1</v>
      </c>
      <c r="G699">
        <v>1</v>
      </c>
      <c r="H699">
        <v>1</v>
      </c>
      <c r="I699">
        <v>1</v>
      </c>
      <c r="J699" s="2">
        <v>2</v>
      </c>
      <c r="K699">
        <v>3</v>
      </c>
      <c r="L699" s="2">
        <v>2</v>
      </c>
      <c r="M699">
        <v>3</v>
      </c>
      <c r="N699">
        <v>3</v>
      </c>
      <c r="O699">
        <v>5</v>
      </c>
      <c r="P699">
        <v>2</v>
      </c>
      <c r="Q699">
        <v>0</v>
      </c>
      <c r="R699">
        <v>12</v>
      </c>
    </row>
    <row r="700" spans="1:18" x14ac:dyDescent="0.25">
      <c r="A700">
        <v>311</v>
      </c>
      <c r="B700">
        <v>31</v>
      </c>
      <c r="C700" s="2">
        <v>0</v>
      </c>
      <c r="D700">
        <v>3</v>
      </c>
      <c r="E700">
        <v>1</v>
      </c>
      <c r="F700">
        <v>1</v>
      </c>
      <c r="G700">
        <v>2</v>
      </c>
      <c r="H700">
        <v>2</v>
      </c>
      <c r="I700">
        <v>1</v>
      </c>
      <c r="J700" s="2">
        <v>2</v>
      </c>
      <c r="K700">
        <v>3</v>
      </c>
      <c r="L700" s="2">
        <v>1</v>
      </c>
      <c r="M700">
        <v>3</v>
      </c>
      <c r="N700">
        <v>3</v>
      </c>
      <c r="O700">
        <v>2</v>
      </c>
      <c r="P700">
        <v>2</v>
      </c>
      <c r="Q700">
        <v>1</v>
      </c>
      <c r="R700">
        <v>12</v>
      </c>
    </row>
    <row r="701" spans="1:18" x14ac:dyDescent="0.25">
      <c r="A701">
        <v>321</v>
      </c>
      <c r="B701">
        <v>27</v>
      </c>
      <c r="C701" s="2">
        <v>0</v>
      </c>
      <c r="D701">
        <v>3</v>
      </c>
      <c r="E701">
        <v>4</v>
      </c>
      <c r="F701">
        <v>1</v>
      </c>
      <c r="G701">
        <v>1</v>
      </c>
      <c r="H701">
        <v>2</v>
      </c>
      <c r="I701">
        <v>1</v>
      </c>
      <c r="J701" s="2">
        <v>3</v>
      </c>
      <c r="K701">
        <v>3</v>
      </c>
      <c r="L701" s="2">
        <v>2</v>
      </c>
      <c r="M701">
        <v>3</v>
      </c>
      <c r="N701">
        <v>3</v>
      </c>
      <c r="O701">
        <v>5</v>
      </c>
      <c r="P701">
        <v>4</v>
      </c>
      <c r="Q701">
        <v>0</v>
      </c>
      <c r="R701">
        <v>11</v>
      </c>
    </row>
    <row r="702" spans="1:18" x14ac:dyDescent="0.25">
      <c r="A702">
        <v>329</v>
      </c>
      <c r="B702">
        <v>33</v>
      </c>
      <c r="C702" s="2">
        <v>0</v>
      </c>
      <c r="D702">
        <v>3</v>
      </c>
      <c r="E702">
        <v>2</v>
      </c>
      <c r="F702">
        <v>1</v>
      </c>
      <c r="G702">
        <v>2</v>
      </c>
      <c r="H702">
        <v>2</v>
      </c>
      <c r="I702">
        <v>4</v>
      </c>
      <c r="J702" s="2">
        <v>3</v>
      </c>
      <c r="K702">
        <v>3</v>
      </c>
      <c r="L702" s="2">
        <v>1</v>
      </c>
      <c r="M702">
        <v>3</v>
      </c>
      <c r="N702">
        <v>2</v>
      </c>
      <c r="O702">
        <v>7</v>
      </c>
      <c r="P702">
        <v>7</v>
      </c>
      <c r="Q702">
        <v>0</v>
      </c>
      <c r="R702">
        <v>14</v>
      </c>
    </row>
    <row r="703" spans="1:18" x14ac:dyDescent="0.25">
      <c r="A703">
        <v>331</v>
      </c>
      <c r="B703">
        <v>43</v>
      </c>
      <c r="C703" s="2">
        <v>0</v>
      </c>
      <c r="D703">
        <v>1</v>
      </c>
      <c r="E703">
        <v>3</v>
      </c>
      <c r="F703">
        <v>1</v>
      </c>
      <c r="G703">
        <v>2</v>
      </c>
      <c r="H703">
        <v>2</v>
      </c>
      <c r="I703">
        <v>1</v>
      </c>
      <c r="J703" s="2">
        <v>1</v>
      </c>
      <c r="K703">
        <v>3</v>
      </c>
      <c r="L703" s="2">
        <v>1</v>
      </c>
      <c r="M703">
        <v>3</v>
      </c>
      <c r="N703">
        <v>4</v>
      </c>
      <c r="O703">
        <v>9</v>
      </c>
      <c r="P703">
        <v>7</v>
      </c>
      <c r="Q703">
        <v>0</v>
      </c>
      <c r="R703">
        <v>11</v>
      </c>
    </row>
    <row r="704" spans="1:18" x14ac:dyDescent="0.25">
      <c r="A704">
        <v>333</v>
      </c>
      <c r="B704">
        <v>54</v>
      </c>
      <c r="C704" s="2">
        <v>0</v>
      </c>
      <c r="D704">
        <v>1</v>
      </c>
      <c r="E704">
        <v>4</v>
      </c>
      <c r="F704">
        <v>1</v>
      </c>
      <c r="G704">
        <v>1</v>
      </c>
      <c r="H704">
        <v>2</v>
      </c>
      <c r="I704">
        <v>3</v>
      </c>
      <c r="J704" s="2">
        <v>3</v>
      </c>
      <c r="K704">
        <v>3</v>
      </c>
      <c r="L704" s="2">
        <v>1</v>
      </c>
      <c r="M704">
        <v>3</v>
      </c>
      <c r="N704">
        <v>2</v>
      </c>
      <c r="O704">
        <v>4</v>
      </c>
      <c r="P704">
        <v>3</v>
      </c>
      <c r="Q704">
        <v>0</v>
      </c>
      <c r="R704">
        <v>12</v>
      </c>
    </row>
    <row r="705" spans="1:18" x14ac:dyDescent="0.25">
      <c r="A705">
        <v>345</v>
      </c>
      <c r="B705">
        <v>35</v>
      </c>
      <c r="C705" s="2">
        <v>0</v>
      </c>
      <c r="D705">
        <v>4</v>
      </c>
      <c r="E705">
        <v>3</v>
      </c>
      <c r="F705">
        <v>1</v>
      </c>
      <c r="G705">
        <v>3</v>
      </c>
      <c r="H705">
        <v>3</v>
      </c>
      <c r="I705">
        <v>2</v>
      </c>
      <c r="J705" s="2">
        <v>3</v>
      </c>
      <c r="K705">
        <v>3</v>
      </c>
      <c r="L705" s="2">
        <v>1</v>
      </c>
      <c r="M705">
        <v>3</v>
      </c>
      <c r="N705">
        <v>3</v>
      </c>
      <c r="O705">
        <v>16</v>
      </c>
      <c r="P705">
        <v>6</v>
      </c>
      <c r="Q705">
        <v>0</v>
      </c>
      <c r="R705">
        <v>13</v>
      </c>
    </row>
    <row r="706" spans="1:18" x14ac:dyDescent="0.25">
      <c r="A706">
        <v>348</v>
      </c>
      <c r="B706">
        <v>47</v>
      </c>
      <c r="C706" s="2">
        <v>0</v>
      </c>
      <c r="D706">
        <v>1</v>
      </c>
      <c r="E706">
        <v>2</v>
      </c>
      <c r="F706">
        <v>2</v>
      </c>
      <c r="G706">
        <v>3</v>
      </c>
      <c r="H706">
        <v>2</v>
      </c>
      <c r="I706">
        <v>3</v>
      </c>
      <c r="J706" s="2">
        <v>3</v>
      </c>
      <c r="K706">
        <v>3</v>
      </c>
      <c r="L706" s="2">
        <v>1</v>
      </c>
      <c r="M706">
        <v>3</v>
      </c>
      <c r="N706">
        <v>3</v>
      </c>
      <c r="O706">
        <v>0</v>
      </c>
      <c r="P706">
        <v>0</v>
      </c>
      <c r="Q706">
        <v>0</v>
      </c>
      <c r="R706">
        <v>19</v>
      </c>
    </row>
    <row r="707" spans="1:18" x14ac:dyDescent="0.25">
      <c r="A707">
        <v>350</v>
      </c>
      <c r="B707">
        <v>29</v>
      </c>
      <c r="C707" s="2">
        <v>0</v>
      </c>
      <c r="D707">
        <v>3</v>
      </c>
      <c r="E707">
        <v>4</v>
      </c>
      <c r="F707">
        <v>1</v>
      </c>
      <c r="G707">
        <v>1</v>
      </c>
      <c r="H707">
        <v>2</v>
      </c>
      <c r="I707">
        <v>3</v>
      </c>
      <c r="J707" s="2">
        <v>2</v>
      </c>
      <c r="K707">
        <v>3</v>
      </c>
      <c r="L707" s="2">
        <v>1</v>
      </c>
      <c r="M707">
        <v>3</v>
      </c>
      <c r="N707">
        <v>2</v>
      </c>
      <c r="O707">
        <v>4</v>
      </c>
      <c r="P707">
        <v>3</v>
      </c>
      <c r="Q707">
        <v>0</v>
      </c>
      <c r="R707">
        <v>14</v>
      </c>
    </row>
    <row r="708" spans="1:18" x14ac:dyDescent="0.25">
      <c r="A708">
        <v>351</v>
      </c>
      <c r="B708">
        <v>42</v>
      </c>
      <c r="C708" s="2">
        <v>0</v>
      </c>
      <c r="D708">
        <v>1</v>
      </c>
      <c r="E708">
        <v>3</v>
      </c>
      <c r="F708">
        <v>2</v>
      </c>
      <c r="G708">
        <v>1</v>
      </c>
      <c r="H708">
        <v>1</v>
      </c>
      <c r="I708">
        <v>1</v>
      </c>
      <c r="J708" s="2">
        <v>1</v>
      </c>
      <c r="K708">
        <v>3</v>
      </c>
      <c r="L708" s="2">
        <v>2</v>
      </c>
      <c r="M708">
        <v>3</v>
      </c>
      <c r="N708">
        <v>3</v>
      </c>
      <c r="O708">
        <v>3</v>
      </c>
      <c r="P708">
        <v>2</v>
      </c>
      <c r="Q708">
        <v>1</v>
      </c>
      <c r="R708">
        <v>11</v>
      </c>
    </row>
    <row r="709" spans="1:18" x14ac:dyDescent="0.25">
      <c r="A709">
        <v>352</v>
      </c>
      <c r="B709">
        <v>32</v>
      </c>
      <c r="C709" s="2">
        <v>0</v>
      </c>
      <c r="D709">
        <v>3</v>
      </c>
      <c r="E709">
        <v>3</v>
      </c>
      <c r="F709">
        <v>1</v>
      </c>
      <c r="G709">
        <v>2</v>
      </c>
      <c r="H709">
        <v>1</v>
      </c>
      <c r="I709">
        <v>2</v>
      </c>
      <c r="J709" s="2">
        <v>2</v>
      </c>
      <c r="K709">
        <v>3</v>
      </c>
      <c r="L709" s="2">
        <v>1</v>
      </c>
      <c r="M709">
        <v>3</v>
      </c>
      <c r="N709">
        <v>3</v>
      </c>
      <c r="O709">
        <v>8</v>
      </c>
      <c r="P709">
        <v>0</v>
      </c>
      <c r="Q709">
        <v>0</v>
      </c>
      <c r="R709">
        <v>13</v>
      </c>
    </row>
    <row r="710" spans="1:18" x14ac:dyDescent="0.25">
      <c r="A710">
        <v>353</v>
      </c>
      <c r="B710">
        <v>48</v>
      </c>
      <c r="C710" s="2">
        <v>0</v>
      </c>
      <c r="D710">
        <v>1</v>
      </c>
      <c r="E710">
        <v>1</v>
      </c>
      <c r="F710">
        <v>1</v>
      </c>
      <c r="G710">
        <v>3</v>
      </c>
      <c r="H710">
        <v>3</v>
      </c>
      <c r="I710">
        <v>3</v>
      </c>
      <c r="J710" s="2">
        <v>2</v>
      </c>
      <c r="K710">
        <v>3</v>
      </c>
      <c r="L710" s="2">
        <v>1</v>
      </c>
      <c r="M710">
        <v>4</v>
      </c>
      <c r="N710">
        <v>1</v>
      </c>
      <c r="O710">
        <v>0</v>
      </c>
      <c r="P710">
        <v>0</v>
      </c>
      <c r="Q710">
        <v>0</v>
      </c>
      <c r="R710">
        <v>21</v>
      </c>
    </row>
    <row r="711" spans="1:18" x14ac:dyDescent="0.25">
      <c r="A711">
        <v>358</v>
      </c>
      <c r="B711">
        <v>21</v>
      </c>
      <c r="C711" s="2">
        <v>1</v>
      </c>
      <c r="D711">
        <v>1</v>
      </c>
      <c r="E711">
        <v>1</v>
      </c>
      <c r="F711">
        <v>1</v>
      </c>
      <c r="G711">
        <v>2</v>
      </c>
      <c r="H711">
        <v>1</v>
      </c>
      <c r="I711">
        <v>2</v>
      </c>
      <c r="J711" s="2">
        <v>3</v>
      </c>
      <c r="K711">
        <v>3</v>
      </c>
      <c r="L711" s="2">
        <v>2</v>
      </c>
      <c r="M711">
        <v>3</v>
      </c>
      <c r="N711">
        <v>3</v>
      </c>
      <c r="O711">
        <v>3</v>
      </c>
      <c r="P711">
        <v>2</v>
      </c>
      <c r="Q711">
        <v>1</v>
      </c>
      <c r="R711">
        <v>11</v>
      </c>
    </row>
    <row r="712" spans="1:18" x14ac:dyDescent="0.25">
      <c r="A712">
        <v>362</v>
      </c>
      <c r="B712">
        <v>40</v>
      </c>
      <c r="C712" s="2">
        <v>0</v>
      </c>
      <c r="D712">
        <v>2</v>
      </c>
      <c r="E712">
        <v>4</v>
      </c>
      <c r="F712">
        <v>1</v>
      </c>
      <c r="G712">
        <v>1</v>
      </c>
      <c r="H712">
        <v>1</v>
      </c>
      <c r="I712">
        <v>3</v>
      </c>
      <c r="J712" s="2">
        <v>2</v>
      </c>
      <c r="K712">
        <v>3</v>
      </c>
      <c r="L712" s="2">
        <v>2</v>
      </c>
      <c r="M712">
        <v>3</v>
      </c>
      <c r="N712">
        <v>3</v>
      </c>
      <c r="O712">
        <v>7</v>
      </c>
      <c r="P712">
        <v>7</v>
      </c>
      <c r="Q712">
        <v>1</v>
      </c>
      <c r="R712">
        <v>13</v>
      </c>
    </row>
    <row r="713" spans="1:18" x14ac:dyDescent="0.25">
      <c r="A713">
        <v>385</v>
      </c>
      <c r="B713">
        <v>36</v>
      </c>
      <c r="C713" s="2">
        <v>0</v>
      </c>
      <c r="D713">
        <v>2</v>
      </c>
      <c r="E713">
        <v>2</v>
      </c>
      <c r="F713">
        <v>1</v>
      </c>
      <c r="G713">
        <v>2</v>
      </c>
      <c r="H713">
        <v>3</v>
      </c>
      <c r="I713">
        <v>3</v>
      </c>
      <c r="J713" s="2">
        <v>2</v>
      </c>
      <c r="K713">
        <v>3</v>
      </c>
      <c r="L713" s="2">
        <v>1</v>
      </c>
      <c r="M713">
        <v>3</v>
      </c>
      <c r="N713">
        <v>3</v>
      </c>
      <c r="O713">
        <v>10</v>
      </c>
      <c r="P713">
        <v>9</v>
      </c>
      <c r="Q713">
        <v>9</v>
      </c>
      <c r="R713">
        <v>13</v>
      </c>
    </row>
    <row r="714" spans="1:18" x14ac:dyDescent="0.25">
      <c r="A714">
        <v>387</v>
      </c>
      <c r="B714">
        <v>37</v>
      </c>
      <c r="C714" s="2">
        <v>0</v>
      </c>
      <c r="D714">
        <v>3</v>
      </c>
      <c r="E714">
        <v>4</v>
      </c>
      <c r="F714">
        <v>1</v>
      </c>
      <c r="G714">
        <v>1</v>
      </c>
      <c r="H714">
        <v>1</v>
      </c>
      <c r="I714">
        <v>1</v>
      </c>
      <c r="J714" s="2">
        <v>1</v>
      </c>
      <c r="K714">
        <v>3</v>
      </c>
      <c r="L714" s="2">
        <v>1</v>
      </c>
      <c r="M714">
        <v>3</v>
      </c>
      <c r="N714">
        <v>2</v>
      </c>
      <c r="O714">
        <v>18</v>
      </c>
      <c r="P714">
        <v>7</v>
      </c>
      <c r="Q714">
        <v>12</v>
      </c>
      <c r="R714">
        <v>12</v>
      </c>
    </row>
    <row r="715" spans="1:18" x14ac:dyDescent="0.25">
      <c r="A715">
        <v>389</v>
      </c>
      <c r="B715">
        <v>42</v>
      </c>
      <c r="C715" s="2">
        <v>0</v>
      </c>
      <c r="D715">
        <v>2</v>
      </c>
      <c r="E715">
        <v>2</v>
      </c>
      <c r="F715">
        <v>1</v>
      </c>
      <c r="G715">
        <v>3</v>
      </c>
      <c r="H715">
        <v>1</v>
      </c>
      <c r="I715">
        <v>2</v>
      </c>
      <c r="J715" s="2">
        <v>1</v>
      </c>
      <c r="K715">
        <v>3</v>
      </c>
      <c r="L715" s="2">
        <v>1</v>
      </c>
      <c r="M715">
        <v>3</v>
      </c>
      <c r="N715">
        <v>3</v>
      </c>
      <c r="O715">
        <v>5</v>
      </c>
      <c r="P715">
        <v>2</v>
      </c>
      <c r="Q715">
        <v>1</v>
      </c>
      <c r="R715">
        <v>16</v>
      </c>
    </row>
    <row r="716" spans="1:18" x14ac:dyDescent="0.25">
      <c r="A716">
        <v>399</v>
      </c>
      <c r="B716">
        <v>37</v>
      </c>
      <c r="C716" s="2">
        <v>0</v>
      </c>
      <c r="D716">
        <v>2</v>
      </c>
      <c r="E716">
        <v>2</v>
      </c>
      <c r="F716">
        <v>1</v>
      </c>
      <c r="G716">
        <v>3</v>
      </c>
      <c r="H716">
        <v>2</v>
      </c>
      <c r="I716">
        <v>3</v>
      </c>
      <c r="J716" s="2">
        <v>2</v>
      </c>
      <c r="K716">
        <v>3</v>
      </c>
      <c r="L716" s="2">
        <v>2</v>
      </c>
      <c r="M716">
        <v>3</v>
      </c>
      <c r="N716">
        <v>3</v>
      </c>
      <c r="O716">
        <v>13</v>
      </c>
      <c r="P716">
        <v>11</v>
      </c>
      <c r="Q716">
        <v>10</v>
      </c>
      <c r="R716">
        <v>15</v>
      </c>
    </row>
    <row r="717" spans="1:18" x14ac:dyDescent="0.25">
      <c r="A717">
        <v>408</v>
      </c>
      <c r="B717">
        <v>45</v>
      </c>
      <c r="C717" s="2">
        <v>0</v>
      </c>
      <c r="D717">
        <v>2</v>
      </c>
      <c r="E717">
        <v>1</v>
      </c>
      <c r="F717">
        <v>2</v>
      </c>
      <c r="G717">
        <v>3</v>
      </c>
      <c r="H717">
        <v>1</v>
      </c>
      <c r="I717">
        <v>4</v>
      </c>
      <c r="J717" s="2">
        <v>2</v>
      </c>
      <c r="K717">
        <v>3</v>
      </c>
      <c r="L717" s="2">
        <v>1</v>
      </c>
      <c r="M717">
        <v>4</v>
      </c>
      <c r="N717">
        <v>2</v>
      </c>
      <c r="O717">
        <v>2</v>
      </c>
      <c r="P717">
        <v>2</v>
      </c>
      <c r="Q717">
        <v>0</v>
      </c>
      <c r="R717">
        <v>21</v>
      </c>
    </row>
    <row r="718" spans="1:18" x14ac:dyDescent="0.25">
      <c r="A718">
        <v>424</v>
      </c>
      <c r="B718">
        <v>30</v>
      </c>
      <c r="C718" s="2">
        <v>0</v>
      </c>
      <c r="D718">
        <v>2</v>
      </c>
      <c r="E718">
        <v>3</v>
      </c>
      <c r="F718">
        <v>1</v>
      </c>
      <c r="G718">
        <v>1</v>
      </c>
      <c r="H718">
        <v>3</v>
      </c>
      <c r="I718">
        <v>1</v>
      </c>
      <c r="J718" s="2">
        <v>2</v>
      </c>
      <c r="K718">
        <v>3</v>
      </c>
      <c r="L718" s="2">
        <v>1</v>
      </c>
      <c r="M718">
        <v>3</v>
      </c>
      <c r="N718">
        <v>3</v>
      </c>
      <c r="O718">
        <v>9</v>
      </c>
      <c r="P718">
        <v>8</v>
      </c>
      <c r="Q718">
        <v>7</v>
      </c>
      <c r="R718">
        <v>11</v>
      </c>
    </row>
    <row r="719" spans="1:18" x14ac:dyDescent="0.25">
      <c r="A719">
        <v>425</v>
      </c>
      <c r="B719">
        <v>57</v>
      </c>
      <c r="C719" s="2">
        <v>0</v>
      </c>
      <c r="D719">
        <v>3</v>
      </c>
      <c r="E719">
        <v>1</v>
      </c>
      <c r="F719">
        <v>1</v>
      </c>
      <c r="G719">
        <v>2</v>
      </c>
      <c r="H719">
        <v>4</v>
      </c>
      <c r="I719">
        <v>1</v>
      </c>
      <c r="J719" s="2">
        <v>1</v>
      </c>
      <c r="K719">
        <v>3</v>
      </c>
      <c r="L719" s="2">
        <v>1</v>
      </c>
      <c r="M719">
        <v>3</v>
      </c>
      <c r="N719">
        <v>2</v>
      </c>
      <c r="O719">
        <v>1</v>
      </c>
      <c r="P719">
        <v>0</v>
      </c>
      <c r="Q719">
        <v>0</v>
      </c>
      <c r="R719">
        <v>12</v>
      </c>
    </row>
    <row r="720" spans="1:18" x14ac:dyDescent="0.25">
      <c r="A720">
        <v>431</v>
      </c>
      <c r="B720">
        <v>35</v>
      </c>
      <c r="C720" s="2">
        <v>0</v>
      </c>
      <c r="D720">
        <v>3</v>
      </c>
      <c r="E720">
        <v>4</v>
      </c>
      <c r="F720">
        <v>2</v>
      </c>
      <c r="G720">
        <v>1</v>
      </c>
      <c r="H720">
        <v>1</v>
      </c>
      <c r="I720">
        <v>3</v>
      </c>
      <c r="J720" s="2">
        <v>3</v>
      </c>
      <c r="K720">
        <v>3</v>
      </c>
      <c r="L720" s="2">
        <v>1</v>
      </c>
      <c r="M720">
        <v>3</v>
      </c>
      <c r="N720">
        <v>3</v>
      </c>
      <c r="O720">
        <v>5</v>
      </c>
      <c r="P720">
        <v>4</v>
      </c>
      <c r="Q720">
        <v>4</v>
      </c>
      <c r="R720">
        <v>15</v>
      </c>
    </row>
    <row r="721" spans="1:18" x14ac:dyDescent="0.25">
      <c r="A721">
        <v>433</v>
      </c>
      <c r="B721">
        <v>34</v>
      </c>
      <c r="C721" s="2">
        <v>0</v>
      </c>
      <c r="D721">
        <v>1</v>
      </c>
      <c r="E721">
        <v>4</v>
      </c>
      <c r="F721">
        <v>2</v>
      </c>
      <c r="G721">
        <v>2</v>
      </c>
      <c r="H721">
        <v>1</v>
      </c>
      <c r="I721">
        <v>1</v>
      </c>
      <c r="J721" s="2">
        <v>1</v>
      </c>
      <c r="K721">
        <v>3</v>
      </c>
      <c r="L721" s="2">
        <v>1</v>
      </c>
      <c r="M721">
        <v>3</v>
      </c>
      <c r="N721">
        <v>3</v>
      </c>
      <c r="O721">
        <v>7</v>
      </c>
      <c r="P721">
        <v>3</v>
      </c>
      <c r="Q721">
        <v>5</v>
      </c>
      <c r="R721">
        <v>12</v>
      </c>
    </row>
    <row r="722" spans="1:18" x14ac:dyDescent="0.25">
      <c r="A722">
        <v>440</v>
      </c>
      <c r="B722">
        <v>31</v>
      </c>
      <c r="C722" s="2">
        <v>1</v>
      </c>
      <c r="D722">
        <v>3</v>
      </c>
      <c r="E722">
        <v>1</v>
      </c>
      <c r="F722">
        <v>2</v>
      </c>
      <c r="G722">
        <v>1</v>
      </c>
      <c r="H722">
        <v>3</v>
      </c>
      <c r="I722">
        <v>3</v>
      </c>
      <c r="J722" s="2">
        <v>2</v>
      </c>
      <c r="K722">
        <v>3</v>
      </c>
      <c r="L722" s="2">
        <v>1</v>
      </c>
      <c r="M722">
        <v>3</v>
      </c>
      <c r="N722">
        <v>3</v>
      </c>
      <c r="O722">
        <v>1</v>
      </c>
      <c r="P722">
        <v>0</v>
      </c>
      <c r="Q722">
        <v>0</v>
      </c>
      <c r="R722">
        <v>12</v>
      </c>
    </row>
    <row r="723" spans="1:18" x14ac:dyDescent="0.25">
      <c r="A723">
        <v>444</v>
      </c>
      <c r="B723">
        <v>22</v>
      </c>
      <c r="C723" s="2">
        <v>1</v>
      </c>
      <c r="D723">
        <v>1</v>
      </c>
      <c r="E723">
        <v>3</v>
      </c>
      <c r="F723">
        <v>2</v>
      </c>
      <c r="G723">
        <v>2</v>
      </c>
      <c r="H723">
        <v>1</v>
      </c>
      <c r="I723">
        <v>3</v>
      </c>
      <c r="J723" s="2">
        <v>3</v>
      </c>
      <c r="K723">
        <v>3</v>
      </c>
      <c r="L723" s="2">
        <v>1</v>
      </c>
      <c r="M723">
        <v>3</v>
      </c>
      <c r="N723">
        <v>3</v>
      </c>
      <c r="O723">
        <v>2</v>
      </c>
      <c r="P723">
        <v>2</v>
      </c>
      <c r="Q723">
        <v>1</v>
      </c>
      <c r="R723">
        <v>16</v>
      </c>
    </row>
    <row r="724" spans="1:18" x14ac:dyDescent="0.25">
      <c r="A724">
        <v>459</v>
      </c>
      <c r="B724">
        <v>40</v>
      </c>
      <c r="C724" s="2">
        <v>0</v>
      </c>
      <c r="D724">
        <v>3</v>
      </c>
      <c r="E724">
        <v>3</v>
      </c>
      <c r="F724">
        <v>2</v>
      </c>
      <c r="G724">
        <v>1</v>
      </c>
      <c r="H724">
        <v>3</v>
      </c>
      <c r="I724">
        <v>2</v>
      </c>
      <c r="J724" s="2">
        <v>1</v>
      </c>
      <c r="K724">
        <v>3</v>
      </c>
      <c r="L724" s="2">
        <v>1</v>
      </c>
      <c r="M724">
        <v>3</v>
      </c>
      <c r="N724">
        <v>3</v>
      </c>
      <c r="O724">
        <v>1</v>
      </c>
      <c r="P724">
        <v>0</v>
      </c>
      <c r="Q724">
        <v>0</v>
      </c>
      <c r="R724">
        <v>15</v>
      </c>
    </row>
    <row r="725" spans="1:18" x14ac:dyDescent="0.25">
      <c r="A725">
        <v>469</v>
      </c>
      <c r="B725">
        <v>52</v>
      </c>
      <c r="C725" s="2">
        <v>0</v>
      </c>
      <c r="D725">
        <v>2</v>
      </c>
      <c r="E725">
        <v>4</v>
      </c>
      <c r="F725">
        <v>1</v>
      </c>
      <c r="G725">
        <v>1</v>
      </c>
      <c r="H725">
        <v>2</v>
      </c>
      <c r="I725">
        <v>1</v>
      </c>
      <c r="J725" s="2">
        <v>1</v>
      </c>
      <c r="K725">
        <v>3</v>
      </c>
      <c r="L725" s="2">
        <v>2</v>
      </c>
      <c r="M725">
        <v>3</v>
      </c>
      <c r="N725">
        <v>3</v>
      </c>
      <c r="O725">
        <v>10</v>
      </c>
      <c r="P725">
        <v>9</v>
      </c>
      <c r="Q725">
        <v>6</v>
      </c>
      <c r="R725">
        <v>12</v>
      </c>
    </row>
    <row r="726" spans="1:18" x14ac:dyDescent="0.25">
      <c r="A726">
        <v>471</v>
      </c>
      <c r="B726">
        <v>24</v>
      </c>
      <c r="C726" s="2">
        <v>0</v>
      </c>
      <c r="D726">
        <v>3</v>
      </c>
      <c r="E726">
        <v>4</v>
      </c>
      <c r="F726">
        <v>1</v>
      </c>
      <c r="G726">
        <v>1</v>
      </c>
      <c r="H726">
        <v>1</v>
      </c>
      <c r="I726">
        <v>1</v>
      </c>
      <c r="J726" s="2">
        <v>2</v>
      </c>
      <c r="K726">
        <v>3</v>
      </c>
      <c r="L726" s="2">
        <v>1</v>
      </c>
      <c r="M726">
        <v>3</v>
      </c>
      <c r="N726">
        <v>3</v>
      </c>
      <c r="O726">
        <v>2</v>
      </c>
      <c r="P726">
        <v>2</v>
      </c>
      <c r="Q726">
        <v>2</v>
      </c>
      <c r="R726">
        <v>13</v>
      </c>
    </row>
    <row r="727" spans="1:18" x14ac:dyDescent="0.25">
      <c r="A727">
        <v>472</v>
      </c>
      <c r="B727">
        <v>38</v>
      </c>
      <c r="C727" s="2">
        <v>0</v>
      </c>
      <c r="D727">
        <v>3</v>
      </c>
      <c r="E727">
        <v>3</v>
      </c>
      <c r="F727">
        <v>1</v>
      </c>
      <c r="G727">
        <v>3</v>
      </c>
      <c r="H727">
        <v>2</v>
      </c>
      <c r="I727">
        <v>3</v>
      </c>
      <c r="J727" s="2">
        <v>2</v>
      </c>
      <c r="K727">
        <v>3</v>
      </c>
      <c r="L727" s="2">
        <v>1</v>
      </c>
      <c r="M727">
        <v>3</v>
      </c>
      <c r="N727">
        <v>3</v>
      </c>
      <c r="O727">
        <v>1</v>
      </c>
      <c r="P727">
        <v>0</v>
      </c>
      <c r="Q727">
        <v>0</v>
      </c>
      <c r="R727">
        <v>19</v>
      </c>
    </row>
    <row r="728" spans="1:18" x14ac:dyDescent="0.25">
      <c r="A728">
        <v>479</v>
      </c>
      <c r="B728">
        <v>25</v>
      </c>
      <c r="C728" s="2">
        <v>0</v>
      </c>
      <c r="D728">
        <v>1</v>
      </c>
      <c r="E728">
        <v>2</v>
      </c>
      <c r="F728">
        <v>1</v>
      </c>
      <c r="G728">
        <v>1</v>
      </c>
      <c r="H728">
        <v>1</v>
      </c>
      <c r="I728">
        <v>2</v>
      </c>
      <c r="J728" s="2">
        <v>2</v>
      </c>
      <c r="K728">
        <v>3</v>
      </c>
      <c r="L728" s="2">
        <v>1</v>
      </c>
      <c r="M728">
        <v>3</v>
      </c>
      <c r="N728">
        <v>3</v>
      </c>
      <c r="O728">
        <v>7</v>
      </c>
      <c r="P728">
        <v>4</v>
      </c>
      <c r="Q728">
        <v>0</v>
      </c>
      <c r="R728">
        <v>11</v>
      </c>
    </row>
    <row r="729" spans="1:18" x14ac:dyDescent="0.25">
      <c r="A729">
        <v>486</v>
      </c>
      <c r="B729">
        <v>27</v>
      </c>
      <c r="C729" s="2">
        <v>0</v>
      </c>
      <c r="D729">
        <v>4</v>
      </c>
      <c r="E729">
        <v>1</v>
      </c>
      <c r="F729">
        <v>1</v>
      </c>
      <c r="G729">
        <v>2</v>
      </c>
      <c r="H729">
        <v>1</v>
      </c>
      <c r="I729">
        <v>1</v>
      </c>
      <c r="J729" s="2">
        <v>1</v>
      </c>
      <c r="K729">
        <v>3</v>
      </c>
      <c r="L729" s="2">
        <v>1</v>
      </c>
      <c r="M729">
        <v>3</v>
      </c>
      <c r="N729">
        <v>2</v>
      </c>
      <c r="O729">
        <v>5</v>
      </c>
      <c r="P729">
        <v>3</v>
      </c>
      <c r="Q729">
        <v>0</v>
      </c>
      <c r="R729">
        <v>12</v>
      </c>
    </row>
    <row r="730" spans="1:18" x14ac:dyDescent="0.25">
      <c r="A730">
        <v>491</v>
      </c>
      <c r="B730">
        <v>38</v>
      </c>
      <c r="C730" s="2">
        <v>0</v>
      </c>
      <c r="D730">
        <v>1</v>
      </c>
      <c r="E730">
        <v>3</v>
      </c>
      <c r="F730">
        <v>1</v>
      </c>
      <c r="G730">
        <v>3</v>
      </c>
      <c r="H730">
        <v>1</v>
      </c>
      <c r="I730">
        <v>2</v>
      </c>
      <c r="J730" s="2">
        <v>3</v>
      </c>
      <c r="K730">
        <v>3</v>
      </c>
      <c r="L730" s="2">
        <v>1</v>
      </c>
      <c r="M730">
        <v>3</v>
      </c>
      <c r="N730">
        <v>2</v>
      </c>
      <c r="O730">
        <v>0</v>
      </c>
      <c r="P730">
        <v>0</v>
      </c>
      <c r="Q730">
        <v>0</v>
      </c>
      <c r="R730">
        <v>17</v>
      </c>
    </row>
    <row r="731" spans="1:18" x14ac:dyDescent="0.25">
      <c r="A731">
        <v>492</v>
      </c>
      <c r="B731">
        <v>43</v>
      </c>
      <c r="C731" s="2">
        <v>0</v>
      </c>
      <c r="D731">
        <v>2</v>
      </c>
      <c r="E731">
        <v>4</v>
      </c>
      <c r="F731">
        <v>1</v>
      </c>
      <c r="G731">
        <v>1</v>
      </c>
      <c r="H731">
        <v>2</v>
      </c>
      <c r="I731">
        <v>3</v>
      </c>
      <c r="J731" s="2">
        <v>1</v>
      </c>
      <c r="K731">
        <v>3</v>
      </c>
      <c r="L731" s="2">
        <v>2</v>
      </c>
      <c r="M731">
        <v>3</v>
      </c>
      <c r="N731">
        <v>3</v>
      </c>
      <c r="O731">
        <v>8</v>
      </c>
      <c r="P731">
        <v>7</v>
      </c>
      <c r="Q731">
        <v>4</v>
      </c>
      <c r="R731">
        <v>13</v>
      </c>
    </row>
    <row r="732" spans="1:18" x14ac:dyDescent="0.25">
      <c r="A732">
        <v>496</v>
      </c>
      <c r="B732">
        <v>27</v>
      </c>
      <c r="C732" s="2">
        <v>1</v>
      </c>
      <c r="D732">
        <v>1</v>
      </c>
      <c r="E732">
        <v>3</v>
      </c>
      <c r="F732">
        <v>1</v>
      </c>
      <c r="G732">
        <v>1</v>
      </c>
      <c r="H732">
        <v>1</v>
      </c>
      <c r="I732">
        <v>1</v>
      </c>
      <c r="J732" s="2">
        <v>1</v>
      </c>
      <c r="K732">
        <v>3</v>
      </c>
      <c r="L732" s="2">
        <v>1</v>
      </c>
      <c r="M732">
        <v>3</v>
      </c>
      <c r="N732">
        <v>3</v>
      </c>
      <c r="O732">
        <v>4</v>
      </c>
      <c r="P732">
        <v>3</v>
      </c>
      <c r="Q732">
        <v>0</v>
      </c>
      <c r="R732">
        <v>11</v>
      </c>
    </row>
    <row r="733" spans="1:18" x14ac:dyDescent="0.25">
      <c r="A733">
        <v>500</v>
      </c>
      <c r="B733">
        <v>33</v>
      </c>
      <c r="C733" s="2">
        <v>0</v>
      </c>
      <c r="D733">
        <v>4</v>
      </c>
      <c r="E733">
        <v>3</v>
      </c>
      <c r="F733">
        <v>1</v>
      </c>
      <c r="G733">
        <v>1</v>
      </c>
      <c r="H733">
        <v>2</v>
      </c>
      <c r="I733">
        <v>2</v>
      </c>
      <c r="J733" s="2">
        <v>1</v>
      </c>
      <c r="K733">
        <v>3</v>
      </c>
      <c r="L733" s="2">
        <v>1</v>
      </c>
      <c r="M733">
        <v>3</v>
      </c>
      <c r="N733">
        <v>3</v>
      </c>
      <c r="O733">
        <v>5</v>
      </c>
      <c r="P733">
        <v>0</v>
      </c>
      <c r="Q733">
        <v>1</v>
      </c>
      <c r="R733">
        <v>12</v>
      </c>
    </row>
    <row r="734" spans="1:18" x14ac:dyDescent="0.25">
      <c r="A734">
        <v>506</v>
      </c>
      <c r="B734">
        <v>26</v>
      </c>
      <c r="C734" s="2">
        <v>0</v>
      </c>
      <c r="D734">
        <v>3</v>
      </c>
      <c r="E734">
        <v>3</v>
      </c>
      <c r="F734">
        <v>1</v>
      </c>
      <c r="G734">
        <v>1</v>
      </c>
      <c r="H734">
        <v>1</v>
      </c>
      <c r="I734">
        <v>1</v>
      </c>
      <c r="J734" s="2">
        <v>2</v>
      </c>
      <c r="K734">
        <v>3</v>
      </c>
      <c r="L734" s="2">
        <v>2</v>
      </c>
      <c r="M734">
        <v>3</v>
      </c>
      <c r="N734">
        <v>3</v>
      </c>
      <c r="O734">
        <v>3</v>
      </c>
      <c r="P734">
        <v>2</v>
      </c>
      <c r="Q734">
        <v>0</v>
      </c>
      <c r="R734">
        <v>13</v>
      </c>
    </row>
    <row r="735" spans="1:18" x14ac:dyDescent="0.25">
      <c r="A735">
        <v>509</v>
      </c>
      <c r="B735">
        <v>35</v>
      </c>
      <c r="C735" s="2">
        <v>0</v>
      </c>
      <c r="D735">
        <v>4</v>
      </c>
      <c r="E735">
        <v>2</v>
      </c>
      <c r="F735">
        <v>1</v>
      </c>
      <c r="G735">
        <v>1</v>
      </c>
      <c r="H735">
        <v>2</v>
      </c>
      <c r="I735">
        <v>1</v>
      </c>
      <c r="J735" s="2">
        <v>3</v>
      </c>
      <c r="K735">
        <v>3</v>
      </c>
      <c r="L735" s="2">
        <v>1</v>
      </c>
      <c r="M735">
        <v>3</v>
      </c>
      <c r="N735">
        <v>3</v>
      </c>
      <c r="O735">
        <v>17</v>
      </c>
      <c r="P735">
        <v>11</v>
      </c>
      <c r="Q735">
        <v>11</v>
      </c>
      <c r="R735">
        <v>13</v>
      </c>
    </row>
    <row r="736" spans="1:18" x14ac:dyDescent="0.25">
      <c r="A736">
        <v>513</v>
      </c>
      <c r="B736">
        <v>27</v>
      </c>
      <c r="C736" s="2">
        <v>0</v>
      </c>
      <c r="D736">
        <v>4</v>
      </c>
      <c r="E736">
        <v>1</v>
      </c>
      <c r="F736">
        <v>1</v>
      </c>
      <c r="G736">
        <v>2</v>
      </c>
      <c r="H736">
        <v>1</v>
      </c>
      <c r="I736">
        <v>1</v>
      </c>
      <c r="J736" s="2">
        <v>3</v>
      </c>
      <c r="K736">
        <v>3</v>
      </c>
      <c r="L736" s="2">
        <v>1</v>
      </c>
      <c r="M736">
        <v>3</v>
      </c>
      <c r="N736">
        <v>3</v>
      </c>
      <c r="O736">
        <v>4</v>
      </c>
      <c r="P736">
        <v>2</v>
      </c>
      <c r="Q736">
        <v>1</v>
      </c>
      <c r="R736">
        <v>13</v>
      </c>
    </row>
    <row r="737" spans="1:18" x14ac:dyDescent="0.25">
      <c r="A737">
        <v>521</v>
      </c>
      <c r="B737">
        <v>48</v>
      </c>
      <c r="C737" s="2">
        <v>0</v>
      </c>
      <c r="D737">
        <v>1</v>
      </c>
      <c r="E737">
        <v>2</v>
      </c>
      <c r="F737">
        <v>1</v>
      </c>
      <c r="G737">
        <v>4</v>
      </c>
      <c r="H737">
        <v>2</v>
      </c>
      <c r="I737">
        <v>2</v>
      </c>
      <c r="J737" s="2">
        <v>2</v>
      </c>
      <c r="K737">
        <v>3</v>
      </c>
      <c r="L737" s="2">
        <v>1</v>
      </c>
      <c r="M737">
        <v>3</v>
      </c>
      <c r="N737">
        <v>3</v>
      </c>
      <c r="O737">
        <v>2</v>
      </c>
      <c r="P737">
        <v>2</v>
      </c>
      <c r="Q737">
        <v>2</v>
      </c>
      <c r="R737">
        <v>12</v>
      </c>
    </row>
    <row r="738" spans="1:18" x14ac:dyDescent="0.25">
      <c r="A738">
        <v>523</v>
      </c>
      <c r="B738">
        <v>37</v>
      </c>
      <c r="C738" s="2">
        <v>0</v>
      </c>
      <c r="D738">
        <v>2</v>
      </c>
      <c r="E738">
        <v>4</v>
      </c>
      <c r="F738">
        <v>2</v>
      </c>
      <c r="G738">
        <v>4</v>
      </c>
      <c r="H738">
        <v>1</v>
      </c>
      <c r="I738">
        <v>4</v>
      </c>
      <c r="J738" s="2">
        <v>3</v>
      </c>
      <c r="K738">
        <v>3</v>
      </c>
      <c r="L738" s="2">
        <v>1</v>
      </c>
      <c r="M738">
        <v>3</v>
      </c>
      <c r="N738">
        <v>3</v>
      </c>
      <c r="O738">
        <v>1</v>
      </c>
      <c r="P738">
        <v>0</v>
      </c>
      <c r="Q738">
        <v>0</v>
      </c>
      <c r="R738">
        <v>17</v>
      </c>
    </row>
    <row r="739" spans="1:18" x14ac:dyDescent="0.25">
      <c r="A739">
        <v>528</v>
      </c>
      <c r="B739">
        <v>32</v>
      </c>
      <c r="C739" s="2">
        <v>0</v>
      </c>
      <c r="D739">
        <v>3</v>
      </c>
      <c r="E739">
        <v>4</v>
      </c>
      <c r="F739">
        <v>1</v>
      </c>
      <c r="G739">
        <v>1</v>
      </c>
      <c r="H739">
        <v>2</v>
      </c>
      <c r="I739">
        <v>1</v>
      </c>
      <c r="J739" s="2">
        <v>3</v>
      </c>
      <c r="K739">
        <v>3</v>
      </c>
      <c r="L739" s="2">
        <v>1</v>
      </c>
      <c r="M739">
        <v>3</v>
      </c>
      <c r="N739">
        <v>2</v>
      </c>
      <c r="O739">
        <v>10</v>
      </c>
      <c r="P739">
        <v>7</v>
      </c>
      <c r="Q739">
        <v>0</v>
      </c>
      <c r="R739">
        <v>12</v>
      </c>
    </row>
    <row r="740" spans="1:18" x14ac:dyDescent="0.25">
      <c r="A740">
        <v>529</v>
      </c>
      <c r="B740">
        <v>50</v>
      </c>
      <c r="C740" s="2">
        <v>1</v>
      </c>
      <c r="D740">
        <v>2</v>
      </c>
      <c r="E740">
        <v>2</v>
      </c>
      <c r="F740">
        <v>1</v>
      </c>
      <c r="G740">
        <v>1</v>
      </c>
      <c r="H740">
        <v>2</v>
      </c>
      <c r="I740">
        <v>3</v>
      </c>
      <c r="J740" s="2">
        <v>2</v>
      </c>
      <c r="K740">
        <v>3</v>
      </c>
      <c r="L740" s="2">
        <v>2</v>
      </c>
      <c r="M740">
        <v>3</v>
      </c>
      <c r="N740">
        <v>3</v>
      </c>
      <c r="O740">
        <v>4</v>
      </c>
      <c r="P740">
        <v>3</v>
      </c>
      <c r="Q740">
        <v>1</v>
      </c>
      <c r="R740">
        <v>14</v>
      </c>
    </row>
    <row r="741" spans="1:18" x14ac:dyDescent="0.25">
      <c r="A741">
        <v>532</v>
      </c>
      <c r="B741">
        <v>32</v>
      </c>
      <c r="C741" s="2">
        <v>0</v>
      </c>
      <c r="D741">
        <v>2</v>
      </c>
      <c r="E741">
        <v>3</v>
      </c>
      <c r="F741">
        <v>1</v>
      </c>
      <c r="G741">
        <v>3</v>
      </c>
      <c r="H741">
        <v>3</v>
      </c>
      <c r="I741">
        <v>4</v>
      </c>
      <c r="J741" s="2">
        <v>3</v>
      </c>
      <c r="K741">
        <v>3</v>
      </c>
      <c r="L741" s="2">
        <v>1</v>
      </c>
      <c r="M741">
        <v>3</v>
      </c>
      <c r="N741">
        <v>3</v>
      </c>
      <c r="O741">
        <v>7</v>
      </c>
      <c r="P741">
        <v>7</v>
      </c>
      <c r="Q741">
        <v>7</v>
      </c>
      <c r="R741">
        <v>15</v>
      </c>
    </row>
    <row r="742" spans="1:18" x14ac:dyDescent="0.25">
      <c r="A742">
        <v>536</v>
      </c>
      <c r="B742">
        <v>41</v>
      </c>
      <c r="C742" s="2">
        <v>0</v>
      </c>
      <c r="D742">
        <v>1</v>
      </c>
      <c r="E742">
        <v>2</v>
      </c>
      <c r="F742">
        <v>2</v>
      </c>
      <c r="G742">
        <v>2</v>
      </c>
      <c r="H742">
        <v>5</v>
      </c>
      <c r="I742">
        <v>4</v>
      </c>
      <c r="J742" s="2">
        <v>1</v>
      </c>
      <c r="K742">
        <v>3</v>
      </c>
      <c r="L742" s="2">
        <v>1</v>
      </c>
      <c r="M742">
        <v>3</v>
      </c>
      <c r="N742">
        <v>2</v>
      </c>
      <c r="O742">
        <v>21</v>
      </c>
      <c r="P742">
        <v>6</v>
      </c>
      <c r="Q742">
        <v>12</v>
      </c>
      <c r="R742">
        <v>15</v>
      </c>
    </row>
    <row r="743" spans="1:18" x14ac:dyDescent="0.25">
      <c r="A743">
        <v>539</v>
      </c>
      <c r="B743">
        <v>41</v>
      </c>
      <c r="C743" s="2">
        <v>0</v>
      </c>
      <c r="D743">
        <v>3</v>
      </c>
      <c r="E743">
        <v>4</v>
      </c>
      <c r="F743">
        <v>2</v>
      </c>
      <c r="G743">
        <v>2</v>
      </c>
      <c r="H743">
        <v>5</v>
      </c>
      <c r="I743">
        <v>1</v>
      </c>
      <c r="J743" s="2">
        <v>2</v>
      </c>
      <c r="K743">
        <v>3</v>
      </c>
      <c r="L743" s="2">
        <v>1</v>
      </c>
      <c r="M743">
        <v>3</v>
      </c>
      <c r="N743">
        <v>3</v>
      </c>
      <c r="O743">
        <v>22</v>
      </c>
      <c r="P743">
        <v>7</v>
      </c>
      <c r="Q743">
        <v>2</v>
      </c>
      <c r="R743">
        <v>12</v>
      </c>
    </row>
    <row r="744" spans="1:18" x14ac:dyDescent="0.25">
      <c r="A744">
        <v>547</v>
      </c>
      <c r="B744">
        <v>29</v>
      </c>
      <c r="C744" s="2">
        <v>0</v>
      </c>
      <c r="D744">
        <v>3</v>
      </c>
      <c r="E744">
        <v>3</v>
      </c>
      <c r="F744">
        <v>2</v>
      </c>
      <c r="G744">
        <v>2</v>
      </c>
      <c r="H744">
        <v>1</v>
      </c>
      <c r="I744">
        <v>1</v>
      </c>
      <c r="J744" s="2">
        <v>3</v>
      </c>
      <c r="K744">
        <v>3</v>
      </c>
      <c r="L744" s="2">
        <v>1</v>
      </c>
      <c r="M744">
        <v>3</v>
      </c>
      <c r="N744">
        <v>3</v>
      </c>
      <c r="O744">
        <v>1</v>
      </c>
      <c r="P744">
        <v>0</v>
      </c>
      <c r="Q744">
        <v>0</v>
      </c>
      <c r="R744">
        <v>11</v>
      </c>
    </row>
    <row r="745" spans="1:18" x14ac:dyDescent="0.25">
      <c r="A745">
        <v>550</v>
      </c>
      <c r="B745">
        <v>34</v>
      </c>
      <c r="C745" s="2">
        <v>0</v>
      </c>
      <c r="D745">
        <v>2</v>
      </c>
      <c r="E745">
        <v>2</v>
      </c>
      <c r="F745">
        <v>1</v>
      </c>
      <c r="G745">
        <v>2</v>
      </c>
      <c r="H745">
        <v>2</v>
      </c>
      <c r="I745">
        <v>2</v>
      </c>
      <c r="J745" s="2">
        <v>3</v>
      </c>
      <c r="K745">
        <v>3</v>
      </c>
      <c r="L745" s="2">
        <v>1</v>
      </c>
      <c r="M745">
        <v>3</v>
      </c>
      <c r="N745">
        <v>3</v>
      </c>
      <c r="O745">
        <v>5</v>
      </c>
      <c r="P745">
        <v>1</v>
      </c>
      <c r="Q745">
        <v>4</v>
      </c>
      <c r="R745">
        <v>11</v>
      </c>
    </row>
    <row r="746" spans="1:18" x14ac:dyDescent="0.25">
      <c r="A746">
        <v>561</v>
      </c>
      <c r="B746">
        <v>34</v>
      </c>
      <c r="C746" s="2">
        <v>0</v>
      </c>
      <c r="D746">
        <v>1</v>
      </c>
      <c r="E746">
        <v>2</v>
      </c>
      <c r="F746">
        <v>1</v>
      </c>
      <c r="G746">
        <v>1</v>
      </c>
      <c r="H746">
        <v>2</v>
      </c>
      <c r="I746">
        <v>1</v>
      </c>
      <c r="J746" s="2">
        <v>1</v>
      </c>
      <c r="K746">
        <v>3</v>
      </c>
      <c r="L746" s="2">
        <v>1</v>
      </c>
      <c r="M746">
        <v>3</v>
      </c>
      <c r="N746">
        <v>3</v>
      </c>
      <c r="O746">
        <v>0</v>
      </c>
      <c r="P746">
        <v>0</v>
      </c>
      <c r="Q746">
        <v>0</v>
      </c>
      <c r="R746">
        <v>14</v>
      </c>
    </row>
    <row r="747" spans="1:18" x14ac:dyDescent="0.25">
      <c r="A747">
        <v>572</v>
      </c>
      <c r="B747">
        <v>26</v>
      </c>
      <c r="C747" s="2">
        <v>0</v>
      </c>
      <c r="D747">
        <v>2</v>
      </c>
      <c r="E747">
        <v>1</v>
      </c>
      <c r="F747">
        <v>1</v>
      </c>
      <c r="G747">
        <v>1</v>
      </c>
      <c r="H747">
        <v>1</v>
      </c>
      <c r="I747">
        <v>4</v>
      </c>
      <c r="J747" s="2">
        <v>1</v>
      </c>
      <c r="K747">
        <v>3</v>
      </c>
      <c r="L747" s="2">
        <v>1</v>
      </c>
      <c r="M747">
        <v>3</v>
      </c>
      <c r="N747">
        <v>3</v>
      </c>
      <c r="O747">
        <v>2</v>
      </c>
      <c r="P747">
        <v>2</v>
      </c>
      <c r="Q747">
        <v>2</v>
      </c>
      <c r="R747">
        <v>14</v>
      </c>
    </row>
    <row r="748" spans="1:18" x14ac:dyDescent="0.25">
      <c r="A748">
        <v>582</v>
      </c>
      <c r="B748">
        <v>30</v>
      </c>
      <c r="C748" s="2">
        <v>0</v>
      </c>
      <c r="D748">
        <v>3</v>
      </c>
      <c r="E748">
        <v>4</v>
      </c>
      <c r="F748">
        <v>2</v>
      </c>
      <c r="G748">
        <v>4</v>
      </c>
      <c r="H748">
        <v>1</v>
      </c>
      <c r="I748">
        <v>3</v>
      </c>
      <c r="J748" s="2">
        <v>2</v>
      </c>
      <c r="K748">
        <v>3</v>
      </c>
      <c r="L748" s="2">
        <v>1</v>
      </c>
      <c r="M748">
        <v>4</v>
      </c>
      <c r="N748">
        <v>3</v>
      </c>
      <c r="O748">
        <v>2</v>
      </c>
      <c r="P748">
        <v>2</v>
      </c>
      <c r="Q748">
        <v>0</v>
      </c>
      <c r="R748">
        <v>21</v>
      </c>
    </row>
    <row r="749" spans="1:18" x14ac:dyDescent="0.25">
      <c r="A749">
        <v>585</v>
      </c>
      <c r="B749">
        <v>42</v>
      </c>
      <c r="C749" s="2">
        <v>0</v>
      </c>
      <c r="D749">
        <v>3</v>
      </c>
      <c r="E749">
        <v>2</v>
      </c>
      <c r="F749">
        <v>1</v>
      </c>
      <c r="G749">
        <v>3</v>
      </c>
      <c r="H749">
        <v>5</v>
      </c>
      <c r="I749">
        <v>1</v>
      </c>
      <c r="J749" s="2">
        <v>1</v>
      </c>
      <c r="K749">
        <v>3</v>
      </c>
      <c r="L749" s="2">
        <v>1</v>
      </c>
      <c r="M749">
        <v>3</v>
      </c>
      <c r="N749">
        <v>2</v>
      </c>
      <c r="O749">
        <v>24</v>
      </c>
      <c r="P749">
        <v>7</v>
      </c>
      <c r="Q749">
        <v>14</v>
      </c>
      <c r="R749">
        <v>13</v>
      </c>
    </row>
    <row r="750" spans="1:18" x14ac:dyDescent="0.25">
      <c r="A750">
        <v>588</v>
      </c>
      <c r="B750">
        <v>52</v>
      </c>
      <c r="C750" s="2">
        <v>0</v>
      </c>
      <c r="D750">
        <v>2</v>
      </c>
      <c r="E750">
        <v>4</v>
      </c>
      <c r="F750">
        <v>1</v>
      </c>
      <c r="G750">
        <v>3</v>
      </c>
      <c r="H750">
        <v>2</v>
      </c>
      <c r="I750">
        <v>3</v>
      </c>
      <c r="J750" s="2">
        <v>2</v>
      </c>
      <c r="K750">
        <v>3</v>
      </c>
      <c r="L750" s="2">
        <v>1</v>
      </c>
      <c r="M750">
        <v>4</v>
      </c>
      <c r="N750">
        <v>3</v>
      </c>
      <c r="O750">
        <v>5</v>
      </c>
      <c r="P750">
        <v>2</v>
      </c>
      <c r="Q750">
        <v>1</v>
      </c>
      <c r="R750">
        <v>20</v>
      </c>
    </row>
    <row r="751" spans="1:18" x14ac:dyDescent="0.25">
      <c r="A751">
        <v>597</v>
      </c>
      <c r="B751">
        <v>35</v>
      </c>
      <c r="C751" s="2">
        <v>0</v>
      </c>
      <c r="D751">
        <v>1</v>
      </c>
      <c r="E751">
        <v>4</v>
      </c>
      <c r="F751">
        <v>1</v>
      </c>
      <c r="G751">
        <v>1</v>
      </c>
      <c r="H751">
        <v>1</v>
      </c>
      <c r="I751">
        <v>3</v>
      </c>
      <c r="J751" s="2">
        <v>3</v>
      </c>
      <c r="K751">
        <v>3</v>
      </c>
      <c r="L751" s="2">
        <v>1</v>
      </c>
      <c r="M751">
        <v>3</v>
      </c>
      <c r="N751">
        <v>3</v>
      </c>
      <c r="O751">
        <v>2</v>
      </c>
      <c r="P751">
        <v>2</v>
      </c>
      <c r="Q751">
        <v>2</v>
      </c>
      <c r="R751">
        <v>13</v>
      </c>
    </row>
    <row r="752" spans="1:18" x14ac:dyDescent="0.25">
      <c r="A752">
        <v>601</v>
      </c>
      <c r="B752">
        <v>32</v>
      </c>
      <c r="C752" s="2">
        <v>0</v>
      </c>
      <c r="D752">
        <v>3</v>
      </c>
      <c r="E752">
        <v>3</v>
      </c>
      <c r="F752">
        <v>1</v>
      </c>
      <c r="G752">
        <v>2</v>
      </c>
      <c r="H752">
        <v>2</v>
      </c>
      <c r="I752">
        <v>2</v>
      </c>
      <c r="J752" s="2">
        <v>2</v>
      </c>
      <c r="K752">
        <v>3</v>
      </c>
      <c r="L752" s="2">
        <v>1</v>
      </c>
      <c r="M752">
        <v>3</v>
      </c>
      <c r="N752">
        <v>3</v>
      </c>
      <c r="O752">
        <v>14</v>
      </c>
      <c r="P752">
        <v>13</v>
      </c>
      <c r="Q752">
        <v>6</v>
      </c>
      <c r="R752">
        <v>12</v>
      </c>
    </row>
    <row r="753" spans="1:18" x14ac:dyDescent="0.25">
      <c r="A753">
        <v>612</v>
      </c>
      <c r="B753">
        <v>35</v>
      </c>
      <c r="C753" s="2">
        <v>0</v>
      </c>
      <c r="D753">
        <v>3</v>
      </c>
      <c r="E753">
        <v>3</v>
      </c>
      <c r="F753">
        <v>2</v>
      </c>
      <c r="G753">
        <v>3</v>
      </c>
      <c r="H753">
        <v>3</v>
      </c>
      <c r="I753">
        <v>3</v>
      </c>
      <c r="J753" s="2">
        <v>3</v>
      </c>
      <c r="K753">
        <v>3</v>
      </c>
      <c r="L753" s="2">
        <v>1</v>
      </c>
      <c r="M753">
        <v>4</v>
      </c>
      <c r="N753">
        <v>4</v>
      </c>
      <c r="O753">
        <v>8</v>
      </c>
      <c r="P753">
        <v>5</v>
      </c>
      <c r="Q753">
        <v>1</v>
      </c>
      <c r="R753">
        <v>21</v>
      </c>
    </row>
    <row r="754" spans="1:18" x14ac:dyDescent="0.25">
      <c r="A754">
        <v>616</v>
      </c>
      <c r="B754">
        <v>27</v>
      </c>
      <c r="C754" s="2">
        <v>0</v>
      </c>
      <c r="D754">
        <v>3</v>
      </c>
      <c r="E754">
        <v>4</v>
      </c>
      <c r="F754">
        <v>1</v>
      </c>
      <c r="G754">
        <v>1</v>
      </c>
      <c r="H754">
        <v>1</v>
      </c>
      <c r="I754">
        <v>1</v>
      </c>
      <c r="J754" s="2">
        <v>2</v>
      </c>
      <c r="K754">
        <v>3</v>
      </c>
      <c r="L754" s="2">
        <v>1</v>
      </c>
      <c r="M754">
        <v>3</v>
      </c>
      <c r="N754">
        <v>2</v>
      </c>
      <c r="O754">
        <v>0</v>
      </c>
      <c r="P754">
        <v>0</v>
      </c>
      <c r="Q754">
        <v>0</v>
      </c>
      <c r="R754">
        <v>11</v>
      </c>
    </row>
    <row r="755" spans="1:18" x14ac:dyDescent="0.25">
      <c r="A755">
        <v>628</v>
      </c>
      <c r="B755">
        <v>52</v>
      </c>
      <c r="C755" s="2">
        <v>0</v>
      </c>
      <c r="D755">
        <v>1</v>
      </c>
      <c r="E755">
        <v>3</v>
      </c>
      <c r="F755">
        <v>2</v>
      </c>
      <c r="G755">
        <v>2</v>
      </c>
      <c r="H755">
        <v>4</v>
      </c>
      <c r="I755">
        <v>4</v>
      </c>
      <c r="J755" s="2">
        <v>2</v>
      </c>
      <c r="K755">
        <v>3</v>
      </c>
      <c r="L755" s="2">
        <v>1</v>
      </c>
      <c r="M755">
        <v>4</v>
      </c>
      <c r="N755">
        <v>3</v>
      </c>
      <c r="O755">
        <v>9</v>
      </c>
      <c r="P755">
        <v>8</v>
      </c>
      <c r="Q755">
        <v>0</v>
      </c>
      <c r="R755">
        <v>22</v>
      </c>
    </row>
    <row r="756" spans="1:18" x14ac:dyDescent="0.25">
      <c r="A756">
        <v>639</v>
      </c>
      <c r="B756">
        <v>25</v>
      </c>
      <c r="C756" s="2">
        <v>0</v>
      </c>
      <c r="D756">
        <v>1</v>
      </c>
      <c r="E756">
        <v>3</v>
      </c>
      <c r="F756">
        <v>1</v>
      </c>
      <c r="G756">
        <v>2</v>
      </c>
      <c r="H756">
        <v>2</v>
      </c>
      <c r="I756">
        <v>1</v>
      </c>
      <c r="J756" s="2">
        <v>2</v>
      </c>
      <c r="K756">
        <v>3</v>
      </c>
      <c r="L756" s="2">
        <v>1</v>
      </c>
      <c r="M756">
        <v>3</v>
      </c>
      <c r="N756">
        <v>4</v>
      </c>
      <c r="O756">
        <v>5</v>
      </c>
      <c r="P756">
        <v>2</v>
      </c>
      <c r="Q756">
        <v>0</v>
      </c>
      <c r="R756">
        <v>12</v>
      </c>
    </row>
    <row r="757" spans="1:18" x14ac:dyDescent="0.25">
      <c r="A757">
        <v>642</v>
      </c>
      <c r="B757">
        <v>32</v>
      </c>
      <c r="C757" s="2">
        <v>0</v>
      </c>
      <c r="D757">
        <v>2</v>
      </c>
      <c r="E757">
        <v>2</v>
      </c>
      <c r="F757">
        <v>1</v>
      </c>
      <c r="G757">
        <v>1</v>
      </c>
      <c r="H757">
        <v>2</v>
      </c>
      <c r="I757">
        <v>2</v>
      </c>
      <c r="J757" s="2">
        <v>2</v>
      </c>
      <c r="K757">
        <v>3</v>
      </c>
      <c r="L757" s="2">
        <v>1</v>
      </c>
      <c r="M757">
        <v>3</v>
      </c>
      <c r="N757">
        <v>3</v>
      </c>
      <c r="O757">
        <v>10</v>
      </c>
      <c r="P757">
        <v>8</v>
      </c>
      <c r="Q757">
        <v>5</v>
      </c>
      <c r="R757">
        <v>14</v>
      </c>
    </row>
    <row r="758" spans="1:18" x14ac:dyDescent="0.25">
      <c r="A758">
        <v>648</v>
      </c>
      <c r="B758">
        <v>35</v>
      </c>
      <c r="C758" s="2">
        <v>0</v>
      </c>
      <c r="D758">
        <v>3</v>
      </c>
      <c r="E758">
        <v>4</v>
      </c>
      <c r="F758">
        <v>2</v>
      </c>
      <c r="G758">
        <v>2</v>
      </c>
      <c r="H758">
        <v>3</v>
      </c>
      <c r="I758">
        <v>2</v>
      </c>
      <c r="J758" s="2">
        <v>2</v>
      </c>
      <c r="K758">
        <v>3</v>
      </c>
      <c r="L758" s="2">
        <v>1</v>
      </c>
      <c r="M758">
        <v>3</v>
      </c>
      <c r="N758">
        <v>3</v>
      </c>
      <c r="O758">
        <v>13</v>
      </c>
      <c r="P758">
        <v>10</v>
      </c>
      <c r="Q758">
        <v>4</v>
      </c>
      <c r="R758">
        <v>16</v>
      </c>
    </row>
    <row r="759" spans="1:18" x14ac:dyDescent="0.25">
      <c r="A759">
        <v>656</v>
      </c>
      <c r="B759">
        <v>33</v>
      </c>
      <c r="C759" s="2">
        <v>0</v>
      </c>
      <c r="D759">
        <v>2</v>
      </c>
      <c r="E759">
        <v>4</v>
      </c>
      <c r="F759">
        <v>2</v>
      </c>
      <c r="G759">
        <v>1</v>
      </c>
      <c r="H759">
        <v>1</v>
      </c>
      <c r="I759">
        <v>2</v>
      </c>
      <c r="J759" s="2">
        <v>1</v>
      </c>
      <c r="K759">
        <v>3</v>
      </c>
      <c r="L759" s="2">
        <v>2</v>
      </c>
      <c r="M759">
        <v>3</v>
      </c>
      <c r="N759">
        <v>4</v>
      </c>
      <c r="O759">
        <v>4</v>
      </c>
      <c r="P759">
        <v>3</v>
      </c>
      <c r="Q759">
        <v>0</v>
      </c>
      <c r="R759">
        <v>11</v>
      </c>
    </row>
    <row r="760" spans="1:18" x14ac:dyDescent="0.25">
      <c r="A760">
        <v>674</v>
      </c>
      <c r="B760">
        <v>33</v>
      </c>
      <c r="C760" s="2">
        <v>0</v>
      </c>
      <c r="D760">
        <v>2</v>
      </c>
      <c r="E760">
        <v>3</v>
      </c>
      <c r="F760">
        <v>2</v>
      </c>
      <c r="G760">
        <v>2</v>
      </c>
      <c r="H760">
        <v>1</v>
      </c>
      <c r="I760">
        <v>1</v>
      </c>
      <c r="J760" s="2">
        <v>3</v>
      </c>
      <c r="K760">
        <v>3</v>
      </c>
      <c r="L760" s="2">
        <v>2</v>
      </c>
      <c r="M760">
        <v>3</v>
      </c>
      <c r="N760">
        <v>3</v>
      </c>
      <c r="O760">
        <v>3</v>
      </c>
      <c r="P760">
        <v>2</v>
      </c>
      <c r="Q760">
        <v>0</v>
      </c>
      <c r="R760">
        <v>11</v>
      </c>
    </row>
    <row r="761" spans="1:18" x14ac:dyDescent="0.25">
      <c r="A761">
        <v>676</v>
      </c>
      <c r="B761">
        <v>31</v>
      </c>
      <c r="C761" s="2">
        <v>0</v>
      </c>
      <c r="D761">
        <v>2</v>
      </c>
      <c r="E761">
        <v>2</v>
      </c>
      <c r="F761">
        <v>2</v>
      </c>
      <c r="G761">
        <v>2</v>
      </c>
      <c r="H761">
        <v>1</v>
      </c>
      <c r="I761">
        <v>3</v>
      </c>
      <c r="J761" s="2">
        <v>2</v>
      </c>
      <c r="K761">
        <v>3</v>
      </c>
      <c r="L761" s="2">
        <v>1</v>
      </c>
      <c r="M761">
        <v>3</v>
      </c>
      <c r="N761">
        <v>4</v>
      </c>
      <c r="O761">
        <v>7</v>
      </c>
      <c r="P761">
        <v>7</v>
      </c>
      <c r="Q761">
        <v>5</v>
      </c>
      <c r="R761">
        <v>15</v>
      </c>
    </row>
    <row r="762" spans="1:18" x14ac:dyDescent="0.25">
      <c r="A762">
        <v>689</v>
      </c>
      <c r="B762">
        <v>19</v>
      </c>
      <c r="C762" s="2">
        <v>1</v>
      </c>
      <c r="D762">
        <v>3</v>
      </c>
      <c r="E762">
        <v>4</v>
      </c>
      <c r="F762">
        <v>1</v>
      </c>
      <c r="G762">
        <v>2</v>
      </c>
      <c r="H762">
        <v>1</v>
      </c>
      <c r="I762">
        <v>2</v>
      </c>
      <c r="J762" s="2">
        <v>3</v>
      </c>
      <c r="K762">
        <v>3</v>
      </c>
      <c r="L762" s="2">
        <v>2</v>
      </c>
      <c r="M762">
        <v>3</v>
      </c>
      <c r="N762">
        <v>4</v>
      </c>
      <c r="O762">
        <v>1</v>
      </c>
      <c r="P762">
        <v>0</v>
      </c>
      <c r="Q762">
        <v>0</v>
      </c>
      <c r="R762">
        <v>13</v>
      </c>
    </row>
    <row r="763" spans="1:18" x14ac:dyDescent="0.25">
      <c r="A763">
        <v>695</v>
      </c>
      <c r="B763">
        <v>33</v>
      </c>
      <c r="C763" s="2">
        <v>0</v>
      </c>
      <c r="D763">
        <v>3</v>
      </c>
      <c r="E763">
        <v>2</v>
      </c>
      <c r="F763">
        <v>1</v>
      </c>
      <c r="G763">
        <v>2</v>
      </c>
      <c r="H763">
        <v>2</v>
      </c>
      <c r="I763">
        <v>4</v>
      </c>
      <c r="J763" s="2">
        <v>3</v>
      </c>
      <c r="K763">
        <v>3</v>
      </c>
      <c r="L763" s="2">
        <v>1</v>
      </c>
      <c r="M763">
        <v>3</v>
      </c>
      <c r="N763">
        <v>3</v>
      </c>
      <c r="O763">
        <v>5</v>
      </c>
      <c r="P763">
        <v>0</v>
      </c>
      <c r="Q763">
        <v>1</v>
      </c>
      <c r="R763">
        <v>14</v>
      </c>
    </row>
    <row r="764" spans="1:18" x14ac:dyDescent="0.25">
      <c r="A764">
        <v>704</v>
      </c>
      <c r="B764">
        <v>38</v>
      </c>
      <c r="C764" s="2">
        <v>0</v>
      </c>
      <c r="D764">
        <v>3</v>
      </c>
      <c r="E764">
        <v>3</v>
      </c>
      <c r="F764">
        <v>1</v>
      </c>
      <c r="G764">
        <v>1</v>
      </c>
      <c r="H764">
        <v>2</v>
      </c>
      <c r="I764">
        <v>1</v>
      </c>
      <c r="J764" s="2">
        <v>3</v>
      </c>
      <c r="K764">
        <v>3</v>
      </c>
      <c r="L764" s="2">
        <v>2</v>
      </c>
      <c r="M764">
        <v>3</v>
      </c>
      <c r="N764">
        <v>3</v>
      </c>
      <c r="O764">
        <v>5</v>
      </c>
      <c r="P764">
        <v>3</v>
      </c>
      <c r="Q764">
        <v>1</v>
      </c>
      <c r="R764">
        <v>13</v>
      </c>
    </row>
    <row r="765" spans="1:18" x14ac:dyDescent="0.25">
      <c r="A765">
        <v>714</v>
      </c>
      <c r="B765">
        <v>45</v>
      </c>
      <c r="C765" s="2">
        <v>0</v>
      </c>
      <c r="D765">
        <v>2</v>
      </c>
      <c r="E765">
        <v>4</v>
      </c>
      <c r="F765">
        <v>1</v>
      </c>
      <c r="G765">
        <v>3</v>
      </c>
      <c r="H765">
        <v>1</v>
      </c>
      <c r="I765">
        <v>4</v>
      </c>
      <c r="J765" s="2">
        <v>1</v>
      </c>
      <c r="K765">
        <v>3</v>
      </c>
      <c r="L765" s="2">
        <v>1</v>
      </c>
      <c r="M765">
        <v>3</v>
      </c>
      <c r="N765">
        <v>3</v>
      </c>
      <c r="O765">
        <v>5</v>
      </c>
      <c r="P765">
        <v>3</v>
      </c>
      <c r="Q765">
        <v>0</v>
      </c>
      <c r="R765">
        <v>14</v>
      </c>
    </row>
    <row r="766" spans="1:18" x14ac:dyDescent="0.25">
      <c r="A766">
        <v>728</v>
      </c>
      <c r="B766">
        <v>18</v>
      </c>
      <c r="C766" s="2">
        <v>0</v>
      </c>
      <c r="D766">
        <v>2</v>
      </c>
      <c r="E766">
        <v>2</v>
      </c>
      <c r="F766">
        <v>2</v>
      </c>
      <c r="G766">
        <v>3</v>
      </c>
      <c r="H766">
        <v>1</v>
      </c>
      <c r="I766">
        <v>4</v>
      </c>
      <c r="J766" s="2">
        <v>3</v>
      </c>
      <c r="K766">
        <v>3</v>
      </c>
      <c r="L766" s="2">
        <v>1</v>
      </c>
      <c r="M766">
        <v>3</v>
      </c>
      <c r="N766">
        <v>3</v>
      </c>
      <c r="O766">
        <v>0</v>
      </c>
      <c r="P766">
        <v>0</v>
      </c>
      <c r="Q766">
        <v>0</v>
      </c>
      <c r="R766">
        <v>15</v>
      </c>
    </row>
    <row r="767" spans="1:18" x14ac:dyDescent="0.25">
      <c r="A767">
        <v>730</v>
      </c>
      <c r="B767">
        <v>35</v>
      </c>
      <c r="C767" s="2">
        <v>0</v>
      </c>
      <c r="D767">
        <v>2</v>
      </c>
      <c r="E767">
        <v>3</v>
      </c>
      <c r="F767">
        <v>1</v>
      </c>
      <c r="G767">
        <v>1</v>
      </c>
      <c r="H767">
        <v>3</v>
      </c>
      <c r="I767">
        <v>1</v>
      </c>
      <c r="J767" s="2">
        <v>1</v>
      </c>
      <c r="K767">
        <v>3</v>
      </c>
      <c r="L767" s="2">
        <v>2</v>
      </c>
      <c r="M767">
        <v>3</v>
      </c>
      <c r="N767">
        <v>2</v>
      </c>
      <c r="O767">
        <v>16</v>
      </c>
      <c r="P767">
        <v>10</v>
      </c>
      <c r="Q767">
        <v>10</v>
      </c>
      <c r="R767">
        <v>11</v>
      </c>
    </row>
    <row r="768" spans="1:18" x14ac:dyDescent="0.25">
      <c r="A768">
        <v>744</v>
      </c>
      <c r="B768">
        <v>59</v>
      </c>
      <c r="C768" s="2">
        <v>0</v>
      </c>
      <c r="D768">
        <v>3</v>
      </c>
      <c r="E768">
        <v>3</v>
      </c>
      <c r="F768">
        <v>1</v>
      </c>
      <c r="G768">
        <v>2</v>
      </c>
      <c r="H768">
        <v>4</v>
      </c>
      <c r="I768">
        <v>1</v>
      </c>
      <c r="J768" s="2">
        <v>3</v>
      </c>
      <c r="K768">
        <v>3</v>
      </c>
      <c r="L768" s="2">
        <v>2</v>
      </c>
      <c r="M768">
        <v>3</v>
      </c>
      <c r="N768">
        <v>3</v>
      </c>
      <c r="O768">
        <v>5</v>
      </c>
      <c r="P768">
        <v>3</v>
      </c>
      <c r="Q768">
        <v>4</v>
      </c>
      <c r="R768">
        <v>13</v>
      </c>
    </row>
    <row r="769" spans="1:18" x14ac:dyDescent="0.25">
      <c r="A769">
        <v>746</v>
      </c>
      <c r="B769">
        <v>55</v>
      </c>
      <c r="C769" s="2">
        <v>0</v>
      </c>
      <c r="D769">
        <v>2</v>
      </c>
      <c r="E769">
        <v>3</v>
      </c>
      <c r="F769">
        <v>1</v>
      </c>
      <c r="G769">
        <v>1</v>
      </c>
      <c r="H769">
        <v>2</v>
      </c>
      <c r="I769">
        <v>2</v>
      </c>
      <c r="J769" s="2">
        <v>2</v>
      </c>
      <c r="K769">
        <v>3</v>
      </c>
      <c r="L769" s="2">
        <v>2</v>
      </c>
      <c r="M769">
        <v>3</v>
      </c>
      <c r="N769">
        <v>3</v>
      </c>
      <c r="O769">
        <v>8</v>
      </c>
      <c r="P769">
        <v>7</v>
      </c>
      <c r="Q769">
        <v>6</v>
      </c>
      <c r="R769">
        <v>14</v>
      </c>
    </row>
    <row r="770" spans="1:18" x14ac:dyDescent="0.25">
      <c r="A770">
        <v>756</v>
      </c>
      <c r="B770">
        <v>45</v>
      </c>
      <c r="C770" s="2">
        <v>0</v>
      </c>
      <c r="D770">
        <v>2</v>
      </c>
      <c r="E770">
        <v>4</v>
      </c>
      <c r="F770">
        <v>1</v>
      </c>
      <c r="G770">
        <v>1</v>
      </c>
      <c r="H770">
        <v>4</v>
      </c>
      <c r="I770">
        <v>1</v>
      </c>
      <c r="J770" s="2">
        <v>2</v>
      </c>
      <c r="K770">
        <v>3</v>
      </c>
      <c r="L770" s="2">
        <v>1</v>
      </c>
      <c r="M770">
        <v>3</v>
      </c>
      <c r="N770">
        <v>4</v>
      </c>
      <c r="O770">
        <v>9</v>
      </c>
      <c r="P770">
        <v>3</v>
      </c>
      <c r="Q770">
        <v>1</v>
      </c>
      <c r="R770">
        <v>13</v>
      </c>
    </row>
    <row r="771" spans="1:18" x14ac:dyDescent="0.25">
      <c r="A771">
        <v>759</v>
      </c>
      <c r="B771">
        <v>59</v>
      </c>
      <c r="C771" s="2">
        <v>0</v>
      </c>
      <c r="D771">
        <v>2</v>
      </c>
      <c r="E771">
        <v>2</v>
      </c>
      <c r="F771">
        <v>2</v>
      </c>
      <c r="G771">
        <v>1</v>
      </c>
      <c r="H771">
        <v>3</v>
      </c>
      <c r="I771">
        <v>4</v>
      </c>
      <c r="J771" s="2">
        <v>2</v>
      </c>
      <c r="K771">
        <v>3</v>
      </c>
      <c r="L771" s="2">
        <v>2</v>
      </c>
      <c r="M771">
        <v>3</v>
      </c>
      <c r="N771">
        <v>1</v>
      </c>
      <c r="O771">
        <v>6</v>
      </c>
      <c r="P771">
        <v>4</v>
      </c>
      <c r="Q771">
        <v>0</v>
      </c>
      <c r="R771">
        <v>14</v>
      </c>
    </row>
    <row r="772" spans="1:18" x14ac:dyDescent="0.25">
      <c r="A772">
        <v>766</v>
      </c>
      <c r="B772">
        <v>38</v>
      </c>
      <c r="C772" s="2">
        <v>0</v>
      </c>
      <c r="D772">
        <v>2</v>
      </c>
      <c r="E772">
        <v>3</v>
      </c>
      <c r="F772">
        <v>2</v>
      </c>
      <c r="G772">
        <v>3</v>
      </c>
      <c r="H772">
        <v>1</v>
      </c>
      <c r="I772">
        <v>3</v>
      </c>
      <c r="J772" s="2">
        <v>2</v>
      </c>
      <c r="K772">
        <v>3</v>
      </c>
      <c r="L772" s="2">
        <v>1</v>
      </c>
      <c r="M772">
        <v>3</v>
      </c>
      <c r="N772">
        <v>3</v>
      </c>
      <c r="O772">
        <v>2</v>
      </c>
      <c r="P772">
        <v>2</v>
      </c>
      <c r="Q772">
        <v>2</v>
      </c>
      <c r="R772">
        <v>16</v>
      </c>
    </row>
    <row r="773" spans="1:18" x14ac:dyDescent="0.25">
      <c r="A773">
        <v>768</v>
      </c>
      <c r="B773">
        <v>37</v>
      </c>
      <c r="C773" s="2">
        <v>0</v>
      </c>
      <c r="D773">
        <v>3</v>
      </c>
      <c r="E773">
        <v>4</v>
      </c>
      <c r="F773">
        <v>1</v>
      </c>
      <c r="G773">
        <v>3</v>
      </c>
      <c r="H773">
        <v>2</v>
      </c>
      <c r="I773">
        <v>2</v>
      </c>
      <c r="J773" s="2">
        <v>3</v>
      </c>
      <c r="K773">
        <v>3</v>
      </c>
      <c r="L773" s="2">
        <v>1</v>
      </c>
      <c r="M773">
        <v>3</v>
      </c>
      <c r="N773">
        <v>2</v>
      </c>
      <c r="O773">
        <v>4</v>
      </c>
      <c r="P773">
        <v>3</v>
      </c>
      <c r="Q773">
        <v>0</v>
      </c>
      <c r="R773">
        <v>15</v>
      </c>
    </row>
    <row r="774" spans="1:18" x14ac:dyDescent="0.25">
      <c r="A774">
        <v>770</v>
      </c>
      <c r="B774">
        <v>26</v>
      </c>
      <c r="C774" s="2">
        <v>0</v>
      </c>
      <c r="D774">
        <v>1</v>
      </c>
      <c r="E774">
        <v>1</v>
      </c>
      <c r="F774">
        <v>1</v>
      </c>
      <c r="G774">
        <v>2</v>
      </c>
      <c r="H774">
        <v>1</v>
      </c>
      <c r="I774">
        <v>3</v>
      </c>
      <c r="J774" s="2">
        <v>1</v>
      </c>
      <c r="K774">
        <v>3</v>
      </c>
      <c r="L774" s="2">
        <v>1</v>
      </c>
      <c r="M774">
        <v>3</v>
      </c>
      <c r="N774">
        <v>3</v>
      </c>
      <c r="O774">
        <v>5</v>
      </c>
      <c r="P774">
        <v>3</v>
      </c>
      <c r="Q774">
        <v>1</v>
      </c>
      <c r="R774">
        <v>13</v>
      </c>
    </row>
    <row r="775" spans="1:18" x14ac:dyDescent="0.25">
      <c r="A775">
        <v>774</v>
      </c>
      <c r="B775">
        <v>36</v>
      </c>
      <c r="C775" s="2">
        <v>0</v>
      </c>
      <c r="D775">
        <v>1</v>
      </c>
      <c r="E775">
        <v>4</v>
      </c>
      <c r="F775">
        <v>1</v>
      </c>
      <c r="G775">
        <v>2</v>
      </c>
      <c r="H775">
        <v>3</v>
      </c>
      <c r="I775">
        <v>1</v>
      </c>
      <c r="J775" s="2">
        <v>3</v>
      </c>
      <c r="K775">
        <v>3</v>
      </c>
      <c r="L775" s="2">
        <v>1</v>
      </c>
      <c r="M775">
        <v>3</v>
      </c>
      <c r="N775">
        <v>2</v>
      </c>
      <c r="O775">
        <v>14</v>
      </c>
      <c r="P775">
        <v>8</v>
      </c>
      <c r="Q775">
        <v>7</v>
      </c>
      <c r="R775">
        <v>11</v>
      </c>
    </row>
    <row r="776" spans="1:18" x14ac:dyDescent="0.25">
      <c r="A776">
        <v>784</v>
      </c>
      <c r="B776">
        <v>41</v>
      </c>
      <c r="C776" s="2">
        <v>0</v>
      </c>
      <c r="D776">
        <v>2</v>
      </c>
      <c r="E776">
        <v>2</v>
      </c>
      <c r="F776">
        <v>1</v>
      </c>
      <c r="G776">
        <v>4</v>
      </c>
      <c r="H776">
        <v>1</v>
      </c>
      <c r="I776">
        <v>3</v>
      </c>
      <c r="J776" s="2">
        <v>2</v>
      </c>
      <c r="K776">
        <v>3</v>
      </c>
      <c r="L776" s="2">
        <v>1</v>
      </c>
      <c r="M776">
        <v>3</v>
      </c>
      <c r="N776">
        <v>3</v>
      </c>
      <c r="O776">
        <v>10</v>
      </c>
      <c r="P776">
        <v>6</v>
      </c>
      <c r="Q776">
        <v>0</v>
      </c>
      <c r="R776">
        <v>13</v>
      </c>
    </row>
    <row r="777" spans="1:18" x14ac:dyDescent="0.25">
      <c r="A777">
        <v>789</v>
      </c>
      <c r="B777">
        <v>28</v>
      </c>
      <c r="C777" s="2">
        <v>0</v>
      </c>
      <c r="D777">
        <v>3</v>
      </c>
      <c r="E777">
        <v>3</v>
      </c>
      <c r="F777">
        <v>1</v>
      </c>
      <c r="G777">
        <v>1</v>
      </c>
      <c r="H777">
        <v>2</v>
      </c>
      <c r="I777">
        <v>3</v>
      </c>
      <c r="J777" s="2">
        <v>3</v>
      </c>
      <c r="K777">
        <v>3</v>
      </c>
      <c r="L777" s="2">
        <v>1</v>
      </c>
      <c r="M777">
        <v>3</v>
      </c>
      <c r="N777">
        <v>4</v>
      </c>
      <c r="O777">
        <v>8</v>
      </c>
      <c r="P777">
        <v>7</v>
      </c>
      <c r="Q777">
        <v>1</v>
      </c>
      <c r="R777">
        <v>13</v>
      </c>
    </row>
    <row r="778" spans="1:18" x14ac:dyDescent="0.25">
      <c r="A778">
        <v>791</v>
      </c>
      <c r="B778">
        <v>33</v>
      </c>
      <c r="C778" s="2">
        <v>0</v>
      </c>
      <c r="D778">
        <v>3</v>
      </c>
      <c r="E778">
        <v>4</v>
      </c>
      <c r="F778">
        <v>2</v>
      </c>
      <c r="G778">
        <v>2</v>
      </c>
      <c r="H778">
        <v>3</v>
      </c>
      <c r="I778">
        <v>4</v>
      </c>
      <c r="J778" s="2">
        <v>1</v>
      </c>
      <c r="K778">
        <v>3</v>
      </c>
      <c r="L778" s="2">
        <v>1</v>
      </c>
      <c r="M778">
        <v>3</v>
      </c>
      <c r="N778">
        <v>3</v>
      </c>
      <c r="O778">
        <v>3</v>
      </c>
      <c r="P778">
        <v>2</v>
      </c>
      <c r="Q778">
        <v>1</v>
      </c>
      <c r="R778">
        <v>15</v>
      </c>
    </row>
    <row r="779" spans="1:18" x14ac:dyDescent="0.25">
      <c r="A779">
        <v>797</v>
      </c>
      <c r="B779">
        <v>25</v>
      </c>
      <c r="C779" s="2">
        <v>1</v>
      </c>
      <c r="D779">
        <v>1</v>
      </c>
      <c r="E779">
        <v>4</v>
      </c>
      <c r="F779">
        <v>2</v>
      </c>
      <c r="G779">
        <v>3</v>
      </c>
      <c r="H779">
        <v>1</v>
      </c>
      <c r="I779">
        <v>4</v>
      </c>
      <c r="J779" s="2">
        <v>2</v>
      </c>
      <c r="K779">
        <v>3</v>
      </c>
      <c r="L779" s="2">
        <v>2</v>
      </c>
      <c r="M779">
        <v>3</v>
      </c>
      <c r="N779">
        <v>4</v>
      </c>
      <c r="O779">
        <v>7</v>
      </c>
      <c r="P779">
        <v>7</v>
      </c>
      <c r="Q779">
        <v>5</v>
      </c>
      <c r="R779">
        <v>15</v>
      </c>
    </row>
    <row r="780" spans="1:18" x14ac:dyDescent="0.25">
      <c r="A780">
        <v>802</v>
      </c>
      <c r="B780">
        <v>50</v>
      </c>
      <c r="C780" s="2">
        <v>1</v>
      </c>
      <c r="D780">
        <v>2</v>
      </c>
      <c r="E780">
        <v>4</v>
      </c>
      <c r="F780">
        <v>1</v>
      </c>
      <c r="G780">
        <v>1</v>
      </c>
      <c r="H780">
        <v>2</v>
      </c>
      <c r="I780">
        <v>3</v>
      </c>
      <c r="J780" s="2">
        <v>3</v>
      </c>
      <c r="K780">
        <v>3</v>
      </c>
      <c r="L780" s="2">
        <v>2</v>
      </c>
      <c r="M780">
        <v>3</v>
      </c>
      <c r="N780">
        <v>3</v>
      </c>
      <c r="O780">
        <v>0</v>
      </c>
      <c r="P780">
        <v>0</v>
      </c>
      <c r="Q780">
        <v>0</v>
      </c>
      <c r="R780">
        <v>14</v>
      </c>
    </row>
    <row r="781" spans="1:18" x14ac:dyDescent="0.25">
      <c r="A781">
        <v>804</v>
      </c>
      <c r="B781">
        <v>34</v>
      </c>
      <c r="C781" s="2">
        <v>0</v>
      </c>
      <c r="D781">
        <v>2</v>
      </c>
      <c r="E781">
        <v>3</v>
      </c>
      <c r="F781">
        <v>2</v>
      </c>
      <c r="G781">
        <v>2</v>
      </c>
      <c r="H781">
        <v>1</v>
      </c>
      <c r="I781">
        <v>4</v>
      </c>
      <c r="J781" s="2">
        <v>2</v>
      </c>
      <c r="K781">
        <v>3</v>
      </c>
      <c r="L781" s="2">
        <v>1</v>
      </c>
      <c r="M781">
        <v>3</v>
      </c>
      <c r="N781">
        <v>3</v>
      </c>
      <c r="O781">
        <v>0</v>
      </c>
      <c r="P781">
        <v>0</v>
      </c>
      <c r="Q781">
        <v>0</v>
      </c>
      <c r="R781">
        <v>17</v>
      </c>
    </row>
    <row r="782" spans="1:18" x14ac:dyDescent="0.25">
      <c r="A782">
        <v>811</v>
      </c>
      <c r="B782">
        <v>46</v>
      </c>
      <c r="C782" s="2">
        <v>0</v>
      </c>
      <c r="D782">
        <v>1</v>
      </c>
      <c r="E782">
        <v>1</v>
      </c>
      <c r="F782">
        <v>1</v>
      </c>
      <c r="G782">
        <v>3</v>
      </c>
      <c r="H782">
        <v>4</v>
      </c>
      <c r="I782">
        <v>2</v>
      </c>
      <c r="J782" s="2">
        <v>2</v>
      </c>
      <c r="K782">
        <v>3</v>
      </c>
      <c r="L782" s="2">
        <v>1</v>
      </c>
      <c r="M782">
        <v>3</v>
      </c>
      <c r="N782">
        <v>3</v>
      </c>
      <c r="O782">
        <v>12</v>
      </c>
      <c r="P782">
        <v>9</v>
      </c>
      <c r="Q782">
        <v>4</v>
      </c>
      <c r="R782">
        <v>12</v>
      </c>
    </row>
    <row r="783" spans="1:18" x14ac:dyDescent="0.25">
      <c r="A783">
        <v>821</v>
      </c>
      <c r="B783">
        <v>35</v>
      </c>
      <c r="C783" s="2">
        <v>0</v>
      </c>
      <c r="D783">
        <v>2</v>
      </c>
      <c r="E783">
        <v>4</v>
      </c>
      <c r="F783">
        <v>2</v>
      </c>
      <c r="G783">
        <v>1</v>
      </c>
      <c r="H783">
        <v>2</v>
      </c>
      <c r="I783">
        <v>1</v>
      </c>
      <c r="J783" s="2">
        <v>1</v>
      </c>
      <c r="K783">
        <v>3</v>
      </c>
      <c r="L783" s="2">
        <v>1</v>
      </c>
      <c r="M783">
        <v>3</v>
      </c>
      <c r="N783">
        <v>3</v>
      </c>
      <c r="O783">
        <v>5</v>
      </c>
      <c r="P783">
        <v>2</v>
      </c>
      <c r="Q783">
        <v>0</v>
      </c>
      <c r="R783">
        <v>11</v>
      </c>
    </row>
    <row r="784" spans="1:18" x14ac:dyDescent="0.25">
      <c r="A784">
        <v>829</v>
      </c>
      <c r="B784">
        <v>18</v>
      </c>
      <c r="C784" s="2">
        <v>1</v>
      </c>
      <c r="D784">
        <v>1</v>
      </c>
      <c r="E784">
        <v>3</v>
      </c>
      <c r="F784">
        <v>2</v>
      </c>
      <c r="G784">
        <v>1</v>
      </c>
      <c r="H784">
        <v>1</v>
      </c>
      <c r="I784">
        <v>2</v>
      </c>
      <c r="J784" s="2">
        <v>3</v>
      </c>
      <c r="K784">
        <v>3</v>
      </c>
      <c r="L784" s="2">
        <v>1</v>
      </c>
      <c r="M784">
        <v>3</v>
      </c>
      <c r="N784">
        <v>3</v>
      </c>
      <c r="O784">
        <v>0</v>
      </c>
      <c r="P784">
        <v>0</v>
      </c>
      <c r="Q784">
        <v>0</v>
      </c>
      <c r="R784">
        <v>12</v>
      </c>
    </row>
    <row r="785" spans="1:18" x14ac:dyDescent="0.25">
      <c r="A785">
        <v>831</v>
      </c>
      <c r="B785">
        <v>41</v>
      </c>
      <c r="C785" s="2">
        <v>0</v>
      </c>
      <c r="D785">
        <v>2</v>
      </c>
      <c r="E785">
        <v>2</v>
      </c>
      <c r="F785">
        <v>2</v>
      </c>
      <c r="G785">
        <v>1</v>
      </c>
      <c r="H785">
        <v>1</v>
      </c>
      <c r="I785">
        <v>1</v>
      </c>
      <c r="J785" s="2">
        <v>2</v>
      </c>
      <c r="K785">
        <v>3</v>
      </c>
      <c r="L785" s="2">
        <v>2</v>
      </c>
      <c r="M785">
        <v>3</v>
      </c>
      <c r="N785">
        <v>3</v>
      </c>
      <c r="O785">
        <v>1</v>
      </c>
      <c r="P785">
        <v>0</v>
      </c>
      <c r="Q785">
        <v>0</v>
      </c>
      <c r="R785">
        <v>11</v>
      </c>
    </row>
    <row r="786" spans="1:18" x14ac:dyDescent="0.25">
      <c r="A786">
        <v>839</v>
      </c>
      <c r="B786">
        <v>42</v>
      </c>
      <c r="C786" s="2">
        <v>1</v>
      </c>
      <c r="D786">
        <v>3</v>
      </c>
      <c r="E786">
        <v>3</v>
      </c>
      <c r="F786">
        <v>1</v>
      </c>
      <c r="G786">
        <v>1</v>
      </c>
      <c r="H786">
        <v>4</v>
      </c>
      <c r="I786">
        <v>1</v>
      </c>
      <c r="J786" s="2">
        <v>3</v>
      </c>
      <c r="K786">
        <v>3</v>
      </c>
      <c r="L786" s="2">
        <v>2</v>
      </c>
      <c r="M786">
        <v>3</v>
      </c>
      <c r="N786">
        <v>2</v>
      </c>
      <c r="O786">
        <v>21</v>
      </c>
      <c r="P786">
        <v>9</v>
      </c>
      <c r="Q786">
        <v>13</v>
      </c>
      <c r="R786">
        <v>12</v>
      </c>
    </row>
    <row r="787" spans="1:18" x14ac:dyDescent="0.25">
      <c r="A787">
        <v>843</v>
      </c>
      <c r="B787">
        <v>28</v>
      </c>
      <c r="C787" s="2">
        <v>1</v>
      </c>
      <c r="D787">
        <v>1</v>
      </c>
      <c r="E787">
        <v>3</v>
      </c>
      <c r="F787">
        <v>1</v>
      </c>
      <c r="G787">
        <v>1</v>
      </c>
      <c r="H787">
        <v>1</v>
      </c>
      <c r="I787">
        <v>1</v>
      </c>
      <c r="J787" s="2">
        <v>2</v>
      </c>
      <c r="K787">
        <v>3</v>
      </c>
      <c r="L787" s="2">
        <v>2</v>
      </c>
      <c r="M787">
        <v>3</v>
      </c>
      <c r="N787">
        <v>2</v>
      </c>
      <c r="O787">
        <v>1</v>
      </c>
      <c r="P787">
        <v>1</v>
      </c>
      <c r="Q787">
        <v>0</v>
      </c>
      <c r="R787">
        <v>11</v>
      </c>
    </row>
    <row r="788" spans="1:18" x14ac:dyDescent="0.25">
      <c r="A788">
        <v>846</v>
      </c>
      <c r="B788">
        <v>40</v>
      </c>
      <c r="C788" s="2">
        <v>0</v>
      </c>
      <c r="D788">
        <v>2</v>
      </c>
      <c r="E788">
        <v>3</v>
      </c>
      <c r="F788">
        <v>1</v>
      </c>
      <c r="G788">
        <v>2</v>
      </c>
      <c r="H788">
        <v>2</v>
      </c>
      <c r="I788">
        <v>1</v>
      </c>
      <c r="J788" s="2">
        <v>2</v>
      </c>
      <c r="K788">
        <v>3</v>
      </c>
      <c r="L788" s="2">
        <v>2</v>
      </c>
      <c r="M788">
        <v>3</v>
      </c>
      <c r="N788">
        <v>1</v>
      </c>
      <c r="O788">
        <v>1</v>
      </c>
      <c r="P788">
        <v>1</v>
      </c>
      <c r="Q788">
        <v>0</v>
      </c>
      <c r="R788">
        <v>13</v>
      </c>
    </row>
    <row r="789" spans="1:18" x14ac:dyDescent="0.25">
      <c r="A789">
        <v>856</v>
      </c>
      <c r="B789">
        <v>37</v>
      </c>
      <c r="C789" s="2">
        <v>0</v>
      </c>
      <c r="D789">
        <v>3</v>
      </c>
      <c r="E789">
        <v>4</v>
      </c>
      <c r="F789">
        <v>1</v>
      </c>
      <c r="G789">
        <v>2</v>
      </c>
      <c r="H789">
        <v>2</v>
      </c>
      <c r="I789">
        <v>1</v>
      </c>
      <c r="J789" s="2">
        <v>2</v>
      </c>
      <c r="K789">
        <v>3</v>
      </c>
      <c r="L789" s="2">
        <v>1</v>
      </c>
      <c r="M789">
        <v>3</v>
      </c>
      <c r="N789">
        <v>2</v>
      </c>
      <c r="O789">
        <v>14</v>
      </c>
      <c r="P789">
        <v>8</v>
      </c>
      <c r="Q789">
        <v>3</v>
      </c>
      <c r="R789">
        <v>13</v>
      </c>
    </row>
    <row r="790" spans="1:18" x14ac:dyDescent="0.25">
      <c r="A790">
        <v>858</v>
      </c>
      <c r="B790">
        <v>44</v>
      </c>
      <c r="C790" s="2">
        <v>1</v>
      </c>
      <c r="D790">
        <v>2</v>
      </c>
      <c r="E790">
        <v>3</v>
      </c>
      <c r="F790">
        <v>2</v>
      </c>
      <c r="G790">
        <v>1</v>
      </c>
      <c r="H790">
        <v>1</v>
      </c>
      <c r="I790">
        <v>2</v>
      </c>
      <c r="J790" s="2">
        <v>3</v>
      </c>
      <c r="K790">
        <v>3</v>
      </c>
      <c r="L790" s="2">
        <v>2</v>
      </c>
      <c r="M790">
        <v>3</v>
      </c>
      <c r="N790">
        <v>3</v>
      </c>
      <c r="O790">
        <v>6</v>
      </c>
      <c r="P790">
        <v>4</v>
      </c>
      <c r="Q790">
        <v>0</v>
      </c>
      <c r="R790">
        <v>11</v>
      </c>
    </row>
    <row r="791" spans="1:18" x14ac:dyDescent="0.25">
      <c r="A791">
        <v>871</v>
      </c>
      <c r="B791">
        <v>35</v>
      </c>
      <c r="C791" s="2">
        <v>0</v>
      </c>
      <c r="D791">
        <v>2</v>
      </c>
      <c r="E791">
        <v>3</v>
      </c>
      <c r="F791">
        <v>2</v>
      </c>
      <c r="G791">
        <v>3</v>
      </c>
      <c r="H791">
        <v>2</v>
      </c>
      <c r="I791">
        <v>2</v>
      </c>
      <c r="J791" s="2">
        <v>2</v>
      </c>
      <c r="K791">
        <v>3</v>
      </c>
      <c r="L791" s="2">
        <v>2</v>
      </c>
      <c r="M791">
        <v>3</v>
      </c>
      <c r="N791">
        <v>3</v>
      </c>
      <c r="O791">
        <v>7</v>
      </c>
      <c r="P791">
        <v>7</v>
      </c>
      <c r="Q791">
        <v>1</v>
      </c>
      <c r="R791">
        <v>15</v>
      </c>
    </row>
    <row r="792" spans="1:18" x14ac:dyDescent="0.25">
      <c r="A792">
        <v>872</v>
      </c>
      <c r="B792">
        <v>24</v>
      </c>
      <c r="C792" s="2">
        <v>1</v>
      </c>
      <c r="D792">
        <v>2</v>
      </c>
      <c r="E792">
        <v>4</v>
      </c>
      <c r="F792">
        <v>1</v>
      </c>
      <c r="G792">
        <v>1</v>
      </c>
      <c r="H792">
        <v>1</v>
      </c>
      <c r="I792">
        <v>2</v>
      </c>
      <c r="J792" s="2">
        <v>2</v>
      </c>
      <c r="K792">
        <v>3</v>
      </c>
      <c r="L792" s="2">
        <v>1</v>
      </c>
      <c r="M792">
        <v>3</v>
      </c>
      <c r="N792">
        <v>1</v>
      </c>
      <c r="O792">
        <v>1</v>
      </c>
      <c r="P792">
        <v>0</v>
      </c>
      <c r="Q792">
        <v>0</v>
      </c>
      <c r="R792">
        <v>13</v>
      </c>
    </row>
    <row r="793" spans="1:18" x14ac:dyDescent="0.25">
      <c r="A793">
        <v>888</v>
      </c>
      <c r="B793">
        <v>42</v>
      </c>
      <c r="C793" s="2">
        <v>0</v>
      </c>
      <c r="D793">
        <v>1</v>
      </c>
      <c r="E793">
        <v>1</v>
      </c>
      <c r="F793">
        <v>1</v>
      </c>
      <c r="G793">
        <v>3</v>
      </c>
      <c r="H793">
        <v>3</v>
      </c>
      <c r="I793">
        <v>4</v>
      </c>
      <c r="J793" s="2">
        <v>2</v>
      </c>
      <c r="K793">
        <v>3</v>
      </c>
      <c r="L793" s="2">
        <v>2</v>
      </c>
      <c r="M793">
        <v>3</v>
      </c>
      <c r="N793">
        <v>3</v>
      </c>
      <c r="O793">
        <v>1</v>
      </c>
      <c r="P793">
        <v>0</v>
      </c>
      <c r="Q793">
        <v>0</v>
      </c>
      <c r="R793">
        <v>17</v>
      </c>
    </row>
    <row r="794" spans="1:18" x14ac:dyDescent="0.25">
      <c r="A794">
        <v>890</v>
      </c>
      <c r="B794">
        <v>27</v>
      </c>
      <c r="C794" s="2">
        <v>0</v>
      </c>
      <c r="D794">
        <v>3</v>
      </c>
      <c r="E794">
        <v>1</v>
      </c>
      <c r="F794">
        <v>1</v>
      </c>
      <c r="G794">
        <v>1</v>
      </c>
      <c r="H794">
        <v>1</v>
      </c>
      <c r="I794">
        <v>1</v>
      </c>
      <c r="J794" s="2">
        <v>2</v>
      </c>
      <c r="K794">
        <v>3</v>
      </c>
      <c r="L794" s="2">
        <v>2</v>
      </c>
      <c r="M794">
        <v>3</v>
      </c>
      <c r="N794">
        <v>2</v>
      </c>
      <c r="O794">
        <v>9</v>
      </c>
      <c r="P794">
        <v>7</v>
      </c>
      <c r="Q794">
        <v>6</v>
      </c>
      <c r="R794">
        <v>14</v>
      </c>
    </row>
    <row r="795" spans="1:18" x14ac:dyDescent="0.25">
      <c r="A795">
        <v>895</v>
      </c>
      <c r="B795">
        <v>54</v>
      </c>
      <c r="C795" s="2">
        <v>0</v>
      </c>
      <c r="D795">
        <v>3</v>
      </c>
      <c r="E795">
        <v>4</v>
      </c>
      <c r="F795">
        <v>2</v>
      </c>
      <c r="G795">
        <v>1</v>
      </c>
      <c r="H795">
        <v>4</v>
      </c>
      <c r="I795">
        <v>4</v>
      </c>
      <c r="J795" s="2">
        <v>2</v>
      </c>
      <c r="K795">
        <v>3</v>
      </c>
      <c r="L795" s="2">
        <v>1</v>
      </c>
      <c r="M795">
        <v>3</v>
      </c>
      <c r="N795">
        <v>3</v>
      </c>
      <c r="O795">
        <v>10</v>
      </c>
      <c r="P795">
        <v>9</v>
      </c>
      <c r="Q795">
        <v>0</v>
      </c>
      <c r="R795">
        <v>14</v>
      </c>
    </row>
    <row r="796" spans="1:18" x14ac:dyDescent="0.25">
      <c r="A796">
        <v>896</v>
      </c>
      <c r="B796">
        <v>31</v>
      </c>
      <c r="C796" s="2">
        <v>0</v>
      </c>
      <c r="D796">
        <v>2</v>
      </c>
      <c r="E796">
        <v>3</v>
      </c>
      <c r="F796">
        <v>1</v>
      </c>
      <c r="G796">
        <v>2</v>
      </c>
      <c r="H796">
        <v>2</v>
      </c>
      <c r="I796">
        <v>1</v>
      </c>
      <c r="J796" s="2">
        <v>2</v>
      </c>
      <c r="K796">
        <v>3</v>
      </c>
      <c r="L796" s="2">
        <v>2</v>
      </c>
      <c r="M796">
        <v>3</v>
      </c>
      <c r="N796">
        <v>2</v>
      </c>
      <c r="O796">
        <v>6</v>
      </c>
      <c r="P796">
        <v>5</v>
      </c>
      <c r="Q796">
        <v>0</v>
      </c>
      <c r="R796">
        <v>12</v>
      </c>
    </row>
    <row r="797" spans="1:18" x14ac:dyDescent="0.25">
      <c r="A797">
        <v>898</v>
      </c>
      <c r="B797">
        <v>59</v>
      </c>
      <c r="C797" s="2">
        <v>0</v>
      </c>
      <c r="D797">
        <v>3</v>
      </c>
      <c r="E797">
        <v>3</v>
      </c>
      <c r="F797">
        <v>1</v>
      </c>
      <c r="G797">
        <v>2</v>
      </c>
      <c r="H797">
        <v>2</v>
      </c>
      <c r="I797">
        <v>4</v>
      </c>
      <c r="J797" s="2">
        <v>3</v>
      </c>
      <c r="K797">
        <v>3</v>
      </c>
      <c r="L797" s="2">
        <v>1</v>
      </c>
      <c r="M797">
        <v>3</v>
      </c>
      <c r="N797">
        <v>3</v>
      </c>
      <c r="O797">
        <v>6</v>
      </c>
      <c r="P797">
        <v>1</v>
      </c>
      <c r="Q797">
        <v>0</v>
      </c>
      <c r="R797">
        <v>17</v>
      </c>
    </row>
    <row r="798" spans="1:18" x14ac:dyDescent="0.25">
      <c r="A798">
        <v>899</v>
      </c>
      <c r="B798">
        <v>43</v>
      </c>
      <c r="C798" s="2">
        <v>0</v>
      </c>
      <c r="D798">
        <v>3</v>
      </c>
      <c r="E798">
        <v>3</v>
      </c>
      <c r="F798">
        <v>1</v>
      </c>
      <c r="G798">
        <v>1</v>
      </c>
      <c r="H798">
        <v>5</v>
      </c>
      <c r="I798">
        <v>4</v>
      </c>
      <c r="J798" s="2">
        <v>2</v>
      </c>
      <c r="K798">
        <v>3</v>
      </c>
      <c r="L798" s="2">
        <v>1</v>
      </c>
      <c r="M798">
        <v>3</v>
      </c>
      <c r="N798">
        <v>3</v>
      </c>
      <c r="O798">
        <v>8</v>
      </c>
      <c r="P798">
        <v>7</v>
      </c>
      <c r="Q798">
        <v>0</v>
      </c>
      <c r="R798">
        <v>14</v>
      </c>
    </row>
    <row r="799" spans="1:18" x14ac:dyDescent="0.25">
      <c r="A799">
        <v>904</v>
      </c>
      <c r="B799">
        <v>29</v>
      </c>
      <c r="C799" s="2">
        <v>0</v>
      </c>
      <c r="D799">
        <v>3</v>
      </c>
      <c r="E799">
        <v>3</v>
      </c>
      <c r="F799">
        <v>1</v>
      </c>
      <c r="G799">
        <v>1</v>
      </c>
      <c r="H799">
        <v>2</v>
      </c>
      <c r="I799">
        <v>1</v>
      </c>
      <c r="J799" s="2">
        <v>1</v>
      </c>
      <c r="K799">
        <v>3</v>
      </c>
      <c r="L799" s="2">
        <v>2</v>
      </c>
      <c r="M799">
        <v>3</v>
      </c>
      <c r="N799">
        <v>3</v>
      </c>
      <c r="O799">
        <v>6</v>
      </c>
      <c r="P799">
        <v>0</v>
      </c>
      <c r="Q799">
        <v>1</v>
      </c>
      <c r="R799">
        <v>11</v>
      </c>
    </row>
    <row r="800" spans="1:18" x14ac:dyDescent="0.25">
      <c r="A800">
        <v>906</v>
      </c>
      <c r="B800">
        <v>29</v>
      </c>
      <c r="C800" s="2">
        <v>0</v>
      </c>
      <c r="D800">
        <v>3</v>
      </c>
      <c r="E800">
        <v>4</v>
      </c>
      <c r="F800">
        <v>1</v>
      </c>
      <c r="G800">
        <v>2</v>
      </c>
      <c r="H800">
        <v>4</v>
      </c>
      <c r="I800">
        <v>4</v>
      </c>
      <c r="J800" s="2">
        <v>1</v>
      </c>
      <c r="K800">
        <v>3</v>
      </c>
      <c r="L800" s="2">
        <v>1</v>
      </c>
      <c r="M800">
        <v>3</v>
      </c>
      <c r="N800">
        <v>2</v>
      </c>
      <c r="O800">
        <v>7</v>
      </c>
      <c r="P800">
        <v>7</v>
      </c>
      <c r="Q800">
        <v>1</v>
      </c>
      <c r="R800">
        <v>14</v>
      </c>
    </row>
    <row r="801" spans="1:18" x14ac:dyDescent="0.25">
      <c r="A801">
        <v>927</v>
      </c>
      <c r="B801">
        <v>43</v>
      </c>
      <c r="C801" s="2">
        <v>0</v>
      </c>
      <c r="D801">
        <v>2</v>
      </c>
      <c r="E801">
        <v>4</v>
      </c>
      <c r="F801">
        <v>1</v>
      </c>
      <c r="G801">
        <v>2</v>
      </c>
      <c r="H801">
        <v>3</v>
      </c>
      <c r="I801">
        <v>4</v>
      </c>
      <c r="J801" s="2">
        <v>3</v>
      </c>
      <c r="K801">
        <v>3</v>
      </c>
      <c r="L801" s="2">
        <v>1</v>
      </c>
      <c r="M801">
        <v>3</v>
      </c>
      <c r="N801">
        <v>4</v>
      </c>
      <c r="O801">
        <v>21</v>
      </c>
      <c r="P801">
        <v>7</v>
      </c>
      <c r="Q801">
        <v>15</v>
      </c>
      <c r="R801">
        <v>14</v>
      </c>
    </row>
    <row r="802" spans="1:18" x14ac:dyDescent="0.25">
      <c r="A802">
        <v>933</v>
      </c>
      <c r="B802">
        <v>29</v>
      </c>
      <c r="C802" s="2">
        <v>1</v>
      </c>
      <c r="D802">
        <v>3</v>
      </c>
      <c r="E802">
        <v>2</v>
      </c>
      <c r="F802">
        <v>1</v>
      </c>
      <c r="G802">
        <v>1</v>
      </c>
      <c r="H802">
        <v>1</v>
      </c>
      <c r="I802">
        <v>3</v>
      </c>
      <c r="J802" s="2">
        <v>1</v>
      </c>
      <c r="K802">
        <v>3</v>
      </c>
      <c r="L802" s="2">
        <v>2</v>
      </c>
      <c r="M802">
        <v>3</v>
      </c>
      <c r="N802">
        <v>3</v>
      </c>
      <c r="O802">
        <v>7</v>
      </c>
      <c r="P802">
        <v>7</v>
      </c>
      <c r="Q802">
        <v>7</v>
      </c>
      <c r="R802">
        <v>13</v>
      </c>
    </row>
    <row r="803" spans="1:18" x14ac:dyDescent="0.25">
      <c r="A803">
        <v>937</v>
      </c>
      <c r="B803">
        <v>45</v>
      </c>
      <c r="C803" s="2">
        <v>0</v>
      </c>
      <c r="D803">
        <v>3</v>
      </c>
      <c r="E803">
        <v>2</v>
      </c>
      <c r="F803">
        <v>2</v>
      </c>
      <c r="G803">
        <v>3</v>
      </c>
      <c r="H803">
        <v>5</v>
      </c>
      <c r="I803">
        <v>3</v>
      </c>
      <c r="J803" s="2">
        <v>3</v>
      </c>
      <c r="K803">
        <v>3</v>
      </c>
      <c r="L803" s="2">
        <v>1</v>
      </c>
      <c r="M803">
        <v>4</v>
      </c>
      <c r="N803">
        <v>3</v>
      </c>
      <c r="O803">
        <v>0</v>
      </c>
      <c r="P803">
        <v>0</v>
      </c>
      <c r="Q803">
        <v>0</v>
      </c>
      <c r="R803">
        <v>22</v>
      </c>
    </row>
    <row r="804" spans="1:18" x14ac:dyDescent="0.25">
      <c r="A804">
        <v>939</v>
      </c>
      <c r="B804">
        <v>58</v>
      </c>
      <c r="C804" s="2">
        <v>0</v>
      </c>
      <c r="D804">
        <v>2</v>
      </c>
      <c r="E804">
        <v>1</v>
      </c>
      <c r="F804">
        <v>1</v>
      </c>
      <c r="G804">
        <v>1</v>
      </c>
      <c r="H804">
        <v>1</v>
      </c>
      <c r="I804">
        <v>1</v>
      </c>
      <c r="J804" s="2">
        <v>1</v>
      </c>
      <c r="K804">
        <v>3</v>
      </c>
      <c r="L804" s="2">
        <v>1</v>
      </c>
      <c r="M804">
        <v>3</v>
      </c>
      <c r="N804">
        <v>3</v>
      </c>
      <c r="O804">
        <v>2</v>
      </c>
      <c r="P804">
        <v>2</v>
      </c>
      <c r="Q804">
        <v>2</v>
      </c>
      <c r="R804">
        <v>12</v>
      </c>
    </row>
    <row r="805" spans="1:18" x14ac:dyDescent="0.25">
      <c r="A805">
        <v>943</v>
      </c>
      <c r="B805">
        <v>36</v>
      </c>
      <c r="C805" s="2">
        <v>0</v>
      </c>
      <c r="D805">
        <v>2</v>
      </c>
      <c r="E805">
        <v>4</v>
      </c>
      <c r="F805">
        <v>1</v>
      </c>
      <c r="G805">
        <v>1</v>
      </c>
      <c r="H805">
        <v>3</v>
      </c>
      <c r="I805">
        <v>2</v>
      </c>
      <c r="J805" s="2">
        <v>2</v>
      </c>
      <c r="K805">
        <v>3</v>
      </c>
      <c r="L805" s="2">
        <v>1</v>
      </c>
      <c r="M805">
        <v>3</v>
      </c>
      <c r="N805">
        <v>3</v>
      </c>
      <c r="O805">
        <v>7</v>
      </c>
      <c r="P805">
        <v>7</v>
      </c>
      <c r="Q805">
        <v>1</v>
      </c>
      <c r="R805">
        <v>12</v>
      </c>
    </row>
    <row r="806" spans="1:18" x14ac:dyDescent="0.25">
      <c r="A806">
        <v>945</v>
      </c>
      <c r="B806">
        <v>28</v>
      </c>
      <c r="C806" s="2">
        <v>0</v>
      </c>
      <c r="D806">
        <v>3</v>
      </c>
      <c r="E806">
        <v>3</v>
      </c>
      <c r="F806">
        <v>1</v>
      </c>
      <c r="G806">
        <v>1</v>
      </c>
      <c r="H806">
        <v>2</v>
      </c>
      <c r="I806">
        <v>1</v>
      </c>
      <c r="J806" s="2">
        <v>2</v>
      </c>
      <c r="K806">
        <v>3</v>
      </c>
      <c r="L806" s="2">
        <v>1</v>
      </c>
      <c r="M806">
        <v>3</v>
      </c>
      <c r="N806">
        <v>3</v>
      </c>
      <c r="O806">
        <v>9</v>
      </c>
      <c r="P806">
        <v>8</v>
      </c>
      <c r="Q806">
        <v>7</v>
      </c>
      <c r="R806">
        <v>11</v>
      </c>
    </row>
    <row r="807" spans="1:18" x14ac:dyDescent="0.25">
      <c r="A807">
        <v>950</v>
      </c>
      <c r="B807">
        <v>39</v>
      </c>
      <c r="C807" s="2">
        <v>0</v>
      </c>
      <c r="D807">
        <v>2</v>
      </c>
      <c r="E807">
        <v>1</v>
      </c>
      <c r="F807">
        <v>1</v>
      </c>
      <c r="G807">
        <v>3</v>
      </c>
      <c r="H807">
        <v>2</v>
      </c>
      <c r="I807">
        <v>1</v>
      </c>
      <c r="J807" s="2">
        <v>3</v>
      </c>
      <c r="K807">
        <v>3</v>
      </c>
      <c r="L807" s="2">
        <v>1</v>
      </c>
      <c r="M807">
        <v>3</v>
      </c>
      <c r="N807">
        <v>3</v>
      </c>
      <c r="O807">
        <v>8</v>
      </c>
      <c r="P807">
        <v>7</v>
      </c>
      <c r="Q807">
        <v>1</v>
      </c>
      <c r="R807">
        <v>11</v>
      </c>
    </row>
    <row r="808" spans="1:18" x14ac:dyDescent="0.25">
      <c r="A808">
        <v>955</v>
      </c>
      <c r="B808">
        <v>42</v>
      </c>
      <c r="C808" s="2">
        <v>0</v>
      </c>
      <c r="D808">
        <v>1</v>
      </c>
      <c r="E808">
        <v>3</v>
      </c>
      <c r="F808">
        <v>1</v>
      </c>
      <c r="G808">
        <v>2</v>
      </c>
      <c r="H808">
        <v>4</v>
      </c>
      <c r="I808">
        <v>3</v>
      </c>
      <c r="J808" s="2">
        <v>2</v>
      </c>
      <c r="K808">
        <v>3</v>
      </c>
      <c r="L808" s="2">
        <v>2</v>
      </c>
      <c r="M808">
        <v>3</v>
      </c>
      <c r="N808">
        <v>2</v>
      </c>
      <c r="O808">
        <v>20</v>
      </c>
      <c r="P808">
        <v>8</v>
      </c>
      <c r="Q808">
        <v>2</v>
      </c>
      <c r="R808">
        <v>13</v>
      </c>
    </row>
    <row r="809" spans="1:18" x14ac:dyDescent="0.25">
      <c r="A809">
        <v>962</v>
      </c>
      <c r="B809">
        <v>35</v>
      </c>
      <c r="C809" s="2">
        <v>0</v>
      </c>
      <c r="D809">
        <v>2</v>
      </c>
      <c r="E809">
        <v>3</v>
      </c>
      <c r="F809">
        <v>1</v>
      </c>
      <c r="G809">
        <v>2</v>
      </c>
      <c r="H809">
        <v>2</v>
      </c>
      <c r="I809">
        <v>1</v>
      </c>
      <c r="J809" s="2">
        <v>3</v>
      </c>
      <c r="K809">
        <v>3</v>
      </c>
      <c r="L809" s="2">
        <v>2</v>
      </c>
      <c r="M809">
        <v>3</v>
      </c>
      <c r="N809">
        <v>3</v>
      </c>
      <c r="O809">
        <v>9</v>
      </c>
      <c r="P809">
        <v>6</v>
      </c>
      <c r="Q809">
        <v>1</v>
      </c>
      <c r="R809">
        <v>11</v>
      </c>
    </row>
    <row r="810" spans="1:18" x14ac:dyDescent="0.25">
      <c r="A810">
        <v>964</v>
      </c>
      <c r="B810">
        <v>38</v>
      </c>
      <c r="C810" s="2">
        <v>0</v>
      </c>
      <c r="D810">
        <v>2</v>
      </c>
      <c r="E810">
        <v>2</v>
      </c>
      <c r="F810">
        <v>1</v>
      </c>
      <c r="G810">
        <v>3</v>
      </c>
      <c r="H810">
        <v>2</v>
      </c>
      <c r="I810">
        <v>2</v>
      </c>
      <c r="J810" s="2">
        <v>1</v>
      </c>
      <c r="K810">
        <v>3</v>
      </c>
      <c r="L810" s="2">
        <v>1</v>
      </c>
      <c r="M810">
        <v>3</v>
      </c>
      <c r="N810">
        <v>3</v>
      </c>
      <c r="O810">
        <v>7</v>
      </c>
      <c r="P810">
        <v>7</v>
      </c>
      <c r="Q810">
        <v>1</v>
      </c>
      <c r="R810">
        <v>15</v>
      </c>
    </row>
    <row r="811" spans="1:18" x14ac:dyDescent="0.25">
      <c r="A811">
        <v>966</v>
      </c>
      <c r="B811">
        <v>25</v>
      </c>
      <c r="C811" s="2">
        <v>0</v>
      </c>
      <c r="D811">
        <v>1</v>
      </c>
      <c r="E811">
        <v>4</v>
      </c>
      <c r="F811">
        <v>1</v>
      </c>
      <c r="G811">
        <v>1</v>
      </c>
      <c r="H811">
        <v>1</v>
      </c>
      <c r="I811">
        <v>1</v>
      </c>
      <c r="J811" s="2">
        <v>2</v>
      </c>
      <c r="K811">
        <v>3</v>
      </c>
      <c r="L811" s="2">
        <v>1</v>
      </c>
      <c r="M811">
        <v>3</v>
      </c>
      <c r="N811">
        <v>2</v>
      </c>
      <c r="O811">
        <v>3</v>
      </c>
      <c r="P811">
        <v>2</v>
      </c>
      <c r="Q811">
        <v>1</v>
      </c>
      <c r="R811">
        <v>11</v>
      </c>
    </row>
    <row r="812" spans="1:18" x14ac:dyDescent="0.25">
      <c r="A812">
        <v>968</v>
      </c>
      <c r="B812">
        <v>40</v>
      </c>
      <c r="C812" s="2">
        <v>0</v>
      </c>
      <c r="D812">
        <v>2</v>
      </c>
      <c r="E812">
        <v>2</v>
      </c>
      <c r="F812">
        <v>2</v>
      </c>
      <c r="G812">
        <v>3</v>
      </c>
      <c r="H812">
        <v>1</v>
      </c>
      <c r="I812">
        <v>3</v>
      </c>
      <c r="J812" s="2">
        <v>2</v>
      </c>
      <c r="K812">
        <v>3</v>
      </c>
      <c r="L812" s="2">
        <v>1</v>
      </c>
      <c r="M812">
        <v>4</v>
      </c>
      <c r="N812">
        <v>3</v>
      </c>
      <c r="O812">
        <v>4</v>
      </c>
      <c r="P812">
        <v>2</v>
      </c>
      <c r="Q812">
        <v>0</v>
      </c>
      <c r="R812">
        <v>22</v>
      </c>
    </row>
    <row r="813" spans="1:18" x14ac:dyDescent="0.25">
      <c r="A813">
        <v>972</v>
      </c>
      <c r="B813">
        <v>51</v>
      </c>
      <c r="C813" s="2">
        <v>0</v>
      </c>
      <c r="D813">
        <v>2</v>
      </c>
      <c r="E813">
        <v>4</v>
      </c>
      <c r="F813">
        <v>1</v>
      </c>
      <c r="G813">
        <v>2</v>
      </c>
      <c r="H813">
        <v>4</v>
      </c>
      <c r="I813">
        <v>2</v>
      </c>
      <c r="J813" s="2">
        <v>3</v>
      </c>
      <c r="K813">
        <v>3</v>
      </c>
      <c r="L813" s="2">
        <v>1</v>
      </c>
      <c r="M813">
        <v>3</v>
      </c>
      <c r="N813">
        <v>2</v>
      </c>
      <c r="O813">
        <v>5</v>
      </c>
      <c r="P813">
        <v>2</v>
      </c>
      <c r="Q813">
        <v>0</v>
      </c>
      <c r="R813">
        <v>16</v>
      </c>
    </row>
    <row r="814" spans="1:18" x14ac:dyDescent="0.25">
      <c r="A814">
        <v>974</v>
      </c>
      <c r="B814">
        <v>35</v>
      </c>
      <c r="C814" s="2">
        <v>0</v>
      </c>
      <c r="D814">
        <v>3</v>
      </c>
      <c r="E814">
        <v>4</v>
      </c>
      <c r="F814">
        <v>1</v>
      </c>
      <c r="G814">
        <v>2</v>
      </c>
      <c r="H814">
        <v>2</v>
      </c>
      <c r="I814">
        <v>1</v>
      </c>
      <c r="J814" s="2">
        <v>2</v>
      </c>
      <c r="K814">
        <v>3</v>
      </c>
      <c r="L814" s="2">
        <v>1</v>
      </c>
      <c r="M814">
        <v>3</v>
      </c>
      <c r="N814">
        <v>3</v>
      </c>
      <c r="O814">
        <v>9</v>
      </c>
      <c r="P814">
        <v>7</v>
      </c>
      <c r="Q814">
        <v>0</v>
      </c>
      <c r="R814">
        <v>12</v>
      </c>
    </row>
    <row r="815" spans="1:18" x14ac:dyDescent="0.25">
      <c r="A815">
        <v>975</v>
      </c>
      <c r="B815">
        <v>27</v>
      </c>
      <c r="C815" s="2">
        <v>0</v>
      </c>
      <c r="D815">
        <v>1</v>
      </c>
      <c r="E815">
        <v>4</v>
      </c>
      <c r="F815">
        <v>2</v>
      </c>
      <c r="G815">
        <v>4</v>
      </c>
      <c r="H815">
        <v>2</v>
      </c>
      <c r="I815">
        <v>4</v>
      </c>
      <c r="J815" s="2">
        <v>3</v>
      </c>
      <c r="K815">
        <v>3</v>
      </c>
      <c r="L815" s="2">
        <v>1</v>
      </c>
      <c r="M815">
        <v>4</v>
      </c>
      <c r="N815">
        <v>3</v>
      </c>
      <c r="O815">
        <v>6</v>
      </c>
      <c r="P815">
        <v>2</v>
      </c>
      <c r="Q815">
        <v>0</v>
      </c>
      <c r="R815">
        <v>20</v>
      </c>
    </row>
    <row r="816" spans="1:18" x14ac:dyDescent="0.25">
      <c r="A816">
        <v>985</v>
      </c>
      <c r="B816">
        <v>28</v>
      </c>
      <c r="C816" s="2">
        <v>0</v>
      </c>
      <c r="D816">
        <v>3</v>
      </c>
      <c r="E816">
        <v>3</v>
      </c>
      <c r="F816">
        <v>2</v>
      </c>
      <c r="G816">
        <v>2</v>
      </c>
      <c r="H816">
        <v>2</v>
      </c>
      <c r="I816">
        <v>1</v>
      </c>
      <c r="J816" s="2">
        <v>2</v>
      </c>
      <c r="K816">
        <v>3</v>
      </c>
      <c r="L816" s="2">
        <v>1</v>
      </c>
      <c r="M816">
        <v>3</v>
      </c>
      <c r="N816">
        <v>3</v>
      </c>
      <c r="O816">
        <v>5</v>
      </c>
      <c r="P816">
        <v>3</v>
      </c>
      <c r="Q816">
        <v>0</v>
      </c>
      <c r="R816">
        <v>11</v>
      </c>
    </row>
    <row r="817" spans="1:18" x14ac:dyDescent="0.25">
      <c r="A817">
        <v>987</v>
      </c>
      <c r="B817">
        <v>39</v>
      </c>
      <c r="C817" s="2">
        <v>0</v>
      </c>
      <c r="D817">
        <v>2</v>
      </c>
      <c r="E817">
        <v>1</v>
      </c>
      <c r="F817">
        <v>1</v>
      </c>
      <c r="G817">
        <v>2</v>
      </c>
      <c r="H817">
        <v>2</v>
      </c>
      <c r="I817">
        <v>1</v>
      </c>
      <c r="J817" s="2">
        <v>2</v>
      </c>
      <c r="K817">
        <v>3</v>
      </c>
      <c r="L817" s="2">
        <v>2</v>
      </c>
      <c r="M817">
        <v>3</v>
      </c>
      <c r="N817">
        <v>4</v>
      </c>
      <c r="O817">
        <v>5</v>
      </c>
      <c r="P817">
        <v>4</v>
      </c>
      <c r="Q817">
        <v>1</v>
      </c>
      <c r="R817">
        <v>12</v>
      </c>
    </row>
    <row r="818" spans="1:18" x14ac:dyDescent="0.25">
      <c r="A818">
        <v>989</v>
      </c>
      <c r="B818">
        <v>41</v>
      </c>
      <c r="C818" s="2">
        <v>0</v>
      </c>
      <c r="D818">
        <v>3</v>
      </c>
      <c r="E818">
        <v>4</v>
      </c>
      <c r="F818">
        <v>1</v>
      </c>
      <c r="G818">
        <v>1</v>
      </c>
      <c r="H818">
        <v>2</v>
      </c>
      <c r="I818">
        <v>4</v>
      </c>
      <c r="J818" s="2">
        <v>1</v>
      </c>
      <c r="K818">
        <v>3</v>
      </c>
      <c r="L818" s="2">
        <v>2</v>
      </c>
      <c r="M818">
        <v>3</v>
      </c>
      <c r="N818">
        <v>2</v>
      </c>
      <c r="O818">
        <v>6</v>
      </c>
      <c r="P818">
        <v>2</v>
      </c>
      <c r="Q818">
        <v>3</v>
      </c>
      <c r="R818">
        <v>14</v>
      </c>
    </row>
    <row r="819" spans="1:18" x14ac:dyDescent="0.25">
      <c r="A819">
        <v>993</v>
      </c>
      <c r="B819">
        <v>39</v>
      </c>
      <c r="C819" s="2">
        <v>0</v>
      </c>
      <c r="D819">
        <v>2</v>
      </c>
      <c r="E819">
        <v>3</v>
      </c>
      <c r="F819">
        <v>2</v>
      </c>
      <c r="G819">
        <v>3</v>
      </c>
      <c r="H819">
        <v>3</v>
      </c>
      <c r="I819">
        <v>3</v>
      </c>
      <c r="J819" s="2">
        <v>2</v>
      </c>
      <c r="K819">
        <v>3</v>
      </c>
      <c r="L819" s="2">
        <v>1</v>
      </c>
      <c r="M819">
        <v>4</v>
      </c>
      <c r="N819">
        <v>3</v>
      </c>
      <c r="O819">
        <v>6</v>
      </c>
      <c r="P819">
        <v>4</v>
      </c>
      <c r="Q819">
        <v>0</v>
      </c>
      <c r="R819">
        <v>21</v>
      </c>
    </row>
    <row r="820" spans="1:18" x14ac:dyDescent="0.25">
      <c r="A820">
        <v>998</v>
      </c>
      <c r="B820">
        <v>27</v>
      </c>
      <c r="C820" s="2">
        <v>1</v>
      </c>
      <c r="D820">
        <v>2</v>
      </c>
      <c r="E820">
        <v>4</v>
      </c>
      <c r="F820">
        <v>1</v>
      </c>
      <c r="G820">
        <v>1</v>
      </c>
      <c r="H820">
        <v>1</v>
      </c>
      <c r="I820">
        <v>3</v>
      </c>
      <c r="J820" s="2">
        <v>3</v>
      </c>
      <c r="K820">
        <v>3</v>
      </c>
      <c r="L820" s="2">
        <v>2</v>
      </c>
      <c r="M820">
        <v>3</v>
      </c>
      <c r="N820">
        <v>3</v>
      </c>
      <c r="O820">
        <v>8</v>
      </c>
      <c r="P820">
        <v>2</v>
      </c>
      <c r="Q820">
        <v>7</v>
      </c>
      <c r="R820">
        <v>13</v>
      </c>
    </row>
    <row r="821" spans="1:18" x14ac:dyDescent="0.25">
      <c r="A821">
        <v>999</v>
      </c>
      <c r="B821">
        <v>26</v>
      </c>
      <c r="C821" s="2">
        <v>0</v>
      </c>
      <c r="D821">
        <v>1</v>
      </c>
      <c r="E821">
        <v>1</v>
      </c>
      <c r="F821">
        <v>1</v>
      </c>
      <c r="G821">
        <v>2</v>
      </c>
      <c r="H821">
        <v>1</v>
      </c>
      <c r="I821">
        <v>1</v>
      </c>
      <c r="J821" s="2">
        <v>3</v>
      </c>
      <c r="K821">
        <v>3</v>
      </c>
      <c r="L821" s="2">
        <v>1</v>
      </c>
      <c r="M821">
        <v>3</v>
      </c>
      <c r="N821">
        <v>3</v>
      </c>
      <c r="O821">
        <v>4</v>
      </c>
      <c r="P821">
        <v>3</v>
      </c>
      <c r="Q821">
        <v>1</v>
      </c>
      <c r="R821">
        <v>12</v>
      </c>
    </row>
    <row r="822" spans="1:18" x14ac:dyDescent="0.25">
      <c r="A822">
        <v>1007</v>
      </c>
      <c r="B822">
        <v>49</v>
      </c>
      <c r="C822" s="2">
        <v>1</v>
      </c>
      <c r="D822">
        <v>2</v>
      </c>
      <c r="E822">
        <v>1</v>
      </c>
      <c r="F822">
        <v>2</v>
      </c>
      <c r="G822">
        <v>2</v>
      </c>
      <c r="H822">
        <v>2</v>
      </c>
      <c r="I822">
        <v>4</v>
      </c>
      <c r="J822" s="2">
        <v>3</v>
      </c>
      <c r="K822">
        <v>3</v>
      </c>
      <c r="L822" s="2">
        <v>1</v>
      </c>
      <c r="M822">
        <v>4</v>
      </c>
      <c r="N822">
        <v>3</v>
      </c>
      <c r="O822">
        <v>4</v>
      </c>
      <c r="P822">
        <v>3</v>
      </c>
      <c r="Q822">
        <v>1</v>
      </c>
      <c r="R822">
        <v>20</v>
      </c>
    </row>
    <row r="823" spans="1:18" x14ac:dyDescent="0.25">
      <c r="A823">
        <v>1008</v>
      </c>
      <c r="B823">
        <v>29</v>
      </c>
      <c r="C823" s="2">
        <v>1</v>
      </c>
      <c r="D823">
        <v>1</v>
      </c>
      <c r="E823">
        <v>3</v>
      </c>
      <c r="F823">
        <v>1</v>
      </c>
      <c r="G823">
        <v>2</v>
      </c>
      <c r="H823">
        <v>3</v>
      </c>
      <c r="I823">
        <v>1</v>
      </c>
      <c r="J823" s="2">
        <v>3</v>
      </c>
      <c r="K823">
        <v>3</v>
      </c>
      <c r="L823" s="2">
        <v>2</v>
      </c>
      <c r="M823">
        <v>3</v>
      </c>
      <c r="N823">
        <v>3</v>
      </c>
      <c r="O823">
        <v>8</v>
      </c>
      <c r="P823">
        <v>7</v>
      </c>
      <c r="Q823">
        <v>7</v>
      </c>
      <c r="R823">
        <v>12</v>
      </c>
    </row>
    <row r="824" spans="1:18" x14ac:dyDescent="0.25">
      <c r="A824">
        <v>1010</v>
      </c>
      <c r="B824">
        <v>58</v>
      </c>
      <c r="C824" s="2">
        <v>0</v>
      </c>
      <c r="D824">
        <v>3</v>
      </c>
      <c r="E824">
        <v>4</v>
      </c>
      <c r="F824">
        <v>1</v>
      </c>
      <c r="G824">
        <v>3</v>
      </c>
      <c r="H824">
        <v>5</v>
      </c>
      <c r="I824">
        <v>4</v>
      </c>
      <c r="J824" s="2">
        <v>2</v>
      </c>
      <c r="K824">
        <v>3</v>
      </c>
      <c r="L824" s="2">
        <v>2</v>
      </c>
      <c r="M824">
        <v>4</v>
      </c>
      <c r="N824">
        <v>3</v>
      </c>
      <c r="O824">
        <v>9</v>
      </c>
      <c r="P824">
        <v>8</v>
      </c>
      <c r="Q824">
        <v>1</v>
      </c>
      <c r="R824">
        <v>21</v>
      </c>
    </row>
    <row r="825" spans="1:18" x14ac:dyDescent="0.25">
      <c r="A825">
        <v>1012</v>
      </c>
      <c r="B825">
        <v>36</v>
      </c>
      <c r="C825" s="2">
        <v>0</v>
      </c>
      <c r="D825">
        <v>2</v>
      </c>
      <c r="E825">
        <v>1</v>
      </c>
      <c r="F825">
        <v>1</v>
      </c>
      <c r="G825">
        <v>3</v>
      </c>
      <c r="H825">
        <v>2</v>
      </c>
      <c r="I825">
        <v>2</v>
      </c>
      <c r="J825" s="2">
        <v>3</v>
      </c>
      <c r="K825">
        <v>3</v>
      </c>
      <c r="L825" s="2">
        <v>2</v>
      </c>
      <c r="M825">
        <v>3</v>
      </c>
      <c r="N825">
        <v>3</v>
      </c>
      <c r="O825">
        <v>5</v>
      </c>
      <c r="P825">
        <v>4</v>
      </c>
      <c r="Q825">
        <v>0</v>
      </c>
      <c r="R825">
        <v>16</v>
      </c>
    </row>
    <row r="826" spans="1:18" x14ac:dyDescent="0.25">
      <c r="A826">
        <v>1015</v>
      </c>
      <c r="B826">
        <v>31</v>
      </c>
      <c r="C826" s="2">
        <v>0</v>
      </c>
      <c r="D826">
        <v>1</v>
      </c>
      <c r="E826">
        <v>1</v>
      </c>
      <c r="F826">
        <v>1</v>
      </c>
      <c r="G826">
        <v>2</v>
      </c>
      <c r="H826">
        <v>4</v>
      </c>
      <c r="I826">
        <v>2</v>
      </c>
      <c r="J826" s="2">
        <v>3</v>
      </c>
      <c r="K826">
        <v>3</v>
      </c>
      <c r="L826" s="2">
        <v>1</v>
      </c>
      <c r="M826">
        <v>3</v>
      </c>
      <c r="N826">
        <v>4</v>
      </c>
      <c r="O826">
        <v>3</v>
      </c>
      <c r="P826">
        <v>2</v>
      </c>
      <c r="Q826">
        <v>1</v>
      </c>
      <c r="R826">
        <v>11</v>
      </c>
    </row>
    <row r="827" spans="1:18" x14ac:dyDescent="0.25">
      <c r="A827">
        <v>1022</v>
      </c>
      <c r="B827">
        <v>25</v>
      </c>
      <c r="C827" s="2">
        <v>1</v>
      </c>
      <c r="D827">
        <v>2</v>
      </c>
      <c r="E827">
        <v>1</v>
      </c>
      <c r="F827">
        <v>1</v>
      </c>
      <c r="G827">
        <v>2</v>
      </c>
      <c r="H827">
        <v>1</v>
      </c>
      <c r="I827">
        <v>1</v>
      </c>
      <c r="J827" s="2">
        <v>2</v>
      </c>
      <c r="K827">
        <v>3</v>
      </c>
      <c r="L827" s="2">
        <v>1</v>
      </c>
      <c r="M827">
        <v>3</v>
      </c>
      <c r="N827">
        <v>3</v>
      </c>
      <c r="O827">
        <v>3</v>
      </c>
      <c r="P827">
        <v>2</v>
      </c>
      <c r="Q827">
        <v>2</v>
      </c>
      <c r="R827">
        <v>12</v>
      </c>
    </row>
    <row r="828" spans="1:18" x14ac:dyDescent="0.25">
      <c r="A828">
        <v>1023</v>
      </c>
      <c r="B828">
        <v>37</v>
      </c>
      <c r="C828" s="2">
        <v>0</v>
      </c>
      <c r="D828">
        <v>2</v>
      </c>
      <c r="E828">
        <v>3</v>
      </c>
      <c r="F828">
        <v>1</v>
      </c>
      <c r="G828">
        <v>4</v>
      </c>
      <c r="H828">
        <v>1</v>
      </c>
      <c r="I828">
        <v>3</v>
      </c>
      <c r="J828" s="2">
        <v>3</v>
      </c>
      <c r="K828">
        <v>3</v>
      </c>
      <c r="L828" s="2">
        <v>1</v>
      </c>
      <c r="M828">
        <v>3</v>
      </c>
      <c r="N828">
        <v>1</v>
      </c>
      <c r="O828">
        <v>6</v>
      </c>
      <c r="P828">
        <v>5</v>
      </c>
      <c r="Q828">
        <v>1</v>
      </c>
      <c r="R828">
        <v>14</v>
      </c>
    </row>
    <row r="829" spans="1:18" x14ac:dyDescent="0.25">
      <c r="A829">
        <v>1026</v>
      </c>
      <c r="B829">
        <v>24</v>
      </c>
      <c r="C829" s="2">
        <v>0</v>
      </c>
      <c r="D829">
        <v>1</v>
      </c>
      <c r="E829">
        <v>4</v>
      </c>
      <c r="F829">
        <v>1</v>
      </c>
      <c r="G829">
        <v>3</v>
      </c>
      <c r="H829">
        <v>2</v>
      </c>
      <c r="I829">
        <v>1</v>
      </c>
      <c r="J829" s="2">
        <v>2</v>
      </c>
      <c r="K829">
        <v>3</v>
      </c>
      <c r="L829" s="2">
        <v>2</v>
      </c>
      <c r="M829">
        <v>3</v>
      </c>
      <c r="N829">
        <v>3</v>
      </c>
      <c r="O829">
        <v>5</v>
      </c>
      <c r="P829">
        <v>4</v>
      </c>
      <c r="Q829">
        <v>0</v>
      </c>
      <c r="R829">
        <v>12</v>
      </c>
    </row>
    <row r="830" spans="1:18" x14ac:dyDescent="0.25">
      <c r="A830">
        <v>1030</v>
      </c>
      <c r="B830">
        <v>40</v>
      </c>
      <c r="C830" s="2">
        <v>0</v>
      </c>
      <c r="D830">
        <v>3</v>
      </c>
      <c r="E830">
        <v>3</v>
      </c>
      <c r="F830">
        <v>2</v>
      </c>
      <c r="G830">
        <v>1</v>
      </c>
      <c r="H830">
        <v>2</v>
      </c>
      <c r="I830">
        <v>1</v>
      </c>
      <c r="J830" s="2">
        <v>1</v>
      </c>
      <c r="K830">
        <v>3</v>
      </c>
      <c r="L830" s="2">
        <v>1</v>
      </c>
      <c r="M830">
        <v>3</v>
      </c>
      <c r="N830">
        <v>4</v>
      </c>
      <c r="O830">
        <v>8</v>
      </c>
      <c r="P830">
        <v>7</v>
      </c>
      <c r="Q830">
        <v>0</v>
      </c>
      <c r="R830">
        <v>11</v>
      </c>
    </row>
    <row r="831" spans="1:18" x14ac:dyDescent="0.25">
      <c r="A831">
        <v>1043</v>
      </c>
      <c r="B831">
        <v>44</v>
      </c>
      <c r="C831" s="2">
        <v>0</v>
      </c>
      <c r="D831">
        <v>3</v>
      </c>
      <c r="E831">
        <v>3</v>
      </c>
      <c r="F831">
        <v>1</v>
      </c>
      <c r="G831">
        <v>2</v>
      </c>
      <c r="H831">
        <v>1</v>
      </c>
      <c r="I831">
        <v>3</v>
      </c>
      <c r="J831" s="2">
        <v>3</v>
      </c>
      <c r="K831">
        <v>3</v>
      </c>
      <c r="L831" s="2">
        <v>1</v>
      </c>
      <c r="M831">
        <v>3</v>
      </c>
      <c r="N831">
        <v>3</v>
      </c>
      <c r="O831">
        <v>5</v>
      </c>
      <c r="P831">
        <v>2</v>
      </c>
      <c r="Q831">
        <v>0</v>
      </c>
      <c r="R831">
        <v>14</v>
      </c>
    </row>
    <row r="832" spans="1:18" x14ac:dyDescent="0.25">
      <c r="A832">
        <v>1051</v>
      </c>
      <c r="B832">
        <v>42</v>
      </c>
      <c r="C832" s="2">
        <v>0</v>
      </c>
      <c r="D832">
        <v>2</v>
      </c>
      <c r="E832">
        <v>1</v>
      </c>
      <c r="F832">
        <v>1</v>
      </c>
      <c r="G832">
        <v>1</v>
      </c>
      <c r="H832">
        <v>1</v>
      </c>
      <c r="I832">
        <v>1</v>
      </c>
      <c r="J832" s="2">
        <v>3</v>
      </c>
      <c r="K832">
        <v>3</v>
      </c>
      <c r="L832" s="2">
        <v>1</v>
      </c>
      <c r="M832">
        <v>3</v>
      </c>
      <c r="N832">
        <v>3</v>
      </c>
      <c r="O832">
        <v>12</v>
      </c>
      <c r="P832">
        <v>9</v>
      </c>
      <c r="Q832">
        <v>5</v>
      </c>
      <c r="R832">
        <v>13</v>
      </c>
    </row>
    <row r="833" spans="1:18" x14ac:dyDescent="0.25">
      <c r="A833">
        <v>1055</v>
      </c>
      <c r="B833">
        <v>49</v>
      </c>
      <c r="C833" s="2">
        <v>0</v>
      </c>
      <c r="D833">
        <v>3</v>
      </c>
      <c r="E833">
        <v>3</v>
      </c>
      <c r="F833">
        <v>2</v>
      </c>
      <c r="G833">
        <v>1</v>
      </c>
      <c r="H833">
        <v>3</v>
      </c>
      <c r="I833">
        <v>2</v>
      </c>
      <c r="J833" s="2">
        <v>1</v>
      </c>
      <c r="K833">
        <v>3</v>
      </c>
      <c r="L833" s="2">
        <v>1</v>
      </c>
      <c r="M833">
        <v>3</v>
      </c>
      <c r="N833">
        <v>3</v>
      </c>
      <c r="O833">
        <v>8</v>
      </c>
      <c r="P833">
        <v>7</v>
      </c>
      <c r="Q833">
        <v>0</v>
      </c>
      <c r="R833">
        <v>14</v>
      </c>
    </row>
    <row r="834" spans="1:18" x14ac:dyDescent="0.25">
      <c r="A834">
        <v>1057</v>
      </c>
      <c r="B834">
        <v>28</v>
      </c>
      <c r="C834" s="2">
        <v>1</v>
      </c>
      <c r="D834">
        <v>3</v>
      </c>
      <c r="E834">
        <v>1</v>
      </c>
      <c r="F834">
        <v>2</v>
      </c>
      <c r="G834">
        <v>3</v>
      </c>
      <c r="H834">
        <v>1</v>
      </c>
      <c r="I834">
        <v>3</v>
      </c>
      <c r="J834" s="2">
        <v>2</v>
      </c>
      <c r="K834">
        <v>3</v>
      </c>
      <c r="L834" s="2">
        <v>1</v>
      </c>
      <c r="M834">
        <v>3</v>
      </c>
      <c r="N834">
        <v>4</v>
      </c>
      <c r="O834">
        <v>3</v>
      </c>
      <c r="P834">
        <v>2</v>
      </c>
      <c r="Q834">
        <v>1</v>
      </c>
      <c r="R834">
        <v>15</v>
      </c>
    </row>
    <row r="835" spans="1:18" x14ac:dyDescent="0.25">
      <c r="A835">
        <v>1068</v>
      </c>
      <c r="B835">
        <v>47</v>
      </c>
      <c r="C835" s="2">
        <v>0</v>
      </c>
      <c r="D835">
        <v>3</v>
      </c>
      <c r="E835">
        <v>3</v>
      </c>
      <c r="F835">
        <v>1</v>
      </c>
      <c r="G835">
        <v>3</v>
      </c>
      <c r="H835">
        <v>2</v>
      </c>
      <c r="I835">
        <v>3</v>
      </c>
      <c r="J835" s="2">
        <v>2</v>
      </c>
      <c r="K835">
        <v>3</v>
      </c>
      <c r="L835" s="2">
        <v>2</v>
      </c>
      <c r="M835">
        <v>3</v>
      </c>
      <c r="N835">
        <v>2</v>
      </c>
      <c r="O835">
        <v>5</v>
      </c>
      <c r="P835">
        <v>4</v>
      </c>
      <c r="Q835">
        <v>1</v>
      </c>
      <c r="R835">
        <v>17</v>
      </c>
    </row>
    <row r="836" spans="1:18" x14ac:dyDescent="0.25">
      <c r="A836">
        <v>1073</v>
      </c>
      <c r="B836">
        <v>29</v>
      </c>
      <c r="C836" s="2">
        <v>0</v>
      </c>
      <c r="D836">
        <v>1</v>
      </c>
      <c r="E836">
        <v>4</v>
      </c>
      <c r="F836">
        <v>1</v>
      </c>
      <c r="G836">
        <v>1</v>
      </c>
      <c r="H836">
        <v>1</v>
      </c>
      <c r="I836">
        <v>2</v>
      </c>
      <c r="J836" s="2">
        <v>2</v>
      </c>
      <c r="K836">
        <v>3</v>
      </c>
      <c r="L836" s="2">
        <v>1</v>
      </c>
      <c r="M836">
        <v>3</v>
      </c>
      <c r="N836">
        <v>3</v>
      </c>
      <c r="O836">
        <v>3</v>
      </c>
      <c r="P836">
        <v>2</v>
      </c>
      <c r="Q836">
        <v>0</v>
      </c>
      <c r="R836">
        <v>13</v>
      </c>
    </row>
    <row r="837" spans="1:18" x14ac:dyDescent="0.25">
      <c r="A837">
        <v>1077</v>
      </c>
      <c r="B837">
        <v>54</v>
      </c>
      <c r="C837" s="2">
        <v>0</v>
      </c>
      <c r="D837">
        <v>3</v>
      </c>
      <c r="E837">
        <v>2</v>
      </c>
      <c r="F837">
        <v>1</v>
      </c>
      <c r="G837">
        <v>3</v>
      </c>
      <c r="H837">
        <v>4</v>
      </c>
      <c r="I837">
        <v>4</v>
      </c>
      <c r="J837" s="2">
        <v>1</v>
      </c>
      <c r="K837">
        <v>3</v>
      </c>
      <c r="L837" s="2">
        <v>1</v>
      </c>
      <c r="M837">
        <v>4</v>
      </c>
      <c r="N837">
        <v>3</v>
      </c>
      <c r="O837">
        <v>14</v>
      </c>
      <c r="P837">
        <v>9</v>
      </c>
      <c r="Q837">
        <v>1</v>
      </c>
      <c r="R837">
        <v>20</v>
      </c>
    </row>
    <row r="838" spans="1:18" x14ac:dyDescent="0.25">
      <c r="A838">
        <v>1079</v>
      </c>
      <c r="B838">
        <v>44</v>
      </c>
      <c r="C838" s="2">
        <v>0</v>
      </c>
      <c r="D838">
        <v>3</v>
      </c>
      <c r="E838">
        <v>4</v>
      </c>
      <c r="F838">
        <v>1</v>
      </c>
      <c r="G838">
        <v>2</v>
      </c>
      <c r="H838">
        <v>4</v>
      </c>
      <c r="I838">
        <v>1</v>
      </c>
      <c r="J838" s="2">
        <v>2</v>
      </c>
      <c r="K838">
        <v>3</v>
      </c>
      <c r="L838" s="2">
        <v>1</v>
      </c>
      <c r="M838">
        <v>3</v>
      </c>
      <c r="N838">
        <v>4</v>
      </c>
      <c r="O838">
        <v>20</v>
      </c>
      <c r="P838">
        <v>6</v>
      </c>
      <c r="Q838">
        <v>14</v>
      </c>
      <c r="R838">
        <v>13</v>
      </c>
    </row>
    <row r="839" spans="1:18" x14ac:dyDescent="0.25">
      <c r="A839">
        <v>1084</v>
      </c>
      <c r="B839">
        <v>40</v>
      </c>
      <c r="C839" s="2">
        <v>1</v>
      </c>
      <c r="D839">
        <v>3</v>
      </c>
      <c r="E839">
        <v>4</v>
      </c>
      <c r="F839">
        <v>2</v>
      </c>
      <c r="G839">
        <v>2</v>
      </c>
      <c r="H839">
        <v>1</v>
      </c>
      <c r="I839">
        <v>1</v>
      </c>
      <c r="J839" s="2">
        <v>3</v>
      </c>
      <c r="K839">
        <v>3</v>
      </c>
      <c r="L839" s="2">
        <v>1</v>
      </c>
      <c r="M839">
        <v>3</v>
      </c>
      <c r="N839">
        <v>1</v>
      </c>
      <c r="O839">
        <v>5</v>
      </c>
      <c r="P839">
        <v>4</v>
      </c>
      <c r="Q839">
        <v>1</v>
      </c>
      <c r="R839">
        <v>14</v>
      </c>
    </row>
    <row r="840" spans="1:18" x14ac:dyDescent="0.25">
      <c r="A840">
        <v>1086</v>
      </c>
      <c r="B840">
        <v>31</v>
      </c>
      <c r="C840" s="2">
        <v>1</v>
      </c>
      <c r="D840">
        <v>3</v>
      </c>
      <c r="E840">
        <v>4</v>
      </c>
      <c r="F840">
        <v>1</v>
      </c>
      <c r="G840">
        <v>1</v>
      </c>
      <c r="H840">
        <v>1</v>
      </c>
      <c r="I840">
        <v>2</v>
      </c>
      <c r="J840" s="2">
        <v>3</v>
      </c>
      <c r="K840">
        <v>3</v>
      </c>
      <c r="L840" s="2">
        <v>1</v>
      </c>
      <c r="M840">
        <v>3</v>
      </c>
      <c r="N840">
        <v>1</v>
      </c>
      <c r="O840">
        <v>7</v>
      </c>
      <c r="P840">
        <v>2</v>
      </c>
      <c r="Q840">
        <v>7</v>
      </c>
      <c r="R840">
        <v>12</v>
      </c>
    </row>
    <row r="841" spans="1:18" x14ac:dyDescent="0.25">
      <c r="A841">
        <v>1091</v>
      </c>
      <c r="B841">
        <v>29</v>
      </c>
      <c r="C841" s="2">
        <v>0</v>
      </c>
      <c r="D841">
        <v>1</v>
      </c>
      <c r="E841">
        <v>3</v>
      </c>
      <c r="F841">
        <v>1</v>
      </c>
      <c r="G841">
        <v>1</v>
      </c>
      <c r="H841">
        <v>2</v>
      </c>
      <c r="I841">
        <v>1</v>
      </c>
      <c r="J841" s="2">
        <v>2</v>
      </c>
      <c r="K841">
        <v>3</v>
      </c>
      <c r="L841" s="2">
        <v>1</v>
      </c>
      <c r="M841">
        <v>3</v>
      </c>
      <c r="N841">
        <v>3</v>
      </c>
      <c r="O841">
        <v>7</v>
      </c>
      <c r="P841">
        <v>7</v>
      </c>
      <c r="Q841">
        <v>0</v>
      </c>
      <c r="R841">
        <v>13</v>
      </c>
    </row>
    <row r="842" spans="1:18" x14ac:dyDescent="0.25">
      <c r="A842">
        <v>1092</v>
      </c>
      <c r="B842">
        <v>33</v>
      </c>
      <c r="C842" s="2">
        <v>0</v>
      </c>
      <c r="D842">
        <v>3</v>
      </c>
      <c r="E842">
        <v>4</v>
      </c>
      <c r="F842">
        <v>1</v>
      </c>
      <c r="G842">
        <v>2</v>
      </c>
      <c r="H842">
        <v>2</v>
      </c>
      <c r="I842">
        <v>2</v>
      </c>
      <c r="J842" s="2">
        <v>3</v>
      </c>
      <c r="K842">
        <v>3</v>
      </c>
      <c r="L842" s="2">
        <v>1</v>
      </c>
      <c r="M842">
        <v>3</v>
      </c>
      <c r="N842">
        <v>3</v>
      </c>
      <c r="O842">
        <v>5</v>
      </c>
      <c r="P842">
        <v>3</v>
      </c>
      <c r="Q842">
        <v>0</v>
      </c>
      <c r="R842">
        <v>13</v>
      </c>
    </row>
    <row r="843" spans="1:18" x14ac:dyDescent="0.25">
      <c r="A843">
        <v>1096</v>
      </c>
      <c r="B843">
        <v>33</v>
      </c>
      <c r="C843" s="2">
        <v>0</v>
      </c>
      <c r="D843">
        <v>3</v>
      </c>
      <c r="E843">
        <v>2</v>
      </c>
      <c r="F843">
        <v>1</v>
      </c>
      <c r="G843">
        <v>1</v>
      </c>
      <c r="H843">
        <v>2</v>
      </c>
      <c r="I843">
        <v>2</v>
      </c>
      <c r="J843" s="2">
        <v>2</v>
      </c>
      <c r="K843">
        <v>3</v>
      </c>
      <c r="L843" s="2">
        <v>2</v>
      </c>
      <c r="M843">
        <v>3</v>
      </c>
      <c r="N843">
        <v>3</v>
      </c>
      <c r="O843">
        <v>15</v>
      </c>
      <c r="P843">
        <v>14</v>
      </c>
      <c r="Q843">
        <v>5</v>
      </c>
      <c r="R843">
        <v>12</v>
      </c>
    </row>
    <row r="844" spans="1:18" x14ac:dyDescent="0.25">
      <c r="A844">
        <v>1102</v>
      </c>
      <c r="B844">
        <v>32</v>
      </c>
      <c r="C844" s="2">
        <v>0</v>
      </c>
      <c r="D844">
        <v>2</v>
      </c>
      <c r="E844">
        <v>4</v>
      </c>
      <c r="F844">
        <v>1</v>
      </c>
      <c r="G844">
        <v>2</v>
      </c>
      <c r="H844">
        <v>2</v>
      </c>
      <c r="I844">
        <v>2</v>
      </c>
      <c r="J844" s="2">
        <v>2</v>
      </c>
      <c r="K844">
        <v>3</v>
      </c>
      <c r="L844" s="2">
        <v>1</v>
      </c>
      <c r="M844">
        <v>3</v>
      </c>
      <c r="N844">
        <v>3</v>
      </c>
      <c r="O844">
        <v>7</v>
      </c>
      <c r="P844">
        <v>1</v>
      </c>
      <c r="Q844">
        <v>2</v>
      </c>
      <c r="R844">
        <v>12</v>
      </c>
    </row>
    <row r="845" spans="1:18" x14ac:dyDescent="0.25">
      <c r="A845">
        <v>1103</v>
      </c>
      <c r="B845">
        <v>36</v>
      </c>
      <c r="C845" s="2">
        <v>0</v>
      </c>
      <c r="D845">
        <v>3</v>
      </c>
      <c r="E845">
        <v>3</v>
      </c>
      <c r="F845">
        <v>2</v>
      </c>
      <c r="G845">
        <v>3</v>
      </c>
      <c r="H845">
        <v>1</v>
      </c>
      <c r="I845">
        <v>4</v>
      </c>
      <c r="J845" s="2">
        <v>3</v>
      </c>
      <c r="K845">
        <v>3</v>
      </c>
      <c r="L845" s="2">
        <v>2</v>
      </c>
      <c r="M845">
        <v>4</v>
      </c>
      <c r="N845">
        <v>2</v>
      </c>
      <c r="O845">
        <v>3</v>
      </c>
      <c r="P845">
        <v>2</v>
      </c>
      <c r="Q845">
        <v>1</v>
      </c>
      <c r="R845">
        <v>21</v>
      </c>
    </row>
    <row r="846" spans="1:18" x14ac:dyDescent="0.25">
      <c r="A846">
        <v>1108</v>
      </c>
      <c r="B846">
        <v>38</v>
      </c>
      <c r="C846" s="2">
        <v>0</v>
      </c>
      <c r="D846">
        <v>3</v>
      </c>
      <c r="E846">
        <v>3</v>
      </c>
      <c r="F846">
        <v>2</v>
      </c>
      <c r="G846">
        <v>1</v>
      </c>
      <c r="H846">
        <v>2</v>
      </c>
      <c r="I846">
        <v>2</v>
      </c>
      <c r="J846" s="2">
        <v>2</v>
      </c>
      <c r="K846">
        <v>3</v>
      </c>
      <c r="L846" s="2">
        <v>1</v>
      </c>
      <c r="M846">
        <v>3</v>
      </c>
      <c r="N846">
        <v>3</v>
      </c>
      <c r="O846">
        <v>6</v>
      </c>
      <c r="P846">
        <v>3</v>
      </c>
      <c r="Q846">
        <v>1</v>
      </c>
      <c r="R846">
        <v>11</v>
      </c>
    </row>
    <row r="847" spans="1:18" x14ac:dyDescent="0.25">
      <c r="A847">
        <v>1110</v>
      </c>
      <c r="B847">
        <v>30</v>
      </c>
      <c r="C847" s="2">
        <v>0</v>
      </c>
      <c r="D847">
        <v>3</v>
      </c>
      <c r="E847">
        <v>3</v>
      </c>
      <c r="F847">
        <v>1</v>
      </c>
      <c r="G847">
        <v>2</v>
      </c>
      <c r="H847">
        <v>3</v>
      </c>
      <c r="I847">
        <v>2</v>
      </c>
      <c r="J847" s="2">
        <v>2</v>
      </c>
      <c r="K847">
        <v>3</v>
      </c>
      <c r="L847" s="2">
        <v>1</v>
      </c>
      <c r="M847">
        <v>3</v>
      </c>
      <c r="N847">
        <v>3</v>
      </c>
      <c r="O847">
        <v>4</v>
      </c>
      <c r="P847">
        <v>2</v>
      </c>
      <c r="Q847">
        <v>1</v>
      </c>
      <c r="R847">
        <v>12</v>
      </c>
    </row>
    <row r="848" spans="1:18" x14ac:dyDescent="0.25">
      <c r="A848">
        <v>1116</v>
      </c>
      <c r="B848">
        <v>34</v>
      </c>
      <c r="C848" s="2">
        <v>0</v>
      </c>
      <c r="D848">
        <v>2</v>
      </c>
      <c r="E848">
        <v>1</v>
      </c>
      <c r="F848">
        <v>1</v>
      </c>
      <c r="G848">
        <v>1</v>
      </c>
      <c r="H848">
        <v>1</v>
      </c>
      <c r="I848">
        <v>1</v>
      </c>
      <c r="J848" s="2">
        <v>3</v>
      </c>
      <c r="K848">
        <v>3</v>
      </c>
      <c r="L848" s="2">
        <v>1</v>
      </c>
      <c r="M848">
        <v>3</v>
      </c>
      <c r="N848">
        <v>1</v>
      </c>
      <c r="O848">
        <v>1</v>
      </c>
      <c r="P848">
        <v>0</v>
      </c>
      <c r="Q848">
        <v>0</v>
      </c>
      <c r="R848">
        <v>13</v>
      </c>
    </row>
    <row r="849" spans="1:18" x14ac:dyDescent="0.25">
      <c r="A849">
        <v>1118</v>
      </c>
      <c r="B849">
        <v>34</v>
      </c>
      <c r="C849" s="2">
        <v>0</v>
      </c>
      <c r="D849">
        <v>2</v>
      </c>
      <c r="E849">
        <v>2</v>
      </c>
      <c r="F849">
        <v>2</v>
      </c>
      <c r="G849">
        <v>3</v>
      </c>
      <c r="H849">
        <v>2</v>
      </c>
      <c r="I849">
        <v>4</v>
      </c>
      <c r="J849" s="2">
        <v>2</v>
      </c>
      <c r="K849">
        <v>3</v>
      </c>
      <c r="L849" s="2">
        <v>1</v>
      </c>
      <c r="M849">
        <v>3</v>
      </c>
      <c r="N849">
        <v>2</v>
      </c>
      <c r="O849">
        <v>2</v>
      </c>
      <c r="P849">
        <v>2</v>
      </c>
      <c r="Q849">
        <v>2</v>
      </c>
      <c r="R849">
        <v>17</v>
      </c>
    </row>
    <row r="850" spans="1:18" x14ac:dyDescent="0.25">
      <c r="A850">
        <v>1124</v>
      </c>
      <c r="B850">
        <v>35</v>
      </c>
      <c r="C850" s="2">
        <v>0</v>
      </c>
      <c r="D850">
        <v>2</v>
      </c>
      <c r="E850">
        <v>1</v>
      </c>
      <c r="F850">
        <v>1</v>
      </c>
      <c r="G850">
        <v>3</v>
      </c>
      <c r="H850">
        <v>2</v>
      </c>
      <c r="I850">
        <v>3</v>
      </c>
      <c r="J850" s="2">
        <v>3</v>
      </c>
      <c r="K850">
        <v>3</v>
      </c>
      <c r="L850" s="2">
        <v>2</v>
      </c>
      <c r="M850">
        <v>3</v>
      </c>
      <c r="N850">
        <v>3</v>
      </c>
      <c r="O850">
        <v>5</v>
      </c>
      <c r="P850">
        <v>2</v>
      </c>
      <c r="Q850">
        <v>0</v>
      </c>
      <c r="R850">
        <v>16</v>
      </c>
    </row>
    <row r="851" spans="1:18" x14ac:dyDescent="0.25">
      <c r="A851">
        <v>1129</v>
      </c>
      <c r="B851">
        <v>36</v>
      </c>
      <c r="C851" s="2">
        <v>0</v>
      </c>
      <c r="D851">
        <v>2</v>
      </c>
      <c r="E851">
        <v>1</v>
      </c>
      <c r="F851">
        <v>1</v>
      </c>
      <c r="G851">
        <v>4</v>
      </c>
      <c r="H851">
        <v>2</v>
      </c>
      <c r="I851">
        <v>1</v>
      </c>
      <c r="J851" s="2">
        <v>2</v>
      </c>
      <c r="K851">
        <v>3</v>
      </c>
      <c r="L851" s="2">
        <v>2</v>
      </c>
      <c r="M851">
        <v>3</v>
      </c>
      <c r="N851">
        <v>3</v>
      </c>
      <c r="O851">
        <v>3</v>
      </c>
      <c r="P851">
        <v>2</v>
      </c>
      <c r="Q851">
        <v>0</v>
      </c>
      <c r="R851">
        <v>13</v>
      </c>
    </row>
    <row r="852" spans="1:18" x14ac:dyDescent="0.25">
      <c r="A852">
        <v>1140</v>
      </c>
      <c r="B852">
        <v>32</v>
      </c>
      <c r="C852" s="2">
        <v>0</v>
      </c>
      <c r="D852">
        <v>2</v>
      </c>
      <c r="E852">
        <v>2</v>
      </c>
      <c r="F852">
        <v>1</v>
      </c>
      <c r="G852">
        <v>3</v>
      </c>
      <c r="H852">
        <v>1</v>
      </c>
      <c r="I852">
        <v>4</v>
      </c>
      <c r="J852" s="2">
        <v>2</v>
      </c>
      <c r="K852">
        <v>3</v>
      </c>
      <c r="L852" s="2">
        <v>1</v>
      </c>
      <c r="M852">
        <v>3</v>
      </c>
      <c r="N852">
        <v>3</v>
      </c>
      <c r="O852">
        <v>3</v>
      </c>
      <c r="P852">
        <v>2</v>
      </c>
      <c r="Q852">
        <v>0</v>
      </c>
      <c r="R852">
        <v>17</v>
      </c>
    </row>
    <row r="853" spans="1:18" x14ac:dyDescent="0.25">
      <c r="A853">
        <v>1142</v>
      </c>
      <c r="B853">
        <v>30</v>
      </c>
      <c r="C853" s="2">
        <v>0</v>
      </c>
      <c r="D853">
        <v>3</v>
      </c>
      <c r="E853">
        <v>2</v>
      </c>
      <c r="F853">
        <v>1</v>
      </c>
      <c r="G853">
        <v>2</v>
      </c>
      <c r="H853">
        <v>1</v>
      </c>
      <c r="I853">
        <v>2</v>
      </c>
      <c r="J853" s="2">
        <v>2</v>
      </c>
      <c r="K853">
        <v>3</v>
      </c>
      <c r="L853" s="2">
        <v>1</v>
      </c>
      <c r="M853">
        <v>3</v>
      </c>
      <c r="N853">
        <v>2</v>
      </c>
      <c r="O853">
        <v>6</v>
      </c>
      <c r="P853">
        <v>4</v>
      </c>
      <c r="Q853">
        <v>1</v>
      </c>
      <c r="R853">
        <v>12</v>
      </c>
    </row>
    <row r="854" spans="1:18" x14ac:dyDescent="0.25">
      <c r="A854">
        <v>1154</v>
      </c>
      <c r="B854">
        <v>18</v>
      </c>
      <c r="C854" s="2">
        <v>1</v>
      </c>
      <c r="D854">
        <v>2</v>
      </c>
      <c r="E854">
        <v>2</v>
      </c>
      <c r="F854">
        <v>1</v>
      </c>
      <c r="G854">
        <v>1</v>
      </c>
      <c r="H854">
        <v>1</v>
      </c>
      <c r="I854">
        <v>1</v>
      </c>
      <c r="J854" s="2">
        <v>3</v>
      </c>
      <c r="K854">
        <v>3</v>
      </c>
      <c r="L854" s="2">
        <v>2</v>
      </c>
      <c r="M854">
        <v>3</v>
      </c>
      <c r="N854">
        <v>4</v>
      </c>
      <c r="O854">
        <v>0</v>
      </c>
      <c r="P854">
        <v>0</v>
      </c>
      <c r="Q854">
        <v>0</v>
      </c>
      <c r="R854">
        <v>12</v>
      </c>
    </row>
    <row r="855" spans="1:18" x14ac:dyDescent="0.25">
      <c r="A855">
        <v>1155</v>
      </c>
      <c r="B855">
        <v>47</v>
      </c>
      <c r="C855" s="2">
        <v>0</v>
      </c>
      <c r="D855">
        <v>2</v>
      </c>
      <c r="E855">
        <v>4</v>
      </c>
      <c r="F855">
        <v>1</v>
      </c>
      <c r="G855">
        <v>2</v>
      </c>
      <c r="H855">
        <v>5</v>
      </c>
      <c r="I855">
        <v>1</v>
      </c>
      <c r="J855" s="2">
        <v>2</v>
      </c>
      <c r="K855">
        <v>3</v>
      </c>
      <c r="L855" s="2">
        <v>1</v>
      </c>
      <c r="M855">
        <v>3</v>
      </c>
      <c r="N855">
        <v>3</v>
      </c>
      <c r="O855">
        <v>5</v>
      </c>
      <c r="P855">
        <v>2</v>
      </c>
      <c r="Q855">
        <v>1</v>
      </c>
      <c r="R855">
        <v>11</v>
      </c>
    </row>
    <row r="856" spans="1:18" x14ac:dyDescent="0.25">
      <c r="A856">
        <v>1158</v>
      </c>
      <c r="B856">
        <v>35</v>
      </c>
      <c r="C856" s="2">
        <v>0</v>
      </c>
      <c r="D856">
        <v>2</v>
      </c>
      <c r="E856">
        <v>3</v>
      </c>
      <c r="F856">
        <v>1</v>
      </c>
      <c r="G856">
        <v>1</v>
      </c>
      <c r="H856">
        <v>2</v>
      </c>
      <c r="I856">
        <v>2</v>
      </c>
      <c r="J856" s="2">
        <v>2</v>
      </c>
      <c r="K856">
        <v>3</v>
      </c>
      <c r="L856" s="2">
        <v>1</v>
      </c>
      <c r="M856">
        <v>3</v>
      </c>
      <c r="N856">
        <v>3</v>
      </c>
      <c r="O856">
        <v>14</v>
      </c>
      <c r="P856">
        <v>11</v>
      </c>
      <c r="Q856">
        <v>2</v>
      </c>
      <c r="R856">
        <v>12</v>
      </c>
    </row>
    <row r="857" spans="1:18" x14ac:dyDescent="0.25">
      <c r="A857">
        <v>1159</v>
      </c>
      <c r="B857">
        <v>37</v>
      </c>
      <c r="C857" s="2">
        <v>0</v>
      </c>
      <c r="D857">
        <v>3</v>
      </c>
      <c r="E857">
        <v>3</v>
      </c>
      <c r="F857">
        <v>2</v>
      </c>
      <c r="G857">
        <v>3</v>
      </c>
      <c r="H857">
        <v>2</v>
      </c>
      <c r="I857">
        <v>3</v>
      </c>
      <c r="J857" s="2">
        <v>2</v>
      </c>
      <c r="K857">
        <v>3</v>
      </c>
      <c r="L857" s="2">
        <v>1</v>
      </c>
      <c r="M857">
        <v>3</v>
      </c>
      <c r="N857">
        <v>2</v>
      </c>
      <c r="O857">
        <v>4</v>
      </c>
      <c r="P857">
        <v>3</v>
      </c>
      <c r="Q857">
        <v>0</v>
      </c>
      <c r="R857">
        <v>17</v>
      </c>
    </row>
    <row r="858" spans="1:18" x14ac:dyDescent="0.25">
      <c r="A858">
        <v>1160</v>
      </c>
      <c r="B858">
        <v>39</v>
      </c>
      <c r="C858" s="2">
        <v>0</v>
      </c>
      <c r="D858">
        <v>3</v>
      </c>
      <c r="E858">
        <v>1</v>
      </c>
      <c r="F858">
        <v>1</v>
      </c>
      <c r="G858">
        <v>1</v>
      </c>
      <c r="H858">
        <v>2</v>
      </c>
      <c r="I858">
        <v>3</v>
      </c>
      <c r="J858" s="2">
        <v>3</v>
      </c>
      <c r="K858">
        <v>3</v>
      </c>
      <c r="L858" s="2">
        <v>1</v>
      </c>
      <c r="M858">
        <v>3</v>
      </c>
      <c r="N858">
        <v>1</v>
      </c>
      <c r="O858">
        <v>9</v>
      </c>
      <c r="P858">
        <v>2</v>
      </c>
      <c r="Q858">
        <v>3</v>
      </c>
      <c r="R858">
        <v>13</v>
      </c>
    </row>
    <row r="859" spans="1:18" x14ac:dyDescent="0.25">
      <c r="A859">
        <v>1172</v>
      </c>
      <c r="B859">
        <v>40</v>
      </c>
      <c r="C859" s="2">
        <v>1</v>
      </c>
      <c r="D859">
        <v>3</v>
      </c>
      <c r="E859">
        <v>1</v>
      </c>
      <c r="F859">
        <v>1</v>
      </c>
      <c r="G859">
        <v>3</v>
      </c>
      <c r="H859">
        <v>1</v>
      </c>
      <c r="I859">
        <v>1</v>
      </c>
      <c r="J859" s="2">
        <v>3</v>
      </c>
      <c r="K859">
        <v>3</v>
      </c>
      <c r="L859" s="2">
        <v>2</v>
      </c>
      <c r="M859">
        <v>3</v>
      </c>
      <c r="N859">
        <v>1</v>
      </c>
      <c r="O859">
        <v>4</v>
      </c>
      <c r="P859">
        <v>2</v>
      </c>
      <c r="Q859">
        <v>0</v>
      </c>
      <c r="R859">
        <v>14</v>
      </c>
    </row>
    <row r="860" spans="1:18" x14ac:dyDescent="0.25">
      <c r="A860">
        <v>1177</v>
      </c>
      <c r="B860">
        <v>49</v>
      </c>
      <c r="C860" s="2">
        <v>0</v>
      </c>
      <c r="D860">
        <v>2</v>
      </c>
      <c r="E860">
        <v>1</v>
      </c>
      <c r="F860">
        <v>1</v>
      </c>
      <c r="G860">
        <v>3</v>
      </c>
      <c r="H860">
        <v>4</v>
      </c>
      <c r="I860">
        <v>2</v>
      </c>
      <c r="J860" s="2">
        <v>2</v>
      </c>
      <c r="K860">
        <v>3</v>
      </c>
      <c r="L860" s="2">
        <v>1</v>
      </c>
      <c r="M860">
        <v>3</v>
      </c>
      <c r="N860">
        <v>3</v>
      </c>
      <c r="O860">
        <v>4</v>
      </c>
      <c r="P860">
        <v>2</v>
      </c>
      <c r="Q860">
        <v>1</v>
      </c>
      <c r="R860">
        <v>16</v>
      </c>
    </row>
    <row r="861" spans="1:18" x14ac:dyDescent="0.25">
      <c r="A861">
        <v>1189</v>
      </c>
      <c r="B861">
        <v>29</v>
      </c>
      <c r="C861" s="2">
        <v>0</v>
      </c>
      <c r="D861">
        <v>3</v>
      </c>
      <c r="E861">
        <v>1</v>
      </c>
      <c r="F861">
        <v>1</v>
      </c>
      <c r="G861">
        <v>2</v>
      </c>
      <c r="H861">
        <v>2</v>
      </c>
      <c r="I861">
        <v>2</v>
      </c>
      <c r="J861" s="2">
        <v>1</v>
      </c>
      <c r="K861">
        <v>3</v>
      </c>
      <c r="L861" s="2">
        <v>2</v>
      </c>
      <c r="M861">
        <v>3</v>
      </c>
      <c r="N861">
        <v>2</v>
      </c>
      <c r="O861">
        <v>10</v>
      </c>
      <c r="P861">
        <v>0</v>
      </c>
      <c r="Q861">
        <v>0</v>
      </c>
      <c r="R861">
        <v>13</v>
      </c>
    </row>
    <row r="862" spans="1:18" x14ac:dyDescent="0.25">
      <c r="A862">
        <v>1197</v>
      </c>
      <c r="B862">
        <v>41</v>
      </c>
      <c r="C862" s="2">
        <v>0</v>
      </c>
      <c r="D862">
        <v>2</v>
      </c>
      <c r="E862">
        <v>4</v>
      </c>
      <c r="F862">
        <v>2</v>
      </c>
      <c r="G862">
        <v>3</v>
      </c>
      <c r="H862">
        <v>3</v>
      </c>
      <c r="I862">
        <v>3</v>
      </c>
      <c r="J862" s="2">
        <v>3</v>
      </c>
      <c r="K862">
        <v>3</v>
      </c>
      <c r="L862" s="2">
        <v>2</v>
      </c>
      <c r="M862">
        <v>3</v>
      </c>
      <c r="N862">
        <v>3</v>
      </c>
      <c r="O862">
        <v>2</v>
      </c>
      <c r="P862">
        <v>0</v>
      </c>
      <c r="Q862">
        <v>0</v>
      </c>
      <c r="R862">
        <v>16</v>
      </c>
    </row>
    <row r="863" spans="1:18" x14ac:dyDescent="0.25">
      <c r="A863">
        <v>1202</v>
      </c>
      <c r="B863">
        <v>23</v>
      </c>
      <c r="C863" s="2">
        <v>1</v>
      </c>
      <c r="D863">
        <v>1</v>
      </c>
      <c r="E863">
        <v>4</v>
      </c>
      <c r="F863">
        <v>1</v>
      </c>
      <c r="G863">
        <v>2</v>
      </c>
      <c r="H863">
        <v>1</v>
      </c>
      <c r="I863">
        <v>1</v>
      </c>
      <c r="J863" s="2">
        <v>3</v>
      </c>
      <c r="K863">
        <v>3</v>
      </c>
      <c r="L863" s="2">
        <v>2</v>
      </c>
      <c r="M863">
        <v>3</v>
      </c>
      <c r="N863">
        <v>3</v>
      </c>
      <c r="O863">
        <v>5</v>
      </c>
      <c r="P863">
        <v>4</v>
      </c>
      <c r="Q863">
        <v>1</v>
      </c>
      <c r="R863">
        <v>11</v>
      </c>
    </row>
    <row r="864" spans="1:18" x14ac:dyDescent="0.25">
      <c r="A864">
        <v>1204</v>
      </c>
      <c r="B864">
        <v>53</v>
      </c>
      <c r="C864" s="2">
        <v>0</v>
      </c>
      <c r="D864">
        <v>2</v>
      </c>
      <c r="E864">
        <v>2</v>
      </c>
      <c r="F864">
        <v>2</v>
      </c>
      <c r="G864">
        <v>4</v>
      </c>
      <c r="H864">
        <v>3</v>
      </c>
      <c r="I864">
        <v>4</v>
      </c>
      <c r="J864" s="2">
        <v>2</v>
      </c>
      <c r="K864">
        <v>3</v>
      </c>
      <c r="L864" s="2">
        <v>1</v>
      </c>
      <c r="M864">
        <v>3</v>
      </c>
      <c r="N864">
        <v>3</v>
      </c>
      <c r="O864">
        <v>4</v>
      </c>
      <c r="P864">
        <v>3</v>
      </c>
      <c r="Q864">
        <v>1</v>
      </c>
      <c r="R864">
        <v>15</v>
      </c>
    </row>
    <row r="865" spans="1:18" x14ac:dyDescent="0.25">
      <c r="A865">
        <v>1210</v>
      </c>
      <c r="B865">
        <v>60</v>
      </c>
      <c r="C865" s="2">
        <v>0</v>
      </c>
      <c r="D865">
        <v>2</v>
      </c>
      <c r="E865">
        <v>3</v>
      </c>
      <c r="F865">
        <v>2</v>
      </c>
      <c r="G865">
        <v>4</v>
      </c>
      <c r="H865">
        <v>3</v>
      </c>
      <c r="I865">
        <v>4</v>
      </c>
      <c r="J865" s="2">
        <v>1</v>
      </c>
      <c r="K865">
        <v>3</v>
      </c>
      <c r="L865" s="2">
        <v>1</v>
      </c>
      <c r="M865">
        <v>4</v>
      </c>
      <c r="N865">
        <v>4</v>
      </c>
      <c r="O865">
        <v>1</v>
      </c>
      <c r="P865">
        <v>0</v>
      </c>
      <c r="Q865">
        <v>0</v>
      </c>
      <c r="R865">
        <v>20</v>
      </c>
    </row>
    <row r="866" spans="1:18" x14ac:dyDescent="0.25">
      <c r="A866">
        <v>1213</v>
      </c>
      <c r="B866">
        <v>34</v>
      </c>
      <c r="C866" s="2">
        <v>0</v>
      </c>
      <c r="D866">
        <v>3</v>
      </c>
      <c r="E866">
        <v>2</v>
      </c>
      <c r="F866">
        <v>1</v>
      </c>
      <c r="G866">
        <v>2</v>
      </c>
      <c r="H866">
        <v>1</v>
      </c>
      <c r="I866">
        <v>1</v>
      </c>
      <c r="J866" s="2">
        <v>2</v>
      </c>
      <c r="K866">
        <v>3</v>
      </c>
      <c r="L866" s="2">
        <v>1</v>
      </c>
      <c r="M866">
        <v>3</v>
      </c>
      <c r="N866">
        <v>3</v>
      </c>
      <c r="O866">
        <v>10</v>
      </c>
      <c r="P866">
        <v>9</v>
      </c>
      <c r="Q866">
        <v>8</v>
      </c>
      <c r="R866">
        <v>12</v>
      </c>
    </row>
    <row r="867" spans="1:18" x14ac:dyDescent="0.25">
      <c r="A867">
        <v>1219</v>
      </c>
      <c r="B867">
        <v>41</v>
      </c>
      <c r="C867" s="2">
        <v>0</v>
      </c>
      <c r="D867">
        <v>3</v>
      </c>
      <c r="E867">
        <v>4</v>
      </c>
      <c r="F867">
        <v>1</v>
      </c>
      <c r="G867">
        <v>1</v>
      </c>
      <c r="H867">
        <v>3</v>
      </c>
      <c r="I867">
        <v>3</v>
      </c>
      <c r="J867" s="2">
        <v>3</v>
      </c>
      <c r="K867">
        <v>3</v>
      </c>
      <c r="L867" s="2">
        <v>1</v>
      </c>
      <c r="M867">
        <v>3</v>
      </c>
      <c r="N867">
        <v>3</v>
      </c>
      <c r="O867">
        <v>10</v>
      </c>
      <c r="P867">
        <v>8</v>
      </c>
      <c r="Q867">
        <v>8</v>
      </c>
      <c r="R867">
        <v>12</v>
      </c>
    </row>
    <row r="868" spans="1:18" x14ac:dyDescent="0.25">
      <c r="A868">
        <v>1220</v>
      </c>
      <c r="B868">
        <v>29</v>
      </c>
      <c r="C868" s="2">
        <v>0</v>
      </c>
      <c r="D868">
        <v>2</v>
      </c>
      <c r="E868">
        <v>4</v>
      </c>
      <c r="F868">
        <v>1</v>
      </c>
      <c r="G868">
        <v>3</v>
      </c>
      <c r="H868">
        <v>1</v>
      </c>
      <c r="I868">
        <v>3</v>
      </c>
      <c r="J868" s="2">
        <v>2</v>
      </c>
      <c r="K868">
        <v>3</v>
      </c>
      <c r="L868" s="2">
        <v>1</v>
      </c>
      <c r="M868">
        <v>3</v>
      </c>
      <c r="N868">
        <v>3</v>
      </c>
      <c r="O868">
        <v>5</v>
      </c>
      <c r="P868">
        <v>3</v>
      </c>
      <c r="Q868">
        <v>1</v>
      </c>
      <c r="R868">
        <v>17</v>
      </c>
    </row>
    <row r="869" spans="1:18" x14ac:dyDescent="0.25">
      <c r="A869">
        <v>1221</v>
      </c>
      <c r="B869">
        <v>36</v>
      </c>
      <c r="C869" s="2">
        <v>0</v>
      </c>
      <c r="D869">
        <v>2</v>
      </c>
      <c r="E869">
        <v>3</v>
      </c>
      <c r="F869">
        <v>1</v>
      </c>
      <c r="G869">
        <v>3</v>
      </c>
      <c r="H869">
        <v>2</v>
      </c>
      <c r="I869">
        <v>4</v>
      </c>
      <c r="J869" s="2">
        <v>3</v>
      </c>
      <c r="K869">
        <v>3</v>
      </c>
      <c r="L869" s="2">
        <v>1</v>
      </c>
      <c r="M869">
        <v>3</v>
      </c>
      <c r="N869">
        <v>2</v>
      </c>
      <c r="O869">
        <v>13</v>
      </c>
      <c r="P869">
        <v>7</v>
      </c>
      <c r="Q869">
        <v>6</v>
      </c>
      <c r="R869">
        <v>15</v>
      </c>
    </row>
    <row r="870" spans="1:18" x14ac:dyDescent="0.25">
      <c r="A870">
        <v>1222</v>
      </c>
      <c r="B870">
        <v>45</v>
      </c>
      <c r="C870" s="2">
        <v>0</v>
      </c>
      <c r="D870">
        <v>1</v>
      </c>
      <c r="E870">
        <v>3</v>
      </c>
      <c r="F870">
        <v>2</v>
      </c>
      <c r="G870">
        <v>3</v>
      </c>
      <c r="H870">
        <v>3</v>
      </c>
      <c r="I870">
        <v>3</v>
      </c>
      <c r="J870" s="2">
        <v>2</v>
      </c>
      <c r="K870">
        <v>3</v>
      </c>
      <c r="L870" s="2">
        <v>1</v>
      </c>
      <c r="M870">
        <v>4</v>
      </c>
      <c r="N870">
        <v>2</v>
      </c>
      <c r="O870">
        <v>23</v>
      </c>
      <c r="P870">
        <v>15</v>
      </c>
      <c r="Q870">
        <v>14</v>
      </c>
      <c r="R870">
        <v>23</v>
      </c>
    </row>
    <row r="871" spans="1:18" x14ac:dyDescent="0.25">
      <c r="A871">
        <v>1226</v>
      </c>
      <c r="B871">
        <v>45</v>
      </c>
      <c r="C871" s="2">
        <v>0</v>
      </c>
      <c r="D871">
        <v>2</v>
      </c>
      <c r="E871">
        <v>4</v>
      </c>
      <c r="F871">
        <v>1</v>
      </c>
      <c r="G871">
        <v>2</v>
      </c>
      <c r="H871">
        <v>4</v>
      </c>
      <c r="I871">
        <v>2</v>
      </c>
      <c r="J871" s="2">
        <v>3</v>
      </c>
      <c r="K871">
        <v>3</v>
      </c>
      <c r="L871" s="2">
        <v>1</v>
      </c>
      <c r="M871">
        <v>3</v>
      </c>
      <c r="N871">
        <v>3</v>
      </c>
      <c r="O871">
        <v>21</v>
      </c>
      <c r="P871">
        <v>6</v>
      </c>
      <c r="Q871">
        <v>8</v>
      </c>
      <c r="R871">
        <v>11</v>
      </c>
    </row>
    <row r="872" spans="1:18" x14ac:dyDescent="0.25">
      <c r="A872">
        <v>1234</v>
      </c>
      <c r="B872">
        <v>30</v>
      </c>
      <c r="C872" s="2">
        <v>0</v>
      </c>
      <c r="D872">
        <v>1</v>
      </c>
      <c r="E872">
        <v>2</v>
      </c>
      <c r="F872">
        <v>2</v>
      </c>
      <c r="G872">
        <v>1</v>
      </c>
      <c r="H872">
        <v>1</v>
      </c>
      <c r="I872">
        <v>1</v>
      </c>
      <c r="J872" s="2">
        <v>2</v>
      </c>
      <c r="K872">
        <v>3</v>
      </c>
      <c r="L872" s="2">
        <v>1</v>
      </c>
      <c r="M872">
        <v>3</v>
      </c>
      <c r="N872">
        <v>2</v>
      </c>
      <c r="O872">
        <v>10</v>
      </c>
      <c r="P872">
        <v>0</v>
      </c>
      <c r="Q872">
        <v>0</v>
      </c>
      <c r="R872">
        <v>12</v>
      </c>
    </row>
    <row r="873" spans="1:18" x14ac:dyDescent="0.25">
      <c r="A873">
        <v>1239</v>
      </c>
      <c r="B873">
        <v>23</v>
      </c>
      <c r="C873" s="2">
        <v>0</v>
      </c>
      <c r="D873">
        <v>1</v>
      </c>
      <c r="E873">
        <v>3</v>
      </c>
      <c r="F873">
        <v>1</v>
      </c>
      <c r="G873">
        <v>1</v>
      </c>
      <c r="H873">
        <v>1</v>
      </c>
      <c r="I873">
        <v>2</v>
      </c>
      <c r="J873" s="2">
        <v>3</v>
      </c>
      <c r="K873">
        <v>3</v>
      </c>
      <c r="L873" s="2">
        <v>1</v>
      </c>
      <c r="M873">
        <v>3</v>
      </c>
      <c r="N873">
        <v>1</v>
      </c>
      <c r="O873">
        <v>3</v>
      </c>
      <c r="P873">
        <v>2</v>
      </c>
      <c r="Q873">
        <v>1</v>
      </c>
      <c r="R873">
        <v>13</v>
      </c>
    </row>
    <row r="874" spans="1:18" x14ac:dyDescent="0.25">
      <c r="A874">
        <v>1242</v>
      </c>
      <c r="B874">
        <v>32</v>
      </c>
      <c r="C874" s="2">
        <v>0</v>
      </c>
      <c r="D874">
        <v>3</v>
      </c>
      <c r="E874">
        <v>4</v>
      </c>
      <c r="F874">
        <v>1</v>
      </c>
      <c r="G874">
        <v>1</v>
      </c>
      <c r="H874">
        <v>3</v>
      </c>
      <c r="I874">
        <v>3</v>
      </c>
      <c r="J874" s="2">
        <v>2</v>
      </c>
      <c r="K874">
        <v>3</v>
      </c>
      <c r="L874" s="2">
        <v>1</v>
      </c>
      <c r="M874">
        <v>3</v>
      </c>
      <c r="N874">
        <v>1</v>
      </c>
      <c r="O874">
        <v>4</v>
      </c>
      <c r="P874">
        <v>3</v>
      </c>
      <c r="Q874">
        <v>0</v>
      </c>
      <c r="R874">
        <v>13</v>
      </c>
    </row>
    <row r="875" spans="1:18" x14ac:dyDescent="0.25">
      <c r="A875">
        <v>1250</v>
      </c>
      <c r="B875">
        <v>29</v>
      </c>
      <c r="C875" s="2">
        <v>1</v>
      </c>
      <c r="D875">
        <v>3</v>
      </c>
      <c r="E875">
        <v>2</v>
      </c>
      <c r="F875">
        <v>1</v>
      </c>
      <c r="G875">
        <v>1</v>
      </c>
      <c r="H875">
        <v>1</v>
      </c>
      <c r="I875">
        <v>2</v>
      </c>
      <c r="J875" s="2">
        <v>3</v>
      </c>
      <c r="K875">
        <v>3</v>
      </c>
      <c r="L875" s="2">
        <v>1</v>
      </c>
      <c r="M875">
        <v>3</v>
      </c>
      <c r="N875">
        <v>3</v>
      </c>
      <c r="O875">
        <v>2</v>
      </c>
      <c r="P875">
        <v>2</v>
      </c>
      <c r="Q875">
        <v>2</v>
      </c>
      <c r="R875">
        <v>13</v>
      </c>
    </row>
    <row r="876" spans="1:18" x14ac:dyDescent="0.25">
      <c r="A876">
        <v>1255</v>
      </c>
      <c r="B876">
        <v>49</v>
      </c>
      <c r="C876" s="2">
        <v>0</v>
      </c>
      <c r="D876">
        <v>2</v>
      </c>
      <c r="E876">
        <v>4</v>
      </c>
      <c r="F876">
        <v>1</v>
      </c>
      <c r="G876">
        <v>1</v>
      </c>
      <c r="H876">
        <v>2</v>
      </c>
      <c r="I876">
        <v>1</v>
      </c>
      <c r="J876" s="2">
        <v>3</v>
      </c>
      <c r="K876">
        <v>3</v>
      </c>
      <c r="L876" s="2">
        <v>1</v>
      </c>
      <c r="M876">
        <v>3</v>
      </c>
      <c r="N876">
        <v>4</v>
      </c>
      <c r="O876">
        <v>5</v>
      </c>
      <c r="P876">
        <v>1</v>
      </c>
      <c r="Q876">
        <v>0</v>
      </c>
      <c r="R876">
        <v>12</v>
      </c>
    </row>
    <row r="877" spans="1:18" x14ac:dyDescent="0.25">
      <c r="A877">
        <v>1259</v>
      </c>
      <c r="B877">
        <v>29</v>
      </c>
      <c r="C877" s="2">
        <v>0</v>
      </c>
      <c r="D877">
        <v>3</v>
      </c>
      <c r="E877">
        <v>4</v>
      </c>
      <c r="F877">
        <v>1</v>
      </c>
      <c r="G877">
        <v>2</v>
      </c>
      <c r="H877">
        <v>1</v>
      </c>
      <c r="I877">
        <v>1</v>
      </c>
      <c r="J877" s="2">
        <v>1</v>
      </c>
      <c r="K877">
        <v>3</v>
      </c>
      <c r="L877" s="2">
        <v>1</v>
      </c>
      <c r="M877">
        <v>3</v>
      </c>
      <c r="N877">
        <v>3</v>
      </c>
      <c r="O877">
        <v>1</v>
      </c>
      <c r="P877">
        <v>0</v>
      </c>
      <c r="Q877">
        <v>0</v>
      </c>
      <c r="R877">
        <v>13</v>
      </c>
    </row>
    <row r="878" spans="1:18" x14ac:dyDescent="0.25">
      <c r="A878">
        <v>1260</v>
      </c>
      <c r="B878">
        <v>30</v>
      </c>
      <c r="C878" s="2">
        <v>0</v>
      </c>
      <c r="D878">
        <v>3</v>
      </c>
      <c r="E878">
        <v>3</v>
      </c>
      <c r="F878">
        <v>2</v>
      </c>
      <c r="G878">
        <v>4</v>
      </c>
      <c r="H878">
        <v>2</v>
      </c>
      <c r="I878">
        <v>3</v>
      </c>
      <c r="J878" s="2">
        <v>2</v>
      </c>
      <c r="K878">
        <v>3</v>
      </c>
      <c r="L878" s="2">
        <v>1</v>
      </c>
      <c r="M878">
        <v>3</v>
      </c>
      <c r="N878">
        <v>3</v>
      </c>
      <c r="O878">
        <v>7</v>
      </c>
      <c r="P878">
        <v>0</v>
      </c>
      <c r="Q878">
        <v>1</v>
      </c>
      <c r="R878">
        <v>16</v>
      </c>
    </row>
    <row r="879" spans="1:18" x14ac:dyDescent="0.25">
      <c r="A879">
        <v>1262</v>
      </c>
      <c r="B879">
        <v>38</v>
      </c>
      <c r="C879" s="2">
        <v>0</v>
      </c>
      <c r="D879">
        <v>3</v>
      </c>
      <c r="E879">
        <v>2</v>
      </c>
      <c r="F879">
        <v>2</v>
      </c>
      <c r="G879">
        <v>1</v>
      </c>
      <c r="H879">
        <v>2</v>
      </c>
      <c r="I879">
        <v>4</v>
      </c>
      <c r="J879" s="2">
        <v>2</v>
      </c>
      <c r="K879">
        <v>3</v>
      </c>
      <c r="L879" s="2">
        <v>2</v>
      </c>
      <c r="M879">
        <v>3</v>
      </c>
      <c r="N879">
        <v>3</v>
      </c>
      <c r="O879">
        <v>1</v>
      </c>
      <c r="P879">
        <v>0</v>
      </c>
      <c r="Q879">
        <v>1</v>
      </c>
      <c r="R879">
        <v>16</v>
      </c>
    </row>
    <row r="880" spans="1:18" x14ac:dyDescent="0.25">
      <c r="A880">
        <v>1280</v>
      </c>
      <c r="B880">
        <v>44</v>
      </c>
      <c r="C880" s="2">
        <v>1</v>
      </c>
      <c r="D880">
        <v>2</v>
      </c>
      <c r="E880">
        <v>3</v>
      </c>
      <c r="F880">
        <v>1</v>
      </c>
      <c r="G880">
        <v>1</v>
      </c>
      <c r="H880">
        <v>1</v>
      </c>
      <c r="I880">
        <v>2</v>
      </c>
      <c r="J880" s="2">
        <v>1</v>
      </c>
      <c r="K880">
        <v>3</v>
      </c>
      <c r="L880" s="2">
        <v>2</v>
      </c>
      <c r="M880">
        <v>3</v>
      </c>
      <c r="N880">
        <v>2</v>
      </c>
      <c r="O880">
        <v>5</v>
      </c>
      <c r="P880">
        <v>3</v>
      </c>
      <c r="Q880">
        <v>2</v>
      </c>
      <c r="R880">
        <v>12</v>
      </c>
    </row>
    <row r="881" spans="1:18" x14ac:dyDescent="0.25">
      <c r="A881">
        <v>1284</v>
      </c>
      <c r="B881">
        <v>28</v>
      </c>
      <c r="C881" s="2">
        <v>0</v>
      </c>
      <c r="D881">
        <v>3</v>
      </c>
      <c r="E881">
        <v>3</v>
      </c>
      <c r="F881">
        <v>2</v>
      </c>
      <c r="G881">
        <v>2</v>
      </c>
      <c r="H881">
        <v>1</v>
      </c>
      <c r="I881">
        <v>1</v>
      </c>
      <c r="J881" s="2">
        <v>2</v>
      </c>
      <c r="K881">
        <v>3</v>
      </c>
      <c r="L881" s="2">
        <v>1</v>
      </c>
      <c r="M881">
        <v>3</v>
      </c>
      <c r="N881">
        <v>4</v>
      </c>
      <c r="O881">
        <v>5</v>
      </c>
      <c r="P881">
        <v>3</v>
      </c>
      <c r="Q881">
        <v>0</v>
      </c>
      <c r="R881">
        <v>11</v>
      </c>
    </row>
    <row r="882" spans="1:18" x14ac:dyDescent="0.25">
      <c r="A882">
        <v>1295</v>
      </c>
      <c r="B882">
        <v>41</v>
      </c>
      <c r="C882" s="2">
        <v>0</v>
      </c>
      <c r="D882">
        <v>3</v>
      </c>
      <c r="E882">
        <v>2</v>
      </c>
      <c r="F882">
        <v>1</v>
      </c>
      <c r="G882">
        <v>4</v>
      </c>
      <c r="H882">
        <v>2</v>
      </c>
      <c r="I882">
        <v>2</v>
      </c>
      <c r="J882" s="2">
        <v>3</v>
      </c>
      <c r="K882">
        <v>3</v>
      </c>
      <c r="L882" s="2">
        <v>1</v>
      </c>
      <c r="M882">
        <v>3</v>
      </c>
      <c r="N882">
        <v>1</v>
      </c>
      <c r="O882">
        <v>3</v>
      </c>
      <c r="P882">
        <v>2</v>
      </c>
      <c r="Q882">
        <v>1</v>
      </c>
      <c r="R882">
        <v>12</v>
      </c>
    </row>
    <row r="883" spans="1:18" x14ac:dyDescent="0.25">
      <c r="A883">
        <v>1298</v>
      </c>
      <c r="B883">
        <v>26</v>
      </c>
      <c r="C883" s="2">
        <v>1</v>
      </c>
      <c r="D883">
        <v>2</v>
      </c>
      <c r="E883">
        <v>4</v>
      </c>
      <c r="F883">
        <v>1</v>
      </c>
      <c r="G883">
        <v>1</v>
      </c>
      <c r="H883">
        <v>1</v>
      </c>
      <c r="I883">
        <v>2</v>
      </c>
      <c r="J883" s="2">
        <v>2</v>
      </c>
      <c r="K883">
        <v>3</v>
      </c>
      <c r="L883" s="2">
        <v>2</v>
      </c>
      <c r="M883">
        <v>3</v>
      </c>
      <c r="N883">
        <v>3</v>
      </c>
      <c r="O883">
        <v>5</v>
      </c>
      <c r="P883">
        <v>1</v>
      </c>
      <c r="Q883">
        <v>1</v>
      </c>
      <c r="R883">
        <v>11</v>
      </c>
    </row>
    <row r="884" spans="1:18" x14ac:dyDescent="0.25">
      <c r="A884">
        <v>1319</v>
      </c>
      <c r="B884">
        <v>29</v>
      </c>
      <c r="C884" s="2">
        <v>0</v>
      </c>
      <c r="D884">
        <v>1</v>
      </c>
      <c r="E884">
        <v>4</v>
      </c>
      <c r="F884">
        <v>1</v>
      </c>
      <c r="G884">
        <v>1</v>
      </c>
      <c r="H884">
        <v>1</v>
      </c>
      <c r="I884">
        <v>1</v>
      </c>
      <c r="J884" s="2">
        <v>2</v>
      </c>
      <c r="K884">
        <v>3</v>
      </c>
      <c r="L884" s="2">
        <v>1</v>
      </c>
      <c r="M884">
        <v>3</v>
      </c>
      <c r="N884">
        <v>4</v>
      </c>
      <c r="O884">
        <v>11</v>
      </c>
      <c r="P884">
        <v>8</v>
      </c>
      <c r="Q884">
        <v>3</v>
      </c>
      <c r="R884">
        <v>13</v>
      </c>
    </row>
    <row r="885" spans="1:18" x14ac:dyDescent="0.25">
      <c r="A885">
        <v>1321</v>
      </c>
      <c r="B885">
        <v>42</v>
      </c>
      <c r="C885" s="2">
        <v>0</v>
      </c>
      <c r="D885">
        <v>1</v>
      </c>
      <c r="E885">
        <v>3</v>
      </c>
      <c r="F885">
        <v>2</v>
      </c>
      <c r="G885">
        <v>3</v>
      </c>
      <c r="H885">
        <v>1</v>
      </c>
      <c r="I885">
        <v>3</v>
      </c>
      <c r="J885" s="2">
        <v>2</v>
      </c>
      <c r="K885">
        <v>3</v>
      </c>
      <c r="L885" s="2">
        <v>1</v>
      </c>
      <c r="M885">
        <v>4</v>
      </c>
      <c r="N885">
        <v>2</v>
      </c>
      <c r="O885">
        <v>6</v>
      </c>
      <c r="P885">
        <v>3</v>
      </c>
      <c r="Q885">
        <v>3</v>
      </c>
      <c r="R885">
        <v>22</v>
      </c>
    </row>
    <row r="886" spans="1:18" x14ac:dyDescent="0.25">
      <c r="A886">
        <v>1323</v>
      </c>
      <c r="B886">
        <v>46</v>
      </c>
      <c r="C886" s="2">
        <v>0</v>
      </c>
      <c r="D886">
        <v>2</v>
      </c>
      <c r="E886">
        <v>4</v>
      </c>
      <c r="F886">
        <v>2</v>
      </c>
      <c r="G886">
        <v>1</v>
      </c>
      <c r="H886">
        <v>3</v>
      </c>
      <c r="I886">
        <v>4</v>
      </c>
      <c r="J886" s="2">
        <v>1</v>
      </c>
      <c r="K886">
        <v>3</v>
      </c>
      <c r="L886" s="2">
        <v>1</v>
      </c>
      <c r="M886">
        <v>3</v>
      </c>
      <c r="N886">
        <v>2</v>
      </c>
      <c r="O886">
        <v>9</v>
      </c>
      <c r="P886">
        <v>8</v>
      </c>
      <c r="Q886">
        <v>4</v>
      </c>
      <c r="R886">
        <v>14</v>
      </c>
    </row>
    <row r="887" spans="1:18" x14ac:dyDescent="0.25">
      <c r="A887">
        <v>1342</v>
      </c>
      <c r="B887">
        <v>31</v>
      </c>
      <c r="C887" s="2">
        <v>0</v>
      </c>
      <c r="D887">
        <v>3</v>
      </c>
      <c r="E887">
        <v>2</v>
      </c>
      <c r="F887">
        <v>1</v>
      </c>
      <c r="G887">
        <v>2</v>
      </c>
      <c r="H887">
        <v>2</v>
      </c>
      <c r="I887">
        <v>2</v>
      </c>
      <c r="J887" s="2">
        <v>1</v>
      </c>
      <c r="K887">
        <v>3</v>
      </c>
      <c r="L887" s="2">
        <v>1</v>
      </c>
      <c r="M887">
        <v>3</v>
      </c>
      <c r="N887">
        <v>3</v>
      </c>
      <c r="O887">
        <v>10</v>
      </c>
      <c r="P887">
        <v>8</v>
      </c>
      <c r="Q887">
        <v>0</v>
      </c>
      <c r="R887">
        <v>11</v>
      </c>
    </row>
    <row r="888" spans="1:18" x14ac:dyDescent="0.25">
      <c r="A888">
        <v>1344</v>
      </c>
      <c r="B888">
        <v>29</v>
      </c>
      <c r="C888" s="2">
        <v>0</v>
      </c>
      <c r="D888">
        <v>3</v>
      </c>
      <c r="E888">
        <v>4</v>
      </c>
      <c r="F888">
        <v>1</v>
      </c>
      <c r="G888">
        <v>1</v>
      </c>
      <c r="H888">
        <v>1</v>
      </c>
      <c r="I888">
        <v>1</v>
      </c>
      <c r="J888" s="2">
        <v>3</v>
      </c>
      <c r="K888">
        <v>3</v>
      </c>
      <c r="L888" s="2">
        <v>1</v>
      </c>
      <c r="M888">
        <v>3</v>
      </c>
      <c r="N888">
        <v>3</v>
      </c>
      <c r="O888">
        <v>3</v>
      </c>
      <c r="P888">
        <v>2</v>
      </c>
      <c r="Q888">
        <v>1</v>
      </c>
      <c r="R888">
        <v>14</v>
      </c>
    </row>
    <row r="889" spans="1:18" x14ac:dyDescent="0.25">
      <c r="A889">
        <v>1347</v>
      </c>
      <c r="B889">
        <v>45</v>
      </c>
      <c r="C889" s="2">
        <v>0</v>
      </c>
      <c r="D889">
        <v>2</v>
      </c>
      <c r="E889">
        <v>2</v>
      </c>
      <c r="F889">
        <v>1</v>
      </c>
      <c r="G889">
        <v>2</v>
      </c>
      <c r="H889">
        <v>2</v>
      </c>
      <c r="I889">
        <v>1</v>
      </c>
      <c r="J889" s="2">
        <v>2</v>
      </c>
      <c r="K889">
        <v>3</v>
      </c>
      <c r="L889" s="2">
        <v>1</v>
      </c>
      <c r="M889">
        <v>3</v>
      </c>
      <c r="N889">
        <v>2</v>
      </c>
      <c r="O889">
        <v>9</v>
      </c>
      <c r="P889">
        <v>8</v>
      </c>
      <c r="Q889">
        <v>3</v>
      </c>
      <c r="R889">
        <v>13</v>
      </c>
    </row>
    <row r="890" spans="1:18" x14ac:dyDescent="0.25">
      <c r="A890">
        <v>1352</v>
      </c>
      <c r="B890">
        <v>48</v>
      </c>
      <c r="C890" s="2">
        <v>0</v>
      </c>
      <c r="D890">
        <v>3</v>
      </c>
      <c r="E890">
        <v>4</v>
      </c>
      <c r="F890">
        <v>1</v>
      </c>
      <c r="G890">
        <v>1</v>
      </c>
      <c r="H890">
        <v>4</v>
      </c>
      <c r="I890">
        <v>1</v>
      </c>
      <c r="J890" s="2">
        <v>1</v>
      </c>
      <c r="K890">
        <v>3</v>
      </c>
      <c r="L890" s="2">
        <v>1</v>
      </c>
      <c r="M890">
        <v>3</v>
      </c>
      <c r="N890">
        <v>3</v>
      </c>
      <c r="O890">
        <v>22</v>
      </c>
      <c r="P890">
        <v>17</v>
      </c>
      <c r="Q890">
        <v>4</v>
      </c>
      <c r="R890">
        <v>11</v>
      </c>
    </row>
    <row r="891" spans="1:18" x14ac:dyDescent="0.25">
      <c r="A891">
        <v>1360</v>
      </c>
      <c r="B891">
        <v>34</v>
      </c>
      <c r="C891" s="2">
        <v>0</v>
      </c>
      <c r="D891">
        <v>1</v>
      </c>
      <c r="E891">
        <v>4</v>
      </c>
      <c r="F891">
        <v>1</v>
      </c>
      <c r="G891">
        <v>2</v>
      </c>
      <c r="H891">
        <v>2</v>
      </c>
      <c r="I891">
        <v>1</v>
      </c>
      <c r="J891" s="2">
        <v>2</v>
      </c>
      <c r="K891">
        <v>3</v>
      </c>
      <c r="L891" s="2">
        <v>2</v>
      </c>
      <c r="M891">
        <v>3</v>
      </c>
      <c r="N891">
        <v>2</v>
      </c>
      <c r="O891">
        <v>4</v>
      </c>
      <c r="P891">
        <v>2</v>
      </c>
      <c r="Q891">
        <v>0</v>
      </c>
      <c r="R891">
        <v>12</v>
      </c>
    </row>
    <row r="892" spans="1:18" x14ac:dyDescent="0.25">
      <c r="A892">
        <v>1368</v>
      </c>
      <c r="B892">
        <v>27</v>
      </c>
      <c r="C892" s="2">
        <v>0</v>
      </c>
      <c r="D892">
        <v>1</v>
      </c>
      <c r="E892">
        <v>2</v>
      </c>
      <c r="F892">
        <v>1</v>
      </c>
      <c r="G892">
        <v>2</v>
      </c>
      <c r="H892">
        <v>1</v>
      </c>
      <c r="I892">
        <v>2</v>
      </c>
      <c r="J892" s="2">
        <v>2</v>
      </c>
      <c r="K892">
        <v>3</v>
      </c>
      <c r="L892" s="2">
        <v>1</v>
      </c>
      <c r="M892">
        <v>3</v>
      </c>
      <c r="N892">
        <v>2</v>
      </c>
      <c r="O892">
        <v>5</v>
      </c>
      <c r="P892">
        <v>3</v>
      </c>
      <c r="Q892">
        <v>1</v>
      </c>
      <c r="R892">
        <v>11</v>
      </c>
    </row>
    <row r="893" spans="1:18" x14ac:dyDescent="0.25">
      <c r="A893">
        <v>1370</v>
      </c>
      <c r="B893">
        <v>28</v>
      </c>
      <c r="C893" s="2">
        <v>1</v>
      </c>
      <c r="D893">
        <v>2</v>
      </c>
      <c r="E893">
        <v>4</v>
      </c>
      <c r="F893">
        <v>1</v>
      </c>
      <c r="G893">
        <v>1</v>
      </c>
      <c r="H893">
        <v>2</v>
      </c>
      <c r="I893">
        <v>1</v>
      </c>
      <c r="J893" s="2">
        <v>3</v>
      </c>
      <c r="K893">
        <v>3</v>
      </c>
      <c r="L893" s="2">
        <v>2</v>
      </c>
      <c r="M893">
        <v>3</v>
      </c>
      <c r="N893">
        <v>3</v>
      </c>
      <c r="O893">
        <v>2</v>
      </c>
      <c r="P893">
        <v>0</v>
      </c>
      <c r="Q893">
        <v>2</v>
      </c>
      <c r="R893">
        <v>11</v>
      </c>
    </row>
    <row r="894" spans="1:18" x14ac:dyDescent="0.25">
      <c r="A894">
        <v>1376</v>
      </c>
      <c r="B894">
        <v>32</v>
      </c>
      <c r="C894" s="2">
        <v>1</v>
      </c>
      <c r="D894">
        <v>2</v>
      </c>
      <c r="E894">
        <v>1</v>
      </c>
      <c r="F894">
        <v>1</v>
      </c>
      <c r="G894">
        <v>1</v>
      </c>
      <c r="H894">
        <v>1</v>
      </c>
      <c r="I894">
        <v>3</v>
      </c>
      <c r="J894" s="2">
        <v>3</v>
      </c>
      <c r="K894">
        <v>3</v>
      </c>
      <c r="L894" s="2">
        <v>2</v>
      </c>
      <c r="M894">
        <v>3</v>
      </c>
      <c r="N894">
        <v>3</v>
      </c>
      <c r="O894">
        <v>4</v>
      </c>
      <c r="P894">
        <v>1</v>
      </c>
      <c r="Q894">
        <v>0</v>
      </c>
      <c r="R894">
        <v>14</v>
      </c>
    </row>
    <row r="895" spans="1:18" x14ac:dyDescent="0.25">
      <c r="A895">
        <v>1378</v>
      </c>
      <c r="B895">
        <v>49</v>
      </c>
      <c r="C895" s="2">
        <v>0</v>
      </c>
      <c r="D895">
        <v>1</v>
      </c>
      <c r="E895">
        <v>2</v>
      </c>
      <c r="F895">
        <v>2</v>
      </c>
      <c r="G895">
        <v>3</v>
      </c>
      <c r="H895">
        <v>5</v>
      </c>
      <c r="I895">
        <v>4</v>
      </c>
      <c r="J895" s="2">
        <v>2</v>
      </c>
      <c r="K895">
        <v>3</v>
      </c>
      <c r="L895" s="2">
        <v>1</v>
      </c>
      <c r="M895">
        <v>3</v>
      </c>
      <c r="N895">
        <v>3</v>
      </c>
      <c r="O895">
        <v>5</v>
      </c>
      <c r="P895">
        <v>4</v>
      </c>
      <c r="Q895">
        <v>4</v>
      </c>
      <c r="R895">
        <v>15</v>
      </c>
    </row>
    <row r="896" spans="1:18" x14ac:dyDescent="0.25">
      <c r="A896">
        <v>1379</v>
      </c>
      <c r="B896">
        <v>42</v>
      </c>
      <c r="C896" s="2">
        <v>0</v>
      </c>
      <c r="D896">
        <v>1</v>
      </c>
      <c r="E896">
        <v>2</v>
      </c>
      <c r="F896">
        <v>2</v>
      </c>
      <c r="G896">
        <v>1</v>
      </c>
      <c r="H896">
        <v>2</v>
      </c>
      <c r="I896">
        <v>1</v>
      </c>
      <c r="J896" s="2">
        <v>1</v>
      </c>
      <c r="K896">
        <v>3</v>
      </c>
      <c r="L896" s="2">
        <v>2</v>
      </c>
      <c r="M896">
        <v>3</v>
      </c>
      <c r="N896">
        <v>3</v>
      </c>
      <c r="O896">
        <v>0</v>
      </c>
      <c r="P896">
        <v>0</v>
      </c>
      <c r="Q896">
        <v>0</v>
      </c>
      <c r="R896">
        <v>12</v>
      </c>
    </row>
    <row r="897" spans="1:18" x14ac:dyDescent="0.25">
      <c r="A897">
        <v>1382</v>
      </c>
      <c r="B897">
        <v>28</v>
      </c>
      <c r="C897" s="2">
        <v>0</v>
      </c>
      <c r="D897">
        <v>3</v>
      </c>
      <c r="E897">
        <v>3</v>
      </c>
      <c r="F897">
        <v>2</v>
      </c>
      <c r="G897">
        <v>1</v>
      </c>
      <c r="H897">
        <v>1</v>
      </c>
      <c r="I897">
        <v>3</v>
      </c>
      <c r="J897" s="2">
        <v>3</v>
      </c>
      <c r="K897">
        <v>3</v>
      </c>
      <c r="L897" s="2">
        <v>1</v>
      </c>
      <c r="M897">
        <v>3</v>
      </c>
      <c r="N897">
        <v>2</v>
      </c>
      <c r="O897">
        <v>5</v>
      </c>
      <c r="P897">
        <v>3</v>
      </c>
      <c r="Q897">
        <v>1</v>
      </c>
      <c r="R897">
        <v>14</v>
      </c>
    </row>
    <row r="898" spans="1:18" x14ac:dyDescent="0.25">
      <c r="A898">
        <v>1383</v>
      </c>
      <c r="B898">
        <v>31</v>
      </c>
      <c r="C898" s="2">
        <v>0</v>
      </c>
      <c r="D898">
        <v>2</v>
      </c>
      <c r="E898">
        <v>3</v>
      </c>
      <c r="F898">
        <v>2</v>
      </c>
      <c r="G898">
        <v>1</v>
      </c>
      <c r="H898">
        <v>1</v>
      </c>
      <c r="I898">
        <v>1</v>
      </c>
      <c r="J898" s="2">
        <v>1</v>
      </c>
      <c r="K898">
        <v>3</v>
      </c>
      <c r="L898" s="2">
        <v>2</v>
      </c>
      <c r="M898">
        <v>3</v>
      </c>
      <c r="N898">
        <v>4</v>
      </c>
      <c r="O898">
        <v>4</v>
      </c>
      <c r="P898">
        <v>2</v>
      </c>
      <c r="Q898">
        <v>2</v>
      </c>
      <c r="R898">
        <v>13</v>
      </c>
    </row>
    <row r="899" spans="1:18" x14ac:dyDescent="0.25">
      <c r="A899">
        <v>1388</v>
      </c>
      <c r="B899">
        <v>29</v>
      </c>
      <c r="C899" s="2">
        <v>0</v>
      </c>
      <c r="D899">
        <v>3</v>
      </c>
      <c r="E899">
        <v>1</v>
      </c>
      <c r="F899">
        <v>2</v>
      </c>
      <c r="G899">
        <v>1</v>
      </c>
      <c r="H899">
        <v>2</v>
      </c>
      <c r="I899">
        <v>1</v>
      </c>
      <c r="J899" s="2">
        <v>2</v>
      </c>
      <c r="K899">
        <v>3</v>
      </c>
      <c r="L899" s="2">
        <v>1</v>
      </c>
      <c r="M899">
        <v>3</v>
      </c>
      <c r="N899">
        <v>2</v>
      </c>
      <c r="O899">
        <v>5</v>
      </c>
      <c r="P899">
        <v>3</v>
      </c>
      <c r="Q899">
        <v>0</v>
      </c>
      <c r="R899">
        <v>12</v>
      </c>
    </row>
    <row r="900" spans="1:18" x14ac:dyDescent="0.25">
      <c r="A900">
        <v>1393</v>
      </c>
      <c r="B900">
        <v>35</v>
      </c>
      <c r="C900" s="2">
        <v>0</v>
      </c>
      <c r="D900">
        <v>1</v>
      </c>
      <c r="E900">
        <v>3</v>
      </c>
      <c r="F900">
        <v>1</v>
      </c>
      <c r="G900">
        <v>1</v>
      </c>
      <c r="H900">
        <v>2</v>
      </c>
      <c r="I900">
        <v>1</v>
      </c>
      <c r="J900" s="2">
        <v>2</v>
      </c>
      <c r="K900">
        <v>3</v>
      </c>
      <c r="L900" s="2">
        <v>2</v>
      </c>
      <c r="M900">
        <v>3</v>
      </c>
      <c r="N900">
        <v>3</v>
      </c>
      <c r="O900">
        <v>10</v>
      </c>
      <c r="P900">
        <v>8</v>
      </c>
      <c r="Q900">
        <v>0</v>
      </c>
      <c r="R900">
        <v>11</v>
      </c>
    </row>
    <row r="901" spans="1:18" x14ac:dyDescent="0.25">
      <c r="A901">
        <v>1396</v>
      </c>
      <c r="B901">
        <v>31</v>
      </c>
      <c r="C901" s="2">
        <v>1</v>
      </c>
      <c r="D901">
        <v>2</v>
      </c>
      <c r="E901">
        <v>1</v>
      </c>
      <c r="F901">
        <v>2</v>
      </c>
      <c r="G901">
        <v>2</v>
      </c>
      <c r="H901">
        <v>2</v>
      </c>
      <c r="I901">
        <v>1</v>
      </c>
      <c r="J901" s="2">
        <v>2</v>
      </c>
      <c r="K901">
        <v>3</v>
      </c>
      <c r="L901" s="2">
        <v>2</v>
      </c>
      <c r="M901">
        <v>3</v>
      </c>
      <c r="N901">
        <v>3</v>
      </c>
      <c r="O901">
        <v>10</v>
      </c>
      <c r="P901">
        <v>7</v>
      </c>
      <c r="Q901">
        <v>0</v>
      </c>
      <c r="R901">
        <v>11</v>
      </c>
    </row>
    <row r="902" spans="1:18" x14ac:dyDescent="0.25">
      <c r="A902">
        <v>1398</v>
      </c>
      <c r="B902">
        <v>54</v>
      </c>
      <c r="C902" s="2">
        <v>0</v>
      </c>
      <c r="D902">
        <v>2</v>
      </c>
      <c r="E902">
        <v>1</v>
      </c>
      <c r="F902">
        <v>1</v>
      </c>
      <c r="G902">
        <v>1</v>
      </c>
      <c r="H902">
        <v>2</v>
      </c>
      <c r="I902">
        <v>2</v>
      </c>
      <c r="J902" s="2">
        <v>2</v>
      </c>
      <c r="K902">
        <v>3</v>
      </c>
      <c r="L902" s="2">
        <v>1</v>
      </c>
      <c r="M902">
        <v>3</v>
      </c>
      <c r="N902">
        <v>2</v>
      </c>
      <c r="O902">
        <v>4</v>
      </c>
      <c r="P902">
        <v>3</v>
      </c>
      <c r="Q902">
        <v>2</v>
      </c>
      <c r="R902">
        <v>11</v>
      </c>
    </row>
    <row r="903" spans="1:18" x14ac:dyDescent="0.25">
      <c r="A903">
        <v>1405</v>
      </c>
      <c r="B903">
        <v>42</v>
      </c>
      <c r="C903" s="2">
        <v>0</v>
      </c>
      <c r="D903">
        <v>2</v>
      </c>
      <c r="E903">
        <v>4</v>
      </c>
      <c r="F903">
        <v>1</v>
      </c>
      <c r="G903">
        <v>2</v>
      </c>
      <c r="H903">
        <v>2</v>
      </c>
      <c r="I903">
        <v>1</v>
      </c>
      <c r="J903" s="2">
        <v>3</v>
      </c>
      <c r="K903">
        <v>3</v>
      </c>
      <c r="L903" s="2">
        <v>1</v>
      </c>
      <c r="M903">
        <v>3</v>
      </c>
      <c r="N903">
        <v>3</v>
      </c>
      <c r="O903">
        <v>20</v>
      </c>
      <c r="P903">
        <v>9</v>
      </c>
      <c r="Q903">
        <v>3</v>
      </c>
      <c r="R903">
        <v>12</v>
      </c>
    </row>
    <row r="904" spans="1:18" x14ac:dyDescent="0.25">
      <c r="A904">
        <v>1409</v>
      </c>
      <c r="B904">
        <v>23</v>
      </c>
      <c r="C904" s="2">
        <v>0</v>
      </c>
      <c r="D904">
        <v>2</v>
      </c>
      <c r="E904">
        <v>4</v>
      </c>
      <c r="F904">
        <v>1</v>
      </c>
      <c r="G904">
        <v>1</v>
      </c>
      <c r="H904">
        <v>1</v>
      </c>
      <c r="I904">
        <v>1</v>
      </c>
      <c r="J904" s="2">
        <v>3</v>
      </c>
      <c r="K904">
        <v>3</v>
      </c>
      <c r="L904" s="2">
        <v>1</v>
      </c>
      <c r="M904">
        <v>3</v>
      </c>
      <c r="N904">
        <v>4</v>
      </c>
      <c r="O904">
        <v>5</v>
      </c>
      <c r="P904">
        <v>2</v>
      </c>
      <c r="Q904">
        <v>1</v>
      </c>
      <c r="R904">
        <v>13</v>
      </c>
    </row>
    <row r="905" spans="1:18" x14ac:dyDescent="0.25">
      <c r="A905">
        <v>1411</v>
      </c>
      <c r="B905">
        <v>40</v>
      </c>
      <c r="C905" s="2">
        <v>0</v>
      </c>
      <c r="D905">
        <v>2</v>
      </c>
      <c r="E905">
        <v>2</v>
      </c>
      <c r="F905">
        <v>1</v>
      </c>
      <c r="G905">
        <v>1</v>
      </c>
      <c r="H905">
        <v>2</v>
      </c>
      <c r="I905">
        <v>2</v>
      </c>
      <c r="J905" s="2">
        <v>2</v>
      </c>
      <c r="K905">
        <v>3</v>
      </c>
      <c r="L905" s="2">
        <v>1</v>
      </c>
      <c r="M905">
        <v>3</v>
      </c>
      <c r="N905">
        <v>3</v>
      </c>
      <c r="O905">
        <v>11</v>
      </c>
      <c r="P905">
        <v>8</v>
      </c>
      <c r="Q905">
        <v>5</v>
      </c>
      <c r="R905">
        <v>14</v>
      </c>
    </row>
    <row r="906" spans="1:18" x14ac:dyDescent="0.25">
      <c r="A906">
        <v>1413</v>
      </c>
      <c r="B906">
        <v>30</v>
      </c>
      <c r="C906" s="2">
        <v>0</v>
      </c>
      <c r="D906">
        <v>2</v>
      </c>
      <c r="E906">
        <v>4</v>
      </c>
      <c r="F906">
        <v>1</v>
      </c>
      <c r="G906">
        <v>1</v>
      </c>
      <c r="H906">
        <v>1</v>
      </c>
      <c r="I906">
        <v>2</v>
      </c>
      <c r="J906" s="2">
        <v>2</v>
      </c>
      <c r="K906">
        <v>3</v>
      </c>
      <c r="L906" s="2">
        <v>1</v>
      </c>
      <c r="M906">
        <v>3</v>
      </c>
      <c r="N906">
        <v>2</v>
      </c>
      <c r="O906">
        <v>12</v>
      </c>
      <c r="P906">
        <v>8</v>
      </c>
      <c r="Q906">
        <v>1</v>
      </c>
      <c r="R906">
        <v>13</v>
      </c>
    </row>
    <row r="907" spans="1:18" x14ac:dyDescent="0.25">
      <c r="A907">
        <v>1416</v>
      </c>
      <c r="B907">
        <v>33</v>
      </c>
      <c r="C907" s="2">
        <v>0</v>
      </c>
      <c r="D907">
        <v>2</v>
      </c>
      <c r="E907">
        <v>2</v>
      </c>
      <c r="F907">
        <v>2</v>
      </c>
      <c r="G907">
        <v>2</v>
      </c>
      <c r="H907">
        <v>1</v>
      </c>
      <c r="I907">
        <v>1</v>
      </c>
      <c r="J907" s="2">
        <v>1</v>
      </c>
      <c r="K907">
        <v>3</v>
      </c>
      <c r="L907" s="2">
        <v>1</v>
      </c>
      <c r="M907">
        <v>3</v>
      </c>
      <c r="N907">
        <v>2</v>
      </c>
      <c r="O907">
        <v>1</v>
      </c>
      <c r="P907">
        <v>1</v>
      </c>
      <c r="Q907">
        <v>0</v>
      </c>
      <c r="R907">
        <v>12</v>
      </c>
    </row>
    <row r="908" spans="1:18" x14ac:dyDescent="0.25">
      <c r="A908">
        <v>1417</v>
      </c>
      <c r="B908">
        <v>38</v>
      </c>
      <c r="C908" s="2">
        <v>0</v>
      </c>
      <c r="D908">
        <v>2</v>
      </c>
      <c r="E908">
        <v>4</v>
      </c>
      <c r="F908">
        <v>2</v>
      </c>
      <c r="G908">
        <v>3</v>
      </c>
      <c r="H908">
        <v>2</v>
      </c>
      <c r="I908">
        <v>2</v>
      </c>
      <c r="J908" s="2">
        <v>2</v>
      </c>
      <c r="K908">
        <v>3</v>
      </c>
      <c r="L908" s="2">
        <v>1</v>
      </c>
      <c r="M908">
        <v>3</v>
      </c>
      <c r="N908">
        <v>3</v>
      </c>
      <c r="O908">
        <v>15</v>
      </c>
      <c r="P908">
        <v>13</v>
      </c>
      <c r="Q908">
        <v>5</v>
      </c>
      <c r="R908">
        <v>15</v>
      </c>
    </row>
    <row r="909" spans="1:18" x14ac:dyDescent="0.25">
      <c r="A909">
        <v>1421</v>
      </c>
      <c r="B909">
        <v>41</v>
      </c>
      <c r="C909" s="2">
        <v>0</v>
      </c>
      <c r="D909">
        <v>3</v>
      </c>
      <c r="E909">
        <v>4</v>
      </c>
      <c r="F909">
        <v>2</v>
      </c>
      <c r="G909">
        <v>3</v>
      </c>
      <c r="H909">
        <v>1</v>
      </c>
      <c r="I909">
        <v>4</v>
      </c>
      <c r="J909" s="2">
        <v>2</v>
      </c>
      <c r="K909">
        <v>3</v>
      </c>
      <c r="L909" s="2">
        <v>1</v>
      </c>
      <c r="M909">
        <v>4</v>
      </c>
      <c r="N909">
        <v>3</v>
      </c>
      <c r="O909">
        <v>5</v>
      </c>
      <c r="P909">
        <v>3</v>
      </c>
      <c r="Q909">
        <v>1</v>
      </c>
      <c r="R909">
        <v>22</v>
      </c>
    </row>
    <row r="910" spans="1:18" x14ac:dyDescent="0.25">
      <c r="A910">
        <v>1424</v>
      </c>
      <c r="B910">
        <v>22</v>
      </c>
      <c r="C910" s="2">
        <v>0</v>
      </c>
      <c r="D910">
        <v>2</v>
      </c>
      <c r="E910">
        <v>4</v>
      </c>
      <c r="F910">
        <v>1</v>
      </c>
      <c r="G910">
        <v>1</v>
      </c>
      <c r="H910">
        <v>1</v>
      </c>
      <c r="I910">
        <v>3</v>
      </c>
      <c r="J910" s="2">
        <v>3</v>
      </c>
      <c r="K910">
        <v>3</v>
      </c>
      <c r="L910" s="2">
        <v>1</v>
      </c>
      <c r="M910">
        <v>3</v>
      </c>
      <c r="N910">
        <v>4</v>
      </c>
      <c r="O910">
        <v>3</v>
      </c>
      <c r="P910">
        <v>2</v>
      </c>
      <c r="Q910">
        <v>1</v>
      </c>
      <c r="R910">
        <v>12</v>
      </c>
    </row>
    <row r="911" spans="1:18" x14ac:dyDescent="0.25">
      <c r="A911">
        <v>1426</v>
      </c>
      <c r="B911">
        <v>33</v>
      </c>
      <c r="C911" s="2">
        <v>0</v>
      </c>
      <c r="D911">
        <v>2</v>
      </c>
      <c r="E911">
        <v>2</v>
      </c>
      <c r="F911">
        <v>1</v>
      </c>
      <c r="G911">
        <v>1</v>
      </c>
      <c r="H911">
        <v>2</v>
      </c>
      <c r="I911">
        <v>1</v>
      </c>
      <c r="J911" s="2">
        <v>2</v>
      </c>
      <c r="K911">
        <v>3</v>
      </c>
      <c r="L911" s="2">
        <v>2</v>
      </c>
      <c r="M911">
        <v>3</v>
      </c>
      <c r="N911">
        <v>3</v>
      </c>
      <c r="O911">
        <v>9</v>
      </c>
      <c r="P911">
        <v>7</v>
      </c>
      <c r="Q911">
        <v>8</v>
      </c>
      <c r="R911">
        <v>13</v>
      </c>
    </row>
    <row r="912" spans="1:18" x14ac:dyDescent="0.25">
      <c r="A912">
        <v>1431</v>
      </c>
      <c r="B912">
        <v>38</v>
      </c>
      <c r="C912" s="2">
        <v>0</v>
      </c>
      <c r="D912">
        <v>3</v>
      </c>
      <c r="E912">
        <v>2</v>
      </c>
      <c r="F912">
        <v>1</v>
      </c>
      <c r="G912">
        <v>1</v>
      </c>
      <c r="H912">
        <v>3</v>
      </c>
      <c r="I912">
        <v>1</v>
      </c>
      <c r="J912" s="2">
        <v>2</v>
      </c>
      <c r="K912">
        <v>3</v>
      </c>
      <c r="L912" s="2">
        <v>1</v>
      </c>
      <c r="M912">
        <v>3</v>
      </c>
      <c r="N912">
        <v>3</v>
      </c>
      <c r="O912">
        <v>18</v>
      </c>
      <c r="P912">
        <v>16</v>
      </c>
      <c r="Q912">
        <v>1</v>
      </c>
      <c r="R912">
        <v>12</v>
      </c>
    </row>
    <row r="913" spans="1:18" x14ac:dyDescent="0.25">
      <c r="A913">
        <v>1452</v>
      </c>
      <c r="B913">
        <v>38</v>
      </c>
      <c r="C913" s="2">
        <v>0</v>
      </c>
      <c r="D913">
        <v>2</v>
      </c>
      <c r="E913">
        <v>1</v>
      </c>
      <c r="F913">
        <v>1</v>
      </c>
      <c r="G913">
        <v>1</v>
      </c>
      <c r="H913">
        <v>2</v>
      </c>
      <c r="I913">
        <v>1</v>
      </c>
      <c r="J913" s="2">
        <v>2</v>
      </c>
      <c r="K913">
        <v>3</v>
      </c>
      <c r="L913" s="2">
        <v>1</v>
      </c>
      <c r="M913">
        <v>3</v>
      </c>
      <c r="N913">
        <v>3</v>
      </c>
      <c r="O913">
        <v>10</v>
      </c>
      <c r="P913">
        <v>7</v>
      </c>
      <c r="Q913">
        <v>1</v>
      </c>
      <c r="R913">
        <v>11</v>
      </c>
    </row>
    <row r="914" spans="1:18" x14ac:dyDescent="0.25">
      <c r="A914">
        <v>1459</v>
      </c>
      <c r="B914">
        <v>35</v>
      </c>
      <c r="C914" s="2">
        <v>0</v>
      </c>
      <c r="D914">
        <v>2</v>
      </c>
      <c r="E914">
        <v>3</v>
      </c>
      <c r="F914">
        <v>1</v>
      </c>
      <c r="G914">
        <v>1</v>
      </c>
      <c r="H914">
        <v>1</v>
      </c>
      <c r="I914">
        <v>1</v>
      </c>
      <c r="J914" s="2">
        <v>2</v>
      </c>
      <c r="K914">
        <v>3</v>
      </c>
      <c r="L914" s="2">
        <v>1</v>
      </c>
      <c r="M914">
        <v>3</v>
      </c>
      <c r="N914">
        <v>3</v>
      </c>
      <c r="O914">
        <v>4</v>
      </c>
      <c r="P914">
        <v>3</v>
      </c>
      <c r="Q914">
        <v>1</v>
      </c>
      <c r="R914">
        <v>12</v>
      </c>
    </row>
    <row r="915" spans="1:18" x14ac:dyDescent="0.25">
      <c r="A915">
        <v>1463</v>
      </c>
      <c r="B915">
        <v>39</v>
      </c>
      <c r="C915" s="2">
        <v>0</v>
      </c>
      <c r="D915">
        <v>1</v>
      </c>
      <c r="E915">
        <v>2</v>
      </c>
      <c r="F915">
        <v>1</v>
      </c>
      <c r="G915">
        <v>2</v>
      </c>
      <c r="H915">
        <v>4</v>
      </c>
      <c r="I915">
        <v>1</v>
      </c>
      <c r="J915" s="2">
        <v>2</v>
      </c>
      <c r="K915">
        <v>3</v>
      </c>
      <c r="L915" s="2">
        <v>1</v>
      </c>
      <c r="M915">
        <v>3</v>
      </c>
      <c r="N915">
        <v>2</v>
      </c>
      <c r="O915">
        <v>20</v>
      </c>
      <c r="P915">
        <v>9</v>
      </c>
      <c r="Q915">
        <v>9</v>
      </c>
      <c r="R915">
        <v>11</v>
      </c>
    </row>
    <row r="916" spans="1:18" x14ac:dyDescent="0.25">
      <c r="A916">
        <v>4</v>
      </c>
      <c r="B916">
        <v>33</v>
      </c>
      <c r="C916" s="2">
        <v>0</v>
      </c>
      <c r="D916">
        <v>4</v>
      </c>
      <c r="E916">
        <v>4</v>
      </c>
      <c r="F916">
        <v>1</v>
      </c>
      <c r="G916">
        <v>1</v>
      </c>
      <c r="H916">
        <v>1</v>
      </c>
      <c r="I916">
        <v>2</v>
      </c>
      <c r="J916" s="2">
        <v>2</v>
      </c>
      <c r="K916">
        <v>4</v>
      </c>
      <c r="L916" s="2">
        <v>2</v>
      </c>
      <c r="M916">
        <v>3</v>
      </c>
      <c r="N916">
        <v>3</v>
      </c>
      <c r="O916">
        <v>8</v>
      </c>
      <c r="P916">
        <v>7</v>
      </c>
      <c r="Q916">
        <v>3</v>
      </c>
      <c r="R916">
        <v>11</v>
      </c>
    </row>
    <row r="917" spans="1:18" x14ac:dyDescent="0.25">
      <c r="A917">
        <v>18</v>
      </c>
      <c r="B917">
        <v>22</v>
      </c>
      <c r="C917" s="2">
        <v>0</v>
      </c>
      <c r="D917">
        <v>2</v>
      </c>
      <c r="E917">
        <v>4</v>
      </c>
      <c r="F917">
        <v>2</v>
      </c>
      <c r="G917">
        <v>4</v>
      </c>
      <c r="H917">
        <v>1</v>
      </c>
      <c r="I917">
        <v>1</v>
      </c>
      <c r="J917" s="2">
        <v>1</v>
      </c>
      <c r="K917">
        <v>4</v>
      </c>
      <c r="L917" s="2">
        <v>2</v>
      </c>
      <c r="M917">
        <v>3</v>
      </c>
      <c r="N917">
        <v>2</v>
      </c>
      <c r="O917">
        <v>1</v>
      </c>
      <c r="P917">
        <v>0</v>
      </c>
      <c r="Q917">
        <v>0</v>
      </c>
      <c r="R917">
        <v>13</v>
      </c>
    </row>
    <row r="918" spans="1:18" x14ac:dyDescent="0.25">
      <c r="A918">
        <v>26</v>
      </c>
      <c r="B918">
        <v>53</v>
      </c>
      <c r="C918" s="2">
        <v>0</v>
      </c>
      <c r="D918">
        <v>3</v>
      </c>
      <c r="E918">
        <v>3</v>
      </c>
      <c r="F918">
        <v>1</v>
      </c>
      <c r="G918">
        <v>3</v>
      </c>
      <c r="H918">
        <v>5</v>
      </c>
      <c r="I918">
        <v>3</v>
      </c>
      <c r="J918" s="2">
        <v>1</v>
      </c>
      <c r="K918">
        <v>4</v>
      </c>
      <c r="L918" s="2">
        <v>1</v>
      </c>
      <c r="M918">
        <v>3</v>
      </c>
      <c r="N918">
        <v>2</v>
      </c>
      <c r="O918">
        <v>14</v>
      </c>
      <c r="P918">
        <v>13</v>
      </c>
      <c r="Q918">
        <v>4</v>
      </c>
      <c r="R918">
        <v>11</v>
      </c>
    </row>
    <row r="919" spans="1:18" x14ac:dyDescent="0.25">
      <c r="A919">
        <v>31</v>
      </c>
      <c r="B919">
        <v>33</v>
      </c>
      <c r="C919" s="2">
        <v>0</v>
      </c>
      <c r="D919">
        <v>3</v>
      </c>
      <c r="E919">
        <v>3</v>
      </c>
      <c r="F919">
        <v>1</v>
      </c>
      <c r="G919">
        <v>1</v>
      </c>
      <c r="H919">
        <v>1</v>
      </c>
      <c r="I919">
        <v>1</v>
      </c>
      <c r="J919" s="2">
        <v>3</v>
      </c>
      <c r="K919">
        <v>4</v>
      </c>
      <c r="L919" s="2">
        <v>1</v>
      </c>
      <c r="M919">
        <v>2</v>
      </c>
      <c r="N919">
        <v>3</v>
      </c>
      <c r="O919">
        <v>1</v>
      </c>
      <c r="P919">
        <v>1</v>
      </c>
      <c r="Q919">
        <v>0</v>
      </c>
      <c r="R919">
        <v>11</v>
      </c>
    </row>
    <row r="920" spans="1:18" x14ac:dyDescent="0.25">
      <c r="A920">
        <v>36</v>
      </c>
      <c r="B920">
        <v>43</v>
      </c>
      <c r="C920" s="2">
        <v>0</v>
      </c>
      <c r="D920">
        <v>2</v>
      </c>
      <c r="E920">
        <v>4</v>
      </c>
      <c r="F920">
        <v>1</v>
      </c>
      <c r="G920">
        <v>4</v>
      </c>
      <c r="H920">
        <v>1</v>
      </c>
      <c r="I920">
        <v>1</v>
      </c>
      <c r="J920" s="2">
        <v>1</v>
      </c>
      <c r="K920">
        <v>4</v>
      </c>
      <c r="L920" s="2">
        <v>1</v>
      </c>
      <c r="M920">
        <v>3</v>
      </c>
      <c r="N920">
        <v>2</v>
      </c>
      <c r="O920">
        <v>5</v>
      </c>
      <c r="P920">
        <v>3</v>
      </c>
      <c r="Q920">
        <v>1</v>
      </c>
      <c r="R920">
        <v>12</v>
      </c>
    </row>
    <row r="921" spans="1:18" x14ac:dyDescent="0.25">
      <c r="A921">
        <v>38</v>
      </c>
      <c r="B921">
        <v>35</v>
      </c>
      <c r="C921" s="2">
        <v>0</v>
      </c>
      <c r="D921">
        <v>3</v>
      </c>
      <c r="E921">
        <v>4</v>
      </c>
      <c r="F921">
        <v>1</v>
      </c>
      <c r="G921">
        <v>1</v>
      </c>
      <c r="H921">
        <v>1</v>
      </c>
      <c r="I921">
        <v>1</v>
      </c>
      <c r="J921" s="2">
        <v>2</v>
      </c>
      <c r="K921">
        <v>4</v>
      </c>
      <c r="L921" s="2">
        <v>1</v>
      </c>
      <c r="M921">
        <v>3</v>
      </c>
      <c r="N921">
        <v>3</v>
      </c>
      <c r="O921">
        <v>2</v>
      </c>
      <c r="P921">
        <v>2</v>
      </c>
      <c r="Q921">
        <v>2</v>
      </c>
      <c r="R921">
        <v>13</v>
      </c>
    </row>
    <row r="922" spans="1:18" x14ac:dyDescent="0.25">
      <c r="A922">
        <v>48</v>
      </c>
      <c r="B922">
        <v>37</v>
      </c>
      <c r="C922" s="2">
        <v>0</v>
      </c>
      <c r="D922">
        <v>2</v>
      </c>
      <c r="E922">
        <v>2</v>
      </c>
      <c r="F922">
        <v>2</v>
      </c>
      <c r="G922">
        <v>3</v>
      </c>
      <c r="H922">
        <v>1</v>
      </c>
      <c r="I922">
        <v>2</v>
      </c>
      <c r="J922" s="2">
        <v>2</v>
      </c>
      <c r="K922">
        <v>4</v>
      </c>
      <c r="L922" s="2">
        <v>1</v>
      </c>
      <c r="M922">
        <v>4</v>
      </c>
      <c r="N922">
        <v>3</v>
      </c>
      <c r="O922">
        <v>1</v>
      </c>
      <c r="P922">
        <v>0</v>
      </c>
      <c r="Q922">
        <v>0</v>
      </c>
      <c r="R922">
        <v>21</v>
      </c>
    </row>
    <row r="923" spans="1:18" x14ac:dyDescent="0.25">
      <c r="A923">
        <v>49</v>
      </c>
      <c r="B923">
        <v>46</v>
      </c>
      <c r="C923" s="2">
        <v>0</v>
      </c>
      <c r="D923">
        <v>2</v>
      </c>
      <c r="E923">
        <v>1</v>
      </c>
      <c r="F923">
        <v>2</v>
      </c>
      <c r="G923">
        <v>3</v>
      </c>
      <c r="H923">
        <v>2</v>
      </c>
      <c r="I923">
        <v>4</v>
      </c>
      <c r="J923" s="2">
        <v>3</v>
      </c>
      <c r="K923">
        <v>4</v>
      </c>
      <c r="L923" s="2">
        <v>2</v>
      </c>
      <c r="M923">
        <v>4</v>
      </c>
      <c r="N923">
        <v>3</v>
      </c>
      <c r="O923">
        <v>9</v>
      </c>
      <c r="P923">
        <v>6</v>
      </c>
      <c r="Q923">
        <v>0</v>
      </c>
      <c r="R923">
        <v>21</v>
      </c>
    </row>
    <row r="924" spans="1:18" x14ac:dyDescent="0.25">
      <c r="A924">
        <v>56</v>
      </c>
      <c r="B924">
        <v>33</v>
      </c>
      <c r="C924" s="2">
        <v>0</v>
      </c>
      <c r="D924">
        <v>2</v>
      </c>
      <c r="E924">
        <v>1</v>
      </c>
      <c r="F924">
        <v>1</v>
      </c>
      <c r="G924">
        <v>1</v>
      </c>
      <c r="H924">
        <v>3</v>
      </c>
      <c r="I924">
        <v>1</v>
      </c>
      <c r="J924" s="2">
        <v>3</v>
      </c>
      <c r="K924">
        <v>4</v>
      </c>
      <c r="L924" s="2">
        <v>2</v>
      </c>
      <c r="M924">
        <v>3</v>
      </c>
      <c r="N924">
        <v>3</v>
      </c>
      <c r="O924">
        <v>15</v>
      </c>
      <c r="P924">
        <v>14</v>
      </c>
      <c r="Q924">
        <v>8</v>
      </c>
      <c r="R924">
        <v>12</v>
      </c>
    </row>
    <row r="925" spans="1:18" x14ac:dyDescent="0.25">
      <c r="A925">
        <v>69</v>
      </c>
      <c r="B925">
        <v>35</v>
      </c>
      <c r="C925" s="2">
        <v>0</v>
      </c>
      <c r="D925">
        <v>3</v>
      </c>
      <c r="E925">
        <v>2</v>
      </c>
      <c r="F925">
        <v>1</v>
      </c>
      <c r="G925">
        <v>2</v>
      </c>
      <c r="H925">
        <v>1</v>
      </c>
      <c r="I925">
        <v>1</v>
      </c>
      <c r="J925" s="2">
        <v>2</v>
      </c>
      <c r="K925">
        <v>4</v>
      </c>
      <c r="L925" s="2">
        <v>1</v>
      </c>
      <c r="M925">
        <v>3</v>
      </c>
      <c r="N925">
        <v>2</v>
      </c>
      <c r="O925">
        <v>3</v>
      </c>
      <c r="P925">
        <v>2</v>
      </c>
      <c r="Q925">
        <v>1</v>
      </c>
      <c r="R925">
        <v>13</v>
      </c>
    </row>
    <row r="926" spans="1:18" x14ac:dyDescent="0.25">
      <c r="A926">
        <v>78</v>
      </c>
      <c r="B926">
        <v>45</v>
      </c>
      <c r="C926" s="2">
        <v>0</v>
      </c>
      <c r="D926">
        <v>2</v>
      </c>
      <c r="E926">
        <v>4</v>
      </c>
      <c r="F926">
        <v>1</v>
      </c>
      <c r="G926">
        <v>1</v>
      </c>
      <c r="H926">
        <v>3</v>
      </c>
      <c r="I926">
        <v>1</v>
      </c>
      <c r="J926" s="2">
        <v>2</v>
      </c>
      <c r="K926">
        <v>4</v>
      </c>
      <c r="L926" s="2">
        <v>2</v>
      </c>
      <c r="M926">
        <v>3</v>
      </c>
      <c r="N926">
        <v>4</v>
      </c>
      <c r="O926">
        <v>0</v>
      </c>
      <c r="P926">
        <v>0</v>
      </c>
      <c r="Q926">
        <v>0</v>
      </c>
      <c r="R926">
        <v>14</v>
      </c>
    </row>
    <row r="927" spans="1:18" x14ac:dyDescent="0.25">
      <c r="A927">
        <v>79</v>
      </c>
      <c r="B927">
        <v>37</v>
      </c>
      <c r="C927" s="2">
        <v>0</v>
      </c>
      <c r="D927">
        <v>1</v>
      </c>
      <c r="E927">
        <v>1</v>
      </c>
      <c r="F927">
        <v>1</v>
      </c>
      <c r="G927">
        <v>3</v>
      </c>
      <c r="H927">
        <v>3</v>
      </c>
      <c r="I927">
        <v>3</v>
      </c>
      <c r="J927" s="2">
        <v>3</v>
      </c>
      <c r="K927">
        <v>4</v>
      </c>
      <c r="L927" s="2">
        <v>1</v>
      </c>
      <c r="M927">
        <v>3</v>
      </c>
      <c r="N927">
        <v>4</v>
      </c>
      <c r="O927">
        <v>5</v>
      </c>
      <c r="P927">
        <v>2</v>
      </c>
      <c r="Q927">
        <v>0</v>
      </c>
      <c r="R927">
        <v>13</v>
      </c>
    </row>
    <row r="928" spans="1:18" x14ac:dyDescent="0.25">
      <c r="A928">
        <v>86</v>
      </c>
      <c r="B928">
        <v>56</v>
      </c>
      <c r="C928" s="2">
        <v>0</v>
      </c>
      <c r="D928">
        <v>3</v>
      </c>
      <c r="E928">
        <v>4</v>
      </c>
      <c r="F928">
        <v>1</v>
      </c>
      <c r="G928">
        <v>1</v>
      </c>
      <c r="H928">
        <v>3</v>
      </c>
      <c r="I928">
        <v>1</v>
      </c>
      <c r="J928" s="2">
        <v>3</v>
      </c>
      <c r="K928">
        <v>4</v>
      </c>
      <c r="L928" s="2">
        <v>1</v>
      </c>
      <c r="M928">
        <v>2</v>
      </c>
      <c r="N928">
        <v>2</v>
      </c>
      <c r="O928">
        <v>6</v>
      </c>
      <c r="P928">
        <v>4</v>
      </c>
      <c r="Q928">
        <v>0</v>
      </c>
      <c r="R928">
        <v>11</v>
      </c>
    </row>
    <row r="929" spans="1:18" x14ac:dyDescent="0.25">
      <c r="A929">
        <v>100</v>
      </c>
      <c r="B929">
        <v>44</v>
      </c>
      <c r="C929" s="2">
        <v>0</v>
      </c>
      <c r="D929">
        <v>3</v>
      </c>
      <c r="E929">
        <v>2</v>
      </c>
      <c r="F929">
        <v>1</v>
      </c>
      <c r="G929">
        <v>1</v>
      </c>
      <c r="H929">
        <v>2</v>
      </c>
      <c r="I929">
        <v>2</v>
      </c>
      <c r="J929" s="2">
        <v>2</v>
      </c>
      <c r="K929">
        <v>4</v>
      </c>
      <c r="L929" s="2">
        <v>1</v>
      </c>
      <c r="M929">
        <v>3</v>
      </c>
      <c r="N929">
        <v>4</v>
      </c>
      <c r="O929">
        <v>3</v>
      </c>
      <c r="P929">
        <v>2</v>
      </c>
      <c r="Q929">
        <v>1</v>
      </c>
      <c r="R929">
        <v>12</v>
      </c>
    </row>
    <row r="930" spans="1:18" x14ac:dyDescent="0.25">
      <c r="A930">
        <v>101</v>
      </c>
      <c r="B930">
        <v>37</v>
      </c>
      <c r="C930" s="2">
        <v>1</v>
      </c>
      <c r="D930">
        <v>2</v>
      </c>
      <c r="E930">
        <v>3</v>
      </c>
      <c r="F930">
        <v>2</v>
      </c>
      <c r="G930">
        <v>3</v>
      </c>
      <c r="H930">
        <v>1</v>
      </c>
      <c r="I930">
        <v>4</v>
      </c>
      <c r="J930" s="2">
        <v>1</v>
      </c>
      <c r="K930">
        <v>4</v>
      </c>
      <c r="L930" s="2">
        <v>2</v>
      </c>
      <c r="M930">
        <v>4</v>
      </c>
      <c r="N930">
        <v>3</v>
      </c>
      <c r="O930">
        <v>3</v>
      </c>
      <c r="P930">
        <v>2</v>
      </c>
      <c r="Q930">
        <v>0</v>
      </c>
      <c r="R930">
        <v>22</v>
      </c>
    </row>
    <row r="931" spans="1:18" x14ac:dyDescent="0.25">
      <c r="A931">
        <v>109</v>
      </c>
      <c r="B931">
        <v>25</v>
      </c>
      <c r="C931" s="2">
        <v>0</v>
      </c>
      <c r="D931">
        <v>1</v>
      </c>
      <c r="E931">
        <v>4</v>
      </c>
      <c r="F931">
        <v>2</v>
      </c>
      <c r="G931">
        <v>2</v>
      </c>
      <c r="H931">
        <v>1</v>
      </c>
      <c r="I931">
        <v>1</v>
      </c>
      <c r="J931" s="2">
        <v>2</v>
      </c>
      <c r="K931">
        <v>4</v>
      </c>
      <c r="L931" s="2">
        <v>1</v>
      </c>
      <c r="M931">
        <v>3</v>
      </c>
      <c r="N931">
        <v>3</v>
      </c>
      <c r="O931">
        <v>2</v>
      </c>
      <c r="P931">
        <v>2</v>
      </c>
      <c r="Q931">
        <v>2</v>
      </c>
      <c r="R931">
        <v>11</v>
      </c>
    </row>
    <row r="932" spans="1:18" x14ac:dyDescent="0.25">
      <c r="A932">
        <v>127</v>
      </c>
      <c r="B932">
        <v>58</v>
      </c>
      <c r="C932" s="2">
        <v>1</v>
      </c>
      <c r="D932">
        <v>2</v>
      </c>
      <c r="E932">
        <v>4</v>
      </c>
      <c r="F932">
        <v>1</v>
      </c>
      <c r="G932">
        <v>1</v>
      </c>
      <c r="H932">
        <v>3</v>
      </c>
      <c r="I932">
        <v>1</v>
      </c>
      <c r="J932" s="2">
        <v>2</v>
      </c>
      <c r="K932">
        <v>4</v>
      </c>
      <c r="L932" s="2">
        <v>1</v>
      </c>
      <c r="M932">
        <v>3</v>
      </c>
      <c r="N932">
        <v>2</v>
      </c>
      <c r="O932">
        <v>40</v>
      </c>
      <c r="P932">
        <v>10</v>
      </c>
      <c r="Q932">
        <v>15</v>
      </c>
      <c r="R932">
        <v>12</v>
      </c>
    </row>
    <row r="933" spans="1:18" x14ac:dyDescent="0.25">
      <c r="A933">
        <v>129</v>
      </c>
      <c r="B933">
        <v>22</v>
      </c>
      <c r="C933" s="2">
        <v>0</v>
      </c>
      <c r="D933">
        <v>1</v>
      </c>
      <c r="E933">
        <v>3</v>
      </c>
      <c r="F933">
        <v>1</v>
      </c>
      <c r="G933">
        <v>1</v>
      </c>
      <c r="H933">
        <v>1</v>
      </c>
      <c r="I933">
        <v>4</v>
      </c>
      <c r="J933" s="2">
        <v>2</v>
      </c>
      <c r="K933">
        <v>4</v>
      </c>
      <c r="L933" s="2">
        <v>1</v>
      </c>
      <c r="M933">
        <v>3</v>
      </c>
      <c r="N933">
        <v>3</v>
      </c>
      <c r="O933">
        <v>2</v>
      </c>
      <c r="P933">
        <v>1</v>
      </c>
      <c r="Q933">
        <v>2</v>
      </c>
      <c r="R933">
        <v>14</v>
      </c>
    </row>
    <row r="934" spans="1:18" x14ac:dyDescent="0.25">
      <c r="A934">
        <v>131</v>
      </c>
      <c r="B934">
        <v>43</v>
      </c>
      <c r="C934" s="2">
        <v>0</v>
      </c>
      <c r="D934">
        <v>3</v>
      </c>
      <c r="E934">
        <v>2</v>
      </c>
      <c r="F934">
        <v>1</v>
      </c>
      <c r="G934">
        <v>4</v>
      </c>
      <c r="H934">
        <v>1</v>
      </c>
      <c r="I934">
        <v>3</v>
      </c>
      <c r="J934" s="2">
        <v>3</v>
      </c>
      <c r="K934">
        <v>4</v>
      </c>
      <c r="L934" s="2">
        <v>1</v>
      </c>
      <c r="M934">
        <v>3</v>
      </c>
      <c r="N934">
        <v>3</v>
      </c>
      <c r="O934">
        <v>3</v>
      </c>
      <c r="P934">
        <v>2</v>
      </c>
      <c r="Q934">
        <v>1</v>
      </c>
      <c r="R934">
        <v>12</v>
      </c>
    </row>
    <row r="935" spans="1:18" x14ac:dyDescent="0.25">
      <c r="A935">
        <v>132</v>
      </c>
      <c r="B935">
        <v>50</v>
      </c>
      <c r="C935" s="2">
        <v>0</v>
      </c>
      <c r="D935">
        <v>3</v>
      </c>
      <c r="E935">
        <v>3</v>
      </c>
      <c r="F935">
        <v>1</v>
      </c>
      <c r="G935">
        <v>1</v>
      </c>
      <c r="H935">
        <v>3</v>
      </c>
      <c r="I935">
        <v>1</v>
      </c>
      <c r="J935" s="2">
        <v>3</v>
      </c>
      <c r="K935">
        <v>4</v>
      </c>
      <c r="L935" s="2">
        <v>1</v>
      </c>
      <c r="M935">
        <v>3</v>
      </c>
      <c r="N935">
        <v>3</v>
      </c>
      <c r="O935">
        <v>2</v>
      </c>
      <c r="P935">
        <v>2</v>
      </c>
      <c r="Q935">
        <v>2</v>
      </c>
      <c r="R935">
        <v>11</v>
      </c>
    </row>
    <row r="936" spans="1:18" x14ac:dyDescent="0.25">
      <c r="A936">
        <v>138</v>
      </c>
      <c r="B936">
        <v>39</v>
      </c>
      <c r="C936" s="2">
        <v>0</v>
      </c>
      <c r="D936">
        <v>2</v>
      </c>
      <c r="E936">
        <v>4</v>
      </c>
      <c r="F936">
        <v>1</v>
      </c>
      <c r="G936">
        <v>2</v>
      </c>
      <c r="H936">
        <v>2</v>
      </c>
      <c r="I936">
        <v>3</v>
      </c>
      <c r="J936" s="2">
        <v>2</v>
      </c>
      <c r="K936">
        <v>4</v>
      </c>
      <c r="L936" s="2">
        <v>1</v>
      </c>
      <c r="M936">
        <v>3</v>
      </c>
      <c r="N936">
        <v>4</v>
      </c>
      <c r="O936">
        <v>15</v>
      </c>
      <c r="P936">
        <v>11</v>
      </c>
      <c r="Q936">
        <v>5</v>
      </c>
      <c r="R936">
        <v>14</v>
      </c>
    </row>
    <row r="937" spans="1:18" x14ac:dyDescent="0.25">
      <c r="A937">
        <v>148</v>
      </c>
      <c r="B937">
        <v>41</v>
      </c>
      <c r="C937" s="2">
        <v>0</v>
      </c>
      <c r="D937">
        <v>3</v>
      </c>
      <c r="E937">
        <v>4</v>
      </c>
      <c r="F937">
        <v>1</v>
      </c>
      <c r="G937">
        <v>2</v>
      </c>
      <c r="H937">
        <v>4</v>
      </c>
      <c r="I937">
        <v>1</v>
      </c>
      <c r="J937" s="2">
        <v>1</v>
      </c>
      <c r="K937">
        <v>4</v>
      </c>
      <c r="L937" s="2">
        <v>1</v>
      </c>
      <c r="M937">
        <v>3</v>
      </c>
      <c r="N937">
        <v>2</v>
      </c>
      <c r="O937">
        <v>7</v>
      </c>
      <c r="P937">
        <v>6</v>
      </c>
      <c r="Q937">
        <v>7</v>
      </c>
      <c r="R937">
        <v>13</v>
      </c>
    </row>
    <row r="938" spans="1:18" x14ac:dyDescent="0.25">
      <c r="A938">
        <v>156</v>
      </c>
      <c r="B938">
        <v>29</v>
      </c>
      <c r="C938" s="2">
        <v>0</v>
      </c>
      <c r="D938">
        <v>1</v>
      </c>
      <c r="E938">
        <v>4</v>
      </c>
      <c r="F938">
        <v>1</v>
      </c>
      <c r="G938">
        <v>3</v>
      </c>
      <c r="H938">
        <v>2</v>
      </c>
      <c r="I938">
        <v>3</v>
      </c>
      <c r="J938" s="2">
        <v>2</v>
      </c>
      <c r="K938">
        <v>4</v>
      </c>
      <c r="L938" s="2">
        <v>1</v>
      </c>
      <c r="M938">
        <v>3</v>
      </c>
      <c r="N938">
        <v>3</v>
      </c>
      <c r="O938">
        <v>10</v>
      </c>
      <c r="P938">
        <v>7</v>
      </c>
      <c r="Q938">
        <v>0</v>
      </c>
      <c r="R938">
        <v>13</v>
      </c>
    </row>
    <row r="939" spans="1:18" x14ac:dyDescent="0.25">
      <c r="A939">
        <v>163</v>
      </c>
      <c r="B939">
        <v>28</v>
      </c>
      <c r="C939" s="2">
        <v>0</v>
      </c>
      <c r="D939">
        <v>3</v>
      </c>
      <c r="E939">
        <v>3</v>
      </c>
      <c r="F939">
        <v>1</v>
      </c>
      <c r="G939">
        <v>1</v>
      </c>
      <c r="H939">
        <v>1</v>
      </c>
      <c r="I939">
        <v>1</v>
      </c>
      <c r="J939" s="2">
        <v>2</v>
      </c>
      <c r="K939">
        <v>4</v>
      </c>
      <c r="L939" s="2">
        <v>1</v>
      </c>
      <c r="M939">
        <v>3</v>
      </c>
      <c r="N939">
        <v>1</v>
      </c>
      <c r="O939">
        <v>5</v>
      </c>
      <c r="P939">
        <v>2</v>
      </c>
      <c r="Q939">
        <v>0</v>
      </c>
      <c r="R939">
        <v>11</v>
      </c>
    </row>
    <row r="940" spans="1:18" x14ac:dyDescent="0.25">
      <c r="A940">
        <v>167</v>
      </c>
      <c r="B940">
        <v>41</v>
      </c>
      <c r="C940" s="2">
        <v>0</v>
      </c>
      <c r="D940">
        <v>3</v>
      </c>
      <c r="E940">
        <v>1</v>
      </c>
      <c r="F940">
        <v>1</v>
      </c>
      <c r="G940">
        <v>1</v>
      </c>
      <c r="H940">
        <v>1</v>
      </c>
      <c r="I940">
        <v>1</v>
      </c>
      <c r="J940" s="2">
        <v>1</v>
      </c>
      <c r="K940">
        <v>4</v>
      </c>
      <c r="L940" s="2">
        <v>1</v>
      </c>
      <c r="M940">
        <v>3</v>
      </c>
      <c r="N940">
        <v>3</v>
      </c>
      <c r="O940">
        <v>9</v>
      </c>
      <c r="P940">
        <v>8</v>
      </c>
      <c r="Q940">
        <v>1</v>
      </c>
      <c r="R940">
        <v>12</v>
      </c>
    </row>
    <row r="941" spans="1:18" x14ac:dyDescent="0.25">
      <c r="A941">
        <v>169</v>
      </c>
      <c r="B941">
        <v>38</v>
      </c>
      <c r="C941" s="2">
        <v>0</v>
      </c>
      <c r="D941">
        <v>2</v>
      </c>
      <c r="E941">
        <v>1</v>
      </c>
      <c r="F941">
        <v>2</v>
      </c>
      <c r="G941">
        <v>2</v>
      </c>
      <c r="H941">
        <v>2</v>
      </c>
      <c r="I941">
        <v>4</v>
      </c>
      <c r="J941" s="2">
        <v>3</v>
      </c>
      <c r="K941">
        <v>4</v>
      </c>
      <c r="L941" s="2">
        <v>1</v>
      </c>
      <c r="M941">
        <v>4</v>
      </c>
      <c r="N941">
        <v>4</v>
      </c>
      <c r="O941">
        <v>8</v>
      </c>
      <c r="P941">
        <v>3</v>
      </c>
      <c r="Q941">
        <v>0</v>
      </c>
      <c r="R941">
        <v>22</v>
      </c>
    </row>
    <row r="942" spans="1:18" x14ac:dyDescent="0.25">
      <c r="A942">
        <v>173</v>
      </c>
      <c r="B942">
        <v>36</v>
      </c>
      <c r="C942" s="2">
        <v>0</v>
      </c>
      <c r="D942">
        <v>2</v>
      </c>
      <c r="E942">
        <v>4</v>
      </c>
      <c r="F942">
        <v>1</v>
      </c>
      <c r="G942">
        <v>1</v>
      </c>
      <c r="H942">
        <v>1</v>
      </c>
      <c r="I942">
        <v>2</v>
      </c>
      <c r="J942" s="2">
        <v>3</v>
      </c>
      <c r="K942">
        <v>4</v>
      </c>
      <c r="L942" s="2">
        <v>1</v>
      </c>
      <c r="M942">
        <v>3</v>
      </c>
      <c r="N942">
        <v>2</v>
      </c>
      <c r="O942">
        <v>8</v>
      </c>
      <c r="P942">
        <v>7</v>
      </c>
      <c r="Q942">
        <v>7</v>
      </c>
      <c r="R942">
        <v>12</v>
      </c>
    </row>
    <row r="943" spans="1:18" x14ac:dyDescent="0.25">
      <c r="A943">
        <v>175</v>
      </c>
      <c r="B943">
        <v>45</v>
      </c>
      <c r="C943" s="2">
        <v>0</v>
      </c>
      <c r="D943">
        <v>2</v>
      </c>
      <c r="E943">
        <v>3</v>
      </c>
      <c r="F943">
        <v>1</v>
      </c>
      <c r="G943">
        <v>2</v>
      </c>
      <c r="H943">
        <v>2</v>
      </c>
      <c r="I943">
        <v>1</v>
      </c>
      <c r="J943" s="2">
        <v>1</v>
      </c>
      <c r="K943">
        <v>4</v>
      </c>
      <c r="L943" s="2">
        <v>2</v>
      </c>
      <c r="M943">
        <v>3</v>
      </c>
      <c r="N943">
        <v>4</v>
      </c>
      <c r="O943">
        <v>5</v>
      </c>
      <c r="P943">
        <v>4</v>
      </c>
      <c r="Q943">
        <v>0</v>
      </c>
      <c r="R943">
        <v>11</v>
      </c>
    </row>
    <row r="944" spans="1:18" x14ac:dyDescent="0.25">
      <c r="A944">
        <v>194</v>
      </c>
      <c r="B944">
        <v>43</v>
      </c>
      <c r="C944" s="2">
        <v>0</v>
      </c>
      <c r="D944">
        <v>3</v>
      </c>
      <c r="E944">
        <v>4</v>
      </c>
      <c r="F944">
        <v>2</v>
      </c>
      <c r="G944">
        <v>4</v>
      </c>
      <c r="H944">
        <v>1</v>
      </c>
      <c r="I944">
        <v>4</v>
      </c>
      <c r="J944" s="2">
        <v>1</v>
      </c>
      <c r="K944">
        <v>4</v>
      </c>
      <c r="L944" s="2">
        <v>1</v>
      </c>
      <c r="M944">
        <v>3</v>
      </c>
      <c r="N944">
        <v>4</v>
      </c>
      <c r="O944">
        <v>5</v>
      </c>
      <c r="P944">
        <v>4</v>
      </c>
      <c r="Q944">
        <v>2</v>
      </c>
      <c r="R944">
        <v>14</v>
      </c>
    </row>
    <row r="945" spans="1:18" x14ac:dyDescent="0.25">
      <c r="A945">
        <v>196</v>
      </c>
      <c r="B945">
        <v>37</v>
      </c>
      <c r="C945" s="2">
        <v>0</v>
      </c>
      <c r="D945">
        <v>3</v>
      </c>
      <c r="E945">
        <v>2</v>
      </c>
      <c r="F945">
        <v>1</v>
      </c>
      <c r="G945">
        <v>4</v>
      </c>
      <c r="H945">
        <v>1</v>
      </c>
      <c r="I945">
        <v>1</v>
      </c>
      <c r="J945" s="2">
        <v>2</v>
      </c>
      <c r="K945">
        <v>4</v>
      </c>
      <c r="L945" s="2">
        <v>2</v>
      </c>
      <c r="M945">
        <v>2</v>
      </c>
      <c r="N945">
        <v>2</v>
      </c>
      <c r="O945">
        <v>8</v>
      </c>
      <c r="P945">
        <v>7</v>
      </c>
      <c r="Q945">
        <v>1</v>
      </c>
      <c r="R945">
        <v>12</v>
      </c>
    </row>
    <row r="946" spans="1:18" x14ac:dyDescent="0.25">
      <c r="A946">
        <v>211</v>
      </c>
      <c r="B946">
        <v>32</v>
      </c>
      <c r="C946" s="2">
        <v>1</v>
      </c>
      <c r="D946">
        <v>2</v>
      </c>
      <c r="E946">
        <v>4</v>
      </c>
      <c r="F946">
        <v>1</v>
      </c>
      <c r="G946">
        <v>1</v>
      </c>
      <c r="H946">
        <v>3</v>
      </c>
      <c r="I946">
        <v>1</v>
      </c>
      <c r="J946" s="2">
        <v>2</v>
      </c>
      <c r="K946">
        <v>4</v>
      </c>
      <c r="L946" s="2">
        <v>1</v>
      </c>
      <c r="M946">
        <v>3</v>
      </c>
      <c r="N946">
        <v>2</v>
      </c>
      <c r="O946">
        <v>14</v>
      </c>
      <c r="P946">
        <v>8</v>
      </c>
      <c r="Q946">
        <v>9</v>
      </c>
      <c r="R946">
        <v>11</v>
      </c>
    </row>
    <row r="947" spans="1:18" x14ac:dyDescent="0.25">
      <c r="A947">
        <v>227</v>
      </c>
      <c r="B947">
        <v>37</v>
      </c>
      <c r="C947" s="2">
        <v>0</v>
      </c>
      <c r="D947">
        <v>2</v>
      </c>
      <c r="E947">
        <v>1</v>
      </c>
      <c r="F947">
        <v>2</v>
      </c>
      <c r="G947">
        <v>3</v>
      </c>
      <c r="H947">
        <v>1</v>
      </c>
      <c r="I947">
        <v>4</v>
      </c>
      <c r="J947" s="2">
        <v>1</v>
      </c>
      <c r="K947">
        <v>4</v>
      </c>
      <c r="L947" s="2">
        <v>1</v>
      </c>
      <c r="M947">
        <v>3</v>
      </c>
      <c r="N947">
        <v>3</v>
      </c>
      <c r="O947">
        <v>9</v>
      </c>
      <c r="P947">
        <v>8</v>
      </c>
      <c r="Q947">
        <v>5</v>
      </c>
      <c r="R947">
        <v>17</v>
      </c>
    </row>
    <row r="948" spans="1:18" x14ac:dyDescent="0.25">
      <c r="A948">
        <v>247</v>
      </c>
      <c r="B948">
        <v>33</v>
      </c>
      <c r="C948" s="2">
        <v>0</v>
      </c>
      <c r="D948">
        <v>2</v>
      </c>
      <c r="E948">
        <v>3</v>
      </c>
      <c r="F948">
        <v>1</v>
      </c>
      <c r="G948">
        <v>2</v>
      </c>
      <c r="H948">
        <v>1</v>
      </c>
      <c r="I948">
        <v>1</v>
      </c>
      <c r="J948" s="2">
        <v>2</v>
      </c>
      <c r="K948">
        <v>4</v>
      </c>
      <c r="L948" s="2">
        <v>1</v>
      </c>
      <c r="M948">
        <v>3</v>
      </c>
      <c r="N948">
        <v>2</v>
      </c>
      <c r="O948">
        <v>2</v>
      </c>
      <c r="P948">
        <v>2</v>
      </c>
      <c r="Q948">
        <v>0</v>
      </c>
      <c r="R948">
        <v>13</v>
      </c>
    </row>
    <row r="949" spans="1:18" x14ac:dyDescent="0.25">
      <c r="A949">
        <v>259</v>
      </c>
      <c r="B949">
        <v>51</v>
      </c>
      <c r="C949" s="2">
        <v>0</v>
      </c>
      <c r="D949">
        <v>3</v>
      </c>
      <c r="E949">
        <v>3</v>
      </c>
      <c r="F949">
        <v>1</v>
      </c>
      <c r="G949">
        <v>1</v>
      </c>
      <c r="H949">
        <v>1</v>
      </c>
      <c r="I949">
        <v>1</v>
      </c>
      <c r="J949" s="2">
        <v>2</v>
      </c>
      <c r="K949">
        <v>4</v>
      </c>
      <c r="L949" s="2">
        <v>1</v>
      </c>
      <c r="M949">
        <v>3</v>
      </c>
      <c r="N949">
        <v>2</v>
      </c>
      <c r="O949">
        <v>1</v>
      </c>
      <c r="P949">
        <v>0</v>
      </c>
      <c r="Q949">
        <v>0</v>
      </c>
      <c r="R949">
        <v>11</v>
      </c>
    </row>
    <row r="950" spans="1:18" x14ac:dyDescent="0.25">
      <c r="A950">
        <v>263</v>
      </c>
      <c r="B950">
        <v>32</v>
      </c>
      <c r="C950" s="2">
        <v>0</v>
      </c>
      <c r="D950">
        <v>1</v>
      </c>
      <c r="E950">
        <v>4</v>
      </c>
      <c r="F950">
        <v>1</v>
      </c>
      <c r="G950">
        <v>2</v>
      </c>
      <c r="H950">
        <v>2</v>
      </c>
      <c r="I950">
        <v>1</v>
      </c>
      <c r="J950" s="2">
        <v>3</v>
      </c>
      <c r="K950">
        <v>4</v>
      </c>
      <c r="L950" s="2">
        <v>1</v>
      </c>
      <c r="M950">
        <v>3</v>
      </c>
      <c r="N950">
        <v>3</v>
      </c>
      <c r="O950">
        <v>6</v>
      </c>
      <c r="P950">
        <v>2</v>
      </c>
      <c r="Q950">
        <v>0</v>
      </c>
      <c r="R950">
        <v>13</v>
      </c>
    </row>
    <row r="951" spans="1:18" x14ac:dyDescent="0.25">
      <c r="A951">
        <v>272</v>
      </c>
      <c r="B951">
        <v>47</v>
      </c>
      <c r="C951" s="2">
        <v>1</v>
      </c>
      <c r="D951">
        <v>2</v>
      </c>
      <c r="E951">
        <v>1</v>
      </c>
      <c r="F951">
        <v>2</v>
      </c>
      <c r="G951">
        <v>1</v>
      </c>
      <c r="H951">
        <v>3</v>
      </c>
      <c r="I951">
        <v>2</v>
      </c>
      <c r="J951" s="2">
        <v>2</v>
      </c>
      <c r="K951">
        <v>4</v>
      </c>
      <c r="L951" s="2">
        <v>2</v>
      </c>
      <c r="M951">
        <v>3</v>
      </c>
      <c r="N951">
        <v>2</v>
      </c>
      <c r="O951">
        <v>10</v>
      </c>
      <c r="P951">
        <v>7</v>
      </c>
      <c r="Q951">
        <v>9</v>
      </c>
      <c r="R951">
        <v>12</v>
      </c>
    </row>
    <row r="952" spans="1:18" x14ac:dyDescent="0.25">
      <c r="A952">
        <v>274</v>
      </c>
      <c r="B952">
        <v>37</v>
      </c>
      <c r="C952" s="2">
        <v>0</v>
      </c>
      <c r="D952">
        <v>4</v>
      </c>
      <c r="E952">
        <v>3</v>
      </c>
      <c r="F952">
        <v>1</v>
      </c>
      <c r="G952">
        <v>1</v>
      </c>
      <c r="H952">
        <v>2</v>
      </c>
      <c r="I952">
        <v>4</v>
      </c>
      <c r="J952" s="2">
        <v>2</v>
      </c>
      <c r="K952">
        <v>4</v>
      </c>
      <c r="L952" s="2">
        <v>1</v>
      </c>
      <c r="M952">
        <v>3</v>
      </c>
      <c r="N952">
        <v>4</v>
      </c>
      <c r="O952">
        <v>5</v>
      </c>
      <c r="P952">
        <v>4</v>
      </c>
      <c r="Q952">
        <v>0</v>
      </c>
      <c r="R952">
        <v>14</v>
      </c>
    </row>
    <row r="953" spans="1:18" x14ac:dyDescent="0.25">
      <c r="A953">
        <v>286</v>
      </c>
      <c r="B953">
        <v>37</v>
      </c>
      <c r="C953" s="2">
        <v>0</v>
      </c>
      <c r="D953">
        <v>3</v>
      </c>
      <c r="E953">
        <v>4</v>
      </c>
      <c r="F953">
        <v>1</v>
      </c>
      <c r="G953">
        <v>2</v>
      </c>
      <c r="H953">
        <v>1</v>
      </c>
      <c r="I953">
        <v>1</v>
      </c>
      <c r="J953" s="2">
        <v>3</v>
      </c>
      <c r="K953">
        <v>4</v>
      </c>
      <c r="L953" s="2">
        <v>1</v>
      </c>
      <c r="M953">
        <v>3</v>
      </c>
      <c r="N953">
        <v>3</v>
      </c>
      <c r="O953">
        <v>17</v>
      </c>
      <c r="P953">
        <v>12</v>
      </c>
      <c r="Q953">
        <v>5</v>
      </c>
      <c r="R953">
        <v>12</v>
      </c>
    </row>
    <row r="954" spans="1:18" x14ac:dyDescent="0.25">
      <c r="A954">
        <v>292</v>
      </c>
      <c r="B954">
        <v>36</v>
      </c>
      <c r="C954" s="2">
        <v>0</v>
      </c>
      <c r="D954">
        <v>3</v>
      </c>
      <c r="E954">
        <v>3</v>
      </c>
      <c r="F954">
        <v>1</v>
      </c>
      <c r="G954">
        <v>2</v>
      </c>
      <c r="H954">
        <v>2</v>
      </c>
      <c r="I954">
        <v>2</v>
      </c>
      <c r="J954" s="2">
        <v>3</v>
      </c>
      <c r="K954">
        <v>4</v>
      </c>
      <c r="L954" s="2">
        <v>1</v>
      </c>
      <c r="M954">
        <v>3</v>
      </c>
      <c r="N954">
        <v>3</v>
      </c>
      <c r="O954">
        <v>8</v>
      </c>
      <c r="P954">
        <v>0</v>
      </c>
      <c r="Q954">
        <v>7</v>
      </c>
      <c r="R954">
        <v>12</v>
      </c>
    </row>
    <row r="955" spans="1:18" x14ac:dyDescent="0.25">
      <c r="A955">
        <v>294</v>
      </c>
      <c r="B955">
        <v>26</v>
      </c>
      <c r="C955" s="2">
        <v>1</v>
      </c>
      <c r="D955">
        <v>1</v>
      </c>
      <c r="E955">
        <v>4</v>
      </c>
      <c r="F955">
        <v>1</v>
      </c>
      <c r="G955">
        <v>2</v>
      </c>
      <c r="H955">
        <v>2</v>
      </c>
      <c r="I955">
        <v>1</v>
      </c>
      <c r="J955" s="2">
        <v>3</v>
      </c>
      <c r="K955">
        <v>4</v>
      </c>
      <c r="L955" s="2">
        <v>2</v>
      </c>
      <c r="M955">
        <v>3</v>
      </c>
      <c r="N955">
        <v>3</v>
      </c>
      <c r="O955">
        <v>8</v>
      </c>
      <c r="P955">
        <v>7</v>
      </c>
      <c r="Q955">
        <v>7</v>
      </c>
      <c r="R955">
        <v>12</v>
      </c>
    </row>
    <row r="956" spans="1:18" x14ac:dyDescent="0.25">
      <c r="A956">
        <v>302</v>
      </c>
      <c r="B956">
        <v>18</v>
      </c>
      <c r="C956" s="2">
        <v>0</v>
      </c>
      <c r="D956">
        <v>3</v>
      </c>
      <c r="E956">
        <v>4</v>
      </c>
      <c r="F956">
        <v>1</v>
      </c>
      <c r="G956">
        <v>2</v>
      </c>
      <c r="H956">
        <v>1</v>
      </c>
      <c r="I956">
        <v>1</v>
      </c>
      <c r="J956" s="2">
        <v>3</v>
      </c>
      <c r="K956">
        <v>4</v>
      </c>
      <c r="L956" s="2">
        <v>1</v>
      </c>
      <c r="M956">
        <v>3</v>
      </c>
      <c r="N956">
        <v>3</v>
      </c>
      <c r="O956">
        <v>0</v>
      </c>
      <c r="P956">
        <v>0</v>
      </c>
      <c r="Q956">
        <v>0</v>
      </c>
      <c r="R956">
        <v>12</v>
      </c>
    </row>
    <row r="957" spans="1:18" x14ac:dyDescent="0.25">
      <c r="A957">
        <v>304</v>
      </c>
      <c r="B957">
        <v>31</v>
      </c>
      <c r="C957" s="2">
        <v>0</v>
      </c>
      <c r="D957">
        <v>3</v>
      </c>
      <c r="E957">
        <v>2</v>
      </c>
      <c r="F957">
        <v>2</v>
      </c>
      <c r="G957">
        <v>1</v>
      </c>
      <c r="H957">
        <v>2</v>
      </c>
      <c r="I957">
        <v>1</v>
      </c>
      <c r="J957" s="2">
        <v>2</v>
      </c>
      <c r="K957">
        <v>4</v>
      </c>
      <c r="L957" s="2">
        <v>1</v>
      </c>
      <c r="M957">
        <v>3</v>
      </c>
      <c r="N957">
        <v>2</v>
      </c>
      <c r="O957">
        <v>8</v>
      </c>
      <c r="P957">
        <v>7</v>
      </c>
      <c r="Q957">
        <v>7</v>
      </c>
      <c r="R957">
        <v>11</v>
      </c>
    </row>
    <row r="958" spans="1:18" x14ac:dyDescent="0.25">
      <c r="A958">
        <v>322</v>
      </c>
      <c r="B958">
        <v>31</v>
      </c>
      <c r="C958" s="2">
        <v>0</v>
      </c>
      <c r="D958">
        <v>3</v>
      </c>
      <c r="E958">
        <v>4</v>
      </c>
      <c r="F958">
        <v>1</v>
      </c>
      <c r="G958">
        <v>3</v>
      </c>
      <c r="H958">
        <v>2</v>
      </c>
      <c r="I958">
        <v>1</v>
      </c>
      <c r="J958" s="2">
        <v>1</v>
      </c>
      <c r="K958">
        <v>4</v>
      </c>
      <c r="L958" s="2">
        <v>1</v>
      </c>
      <c r="M958">
        <v>3</v>
      </c>
      <c r="N958">
        <v>3</v>
      </c>
      <c r="O958">
        <v>7</v>
      </c>
      <c r="P958">
        <v>7</v>
      </c>
      <c r="Q958">
        <v>1</v>
      </c>
      <c r="R958">
        <v>12</v>
      </c>
    </row>
    <row r="959" spans="1:18" x14ac:dyDescent="0.25">
      <c r="A959">
        <v>325</v>
      </c>
      <c r="B959">
        <v>30</v>
      </c>
      <c r="C959" s="2">
        <v>0</v>
      </c>
      <c r="D959">
        <v>2</v>
      </c>
      <c r="E959">
        <v>4</v>
      </c>
      <c r="F959">
        <v>1</v>
      </c>
      <c r="G959">
        <v>3</v>
      </c>
      <c r="H959">
        <v>2</v>
      </c>
      <c r="I959">
        <v>1</v>
      </c>
      <c r="J959" s="2">
        <v>2</v>
      </c>
      <c r="K959">
        <v>4</v>
      </c>
      <c r="L959" s="2">
        <v>1</v>
      </c>
      <c r="M959">
        <v>3</v>
      </c>
      <c r="N959">
        <v>3</v>
      </c>
      <c r="O959">
        <v>10</v>
      </c>
      <c r="P959">
        <v>8</v>
      </c>
      <c r="Q959">
        <v>1</v>
      </c>
      <c r="R959">
        <v>13</v>
      </c>
    </row>
    <row r="960" spans="1:18" x14ac:dyDescent="0.25">
      <c r="A960">
        <v>330</v>
      </c>
      <c r="B960">
        <v>47</v>
      </c>
      <c r="C960" s="2">
        <v>0</v>
      </c>
      <c r="D960">
        <v>2</v>
      </c>
      <c r="E960">
        <v>4</v>
      </c>
      <c r="F960">
        <v>1</v>
      </c>
      <c r="G960">
        <v>1</v>
      </c>
      <c r="H960">
        <v>5</v>
      </c>
      <c r="I960">
        <v>1</v>
      </c>
      <c r="J960" s="2">
        <v>2</v>
      </c>
      <c r="K960">
        <v>4</v>
      </c>
      <c r="L960" s="2">
        <v>1</v>
      </c>
      <c r="M960">
        <v>3</v>
      </c>
      <c r="N960">
        <v>3</v>
      </c>
      <c r="O960">
        <v>3</v>
      </c>
      <c r="P960">
        <v>2</v>
      </c>
      <c r="Q960">
        <v>1</v>
      </c>
      <c r="R960">
        <v>11</v>
      </c>
    </row>
    <row r="961" spans="1:18" x14ac:dyDescent="0.25">
      <c r="A961">
        <v>337</v>
      </c>
      <c r="B961">
        <v>29</v>
      </c>
      <c r="C961" s="2">
        <v>1</v>
      </c>
      <c r="D961">
        <v>1</v>
      </c>
      <c r="E961">
        <v>2</v>
      </c>
      <c r="F961">
        <v>2</v>
      </c>
      <c r="G961">
        <v>1</v>
      </c>
      <c r="H961">
        <v>1</v>
      </c>
      <c r="I961">
        <v>1</v>
      </c>
      <c r="J961" s="2">
        <v>2</v>
      </c>
      <c r="K961">
        <v>4</v>
      </c>
      <c r="L961" s="2">
        <v>2</v>
      </c>
      <c r="M961">
        <v>3</v>
      </c>
      <c r="N961">
        <v>2</v>
      </c>
      <c r="O961">
        <v>7</v>
      </c>
      <c r="P961">
        <v>7</v>
      </c>
      <c r="Q961">
        <v>0</v>
      </c>
      <c r="R961">
        <v>11</v>
      </c>
    </row>
    <row r="962" spans="1:18" x14ac:dyDescent="0.25">
      <c r="A962">
        <v>346</v>
      </c>
      <c r="B962">
        <v>23</v>
      </c>
      <c r="C962" s="2">
        <v>0</v>
      </c>
      <c r="D962">
        <v>1</v>
      </c>
      <c r="E962">
        <v>3</v>
      </c>
      <c r="F962">
        <v>1</v>
      </c>
      <c r="G962">
        <v>1</v>
      </c>
      <c r="H962">
        <v>1</v>
      </c>
      <c r="I962">
        <v>1</v>
      </c>
      <c r="J962" s="2">
        <v>1</v>
      </c>
      <c r="K962">
        <v>4</v>
      </c>
      <c r="L962" s="2">
        <v>1</v>
      </c>
      <c r="M962">
        <v>3</v>
      </c>
      <c r="N962">
        <v>2</v>
      </c>
      <c r="O962">
        <v>4</v>
      </c>
      <c r="P962">
        <v>2</v>
      </c>
      <c r="Q962">
        <v>0</v>
      </c>
      <c r="R962">
        <v>12</v>
      </c>
    </row>
    <row r="963" spans="1:18" x14ac:dyDescent="0.25">
      <c r="A963">
        <v>354</v>
      </c>
      <c r="B963">
        <v>37</v>
      </c>
      <c r="C963" s="2">
        <v>0</v>
      </c>
      <c r="D963">
        <v>3</v>
      </c>
      <c r="E963">
        <v>3</v>
      </c>
      <c r="F963">
        <v>1</v>
      </c>
      <c r="G963">
        <v>1</v>
      </c>
      <c r="H963">
        <v>2</v>
      </c>
      <c r="I963">
        <v>1</v>
      </c>
      <c r="J963" s="2">
        <v>1</v>
      </c>
      <c r="K963">
        <v>4</v>
      </c>
      <c r="L963" s="2">
        <v>2</v>
      </c>
      <c r="M963">
        <v>3</v>
      </c>
      <c r="N963">
        <v>3</v>
      </c>
      <c r="O963">
        <v>7</v>
      </c>
      <c r="P963">
        <v>7</v>
      </c>
      <c r="Q963">
        <v>6</v>
      </c>
      <c r="R963">
        <v>13</v>
      </c>
    </row>
    <row r="964" spans="1:18" x14ac:dyDescent="0.25">
      <c r="A964">
        <v>359</v>
      </c>
      <c r="B964">
        <v>36</v>
      </c>
      <c r="C964" s="2">
        <v>0</v>
      </c>
      <c r="D964">
        <v>2</v>
      </c>
      <c r="E964">
        <v>4</v>
      </c>
      <c r="F964">
        <v>1</v>
      </c>
      <c r="G964">
        <v>3</v>
      </c>
      <c r="H964">
        <v>2</v>
      </c>
      <c r="I964">
        <v>4</v>
      </c>
      <c r="J964" s="2">
        <v>3</v>
      </c>
      <c r="K964">
        <v>4</v>
      </c>
      <c r="L964" s="2">
        <v>1</v>
      </c>
      <c r="M964">
        <v>3</v>
      </c>
      <c r="N964">
        <v>3</v>
      </c>
      <c r="O964">
        <v>1</v>
      </c>
      <c r="P964">
        <v>0</v>
      </c>
      <c r="Q964">
        <v>0</v>
      </c>
      <c r="R964">
        <v>15</v>
      </c>
    </row>
    <row r="965" spans="1:18" x14ac:dyDescent="0.25">
      <c r="A965">
        <v>360</v>
      </c>
      <c r="B965">
        <v>36</v>
      </c>
      <c r="C965" s="2">
        <v>0</v>
      </c>
      <c r="D965">
        <v>2</v>
      </c>
      <c r="E965">
        <v>1</v>
      </c>
      <c r="F965">
        <v>2</v>
      </c>
      <c r="G965">
        <v>2</v>
      </c>
      <c r="H965">
        <v>3</v>
      </c>
      <c r="I965">
        <v>1</v>
      </c>
      <c r="J965" s="2">
        <v>2</v>
      </c>
      <c r="K965">
        <v>4</v>
      </c>
      <c r="L965" s="2">
        <v>1</v>
      </c>
      <c r="M965">
        <v>3</v>
      </c>
      <c r="N965">
        <v>3</v>
      </c>
      <c r="O965">
        <v>13</v>
      </c>
      <c r="P965">
        <v>9</v>
      </c>
      <c r="Q965">
        <v>1</v>
      </c>
      <c r="R965">
        <v>11</v>
      </c>
    </row>
    <row r="966" spans="1:18" x14ac:dyDescent="0.25">
      <c r="A966">
        <v>377</v>
      </c>
      <c r="B966">
        <v>51</v>
      </c>
      <c r="C966" s="2">
        <v>0</v>
      </c>
      <c r="D966">
        <v>2</v>
      </c>
      <c r="E966">
        <v>3</v>
      </c>
      <c r="F966">
        <v>1</v>
      </c>
      <c r="G966">
        <v>3</v>
      </c>
      <c r="H966">
        <v>2</v>
      </c>
      <c r="I966">
        <v>1</v>
      </c>
      <c r="J966" s="2">
        <v>2</v>
      </c>
      <c r="K966">
        <v>4</v>
      </c>
      <c r="L966" s="2">
        <v>1</v>
      </c>
      <c r="M966">
        <v>3</v>
      </c>
      <c r="N966">
        <v>2</v>
      </c>
      <c r="O966">
        <v>7</v>
      </c>
      <c r="P966">
        <v>7</v>
      </c>
      <c r="Q966">
        <v>0</v>
      </c>
      <c r="R966">
        <v>11</v>
      </c>
    </row>
    <row r="967" spans="1:18" x14ac:dyDescent="0.25">
      <c r="A967">
        <v>378</v>
      </c>
      <c r="B967">
        <v>36</v>
      </c>
      <c r="C967" s="2">
        <v>0</v>
      </c>
      <c r="D967">
        <v>3</v>
      </c>
      <c r="E967">
        <v>4</v>
      </c>
      <c r="F967">
        <v>1</v>
      </c>
      <c r="G967">
        <v>1</v>
      </c>
      <c r="H967">
        <v>1</v>
      </c>
      <c r="I967">
        <v>3</v>
      </c>
      <c r="J967" s="2">
        <v>2</v>
      </c>
      <c r="K967">
        <v>4</v>
      </c>
      <c r="L967" s="2">
        <v>1</v>
      </c>
      <c r="M967">
        <v>3</v>
      </c>
      <c r="N967">
        <v>3</v>
      </c>
      <c r="O967">
        <v>2</v>
      </c>
      <c r="P967">
        <v>2</v>
      </c>
      <c r="Q967">
        <v>2</v>
      </c>
      <c r="R967">
        <v>13</v>
      </c>
    </row>
    <row r="968" spans="1:18" x14ac:dyDescent="0.25">
      <c r="A968">
        <v>384</v>
      </c>
      <c r="B968">
        <v>22</v>
      </c>
      <c r="C968" s="2">
        <v>0</v>
      </c>
      <c r="D968">
        <v>3</v>
      </c>
      <c r="E968">
        <v>1</v>
      </c>
      <c r="F968">
        <v>1</v>
      </c>
      <c r="G968">
        <v>3</v>
      </c>
      <c r="H968">
        <v>1</v>
      </c>
      <c r="I968">
        <v>2</v>
      </c>
      <c r="J968" s="2">
        <v>2</v>
      </c>
      <c r="K968">
        <v>4</v>
      </c>
      <c r="L968" s="2">
        <v>1</v>
      </c>
      <c r="M968">
        <v>3</v>
      </c>
      <c r="N968">
        <v>3</v>
      </c>
      <c r="O968">
        <v>2</v>
      </c>
      <c r="P968">
        <v>1</v>
      </c>
      <c r="Q968">
        <v>1</v>
      </c>
      <c r="R968">
        <v>13</v>
      </c>
    </row>
    <row r="969" spans="1:18" x14ac:dyDescent="0.25">
      <c r="A969">
        <v>393</v>
      </c>
      <c r="B969">
        <v>54</v>
      </c>
      <c r="C969" s="2">
        <v>0</v>
      </c>
      <c r="D969">
        <v>2</v>
      </c>
      <c r="E969">
        <v>1</v>
      </c>
      <c r="F969">
        <v>1</v>
      </c>
      <c r="G969">
        <v>1</v>
      </c>
      <c r="H969">
        <v>5</v>
      </c>
      <c r="I969">
        <v>1</v>
      </c>
      <c r="J969" s="2">
        <v>2</v>
      </c>
      <c r="K969">
        <v>4</v>
      </c>
      <c r="L969" s="2">
        <v>1</v>
      </c>
      <c r="M969">
        <v>3</v>
      </c>
      <c r="N969">
        <v>2</v>
      </c>
      <c r="O969">
        <v>4</v>
      </c>
      <c r="P969">
        <v>2</v>
      </c>
      <c r="Q969">
        <v>1</v>
      </c>
      <c r="R969">
        <v>11</v>
      </c>
    </row>
    <row r="970" spans="1:18" x14ac:dyDescent="0.25">
      <c r="A970">
        <v>397</v>
      </c>
      <c r="B970">
        <v>43</v>
      </c>
      <c r="C970" s="2">
        <v>0</v>
      </c>
      <c r="D970">
        <v>2</v>
      </c>
      <c r="E970">
        <v>3</v>
      </c>
      <c r="F970">
        <v>1</v>
      </c>
      <c r="G970">
        <v>2</v>
      </c>
      <c r="H970">
        <v>2</v>
      </c>
      <c r="I970">
        <v>3</v>
      </c>
      <c r="J970" s="2">
        <v>1</v>
      </c>
      <c r="K970">
        <v>4</v>
      </c>
      <c r="L970" s="2">
        <v>2</v>
      </c>
      <c r="M970">
        <v>3</v>
      </c>
      <c r="N970">
        <v>3</v>
      </c>
      <c r="O970">
        <v>5</v>
      </c>
      <c r="P970">
        <v>2</v>
      </c>
      <c r="Q970">
        <v>0</v>
      </c>
      <c r="R970">
        <v>14</v>
      </c>
    </row>
    <row r="971" spans="1:18" x14ac:dyDescent="0.25">
      <c r="A971">
        <v>398</v>
      </c>
      <c r="B971">
        <v>25</v>
      </c>
      <c r="C971" s="2">
        <v>0</v>
      </c>
      <c r="D971">
        <v>2</v>
      </c>
      <c r="E971">
        <v>2</v>
      </c>
      <c r="F971">
        <v>1</v>
      </c>
      <c r="G971">
        <v>2</v>
      </c>
      <c r="H971">
        <v>2</v>
      </c>
      <c r="I971">
        <v>1</v>
      </c>
      <c r="J971" s="2">
        <v>3</v>
      </c>
      <c r="K971">
        <v>4</v>
      </c>
      <c r="L971" s="2">
        <v>2</v>
      </c>
      <c r="M971">
        <v>3</v>
      </c>
      <c r="N971">
        <v>3</v>
      </c>
      <c r="O971">
        <v>5</v>
      </c>
      <c r="P971">
        <v>4</v>
      </c>
      <c r="Q971">
        <v>1</v>
      </c>
      <c r="R971">
        <v>11</v>
      </c>
    </row>
    <row r="972" spans="1:18" x14ac:dyDescent="0.25">
      <c r="A972">
        <v>400</v>
      </c>
      <c r="B972">
        <v>31</v>
      </c>
      <c r="C972" s="2">
        <v>0</v>
      </c>
      <c r="D972">
        <v>2</v>
      </c>
      <c r="E972">
        <v>4</v>
      </c>
      <c r="F972">
        <v>1</v>
      </c>
      <c r="G972">
        <v>2</v>
      </c>
      <c r="H972">
        <v>1</v>
      </c>
      <c r="I972">
        <v>1</v>
      </c>
      <c r="J972" s="2">
        <v>2</v>
      </c>
      <c r="K972">
        <v>4</v>
      </c>
      <c r="L972" s="2">
        <v>1</v>
      </c>
      <c r="M972">
        <v>3</v>
      </c>
      <c r="N972">
        <v>3</v>
      </c>
      <c r="O972">
        <v>4</v>
      </c>
      <c r="P972">
        <v>2</v>
      </c>
      <c r="Q972">
        <v>3</v>
      </c>
      <c r="R972">
        <v>12</v>
      </c>
    </row>
    <row r="973" spans="1:18" x14ac:dyDescent="0.25">
      <c r="A973">
        <v>405</v>
      </c>
      <c r="B973">
        <v>28</v>
      </c>
      <c r="C973" s="2">
        <v>0</v>
      </c>
      <c r="D973">
        <v>2</v>
      </c>
      <c r="E973">
        <v>3</v>
      </c>
      <c r="F973">
        <v>1</v>
      </c>
      <c r="G973">
        <v>1</v>
      </c>
      <c r="H973">
        <v>2</v>
      </c>
      <c r="I973">
        <v>1</v>
      </c>
      <c r="J973" s="2">
        <v>1</v>
      </c>
      <c r="K973">
        <v>4</v>
      </c>
      <c r="L973" s="2">
        <v>1</v>
      </c>
      <c r="M973">
        <v>3</v>
      </c>
      <c r="N973">
        <v>3</v>
      </c>
      <c r="O973">
        <v>10</v>
      </c>
      <c r="P973">
        <v>0</v>
      </c>
      <c r="Q973">
        <v>1</v>
      </c>
      <c r="R973">
        <v>12</v>
      </c>
    </row>
    <row r="974" spans="1:18" x14ac:dyDescent="0.25">
      <c r="A974">
        <v>420</v>
      </c>
      <c r="B974">
        <v>30</v>
      </c>
      <c r="C974" s="2">
        <v>0</v>
      </c>
      <c r="D974">
        <v>3</v>
      </c>
      <c r="E974">
        <v>3</v>
      </c>
      <c r="F974">
        <v>2</v>
      </c>
      <c r="G974">
        <v>3</v>
      </c>
      <c r="H974">
        <v>1</v>
      </c>
      <c r="I974">
        <v>4</v>
      </c>
      <c r="J974" s="2">
        <v>2</v>
      </c>
      <c r="K974">
        <v>4</v>
      </c>
      <c r="L974" s="2">
        <v>1</v>
      </c>
      <c r="M974">
        <v>3</v>
      </c>
      <c r="N974">
        <v>1</v>
      </c>
      <c r="O974">
        <v>5</v>
      </c>
      <c r="P974">
        <v>3</v>
      </c>
      <c r="Q974">
        <v>1</v>
      </c>
      <c r="R974">
        <v>15</v>
      </c>
    </row>
    <row r="975" spans="1:18" x14ac:dyDescent="0.25">
      <c r="A975">
        <v>423</v>
      </c>
      <c r="B975">
        <v>19</v>
      </c>
      <c r="C975" s="2">
        <v>1</v>
      </c>
      <c r="D975">
        <v>2</v>
      </c>
      <c r="E975">
        <v>1</v>
      </c>
      <c r="F975">
        <v>1</v>
      </c>
      <c r="G975">
        <v>2</v>
      </c>
      <c r="H975">
        <v>1</v>
      </c>
      <c r="I975">
        <v>1</v>
      </c>
      <c r="J975" s="2">
        <v>3</v>
      </c>
      <c r="K975">
        <v>4</v>
      </c>
      <c r="L975" s="2">
        <v>1</v>
      </c>
      <c r="M975">
        <v>3</v>
      </c>
      <c r="N975">
        <v>4</v>
      </c>
      <c r="O975">
        <v>1</v>
      </c>
      <c r="P975">
        <v>0</v>
      </c>
      <c r="Q975">
        <v>0</v>
      </c>
      <c r="R975">
        <v>12</v>
      </c>
    </row>
    <row r="976" spans="1:18" x14ac:dyDescent="0.25">
      <c r="A976">
        <v>439</v>
      </c>
      <c r="B976">
        <v>35</v>
      </c>
      <c r="C976" s="2">
        <v>0</v>
      </c>
      <c r="D976">
        <v>3</v>
      </c>
      <c r="E976">
        <v>4</v>
      </c>
      <c r="F976">
        <v>1</v>
      </c>
      <c r="G976">
        <v>1</v>
      </c>
      <c r="H976">
        <v>3</v>
      </c>
      <c r="I976">
        <v>1</v>
      </c>
      <c r="J976" s="2">
        <v>2</v>
      </c>
      <c r="K976">
        <v>4</v>
      </c>
      <c r="L976" s="2">
        <v>2</v>
      </c>
      <c r="M976">
        <v>3</v>
      </c>
      <c r="N976">
        <v>3</v>
      </c>
      <c r="O976">
        <v>8</v>
      </c>
      <c r="P976">
        <v>7</v>
      </c>
      <c r="Q976">
        <v>0</v>
      </c>
      <c r="R976">
        <v>12</v>
      </c>
    </row>
    <row r="977" spans="1:18" x14ac:dyDescent="0.25">
      <c r="A977">
        <v>442</v>
      </c>
      <c r="B977">
        <v>42</v>
      </c>
      <c r="C977" s="2">
        <v>0</v>
      </c>
      <c r="D977">
        <v>2</v>
      </c>
      <c r="E977">
        <v>2</v>
      </c>
      <c r="F977">
        <v>2</v>
      </c>
      <c r="G977">
        <v>3</v>
      </c>
      <c r="H977">
        <v>1</v>
      </c>
      <c r="I977">
        <v>3</v>
      </c>
      <c r="J977" s="2">
        <v>2</v>
      </c>
      <c r="K977">
        <v>4</v>
      </c>
      <c r="L977" s="2">
        <v>1</v>
      </c>
      <c r="M977">
        <v>3</v>
      </c>
      <c r="N977">
        <v>3</v>
      </c>
      <c r="O977">
        <v>2</v>
      </c>
      <c r="P977">
        <v>2</v>
      </c>
      <c r="Q977">
        <v>2</v>
      </c>
      <c r="R977">
        <v>17</v>
      </c>
    </row>
    <row r="978" spans="1:18" x14ac:dyDescent="0.25">
      <c r="A978">
        <v>450</v>
      </c>
      <c r="B978">
        <v>39</v>
      </c>
      <c r="C978" s="2">
        <v>0</v>
      </c>
      <c r="D978">
        <v>1</v>
      </c>
      <c r="E978">
        <v>3</v>
      </c>
      <c r="F978">
        <v>1</v>
      </c>
      <c r="G978">
        <v>1</v>
      </c>
      <c r="H978">
        <v>1</v>
      </c>
      <c r="I978">
        <v>1</v>
      </c>
      <c r="J978" s="2">
        <v>2</v>
      </c>
      <c r="K978">
        <v>4</v>
      </c>
      <c r="L978" s="2">
        <v>1</v>
      </c>
      <c r="M978">
        <v>3</v>
      </c>
      <c r="N978">
        <v>3</v>
      </c>
      <c r="O978">
        <v>8</v>
      </c>
      <c r="P978">
        <v>3</v>
      </c>
      <c r="Q978">
        <v>0</v>
      </c>
      <c r="R978">
        <v>11</v>
      </c>
    </row>
    <row r="979" spans="1:18" x14ac:dyDescent="0.25">
      <c r="A979">
        <v>451</v>
      </c>
      <c r="B979">
        <v>31</v>
      </c>
      <c r="C979" s="2">
        <v>0</v>
      </c>
      <c r="D979">
        <v>1</v>
      </c>
      <c r="E979">
        <v>2</v>
      </c>
      <c r="F979">
        <v>1</v>
      </c>
      <c r="G979">
        <v>1</v>
      </c>
      <c r="H979">
        <v>2</v>
      </c>
      <c r="I979">
        <v>1</v>
      </c>
      <c r="J979" s="2">
        <v>3</v>
      </c>
      <c r="K979">
        <v>4</v>
      </c>
      <c r="L979" s="2">
        <v>2</v>
      </c>
      <c r="M979">
        <v>3</v>
      </c>
      <c r="N979">
        <v>4</v>
      </c>
      <c r="O979">
        <v>6</v>
      </c>
      <c r="P979">
        <v>5</v>
      </c>
      <c r="Q979">
        <v>0</v>
      </c>
      <c r="R979">
        <v>13</v>
      </c>
    </row>
    <row r="980" spans="1:18" x14ac:dyDescent="0.25">
      <c r="A980">
        <v>455</v>
      </c>
      <c r="B980">
        <v>29</v>
      </c>
      <c r="C980" s="2">
        <v>0</v>
      </c>
      <c r="D980">
        <v>3</v>
      </c>
      <c r="E980">
        <v>4</v>
      </c>
      <c r="F980">
        <v>1</v>
      </c>
      <c r="G980">
        <v>2</v>
      </c>
      <c r="H980">
        <v>2</v>
      </c>
      <c r="I980">
        <v>1</v>
      </c>
      <c r="J980" s="2">
        <v>1</v>
      </c>
      <c r="K980">
        <v>4</v>
      </c>
      <c r="L980" s="2">
        <v>1</v>
      </c>
      <c r="M980">
        <v>3</v>
      </c>
      <c r="N980">
        <v>4</v>
      </c>
      <c r="O980">
        <v>3</v>
      </c>
      <c r="P980">
        <v>2</v>
      </c>
      <c r="Q980">
        <v>1</v>
      </c>
      <c r="R980">
        <v>12</v>
      </c>
    </row>
    <row r="981" spans="1:18" x14ac:dyDescent="0.25">
      <c r="A981">
        <v>468</v>
      </c>
      <c r="B981">
        <v>37</v>
      </c>
      <c r="C981" s="2">
        <v>0</v>
      </c>
      <c r="D981">
        <v>3</v>
      </c>
      <c r="E981">
        <v>1</v>
      </c>
      <c r="F981">
        <v>1</v>
      </c>
      <c r="G981">
        <v>1</v>
      </c>
      <c r="H981">
        <v>3</v>
      </c>
      <c r="I981">
        <v>2</v>
      </c>
      <c r="J981" s="2">
        <v>1</v>
      </c>
      <c r="K981">
        <v>4</v>
      </c>
      <c r="L981" s="2">
        <v>1</v>
      </c>
      <c r="M981">
        <v>3</v>
      </c>
      <c r="N981">
        <v>3</v>
      </c>
      <c r="O981">
        <v>9</v>
      </c>
      <c r="P981">
        <v>5</v>
      </c>
      <c r="Q981">
        <v>7</v>
      </c>
      <c r="R981">
        <v>13</v>
      </c>
    </row>
    <row r="982" spans="1:18" x14ac:dyDescent="0.25">
      <c r="A982">
        <v>478</v>
      </c>
      <c r="B982">
        <v>50</v>
      </c>
      <c r="C982" s="2">
        <v>0</v>
      </c>
      <c r="D982">
        <v>3</v>
      </c>
      <c r="E982">
        <v>1</v>
      </c>
      <c r="F982">
        <v>2</v>
      </c>
      <c r="G982">
        <v>1</v>
      </c>
      <c r="H982">
        <v>5</v>
      </c>
      <c r="I982">
        <v>2</v>
      </c>
      <c r="J982" s="2">
        <v>2</v>
      </c>
      <c r="K982">
        <v>4</v>
      </c>
      <c r="L982" s="2">
        <v>1</v>
      </c>
      <c r="M982">
        <v>3</v>
      </c>
      <c r="N982">
        <v>3</v>
      </c>
      <c r="O982">
        <v>32</v>
      </c>
      <c r="P982">
        <v>5</v>
      </c>
      <c r="Q982">
        <v>10</v>
      </c>
      <c r="R982">
        <v>11</v>
      </c>
    </row>
    <row r="983" spans="1:18" x14ac:dyDescent="0.25">
      <c r="A983">
        <v>484</v>
      </c>
      <c r="B983">
        <v>35</v>
      </c>
      <c r="C983" s="2">
        <v>0</v>
      </c>
      <c r="D983">
        <v>2</v>
      </c>
      <c r="E983">
        <v>1</v>
      </c>
      <c r="F983">
        <v>1</v>
      </c>
      <c r="G983">
        <v>2</v>
      </c>
      <c r="H983">
        <v>2</v>
      </c>
      <c r="I983">
        <v>4</v>
      </c>
      <c r="J983" s="2">
        <v>3</v>
      </c>
      <c r="K983">
        <v>4</v>
      </c>
      <c r="L983" s="2">
        <v>1</v>
      </c>
      <c r="M983">
        <v>3</v>
      </c>
      <c r="N983">
        <v>3</v>
      </c>
      <c r="O983">
        <v>3</v>
      </c>
      <c r="P983">
        <v>2</v>
      </c>
      <c r="Q983">
        <v>0</v>
      </c>
      <c r="R983">
        <v>14</v>
      </c>
    </row>
    <row r="984" spans="1:18" x14ac:dyDescent="0.25">
      <c r="A984">
        <v>485</v>
      </c>
      <c r="B984">
        <v>31</v>
      </c>
      <c r="C984" s="2">
        <v>0</v>
      </c>
      <c r="D984">
        <v>1</v>
      </c>
      <c r="E984">
        <v>1</v>
      </c>
      <c r="F984">
        <v>2</v>
      </c>
      <c r="G984">
        <v>4</v>
      </c>
      <c r="H984">
        <v>2</v>
      </c>
      <c r="I984">
        <v>4</v>
      </c>
      <c r="J984" s="2">
        <v>1</v>
      </c>
      <c r="K984">
        <v>4</v>
      </c>
      <c r="L984" s="2">
        <v>1</v>
      </c>
      <c r="M984">
        <v>4</v>
      </c>
      <c r="N984">
        <v>4</v>
      </c>
      <c r="O984">
        <v>7</v>
      </c>
      <c r="P984">
        <v>7</v>
      </c>
      <c r="Q984">
        <v>5</v>
      </c>
      <c r="R984">
        <v>22</v>
      </c>
    </row>
    <row r="985" spans="1:18" x14ac:dyDescent="0.25">
      <c r="A985">
        <v>487</v>
      </c>
      <c r="B985">
        <v>37</v>
      </c>
      <c r="C985" s="2">
        <v>0</v>
      </c>
      <c r="D985">
        <v>3</v>
      </c>
      <c r="E985">
        <v>4</v>
      </c>
      <c r="F985">
        <v>1</v>
      </c>
      <c r="G985">
        <v>3</v>
      </c>
      <c r="H985">
        <v>2</v>
      </c>
      <c r="I985">
        <v>1</v>
      </c>
      <c r="J985" s="2">
        <v>2</v>
      </c>
      <c r="K985">
        <v>4</v>
      </c>
      <c r="L985" s="2">
        <v>2</v>
      </c>
      <c r="M985">
        <v>3</v>
      </c>
      <c r="N985">
        <v>2</v>
      </c>
      <c r="O985">
        <v>3</v>
      </c>
      <c r="P985">
        <v>0</v>
      </c>
      <c r="Q985">
        <v>1</v>
      </c>
      <c r="R985">
        <v>11</v>
      </c>
    </row>
    <row r="986" spans="1:18" x14ac:dyDescent="0.25">
      <c r="A986">
        <v>489</v>
      </c>
      <c r="B986">
        <v>42</v>
      </c>
      <c r="C986" s="2">
        <v>0</v>
      </c>
      <c r="D986">
        <v>1</v>
      </c>
      <c r="E986">
        <v>3</v>
      </c>
      <c r="F986">
        <v>1</v>
      </c>
      <c r="G986">
        <v>3</v>
      </c>
      <c r="H986">
        <v>2</v>
      </c>
      <c r="I986">
        <v>1</v>
      </c>
      <c r="J986" s="2">
        <v>2</v>
      </c>
      <c r="K986">
        <v>4</v>
      </c>
      <c r="L986" s="2">
        <v>1</v>
      </c>
      <c r="M986">
        <v>3</v>
      </c>
      <c r="N986">
        <v>3</v>
      </c>
      <c r="O986">
        <v>10</v>
      </c>
      <c r="P986">
        <v>2</v>
      </c>
      <c r="Q986">
        <v>2</v>
      </c>
      <c r="R986">
        <v>13</v>
      </c>
    </row>
    <row r="987" spans="1:18" x14ac:dyDescent="0.25">
      <c r="A987">
        <v>490</v>
      </c>
      <c r="B987">
        <v>43</v>
      </c>
      <c r="C987" s="2">
        <v>0</v>
      </c>
      <c r="D987">
        <v>4</v>
      </c>
      <c r="E987">
        <v>2</v>
      </c>
      <c r="F987">
        <v>1</v>
      </c>
      <c r="G987">
        <v>2</v>
      </c>
      <c r="H987">
        <v>4</v>
      </c>
      <c r="I987">
        <v>4</v>
      </c>
      <c r="J987" s="2">
        <v>1</v>
      </c>
      <c r="K987">
        <v>4</v>
      </c>
      <c r="L987" s="2">
        <v>2</v>
      </c>
      <c r="M987">
        <v>3</v>
      </c>
      <c r="N987">
        <v>2</v>
      </c>
      <c r="O987">
        <v>1</v>
      </c>
      <c r="P987">
        <v>0</v>
      </c>
      <c r="Q987">
        <v>0</v>
      </c>
      <c r="R987">
        <v>14</v>
      </c>
    </row>
    <row r="988" spans="1:18" x14ac:dyDescent="0.25">
      <c r="A988">
        <v>494</v>
      </c>
      <c r="B988">
        <v>44</v>
      </c>
      <c r="C988" s="2">
        <v>0</v>
      </c>
      <c r="D988">
        <v>4</v>
      </c>
      <c r="E988">
        <v>1</v>
      </c>
      <c r="F988">
        <v>1</v>
      </c>
      <c r="G988">
        <v>2</v>
      </c>
      <c r="H988">
        <v>2</v>
      </c>
      <c r="I988">
        <v>2</v>
      </c>
      <c r="J988" s="2">
        <v>3</v>
      </c>
      <c r="K988">
        <v>4</v>
      </c>
      <c r="L988" s="2">
        <v>1</v>
      </c>
      <c r="M988">
        <v>3</v>
      </c>
      <c r="N988">
        <v>4</v>
      </c>
      <c r="O988">
        <v>2</v>
      </c>
      <c r="P988">
        <v>2</v>
      </c>
      <c r="Q988">
        <v>0</v>
      </c>
      <c r="R988">
        <v>11</v>
      </c>
    </row>
    <row r="989" spans="1:18" x14ac:dyDescent="0.25">
      <c r="A989">
        <v>497</v>
      </c>
      <c r="B989">
        <v>21</v>
      </c>
      <c r="C989" s="2">
        <v>0</v>
      </c>
      <c r="D989">
        <v>1</v>
      </c>
      <c r="E989">
        <v>3</v>
      </c>
      <c r="F989">
        <v>2</v>
      </c>
      <c r="G989">
        <v>2</v>
      </c>
      <c r="H989">
        <v>1</v>
      </c>
      <c r="I989">
        <v>1</v>
      </c>
      <c r="J989" s="2">
        <v>3</v>
      </c>
      <c r="K989">
        <v>4</v>
      </c>
      <c r="L989" s="2">
        <v>1</v>
      </c>
      <c r="M989">
        <v>3</v>
      </c>
      <c r="N989">
        <v>3</v>
      </c>
      <c r="O989">
        <v>3</v>
      </c>
      <c r="P989">
        <v>2</v>
      </c>
      <c r="Q989">
        <v>1</v>
      </c>
      <c r="R989">
        <v>11</v>
      </c>
    </row>
    <row r="990" spans="1:18" x14ac:dyDescent="0.25">
      <c r="A990">
        <v>498</v>
      </c>
      <c r="B990">
        <v>44</v>
      </c>
      <c r="C990" s="2">
        <v>0</v>
      </c>
      <c r="D990">
        <v>4</v>
      </c>
      <c r="E990">
        <v>4</v>
      </c>
      <c r="F990">
        <v>2</v>
      </c>
      <c r="G990">
        <v>1</v>
      </c>
      <c r="H990">
        <v>5</v>
      </c>
      <c r="I990">
        <v>1</v>
      </c>
      <c r="J990" s="2">
        <v>2</v>
      </c>
      <c r="K990">
        <v>4</v>
      </c>
      <c r="L990" s="2">
        <v>2</v>
      </c>
      <c r="M990">
        <v>3</v>
      </c>
      <c r="N990">
        <v>4</v>
      </c>
      <c r="O990">
        <v>2</v>
      </c>
      <c r="P990">
        <v>2</v>
      </c>
      <c r="Q990">
        <v>0</v>
      </c>
      <c r="R990">
        <v>12</v>
      </c>
    </row>
    <row r="991" spans="1:18" x14ac:dyDescent="0.25">
      <c r="A991">
        <v>504</v>
      </c>
      <c r="B991">
        <v>34</v>
      </c>
      <c r="C991" s="2">
        <v>0</v>
      </c>
      <c r="D991">
        <v>2</v>
      </c>
      <c r="E991">
        <v>2</v>
      </c>
      <c r="F991">
        <v>2</v>
      </c>
      <c r="G991">
        <v>2</v>
      </c>
      <c r="H991">
        <v>1</v>
      </c>
      <c r="I991">
        <v>1</v>
      </c>
      <c r="J991" s="2">
        <v>2</v>
      </c>
      <c r="K991">
        <v>4</v>
      </c>
      <c r="L991" s="2">
        <v>1</v>
      </c>
      <c r="M991">
        <v>3</v>
      </c>
      <c r="N991">
        <v>2</v>
      </c>
      <c r="O991">
        <v>10</v>
      </c>
      <c r="P991">
        <v>9</v>
      </c>
      <c r="Q991">
        <v>8</v>
      </c>
      <c r="R991">
        <v>12</v>
      </c>
    </row>
    <row r="992" spans="1:18" x14ac:dyDescent="0.25">
      <c r="A992">
        <v>514</v>
      </c>
      <c r="B992">
        <v>20</v>
      </c>
      <c r="C992" s="2">
        <v>1</v>
      </c>
      <c r="D992">
        <v>1</v>
      </c>
      <c r="E992">
        <v>4</v>
      </c>
      <c r="F992">
        <v>1</v>
      </c>
      <c r="G992">
        <v>1</v>
      </c>
      <c r="H992">
        <v>1</v>
      </c>
      <c r="I992">
        <v>1</v>
      </c>
      <c r="J992" s="2">
        <v>3</v>
      </c>
      <c r="K992">
        <v>4</v>
      </c>
      <c r="L992" s="2">
        <v>2</v>
      </c>
      <c r="M992">
        <v>3</v>
      </c>
      <c r="N992">
        <v>3</v>
      </c>
      <c r="O992">
        <v>1</v>
      </c>
      <c r="P992">
        <v>0</v>
      </c>
      <c r="Q992">
        <v>1</v>
      </c>
      <c r="R992">
        <v>11</v>
      </c>
    </row>
    <row r="993" spans="1:18" x14ac:dyDescent="0.25">
      <c r="A993">
        <v>524</v>
      </c>
      <c r="B993">
        <v>50</v>
      </c>
      <c r="C993" s="2">
        <v>0</v>
      </c>
      <c r="D993">
        <v>1</v>
      </c>
      <c r="E993">
        <v>4</v>
      </c>
      <c r="F993">
        <v>2</v>
      </c>
      <c r="G993">
        <v>1</v>
      </c>
      <c r="H993">
        <v>1</v>
      </c>
      <c r="I993">
        <v>1</v>
      </c>
      <c r="J993" s="2">
        <v>2</v>
      </c>
      <c r="K993">
        <v>4</v>
      </c>
      <c r="L993" s="2">
        <v>2</v>
      </c>
      <c r="M993">
        <v>3</v>
      </c>
      <c r="N993">
        <v>3</v>
      </c>
      <c r="O993">
        <v>20</v>
      </c>
      <c r="P993">
        <v>8</v>
      </c>
      <c r="Q993">
        <v>3</v>
      </c>
      <c r="R993">
        <v>11</v>
      </c>
    </row>
    <row r="994" spans="1:18" x14ac:dyDescent="0.25">
      <c r="A994">
        <v>527</v>
      </c>
      <c r="B994">
        <v>39</v>
      </c>
      <c r="C994" s="2">
        <v>0</v>
      </c>
      <c r="D994">
        <v>1</v>
      </c>
      <c r="E994">
        <v>4</v>
      </c>
      <c r="F994">
        <v>1</v>
      </c>
      <c r="G994">
        <v>2</v>
      </c>
      <c r="H994">
        <v>2</v>
      </c>
      <c r="I994">
        <v>2</v>
      </c>
      <c r="J994" s="2">
        <v>3</v>
      </c>
      <c r="K994">
        <v>4</v>
      </c>
      <c r="L994" s="2">
        <v>1</v>
      </c>
      <c r="M994">
        <v>3</v>
      </c>
      <c r="N994">
        <v>3</v>
      </c>
      <c r="O994">
        <v>20</v>
      </c>
      <c r="P994">
        <v>7</v>
      </c>
      <c r="Q994">
        <v>11</v>
      </c>
      <c r="R994">
        <v>11</v>
      </c>
    </row>
    <row r="995" spans="1:18" x14ac:dyDescent="0.25">
      <c r="A995">
        <v>530</v>
      </c>
      <c r="B995">
        <v>38</v>
      </c>
      <c r="C995" s="2">
        <v>0</v>
      </c>
      <c r="D995">
        <v>4</v>
      </c>
      <c r="E995">
        <v>2</v>
      </c>
      <c r="F995">
        <v>1</v>
      </c>
      <c r="G995">
        <v>2</v>
      </c>
      <c r="H995">
        <v>2</v>
      </c>
      <c r="I995">
        <v>1</v>
      </c>
      <c r="J995" s="2">
        <v>3</v>
      </c>
      <c r="K995">
        <v>4</v>
      </c>
      <c r="L995" s="2">
        <v>1</v>
      </c>
      <c r="M995">
        <v>3</v>
      </c>
      <c r="N995">
        <v>2</v>
      </c>
      <c r="O995">
        <v>9</v>
      </c>
      <c r="P995">
        <v>7</v>
      </c>
      <c r="Q995">
        <v>1</v>
      </c>
      <c r="R995">
        <v>13</v>
      </c>
    </row>
    <row r="996" spans="1:18" x14ac:dyDescent="0.25">
      <c r="A996">
        <v>543</v>
      </c>
      <c r="B996">
        <v>38</v>
      </c>
      <c r="C996" s="2">
        <v>0</v>
      </c>
      <c r="D996">
        <v>3</v>
      </c>
      <c r="E996">
        <v>3</v>
      </c>
      <c r="F996">
        <v>1</v>
      </c>
      <c r="G996">
        <v>1</v>
      </c>
      <c r="H996">
        <v>3</v>
      </c>
      <c r="I996">
        <v>3</v>
      </c>
      <c r="J996" s="2">
        <v>3</v>
      </c>
      <c r="K996">
        <v>4</v>
      </c>
      <c r="L996" s="2">
        <v>2</v>
      </c>
      <c r="M996">
        <v>3</v>
      </c>
      <c r="N996">
        <v>4</v>
      </c>
      <c r="O996">
        <v>1</v>
      </c>
      <c r="P996">
        <v>0</v>
      </c>
      <c r="Q996">
        <v>0</v>
      </c>
      <c r="R996">
        <v>14</v>
      </c>
    </row>
    <row r="997" spans="1:18" x14ac:dyDescent="0.25">
      <c r="A997">
        <v>565</v>
      </c>
      <c r="B997">
        <v>45</v>
      </c>
      <c r="C997" s="2">
        <v>0</v>
      </c>
      <c r="D997">
        <v>2</v>
      </c>
      <c r="E997">
        <v>2</v>
      </c>
      <c r="F997">
        <v>2</v>
      </c>
      <c r="G997">
        <v>1</v>
      </c>
      <c r="H997">
        <v>2</v>
      </c>
      <c r="I997">
        <v>3</v>
      </c>
      <c r="J997" s="2">
        <v>3</v>
      </c>
      <c r="K997">
        <v>4</v>
      </c>
      <c r="L997" s="2">
        <v>1</v>
      </c>
      <c r="M997">
        <v>3</v>
      </c>
      <c r="N997">
        <v>3</v>
      </c>
      <c r="O997">
        <v>8</v>
      </c>
      <c r="P997">
        <v>7</v>
      </c>
      <c r="Q997">
        <v>3</v>
      </c>
      <c r="R997">
        <v>13</v>
      </c>
    </row>
    <row r="998" spans="1:18" x14ac:dyDescent="0.25">
      <c r="A998">
        <v>567</v>
      </c>
      <c r="B998">
        <v>47</v>
      </c>
      <c r="C998" s="2">
        <v>1</v>
      </c>
      <c r="D998">
        <v>2</v>
      </c>
      <c r="E998">
        <v>2</v>
      </c>
      <c r="F998">
        <v>1</v>
      </c>
      <c r="G998">
        <v>4</v>
      </c>
      <c r="H998">
        <v>2</v>
      </c>
      <c r="I998">
        <v>2</v>
      </c>
      <c r="J998" s="2">
        <v>3</v>
      </c>
      <c r="K998">
        <v>4</v>
      </c>
      <c r="L998" s="2">
        <v>2</v>
      </c>
      <c r="M998">
        <v>3</v>
      </c>
      <c r="N998">
        <v>3</v>
      </c>
      <c r="O998">
        <v>5</v>
      </c>
      <c r="P998">
        <v>4</v>
      </c>
      <c r="Q998">
        <v>1</v>
      </c>
      <c r="R998">
        <v>12</v>
      </c>
    </row>
    <row r="999" spans="1:18" x14ac:dyDescent="0.25">
      <c r="A999">
        <v>573</v>
      </c>
      <c r="B999">
        <v>29</v>
      </c>
      <c r="C999" s="2">
        <v>0</v>
      </c>
      <c r="D999">
        <v>3</v>
      </c>
      <c r="E999">
        <v>2</v>
      </c>
      <c r="F999">
        <v>1</v>
      </c>
      <c r="G999">
        <v>1</v>
      </c>
      <c r="H999">
        <v>2</v>
      </c>
      <c r="I999">
        <v>1</v>
      </c>
      <c r="J999" s="2">
        <v>2</v>
      </c>
      <c r="K999">
        <v>4</v>
      </c>
      <c r="L999" s="2">
        <v>1</v>
      </c>
      <c r="M999">
        <v>3</v>
      </c>
      <c r="N999">
        <v>2</v>
      </c>
      <c r="O999">
        <v>8</v>
      </c>
      <c r="P999">
        <v>7</v>
      </c>
      <c r="Q999">
        <v>1</v>
      </c>
      <c r="R999">
        <v>12</v>
      </c>
    </row>
    <row r="1000" spans="1:18" x14ac:dyDescent="0.25">
      <c r="A1000">
        <v>578</v>
      </c>
      <c r="B1000">
        <v>37</v>
      </c>
      <c r="C1000" s="2">
        <v>0</v>
      </c>
      <c r="D1000">
        <v>1</v>
      </c>
      <c r="E1000">
        <v>4</v>
      </c>
      <c r="F1000">
        <v>1</v>
      </c>
      <c r="G1000">
        <v>1</v>
      </c>
      <c r="H1000">
        <v>1</v>
      </c>
      <c r="I1000">
        <v>1</v>
      </c>
      <c r="J1000" s="2">
        <v>1</v>
      </c>
      <c r="K1000">
        <v>4</v>
      </c>
      <c r="L1000" s="2">
        <v>2</v>
      </c>
      <c r="M1000">
        <v>3</v>
      </c>
      <c r="N1000">
        <v>2</v>
      </c>
      <c r="O1000">
        <v>5</v>
      </c>
      <c r="P1000">
        <v>3</v>
      </c>
      <c r="Q1000">
        <v>4</v>
      </c>
      <c r="R1000">
        <v>13</v>
      </c>
    </row>
    <row r="1001" spans="1:18" x14ac:dyDescent="0.25">
      <c r="A1001">
        <v>580</v>
      </c>
      <c r="B1001">
        <v>34</v>
      </c>
      <c r="C1001" s="2">
        <v>0</v>
      </c>
      <c r="D1001">
        <v>2</v>
      </c>
      <c r="E1001">
        <v>3</v>
      </c>
      <c r="F1001">
        <v>1</v>
      </c>
      <c r="G1001">
        <v>2</v>
      </c>
      <c r="H1001">
        <v>1</v>
      </c>
      <c r="I1001">
        <v>1</v>
      </c>
      <c r="J1001" s="2">
        <v>3</v>
      </c>
      <c r="K1001">
        <v>4</v>
      </c>
      <c r="L1001" s="2">
        <v>1</v>
      </c>
      <c r="M1001">
        <v>3</v>
      </c>
      <c r="N1001">
        <v>3</v>
      </c>
      <c r="O1001">
        <v>6</v>
      </c>
      <c r="P1001">
        <v>5</v>
      </c>
      <c r="Q1001">
        <v>1</v>
      </c>
      <c r="R1001">
        <v>11</v>
      </c>
    </row>
    <row r="1002" spans="1:18" x14ac:dyDescent="0.25">
      <c r="A1002">
        <v>590</v>
      </c>
      <c r="B1002">
        <v>29</v>
      </c>
      <c r="C1002" s="2">
        <v>1</v>
      </c>
      <c r="D1002">
        <v>2</v>
      </c>
      <c r="E1002">
        <v>2</v>
      </c>
      <c r="F1002">
        <v>1</v>
      </c>
      <c r="G1002">
        <v>2</v>
      </c>
      <c r="H1002">
        <v>1</v>
      </c>
      <c r="I1002">
        <v>1</v>
      </c>
      <c r="J1002" s="2">
        <v>2</v>
      </c>
      <c r="K1002">
        <v>4</v>
      </c>
      <c r="L1002" s="2">
        <v>2</v>
      </c>
      <c r="M1002">
        <v>3</v>
      </c>
      <c r="N1002">
        <v>3</v>
      </c>
      <c r="O1002">
        <v>1</v>
      </c>
      <c r="P1002">
        <v>0</v>
      </c>
      <c r="Q1002">
        <v>0</v>
      </c>
      <c r="R1002">
        <v>11</v>
      </c>
    </row>
    <row r="1003" spans="1:18" x14ac:dyDescent="0.25">
      <c r="A1003">
        <v>591</v>
      </c>
      <c r="B1003">
        <v>33</v>
      </c>
      <c r="C1003" s="2">
        <v>0</v>
      </c>
      <c r="D1003">
        <v>3</v>
      </c>
      <c r="E1003">
        <v>3</v>
      </c>
      <c r="F1003">
        <v>1</v>
      </c>
      <c r="G1003">
        <v>2</v>
      </c>
      <c r="H1003">
        <v>3</v>
      </c>
      <c r="I1003">
        <v>1</v>
      </c>
      <c r="J1003" s="2">
        <v>2</v>
      </c>
      <c r="K1003">
        <v>4</v>
      </c>
      <c r="L1003" s="2">
        <v>1</v>
      </c>
      <c r="M1003">
        <v>3</v>
      </c>
      <c r="N1003">
        <v>4</v>
      </c>
      <c r="O1003">
        <v>13</v>
      </c>
      <c r="P1003">
        <v>9</v>
      </c>
      <c r="Q1003">
        <v>3</v>
      </c>
      <c r="R1003">
        <v>11</v>
      </c>
    </row>
    <row r="1004" spans="1:18" x14ac:dyDescent="0.25">
      <c r="A1004">
        <v>600</v>
      </c>
      <c r="B1004">
        <v>36</v>
      </c>
      <c r="C1004" s="2">
        <v>0</v>
      </c>
      <c r="D1004">
        <v>3</v>
      </c>
      <c r="E1004">
        <v>3</v>
      </c>
      <c r="F1004">
        <v>1</v>
      </c>
      <c r="G1004">
        <v>1</v>
      </c>
      <c r="H1004">
        <v>1</v>
      </c>
      <c r="I1004">
        <v>2</v>
      </c>
      <c r="J1004" s="2">
        <v>2</v>
      </c>
      <c r="K1004">
        <v>4</v>
      </c>
      <c r="L1004" s="2">
        <v>1</v>
      </c>
      <c r="M1004">
        <v>3</v>
      </c>
      <c r="N1004">
        <v>3</v>
      </c>
      <c r="O1004">
        <v>5</v>
      </c>
      <c r="P1004">
        <v>2</v>
      </c>
      <c r="Q1004">
        <v>0</v>
      </c>
      <c r="R1004">
        <v>13</v>
      </c>
    </row>
    <row r="1005" spans="1:18" x14ac:dyDescent="0.25">
      <c r="A1005">
        <v>626</v>
      </c>
      <c r="B1005">
        <v>45</v>
      </c>
      <c r="C1005" s="2">
        <v>0</v>
      </c>
      <c r="D1005">
        <v>3</v>
      </c>
      <c r="E1005">
        <v>4</v>
      </c>
      <c r="F1005">
        <v>1</v>
      </c>
      <c r="G1005">
        <v>2</v>
      </c>
      <c r="H1005">
        <v>3</v>
      </c>
      <c r="I1005">
        <v>1</v>
      </c>
      <c r="J1005" s="2">
        <v>1</v>
      </c>
      <c r="K1005">
        <v>4</v>
      </c>
      <c r="L1005" s="2">
        <v>2</v>
      </c>
      <c r="M1005">
        <v>3</v>
      </c>
      <c r="N1005">
        <v>3</v>
      </c>
      <c r="O1005">
        <v>5</v>
      </c>
      <c r="P1005">
        <v>4</v>
      </c>
      <c r="Q1005">
        <v>0</v>
      </c>
      <c r="R1005">
        <v>12</v>
      </c>
    </row>
    <row r="1006" spans="1:18" x14ac:dyDescent="0.25">
      <c r="A1006">
        <v>638</v>
      </c>
      <c r="B1006">
        <v>32</v>
      </c>
      <c r="C1006" s="2">
        <v>0</v>
      </c>
      <c r="D1006">
        <v>3</v>
      </c>
      <c r="E1006">
        <v>4</v>
      </c>
      <c r="F1006">
        <v>1</v>
      </c>
      <c r="G1006">
        <v>1</v>
      </c>
      <c r="H1006">
        <v>1</v>
      </c>
      <c r="I1006">
        <v>1</v>
      </c>
      <c r="J1006" s="2">
        <v>1</v>
      </c>
      <c r="K1006">
        <v>4</v>
      </c>
      <c r="L1006" s="2">
        <v>1</v>
      </c>
      <c r="M1006">
        <v>3</v>
      </c>
      <c r="N1006">
        <v>3</v>
      </c>
      <c r="O1006">
        <v>3</v>
      </c>
      <c r="P1006">
        <v>0</v>
      </c>
      <c r="Q1006">
        <v>0</v>
      </c>
      <c r="R1006">
        <v>12</v>
      </c>
    </row>
    <row r="1007" spans="1:18" x14ac:dyDescent="0.25">
      <c r="A1007">
        <v>651</v>
      </c>
      <c r="B1007">
        <v>43</v>
      </c>
      <c r="C1007" s="2">
        <v>0</v>
      </c>
      <c r="D1007">
        <v>3</v>
      </c>
      <c r="E1007">
        <v>4</v>
      </c>
      <c r="F1007">
        <v>1</v>
      </c>
      <c r="G1007">
        <v>2</v>
      </c>
      <c r="H1007">
        <v>2</v>
      </c>
      <c r="I1007">
        <v>1</v>
      </c>
      <c r="J1007" s="2">
        <v>2</v>
      </c>
      <c r="K1007">
        <v>4</v>
      </c>
      <c r="L1007" s="2">
        <v>1</v>
      </c>
      <c r="M1007">
        <v>3</v>
      </c>
      <c r="N1007">
        <v>2</v>
      </c>
      <c r="O1007">
        <v>5</v>
      </c>
      <c r="P1007">
        <v>2</v>
      </c>
      <c r="Q1007">
        <v>2</v>
      </c>
      <c r="R1007">
        <v>13</v>
      </c>
    </row>
    <row r="1008" spans="1:18" x14ac:dyDescent="0.25">
      <c r="A1008">
        <v>654</v>
      </c>
      <c r="B1008">
        <v>50</v>
      </c>
      <c r="C1008" s="2">
        <v>0</v>
      </c>
      <c r="D1008">
        <v>1</v>
      </c>
      <c r="E1008">
        <v>1</v>
      </c>
      <c r="F1008">
        <v>1</v>
      </c>
      <c r="G1008">
        <v>1</v>
      </c>
      <c r="H1008">
        <v>4</v>
      </c>
      <c r="I1008">
        <v>1</v>
      </c>
      <c r="J1008" s="2">
        <v>1</v>
      </c>
      <c r="K1008">
        <v>4</v>
      </c>
      <c r="L1008" s="2">
        <v>1</v>
      </c>
      <c r="M1008">
        <v>3</v>
      </c>
      <c r="N1008">
        <v>3</v>
      </c>
      <c r="O1008">
        <v>31</v>
      </c>
      <c r="P1008">
        <v>6</v>
      </c>
      <c r="Q1008">
        <v>14</v>
      </c>
      <c r="R1008">
        <v>11</v>
      </c>
    </row>
    <row r="1009" spans="1:18" x14ac:dyDescent="0.25">
      <c r="A1009">
        <v>662</v>
      </c>
      <c r="B1009">
        <v>43</v>
      </c>
      <c r="C1009" s="2">
        <v>0</v>
      </c>
      <c r="D1009">
        <v>3</v>
      </c>
      <c r="E1009">
        <v>1</v>
      </c>
      <c r="F1009">
        <v>1</v>
      </c>
      <c r="G1009">
        <v>3</v>
      </c>
      <c r="H1009">
        <v>2</v>
      </c>
      <c r="I1009">
        <v>3</v>
      </c>
      <c r="J1009" s="2">
        <v>1</v>
      </c>
      <c r="K1009">
        <v>4</v>
      </c>
      <c r="L1009" s="2">
        <v>1</v>
      </c>
      <c r="M1009">
        <v>4</v>
      </c>
      <c r="N1009">
        <v>4</v>
      </c>
      <c r="O1009">
        <v>1</v>
      </c>
      <c r="P1009">
        <v>0</v>
      </c>
      <c r="Q1009">
        <v>0</v>
      </c>
      <c r="R1009">
        <v>21</v>
      </c>
    </row>
    <row r="1010" spans="1:18" x14ac:dyDescent="0.25">
      <c r="A1010">
        <v>668</v>
      </c>
      <c r="B1010">
        <v>41</v>
      </c>
      <c r="C1010" s="2">
        <v>1</v>
      </c>
      <c r="D1010">
        <v>2</v>
      </c>
      <c r="E1010">
        <v>2</v>
      </c>
      <c r="F1010">
        <v>1</v>
      </c>
      <c r="G1010">
        <v>1</v>
      </c>
      <c r="H1010">
        <v>1</v>
      </c>
      <c r="I1010">
        <v>1</v>
      </c>
      <c r="J1010" s="2">
        <v>1</v>
      </c>
      <c r="K1010">
        <v>4</v>
      </c>
      <c r="L1010" s="2">
        <v>2</v>
      </c>
      <c r="M1010">
        <v>3</v>
      </c>
      <c r="N1010">
        <v>2</v>
      </c>
      <c r="O1010">
        <v>7</v>
      </c>
      <c r="P1010">
        <v>7</v>
      </c>
      <c r="Q1010">
        <v>1</v>
      </c>
      <c r="R1010">
        <v>13</v>
      </c>
    </row>
    <row r="1011" spans="1:18" x14ac:dyDescent="0.25">
      <c r="A1011">
        <v>678</v>
      </c>
      <c r="B1011">
        <v>49</v>
      </c>
      <c r="C1011" s="2">
        <v>0</v>
      </c>
      <c r="D1011">
        <v>2</v>
      </c>
      <c r="E1011">
        <v>1</v>
      </c>
      <c r="F1011">
        <v>1</v>
      </c>
      <c r="G1011">
        <v>1</v>
      </c>
      <c r="H1011">
        <v>3</v>
      </c>
      <c r="I1011">
        <v>2</v>
      </c>
      <c r="J1011" s="2">
        <v>2</v>
      </c>
      <c r="K1011">
        <v>4</v>
      </c>
      <c r="L1011" s="2">
        <v>1</v>
      </c>
      <c r="M1011">
        <v>3</v>
      </c>
      <c r="N1011">
        <v>2</v>
      </c>
      <c r="O1011">
        <v>26</v>
      </c>
      <c r="P1011">
        <v>9</v>
      </c>
      <c r="Q1011">
        <v>1</v>
      </c>
      <c r="R1011">
        <v>11</v>
      </c>
    </row>
    <row r="1012" spans="1:18" x14ac:dyDescent="0.25">
      <c r="A1012">
        <v>679</v>
      </c>
      <c r="B1012">
        <v>48</v>
      </c>
      <c r="C1012" s="2">
        <v>0</v>
      </c>
      <c r="D1012">
        <v>2</v>
      </c>
      <c r="E1012">
        <v>4</v>
      </c>
      <c r="F1012">
        <v>2</v>
      </c>
      <c r="G1012">
        <v>3</v>
      </c>
      <c r="H1012">
        <v>1</v>
      </c>
      <c r="I1012">
        <v>3</v>
      </c>
      <c r="J1012" s="2">
        <v>2</v>
      </c>
      <c r="K1012">
        <v>4</v>
      </c>
      <c r="L1012" s="2">
        <v>1</v>
      </c>
      <c r="M1012">
        <v>3</v>
      </c>
      <c r="N1012">
        <v>2</v>
      </c>
      <c r="O1012">
        <v>0</v>
      </c>
      <c r="P1012">
        <v>0</v>
      </c>
      <c r="Q1012">
        <v>0</v>
      </c>
      <c r="R1012">
        <v>17</v>
      </c>
    </row>
    <row r="1013" spans="1:18" x14ac:dyDescent="0.25">
      <c r="A1013">
        <v>682</v>
      </c>
      <c r="B1013">
        <v>38</v>
      </c>
      <c r="C1013" s="2">
        <v>0</v>
      </c>
      <c r="D1013">
        <v>3</v>
      </c>
      <c r="E1013">
        <v>4</v>
      </c>
      <c r="F1013">
        <v>1</v>
      </c>
      <c r="G1013">
        <v>3</v>
      </c>
      <c r="H1013">
        <v>3</v>
      </c>
      <c r="I1013">
        <v>1</v>
      </c>
      <c r="J1013" s="2">
        <v>2</v>
      </c>
      <c r="K1013">
        <v>4</v>
      </c>
      <c r="L1013" s="2">
        <v>1</v>
      </c>
      <c r="M1013">
        <v>3</v>
      </c>
      <c r="N1013">
        <v>3</v>
      </c>
      <c r="O1013">
        <v>15</v>
      </c>
      <c r="P1013">
        <v>12</v>
      </c>
      <c r="Q1013">
        <v>5</v>
      </c>
      <c r="R1013">
        <v>13</v>
      </c>
    </row>
    <row r="1014" spans="1:18" x14ac:dyDescent="0.25">
      <c r="A1014">
        <v>688</v>
      </c>
      <c r="B1014">
        <v>36</v>
      </c>
      <c r="C1014" s="2">
        <v>0</v>
      </c>
      <c r="D1014">
        <v>2</v>
      </c>
      <c r="E1014">
        <v>3</v>
      </c>
      <c r="F1014">
        <v>2</v>
      </c>
      <c r="G1014">
        <v>3</v>
      </c>
      <c r="H1014">
        <v>1</v>
      </c>
      <c r="I1014">
        <v>3</v>
      </c>
      <c r="J1014" s="2">
        <v>3</v>
      </c>
      <c r="K1014">
        <v>4</v>
      </c>
      <c r="L1014" s="2">
        <v>1</v>
      </c>
      <c r="M1014">
        <v>4</v>
      </c>
      <c r="N1014">
        <v>3</v>
      </c>
      <c r="O1014">
        <v>11</v>
      </c>
      <c r="P1014">
        <v>8</v>
      </c>
      <c r="Q1014">
        <v>3</v>
      </c>
      <c r="R1014">
        <v>21</v>
      </c>
    </row>
    <row r="1015" spans="1:18" x14ac:dyDescent="0.25">
      <c r="A1015">
        <v>691</v>
      </c>
      <c r="B1015">
        <v>31</v>
      </c>
      <c r="C1015" s="2">
        <v>0</v>
      </c>
      <c r="D1015">
        <v>3</v>
      </c>
      <c r="E1015">
        <v>4</v>
      </c>
      <c r="F1015">
        <v>1</v>
      </c>
      <c r="G1015">
        <v>1</v>
      </c>
      <c r="H1015">
        <v>2</v>
      </c>
      <c r="I1015">
        <v>1</v>
      </c>
      <c r="J1015" s="2">
        <v>2</v>
      </c>
      <c r="K1015">
        <v>4</v>
      </c>
      <c r="L1015" s="2">
        <v>2</v>
      </c>
      <c r="M1015">
        <v>3</v>
      </c>
      <c r="N1015">
        <v>1</v>
      </c>
      <c r="O1015">
        <v>9</v>
      </c>
      <c r="P1015">
        <v>7</v>
      </c>
      <c r="Q1015">
        <v>8</v>
      </c>
      <c r="R1015">
        <v>11</v>
      </c>
    </row>
    <row r="1016" spans="1:18" x14ac:dyDescent="0.25">
      <c r="A1016">
        <v>693</v>
      </c>
      <c r="B1016">
        <v>32</v>
      </c>
      <c r="C1016" s="2">
        <v>0</v>
      </c>
      <c r="D1016">
        <v>2</v>
      </c>
      <c r="E1016">
        <v>3</v>
      </c>
      <c r="F1016">
        <v>1</v>
      </c>
      <c r="G1016">
        <v>1</v>
      </c>
      <c r="H1016">
        <v>2</v>
      </c>
      <c r="I1016">
        <v>1</v>
      </c>
      <c r="J1016" s="2">
        <v>2</v>
      </c>
      <c r="K1016">
        <v>4</v>
      </c>
      <c r="L1016" s="2">
        <v>1</v>
      </c>
      <c r="M1016">
        <v>3</v>
      </c>
      <c r="N1016">
        <v>4</v>
      </c>
      <c r="O1016">
        <v>8</v>
      </c>
      <c r="P1016">
        <v>7</v>
      </c>
      <c r="Q1016">
        <v>6</v>
      </c>
      <c r="R1016">
        <v>12</v>
      </c>
    </row>
    <row r="1017" spans="1:18" x14ac:dyDescent="0.25">
      <c r="A1017">
        <v>709</v>
      </c>
      <c r="B1017">
        <v>36</v>
      </c>
      <c r="C1017" s="2">
        <v>0</v>
      </c>
      <c r="D1017">
        <v>2</v>
      </c>
      <c r="E1017">
        <v>1</v>
      </c>
      <c r="F1017">
        <v>2</v>
      </c>
      <c r="G1017">
        <v>1</v>
      </c>
      <c r="H1017">
        <v>2</v>
      </c>
      <c r="I1017">
        <v>1</v>
      </c>
      <c r="J1017" s="2">
        <v>1</v>
      </c>
      <c r="K1017">
        <v>4</v>
      </c>
      <c r="L1017" s="2">
        <v>1</v>
      </c>
      <c r="M1017">
        <v>3</v>
      </c>
      <c r="N1017">
        <v>3</v>
      </c>
      <c r="O1017">
        <v>7</v>
      </c>
      <c r="P1017">
        <v>7</v>
      </c>
      <c r="Q1017">
        <v>0</v>
      </c>
      <c r="R1017">
        <v>13</v>
      </c>
    </row>
    <row r="1018" spans="1:18" x14ac:dyDescent="0.25">
      <c r="A1018">
        <v>721</v>
      </c>
      <c r="B1018">
        <v>30</v>
      </c>
      <c r="C1018" s="2">
        <v>1</v>
      </c>
      <c r="D1018">
        <v>3</v>
      </c>
      <c r="E1018">
        <v>1</v>
      </c>
      <c r="F1018">
        <v>1</v>
      </c>
      <c r="G1018">
        <v>1</v>
      </c>
      <c r="H1018">
        <v>1</v>
      </c>
      <c r="I1018">
        <v>1</v>
      </c>
      <c r="J1018" s="2">
        <v>2</v>
      </c>
      <c r="K1018">
        <v>4</v>
      </c>
      <c r="L1018" s="2">
        <v>2</v>
      </c>
      <c r="M1018">
        <v>3</v>
      </c>
      <c r="N1018">
        <v>3</v>
      </c>
      <c r="O1018">
        <v>5</v>
      </c>
      <c r="P1018">
        <v>2</v>
      </c>
      <c r="Q1018">
        <v>0</v>
      </c>
      <c r="R1018">
        <v>11</v>
      </c>
    </row>
    <row r="1019" spans="1:18" x14ac:dyDescent="0.25">
      <c r="A1019">
        <v>769</v>
      </c>
      <c r="B1019">
        <v>40</v>
      </c>
      <c r="C1019" s="2">
        <v>0</v>
      </c>
      <c r="D1019">
        <v>3</v>
      </c>
      <c r="E1019">
        <v>3</v>
      </c>
      <c r="F1019">
        <v>1</v>
      </c>
      <c r="G1019">
        <v>1</v>
      </c>
      <c r="H1019">
        <v>2</v>
      </c>
      <c r="I1019">
        <v>1</v>
      </c>
      <c r="J1019" s="2">
        <v>2</v>
      </c>
      <c r="K1019">
        <v>4</v>
      </c>
      <c r="L1019" s="2">
        <v>1</v>
      </c>
      <c r="M1019">
        <v>3</v>
      </c>
      <c r="N1019">
        <v>2</v>
      </c>
      <c r="O1019">
        <v>7</v>
      </c>
      <c r="P1019">
        <v>7</v>
      </c>
      <c r="Q1019">
        <v>7</v>
      </c>
      <c r="R1019">
        <v>14</v>
      </c>
    </row>
    <row r="1020" spans="1:18" x14ac:dyDescent="0.25">
      <c r="A1020">
        <v>781</v>
      </c>
      <c r="B1020">
        <v>28</v>
      </c>
      <c r="C1020" s="2">
        <v>1</v>
      </c>
      <c r="D1020">
        <v>2</v>
      </c>
      <c r="E1020">
        <v>2</v>
      </c>
      <c r="F1020">
        <v>1</v>
      </c>
      <c r="G1020">
        <v>2</v>
      </c>
      <c r="H1020">
        <v>3</v>
      </c>
      <c r="I1020">
        <v>1</v>
      </c>
      <c r="J1020" s="2">
        <v>3</v>
      </c>
      <c r="K1020">
        <v>4</v>
      </c>
      <c r="L1020" s="2">
        <v>1</v>
      </c>
      <c r="M1020">
        <v>3</v>
      </c>
      <c r="N1020">
        <v>2</v>
      </c>
      <c r="O1020">
        <v>10</v>
      </c>
      <c r="P1020">
        <v>7</v>
      </c>
      <c r="Q1020">
        <v>1</v>
      </c>
      <c r="R1020">
        <v>12</v>
      </c>
    </row>
    <row r="1021" spans="1:18" x14ac:dyDescent="0.25">
      <c r="A1021">
        <v>806</v>
      </c>
      <c r="B1021">
        <v>45</v>
      </c>
      <c r="C1021" s="2">
        <v>0</v>
      </c>
      <c r="D1021">
        <v>2</v>
      </c>
      <c r="E1021">
        <v>2</v>
      </c>
      <c r="F1021">
        <v>1</v>
      </c>
      <c r="G1021">
        <v>2</v>
      </c>
      <c r="H1021">
        <v>2</v>
      </c>
      <c r="I1021">
        <v>3</v>
      </c>
      <c r="J1021" s="2">
        <v>2</v>
      </c>
      <c r="K1021">
        <v>4</v>
      </c>
      <c r="L1021" s="2">
        <v>1</v>
      </c>
      <c r="M1021">
        <v>3</v>
      </c>
      <c r="N1021">
        <v>3</v>
      </c>
      <c r="O1021">
        <v>15</v>
      </c>
      <c r="P1021">
        <v>10</v>
      </c>
      <c r="Q1021">
        <v>4</v>
      </c>
      <c r="R1021">
        <v>13</v>
      </c>
    </row>
    <row r="1022" spans="1:18" x14ac:dyDescent="0.25">
      <c r="A1022">
        <v>809</v>
      </c>
      <c r="B1022">
        <v>29</v>
      </c>
      <c r="C1022" s="2">
        <v>0</v>
      </c>
      <c r="D1022">
        <v>2</v>
      </c>
      <c r="E1022">
        <v>3</v>
      </c>
      <c r="F1022">
        <v>2</v>
      </c>
      <c r="G1022">
        <v>3</v>
      </c>
      <c r="H1022">
        <v>1</v>
      </c>
      <c r="I1022">
        <v>4</v>
      </c>
      <c r="J1022" s="2">
        <v>1</v>
      </c>
      <c r="K1022">
        <v>4</v>
      </c>
      <c r="L1022" s="2">
        <v>1</v>
      </c>
      <c r="M1022">
        <v>4</v>
      </c>
      <c r="N1022">
        <v>3</v>
      </c>
      <c r="O1022">
        <v>7</v>
      </c>
      <c r="P1022">
        <v>5</v>
      </c>
      <c r="Q1022">
        <v>1</v>
      </c>
      <c r="R1022">
        <v>22</v>
      </c>
    </row>
    <row r="1023" spans="1:18" x14ac:dyDescent="0.25">
      <c r="A1023">
        <v>819</v>
      </c>
      <c r="B1023">
        <v>31</v>
      </c>
      <c r="C1023" s="2">
        <v>0</v>
      </c>
      <c r="D1023">
        <v>3</v>
      </c>
      <c r="E1023">
        <v>3</v>
      </c>
      <c r="F1023">
        <v>1</v>
      </c>
      <c r="G1023">
        <v>4</v>
      </c>
      <c r="H1023">
        <v>1</v>
      </c>
      <c r="I1023">
        <v>1</v>
      </c>
      <c r="J1023" s="2">
        <v>2</v>
      </c>
      <c r="K1023">
        <v>4</v>
      </c>
      <c r="L1023" s="2">
        <v>1</v>
      </c>
      <c r="M1023">
        <v>3</v>
      </c>
      <c r="N1023">
        <v>3</v>
      </c>
      <c r="O1023">
        <v>2</v>
      </c>
      <c r="P1023">
        <v>2</v>
      </c>
      <c r="Q1023">
        <v>2</v>
      </c>
      <c r="R1023">
        <v>12</v>
      </c>
    </row>
    <row r="1024" spans="1:18" x14ac:dyDescent="0.25">
      <c r="A1024">
        <v>822</v>
      </c>
      <c r="B1024">
        <v>49</v>
      </c>
      <c r="C1024" s="2">
        <v>0</v>
      </c>
      <c r="D1024">
        <v>2</v>
      </c>
      <c r="E1024">
        <v>4</v>
      </c>
      <c r="F1024">
        <v>2</v>
      </c>
      <c r="G1024">
        <v>2</v>
      </c>
      <c r="H1024">
        <v>4</v>
      </c>
      <c r="I1024">
        <v>2</v>
      </c>
      <c r="J1024" s="2">
        <v>2</v>
      </c>
      <c r="K1024">
        <v>4</v>
      </c>
      <c r="L1024" s="2">
        <v>1</v>
      </c>
      <c r="M1024">
        <v>3</v>
      </c>
      <c r="N1024">
        <v>3</v>
      </c>
      <c r="O1024">
        <v>9</v>
      </c>
      <c r="P1024">
        <v>8</v>
      </c>
      <c r="Q1024">
        <v>2</v>
      </c>
      <c r="R1024">
        <v>17</v>
      </c>
    </row>
    <row r="1025" spans="1:18" x14ac:dyDescent="0.25">
      <c r="A1025">
        <v>852</v>
      </c>
      <c r="B1025">
        <v>56</v>
      </c>
      <c r="C1025" s="2">
        <v>0</v>
      </c>
      <c r="D1025">
        <v>2</v>
      </c>
      <c r="E1025">
        <v>4</v>
      </c>
      <c r="F1025">
        <v>1</v>
      </c>
      <c r="G1025">
        <v>1</v>
      </c>
      <c r="H1025">
        <v>5</v>
      </c>
      <c r="I1025">
        <v>1</v>
      </c>
      <c r="J1025" s="2">
        <v>1</v>
      </c>
      <c r="K1025">
        <v>4</v>
      </c>
      <c r="L1025" s="2">
        <v>1</v>
      </c>
      <c r="M1025">
        <v>3</v>
      </c>
      <c r="N1025">
        <v>3</v>
      </c>
      <c r="O1025">
        <v>5</v>
      </c>
      <c r="P1025">
        <v>2</v>
      </c>
      <c r="Q1025">
        <v>4</v>
      </c>
      <c r="R1025">
        <v>13</v>
      </c>
    </row>
    <row r="1026" spans="1:18" x14ac:dyDescent="0.25">
      <c r="A1026">
        <v>861</v>
      </c>
      <c r="B1026">
        <v>22</v>
      </c>
      <c r="C1026" s="2">
        <v>1</v>
      </c>
      <c r="D1026">
        <v>2</v>
      </c>
      <c r="E1026">
        <v>3</v>
      </c>
      <c r="F1026">
        <v>1</v>
      </c>
      <c r="G1026">
        <v>2</v>
      </c>
      <c r="H1026">
        <v>1</v>
      </c>
      <c r="I1026">
        <v>1</v>
      </c>
      <c r="J1026" s="2">
        <v>2</v>
      </c>
      <c r="K1026">
        <v>4</v>
      </c>
      <c r="L1026" s="2">
        <v>2</v>
      </c>
      <c r="M1026">
        <v>3</v>
      </c>
      <c r="N1026">
        <v>3</v>
      </c>
      <c r="O1026">
        <v>0</v>
      </c>
      <c r="P1026">
        <v>0</v>
      </c>
      <c r="Q1026">
        <v>0</v>
      </c>
      <c r="R1026">
        <v>11</v>
      </c>
    </row>
    <row r="1027" spans="1:18" x14ac:dyDescent="0.25">
      <c r="A1027">
        <v>882</v>
      </c>
      <c r="B1027">
        <v>32</v>
      </c>
      <c r="C1027" s="2">
        <v>0</v>
      </c>
      <c r="D1027">
        <v>2</v>
      </c>
      <c r="E1027">
        <v>4</v>
      </c>
      <c r="F1027">
        <v>1</v>
      </c>
      <c r="G1027">
        <v>1</v>
      </c>
      <c r="H1027">
        <v>2</v>
      </c>
      <c r="I1027">
        <v>3</v>
      </c>
      <c r="J1027" s="2">
        <v>3</v>
      </c>
      <c r="K1027">
        <v>4</v>
      </c>
      <c r="L1027" s="2">
        <v>2</v>
      </c>
      <c r="M1027">
        <v>3</v>
      </c>
      <c r="N1027">
        <v>3</v>
      </c>
      <c r="O1027">
        <v>8</v>
      </c>
      <c r="P1027">
        <v>7</v>
      </c>
      <c r="Q1027">
        <v>0</v>
      </c>
      <c r="R1027">
        <v>14</v>
      </c>
    </row>
    <row r="1028" spans="1:18" x14ac:dyDescent="0.25">
      <c r="A1028">
        <v>884</v>
      </c>
      <c r="B1028">
        <v>33</v>
      </c>
      <c r="C1028" s="2">
        <v>0</v>
      </c>
      <c r="D1028">
        <v>3</v>
      </c>
      <c r="E1028">
        <v>1</v>
      </c>
      <c r="F1028">
        <v>2</v>
      </c>
      <c r="G1028">
        <v>2</v>
      </c>
      <c r="H1028">
        <v>1</v>
      </c>
      <c r="I1028">
        <v>1</v>
      </c>
      <c r="J1028" s="2">
        <v>2</v>
      </c>
      <c r="K1028">
        <v>4</v>
      </c>
      <c r="L1028" s="2">
        <v>1</v>
      </c>
      <c r="M1028">
        <v>3</v>
      </c>
      <c r="N1028">
        <v>3</v>
      </c>
      <c r="O1028">
        <v>14</v>
      </c>
      <c r="P1028">
        <v>10</v>
      </c>
      <c r="Q1028">
        <v>4</v>
      </c>
      <c r="R1028">
        <v>13</v>
      </c>
    </row>
    <row r="1029" spans="1:18" x14ac:dyDescent="0.25">
      <c r="A1029">
        <v>889</v>
      </c>
      <c r="B1029">
        <v>35</v>
      </c>
      <c r="C1029" s="2">
        <v>0</v>
      </c>
      <c r="D1029">
        <v>2</v>
      </c>
      <c r="E1029">
        <v>3</v>
      </c>
      <c r="F1029">
        <v>1</v>
      </c>
      <c r="G1029">
        <v>2</v>
      </c>
      <c r="H1029">
        <v>3</v>
      </c>
      <c r="I1029">
        <v>1</v>
      </c>
      <c r="J1029" s="2">
        <v>2</v>
      </c>
      <c r="K1029">
        <v>4</v>
      </c>
      <c r="L1029" s="2">
        <v>2</v>
      </c>
      <c r="M1029">
        <v>3</v>
      </c>
      <c r="N1029">
        <v>2</v>
      </c>
      <c r="O1029">
        <v>13</v>
      </c>
      <c r="P1029">
        <v>2</v>
      </c>
      <c r="Q1029">
        <v>4</v>
      </c>
      <c r="R1029">
        <v>11</v>
      </c>
    </row>
    <row r="1030" spans="1:18" x14ac:dyDescent="0.25">
      <c r="A1030">
        <v>903</v>
      </c>
      <c r="B1030">
        <v>27</v>
      </c>
      <c r="C1030" s="2">
        <v>0</v>
      </c>
      <c r="D1030">
        <v>2</v>
      </c>
      <c r="E1030">
        <v>1</v>
      </c>
      <c r="F1030">
        <v>2</v>
      </c>
      <c r="G1030">
        <v>1</v>
      </c>
      <c r="H1030">
        <v>1</v>
      </c>
      <c r="I1030">
        <v>1</v>
      </c>
      <c r="J1030" s="2">
        <v>1</v>
      </c>
      <c r="K1030">
        <v>4</v>
      </c>
      <c r="L1030" s="2">
        <v>1</v>
      </c>
      <c r="M1030">
        <v>3</v>
      </c>
      <c r="N1030">
        <v>3</v>
      </c>
      <c r="O1030">
        <v>5</v>
      </c>
      <c r="P1030">
        <v>3</v>
      </c>
      <c r="Q1030">
        <v>0</v>
      </c>
      <c r="R1030">
        <v>11</v>
      </c>
    </row>
    <row r="1031" spans="1:18" x14ac:dyDescent="0.25">
      <c r="A1031">
        <v>918</v>
      </c>
      <c r="B1031">
        <v>34</v>
      </c>
      <c r="C1031" s="2">
        <v>0</v>
      </c>
      <c r="D1031">
        <v>3</v>
      </c>
      <c r="E1031">
        <v>3</v>
      </c>
      <c r="F1031">
        <v>1</v>
      </c>
      <c r="G1031">
        <v>1</v>
      </c>
      <c r="H1031">
        <v>2</v>
      </c>
      <c r="I1031">
        <v>1</v>
      </c>
      <c r="J1031" s="2">
        <v>3</v>
      </c>
      <c r="K1031">
        <v>4</v>
      </c>
      <c r="L1031" s="2">
        <v>2</v>
      </c>
      <c r="M1031">
        <v>3</v>
      </c>
      <c r="N1031">
        <v>3</v>
      </c>
      <c r="O1031">
        <v>3</v>
      </c>
      <c r="P1031">
        <v>2</v>
      </c>
      <c r="Q1031">
        <v>0</v>
      </c>
      <c r="R1031">
        <v>12</v>
      </c>
    </row>
    <row r="1032" spans="1:18" x14ac:dyDescent="0.25">
      <c r="A1032">
        <v>921</v>
      </c>
      <c r="B1032">
        <v>34</v>
      </c>
      <c r="C1032" s="2">
        <v>0</v>
      </c>
      <c r="D1032">
        <v>3</v>
      </c>
      <c r="E1032">
        <v>3</v>
      </c>
      <c r="F1032">
        <v>1</v>
      </c>
      <c r="G1032">
        <v>2</v>
      </c>
      <c r="H1032">
        <v>2</v>
      </c>
      <c r="I1032">
        <v>2</v>
      </c>
      <c r="J1032" s="2">
        <v>1</v>
      </c>
      <c r="K1032">
        <v>4</v>
      </c>
      <c r="L1032" s="2">
        <v>1</v>
      </c>
      <c r="M1032">
        <v>3</v>
      </c>
      <c r="N1032">
        <v>4</v>
      </c>
      <c r="O1032">
        <v>11</v>
      </c>
      <c r="P1032">
        <v>8</v>
      </c>
      <c r="Q1032">
        <v>5</v>
      </c>
      <c r="R1032">
        <v>13</v>
      </c>
    </row>
    <row r="1033" spans="1:18" x14ac:dyDescent="0.25">
      <c r="A1033">
        <v>922</v>
      </c>
      <c r="B1033">
        <v>28</v>
      </c>
      <c r="C1033" s="2">
        <v>0</v>
      </c>
      <c r="D1033">
        <v>2</v>
      </c>
      <c r="E1033">
        <v>4</v>
      </c>
      <c r="F1033">
        <v>1</v>
      </c>
      <c r="G1033">
        <v>2</v>
      </c>
      <c r="H1033">
        <v>1</v>
      </c>
      <c r="I1033">
        <v>1</v>
      </c>
      <c r="J1033" s="2">
        <v>3</v>
      </c>
      <c r="K1033">
        <v>4</v>
      </c>
      <c r="L1033" s="2">
        <v>2</v>
      </c>
      <c r="M1033">
        <v>3</v>
      </c>
      <c r="N1033">
        <v>2</v>
      </c>
      <c r="O1033">
        <v>4</v>
      </c>
      <c r="P1033">
        <v>2</v>
      </c>
      <c r="Q1033">
        <v>0</v>
      </c>
      <c r="R1033">
        <v>11</v>
      </c>
    </row>
    <row r="1034" spans="1:18" x14ac:dyDescent="0.25">
      <c r="A1034">
        <v>924</v>
      </c>
      <c r="B1034">
        <v>34</v>
      </c>
      <c r="C1034" s="2">
        <v>0</v>
      </c>
      <c r="D1034">
        <v>3</v>
      </c>
      <c r="E1034">
        <v>3</v>
      </c>
      <c r="F1034">
        <v>2</v>
      </c>
      <c r="G1034">
        <v>2</v>
      </c>
      <c r="H1034">
        <v>2</v>
      </c>
      <c r="I1034">
        <v>2</v>
      </c>
      <c r="J1034" s="2">
        <v>2</v>
      </c>
      <c r="K1034">
        <v>4</v>
      </c>
      <c r="L1034" s="2">
        <v>1</v>
      </c>
      <c r="M1034">
        <v>3</v>
      </c>
      <c r="N1034">
        <v>4</v>
      </c>
      <c r="O1034">
        <v>10</v>
      </c>
      <c r="P1034">
        <v>9</v>
      </c>
      <c r="Q1034">
        <v>1</v>
      </c>
      <c r="R1034">
        <v>11</v>
      </c>
    </row>
    <row r="1035" spans="1:18" x14ac:dyDescent="0.25">
      <c r="A1035">
        <v>936</v>
      </c>
      <c r="B1035">
        <v>32</v>
      </c>
      <c r="C1035" s="2">
        <v>0</v>
      </c>
      <c r="D1035">
        <v>3</v>
      </c>
      <c r="E1035">
        <v>3</v>
      </c>
      <c r="F1035">
        <v>2</v>
      </c>
      <c r="G1035">
        <v>4</v>
      </c>
      <c r="H1035">
        <v>2</v>
      </c>
      <c r="I1035">
        <v>4</v>
      </c>
      <c r="J1035" s="2">
        <v>2</v>
      </c>
      <c r="K1035">
        <v>4</v>
      </c>
      <c r="L1035" s="2">
        <v>1</v>
      </c>
      <c r="M1035">
        <v>3</v>
      </c>
      <c r="N1035">
        <v>4</v>
      </c>
      <c r="O1035">
        <v>10</v>
      </c>
      <c r="P1035">
        <v>7</v>
      </c>
      <c r="Q1035">
        <v>0</v>
      </c>
      <c r="R1035">
        <v>15</v>
      </c>
    </row>
    <row r="1036" spans="1:18" x14ac:dyDescent="0.25">
      <c r="A1036">
        <v>946</v>
      </c>
      <c r="B1036">
        <v>50</v>
      </c>
      <c r="C1036" s="2">
        <v>0</v>
      </c>
      <c r="D1036">
        <v>3</v>
      </c>
      <c r="E1036">
        <v>4</v>
      </c>
      <c r="F1036">
        <v>1</v>
      </c>
      <c r="G1036">
        <v>1</v>
      </c>
      <c r="H1036">
        <v>4</v>
      </c>
      <c r="I1036">
        <v>1</v>
      </c>
      <c r="J1036" s="2">
        <v>2</v>
      </c>
      <c r="K1036">
        <v>4</v>
      </c>
      <c r="L1036" s="2">
        <v>2</v>
      </c>
      <c r="M1036">
        <v>3</v>
      </c>
      <c r="N1036">
        <v>3</v>
      </c>
      <c r="O1036">
        <v>3</v>
      </c>
      <c r="P1036">
        <v>2</v>
      </c>
      <c r="Q1036">
        <v>1</v>
      </c>
      <c r="R1036">
        <v>11</v>
      </c>
    </row>
    <row r="1037" spans="1:18" x14ac:dyDescent="0.25">
      <c r="A1037">
        <v>954</v>
      </c>
      <c r="B1037">
        <v>44</v>
      </c>
      <c r="C1037" s="2">
        <v>1</v>
      </c>
      <c r="D1037">
        <v>3</v>
      </c>
      <c r="E1037">
        <v>1</v>
      </c>
      <c r="F1037">
        <v>1</v>
      </c>
      <c r="G1037">
        <v>1</v>
      </c>
      <c r="H1037">
        <v>1</v>
      </c>
      <c r="I1037">
        <v>1</v>
      </c>
      <c r="J1037" s="2">
        <v>2</v>
      </c>
      <c r="K1037">
        <v>4</v>
      </c>
      <c r="L1037" s="2">
        <v>1</v>
      </c>
      <c r="M1037">
        <v>3</v>
      </c>
      <c r="N1037">
        <v>4</v>
      </c>
      <c r="O1037">
        <v>3</v>
      </c>
      <c r="P1037">
        <v>2</v>
      </c>
      <c r="Q1037">
        <v>1</v>
      </c>
      <c r="R1037">
        <v>12</v>
      </c>
    </row>
    <row r="1038" spans="1:18" x14ac:dyDescent="0.25">
      <c r="A1038">
        <v>956</v>
      </c>
      <c r="B1038">
        <v>55</v>
      </c>
      <c r="C1038" s="2">
        <v>0</v>
      </c>
      <c r="D1038">
        <v>2</v>
      </c>
      <c r="E1038">
        <v>4</v>
      </c>
      <c r="F1038">
        <v>1</v>
      </c>
      <c r="G1038">
        <v>1</v>
      </c>
      <c r="H1038">
        <v>5</v>
      </c>
      <c r="I1038">
        <v>3</v>
      </c>
      <c r="J1038" s="2">
        <v>2</v>
      </c>
      <c r="K1038">
        <v>4</v>
      </c>
      <c r="L1038" s="2">
        <v>1</v>
      </c>
      <c r="M1038">
        <v>3</v>
      </c>
      <c r="N1038">
        <v>3</v>
      </c>
      <c r="O1038">
        <v>19</v>
      </c>
      <c r="P1038">
        <v>9</v>
      </c>
      <c r="Q1038">
        <v>9</v>
      </c>
      <c r="R1038">
        <v>14</v>
      </c>
    </row>
    <row r="1039" spans="1:18" x14ac:dyDescent="0.25">
      <c r="A1039">
        <v>959</v>
      </c>
      <c r="B1039">
        <v>34</v>
      </c>
      <c r="C1039" s="2">
        <v>0</v>
      </c>
      <c r="D1039">
        <v>3</v>
      </c>
      <c r="E1039">
        <v>4</v>
      </c>
      <c r="F1039">
        <v>1</v>
      </c>
      <c r="G1039">
        <v>1</v>
      </c>
      <c r="H1039">
        <v>3</v>
      </c>
      <c r="I1039">
        <v>1</v>
      </c>
      <c r="J1039" s="2">
        <v>1</v>
      </c>
      <c r="K1039">
        <v>4</v>
      </c>
      <c r="L1039" s="2">
        <v>1</v>
      </c>
      <c r="M1039">
        <v>3</v>
      </c>
      <c r="N1039">
        <v>2</v>
      </c>
      <c r="O1039">
        <v>9</v>
      </c>
      <c r="P1039">
        <v>7</v>
      </c>
      <c r="Q1039">
        <v>1</v>
      </c>
      <c r="R1039">
        <v>11</v>
      </c>
    </row>
    <row r="1040" spans="1:18" x14ac:dyDescent="0.25">
      <c r="A1040">
        <v>970</v>
      </c>
      <c r="B1040">
        <v>48</v>
      </c>
      <c r="C1040" s="2">
        <v>0</v>
      </c>
      <c r="D1040">
        <v>3</v>
      </c>
      <c r="E1040">
        <v>4</v>
      </c>
      <c r="F1040">
        <v>2</v>
      </c>
      <c r="G1040">
        <v>1</v>
      </c>
      <c r="H1040">
        <v>3</v>
      </c>
      <c r="I1040">
        <v>1</v>
      </c>
      <c r="J1040" s="2">
        <v>3</v>
      </c>
      <c r="K1040">
        <v>4</v>
      </c>
      <c r="L1040" s="2">
        <v>1</v>
      </c>
      <c r="M1040">
        <v>3</v>
      </c>
      <c r="N1040">
        <v>3</v>
      </c>
      <c r="O1040">
        <v>10</v>
      </c>
      <c r="P1040">
        <v>9</v>
      </c>
      <c r="Q1040">
        <v>0</v>
      </c>
      <c r="R1040">
        <v>11</v>
      </c>
    </row>
    <row r="1041" spans="1:18" x14ac:dyDescent="0.25">
      <c r="A1041">
        <v>977</v>
      </c>
      <c r="B1041">
        <v>56</v>
      </c>
      <c r="C1041" s="2">
        <v>0</v>
      </c>
      <c r="D1041">
        <v>3</v>
      </c>
      <c r="E1041">
        <v>4</v>
      </c>
      <c r="F1041">
        <v>2</v>
      </c>
      <c r="G1041">
        <v>2</v>
      </c>
      <c r="H1041">
        <v>4</v>
      </c>
      <c r="I1041">
        <v>2</v>
      </c>
      <c r="J1041" s="2">
        <v>2</v>
      </c>
      <c r="K1041">
        <v>4</v>
      </c>
      <c r="L1041" s="2">
        <v>2</v>
      </c>
      <c r="M1041">
        <v>3</v>
      </c>
      <c r="N1041">
        <v>3</v>
      </c>
      <c r="O1041">
        <v>19</v>
      </c>
      <c r="P1041">
        <v>16</v>
      </c>
      <c r="Q1041">
        <v>15</v>
      </c>
      <c r="R1041">
        <v>12</v>
      </c>
    </row>
    <row r="1042" spans="1:18" x14ac:dyDescent="0.25">
      <c r="A1042">
        <v>980</v>
      </c>
      <c r="B1042">
        <v>34</v>
      </c>
      <c r="C1042" s="2">
        <v>0</v>
      </c>
      <c r="D1042">
        <v>3</v>
      </c>
      <c r="E1042">
        <v>2</v>
      </c>
      <c r="F1042">
        <v>2</v>
      </c>
      <c r="G1042">
        <v>2</v>
      </c>
      <c r="H1042">
        <v>2</v>
      </c>
      <c r="I1042">
        <v>3</v>
      </c>
      <c r="J1042" s="2">
        <v>2</v>
      </c>
      <c r="K1042">
        <v>4</v>
      </c>
      <c r="L1042" s="2">
        <v>1</v>
      </c>
      <c r="M1042">
        <v>3</v>
      </c>
      <c r="N1042">
        <v>3</v>
      </c>
      <c r="O1042">
        <v>8</v>
      </c>
      <c r="P1042">
        <v>7</v>
      </c>
      <c r="Q1042">
        <v>7</v>
      </c>
      <c r="R1042">
        <v>13</v>
      </c>
    </row>
    <row r="1043" spans="1:18" x14ac:dyDescent="0.25">
      <c r="A1043">
        <v>1004</v>
      </c>
      <c r="B1043">
        <v>25</v>
      </c>
      <c r="C1043" s="2">
        <v>0</v>
      </c>
      <c r="D1043">
        <v>3</v>
      </c>
      <c r="E1043">
        <v>1</v>
      </c>
      <c r="F1043">
        <v>1</v>
      </c>
      <c r="G1043">
        <v>3</v>
      </c>
      <c r="H1043">
        <v>1</v>
      </c>
      <c r="I1043">
        <v>1</v>
      </c>
      <c r="J1043" s="2">
        <v>2</v>
      </c>
      <c r="K1043">
        <v>4</v>
      </c>
      <c r="L1043" s="2">
        <v>1</v>
      </c>
      <c r="M1043">
        <v>3</v>
      </c>
      <c r="N1043">
        <v>2</v>
      </c>
      <c r="O1043">
        <v>3</v>
      </c>
      <c r="P1043">
        <v>2</v>
      </c>
      <c r="Q1043">
        <v>0</v>
      </c>
      <c r="R1043">
        <v>11</v>
      </c>
    </row>
    <row r="1044" spans="1:18" x14ac:dyDescent="0.25">
      <c r="A1044">
        <v>1020</v>
      </c>
      <c r="B1044">
        <v>36</v>
      </c>
      <c r="C1044" s="2">
        <v>0</v>
      </c>
      <c r="D1044">
        <v>2</v>
      </c>
      <c r="E1044">
        <v>3</v>
      </c>
      <c r="F1044">
        <v>1</v>
      </c>
      <c r="G1044">
        <v>2</v>
      </c>
      <c r="H1044">
        <v>2</v>
      </c>
      <c r="I1044">
        <v>1</v>
      </c>
      <c r="J1044" s="2">
        <v>2</v>
      </c>
      <c r="K1044">
        <v>4</v>
      </c>
      <c r="L1044" s="2">
        <v>1</v>
      </c>
      <c r="M1044">
        <v>3</v>
      </c>
      <c r="N1044">
        <v>2</v>
      </c>
      <c r="O1044">
        <v>3</v>
      </c>
      <c r="P1044">
        <v>2</v>
      </c>
      <c r="Q1044">
        <v>0</v>
      </c>
      <c r="R1044">
        <v>13</v>
      </c>
    </row>
    <row r="1045" spans="1:18" x14ac:dyDescent="0.25">
      <c r="A1045">
        <v>1027</v>
      </c>
      <c r="B1045">
        <v>32</v>
      </c>
      <c r="C1045" s="2">
        <v>0</v>
      </c>
      <c r="D1045">
        <v>1</v>
      </c>
      <c r="E1045">
        <v>4</v>
      </c>
      <c r="F1045">
        <v>2</v>
      </c>
      <c r="G1045">
        <v>1</v>
      </c>
      <c r="H1045">
        <v>2</v>
      </c>
      <c r="I1045">
        <v>1</v>
      </c>
      <c r="J1045" s="2">
        <v>2</v>
      </c>
      <c r="K1045">
        <v>4</v>
      </c>
      <c r="L1045" s="2">
        <v>1</v>
      </c>
      <c r="M1045">
        <v>3</v>
      </c>
      <c r="N1045">
        <v>2</v>
      </c>
      <c r="O1045">
        <v>4</v>
      </c>
      <c r="P1045">
        <v>3</v>
      </c>
      <c r="Q1045">
        <v>0</v>
      </c>
      <c r="R1045">
        <v>12</v>
      </c>
    </row>
    <row r="1046" spans="1:18" x14ac:dyDescent="0.25">
      <c r="A1046">
        <v>1032</v>
      </c>
      <c r="B1046">
        <v>46</v>
      </c>
      <c r="C1046" s="2">
        <v>1</v>
      </c>
      <c r="D1046">
        <v>3</v>
      </c>
      <c r="E1046">
        <v>1</v>
      </c>
      <c r="F1046">
        <v>1</v>
      </c>
      <c r="G1046">
        <v>1</v>
      </c>
      <c r="H1046">
        <v>3</v>
      </c>
      <c r="I1046">
        <v>1</v>
      </c>
      <c r="J1046" s="2">
        <v>1</v>
      </c>
      <c r="K1046">
        <v>4</v>
      </c>
      <c r="L1046" s="2">
        <v>1</v>
      </c>
      <c r="M1046">
        <v>3</v>
      </c>
      <c r="N1046">
        <v>4</v>
      </c>
      <c r="O1046">
        <v>7</v>
      </c>
      <c r="P1046">
        <v>7</v>
      </c>
      <c r="Q1046">
        <v>4</v>
      </c>
      <c r="R1046">
        <v>11</v>
      </c>
    </row>
    <row r="1047" spans="1:18" x14ac:dyDescent="0.25">
      <c r="A1047">
        <v>1039</v>
      </c>
      <c r="B1047">
        <v>48</v>
      </c>
      <c r="C1047" s="2">
        <v>0</v>
      </c>
      <c r="D1047">
        <v>3</v>
      </c>
      <c r="E1047">
        <v>3</v>
      </c>
      <c r="F1047">
        <v>1</v>
      </c>
      <c r="G1047">
        <v>1</v>
      </c>
      <c r="H1047">
        <v>2</v>
      </c>
      <c r="I1047">
        <v>1</v>
      </c>
      <c r="J1047" s="2">
        <v>1</v>
      </c>
      <c r="K1047">
        <v>4</v>
      </c>
      <c r="L1047" s="2">
        <v>1</v>
      </c>
      <c r="M1047">
        <v>3</v>
      </c>
      <c r="N1047">
        <v>3</v>
      </c>
      <c r="O1047">
        <v>2</v>
      </c>
      <c r="P1047">
        <v>2</v>
      </c>
      <c r="Q1047">
        <v>2</v>
      </c>
      <c r="R1047">
        <v>11</v>
      </c>
    </row>
    <row r="1048" spans="1:18" x14ac:dyDescent="0.25">
      <c r="A1048">
        <v>1044</v>
      </c>
      <c r="B1048">
        <v>53</v>
      </c>
      <c r="C1048" s="2">
        <v>0</v>
      </c>
      <c r="D1048">
        <v>3</v>
      </c>
      <c r="E1048">
        <v>4</v>
      </c>
      <c r="F1048">
        <v>1</v>
      </c>
      <c r="G1048">
        <v>4</v>
      </c>
      <c r="H1048">
        <v>4</v>
      </c>
      <c r="I1048">
        <v>2</v>
      </c>
      <c r="J1048" s="2">
        <v>3</v>
      </c>
      <c r="K1048">
        <v>4</v>
      </c>
      <c r="L1048" s="2">
        <v>1</v>
      </c>
      <c r="M1048">
        <v>3</v>
      </c>
      <c r="N1048">
        <v>2</v>
      </c>
      <c r="O1048">
        <v>9</v>
      </c>
      <c r="P1048">
        <v>8</v>
      </c>
      <c r="Q1048">
        <v>8</v>
      </c>
      <c r="R1048">
        <v>12</v>
      </c>
    </row>
    <row r="1049" spans="1:18" x14ac:dyDescent="0.25">
      <c r="A1049">
        <v>1062</v>
      </c>
      <c r="B1049">
        <v>24</v>
      </c>
      <c r="C1049" s="2">
        <v>0</v>
      </c>
      <c r="D1049">
        <v>2</v>
      </c>
      <c r="E1049">
        <v>4</v>
      </c>
      <c r="F1049">
        <v>1</v>
      </c>
      <c r="G1049">
        <v>3</v>
      </c>
      <c r="H1049">
        <v>1</v>
      </c>
      <c r="I1049">
        <v>2</v>
      </c>
      <c r="J1049" s="2">
        <v>2</v>
      </c>
      <c r="K1049">
        <v>4</v>
      </c>
      <c r="L1049" s="2">
        <v>1</v>
      </c>
      <c r="M1049">
        <v>3</v>
      </c>
      <c r="N1049">
        <v>3</v>
      </c>
      <c r="O1049">
        <v>1</v>
      </c>
      <c r="P1049">
        <v>0</v>
      </c>
      <c r="Q1049">
        <v>0</v>
      </c>
      <c r="R1049">
        <v>13</v>
      </c>
    </row>
    <row r="1050" spans="1:18" x14ac:dyDescent="0.25">
      <c r="A1050">
        <v>1089</v>
      </c>
      <c r="B1050">
        <v>42</v>
      </c>
      <c r="C1050" s="2">
        <v>0</v>
      </c>
      <c r="D1050">
        <v>3</v>
      </c>
      <c r="E1050">
        <v>3</v>
      </c>
      <c r="F1050">
        <v>2</v>
      </c>
      <c r="G1050">
        <v>2</v>
      </c>
      <c r="H1050">
        <v>1</v>
      </c>
      <c r="I1050">
        <v>2</v>
      </c>
      <c r="J1050" s="2">
        <v>2</v>
      </c>
      <c r="K1050">
        <v>4</v>
      </c>
      <c r="L1050" s="2">
        <v>1</v>
      </c>
      <c r="M1050">
        <v>3</v>
      </c>
      <c r="N1050">
        <v>3</v>
      </c>
      <c r="O1050">
        <v>1</v>
      </c>
      <c r="P1050">
        <v>0</v>
      </c>
      <c r="Q1050">
        <v>0</v>
      </c>
      <c r="R1050">
        <v>14</v>
      </c>
    </row>
    <row r="1051" spans="1:18" x14ac:dyDescent="0.25">
      <c r="A1051">
        <v>1095</v>
      </c>
      <c r="B1051">
        <v>40</v>
      </c>
      <c r="C1051" s="2">
        <v>0</v>
      </c>
      <c r="D1051">
        <v>2</v>
      </c>
      <c r="E1051">
        <v>1</v>
      </c>
      <c r="F1051">
        <v>1</v>
      </c>
      <c r="G1051">
        <v>1</v>
      </c>
      <c r="H1051">
        <v>2</v>
      </c>
      <c r="I1051">
        <v>1</v>
      </c>
      <c r="J1051" s="2">
        <v>2</v>
      </c>
      <c r="K1051">
        <v>4</v>
      </c>
      <c r="L1051" s="2">
        <v>1</v>
      </c>
      <c r="M1051">
        <v>3</v>
      </c>
      <c r="N1051">
        <v>4</v>
      </c>
      <c r="O1051">
        <v>8</v>
      </c>
      <c r="P1051">
        <v>4</v>
      </c>
      <c r="Q1051">
        <v>7</v>
      </c>
      <c r="R1051">
        <v>12</v>
      </c>
    </row>
    <row r="1052" spans="1:18" x14ac:dyDescent="0.25">
      <c r="A1052">
        <v>1113</v>
      </c>
      <c r="B1052">
        <v>38</v>
      </c>
      <c r="C1052" s="2">
        <v>1</v>
      </c>
      <c r="D1052">
        <v>3</v>
      </c>
      <c r="E1052">
        <v>3</v>
      </c>
      <c r="F1052">
        <v>1</v>
      </c>
      <c r="G1052">
        <v>2</v>
      </c>
      <c r="H1052">
        <v>2</v>
      </c>
      <c r="I1052">
        <v>2</v>
      </c>
      <c r="J1052" s="2">
        <v>2</v>
      </c>
      <c r="K1052">
        <v>4</v>
      </c>
      <c r="L1052" s="2">
        <v>1</v>
      </c>
      <c r="M1052">
        <v>3</v>
      </c>
      <c r="N1052">
        <v>3</v>
      </c>
      <c r="O1052">
        <v>5</v>
      </c>
      <c r="P1052">
        <v>2</v>
      </c>
      <c r="Q1052">
        <v>1</v>
      </c>
      <c r="R1052">
        <v>11</v>
      </c>
    </row>
    <row r="1053" spans="1:18" x14ac:dyDescent="0.25">
      <c r="A1053">
        <v>1114</v>
      </c>
      <c r="B1053">
        <v>32</v>
      </c>
      <c r="C1053" s="2">
        <v>0</v>
      </c>
      <c r="D1053">
        <v>3</v>
      </c>
      <c r="E1053">
        <v>4</v>
      </c>
      <c r="F1053">
        <v>1</v>
      </c>
      <c r="G1053">
        <v>1</v>
      </c>
      <c r="H1053">
        <v>2</v>
      </c>
      <c r="I1053">
        <v>1</v>
      </c>
      <c r="J1053" s="2">
        <v>2</v>
      </c>
      <c r="K1053">
        <v>4</v>
      </c>
      <c r="L1053" s="2">
        <v>1</v>
      </c>
      <c r="M1053">
        <v>3</v>
      </c>
      <c r="N1053">
        <v>2</v>
      </c>
      <c r="O1053">
        <v>6</v>
      </c>
      <c r="P1053">
        <v>5</v>
      </c>
      <c r="Q1053">
        <v>1</v>
      </c>
      <c r="R1053">
        <v>14</v>
      </c>
    </row>
    <row r="1054" spans="1:18" x14ac:dyDescent="0.25">
      <c r="A1054">
        <v>1166</v>
      </c>
      <c r="B1054">
        <v>44</v>
      </c>
      <c r="C1054" s="2">
        <v>0</v>
      </c>
      <c r="D1054">
        <v>3</v>
      </c>
      <c r="E1054">
        <v>1</v>
      </c>
      <c r="F1054">
        <v>1</v>
      </c>
      <c r="G1054">
        <v>1</v>
      </c>
      <c r="H1054">
        <v>2</v>
      </c>
      <c r="I1054">
        <v>1</v>
      </c>
      <c r="J1054" s="2">
        <v>2</v>
      </c>
      <c r="K1054">
        <v>4</v>
      </c>
      <c r="L1054" s="2">
        <v>2</v>
      </c>
      <c r="M1054">
        <v>3</v>
      </c>
      <c r="N1054">
        <v>3</v>
      </c>
      <c r="O1054">
        <v>10</v>
      </c>
      <c r="P1054">
        <v>7</v>
      </c>
      <c r="Q1054">
        <v>0</v>
      </c>
      <c r="R1054">
        <v>11</v>
      </c>
    </row>
    <row r="1055" spans="1:18" x14ac:dyDescent="0.25">
      <c r="A1055">
        <v>1174</v>
      </c>
      <c r="B1055">
        <v>36</v>
      </c>
      <c r="C1055" s="2">
        <v>0</v>
      </c>
      <c r="D1055">
        <v>2</v>
      </c>
      <c r="E1055">
        <v>2</v>
      </c>
      <c r="F1055">
        <v>1</v>
      </c>
      <c r="G1055">
        <v>1</v>
      </c>
      <c r="H1055">
        <v>3</v>
      </c>
      <c r="I1055">
        <v>1</v>
      </c>
      <c r="J1055" s="2">
        <v>2</v>
      </c>
      <c r="K1055">
        <v>4</v>
      </c>
      <c r="L1055" s="2">
        <v>1</v>
      </c>
      <c r="M1055">
        <v>3</v>
      </c>
      <c r="N1055">
        <v>3</v>
      </c>
      <c r="O1055">
        <v>3</v>
      </c>
      <c r="P1055">
        <v>2</v>
      </c>
      <c r="Q1055">
        <v>0</v>
      </c>
      <c r="R1055">
        <v>12</v>
      </c>
    </row>
    <row r="1056" spans="1:18" x14ac:dyDescent="0.25">
      <c r="A1056">
        <v>1176</v>
      </c>
      <c r="B1056">
        <v>39</v>
      </c>
      <c r="C1056" s="2">
        <v>0</v>
      </c>
      <c r="D1056">
        <v>3</v>
      </c>
      <c r="E1056">
        <v>4</v>
      </c>
      <c r="F1056">
        <v>2</v>
      </c>
      <c r="G1056">
        <v>3</v>
      </c>
      <c r="H1056">
        <v>2</v>
      </c>
      <c r="I1056">
        <v>3</v>
      </c>
      <c r="J1056" s="2">
        <v>2</v>
      </c>
      <c r="K1056">
        <v>4</v>
      </c>
      <c r="L1056" s="2">
        <v>1</v>
      </c>
      <c r="M1056">
        <v>4</v>
      </c>
      <c r="N1056">
        <v>3</v>
      </c>
      <c r="O1056">
        <v>5</v>
      </c>
      <c r="P1056">
        <v>4</v>
      </c>
      <c r="Q1056">
        <v>1</v>
      </c>
      <c r="R1056">
        <v>21</v>
      </c>
    </row>
    <row r="1057" spans="1:18" x14ac:dyDescent="0.25">
      <c r="A1057">
        <v>1196</v>
      </c>
      <c r="B1057">
        <v>49</v>
      </c>
      <c r="C1057" s="2">
        <v>0</v>
      </c>
      <c r="D1057">
        <v>3</v>
      </c>
      <c r="E1057">
        <v>3</v>
      </c>
      <c r="F1057">
        <v>2</v>
      </c>
      <c r="G1057">
        <v>2</v>
      </c>
      <c r="H1057">
        <v>4</v>
      </c>
      <c r="I1057">
        <v>3</v>
      </c>
      <c r="J1057" s="2">
        <v>3</v>
      </c>
      <c r="K1057">
        <v>4</v>
      </c>
      <c r="L1057" s="2">
        <v>1</v>
      </c>
      <c r="M1057">
        <v>3</v>
      </c>
      <c r="N1057">
        <v>3</v>
      </c>
      <c r="O1057">
        <v>8</v>
      </c>
      <c r="P1057">
        <v>7</v>
      </c>
      <c r="Q1057">
        <v>0</v>
      </c>
      <c r="R1057">
        <v>14</v>
      </c>
    </row>
    <row r="1058" spans="1:18" x14ac:dyDescent="0.25">
      <c r="A1058">
        <v>1223</v>
      </c>
      <c r="B1058">
        <v>24</v>
      </c>
      <c r="C1058" s="2">
        <v>1</v>
      </c>
      <c r="D1058">
        <v>1</v>
      </c>
      <c r="E1058">
        <v>4</v>
      </c>
      <c r="F1058">
        <v>1</v>
      </c>
      <c r="G1058">
        <v>1</v>
      </c>
      <c r="H1058">
        <v>1</v>
      </c>
      <c r="I1058">
        <v>2</v>
      </c>
      <c r="J1058" s="2">
        <v>2</v>
      </c>
      <c r="K1058">
        <v>4</v>
      </c>
      <c r="L1058" s="2">
        <v>1</v>
      </c>
      <c r="M1058">
        <v>3</v>
      </c>
      <c r="N1058">
        <v>3</v>
      </c>
      <c r="O1058">
        <v>1</v>
      </c>
      <c r="P1058">
        <v>0</v>
      </c>
      <c r="Q1058">
        <v>0</v>
      </c>
      <c r="R1058">
        <v>11</v>
      </c>
    </row>
    <row r="1059" spans="1:18" x14ac:dyDescent="0.25">
      <c r="A1059">
        <v>1236</v>
      </c>
      <c r="B1059">
        <v>46</v>
      </c>
      <c r="C1059" s="2">
        <v>0</v>
      </c>
      <c r="D1059">
        <v>3</v>
      </c>
      <c r="E1059">
        <v>3</v>
      </c>
      <c r="F1059">
        <v>2</v>
      </c>
      <c r="G1059">
        <v>2</v>
      </c>
      <c r="H1059">
        <v>3</v>
      </c>
      <c r="I1059">
        <v>1</v>
      </c>
      <c r="J1059" s="2">
        <v>1</v>
      </c>
      <c r="K1059">
        <v>4</v>
      </c>
      <c r="L1059" s="2">
        <v>2</v>
      </c>
      <c r="M1059">
        <v>3</v>
      </c>
      <c r="N1059">
        <v>2</v>
      </c>
      <c r="O1059">
        <v>10</v>
      </c>
      <c r="P1059">
        <v>6</v>
      </c>
      <c r="Q1059">
        <v>0</v>
      </c>
      <c r="R1059">
        <v>12</v>
      </c>
    </row>
    <row r="1060" spans="1:18" x14ac:dyDescent="0.25">
      <c r="A1060">
        <v>1244</v>
      </c>
      <c r="B1060">
        <v>45</v>
      </c>
      <c r="C1060" s="2">
        <v>0</v>
      </c>
      <c r="D1060">
        <v>3</v>
      </c>
      <c r="E1060">
        <v>3</v>
      </c>
      <c r="F1060">
        <v>1</v>
      </c>
      <c r="G1060">
        <v>1</v>
      </c>
      <c r="H1060">
        <v>3</v>
      </c>
      <c r="I1060">
        <v>3</v>
      </c>
      <c r="J1060" s="2">
        <v>2</v>
      </c>
      <c r="K1060">
        <v>4</v>
      </c>
      <c r="L1060" s="2">
        <v>1</v>
      </c>
      <c r="M1060">
        <v>4</v>
      </c>
      <c r="N1060">
        <v>4</v>
      </c>
      <c r="O1060">
        <v>5</v>
      </c>
      <c r="P1060">
        <v>0</v>
      </c>
      <c r="Q1060">
        <v>0</v>
      </c>
      <c r="R1060">
        <v>21</v>
      </c>
    </row>
    <row r="1061" spans="1:18" x14ac:dyDescent="0.25">
      <c r="A1061">
        <v>1249</v>
      </c>
      <c r="B1061">
        <v>27</v>
      </c>
      <c r="C1061" s="2">
        <v>0</v>
      </c>
      <c r="D1061">
        <v>3</v>
      </c>
      <c r="E1061">
        <v>3</v>
      </c>
      <c r="F1061">
        <v>1</v>
      </c>
      <c r="G1061">
        <v>1</v>
      </c>
      <c r="H1061">
        <v>1</v>
      </c>
      <c r="I1061">
        <v>1</v>
      </c>
      <c r="J1061" s="2">
        <v>3</v>
      </c>
      <c r="K1061">
        <v>4</v>
      </c>
      <c r="L1061" s="2">
        <v>1</v>
      </c>
      <c r="M1061">
        <v>3</v>
      </c>
      <c r="N1061">
        <v>2</v>
      </c>
      <c r="O1061">
        <v>6</v>
      </c>
      <c r="P1061">
        <v>2</v>
      </c>
      <c r="Q1061">
        <v>1</v>
      </c>
      <c r="R1061">
        <v>11</v>
      </c>
    </row>
    <row r="1062" spans="1:18" x14ac:dyDescent="0.25">
      <c r="A1062">
        <v>1252</v>
      </c>
      <c r="B1062">
        <v>30</v>
      </c>
      <c r="C1062" s="2">
        <v>0</v>
      </c>
      <c r="D1062">
        <v>2</v>
      </c>
      <c r="E1062">
        <v>3</v>
      </c>
      <c r="F1062">
        <v>1</v>
      </c>
      <c r="G1062">
        <v>2</v>
      </c>
      <c r="H1062">
        <v>3</v>
      </c>
      <c r="I1062">
        <v>1</v>
      </c>
      <c r="J1062" s="2">
        <v>1</v>
      </c>
      <c r="K1062">
        <v>4</v>
      </c>
      <c r="L1062" s="2">
        <v>1</v>
      </c>
      <c r="M1062">
        <v>3</v>
      </c>
      <c r="N1062">
        <v>3</v>
      </c>
      <c r="O1062">
        <v>7</v>
      </c>
      <c r="P1062">
        <v>7</v>
      </c>
      <c r="Q1062">
        <v>1</v>
      </c>
      <c r="R1062">
        <v>11</v>
      </c>
    </row>
    <row r="1063" spans="1:18" x14ac:dyDescent="0.25">
      <c r="A1063">
        <v>1257</v>
      </c>
      <c r="B1063">
        <v>38</v>
      </c>
      <c r="C1063" s="2">
        <v>0</v>
      </c>
      <c r="D1063">
        <v>2</v>
      </c>
      <c r="E1063">
        <v>3</v>
      </c>
      <c r="F1063">
        <v>1</v>
      </c>
      <c r="G1063">
        <v>2</v>
      </c>
      <c r="H1063">
        <v>1</v>
      </c>
      <c r="I1063">
        <v>2</v>
      </c>
      <c r="J1063" s="2">
        <v>2</v>
      </c>
      <c r="K1063">
        <v>4</v>
      </c>
      <c r="L1063" s="2">
        <v>1</v>
      </c>
      <c r="M1063">
        <v>3</v>
      </c>
      <c r="N1063">
        <v>2</v>
      </c>
      <c r="O1063">
        <v>6</v>
      </c>
      <c r="P1063">
        <v>1</v>
      </c>
      <c r="Q1063">
        <v>0</v>
      </c>
      <c r="R1063">
        <v>14</v>
      </c>
    </row>
    <row r="1064" spans="1:18" x14ac:dyDescent="0.25">
      <c r="A1064">
        <v>1275</v>
      </c>
      <c r="B1064">
        <v>31</v>
      </c>
      <c r="C1064" s="2">
        <v>0</v>
      </c>
      <c r="D1064">
        <v>1</v>
      </c>
      <c r="E1064">
        <v>1</v>
      </c>
      <c r="F1064">
        <v>1</v>
      </c>
      <c r="G1064">
        <v>2</v>
      </c>
      <c r="H1064">
        <v>2</v>
      </c>
      <c r="I1064">
        <v>4</v>
      </c>
      <c r="J1064" s="2">
        <v>2</v>
      </c>
      <c r="K1064">
        <v>4</v>
      </c>
      <c r="L1064" s="2">
        <v>1</v>
      </c>
      <c r="M1064">
        <v>3</v>
      </c>
      <c r="N1064">
        <v>3</v>
      </c>
      <c r="O1064">
        <v>12</v>
      </c>
      <c r="P1064">
        <v>7</v>
      </c>
      <c r="Q1064">
        <v>5</v>
      </c>
      <c r="R1064">
        <v>14</v>
      </c>
    </row>
    <row r="1065" spans="1:18" x14ac:dyDescent="0.25">
      <c r="A1065">
        <v>1287</v>
      </c>
      <c r="B1065">
        <v>40</v>
      </c>
      <c r="C1065" s="2">
        <v>0</v>
      </c>
      <c r="D1065">
        <v>2</v>
      </c>
      <c r="E1065">
        <v>3</v>
      </c>
      <c r="F1065">
        <v>1</v>
      </c>
      <c r="G1065">
        <v>3</v>
      </c>
      <c r="H1065">
        <v>1</v>
      </c>
      <c r="I1065">
        <v>4</v>
      </c>
      <c r="J1065" s="2">
        <v>2</v>
      </c>
      <c r="K1065">
        <v>4</v>
      </c>
      <c r="L1065" s="2">
        <v>1</v>
      </c>
      <c r="M1065">
        <v>3</v>
      </c>
      <c r="N1065">
        <v>2</v>
      </c>
      <c r="O1065">
        <v>4</v>
      </c>
      <c r="P1065">
        <v>3</v>
      </c>
      <c r="Q1065">
        <v>0</v>
      </c>
      <c r="R1065">
        <v>17</v>
      </c>
    </row>
    <row r="1066" spans="1:18" x14ac:dyDescent="0.25">
      <c r="A1066">
        <v>1294</v>
      </c>
      <c r="B1066">
        <v>43</v>
      </c>
      <c r="C1066" s="2">
        <v>0</v>
      </c>
      <c r="D1066">
        <v>3</v>
      </c>
      <c r="E1066">
        <v>1</v>
      </c>
      <c r="F1066">
        <v>1</v>
      </c>
      <c r="G1066">
        <v>2</v>
      </c>
      <c r="H1066">
        <v>1</v>
      </c>
      <c r="I1066">
        <v>1</v>
      </c>
      <c r="J1066" s="2">
        <v>3</v>
      </c>
      <c r="K1066">
        <v>4</v>
      </c>
      <c r="L1066" s="2">
        <v>1</v>
      </c>
      <c r="M1066">
        <v>3</v>
      </c>
      <c r="N1066">
        <v>2</v>
      </c>
      <c r="O1066">
        <v>3</v>
      </c>
      <c r="P1066">
        <v>2</v>
      </c>
      <c r="Q1066">
        <v>1</v>
      </c>
      <c r="R1066">
        <v>13</v>
      </c>
    </row>
    <row r="1067" spans="1:18" x14ac:dyDescent="0.25">
      <c r="A1067">
        <v>1299</v>
      </c>
      <c r="B1067">
        <v>46</v>
      </c>
      <c r="C1067" s="2">
        <v>1</v>
      </c>
      <c r="D1067">
        <v>2</v>
      </c>
      <c r="E1067">
        <v>4</v>
      </c>
      <c r="F1067">
        <v>2</v>
      </c>
      <c r="G1067">
        <v>3</v>
      </c>
      <c r="H1067">
        <v>2</v>
      </c>
      <c r="I1067">
        <v>3</v>
      </c>
      <c r="J1067" s="2">
        <v>2</v>
      </c>
      <c r="K1067">
        <v>4</v>
      </c>
      <c r="L1067" s="2">
        <v>1</v>
      </c>
      <c r="M1067">
        <v>4</v>
      </c>
      <c r="N1067">
        <v>4</v>
      </c>
      <c r="O1067">
        <v>9</v>
      </c>
      <c r="P1067">
        <v>7</v>
      </c>
      <c r="Q1067">
        <v>3</v>
      </c>
      <c r="R1067">
        <v>22</v>
      </c>
    </row>
    <row r="1068" spans="1:18" x14ac:dyDescent="0.25">
      <c r="A1068">
        <v>1300</v>
      </c>
      <c r="B1068">
        <v>40</v>
      </c>
      <c r="C1068" s="2">
        <v>0</v>
      </c>
      <c r="D1068">
        <v>3</v>
      </c>
      <c r="E1068">
        <v>3</v>
      </c>
      <c r="F1068">
        <v>1</v>
      </c>
      <c r="G1068">
        <v>3</v>
      </c>
      <c r="H1068">
        <v>2</v>
      </c>
      <c r="I1068">
        <v>4</v>
      </c>
      <c r="J1068" s="2">
        <v>1</v>
      </c>
      <c r="K1068">
        <v>4</v>
      </c>
      <c r="L1068" s="2">
        <v>1</v>
      </c>
      <c r="M1068">
        <v>3</v>
      </c>
      <c r="N1068">
        <v>3</v>
      </c>
      <c r="O1068">
        <v>5</v>
      </c>
      <c r="P1068">
        <v>3</v>
      </c>
      <c r="Q1068">
        <v>0</v>
      </c>
      <c r="R1068">
        <v>17</v>
      </c>
    </row>
    <row r="1069" spans="1:18" x14ac:dyDescent="0.25">
      <c r="A1069">
        <v>1302</v>
      </c>
      <c r="B1069">
        <v>58</v>
      </c>
      <c r="C1069" s="2">
        <v>0</v>
      </c>
      <c r="D1069">
        <v>3</v>
      </c>
      <c r="E1069">
        <v>2</v>
      </c>
      <c r="F1069">
        <v>2</v>
      </c>
      <c r="G1069">
        <v>3</v>
      </c>
      <c r="H1069">
        <v>4</v>
      </c>
      <c r="I1069">
        <v>3</v>
      </c>
      <c r="J1069" s="2">
        <v>1</v>
      </c>
      <c r="K1069">
        <v>4</v>
      </c>
      <c r="L1069" s="2">
        <v>1</v>
      </c>
      <c r="M1069">
        <v>4</v>
      </c>
      <c r="N1069">
        <v>2</v>
      </c>
      <c r="O1069">
        <v>16</v>
      </c>
      <c r="P1069">
        <v>9</v>
      </c>
      <c r="Q1069">
        <v>14</v>
      </c>
      <c r="R1069">
        <v>22</v>
      </c>
    </row>
    <row r="1070" spans="1:18" x14ac:dyDescent="0.25">
      <c r="A1070">
        <v>1306</v>
      </c>
      <c r="B1070">
        <v>54</v>
      </c>
      <c r="C1070" s="2">
        <v>0</v>
      </c>
      <c r="D1070">
        <v>1</v>
      </c>
      <c r="E1070">
        <v>4</v>
      </c>
      <c r="F1070">
        <v>1</v>
      </c>
      <c r="G1070">
        <v>3</v>
      </c>
      <c r="H1070">
        <v>2</v>
      </c>
      <c r="I1070">
        <v>4</v>
      </c>
      <c r="J1070" s="2">
        <v>2</v>
      </c>
      <c r="K1070">
        <v>4</v>
      </c>
      <c r="L1070" s="2">
        <v>1</v>
      </c>
      <c r="M1070">
        <v>3</v>
      </c>
      <c r="N1070">
        <v>2</v>
      </c>
      <c r="O1070">
        <v>7</v>
      </c>
      <c r="P1070">
        <v>1</v>
      </c>
      <c r="Q1070">
        <v>1</v>
      </c>
      <c r="R1070">
        <v>15</v>
      </c>
    </row>
    <row r="1071" spans="1:18" x14ac:dyDescent="0.25">
      <c r="A1071">
        <v>1314</v>
      </c>
      <c r="B1071">
        <v>29</v>
      </c>
      <c r="C1071" s="2">
        <v>1</v>
      </c>
      <c r="D1071">
        <v>3</v>
      </c>
      <c r="E1071">
        <v>1</v>
      </c>
      <c r="F1071">
        <v>2</v>
      </c>
      <c r="G1071">
        <v>2</v>
      </c>
      <c r="H1071">
        <v>1</v>
      </c>
      <c r="I1071">
        <v>2</v>
      </c>
      <c r="J1071" s="2">
        <v>1</v>
      </c>
      <c r="K1071">
        <v>4</v>
      </c>
      <c r="L1071" s="2">
        <v>2</v>
      </c>
      <c r="M1071">
        <v>3</v>
      </c>
      <c r="N1071">
        <v>3</v>
      </c>
      <c r="O1071">
        <v>2</v>
      </c>
      <c r="P1071">
        <v>2</v>
      </c>
      <c r="Q1071">
        <v>2</v>
      </c>
      <c r="R1071">
        <v>15</v>
      </c>
    </row>
    <row r="1072" spans="1:18" x14ac:dyDescent="0.25">
      <c r="A1072">
        <v>1315</v>
      </c>
      <c r="B1072">
        <v>45</v>
      </c>
      <c r="C1072" s="2">
        <v>0</v>
      </c>
      <c r="D1072">
        <v>1</v>
      </c>
      <c r="E1072">
        <v>3</v>
      </c>
      <c r="F1072">
        <v>2</v>
      </c>
      <c r="G1072">
        <v>3</v>
      </c>
      <c r="H1072">
        <v>2</v>
      </c>
      <c r="I1072">
        <v>3</v>
      </c>
      <c r="J1072" s="2">
        <v>2</v>
      </c>
      <c r="K1072">
        <v>4</v>
      </c>
      <c r="L1072" s="2">
        <v>1</v>
      </c>
      <c r="M1072">
        <v>4</v>
      </c>
      <c r="N1072">
        <v>4</v>
      </c>
      <c r="O1072">
        <v>8</v>
      </c>
      <c r="P1072">
        <v>7</v>
      </c>
      <c r="Q1072">
        <v>5</v>
      </c>
      <c r="R1072">
        <v>22</v>
      </c>
    </row>
    <row r="1073" spans="1:18" x14ac:dyDescent="0.25">
      <c r="A1073">
        <v>1316</v>
      </c>
      <c r="B1073">
        <v>36</v>
      </c>
      <c r="C1073" s="2">
        <v>0</v>
      </c>
      <c r="D1073">
        <v>1</v>
      </c>
      <c r="E1073">
        <v>4</v>
      </c>
      <c r="F1073">
        <v>2</v>
      </c>
      <c r="G1073">
        <v>3</v>
      </c>
      <c r="H1073">
        <v>2</v>
      </c>
      <c r="I1073">
        <v>3</v>
      </c>
      <c r="J1073" s="2">
        <v>2</v>
      </c>
      <c r="K1073">
        <v>4</v>
      </c>
      <c r="L1073" s="2">
        <v>2</v>
      </c>
      <c r="M1073">
        <v>4</v>
      </c>
      <c r="N1073">
        <v>3</v>
      </c>
      <c r="O1073">
        <v>1</v>
      </c>
      <c r="P1073">
        <v>0</v>
      </c>
      <c r="Q1073">
        <v>0</v>
      </c>
      <c r="R1073">
        <v>22</v>
      </c>
    </row>
    <row r="1074" spans="1:18" x14ac:dyDescent="0.25">
      <c r="A1074">
        <v>1322</v>
      </c>
      <c r="B1074">
        <v>47</v>
      </c>
      <c r="C1074" s="2">
        <v>0</v>
      </c>
      <c r="D1074">
        <v>1</v>
      </c>
      <c r="E1074">
        <v>2</v>
      </c>
      <c r="F1074">
        <v>1</v>
      </c>
      <c r="G1074">
        <v>1</v>
      </c>
      <c r="H1074">
        <v>1</v>
      </c>
      <c r="I1074">
        <v>1</v>
      </c>
      <c r="J1074" s="2">
        <v>3</v>
      </c>
      <c r="K1074">
        <v>4</v>
      </c>
      <c r="L1074" s="2">
        <v>1</v>
      </c>
      <c r="M1074">
        <v>3</v>
      </c>
      <c r="N1074">
        <v>3</v>
      </c>
      <c r="O1074">
        <v>2</v>
      </c>
      <c r="P1074">
        <v>2</v>
      </c>
      <c r="Q1074">
        <v>2</v>
      </c>
      <c r="R1074">
        <v>12</v>
      </c>
    </row>
    <row r="1075" spans="1:18" x14ac:dyDescent="0.25">
      <c r="A1075">
        <v>1326</v>
      </c>
      <c r="B1075">
        <v>42</v>
      </c>
      <c r="C1075" s="2">
        <v>0</v>
      </c>
      <c r="D1075">
        <v>3</v>
      </c>
      <c r="E1075">
        <v>4</v>
      </c>
      <c r="F1075">
        <v>1</v>
      </c>
      <c r="G1075">
        <v>2</v>
      </c>
      <c r="H1075">
        <v>1</v>
      </c>
      <c r="I1075">
        <v>3</v>
      </c>
      <c r="J1075" s="2">
        <v>3</v>
      </c>
      <c r="K1075">
        <v>4</v>
      </c>
      <c r="L1075" s="2">
        <v>1</v>
      </c>
      <c r="M1075">
        <v>3</v>
      </c>
      <c r="N1075">
        <v>3</v>
      </c>
      <c r="O1075">
        <v>0</v>
      </c>
      <c r="P1075">
        <v>0</v>
      </c>
      <c r="Q1075">
        <v>0</v>
      </c>
      <c r="R1075">
        <v>13</v>
      </c>
    </row>
    <row r="1076" spans="1:18" x14ac:dyDescent="0.25">
      <c r="A1076">
        <v>1332</v>
      </c>
      <c r="B1076">
        <v>48</v>
      </c>
      <c r="C1076" s="2">
        <v>0</v>
      </c>
      <c r="D1076">
        <v>3</v>
      </c>
      <c r="E1076">
        <v>4</v>
      </c>
      <c r="F1076">
        <v>2</v>
      </c>
      <c r="G1076">
        <v>2</v>
      </c>
      <c r="H1076">
        <v>5</v>
      </c>
      <c r="I1076">
        <v>2</v>
      </c>
      <c r="J1076" s="2">
        <v>2</v>
      </c>
      <c r="K1076">
        <v>4</v>
      </c>
      <c r="L1076" s="2">
        <v>1</v>
      </c>
      <c r="M1076">
        <v>3</v>
      </c>
      <c r="N1076">
        <v>3</v>
      </c>
      <c r="O1076">
        <v>22</v>
      </c>
      <c r="P1076">
        <v>10</v>
      </c>
      <c r="Q1076">
        <v>12</v>
      </c>
      <c r="R1076">
        <v>12</v>
      </c>
    </row>
    <row r="1077" spans="1:18" x14ac:dyDescent="0.25">
      <c r="A1077">
        <v>1341</v>
      </c>
      <c r="B1077">
        <v>36</v>
      </c>
      <c r="C1077" s="2">
        <v>0</v>
      </c>
      <c r="D1077">
        <v>1</v>
      </c>
      <c r="E1077">
        <v>2</v>
      </c>
      <c r="F1077">
        <v>1</v>
      </c>
      <c r="G1077">
        <v>2</v>
      </c>
      <c r="H1077">
        <v>2</v>
      </c>
      <c r="I1077">
        <v>3</v>
      </c>
      <c r="J1077" s="2">
        <v>2</v>
      </c>
      <c r="K1077">
        <v>4</v>
      </c>
      <c r="L1077" s="2">
        <v>2</v>
      </c>
      <c r="M1077">
        <v>3</v>
      </c>
      <c r="N1077">
        <v>3</v>
      </c>
      <c r="O1077">
        <v>10</v>
      </c>
      <c r="P1077">
        <v>9</v>
      </c>
      <c r="Q1077">
        <v>1</v>
      </c>
      <c r="R1077">
        <v>13</v>
      </c>
    </row>
    <row r="1078" spans="1:18" x14ac:dyDescent="0.25">
      <c r="A1078">
        <v>1351</v>
      </c>
      <c r="B1078">
        <v>27</v>
      </c>
      <c r="C1078" s="2">
        <v>0</v>
      </c>
      <c r="D1078">
        <v>2</v>
      </c>
      <c r="E1078">
        <v>1</v>
      </c>
      <c r="F1078">
        <v>1</v>
      </c>
      <c r="G1078">
        <v>1</v>
      </c>
      <c r="H1078">
        <v>2</v>
      </c>
      <c r="I1078">
        <v>3</v>
      </c>
      <c r="J1078" s="2">
        <v>3</v>
      </c>
      <c r="K1078">
        <v>4</v>
      </c>
      <c r="L1078" s="2">
        <v>1</v>
      </c>
      <c r="M1078">
        <v>3</v>
      </c>
      <c r="N1078">
        <v>2</v>
      </c>
      <c r="O1078">
        <v>8</v>
      </c>
      <c r="P1078">
        <v>7</v>
      </c>
      <c r="Q1078">
        <v>0</v>
      </c>
      <c r="R1078">
        <v>14</v>
      </c>
    </row>
    <row r="1079" spans="1:18" x14ac:dyDescent="0.25">
      <c r="A1079">
        <v>1363</v>
      </c>
      <c r="B1079">
        <v>45</v>
      </c>
      <c r="C1079" s="2">
        <v>0</v>
      </c>
      <c r="D1079">
        <v>1</v>
      </c>
      <c r="E1079">
        <v>2</v>
      </c>
      <c r="F1079">
        <v>1</v>
      </c>
      <c r="G1079">
        <v>2</v>
      </c>
      <c r="H1079">
        <v>2</v>
      </c>
      <c r="I1079">
        <v>1</v>
      </c>
      <c r="J1079" s="2">
        <v>3</v>
      </c>
      <c r="K1079">
        <v>4</v>
      </c>
      <c r="L1079" s="2">
        <v>1</v>
      </c>
      <c r="M1079">
        <v>3</v>
      </c>
      <c r="N1079">
        <v>3</v>
      </c>
      <c r="O1079">
        <v>4</v>
      </c>
      <c r="P1079">
        <v>2</v>
      </c>
      <c r="Q1079">
        <v>0</v>
      </c>
      <c r="R1079">
        <v>12</v>
      </c>
    </row>
    <row r="1080" spans="1:18" x14ac:dyDescent="0.25">
      <c r="A1080">
        <v>1365</v>
      </c>
      <c r="B1080">
        <v>28</v>
      </c>
      <c r="C1080" s="2">
        <v>0</v>
      </c>
      <c r="D1080">
        <v>2</v>
      </c>
      <c r="E1080">
        <v>3</v>
      </c>
      <c r="F1080">
        <v>1</v>
      </c>
      <c r="G1080">
        <v>2</v>
      </c>
      <c r="H1080">
        <v>2</v>
      </c>
      <c r="I1080">
        <v>1</v>
      </c>
      <c r="J1080" s="2">
        <v>2</v>
      </c>
      <c r="K1080">
        <v>4</v>
      </c>
      <c r="L1080" s="2">
        <v>2</v>
      </c>
      <c r="M1080">
        <v>3</v>
      </c>
      <c r="N1080">
        <v>3</v>
      </c>
      <c r="O1080">
        <v>7</v>
      </c>
      <c r="P1080">
        <v>7</v>
      </c>
      <c r="Q1080">
        <v>0</v>
      </c>
      <c r="R1080">
        <v>12</v>
      </c>
    </row>
    <row r="1081" spans="1:18" x14ac:dyDescent="0.25">
      <c r="A1081">
        <v>1375</v>
      </c>
      <c r="B1081">
        <v>58</v>
      </c>
      <c r="C1081" s="2">
        <v>0</v>
      </c>
      <c r="D1081">
        <v>3</v>
      </c>
      <c r="E1081">
        <v>4</v>
      </c>
      <c r="F1081">
        <v>1</v>
      </c>
      <c r="G1081">
        <v>1</v>
      </c>
      <c r="H1081">
        <v>4</v>
      </c>
      <c r="I1081">
        <v>1</v>
      </c>
      <c r="J1081" s="2">
        <v>2</v>
      </c>
      <c r="K1081">
        <v>4</v>
      </c>
      <c r="L1081" s="2">
        <v>2</v>
      </c>
      <c r="M1081">
        <v>3</v>
      </c>
      <c r="N1081">
        <v>2</v>
      </c>
      <c r="O1081">
        <v>1</v>
      </c>
      <c r="P1081">
        <v>0</v>
      </c>
      <c r="Q1081">
        <v>0</v>
      </c>
      <c r="R1081">
        <v>13</v>
      </c>
    </row>
    <row r="1082" spans="1:18" x14ac:dyDescent="0.25">
      <c r="A1082">
        <v>1392</v>
      </c>
      <c r="B1082">
        <v>38</v>
      </c>
      <c r="C1082" s="2">
        <v>0</v>
      </c>
      <c r="D1082">
        <v>3</v>
      </c>
      <c r="E1082">
        <v>1</v>
      </c>
      <c r="F1082">
        <v>1</v>
      </c>
      <c r="G1082">
        <v>2</v>
      </c>
      <c r="H1082">
        <v>1</v>
      </c>
      <c r="I1082">
        <v>1</v>
      </c>
      <c r="J1082" s="2">
        <v>3</v>
      </c>
      <c r="K1082">
        <v>4</v>
      </c>
      <c r="L1082" s="2">
        <v>1</v>
      </c>
      <c r="M1082">
        <v>3</v>
      </c>
      <c r="N1082">
        <v>2</v>
      </c>
      <c r="O1082">
        <v>1</v>
      </c>
      <c r="P1082">
        <v>0</v>
      </c>
      <c r="Q1082">
        <v>0</v>
      </c>
      <c r="R1082">
        <v>14</v>
      </c>
    </row>
    <row r="1083" spans="1:18" x14ac:dyDescent="0.25">
      <c r="A1083">
        <v>1404</v>
      </c>
      <c r="B1083">
        <v>39</v>
      </c>
      <c r="C1083" s="2">
        <v>0</v>
      </c>
      <c r="D1083">
        <v>2</v>
      </c>
      <c r="E1083">
        <v>2</v>
      </c>
      <c r="F1083">
        <v>2</v>
      </c>
      <c r="G1083">
        <v>1</v>
      </c>
      <c r="H1083">
        <v>4</v>
      </c>
      <c r="I1083">
        <v>1</v>
      </c>
      <c r="J1083" s="2">
        <v>3</v>
      </c>
      <c r="K1083">
        <v>4</v>
      </c>
      <c r="L1083" s="2">
        <v>1</v>
      </c>
      <c r="M1083">
        <v>3</v>
      </c>
      <c r="N1083">
        <v>3</v>
      </c>
      <c r="O1083">
        <v>20</v>
      </c>
      <c r="P1083">
        <v>8</v>
      </c>
      <c r="Q1083">
        <v>11</v>
      </c>
      <c r="R1083">
        <v>12</v>
      </c>
    </row>
    <row r="1084" spans="1:18" x14ac:dyDescent="0.25">
      <c r="A1084">
        <v>1410</v>
      </c>
      <c r="B1084">
        <v>40</v>
      </c>
      <c r="C1084" s="2">
        <v>0</v>
      </c>
      <c r="D1084">
        <v>3</v>
      </c>
      <c r="E1084">
        <v>4</v>
      </c>
      <c r="F1084">
        <v>1</v>
      </c>
      <c r="G1084">
        <v>1</v>
      </c>
      <c r="H1084">
        <v>2</v>
      </c>
      <c r="I1084">
        <v>2</v>
      </c>
      <c r="J1084" s="2">
        <v>2</v>
      </c>
      <c r="K1084">
        <v>4</v>
      </c>
      <c r="L1084" s="2">
        <v>1</v>
      </c>
      <c r="M1084">
        <v>3</v>
      </c>
      <c r="N1084">
        <v>4</v>
      </c>
      <c r="O1084">
        <v>10</v>
      </c>
      <c r="P1084">
        <v>9</v>
      </c>
      <c r="Q1084">
        <v>9</v>
      </c>
      <c r="R1084">
        <v>11</v>
      </c>
    </row>
    <row r="1085" spans="1:18" x14ac:dyDescent="0.25">
      <c r="A1085">
        <v>1412</v>
      </c>
      <c r="B1085">
        <v>25</v>
      </c>
      <c r="C1085" s="2">
        <v>0</v>
      </c>
      <c r="D1085">
        <v>3</v>
      </c>
      <c r="E1085">
        <v>3</v>
      </c>
      <c r="F1085">
        <v>1</v>
      </c>
      <c r="G1085">
        <v>2</v>
      </c>
      <c r="H1085">
        <v>1</v>
      </c>
      <c r="I1085">
        <v>2</v>
      </c>
      <c r="J1085" s="2">
        <v>2</v>
      </c>
      <c r="K1085">
        <v>4</v>
      </c>
      <c r="L1085" s="2">
        <v>1</v>
      </c>
      <c r="M1085">
        <v>3</v>
      </c>
      <c r="N1085">
        <v>3</v>
      </c>
      <c r="O1085">
        <v>2</v>
      </c>
      <c r="P1085">
        <v>0</v>
      </c>
      <c r="Q1085">
        <v>1</v>
      </c>
      <c r="R1085">
        <v>14</v>
      </c>
    </row>
    <row r="1086" spans="1:18" x14ac:dyDescent="0.25">
      <c r="A1086">
        <v>1419</v>
      </c>
      <c r="B1086">
        <v>38</v>
      </c>
      <c r="C1086" s="2">
        <v>0</v>
      </c>
      <c r="D1086">
        <v>2</v>
      </c>
      <c r="E1086">
        <v>1</v>
      </c>
      <c r="F1086">
        <v>1</v>
      </c>
      <c r="G1086">
        <v>2</v>
      </c>
      <c r="H1086">
        <v>2</v>
      </c>
      <c r="I1086">
        <v>1</v>
      </c>
      <c r="J1086" s="2">
        <v>2</v>
      </c>
      <c r="K1086">
        <v>4</v>
      </c>
      <c r="L1086" s="2">
        <v>1</v>
      </c>
      <c r="M1086">
        <v>3</v>
      </c>
      <c r="N1086">
        <v>3</v>
      </c>
      <c r="O1086">
        <v>8</v>
      </c>
      <c r="P1086">
        <v>3</v>
      </c>
      <c r="Q1086">
        <v>7</v>
      </c>
      <c r="R1086">
        <v>11</v>
      </c>
    </row>
    <row r="1087" spans="1:18" x14ac:dyDescent="0.25">
      <c r="A1087">
        <v>1427</v>
      </c>
      <c r="B1087">
        <v>32</v>
      </c>
      <c r="C1087" s="2">
        <v>0</v>
      </c>
      <c r="D1087">
        <v>2</v>
      </c>
      <c r="E1087">
        <v>3</v>
      </c>
      <c r="F1087">
        <v>1</v>
      </c>
      <c r="G1087">
        <v>2</v>
      </c>
      <c r="H1087">
        <v>1</v>
      </c>
      <c r="I1087">
        <v>2</v>
      </c>
      <c r="J1087" s="2">
        <v>3</v>
      </c>
      <c r="K1087">
        <v>4</v>
      </c>
      <c r="L1087" s="2">
        <v>1</v>
      </c>
      <c r="M1087">
        <v>3</v>
      </c>
      <c r="N1087">
        <v>3</v>
      </c>
      <c r="O1087">
        <v>6</v>
      </c>
      <c r="P1087">
        <v>2</v>
      </c>
      <c r="Q1087">
        <v>4</v>
      </c>
      <c r="R1087">
        <v>13</v>
      </c>
    </row>
    <row r="1088" spans="1:18" x14ac:dyDescent="0.25">
      <c r="A1088">
        <v>1454</v>
      </c>
      <c r="B1088">
        <v>36</v>
      </c>
      <c r="C1088" s="2">
        <v>0</v>
      </c>
      <c r="D1088">
        <v>2</v>
      </c>
      <c r="E1088">
        <v>2</v>
      </c>
      <c r="F1088">
        <v>1</v>
      </c>
      <c r="G1088">
        <v>2</v>
      </c>
      <c r="H1088">
        <v>2</v>
      </c>
      <c r="I1088">
        <v>1</v>
      </c>
      <c r="J1088" s="2">
        <v>2</v>
      </c>
      <c r="K1088">
        <v>4</v>
      </c>
      <c r="L1088" s="2">
        <v>1</v>
      </c>
      <c r="M1088">
        <v>3</v>
      </c>
      <c r="N1088">
        <v>2</v>
      </c>
      <c r="O1088">
        <v>6</v>
      </c>
      <c r="P1088">
        <v>3</v>
      </c>
      <c r="Q1088">
        <v>0</v>
      </c>
      <c r="R1088">
        <v>13</v>
      </c>
    </row>
    <row r="1089" spans="1:18" x14ac:dyDescent="0.25">
      <c r="A1089">
        <v>1460</v>
      </c>
      <c r="B1089">
        <v>29</v>
      </c>
      <c r="C1089" s="2">
        <v>0</v>
      </c>
      <c r="D1089">
        <v>2</v>
      </c>
      <c r="E1089">
        <v>4</v>
      </c>
      <c r="F1089">
        <v>1</v>
      </c>
      <c r="G1089">
        <v>2</v>
      </c>
      <c r="H1089">
        <v>2</v>
      </c>
      <c r="I1089">
        <v>2</v>
      </c>
      <c r="J1089" s="2">
        <v>2</v>
      </c>
      <c r="K1089">
        <v>4</v>
      </c>
      <c r="L1089" s="2">
        <v>2</v>
      </c>
      <c r="M1089">
        <v>3</v>
      </c>
      <c r="N1089">
        <v>3</v>
      </c>
      <c r="O1089">
        <v>4</v>
      </c>
      <c r="P1089">
        <v>3</v>
      </c>
      <c r="Q1089">
        <v>0</v>
      </c>
      <c r="R1089">
        <v>13</v>
      </c>
    </row>
    <row r="1090" spans="1:18" x14ac:dyDescent="0.25">
      <c r="A1090">
        <v>1462</v>
      </c>
      <c r="B1090">
        <v>50</v>
      </c>
      <c r="C1090" s="2">
        <v>1</v>
      </c>
      <c r="D1090">
        <v>3</v>
      </c>
      <c r="E1090">
        <v>4</v>
      </c>
      <c r="F1090">
        <v>1</v>
      </c>
      <c r="G1090">
        <v>2</v>
      </c>
      <c r="H1090">
        <v>3</v>
      </c>
      <c r="I1090">
        <v>1</v>
      </c>
      <c r="J1090" s="2">
        <v>1</v>
      </c>
      <c r="K1090">
        <v>4</v>
      </c>
      <c r="L1090" s="2">
        <v>2</v>
      </c>
      <c r="M1090">
        <v>3</v>
      </c>
      <c r="N1090">
        <v>3</v>
      </c>
      <c r="O1090">
        <v>3</v>
      </c>
      <c r="P1090">
        <v>2</v>
      </c>
      <c r="Q1090">
        <v>2</v>
      </c>
      <c r="R1090">
        <v>13</v>
      </c>
    </row>
    <row r="1091" spans="1:18" x14ac:dyDescent="0.25">
      <c r="A1091">
        <v>1467</v>
      </c>
      <c r="B1091">
        <v>39</v>
      </c>
      <c r="C1091" s="2">
        <v>0</v>
      </c>
      <c r="D1091">
        <v>1</v>
      </c>
      <c r="E1091">
        <v>4</v>
      </c>
      <c r="F1091">
        <v>2</v>
      </c>
      <c r="G1091">
        <v>2</v>
      </c>
      <c r="H1091">
        <v>3</v>
      </c>
      <c r="I1091">
        <v>1</v>
      </c>
      <c r="J1091" s="2">
        <v>2</v>
      </c>
      <c r="K1091">
        <v>4</v>
      </c>
      <c r="L1091" s="2">
        <v>1</v>
      </c>
      <c r="M1091">
        <v>3</v>
      </c>
      <c r="N1091">
        <v>3</v>
      </c>
      <c r="O1091">
        <v>7</v>
      </c>
      <c r="P1091">
        <v>7</v>
      </c>
      <c r="Q1091">
        <v>1</v>
      </c>
      <c r="R1091">
        <v>15</v>
      </c>
    </row>
    <row r="1092" spans="1:18" x14ac:dyDescent="0.25">
      <c r="A1092">
        <v>12</v>
      </c>
      <c r="B1092">
        <v>29</v>
      </c>
      <c r="C1092" s="2">
        <v>0</v>
      </c>
      <c r="D1092">
        <v>2</v>
      </c>
      <c r="E1092">
        <v>4</v>
      </c>
      <c r="F1092">
        <v>1</v>
      </c>
      <c r="G1092">
        <v>2</v>
      </c>
      <c r="H1092">
        <v>2</v>
      </c>
      <c r="I1092">
        <v>1</v>
      </c>
      <c r="J1092" s="2">
        <v>3</v>
      </c>
      <c r="K1092">
        <v>5</v>
      </c>
      <c r="L1092" s="2">
        <v>2</v>
      </c>
      <c r="M1092">
        <v>3</v>
      </c>
      <c r="N1092">
        <v>3</v>
      </c>
      <c r="O1092">
        <v>9</v>
      </c>
      <c r="P1092">
        <v>5</v>
      </c>
      <c r="Q1092">
        <v>0</v>
      </c>
      <c r="R1092">
        <v>12</v>
      </c>
    </row>
    <row r="1093" spans="1:18" x14ac:dyDescent="0.25">
      <c r="A1093">
        <v>15</v>
      </c>
      <c r="B1093">
        <v>28</v>
      </c>
      <c r="C1093" s="2">
        <v>1</v>
      </c>
      <c r="D1093">
        <v>3</v>
      </c>
      <c r="E1093">
        <v>3</v>
      </c>
      <c r="F1093">
        <v>2</v>
      </c>
      <c r="G1093">
        <v>2</v>
      </c>
      <c r="H1093">
        <v>1</v>
      </c>
      <c r="I1093">
        <v>3</v>
      </c>
      <c r="J1093" s="2">
        <v>3</v>
      </c>
      <c r="K1093">
        <v>5</v>
      </c>
      <c r="L1093" s="2">
        <v>2</v>
      </c>
      <c r="M1093">
        <v>3</v>
      </c>
      <c r="N1093">
        <v>3</v>
      </c>
      <c r="O1093">
        <v>4</v>
      </c>
      <c r="P1093">
        <v>2</v>
      </c>
      <c r="Q1093">
        <v>0</v>
      </c>
      <c r="R1093">
        <v>14</v>
      </c>
    </row>
    <row r="1094" spans="1:18" x14ac:dyDescent="0.25">
      <c r="A1094">
        <v>16</v>
      </c>
      <c r="B1094">
        <v>29</v>
      </c>
      <c r="C1094" s="2">
        <v>0</v>
      </c>
      <c r="D1094">
        <v>4</v>
      </c>
      <c r="E1094">
        <v>2</v>
      </c>
      <c r="F1094">
        <v>1</v>
      </c>
      <c r="G1094">
        <v>2</v>
      </c>
      <c r="H1094">
        <v>3</v>
      </c>
      <c r="I1094">
        <v>1</v>
      </c>
      <c r="J1094" s="2">
        <v>1</v>
      </c>
      <c r="K1094">
        <v>5</v>
      </c>
      <c r="L1094" s="2">
        <v>1</v>
      </c>
      <c r="M1094">
        <v>3</v>
      </c>
      <c r="N1094">
        <v>3</v>
      </c>
      <c r="O1094">
        <v>10</v>
      </c>
      <c r="P1094">
        <v>9</v>
      </c>
      <c r="Q1094">
        <v>8</v>
      </c>
      <c r="R1094">
        <v>11</v>
      </c>
    </row>
    <row r="1095" spans="1:18" x14ac:dyDescent="0.25">
      <c r="A1095">
        <v>20</v>
      </c>
      <c r="B1095">
        <v>38</v>
      </c>
      <c r="C1095" s="2">
        <v>0</v>
      </c>
      <c r="D1095">
        <v>3</v>
      </c>
      <c r="E1095">
        <v>4</v>
      </c>
      <c r="F1095">
        <v>1</v>
      </c>
      <c r="G1095">
        <v>2</v>
      </c>
      <c r="H1095">
        <v>1</v>
      </c>
      <c r="I1095">
        <v>1</v>
      </c>
      <c r="J1095" s="2">
        <v>3</v>
      </c>
      <c r="K1095">
        <v>5</v>
      </c>
      <c r="L1095" s="2">
        <v>2</v>
      </c>
      <c r="M1095">
        <v>2</v>
      </c>
      <c r="N1095">
        <v>3</v>
      </c>
      <c r="O1095">
        <v>3</v>
      </c>
      <c r="P1095">
        <v>2</v>
      </c>
      <c r="Q1095">
        <v>1</v>
      </c>
      <c r="R1095">
        <v>11</v>
      </c>
    </row>
    <row r="1096" spans="1:18" x14ac:dyDescent="0.25">
      <c r="A1096">
        <v>33</v>
      </c>
      <c r="B1096">
        <v>30</v>
      </c>
      <c r="C1096" s="2">
        <v>0</v>
      </c>
      <c r="D1096">
        <v>2</v>
      </c>
      <c r="E1096">
        <v>4</v>
      </c>
      <c r="F1096">
        <v>2</v>
      </c>
      <c r="G1096">
        <v>2</v>
      </c>
      <c r="H1096">
        <v>1</v>
      </c>
      <c r="I1096">
        <v>3</v>
      </c>
      <c r="J1096" s="2">
        <v>3</v>
      </c>
      <c r="K1096">
        <v>5</v>
      </c>
      <c r="L1096" s="2">
        <v>1</v>
      </c>
      <c r="M1096">
        <v>3</v>
      </c>
      <c r="N1096">
        <v>3</v>
      </c>
      <c r="O1096">
        <v>10</v>
      </c>
      <c r="P1096">
        <v>0</v>
      </c>
      <c r="Q1096">
        <v>1</v>
      </c>
      <c r="R1096">
        <v>13</v>
      </c>
    </row>
    <row r="1097" spans="1:18" x14ac:dyDescent="0.25">
      <c r="A1097">
        <v>43</v>
      </c>
      <c r="B1097">
        <v>26</v>
      </c>
      <c r="C1097" s="2">
        <v>1</v>
      </c>
      <c r="D1097">
        <v>3</v>
      </c>
      <c r="E1097">
        <v>1</v>
      </c>
      <c r="F1097">
        <v>2</v>
      </c>
      <c r="G1097">
        <v>1</v>
      </c>
      <c r="H1097">
        <v>1</v>
      </c>
      <c r="I1097">
        <v>1</v>
      </c>
      <c r="J1097" s="2">
        <v>3</v>
      </c>
      <c r="K1097">
        <v>5</v>
      </c>
      <c r="L1097" s="2">
        <v>1</v>
      </c>
      <c r="M1097">
        <v>3</v>
      </c>
      <c r="N1097">
        <v>2</v>
      </c>
      <c r="O1097">
        <v>1</v>
      </c>
      <c r="P1097">
        <v>0</v>
      </c>
      <c r="Q1097">
        <v>0</v>
      </c>
      <c r="R1097">
        <v>12</v>
      </c>
    </row>
    <row r="1098" spans="1:18" x14ac:dyDescent="0.25">
      <c r="A1098">
        <v>53</v>
      </c>
      <c r="B1098">
        <v>44</v>
      </c>
      <c r="C1098" s="2">
        <v>0</v>
      </c>
      <c r="D1098">
        <v>2</v>
      </c>
      <c r="E1098">
        <v>2</v>
      </c>
      <c r="F1098">
        <v>1</v>
      </c>
      <c r="G1098">
        <v>3</v>
      </c>
      <c r="H1098">
        <v>2</v>
      </c>
      <c r="I1098">
        <v>4</v>
      </c>
      <c r="J1098" s="2">
        <v>1</v>
      </c>
      <c r="K1098">
        <v>5</v>
      </c>
      <c r="L1098" s="2">
        <v>2</v>
      </c>
      <c r="M1098">
        <v>4</v>
      </c>
      <c r="N1098">
        <v>2</v>
      </c>
      <c r="O1098">
        <v>4</v>
      </c>
      <c r="P1098">
        <v>3</v>
      </c>
      <c r="Q1098">
        <v>1</v>
      </c>
      <c r="R1098">
        <v>21</v>
      </c>
    </row>
    <row r="1099" spans="1:18" x14ac:dyDescent="0.25">
      <c r="A1099">
        <v>63</v>
      </c>
      <c r="B1099">
        <v>50</v>
      </c>
      <c r="C1099" s="2">
        <v>0</v>
      </c>
      <c r="D1099">
        <v>2</v>
      </c>
      <c r="E1099">
        <v>2</v>
      </c>
      <c r="F1099">
        <v>1</v>
      </c>
      <c r="G1099">
        <v>2</v>
      </c>
      <c r="H1099">
        <v>5</v>
      </c>
      <c r="I1099">
        <v>3</v>
      </c>
      <c r="J1099" s="2">
        <v>1</v>
      </c>
      <c r="K1099">
        <v>5</v>
      </c>
      <c r="L1099" s="2">
        <v>2</v>
      </c>
      <c r="M1099">
        <v>3</v>
      </c>
      <c r="N1099">
        <v>2</v>
      </c>
      <c r="O1099">
        <v>27</v>
      </c>
      <c r="P1099">
        <v>3</v>
      </c>
      <c r="Q1099">
        <v>13</v>
      </c>
      <c r="R1099">
        <v>12</v>
      </c>
    </row>
    <row r="1100" spans="1:18" x14ac:dyDescent="0.25">
      <c r="A1100">
        <v>81</v>
      </c>
      <c r="B1100">
        <v>30</v>
      </c>
      <c r="C1100" s="2">
        <v>0</v>
      </c>
      <c r="D1100">
        <v>1</v>
      </c>
      <c r="E1100">
        <v>4</v>
      </c>
      <c r="F1100">
        <v>1</v>
      </c>
      <c r="G1100">
        <v>2</v>
      </c>
      <c r="H1100">
        <v>2</v>
      </c>
      <c r="I1100">
        <v>1</v>
      </c>
      <c r="J1100" s="2">
        <v>2</v>
      </c>
      <c r="K1100">
        <v>5</v>
      </c>
      <c r="L1100" s="2">
        <v>2</v>
      </c>
      <c r="M1100">
        <v>3</v>
      </c>
      <c r="N1100">
        <v>2</v>
      </c>
      <c r="O1100">
        <v>10</v>
      </c>
      <c r="P1100">
        <v>8</v>
      </c>
      <c r="Q1100">
        <v>3</v>
      </c>
      <c r="R1100">
        <v>12</v>
      </c>
    </row>
    <row r="1101" spans="1:18" x14ac:dyDescent="0.25">
      <c r="A1101">
        <v>94</v>
      </c>
      <c r="B1101">
        <v>46</v>
      </c>
      <c r="C1101" s="2">
        <v>0</v>
      </c>
      <c r="D1101">
        <v>3</v>
      </c>
      <c r="E1101">
        <v>3</v>
      </c>
      <c r="F1101">
        <v>1</v>
      </c>
      <c r="G1101">
        <v>2</v>
      </c>
      <c r="H1101">
        <v>3</v>
      </c>
      <c r="I1101">
        <v>1</v>
      </c>
      <c r="J1101" s="2">
        <v>2</v>
      </c>
      <c r="K1101">
        <v>5</v>
      </c>
      <c r="L1101" s="2">
        <v>2</v>
      </c>
      <c r="M1101">
        <v>3</v>
      </c>
      <c r="N1101">
        <v>2</v>
      </c>
      <c r="O1101">
        <v>10</v>
      </c>
      <c r="P1101">
        <v>9</v>
      </c>
      <c r="Q1101">
        <v>9</v>
      </c>
      <c r="R1101">
        <v>13</v>
      </c>
    </row>
    <row r="1102" spans="1:18" x14ac:dyDescent="0.25">
      <c r="A1102">
        <v>105</v>
      </c>
      <c r="B1102">
        <v>37</v>
      </c>
      <c r="C1102" s="2">
        <v>0</v>
      </c>
      <c r="D1102">
        <v>2</v>
      </c>
      <c r="E1102">
        <v>3</v>
      </c>
      <c r="F1102">
        <v>1</v>
      </c>
      <c r="G1102">
        <v>2</v>
      </c>
      <c r="H1102">
        <v>2</v>
      </c>
      <c r="I1102">
        <v>4</v>
      </c>
      <c r="J1102" s="2">
        <v>1</v>
      </c>
      <c r="K1102">
        <v>5</v>
      </c>
      <c r="L1102" s="2">
        <v>1</v>
      </c>
      <c r="M1102">
        <v>3</v>
      </c>
      <c r="N1102">
        <v>4</v>
      </c>
      <c r="O1102">
        <v>1</v>
      </c>
      <c r="P1102">
        <v>0</v>
      </c>
      <c r="Q1102">
        <v>0</v>
      </c>
      <c r="R1102">
        <v>14</v>
      </c>
    </row>
    <row r="1103" spans="1:18" x14ac:dyDescent="0.25">
      <c r="A1103">
        <v>108</v>
      </c>
      <c r="B1103">
        <v>25</v>
      </c>
      <c r="C1103" s="2">
        <v>1</v>
      </c>
      <c r="D1103">
        <v>3</v>
      </c>
      <c r="E1103">
        <v>3</v>
      </c>
      <c r="F1103">
        <v>2</v>
      </c>
      <c r="G1103">
        <v>2</v>
      </c>
      <c r="H1103">
        <v>2</v>
      </c>
      <c r="I1103">
        <v>2</v>
      </c>
      <c r="J1103" s="2">
        <v>3</v>
      </c>
      <c r="K1103">
        <v>5</v>
      </c>
      <c r="L1103" s="2">
        <v>2</v>
      </c>
      <c r="M1103">
        <v>3</v>
      </c>
      <c r="N1103">
        <v>3</v>
      </c>
      <c r="O1103">
        <v>6</v>
      </c>
      <c r="P1103">
        <v>4</v>
      </c>
      <c r="Q1103">
        <v>0</v>
      </c>
      <c r="R1103">
        <v>11</v>
      </c>
    </row>
    <row r="1104" spans="1:18" x14ac:dyDescent="0.25">
      <c r="A1104">
        <v>119</v>
      </c>
      <c r="B1104">
        <v>36</v>
      </c>
      <c r="C1104" s="2">
        <v>0</v>
      </c>
      <c r="D1104">
        <v>2</v>
      </c>
      <c r="E1104">
        <v>1</v>
      </c>
      <c r="F1104">
        <v>2</v>
      </c>
      <c r="G1104">
        <v>3</v>
      </c>
      <c r="H1104">
        <v>1</v>
      </c>
      <c r="I1104">
        <v>4</v>
      </c>
      <c r="J1104" s="2">
        <v>1</v>
      </c>
      <c r="K1104">
        <v>5</v>
      </c>
      <c r="L1104" s="2">
        <v>1</v>
      </c>
      <c r="M1104">
        <v>4</v>
      </c>
      <c r="N1104">
        <v>3</v>
      </c>
      <c r="O1104">
        <v>1</v>
      </c>
      <c r="P1104">
        <v>0</v>
      </c>
      <c r="Q1104">
        <v>0</v>
      </c>
      <c r="R1104">
        <v>22</v>
      </c>
    </row>
    <row r="1105" spans="1:18" x14ac:dyDescent="0.25">
      <c r="A1105">
        <v>134</v>
      </c>
      <c r="B1105">
        <v>41</v>
      </c>
      <c r="C1105" s="2">
        <v>0</v>
      </c>
      <c r="D1105">
        <v>1</v>
      </c>
      <c r="E1105">
        <v>3</v>
      </c>
      <c r="F1105">
        <v>2</v>
      </c>
      <c r="G1105">
        <v>3</v>
      </c>
      <c r="H1105">
        <v>3</v>
      </c>
      <c r="I1105">
        <v>3</v>
      </c>
      <c r="J1105" s="2">
        <v>1</v>
      </c>
      <c r="K1105">
        <v>5</v>
      </c>
      <c r="L1105" s="2">
        <v>2</v>
      </c>
      <c r="M1105">
        <v>3</v>
      </c>
      <c r="N1105">
        <v>3</v>
      </c>
      <c r="O1105">
        <v>9</v>
      </c>
      <c r="P1105">
        <v>7</v>
      </c>
      <c r="Q1105">
        <v>0</v>
      </c>
      <c r="R1105">
        <v>13</v>
      </c>
    </row>
    <row r="1106" spans="1:18" x14ac:dyDescent="0.25">
      <c r="A1106">
        <v>142</v>
      </c>
      <c r="B1106">
        <v>45</v>
      </c>
      <c r="C1106" s="2">
        <v>0</v>
      </c>
      <c r="D1106">
        <v>3</v>
      </c>
      <c r="E1106">
        <v>3</v>
      </c>
      <c r="F1106">
        <v>1</v>
      </c>
      <c r="G1106">
        <v>1</v>
      </c>
      <c r="H1106">
        <v>1</v>
      </c>
      <c r="I1106">
        <v>1</v>
      </c>
      <c r="J1106" s="2">
        <v>3</v>
      </c>
      <c r="K1106">
        <v>5</v>
      </c>
      <c r="L1106" s="2">
        <v>1</v>
      </c>
      <c r="M1106">
        <v>3</v>
      </c>
      <c r="N1106">
        <v>2</v>
      </c>
      <c r="O1106">
        <v>6</v>
      </c>
      <c r="P1106">
        <v>5</v>
      </c>
      <c r="Q1106">
        <v>0</v>
      </c>
      <c r="R1106">
        <v>13</v>
      </c>
    </row>
    <row r="1107" spans="1:18" x14ac:dyDescent="0.25">
      <c r="A1107">
        <v>146</v>
      </c>
      <c r="B1107">
        <v>30</v>
      </c>
      <c r="C1107" s="2">
        <v>0</v>
      </c>
      <c r="D1107">
        <v>3</v>
      </c>
      <c r="E1107">
        <v>4</v>
      </c>
      <c r="F1107">
        <v>1</v>
      </c>
      <c r="G1107">
        <v>3</v>
      </c>
      <c r="H1107">
        <v>1</v>
      </c>
      <c r="I1107">
        <v>1</v>
      </c>
      <c r="J1107" s="2">
        <v>1</v>
      </c>
      <c r="K1107">
        <v>5</v>
      </c>
      <c r="L1107" s="2">
        <v>1</v>
      </c>
      <c r="M1107">
        <v>3</v>
      </c>
      <c r="N1107">
        <v>3</v>
      </c>
      <c r="O1107">
        <v>3</v>
      </c>
      <c r="P1107">
        <v>2</v>
      </c>
      <c r="Q1107">
        <v>2</v>
      </c>
      <c r="R1107">
        <v>14</v>
      </c>
    </row>
    <row r="1108" spans="1:18" x14ac:dyDescent="0.25">
      <c r="A1108">
        <v>152</v>
      </c>
      <c r="B1108">
        <v>35</v>
      </c>
      <c r="C1108" s="2">
        <v>0</v>
      </c>
      <c r="D1108">
        <v>2</v>
      </c>
      <c r="E1108">
        <v>3</v>
      </c>
      <c r="F1108">
        <v>1</v>
      </c>
      <c r="G1108">
        <v>3</v>
      </c>
      <c r="H1108">
        <v>3</v>
      </c>
      <c r="I1108">
        <v>2</v>
      </c>
      <c r="J1108" s="2">
        <v>2</v>
      </c>
      <c r="K1108">
        <v>5</v>
      </c>
      <c r="L1108" s="2">
        <v>1</v>
      </c>
      <c r="M1108">
        <v>3</v>
      </c>
      <c r="N1108">
        <v>3</v>
      </c>
      <c r="O1108">
        <v>10</v>
      </c>
      <c r="P1108">
        <v>8</v>
      </c>
      <c r="Q1108">
        <v>0</v>
      </c>
      <c r="R1108">
        <v>13</v>
      </c>
    </row>
    <row r="1109" spans="1:18" x14ac:dyDescent="0.25">
      <c r="A1109">
        <v>185</v>
      </c>
      <c r="B1109">
        <v>53</v>
      </c>
      <c r="C1109" s="2">
        <v>0</v>
      </c>
      <c r="D1109">
        <v>2</v>
      </c>
      <c r="E1109">
        <v>4</v>
      </c>
      <c r="F1109">
        <v>1</v>
      </c>
      <c r="G1109">
        <v>1</v>
      </c>
      <c r="H1109">
        <v>2</v>
      </c>
      <c r="I1109">
        <v>1</v>
      </c>
      <c r="J1109" s="2">
        <v>1</v>
      </c>
      <c r="K1109">
        <v>5</v>
      </c>
      <c r="L1109" s="2">
        <v>1</v>
      </c>
      <c r="M1109">
        <v>2</v>
      </c>
      <c r="N1109">
        <v>3</v>
      </c>
      <c r="O1109">
        <v>4</v>
      </c>
      <c r="P1109">
        <v>2</v>
      </c>
      <c r="Q1109">
        <v>1</v>
      </c>
      <c r="R1109">
        <v>11</v>
      </c>
    </row>
    <row r="1110" spans="1:18" x14ac:dyDescent="0.25">
      <c r="A1110">
        <v>191</v>
      </c>
      <c r="B1110">
        <v>52</v>
      </c>
      <c r="C1110" s="2">
        <v>0</v>
      </c>
      <c r="D1110">
        <v>2</v>
      </c>
      <c r="E1110">
        <v>3</v>
      </c>
      <c r="F1110">
        <v>1</v>
      </c>
      <c r="G1110">
        <v>2</v>
      </c>
      <c r="H1110">
        <v>5</v>
      </c>
      <c r="I1110">
        <v>3</v>
      </c>
      <c r="J1110" s="2">
        <v>2</v>
      </c>
      <c r="K1110">
        <v>5</v>
      </c>
      <c r="L1110" s="2">
        <v>1</v>
      </c>
      <c r="M1110">
        <v>3</v>
      </c>
      <c r="N1110">
        <v>3</v>
      </c>
      <c r="O1110">
        <v>33</v>
      </c>
      <c r="P1110">
        <v>18</v>
      </c>
      <c r="Q1110">
        <v>11</v>
      </c>
      <c r="R1110">
        <v>14</v>
      </c>
    </row>
    <row r="1111" spans="1:18" x14ac:dyDescent="0.25">
      <c r="A1111">
        <v>197</v>
      </c>
      <c r="B1111">
        <v>35</v>
      </c>
      <c r="C1111" s="2">
        <v>0</v>
      </c>
      <c r="D1111">
        <v>3</v>
      </c>
      <c r="E1111">
        <v>2</v>
      </c>
      <c r="F1111">
        <v>1</v>
      </c>
      <c r="G1111">
        <v>1</v>
      </c>
      <c r="H1111">
        <v>2</v>
      </c>
      <c r="I1111">
        <v>2</v>
      </c>
      <c r="J1111" s="2">
        <v>3</v>
      </c>
      <c r="K1111">
        <v>5</v>
      </c>
      <c r="L1111" s="2">
        <v>1</v>
      </c>
      <c r="M1111">
        <v>3</v>
      </c>
      <c r="N1111">
        <v>3</v>
      </c>
      <c r="O1111">
        <v>6</v>
      </c>
      <c r="P1111">
        <v>2</v>
      </c>
      <c r="Q1111">
        <v>1</v>
      </c>
      <c r="R1111">
        <v>11</v>
      </c>
    </row>
    <row r="1112" spans="1:18" x14ac:dyDescent="0.25">
      <c r="A1112">
        <v>215</v>
      </c>
      <c r="B1112">
        <v>30</v>
      </c>
      <c r="C1112" s="2">
        <v>1</v>
      </c>
      <c r="D1112">
        <v>3</v>
      </c>
      <c r="E1112">
        <v>4</v>
      </c>
      <c r="F1112">
        <v>1</v>
      </c>
      <c r="G1112">
        <v>3</v>
      </c>
      <c r="H1112">
        <v>1</v>
      </c>
      <c r="I1112">
        <v>1</v>
      </c>
      <c r="J1112" s="2">
        <v>3</v>
      </c>
      <c r="K1112">
        <v>5</v>
      </c>
      <c r="L1112" s="2">
        <v>2</v>
      </c>
      <c r="M1112">
        <v>2</v>
      </c>
      <c r="N1112">
        <v>3</v>
      </c>
      <c r="O1112">
        <v>5</v>
      </c>
      <c r="P1112">
        <v>2</v>
      </c>
      <c r="Q1112">
        <v>0</v>
      </c>
      <c r="R1112">
        <v>11</v>
      </c>
    </row>
    <row r="1113" spans="1:18" x14ac:dyDescent="0.25">
      <c r="A1113">
        <v>217</v>
      </c>
      <c r="B1113">
        <v>30</v>
      </c>
      <c r="C1113" s="2">
        <v>1</v>
      </c>
      <c r="D1113">
        <v>2</v>
      </c>
      <c r="E1113">
        <v>3</v>
      </c>
      <c r="F1113">
        <v>1</v>
      </c>
      <c r="G1113">
        <v>2</v>
      </c>
      <c r="H1113">
        <v>2</v>
      </c>
      <c r="I1113">
        <v>1</v>
      </c>
      <c r="J1113" s="2">
        <v>3</v>
      </c>
      <c r="K1113">
        <v>5</v>
      </c>
      <c r="L1113" s="2">
        <v>1</v>
      </c>
      <c r="M1113">
        <v>3</v>
      </c>
      <c r="N1113">
        <v>2</v>
      </c>
      <c r="O1113">
        <v>6</v>
      </c>
      <c r="P1113">
        <v>3</v>
      </c>
      <c r="Q1113">
        <v>0</v>
      </c>
      <c r="R1113">
        <v>15</v>
      </c>
    </row>
    <row r="1114" spans="1:18" x14ac:dyDescent="0.25">
      <c r="A1114">
        <v>224</v>
      </c>
      <c r="B1114">
        <v>38</v>
      </c>
      <c r="C1114" s="2">
        <v>0</v>
      </c>
      <c r="D1114">
        <v>3</v>
      </c>
      <c r="E1114">
        <v>1</v>
      </c>
      <c r="F1114">
        <v>2</v>
      </c>
      <c r="G1114">
        <v>1</v>
      </c>
      <c r="H1114">
        <v>3</v>
      </c>
      <c r="I1114">
        <v>1</v>
      </c>
      <c r="J1114" s="2">
        <v>1</v>
      </c>
      <c r="K1114">
        <v>5</v>
      </c>
      <c r="L1114" s="2">
        <v>1</v>
      </c>
      <c r="M1114">
        <v>3</v>
      </c>
      <c r="N1114">
        <v>2</v>
      </c>
      <c r="O1114">
        <v>16</v>
      </c>
      <c r="P1114">
        <v>10</v>
      </c>
      <c r="Q1114">
        <v>5</v>
      </c>
      <c r="R1114">
        <v>12</v>
      </c>
    </row>
    <row r="1115" spans="1:18" x14ac:dyDescent="0.25">
      <c r="A1115">
        <v>229</v>
      </c>
      <c r="B1115">
        <v>35</v>
      </c>
      <c r="C1115" s="2">
        <v>0</v>
      </c>
      <c r="D1115">
        <v>3</v>
      </c>
      <c r="E1115">
        <v>3</v>
      </c>
      <c r="F1115">
        <v>1</v>
      </c>
      <c r="G1115">
        <v>2</v>
      </c>
      <c r="H1115">
        <v>3</v>
      </c>
      <c r="I1115">
        <v>3</v>
      </c>
      <c r="J1115" s="2">
        <v>3</v>
      </c>
      <c r="K1115">
        <v>5</v>
      </c>
      <c r="L1115" s="2">
        <v>1</v>
      </c>
      <c r="M1115">
        <v>3</v>
      </c>
      <c r="N1115">
        <v>4</v>
      </c>
      <c r="O1115">
        <v>10</v>
      </c>
      <c r="P1115">
        <v>7</v>
      </c>
      <c r="Q1115">
        <v>0</v>
      </c>
      <c r="R1115">
        <v>14</v>
      </c>
    </row>
    <row r="1116" spans="1:18" x14ac:dyDescent="0.25">
      <c r="A1116">
        <v>230</v>
      </c>
      <c r="B1116">
        <v>29</v>
      </c>
      <c r="C1116" s="2">
        <v>1</v>
      </c>
      <c r="D1116">
        <v>1</v>
      </c>
      <c r="E1116">
        <v>3</v>
      </c>
      <c r="F1116">
        <v>1</v>
      </c>
      <c r="G1116">
        <v>2</v>
      </c>
      <c r="H1116">
        <v>1</v>
      </c>
      <c r="I1116">
        <v>1</v>
      </c>
      <c r="J1116" s="2">
        <v>3</v>
      </c>
      <c r="K1116">
        <v>5</v>
      </c>
      <c r="L1116" s="2">
        <v>2</v>
      </c>
      <c r="M1116">
        <v>3</v>
      </c>
      <c r="N1116">
        <v>2</v>
      </c>
      <c r="O1116">
        <v>4</v>
      </c>
      <c r="P1116">
        <v>3</v>
      </c>
      <c r="Q1116">
        <v>0</v>
      </c>
      <c r="R1116">
        <v>13</v>
      </c>
    </row>
    <row r="1117" spans="1:18" x14ac:dyDescent="0.25">
      <c r="A1117">
        <v>232</v>
      </c>
      <c r="B1117">
        <v>42</v>
      </c>
      <c r="C1117" s="2">
        <v>0</v>
      </c>
      <c r="D1117">
        <v>2</v>
      </c>
      <c r="E1117">
        <v>3</v>
      </c>
      <c r="F1117">
        <v>2</v>
      </c>
      <c r="G1117">
        <v>1</v>
      </c>
      <c r="H1117">
        <v>5</v>
      </c>
      <c r="I1117">
        <v>1</v>
      </c>
      <c r="J1117" s="2">
        <v>2</v>
      </c>
      <c r="K1117">
        <v>5</v>
      </c>
      <c r="L1117" s="2">
        <v>1</v>
      </c>
      <c r="M1117">
        <v>3</v>
      </c>
      <c r="N1117">
        <v>3</v>
      </c>
      <c r="O1117">
        <v>22</v>
      </c>
      <c r="P1117">
        <v>17</v>
      </c>
      <c r="Q1117">
        <v>11</v>
      </c>
      <c r="R1117">
        <v>11</v>
      </c>
    </row>
    <row r="1118" spans="1:18" x14ac:dyDescent="0.25">
      <c r="A1118">
        <v>235</v>
      </c>
      <c r="B1118">
        <v>33</v>
      </c>
      <c r="C1118" s="2">
        <v>1</v>
      </c>
      <c r="D1118">
        <v>3</v>
      </c>
      <c r="E1118">
        <v>3</v>
      </c>
      <c r="F1118">
        <v>2</v>
      </c>
      <c r="G1118">
        <v>3</v>
      </c>
      <c r="H1118">
        <v>1</v>
      </c>
      <c r="I1118">
        <v>1</v>
      </c>
      <c r="J1118" s="2">
        <v>2</v>
      </c>
      <c r="K1118">
        <v>5</v>
      </c>
      <c r="L1118" s="2">
        <v>2</v>
      </c>
      <c r="M1118">
        <v>3</v>
      </c>
      <c r="N1118">
        <v>1</v>
      </c>
      <c r="O1118">
        <v>5</v>
      </c>
      <c r="P1118">
        <v>4</v>
      </c>
      <c r="Q1118">
        <v>0</v>
      </c>
      <c r="R1118">
        <v>13</v>
      </c>
    </row>
    <row r="1119" spans="1:18" x14ac:dyDescent="0.25">
      <c r="A1119">
        <v>236</v>
      </c>
      <c r="B1119">
        <v>43</v>
      </c>
      <c r="C1119" s="2">
        <v>0</v>
      </c>
      <c r="D1119">
        <v>3</v>
      </c>
      <c r="E1119">
        <v>4</v>
      </c>
      <c r="F1119">
        <v>2</v>
      </c>
      <c r="G1119">
        <v>3</v>
      </c>
      <c r="H1119">
        <v>4</v>
      </c>
      <c r="I1119">
        <v>4</v>
      </c>
      <c r="J1119" s="2">
        <v>2</v>
      </c>
      <c r="K1119">
        <v>5</v>
      </c>
      <c r="L1119" s="2">
        <v>2</v>
      </c>
      <c r="M1119">
        <v>4</v>
      </c>
      <c r="N1119">
        <v>3</v>
      </c>
      <c r="O1119">
        <v>17</v>
      </c>
      <c r="P1119">
        <v>13</v>
      </c>
      <c r="Q1119">
        <v>1</v>
      </c>
      <c r="R1119">
        <v>22</v>
      </c>
    </row>
    <row r="1120" spans="1:18" x14ac:dyDescent="0.25">
      <c r="A1120">
        <v>239</v>
      </c>
      <c r="B1120">
        <v>32</v>
      </c>
      <c r="C1120" s="2">
        <v>0</v>
      </c>
      <c r="D1120">
        <v>2</v>
      </c>
      <c r="E1120">
        <v>3</v>
      </c>
      <c r="F1120">
        <v>1</v>
      </c>
      <c r="G1120">
        <v>1</v>
      </c>
      <c r="H1120">
        <v>1</v>
      </c>
      <c r="I1120">
        <v>2</v>
      </c>
      <c r="J1120" s="2">
        <v>2</v>
      </c>
      <c r="K1120">
        <v>5</v>
      </c>
      <c r="L1120" s="2">
        <v>1</v>
      </c>
      <c r="M1120">
        <v>2</v>
      </c>
      <c r="N1120">
        <v>3</v>
      </c>
      <c r="O1120">
        <v>4</v>
      </c>
      <c r="P1120">
        <v>3</v>
      </c>
      <c r="Q1120">
        <v>1</v>
      </c>
      <c r="R1120">
        <v>11</v>
      </c>
    </row>
    <row r="1121" spans="1:18" x14ac:dyDescent="0.25">
      <c r="A1121">
        <v>268</v>
      </c>
      <c r="B1121">
        <v>25</v>
      </c>
      <c r="C1121" s="2">
        <v>0</v>
      </c>
      <c r="D1121">
        <v>2</v>
      </c>
      <c r="E1121">
        <v>2</v>
      </c>
      <c r="F1121">
        <v>2</v>
      </c>
      <c r="G1121">
        <v>4</v>
      </c>
      <c r="H1121">
        <v>2</v>
      </c>
      <c r="I1121">
        <v>1</v>
      </c>
      <c r="J1121" s="2">
        <v>1</v>
      </c>
      <c r="K1121">
        <v>5</v>
      </c>
      <c r="L1121" s="2">
        <v>1</v>
      </c>
      <c r="M1121">
        <v>2</v>
      </c>
      <c r="N1121">
        <v>3</v>
      </c>
      <c r="O1121">
        <v>6</v>
      </c>
      <c r="P1121">
        <v>3</v>
      </c>
      <c r="Q1121">
        <v>1</v>
      </c>
      <c r="R1121">
        <v>12</v>
      </c>
    </row>
    <row r="1122" spans="1:18" x14ac:dyDescent="0.25">
      <c r="A1122">
        <v>296</v>
      </c>
      <c r="B1122">
        <v>42</v>
      </c>
      <c r="C1122" s="2">
        <v>0</v>
      </c>
      <c r="D1122">
        <v>3</v>
      </c>
      <c r="E1122">
        <v>3</v>
      </c>
      <c r="F1122">
        <v>1</v>
      </c>
      <c r="G1122">
        <v>1</v>
      </c>
      <c r="H1122">
        <v>4</v>
      </c>
      <c r="I1122">
        <v>2</v>
      </c>
      <c r="J1122" s="2">
        <v>2</v>
      </c>
      <c r="K1122">
        <v>5</v>
      </c>
      <c r="L1122" s="2">
        <v>1</v>
      </c>
      <c r="M1122">
        <v>3</v>
      </c>
      <c r="N1122">
        <v>4</v>
      </c>
      <c r="O1122">
        <v>20</v>
      </c>
      <c r="P1122">
        <v>4</v>
      </c>
      <c r="Q1122">
        <v>4</v>
      </c>
      <c r="R1122">
        <v>14</v>
      </c>
    </row>
    <row r="1123" spans="1:18" x14ac:dyDescent="0.25">
      <c r="A1123">
        <v>297</v>
      </c>
      <c r="B1123">
        <v>18</v>
      </c>
      <c r="C1123" s="2">
        <v>1</v>
      </c>
      <c r="D1123">
        <v>3</v>
      </c>
      <c r="E1123">
        <v>3</v>
      </c>
      <c r="F1123">
        <v>2</v>
      </c>
      <c r="G1123">
        <v>1</v>
      </c>
      <c r="H1123">
        <v>1</v>
      </c>
      <c r="I1123">
        <v>3</v>
      </c>
      <c r="J1123" s="2">
        <v>3</v>
      </c>
      <c r="K1123">
        <v>5</v>
      </c>
      <c r="L1123" s="2">
        <v>1</v>
      </c>
      <c r="M1123">
        <v>3</v>
      </c>
      <c r="N1123">
        <v>3</v>
      </c>
      <c r="O1123">
        <v>0</v>
      </c>
      <c r="P1123">
        <v>0</v>
      </c>
      <c r="Q1123">
        <v>0</v>
      </c>
      <c r="R1123">
        <v>13</v>
      </c>
    </row>
    <row r="1124" spans="1:18" x14ac:dyDescent="0.25">
      <c r="A1124">
        <v>307</v>
      </c>
      <c r="B1124">
        <v>32</v>
      </c>
      <c r="C1124" s="2">
        <v>0</v>
      </c>
      <c r="D1124">
        <v>3</v>
      </c>
      <c r="E1124">
        <v>4</v>
      </c>
      <c r="F1124">
        <v>2</v>
      </c>
      <c r="G1124">
        <v>2</v>
      </c>
      <c r="H1124">
        <v>2</v>
      </c>
      <c r="I1124">
        <v>3</v>
      </c>
      <c r="J1124" s="2">
        <v>2</v>
      </c>
      <c r="K1124">
        <v>5</v>
      </c>
      <c r="L1124" s="2">
        <v>1</v>
      </c>
      <c r="M1124">
        <v>3</v>
      </c>
      <c r="N1124">
        <v>2</v>
      </c>
      <c r="O1124">
        <v>13</v>
      </c>
      <c r="P1124">
        <v>8</v>
      </c>
      <c r="Q1124">
        <v>4</v>
      </c>
      <c r="R1124">
        <v>14</v>
      </c>
    </row>
    <row r="1125" spans="1:18" x14ac:dyDescent="0.25">
      <c r="A1125">
        <v>320</v>
      </c>
      <c r="B1125">
        <v>32</v>
      </c>
      <c r="C1125" s="2">
        <v>0</v>
      </c>
      <c r="D1125">
        <v>2</v>
      </c>
      <c r="E1125">
        <v>3</v>
      </c>
      <c r="F1125">
        <v>1</v>
      </c>
      <c r="G1125">
        <v>2</v>
      </c>
      <c r="H1125">
        <v>2</v>
      </c>
      <c r="I1125">
        <v>2</v>
      </c>
      <c r="J1125" s="2">
        <v>2</v>
      </c>
      <c r="K1125">
        <v>5</v>
      </c>
      <c r="L1125" s="2">
        <v>2</v>
      </c>
      <c r="M1125">
        <v>3</v>
      </c>
      <c r="N1125">
        <v>3</v>
      </c>
      <c r="O1125">
        <v>13</v>
      </c>
      <c r="P1125">
        <v>12</v>
      </c>
      <c r="Q1125">
        <v>11</v>
      </c>
      <c r="R1125">
        <v>11</v>
      </c>
    </row>
    <row r="1126" spans="1:18" x14ac:dyDescent="0.25">
      <c r="A1126">
        <v>324</v>
      </c>
      <c r="B1126">
        <v>28</v>
      </c>
      <c r="C1126" s="2">
        <v>1</v>
      </c>
      <c r="D1126">
        <v>1</v>
      </c>
      <c r="E1126">
        <v>1</v>
      </c>
      <c r="F1126">
        <v>1</v>
      </c>
      <c r="G1126">
        <v>1</v>
      </c>
      <c r="H1126">
        <v>1</v>
      </c>
      <c r="I1126">
        <v>1</v>
      </c>
      <c r="J1126" s="2">
        <v>2</v>
      </c>
      <c r="K1126">
        <v>5</v>
      </c>
      <c r="L1126" s="2">
        <v>2</v>
      </c>
      <c r="M1126">
        <v>3</v>
      </c>
      <c r="N1126">
        <v>2</v>
      </c>
      <c r="O1126">
        <v>3</v>
      </c>
      <c r="P1126">
        <v>2</v>
      </c>
      <c r="Q1126">
        <v>2</v>
      </c>
      <c r="R1126">
        <v>13</v>
      </c>
    </row>
    <row r="1127" spans="1:18" x14ac:dyDescent="0.25">
      <c r="A1127">
        <v>339</v>
      </c>
      <c r="B1127">
        <v>30</v>
      </c>
      <c r="C1127" s="2">
        <v>0</v>
      </c>
      <c r="D1127">
        <v>3</v>
      </c>
      <c r="E1127">
        <v>4</v>
      </c>
      <c r="F1127">
        <v>1</v>
      </c>
      <c r="G1127">
        <v>2</v>
      </c>
      <c r="H1127">
        <v>2</v>
      </c>
      <c r="I1127">
        <v>3</v>
      </c>
      <c r="J1127" s="2">
        <v>1</v>
      </c>
      <c r="K1127">
        <v>5</v>
      </c>
      <c r="L1127" s="2">
        <v>1</v>
      </c>
      <c r="M1127">
        <v>3</v>
      </c>
      <c r="N1127">
        <v>3</v>
      </c>
      <c r="O1127">
        <v>10</v>
      </c>
      <c r="P1127">
        <v>9</v>
      </c>
      <c r="Q1127">
        <v>1</v>
      </c>
      <c r="R1127">
        <v>13</v>
      </c>
    </row>
    <row r="1128" spans="1:18" x14ac:dyDescent="0.25">
      <c r="A1128">
        <v>374</v>
      </c>
      <c r="B1128">
        <v>27</v>
      </c>
      <c r="C1128" s="2">
        <v>0</v>
      </c>
      <c r="D1128">
        <v>2</v>
      </c>
      <c r="E1128">
        <v>4</v>
      </c>
      <c r="F1128">
        <v>1</v>
      </c>
      <c r="G1128">
        <v>1</v>
      </c>
      <c r="H1128">
        <v>1</v>
      </c>
      <c r="I1128">
        <v>2</v>
      </c>
      <c r="J1128" s="2">
        <v>1</v>
      </c>
      <c r="K1128">
        <v>5</v>
      </c>
      <c r="L1128" s="2">
        <v>1</v>
      </c>
      <c r="M1128">
        <v>3</v>
      </c>
      <c r="N1128">
        <v>3</v>
      </c>
      <c r="O1128">
        <v>5</v>
      </c>
      <c r="P1128">
        <v>2</v>
      </c>
      <c r="Q1128">
        <v>0</v>
      </c>
      <c r="R1128">
        <v>11</v>
      </c>
    </row>
    <row r="1129" spans="1:18" x14ac:dyDescent="0.25">
      <c r="A1129">
        <v>391</v>
      </c>
      <c r="B1129">
        <v>43</v>
      </c>
      <c r="C1129" s="2">
        <v>0</v>
      </c>
      <c r="D1129">
        <v>3</v>
      </c>
      <c r="E1129">
        <v>1</v>
      </c>
      <c r="F1129">
        <v>1</v>
      </c>
      <c r="G1129">
        <v>2</v>
      </c>
      <c r="H1129">
        <v>4</v>
      </c>
      <c r="I1129">
        <v>2</v>
      </c>
      <c r="J1129" s="2">
        <v>1</v>
      </c>
      <c r="K1129">
        <v>5</v>
      </c>
      <c r="L1129" s="2">
        <v>1</v>
      </c>
      <c r="M1129">
        <v>3</v>
      </c>
      <c r="N1129">
        <v>3</v>
      </c>
      <c r="O1129">
        <v>25</v>
      </c>
      <c r="P1129">
        <v>10</v>
      </c>
      <c r="Q1129">
        <v>3</v>
      </c>
      <c r="R1129">
        <v>11</v>
      </c>
    </row>
    <row r="1130" spans="1:18" x14ac:dyDescent="0.25">
      <c r="A1130">
        <v>406</v>
      </c>
      <c r="B1130">
        <v>25</v>
      </c>
      <c r="C1130" s="2">
        <v>1</v>
      </c>
      <c r="D1130">
        <v>3</v>
      </c>
      <c r="E1130">
        <v>1</v>
      </c>
      <c r="F1130">
        <v>1</v>
      </c>
      <c r="G1130">
        <v>2</v>
      </c>
      <c r="H1130">
        <v>1</v>
      </c>
      <c r="I1130">
        <v>1</v>
      </c>
      <c r="J1130" s="2">
        <v>2</v>
      </c>
      <c r="K1130">
        <v>5</v>
      </c>
      <c r="L1130" s="2">
        <v>1</v>
      </c>
      <c r="M1130">
        <v>3</v>
      </c>
      <c r="N1130">
        <v>3</v>
      </c>
      <c r="O1130">
        <v>2</v>
      </c>
      <c r="P1130">
        <v>2</v>
      </c>
      <c r="Q1130">
        <v>0</v>
      </c>
      <c r="R1130">
        <v>13</v>
      </c>
    </row>
    <row r="1131" spans="1:18" x14ac:dyDescent="0.25">
      <c r="A1131">
        <v>412</v>
      </c>
      <c r="B1131">
        <v>60</v>
      </c>
      <c r="C1131" s="2">
        <v>0</v>
      </c>
      <c r="D1131">
        <v>3</v>
      </c>
      <c r="E1131">
        <v>1</v>
      </c>
      <c r="F1131">
        <v>1</v>
      </c>
      <c r="G1131">
        <v>3</v>
      </c>
      <c r="H1131">
        <v>5</v>
      </c>
      <c r="I1131">
        <v>1</v>
      </c>
      <c r="J1131" s="2">
        <v>2</v>
      </c>
      <c r="K1131">
        <v>5</v>
      </c>
      <c r="L1131" s="2">
        <v>1</v>
      </c>
      <c r="M1131">
        <v>3</v>
      </c>
      <c r="N1131">
        <v>1</v>
      </c>
      <c r="O1131">
        <v>29</v>
      </c>
      <c r="P1131">
        <v>8</v>
      </c>
      <c r="Q1131">
        <v>11</v>
      </c>
      <c r="R1131">
        <v>11</v>
      </c>
    </row>
    <row r="1132" spans="1:18" x14ac:dyDescent="0.25">
      <c r="A1132">
        <v>429</v>
      </c>
      <c r="B1132">
        <v>47</v>
      </c>
      <c r="C1132" s="2">
        <v>0</v>
      </c>
      <c r="D1132">
        <v>2</v>
      </c>
      <c r="E1132">
        <v>1</v>
      </c>
      <c r="F1132">
        <v>1</v>
      </c>
      <c r="G1132">
        <v>1</v>
      </c>
      <c r="H1132">
        <v>2</v>
      </c>
      <c r="I1132">
        <v>1</v>
      </c>
      <c r="J1132" s="2">
        <v>1</v>
      </c>
      <c r="K1132">
        <v>5</v>
      </c>
      <c r="L1132" s="2">
        <v>1</v>
      </c>
      <c r="M1132">
        <v>3</v>
      </c>
      <c r="N1132">
        <v>3</v>
      </c>
      <c r="O1132">
        <v>5</v>
      </c>
      <c r="P1132">
        <v>0</v>
      </c>
      <c r="Q1132">
        <v>0</v>
      </c>
      <c r="R1132">
        <v>13</v>
      </c>
    </row>
    <row r="1133" spans="1:18" x14ac:dyDescent="0.25">
      <c r="A1133">
        <v>454</v>
      </c>
      <c r="B1133">
        <v>26</v>
      </c>
      <c r="C1133" s="2">
        <v>1</v>
      </c>
      <c r="D1133">
        <v>1</v>
      </c>
      <c r="E1133">
        <v>2</v>
      </c>
      <c r="F1133">
        <v>1</v>
      </c>
      <c r="G1133">
        <v>3</v>
      </c>
      <c r="H1133">
        <v>1</v>
      </c>
      <c r="I1133">
        <v>2</v>
      </c>
      <c r="J1133" s="2">
        <v>1</v>
      </c>
      <c r="K1133">
        <v>5</v>
      </c>
      <c r="L1133" s="2">
        <v>2</v>
      </c>
      <c r="M1133">
        <v>3</v>
      </c>
      <c r="N1133">
        <v>2</v>
      </c>
      <c r="O1133">
        <v>7</v>
      </c>
      <c r="P1133">
        <v>7</v>
      </c>
      <c r="Q1133">
        <v>1</v>
      </c>
      <c r="R1133">
        <v>11</v>
      </c>
    </row>
    <row r="1134" spans="1:18" x14ac:dyDescent="0.25">
      <c r="A1134">
        <v>461</v>
      </c>
      <c r="B1134">
        <v>26</v>
      </c>
      <c r="C1134" s="2">
        <v>0</v>
      </c>
      <c r="D1134">
        <v>2</v>
      </c>
      <c r="E1134">
        <v>1</v>
      </c>
      <c r="F1134">
        <v>1</v>
      </c>
      <c r="G1134">
        <v>1</v>
      </c>
      <c r="H1134">
        <v>2</v>
      </c>
      <c r="I1134">
        <v>1</v>
      </c>
      <c r="J1134" s="2">
        <v>1</v>
      </c>
      <c r="K1134">
        <v>5</v>
      </c>
      <c r="L1134" s="2">
        <v>1</v>
      </c>
      <c r="M1134">
        <v>3</v>
      </c>
      <c r="N1134">
        <v>3</v>
      </c>
      <c r="O1134">
        <v>0</v>
      </c>
      <c r="P1134">
        <v>0</v>
      </c>
      <c r="Q1134">
        <v>0</v>
      </c>
      <c r="R1134">
        <v>12</v>
      </c>
    </row>
    <row r="1135" spans="1:18" x14ac:dyDescent="0.25">
      <c r="A1135">
        <v>466</v>
      </c>
      <c r="B1135">
        <v>46</v>
      </c>
      <c r="C1135" s="2">
        <v>0</v>
      </c>
      <c r="D1135">
        <v>1</v>
      </c>
      <c r="E1135">
        <v>1</v>
      </c>
      <c r="F1135">
        <v>1</v>
      </c>
      <c r="G1135">
        <v>1</v>
      </c>
      <c r="H1135">
        <v>3</v>
      </c>
      <c r="I1135">
        <v>1</v>
      </c>
      <c r="J1135" s="2">
        <v>2</v>
      </c>
      <c r="K1135">
        <v>5</v>
      </c>
      <c r="L1135" s="2">
        <v>1</v>
      </c>
      <c r="M1135">
        <v>3</v>
      </c>
      <c r="N1135">
        <v>2</v>
      </c>
      <c r="O1135">
        <v>2</v>
      </c>
      <c r="P1135">
        <v>2</v>
      </c>
      <c r="Q1135">
        <v>1</v>
      </c>
      <c r="R1135">
        <v>11</v>
      </c>
    </row>
    <row r="1136" spans="1:18" x14ac:dyDescent="0.25">
      <c r="A1136">
        <v>482</v>
      </c>
      <c r="B1136">
        <v>34</v>
      </c>
      <c r="C1136" s="2">
        <v>0</v>
      </c>
      <c r="D1136">
        <v>2</v>
      </c>
      <c r="E1136">
        <v>2</v>
      </c>
      <c r="F1136">
        <v>1</v>
      </c>
      <c r="G1136">
        <v>2</v>
      </c>
      <c r="H1136">
        <v>1</v>
      </c>
      <c r="I1136">
        <v>1</v>
      </c>
      <c r="J1136" s="2">
        <v>2</v>
      </c>
      <c r="K1136">
        <v>5</v>
      </c>
      <c r="L1136" s="2">
        <v>2</v>
      </c>
      <c r="M1136">
        <v>3</v>
      </c>
      <c r="N1136">
        <v>3</v>
      </c>
      <c r="O1136">
        <v>6</v>
      </c>
      <c r="P1136">
        <v>5</v>
      </c>
      <c r="Q1136">
        <v>1</v>
      </c>
      <c r="R1136">
        <v>13</v>
      </c>
    </row>
    <row r="1137" spans="1:18" x14ac:dyDescent="0.25">
      <c r="A1137">
        <v>534</v>
      </c>
      <c r="B1137">
        <v>40</v>
      </c>
      <c r="C1137" s="2">
        <v>0</v>
      </c>
      <c r="D1137">
        <v>4</v>
      </c>
      <c r="E1137">
        <v>4</v>
      </c>
      <c r="F1137">
        <v>2</v>
      </c>
      <c r="G1137">
        <v>2</v>
      </c>
      <c r="H1137">
        <v>3</v>
      </c>
      <c r="I1137">
        <v>2</v>
      </c>
      <c r="J1137" s="2">
        <v>2</v>
      </c>
      <c r="K1137">
        <v>5</v>
      </c>
      <c r="L1137" s="2">
        <v>2</v>
      </c>
      <c r="M1137">
        <v>4</v>
      </c>
      <c r="N1137">
        <v>3</v>
      </c>
      <c r="O1137">
        <v>18</v>
      </c>
      <c r="P1137">
        <v>13</v>
      </c>
      <c r="Q1137">
        <v>1</v>
      </c>
      <c r="R1137">
        <v>21</v>
      </c>
    </row>
    <row r="1138" spans="1:18" x14ac:dyDescent="0.25">
      <c r="A1138">
        <v>562</v>
      </c>
      <c r="B1138">
        <v>52</v>
      </c>
      <c r="C1138" s="2">
        <v>0</v>
      </c>
      <c r="D1138">
        <v>2</v>
      </c>
      <c r="E1138">
        <v>3</v>
      </c>
      <c r="F1138">
        <v>2</v>
      </c>
      <c r="G1138">
        <v>2</v>
      </c>
      <c r="H1138">
        <v>4</v>
      </c>
      <c r="I1138">
        <v>1</v>
      </c>
      <c r="J1138" s="2">
        <v>2</v>
      </c>
      <c r="K1138">
        <v>5</v>
      </c>
      <c r="L1138" s="2">
        <v>1</v>
      </c>
      <c r="M1138">
        <v>3</v>
      </c>
      <c r="N1138">
        <v>4</v>
      </c>
      <c r="O1138">
        <v>34</v>
      </c>
      <c r="P1138">
        <v>6</v>
      </c>
      <c r="Q1138">
        <v>1</v>
      </c>
      <c r="R1138">
        <v>11</v>
      </c>
    </row>
    <row r="1139" spans="1:18" x14ac:dyDescent="0.25">
      <c r="A1139">
        <v>569</v>
      </c>
      <c r="B1139">
        <v>55</v>
      </c>
      <c r="C1139" s="2">
        <v>1</v>
      </c>
      <c r="D1139">
        <v>3</v>
      </c>
      <c r="E1139">
        <v>4</v>
      </c>
      <c r="F1139">
        <v>1</v>
      </c>
      <c r="G1139">
        <v>1</v>
      </c>
      <c r="H1139">
        <v>5</v>
      </c>
      <c r="I1139">
        <v>1</v>
      </c>
      <c r="J1139" s="2">
        <v>2</v>
      </c>
      <c r="K1139">
        <v>5</v>
      </c>
      <c r="L1139" s="2">
        <v>2</v>
      </c>
      <c r="M1139">
        <v>3</v>
      </c>
      <c r="N1139">
        <v>3</v>
      </c>
      <c r="O1139">
        <v>5</v>
      </c>
      <c r="P1139">
        <v>2</v>
      </c>
      <c r="Q1139">
        <v>1</v>
      </c>
      <c r="R1139">
        <v>13</v>
      </c>
    </row>
    <row r="1140" spans="1:18" x14ac:dyDescent="0.25">
      <c r="A1140">
        <v>587</v>
      </c>
      <c r="B1140">
        <v>24</v>
      </c>
      <c r="C1140" s="2">
        <v>0</v>
      </c>
      <c r="D1140">
        <v>3</v>
      </c>
      <c r="E1140">
        <v>3</v>
      </c>
      <c r="F1140">
        <v>1</v>
      </c>
      <c r="G1140">
        <v>2</v>
      </c>
      <c r="H1140">
        <v>1</v>
      </c>
      <c r="I1140">
        <v>2</v>
      </c>
      <c r="J1140" s="2">
        <v>1</v>
      </c>
      <c r="K1140">
        <v>5</v>
      </c>
      <c r="L1140" s="2">
        <v>1</v>
      </c>
      <c r="M1140">
        <v>3</v>
      </c>
      <c r="N1140">
        <v>3</v>
      </c>
      <c r="O1140">
        <v>1</v>
      </c>
      <c r="P1140">
        <v>0</v>
      </c>
      <c r="Q1140">
        <v>0</v>
      </c>
      <c r="R1140">
        <v>11</v>
      </c>
    </row>
    <row r="1141" spans="1:18" x14ac:dyDescent="0.25">
      <c r="A1141">
        <v>592</v>
      </c>
      <c r="B1141">
        <v>33</v>
      </c>
      <c r="C1141" s="2">
        <v>1</v>
      </c>
      <c r="D1141">
        <v>3</v>
      </c>
      <c r="E1141">
        <v>1</v>
      </c>
      <c r="F1141">
        <v>1</v>
      </c>
      <c r="G1141">
        <v>3</v>
      </c>
      <c r="H1141">
        <v>2</v>
      </c>
      <c r="I1141">
        <v>2</v>
      </c>
      <c r="J1141" s="2">
        <v>3</v>
      </c>
      <c r="K1141">
        <v>5</v>
      </c>
      <c r="L1141" s="2">
        <v>1</v>
      </c>
      <c r="M1141">
        <v>3</v>
      </c>
      <c r="N1141">
        <v>3</v>
      </c>
      <c r="O1141">
        <v>3</v>
      </c>
      <c r="P1141">
        <v>2</v>
      </c>
      <c r="Q1141">
        <v>0</v>
      </c>
      <c r="R1141">
        <v>15</v>
      </c>
    </row>
    <row r="1142" spans="1:18" x14ac:dyDescent="0.25">
      <c r="A1142">
        <v>604</v>
      </c>
      <c r="B1142">
        <v>45</v>
      </c>
      <c r="C1142" s="2">
        <v>0</v>
      </c>
      <c r="D1142">
        <v>3</v>
      </c>
      <c r="E1142">
        <v>2</v>
      </c>
      <c r="F1142">
        <v>1</v>
      </c>
      <c r="G1142">
        <v>2</v>
      </c>
      <c r="H1142">
        <v>1</v>
      </c>
      <c r="I1142">
        <v>3</v>
      </c>
      <c r="J1142" s="2">
        <v>3</v>
      </c>
      <c r="K1142">
        <v>5</v>
      </c>
      <c r="L1142" s="2">
        <v>1</v>
      </c>
      <c r="M1142">
        <v>3</v>
      </c>
      <c r="N1142">
        <v>3</v>
      </c>
      <c r="O1142">
        <v>1</v>
      </c>
      <c r="P1142">
        <v>0</v>
      </c>
      <c r="Q1142">
        <v>0</v>
      </c>
      <c r="R1142">
        <v>14</v>
      </c>
    </row>
    <row r="1143" spans="1:18" x14ac:dyDescent="0.25">
      <c r="A1143">
        <v>605</v>
      </c>
      <c r="B1143">
        <v>42</v>
      </c>
      <c r="C1143" s="2">
        <v>0</v>
      </c>
      <c r="D1143">
        <v>3</v>
      </c>
      <c r="E1143">
        <v>2</v>
      </c>
      <c r="F1143">
        <v>2</v>
      </c>
      <c r="G1143">
        <v>1</v>
      </c>
      <c r="H1143">
        <v>2</v>
      </c>
      <c r="I1143">
        <v>2</v>
      </c>
      <c r="J1143" s="2">
        <v>2</v>
      </c>
      <c r="K1143">
        <v>5</v>
      </c>
      <c r="L1143" s="2">
        <v>1</v>
      </c>
      <c r="M1143">
        <v>3</v>
      </c>
      <c r="N1143">
        <v>2</v>
      </c>
      <c r="O1143">
        <v>9</v>
      </c>
      <c r="P1143">
        <v>8</v>
      </c>
      <c r="Q1143">
        <v>7</v>
      </c>
      <c r="R1143">
        <v>13</v>
      </c>
    </row>
    <row r="1144" spans="1:18" x14ac:dyDescent="0.25">
      <c r="A1144">
        <v>622</v>
      </c>
      <c r="B1144">
        <v>36</v>
      </c>
      <c r="C1144" s="2">
        <v>0</v>
      </c>
      <c r="D1144">
        <v>2</v>
      </c>
      <c r="E1144">
        <v>2</v>
      </c>
      <c r="F1144">
        <v>1</v>
      </c>
      <c r="G1144">
        <v>1</v>
      </c>
      <c r="H1144">
        <v>2</v>
      </c>
      <c r="I1144">
        <v>4</v>
      </c>
      <c r="J1144" s="2">
        <v>2</v>
      </c>
      <c r="K1144">
        <v>5</v>
      </c>
      <c r="L1144" s="2">
        <v>2</v>
      </c>
      <c r="M1144">
        <v>3</v>
      </c>
      <c r="N1144">
        <v>2</v>
      </c>
      <c r="O1144">
        <v>18</v>
      </c>
      <c r="P1144">
        <v>14</v>
      </c>
      <c r="Q1144">
        <v>4</v>
      </c>
      <c r="R1144">
        <v>14</v>
      </c>
    </row>
    <row r="1145" spans="1:18" x14ac:dyDescent="0.25">
      <c r="A1145">
        <v>627</v>
      </c>
      <c r="B1145">
        <v>32</v>
      </c>
      <c r="C1145" s="2">
        <v>0</v>
      </c>
      <c r="D1145">
        <v>2</v>
      </c>
      <c r="E1145">
        <v>3</v>
      </c>
      <c r="F1145">
        <v>1</v>
      </c>
      <c r="G1145">
        <v>4</v>
      </c>
      <c r="H1145">
        <v>2</v>
      </c>
      <c r="I1145">
        <v>1</v>
      </c>
      <c r="J1145" s="2">
        <v>2</v>
      </c>
      <c r="K1145">
        <v>5</v>
      </c>
      <c r="L1145" s="2">
        <v>1</v>
      </c>
      <c r="M1145">
        <v>3</v>
      </c>
      <c r="N1145">
        <v>2</v>
      </c>
      <c r="O1145">
        <v>5</v>
      </c>
      <c r="P1145">
        <v>3</v>
      </c>
      <c r="Q1145">
        <v>1</v>
      </c>
      <c r="R1145">
        <v>12</v>
      </c>
    </row>
    <row r="1146" spans="1:18" x14ac:dyDescent="0.25">
      <c r="A1146">
        <v>633</v>
      </c>
      <c r="B1146">
        <v>42</v>
      </c>
      <c r="C1146" s="2">
        <v>0</v>
      </c>
      <c r="D1146">
        <v>1</v>
      </c>
      <c r="E1146">
        <v>2</v>
      </c>
      <c r="F1146">
        <v>2</v>
      </c>
      <c r="G1146">
        <v>2</v>
      </c>
      <c r="H1146">
        <v>1</v>
      </c>
      <c r="I1146">
        <v>4</v>
      </c>
      <c r="J1146" s="2">
        <v>3</v>
      </c>
      <c r="K1146">
        <v>5</v>
      </c>
      <c r="L1146" s="2">
        <v>2</v>
      </c>
      <c r="M1146">
        <v>3</v>
      </c>
      <c r="N1146">
        <v>3</v>
      </c>
      <c r="O1146">
        <v>2</v>
      </c>
      <c r="P1146">
        <v>1</v>
      </c>
      <c r="Q1146">
        <v>2</v>
      </c>
      <c r="R1146">
        <v>14</v>
      </c>
    </row>
    <row r="1147" spans="1:18" x14ac:dyDescent="0.25">
      <c r="A1147">
        <v>647</v>
      </c>
      <c r="B1147">
        <v>53</v>
      </c>
      <c r="C1147" s="2">
        <v>0</v>
      </c>
      <c r="D1147">
        <v>3</v>
      </c>
      <c r="E1147">
        <v>1</v>
      </c>
      <c r="F1147">
        <v>1</v>
      </c>
      <c r="G1147">
        <v>1</v>
      </c>
      <c r="H1147">
        <v>4</v>
      </c>
      <c r="I1147">
        <v>4</v>
      </c>
      <c r="J1147" s="2">
        <v>2</v>
      </c>
      <c r="K1147">
        <v>5</v>
      </c>
      <c r="L1147" s="2">
        <v>1</v>
      </c>
      <c r="M1147">
        <v>3</v>
      </c>
      <c r="N1147">
        <v>3</v>
      </c>
      <c r="O1147">
        <v>2</v>
      </c>
      <c r="P1147">
        <v>0</v>
      </c>
      <c r="Q1147">
        <v>2</v>
      </c>
      <c r="R1147">
        <v>14</v>
      </c>
    </row>
    <row r="1148" spans="1:18" x14ac:dyDescent="0.25">
      <c r="A1148">
        <v>649</v>
      </c>
      <c r="B1148">
        <v>37</v>
      </c>
      <c r="C1148" s="2">
        <v>0</v>
      </c>
      <c r="D1148">
        <v>2</v>
      </c>
      <c r="E1148">
        <v>3</v>
      </c>
      <c r="F1148">
        <v>1</v>
      </c>
      <c r="G1148">
        <v>3</v>
      </c>
      <c r="H1148">
        <v>1</v>
      </c>
      <c r="I1148">
        <v>4</v>
      </c>
      <c r="J1148" s="2">
        <v>2</v>
      </c>
      <c r="K1148">
        <v>5</v>
      </c>
      <c r="L1148" s="2">
        <v>1</v>
      </c>
      <c r="M1148">
        <v>3</v>
      </c>
      <c r="N1148">
        <v>3</v>
      </c>
      <c r="O1148">
        <v>5</v>
      </c>
      <c r="P1148">
        <v>4</v>
      </c>
      <c r="Q1148">
        <v>0</v>
      </c>
      <c r="R1148">
        <v>15</v>
      </c>
    </row>
    <row r="1149" spans="1:18" x14ac:dyDescent="0.25">
      <c r="A1149">
        <v>672</v>
      </c>
      <c r="B1149">
        <v>34</v>
      </c>
      <c r="C1149" s="2">
        <v>0</v>
      </c>
      <c r="D1149">
        <v>3</v>
      </c>
      <c r="E1149">
        <v>2</v>
      </c>
      <c r="F1149">
        <v>1</v>
      </c>
      <c r="G1149">
        <v>1</v>
      </c>
      <c r="H1149">
        <v>1</v>
      </c>
      <c r="I1149">
        <v>2</v>
      </c>
      <c r="J1149" s="2">
        <v>1</v>
      </c>
      <c r="K1149">
        <v>5</v>
      </c>
      <c r="L1149" s="2">
        <v>1</v>
      </c>
      <c r="M1149">
        <v>3</v>
      </c>
      <c r="N1149">
        <v>3</v>
      </c>
      <c r="O1149">
        <v>1</v>
      </c>
      <c r="P1149">
        <v>0</v>
      </c>
      <c r="Q1149">
        <v>1</v>
      </c>
      <c r="R1149">
        <v>14</v>
      </c>
    </row>
    <row r="1150" spans="1:18" x14ac:dyDescent="0.25">
      <c r="A1150">
        <v>696</v>
      </c>
      <c r="B1150">
        <v>37</v>
      </c>
      <c r="C1150" s="2">
        <v>1</v>
      </c>
      <c r="D1150">
        <v>2</v>
      </c>
      <c r="E1150">
        <v>1</v>
      </c>
      <c r="F1150">
        <v>1</v>
      </c>
      <c r="G1150">
        <v>2</v>
      </c>
      <c r="H1150">
        <v>3</v>
      </c>
      <c r="I1150">
        <v>2</v>
      </c>
      <c r="J1150" s="2">
        <v>2</v>
      </c>
      <c r="K1150">
        <v>5</v>
      </c>
      <c r="L1150" s="2">
        <v>1</v>
      </c>
      <c r="M1150">
        <v>3</v>
      </c>
      <c r="N1150">
        <v>1</v>
      </c>
      <c r="O1150">
        <v>14</v>
      </c>
      <c r="P1150">
        <v>1</v>
      </c>
      <c r="Q1150">
        <v>11</v>
      </c>
      <c r="R1150">
        <v>11</v>
      </c>
    </row>
    <row r="1151" spans="1:18" x14ac:dyDescent="0.25">
      <c r="A1151">
        <v>703</v>
      </c>
      <c r="B1151">
        <v>30</v>
      </c>
      <c r="C1151" s="2">
        <v>0</v>
      </c>
      <c r="D1151">
        <v>2</v>
      </c>
      <c r="E1151">
        <v>3</v>
      </c>
      <c r="F1151">
        <v>1</v>
      </c>
      <c r="G1151">
        <v>1</v>
      </c>
      <c r="H1151">
        <v>3</v>
      </c>
      <c r="I1151">
        <v>2</v>
      </c>
      <c r="J1151" s="2">
        <v>1</v>
      </c>
      <c r="K1151">
        <v>5</v>
      </c>
      <c r="L1151" s="2">
        <v>1</v>
      </c>
      <c r="M1151">
        <v>3</v>
      </c>
      <c r="N1151">
        <v>4</v>
      </c>
      <c r="O1151">
        <v>8</v>
      </c>
      <c r="P1151">
        <v>4</v>
      </c>
      <c r="Q1151">
        <v>7</v>
      </c>
      <c r="R1151">
        <v>11</v>
      </c>
    </row>
    <row r="1152" spans="1:18" x14ac:dyDescent="0.25">
      <c r="A1152">
        <v>727</v>
      </c>
      <c r="B1152">
        <v>31</v>
      </c>
      <c r="C1152" s="2">
        <v>0</v>
      </c>
      <c r="D1152">
        <v>1</v>
      </c>
      <c r="E1152">
        <v>3</v>
      </c>
      <c r="F1152">
        <v>1</v>
      </c>
      <c r="G1152">
        <v>1</v>
      </c>
      <c r="H1152">
        <v>2</v>
      </c>
      <c r="I1152">
        <v>1</v>
      </c>
      <c r="J1152" s="2">
        <v>2</v>
      </c>
      <c r="K1152">
        <v>5</v>
      </c>
      <c r="L1152" s="2">
        <v>1</v>
      </c>
      <c r="M1152">
        <v>3</v>
      </c>
      <c r="N1152">
        <v>3</v>
      </c>
      <c r="O1152">
        <v>4</v>
      </c>
      <c r="P1152">
        <v>3</v>
      </c>
      <c r="Q1152">
        <v>0</v>
      </c>
      <c r="R1152">
        <v>12</v>
      </c>
    </row>
    <row r="1153" spans="1:18" x14ac:dyDescent="0.25">
      <c r="A1153">
        <v>731</v>
      </c>
      <c r="B1153">
        <v>30</v>
      </c>
      <c r="C1153" s="2">
        <v>0</v>
      </c>
      <c r="D1153">
        <v>2</v>
      </c>
      <c r="E1153">
        <v>2</v>
      </c>
      <c r="F1153">
        <v>1</v>
      </c>
      <c r="G1153">
        <v>4</v>
      </c>
      <c r="H1153">
        <v>3</v>
      </c>
      <c r="I1153">
        <v>1</v>
      </c>
      <c r="J1153" s="2">
        <v>2</v>
      </c>
      <c r="K1153">
        <v>5</v>
      </c>
      <c r="L1153" s="2">
        <v>2</v>
      </c>
      <c r="M1153">
        <v>3</v>
      </c>
      <c r="N1153">
        <v>2</v>
      </c>
      <c r="O1153">
        <v>8</v>
      </c>
      <c r="P1153">
        <v>7</v>
      </c>
      <c r="Q1153">
        <v>1</v>
      </c>
      <c r="R1153">
        <v>12</v>
      </c>
    </row>
    <row r="1154" spans="1:18" x14ac:dyDescent="0.25">
      <c r="A1154">
        <v>745</v>
      </c>
      <c r="B1154">
        <v>37</v>
      </c>
      <c r="C1154" s="2">
        <v>1</v>
      </c>
      <c r="D1154">
        <v>2</v>
      </c>
      <c r="E1154">
        <v>1</v>
      </c>
      <c r="F1154">
        <v>1</v>
      </c>
      <c r="G1154">
        <v>1</v>
      </c>
      <c r="H1154">
        <v>2</v>
      </c>
      <c r="I1154">
        <v>2</v>
      </c>
      <c r="J1154" s="2">
        <v>2</v>
      </c>
      <c r="K1154">
        <v>5</v>
      </c>
      <c r="L1154" s="2">
        <v>1</v>
      </c>
      <c r="M1154">
        <v>3</v>
      </c>
      <c r="N1154">
        <v>1</v>
      </c>
      <c r="O1154">
        <v>1</v>
      </c>
      <c r="P1154">
        <v>0</v>
      </c>
      <c r="Q1154">
        <v>0</v>
      </c>
      <c r="R1154">
        <v>15</v>
      </c>
    </row>
    <row r="1155" spans="1:18" x14ac:dyDescent="0.25">
      <c r="A1155">
        <v>750</v>
      </c>
      <c r="B1155">
        <v>52</v>
      </c>
      <c r="C1155" s="2">
        <v>1</v>
      </c>
      <c r="D1155">
        <v>1</v>
      </c>
      <c r="E1155">
        <v>1</v>
      </c>
      <c r="F1155">
        <v>1</v>
      </c>
      <c r="G1155">
        <v>1</v>
      </c>
      <c r="H1155">
        <v>5</v>
      </c>
      <c r="I1155">
        <v>4</v>
      </c>
      <c r="J1155" s="2">
        <v>2</v>
      </c>
      <c r="K1155">
        <v>5</v>
      </c>
      <c r="L1155" s="2">
        <v>1</v>
      </c>
      <c r="M1155">
        <v>3</v>
      </c>
      <c r="N1155">
        <v>3</v>
      </c>
      <c r="O1155">
        <v>32</v>
      </c>
      <c r="P1155">
        <v>14</v>
      </c>
      <c r="Q1155">
        <v>6</v>
      </c>
      <c r="R1155">
        <v>15</v>
      </c>
    </row>
    <row r="1156" spans="1:18" x14ac:dyDescent="0.25">
      <c r="A1156">
        <v>752</v>
      </c>
      <c r="B1156">
        <v>50</v>
      </c>
      <c r="C1156" s="2">
        <v>0</v>
      </c>
      <c r="D1156">
        <v>3</v>
      </c>
      <c r="E1156">
        <v>4</v>
      </c>
      <c r="F1156">
        <v>1</v>
      </c>
      <c r="G1156">
        <v>2</v>
      </c>
      <c r="H1156">
        <v>2</v>
      </c>
      <c r="I1156">
        <v>1</v>
      </c>
      <c r="J1156" s="2">
        <v>2</v>
      </c>
      <c r="K1156">
        <v>5</v>
      </c>
      <c r="L1156" s="2">
        <v>1</v>
      </c>
      <c r="M1156">
        <v>3</v>
      </c>
      <c r="N1156">
        <v>3</v>
      </c>
      <c r="O1156">
        <v>18</v>
      </c>
      <c r="P1156">
        <v>7</v>
      </c>
      <c r="Q1156">
        <v>0</v>
      </c>
      <c r="R1156">
        <v>12</v>
      </c>
    </row>
    <row r="1157" spans="1:18" x14ac:dyDescent="0.25">
      <c r="A1157">
        <v>776</v>
      </c>
      <c r="B1157">
        <v>43</v>
      </c>
      <c r="C1157" s="2">
        <v>0</v>
      </c>
      <c r="D1157">
        <v>3</v>
      </c>
      <c r="E1157">
        <v>3</v>
      </c>
      <c r="F1157">
        <v>2</v>
      </c>
      <c r="G1157">
        <v>2</v>
      </c>
      <c r="H1157">
        <v>3</v>
      </c>
      <c r="I1157">
        <v>1</v>
      </c>
      <c r="J1157" s="2">
        <v>1</v>
      </c>
      <c r="K1157">
        <v>5</v>
      </c>
      <c r="L1157" s="2">
        <v>1</v>
      </c>
      <c r="M1157">
        <v>3</v>
      </c>
      <c r="N1157">
        <v>3</v>
      </c>
      <c r="O1157">
        <v>1</v>
      </c>
      <c r="P1157">
        <v>0</v>
      </c>
      <c r="Q1157">
        <v>0</v>
      </c>
      <c r="R1157">
        <v>13</v>
      </c>
    </row>
    <row r="1158" spans="1:18" x14ac:dyDescent="0.25">
      <c r="A1158">
        <v>816</v>
      </c>
      <c r="B1158">
        <v>21</v>
      </c>
      <c r="C1158" s="2">
        <v>0</v>
      </c>
      <c r="D1158">
        <v>1</v>
      </c>
      <c r="E1158">
        <v>4</v>
      </c>
      <c r="F1158">
        <v>1</v>
      </c>
      <c r="G1158">
        <v>2</v>
      </c>
      <c r="H1158">
        <v>1</v>
      </c>
      <c r="I1158">
        <v>2</v>
      </c>
      <c r="J1158" s="2">
        <v>3</v>
      </c>
      <c r="K1158">
        <v>5</v>
      </c>
      <c r="L1158" s="2">
        <v>2</v>
      </c>
      <c r="M1158">
        <v>3</v>
      </c>
      <c r="N1158">
        <v>4</v>
      </c>
      <c r="O1158">
        <v>2</v>
      </c>
      <c r="P1158">
        <v>2</v>
      </c>
      <c r="Q1158">
        <v>2</v>
      </c>
      <c r="R1158">
        <v>11</v>
      </c>
    </row>
    <row r="1159" spans="1:18" x14ac:dyDescent="0.25">
      <c r="A1159">
        <v>824</v>
      </c>
      <c r="B1159">
        <v>29</v>
      </c>
      <c r="C1159" s="2">
        <v>0</v>
      </c>
      <c r="D1159">
        <v>3</v>
      </c>
      <c r="E1159">
        <v>4</v>
      </c>
      <c r="F1159">
        <v>1</v>
      </c>
      <c r="G1159">
        <v>2</v>
      </c>
      <c r="H1159">
        <v>1</v>
      </c>
      <c r="I1159">
        <v>2</v>
      </c>
      <c r="J1159" s="2">
        <v>1</v>
      </c>
      <c r="K1159">
        <v>5</v>
      </c>
      <c r="L1159" s="2">
        <v>1</v>
      </c>
      <c r="M1159">
        <v>3</v>
      </c>
      <c r="N1159">
        <v>2</v>
      </c>
      <c r="O1159">
        <v>7</v>
      </c>
      <c r="P1159">
        <v>5</v>
      </c>
      <c r="Q1159">
        <v>1</v>
      </c>
      <c r="R1159">
        <v>14</v>
      </c>
    </row>
    <row r="1160" spans="1:18" x14ac:dyDescent="0.25">
      <c r="A1160">
        <v>827</v>
      </c>
      <c r="B1160">
        <v>38</v>
      </c>
      <c r="C1160" s="2">
        <v>0</v>
      </c>
      <c r="D1160">
        <v>3</v>
      </c>
      <c r="E1160">
        <v>3</v>
      </c>
      <c r="F1160">
        <v>2</v>
      </c>
      <c r="G1160">
        <v>2</v>
      </c>
      <c r="H1160">
        <v>1</v>
      </c>
      <c r="I1160">
        <v>3</v>
      </c>
      <c r="J1160" s="2">
        <v>2</v>
      </c>
      <c r="K1160">
        <v>5</v>
      </c>
      <c r="L1160" s="2">
        <v>1</v>
      </c>
      <c r="M1160">
        <v>3</v>
      </c>
      <c r="N1160">
        <v>4</v>
      </c>
      <c r="O1160">
        <v>7</v>
      </c>
      <c r="P1160">
        <v>6</v>
      </c>
      <c r="Q1160">
        <v>5</v>
      </c>
      <c r="R1160">
        <v>13</v>
      </c>
    </row>
    <row r="1161" spans="1:18" x14ac:dyDescent="0.25">
      <c r="A1161">
        <v>851</v>
      </c>
      <c r="B1161">
        <v>32</v>
      </c>
      <c r="C1161" s="2">
        <v>0</v>
      </c>
      <c r="D1161">
        <v>1</v>
      </c>
      <c r="E1161">
        <v>3</v>
      </c>
      <c r="F1161">
        <v>1</v>
      </c>
      <c r="G1161">
        <v>2</v>
      </c>
      <c r="H1161">
        <v>1</v>
      </c>
      <c r="I1161">
        <v>1</v>
      </c>
      <c r="J1161" s="2">
        <v>1</v>
      </c>
      <c r="K1161">
        <v>5</v>
      </c>
      <c r="L1161" s="2">
        <v>1</v>
      </c>
      <c r="M1161">
        <v>3</v>
      </c>
      <c r="N1161">
        <v>3</v>
      </c>
      <c r="O1161">
        <v>1</v>
      </c>
      <c r="P1161">
        <v>0</v>
      </c>
      <c r="Q1161">
        <v>0</v>
      </c>
      <c r="R1161">
        <v>12</v>
      </c>
    </row>
    <row r="1162" spans="1:18" x14ac:dyDescent="0.25">
      <c r="A1162">
        <v>857</v>
      </c>
      <c r="B1162">
        <v>20</v>
      </c>
      <c r="C1162" s="2">
        <v>0</v>
      </c>
      <c r="D1162">
        <v>3</v>
      </c>
      <c r="E1162">
        <v>1</v>
      </c>
      <c r="F1162">
        <v>1</v>
      </c>
      <c r="G1162">
        <v>2</v>
      </c>
      <c r="H1162">
        <v>1</v>
      </c>
      <c r="I1162">
        <v>3</v>
      </c>
      <c r="J1162" s="2">
        <v>3</v>
      </c>
      <c r="K1162">
        <v>5</v>
      </c>
      <c r="L1162" s="2">
        <v>1</v>
      </c>
      <c r="M1162">
        <v>3</v>
      </c>
      <c r="N1162">
        <v>2</v>
      </c>
      <c r="O1162">
        <v>2</v>
      </c>
      <c r="P1162">
        <v>2</v>
      </c>
      <c r="Q1162">
        <v>1</v>
      </c>
      <c r="R1162">
        <v>12</v>
      </c>
    </row>
    <row r="1163" spans="1:18" x14ac:dyDescent="0.25">
      <c r="A1163">
        <v>864</v>
      </c>
      <c r="B1163">
        <v>33</v>
      </c>
      <c r="C1163" s="2">
        <v>0</v>
      </c>
      <c r="D1163">
        <v>3</v>
      </c>
      <c r="E1163">
        <v>2</v>
      </c>
      <c r="F1163">
        <v>1</v>
      </c>
      <c r="G1163">
        <v>2</v>
      </c>
      <c r="H1163">
        <v>1</v>
      </c>
      <c r="I1163">
        <v>3</v>
      </c>
      <c r="J1163" s="2">
        <v>2</v>
      </c>
      <c r="K1163">
        <v>5</v>
      </c>
      <c r="L1163" s="2">
        <v>1</v>
      </c>
      <c r="M1163">
        <v>3</v>
      </c>
      <c r="N1163">
        <v>3</v>
      </c>
      <c r="O1163">
        <v>5</v>
      </c>
      <c r="P1163">
        <v>4</v>
      </c>
      <c r="Q1163">
        <v>1</v>
      </c>
      <c r="R1163">
        <v>13</v>
      </c>
    </row>
    <row r="1164" spans="1:18" x14ac:dyDescent="0.25">
      <c r="A1164">
        <v>867</v>
      </c>
      <c r="B1164">
        <v>40</v>
      </c>
      <c r="C1164" s="2">
        <v>0</v>
      </c>
      <c r="D1164">
        <v>2</v>
      </c>
      <c r="E1164">
        <v>2</v>
      </c>
      <c r="F1164">
        <v>1</v>
      </c>
      <c r="G1164">
        <v>1</v>
      </c>
      <c r="H1164">
        <v>2</v>
      </c>
      <c r="I1164">
        <v>2</v>
      </c>
      <c r="J1164" s="2">
        <v>2</v>
      </c>
      <c r="K1164">
        <v>5</v>
      </c>
      <c r="L1164" s="2">
        <v>1</v>
      </c>
      <c r="M1164">
        <v>3</v>
      </c>
      <c r="N1164">
        <v>3</v>
      </c>
      <c r="O1164">
        <v>0</v>
      </c>
      <c r="P1164">
        <v>0</v>
      </c>
      <c r="Q1164">
        <v>0</v>
      </c>
      <c r="R1164">
        <v>12</v>
      </c>
    </row>
    <row r="1165" spans="1:18" x14ac:dyDescent="0.25">
      <c r="A1165">
        <v>870</v>
      </c>
      <c r="B1165">
        <v>46</v>
      </c>
      <c r="C1165" s="2">
        <v>0</v>
      </c>
      <c r="D1165">
        <v>2</v>
      </c>
      <c r="E1165">
        <v>4</v>
      </c>
      <c r="F1165">
        <v>1</v>
      </c>
      <c r="G1165">
        <v>3</v>
      </c>
      <c r="H1165">
        <v>5</v>
      </c>
      <c r="I1165">
        <v>2</v>
      </c>
      <c r="J1165" s="2">
        <v>2</v>
      </c>
      <c r="K1165">
        <v>5</v>
      </c>
      <c r="L1165" s="2">
        <v>1</v>
      </c>
      <c r="M1165">
        <v>3</v>
      </c>
      <c r="N1165">
        <v>3</v>
      </c>
      <c r="O1165">
        <v>4</v>
      </c>
      <c r="P1165">
        <v>2</v>
      </c>
      <c r="Q1165">
        <v>0</v>
      </c>
      <c r="R1165">
        <v>11</v>
      </c>
    </row>
    <row r="1166" spans="1:18" x14ac:dyDescent="0.25">
      <c r="A1166">
        <v>892</v>
      </c>
      <c r="B1166">
        <v>44</v>
      </c>
      <c r="C1166" s="2">
        <v>0</v>
      </c>
      <c r="D1166">
        <v>1</v>
      </c>
      <c r="E1166">
        <v>1</v>
      </c>
      <c r="F1166">
        <v>1</v>
      </c>
      <c r="G1166">
        <v>1</v>
      </c>
      <c r="H1166">
        <v>1</v>
      </c>
      <c r="I1166">
        <v>1</v>
      </c>
      <c r="J1166" s="2">
        <v>2</v>
      </c>
      <c r="K1166">
        <v>5</v>
      </c>
      <c r="L1166" s="2">
        <v>1</v>
      </c>
      <c r="M1166">
        <v>3</v>
      </c>
      <c r="N1166">
        <v>3</v>
      </c>
      <c r="O1166">
        <v>10</v>
      </c>
      <c r="P1166">
        <v>5</v>
      </c>
      <c r="Q1166">
        <v>7</v>
      </c>
      <c r="R1166">
        <v>13</v>
      </c>
    </row>
    <row r="1167" spans="1:18" x14ac:dyDescent="0.25">
      <c r="A1167">
        <v>902</v>
      </c>
      <c r="B1167">
        <v>48</v>
      </c>
      <c r="C1167" s="2">
        <v>0</v>
      </c>
      <c r="D1167">
        <v>2</v>
      </c>
      <c r="E1167">
        <v>4</v>
      </c>
      <c r="F1167">
        <v>1</v>
      </c>
      <c r="G1167">
        <v>1</v>
      </c>
      <c r="H1167">
        <v>1</v>
      </c>
      <c r="I1167">
        <v>2</v>
      </c>
      <c r="J1167" s="2">
        <v>3</v>
      </c>
      <c r="K1167">
        <v>5</v>
      </c>
      <c r="L1167" s="2">
        <v>1</v>
      </c>
      <c r="M1167">
        <v>3</v>
      </c>
      <c r="N1167">
        <v>2</v>
      </c>
      <c r="O1167">
        <v>1</v>
      </c>
      <c r="P1167">
        <v>0</v>
      </c>
      <c r="Q1167">
        <v>0</v>
      </c>
      <c r="R1167">
        <v>11</v>
      </c>
    </row>
    <row r="1168" spans="1:18" x14ac:dyDescent="0.25">
      <c r="A1168">
        <v>910</v>
      </c>
      <c r="B1168">
        <v>19</v>
      </c>
      <c r="C1168" s="2">
        <v>0</v>
      </c>
      <c r="D1168">
        <v>3</v>
      </c>
      <c r="E1168">
        <v>2</v>
      </c>
      <c r="F1168">
        <v>1</v>
      </c>
      <c r="G1168">
        <v>4</v>
      </c>
      <c r="H1168">
        <v>1</v>
      </c>
      <c r="I1168">
        <v>1</v>
      </c>
      <c r="J1168" s="2">
        <v>3</v>
      </c>
      <c r="K1168">
        <v>5</v>
      </c>
      <c r="L1168" s="2">
        <v>2</v>
      </c>
      <c r="M1168">
        <v>3</v>
      </c>
      <c r="N1168">
        <v>3</v>
      </c>
      <c r="O1168">
        <v>1</v>
      </c>
      <c r="P1168">
        <v>0</v>
      </c>
      <c r="Q1168">
        <v>0</v>
      </c>
      <c r="R1168">
        <v>12</v>
      </c>
    </row>
    <row r="1169" spans="1:18" x14ac:dyDescent="0.25">
      <c r="A1169">
        <v>992</v>
      </c>
      <c r="B1169">
        <v>32</v>
      </c>
      <c r="C1169" s="2">
        <v>0</v>
      </c>
      <c r="D1169">
        <v>1</v>
      </c>
      <c r="E1169">
        <v>3</v>
      </c>
      <c r="F1169">
        <v>2</v>
      </c>
      <c r="G1169">
        <v>1</v>
      </c>
      <c r="H1169">
        <v>2</v>
      </c>
      <c r="I1169">
        <v>2</v>
      </c>
      <c r="J1169" s="2">
        <v>2</v>
      </c>
      <c r="K1169">
        <v>5</v>
      </c>
      <c r="L1169" s="2">
        <v>2</v>
      </c>
      <c r="M1169">
        <v>3</v>
      </c>
      <c r="N1169">
        <v>2</v>
      </c>
      <c r="O1169">
        <v>3</v>
      </c>
      <c r="P1169">
        <v>2</v>
      </c>
      <c r="Q1169">
        <v>1</v>
      </c>
      <c r="R1169">
        <v>13</v>
      </c>
    </row>
    <row r="1170" spans="1:18" x14ac:dyDescent="0.25">
      <c r="A1170">
        <v>996</v>
      </c>
      <c r="B1170">
        <v>43</v>
      </c>
      <c r="C1170" s="2">
        <v>0</v>
      </c>
      <c r="D1170">
        <v>3</v>
      </c>
      <c r="E1170">
        <v>1</v>
      </c>
      <c r="F1170">
        <v>1</v>
      </c>
      <c r="G1170">
        <v>2</v>
      </c>
      <c r="H1170">
        <v>2</v>
      </c>
      <c r="I1170">
        <v>3</v>
      </c>
      <c r="J1170" s="2">
        <v>3</v>
      </c>
      <c r="K1170">
        <v>5</v>
      </c>
      <c r="L1170" s="2">
        <v>2</v>
      </c>
      <c r="M1170">
        <v>3</v>
      </c>
      <c r="N1170">
        <v>1</v>
      </c>
      <c r="O1170">
        <v>20</v>
      </c>
      <c r="P1170">
        <v>7</v>
      </c>
      <c r="Q1170">
        <v>1</v>
      </c>
      <c r="R1170">
        <v>14</v>
      </c>
    </row>
    <row r="1171" spans="1:18" x14ac:dyDescent="0.25">
      <c r="A1171">
        <v>1006</v>
      </c>
      <c r="B1171">
        <v>29</v>
      </c>
      <c r="C1171" s="2">
        <v>0</v>
      </c>
      <c r="D1171">
        <v>3</v>
      </c>
      <c r="E1171">
        <v>2</v>
      </c>
      <c r="F1171">
        <v>2</v>
      </c>
      <c r="G1171">
        <v>2</v>
      </c>
      <c r="H1171">
        <v>3</v>
      </c>
      <c r="I1171">
        <v>1</v>
      </c>
      <c r="J1171" s="2">
        <v>3</v>
      </c>
      <c r="K1171">
        <v>5</v>
      </c>
      <c r="L1171" s="2">
        <v>1</v>
      </c>
      <c r="M1171">
        <v>3</v>
      </c>
      <c r="N1171">
        <v>2</v>
      </c>
      <c r="O1171">
        <v>10</v>
      </c>
      <c r="P1171">
        <v>9</v>
      </c>
      <c r="Q1171">
        <v>0</v>
      </c>
      <c r="R1171">
        <v>13</v>
      </c>
    </row>
    <row r="1172" spans="1:18" x14ac:dyDescent="0.25">
      <c r="A1172">
        <v>1016</v>
      </c>
      <c r="B1172">
        <v>34</v>
      </c>
      <c r="C1172" s="2">
        <v>0</v>
      </c>
      <c r="D1172">
        <v>2</v>
      </c>
      <c r="E1172">
        <v>4</v>
      </c>
      <c r="F1172">
        <v>1</v>
      </c>
      <c r="G1172">
        <v>1</v>
      </c>
      <c r="H1172">
        <v>1</v>
      </c>
      <c r="I1172">
        <v>1</v>
      </c>
      <c r="J1172" s="2">
        <v>1</v>
      </c>
      <c r="K1172">
        <v>5</v>
      </c>
      <c r="L1172" s="2">
        <v>1</v>
      </c>
      <c r="M1172">
        <v>3</v>
      </c>
      <c r="N1172">
        <v>3</v>
      </c>
      <c r="O1172">
        <v>4</v>
      </c>
      <c r="P1172">
        <v>3</v>
      </c>
      <c r="Q1172">
        <v>1</v>
      </c>
      <c r="R1172">
        <v>14</v>
      </c>
    </row>
    <row r="1173" spans="1:18" x14ac:dyDescent="0.25">
      <c r="A1173">
        <v>1048</v>
      </c>
      <c r="B1173">
        <v>33</v>
      </c>
      <c r="C1173" s="2">
        <v>0</v>
      </c>
      <c r="D1173">
        <v>3</v>
      </c>
      <c r="E1173">
        <v>4</v>
      </c>
      <c r="F1173">
        <v>1</v>
      </c>
      <c r="G1173">
        <v>1</v>
      </c>
      <c r="H1173">
        <v>2</v>
      </c>
      <c r="I1173">
        <v>1</v>
      </c>
      <c r="J1173" s="2">
        <v>2</v>
      </c>
      <c r="K1173">
        <v>5</v>
      </c>
      <c r="L1173" s="2">
        <v>1</v>
      </c>
      <c r="M1173">
        <v>3</v>
      </c>
      <c r="N1173">
        <v>3</v>
      </c>
      <c r="O1173">
        <v>4</v>
      </c>
      <c r="P1173">
        <v>3</v>
      </c>
      <c r="Q1173">
        <v>0</v>
      </c>
      <c r="R1173">
        <v>14</v>
      </c>
    </row>
    <row r="1174" spans="1:18" x14ac:dyDescent="0.25">
      <c r="A1174">
        <v>1058</v>
      </c>
      <c r="B1174">
        <v>29</v>
      </c>
      <c r="C1174" s="2">
        <v>1</v>
      </c>
      <c r="D1174">
        <v>3</v>
      </c>
      <c r="E1174">
        <v>1</v>
      </c>
      <c r="F1174">
        <v>1</v>
      </c>
      <c r="G1174">
        <v>2</v>
      </c>
      <c r="H1174">
        <v>2</v>
      </c>
      <c r="I1174">
        <v>2</v>
      </c>
      <c r="J1174" s="2">
        <v>3</v>
      </c>
      <c r="K1174">
        <v>5</v>
      </c>
      <c r="L1174" s="2">
        <v>1</v>
      </c>
      <c r="M1174">
        <v>3</v>
      </c>
      <c r="N1174">
        <v>1</v>
      </c>
      <c r="O1174">
        <v>5</v>
      </c>
      <c r="P1174">
        <v>3</v>
      </c>
      <c r="Q1174">
        <v>0</v>
      </c>
      <c r="R1174">
        <v>11</v>
      </c>
    </row>
    <row r="1175" spans="1:18" x14ac:dyDescent="0.25">
      <c r="A1175">
        <v>1107</v>
      </c>
      <c r="B1175">
        <v>30</v>
      </c>
      <c r="C1175" s="2">
        <v>1</v>
      </c>
      <c r="D1175">
        <v>3</v>
      </c>
      <c r="E1175">
        <v>2</v>
      </c>
      <c r="F1175">
        <v>1</v>
      </c>
      <c r="G1175">
        <v>2</v>
      </c>
      <c r="H1175">
        <v>2</v>
      </c>
      <c r="I1175">
        <v>1</v>
      </c>
      <c r="J1175" s="2">
        <v>2</v>
      </c>
      <c r="K1175">
        <v>5</v>
      </c>
      <c r="L1175" s="2">
        <v>1</v>
      </c>
      <c r="M1175">
        <v>3</v>
      </c>
      <c r="N1175">
        <v>3</v>
      </c>
      <c r="O1175">
        <v>10</v>
      </c>
      <c r="P1175">
        <v>8</v>
      </c>
      <c r="Q1175">
        <v>6</v>
      </c>
      <c r="R1175">
        <v>11</v>
      </c>
    </row>
    <row r="1176" spans="1:18" x14ac:dyDescent="0.25">
      <c r="A1176">
        <v>1111</v>
      </c>
      <c r="B1176">
        <v>35</v>
      </c>
      <c r="C1176" s="2">
        <v>1</v>
      </c>
      <c r="D1176">
        <v>3</v>
      </c>
      <c r="E1176">
        <v>1</v>
      </c>
      <c r="F1176">
        <v>1</v>
      </c>
      <c r="G1176">
        <v>1</v>
      </c>
      <c r="H1176">
        <v>1</v>
      </c>
      <c r="I1176">
        <v>1</v>
      </c>
      <c r="J1176" s="2">
        <v>1</v>
      </c>
      <c r="K1176">
        <v>5</v>
      </c>
      <c r="L1176" s="2">
        <v>2</v>
      </c>
      <c r="M1176">
        <v>3</v>
      </c>
      <c r="N1176">
        <v>3</v>
      </c>
      <c r="O1176">
        <v>1</v>
      </c>
      <c r="P1176">
        <v>0</v>
      </c>
      <c r="Q1176">
        <v>0</v>
      </c>
      <c r="R1176">
        <v>12</v>
      </c>
    </row>
    <row r="1177" spans="1:18" x14ac:dyDescent="0.25">
      <c r="A1177">
        <v>1120</v>
      </c>
      <c r="B1177">
        <v>38</v>
      </c>
      <c r="C1177" s="2">
        <v>0</v>
      </c>
      <c r="D1177">
        <v>3</v>
      </c>
      <c r="E1177">
        <v>3</v>
      </c>
      <c r="F1177">
        <v>1</v>
      </c>
      <c r="G1177">
        <v>2</v>
      </c>
      <c r="H1177">
        <v>2</v>
      </c>
      <c r="I1177">
        <v>2</v>
      </c>
      <c r="J1177" s="2">
        <v>2</v>
      </c>
      <c r="K1177">
        <v>5</v>
      </c>
      <c r="L1177" s="2">
        <v>1</v>
      </c>
      <c r="M1177">
        <v>3</v>
      </c>
      <c r="N1177">
        <v>3</v>
      </c>
      <c r="O1177">
        <v>9</v>
      </c>
      <c r="P1177">
        <v>8</v>
      </c>
      <c r="Q1177">
        <v>7</v>
      </c>
      <c r="R1177">
        <v>11</v>
      </c>
    </row>
    <row r="1178" spans="1:18" x14ac:dyDescent="0.25">
      <c r="A1178">
        <v>1134</v>
      </c>
      <c r="B1178">
        <v>43</v>
      </c>
      <c r="C1178" s="2">
        <v>0</v>
      </c>
      <c r="D1178">
        <v>3</v>
      </c>
      <c r="E1178">
        <v>4</v>
      </c>
      <c r="F1178">
        <v>1</v>
      </c>
      <c r="G1178">
        <v>4</v>
      </c>
      <c r="H1178">
        <v>1</v>
      </c>
      <c r="I1178">
        <v>2</v>
      </c>
      <c r="J1178" s="2">
        <v>1</v>
      </c>
      <c r="K1178">
        <v>5</v>
      </c>
      <c r="L1178" s="2">
        <v>1</v>
      </c>
      <c r="M1178">
        <v>3</v>
      </c>
      <c r="N1178">
        <v>3</v>
      </c>
      <c r="O1178">
        <v>6</v>
      </c>
      <c r="P1178">
        <v>4</v>
      </c>
      <c r="Q1178">
        <v>0</v>
      </c>
      <c r="R1178">
        <v>12</v>
      </c>
    </row>
    <row r="1179" spans="1:18" x14ac:dyDescent="0.25">
      <c r="A1179">
        <v>1138</v>
      </c>
      <c r="B1179">
        <v>22</v>
      </c>
      <c r="C1179" s="2">
        <v>0</v>
      </c>
      <c r="D1179">
        <v>2</v>
      </c>
      <c r="E1179">
        <v>2</v>
      </c>
      <c r="F1179">
        <v>1</v>
      </c>
      <c r="G1179">
        <v>2</v>
      </c>
      <c r="H1179">
        <v>1</v>
      </c>
      <c r="I1179">
        <v>3</v>
      </c>
      <c r="J1179" s="2">
        <v>2</v>
      </c>
      <c r="K1179">
        <v>5</v>
      </c>
      <c r="L1179" s="2">
        <v>2</v>
      </c>
      <c r="M1179">
        <v>3</v>
      </c>
      <c r="N1179">
        <v>2</v>
      </c>
      <c r="O1179">
        <v>4</v>
      </c>
      <c r="P1179">
        <v>2</v>
      </c>
      <c r="Q1179">
        <v>1</v>
      </c>
      <c r="R1179">
        <v>14</v>
      </c>
    </row>
    <row r="1180" spans="1:18" x14ac:dyDescent="0.25">
      <c r="A1180">
        <v>1143</v>
      </c>
      <c r="B1180">
        <v>45</v>
      </c>
      <c r="C1180" s="2">
        <v>0</v>
      </c>
      <c r="D1180">
        <v>3</v>
      </c>
      <c r="E1180">
        <v>3</v>
      </c>
      <c r="F1180">
        <v>1</v>
      </c>
      <c r="G1180">
        <v>1</v>
      </c>
      <c r="H1180">
        <v>2</v>
      </c>
      <c r="I1180">
        <v>1</v>
      </c>
      <c r="J1180" s="2">
        <v>3</v>
      </c>
      <c r="K1180">
        <v>5</v>
      </c>
      <c r="L1180" s="2">
        <v>2</v>
      </c>
      <c r="M1180">
        <v>3</v>
      </c>
      <c r="N1180">
        <v>3</v>
      </c>
      <c r="O1180">
        <v>10</v>
      </c>
      <c r="P1180">
        <v>7</v>
      </c>
      <c r="Q1180">
        <v>1</v>
      </c>
      <c r="R1180">
        <v>14</v>
      </c>
    </row>
    <row r="1181" spans="1:18" x14ac:dyDescent="0.25">
      <c r="A1181">
        <v>1151</v>
      </c>
      <c r="B1181">
        <v>35</v>
      </c>
      <c r="C1181" s="2">
        <v>0</v>
      </c>
      <c r="D1181">
        <v>3</v>
      </c>
      <c r="E1181">
        <v>2</v>
      </c>
      <c r="F1181">
        <v>1</v>
      </c>
      <c r="G1181">
        <v>1</v>
      </c>
      <c r="H1181">
        <v>2</v>
      </c>
      <c r="I1181">
        <v>1</v>
      </c>
      <c r="J1181" s="2">
        <v>2</v>
      </c>
      <c r="K1181">
        <v>5</v>
      </c>
      <c r="L1181" s="2">
        <v>1</v>
      </c>
      <c r="M1181">
        <v>3</v>
      </c>
      <c r="N1181">
        <v>3</v>
      </c>
      <c r="O1181">
        <v>16</v>
      </c>
      <c r="P1181">
        <v>15</v>
      </c>
      <c r="Q1181">
        <v>1</v>
      </c>
      <c r="R1181">
        <v>11</v>
      </c>
    </row>
    <row r="1182" spans="1:18" x14ac:dyDescent="0.25">
      <c r="A1182">
        <v>1178</v>
      </c>
      <c r="B1182">
        <v>50</v>
      </c>
      <c r="C1182" s="2">
        <v>0</v>
      </c>
      <c r="D1182">
        <v>3</v>
      </c>
      <c r="E1182">
        <v>4</v>
      </c>
      <c r="F1182">
        <v>1</v>
      </c>
      <c r="G1182">
        <v>2</v>
      </c>
      <c r="H1182">
        <v>3</v>
      </c>
      <c r="I1182">
        <v>2</v>
      </c>
      <c r="J1182" s="2">
        <v>1</v>
      </c>
      <c r="K1182">
        <v>5</v>
      </c>
      <c r="L1182" s="2">
        <v>1</v>
      </c>
      <c r="M1182">
        <v>3</v>
      </c>
      <c r="N1182">
        <v>3</v>
      </c>
      <c r="O1182">
        <v>14</v>
      </c>
      <c r="P1182">
        <v>11</v>
      </c>
      <c r="Q1182">
        <v>1</v>
      </c>
      <c r="R1182">
        <v>15</v>
      </c>
    </row>
    <row r="1183" spans="1:18" x14ac:dyDescent="0.25">
      <c r="A1183">
        <v>1208</v>
      </c>
      <c r="B1183">
        <v>55</v>
      </c>
      <c r="C1183" s="2">
        <v>0</v>
      </c>
      <c r="D1183">
        <v>3</v>
      </c>
      <c r="E1183">
        <v>1</v>
      </c>
      <c r="F1183">
        <v>1</v>
      </c>
      <c r="G1183">
        <v>2</v>
      </c>
      <c r="H1183">
        <v>1</v>
      </c>
      <c r="I1183">
        <v>2</v>
      </c>
      <c r="J1183" s="2">
        <v>1</v>
      </c>
      <c r="K1183">
        <v>5</v>
      </c>
      <c r="L1183" s="2">
        <v>1</v>
      </c>
      <c r="M1183">
        <v>3</v>
      </c>
      <c r="N1183">
        <v>3</v>
      </c>
      <c r="O1183">
        <v>4</v>
      </c>
      <c r="P1183">
        <v>2</v>
      </c>
      <c r="Q1183">
        <v>1</v>
      </c>
      <c r="R1183">
        <v>12</v>
      </c>
    </row>
    <row r="1184" spans="1:18" x14ac:dyDescent="0.25">
      <c r="A1184">
        <v>1209</v>
      </c>
      <c r="B1184">
        <v>34</v>
      </c>
      <c r="C1184" s="2">
        <v>0</v>
      </c>
      <c r="D1184">
        <v>2</v>
      </c>
      <c r="E1184">
        <v>2</v>
      </c>
      <c r="F1184">
        <v>2</v>
      </c>
      <c r="G1184">
        <v>2</v>
      </c>
      <c r="H1184">
        <v>2</v>
      </c>
      <c r="I1184">
        <v>4</v>
      </c>
      <c r="J1184" s="2">
        <v>2</v>
      </c>
      <c r="K1184">
        <v>5</v>
      </c>
      <c r="L1184" s="2">
        <v>1</v>
      </c>
      <c r="M1184">
        <v>3</v>
      </c>
      <c r="N1184">
        <v>4</v>
      </c>
      <c r="O1184">
        <v>15</v>
      </c>
      <c r="P1184">
        <v>10</v>
      </c>
      <c r="Q1184">
        <v>4</v>
      </c>
      <c r="R1184">
        <v>14</v>
      </c>
    </row>
    <row r="1185" spans="1:18" x14ac:dyDescent="0.25">
      <c r="A1185">
        <v>1237</v>
      </c>
      <c r="B1185">
        <v>36</v>
      </c>
      <c r="C1185" s="2">
        <v>1</v>
      </c>
      <c r="D1185">
        <v>3</v>
      </c>
      <c r="E1185">
        <v>2</v>
      </c>
      <c r="F1185">
        <v>2</v>
      </c>
      <c r="G1185">
        <v>2</v>
      </c>
      <c r="H1185">
        <v>2</v>
      </c>
      <c r="I1185">
        <v>1</v>
      </c>
      <c r="J1185" s="2">
        <v>1</v>
      </c>
      <c r="K1185">
        <v>5</v>
      </c>
      <c r="L1185" s="2">
        <v>2</v>
      </c>
      <c r="M1185">
        <v>3</v>
      </c>
      <c r="N1185">
        <v>3</v>
      </c>
      <c r="O1185">
        <v>2</v>
      </c>
      <c r="P1185">
        <v>2</v>
      </c>
      <c r="Q1185">
        <v>2</v>
      </c>
      <c r="R1185">
        <v>13</v>
      </c>
    </row>
    <row r="1186" spans="1:18" x14ac:dyDescent="0.25">
      <c r="A1186">
        <v>1266</v>
      </c>
      <c r="B1186">
        <v>33</v>
      </c>
      <c r="C1186" s="2">
        <v>0</v>
      </c>
      <c r="D1186">
        <v>3</v>
      </c>
      <c r="E1186">
        <v>4</v>
      </c>
      <c r="F1186">
        <v>2</v>
      </c>
      <c r="G1186">
        <v>3</v>
      </c>
      <c r="H1186">
        <v>2</v>
      </c>
      <c r="I1186">
        <v>2</v>
      </c>
      <c r="J1186" s="2">
        <v>1</v>
      </c>
      <c r="K1186">
        <v>5</v>
      </c>
      <c r="L1186" s="2">
        <v>1</v>
      </c>
      <c r="M1186">
        <v>3</v>
      </c>
      <c r="N1186">
        <v>2</v>
      </c>
      <c r="O1186">
        <v>9</v>
      </c>
      <c r="P1186">
        <v>8</v>
      </c>
      <c r="Q1186">
        <v>1</v>
      </c>
      <c r="R1186">
        <v>15</v>
      </c>
    </row>
    <row r="1187" spans="1:18" x14ac:dyDescent="0.25">
      <c r="A1187">
        <v>1271</v>
      </c>
      <c r="B1187">
        <v>34</v>
      </c>
      <c r="C1187" s="2">
        <v>0</v>
      </c>
      <c r="D1187">
        <v>2</v>
      </c>
      <c r="E1187">
        <v>4</v>
      </c>
      <c r="F1187">
        <v>1</v>
      </c>
      <c r="G1187">
        <v>1</v>
      </c>
      <c r="H1187">
        <v>2</v>
      </c>
      <c r="I1187">
        <v>1</v>
      </c>
      <c r="J1187" s="2">
        <v>3</v>
      </c>
      <c r="K1187">
        <v>5</v>
      </c>
      <c r="L1187" s="2">
        <v>1</v>
      </c>
      <c r="M1187">
        <v>3</v>
      </c>
      <c r="N1187">
        <v>3</v>
      </c>
      <c r="O1187">
        <v>2</v>
      </c>
      <c r="P1187">
        <v>2</v>
      </c>
      <c r="Q1187">
        <v>2</v>
      </c>
      <c r="R1187">
        <v>12</v>
      </c>
    </row>
    <row r="1188" spans="1:18" x14ac:dyDescent="0.25">
      <c r="A1188">
        <v>1290</v>
      </c>
      <c r="B1188">
        <v>38</v>
      </c>
      <c r="C1188" s="2">
        <v>0</v>
      </c>
      <c r="D1188">
        <v>3</v>
      </c>
      <c r="E1188">
        <v>1</v>
      </c>
      <c r="F1188">
        <v>2</v>
      </c>
      <c r="G1188">
        <v>1</v>
      </c>
      <c r="H1188">
        <v>1</v>
      </c>
      <c r="I1188">
        <v>2</v>
      </c>
      <c r="J1188" s="2">
        <v>1</v>
      </c>
      <c r="K1188">
        <v>5</v>
      </c>
      <c r="L1188" s="2">
        <v>1</v>
      </c>
      <c r="M1188">
        <v>3</v>
      </c>
      <c r="N1188">
        <v>3</v>
      </c>
      <c r="O1188">
        <v>11</v>
      </c>
      <c r="P1188">
        <v>10</v>
      </c>
      <c r="Q1188">
        <v>3</v>
      </c>
      <c r="R1188">
        <v>13</v>
      </c>
    </row>
    <row r="1189" spans="1:18" x14ac:dyDescent="0.25">
      <c r="A1189">
        <v>1296</v>
      </c>
      <c r="B1189">
        <v>41</v>
      </c>
      <c r="C1189" s="2">
        <v>0</v>
      </c>
      <c r="D1189">
        <v>1</v>
      </c>
      <c r="E1189">
        <v>3</v>
      </c>
      <c r="F1189">
        <v>1</v>
      </c>
      <c r="G1189">
        <v>1</v>
      </c>
      <c r="H1189">
        <v>3</v>
      </c>
      <c r="I1189">
        <v>1</v>
      </c>
      <c r="J1189" s="2">
        <v>1</v>
      </c>
      <c r="K1189">
        <v>5</v>
      </c>
      <c r="L1189" s="2">
        <v>2</v>
      </c>
      <c r="M1189">
        <v>3</v>
      </c>
      <c r="N1189">
        <v>4</v>
      </c>
      <c r="O1189">
        <v>22</v>
      </c>
      <c r="P1189">
        <v>14</v>
      </c>
      <c r="Q1189">
        <v>13</v>
      </c>
      <c r="R1189">
        <v>13</v>
      </c>
    </row>
    <row r="1190" spans="1:18" x14ac:dyDescent="0.25">
      <c r="A1190">
        <v>1334</v>
      </c>
      <c r="B1190">
        <v>46</v>
      </c>
      <c r="C1190" s="2">
        <v>1</v>
      </c>
      <c r="D1190">
        <v>3</v>
      </c>
      <c r="E1190">
        <v>3</v>
      </c>
      <c r="F1190">
        <v>1</v>
      </c>
      <c r="G1190">
        <v>3</v>
      </c>
      <c r="H1190">
        <v>3</v>
      </c>
      <c r="I1190">
        <v>2</v>
      </c>
      <c r="J1190" s="2">
        <v>2</v>
      </c>
      <c r="K1190">
        <v>5</v>
      </c>
      <c r="L1190" s="2">
        <v>1</v>
      </c>
      <c r="M1190">
        <v>4</v>
      </c>
      <c r="N1190">
        <v>3</v>
      </c>
      <c r="O1190">
        <v>8</v>
      </c>
      <c r="P1190">
        <v>7</v>
      </c>
      <c r="Q1190">
        <v>0</v>
      </c>
      <c r="R1190">
        <v>21</v>
      </c>
    </row>
    <row r="1191" spans="1:18" x14ac:dyDescent="0.25">
      <c r="A1191">
        <v>1345</v>
      </c>
      <c r="B1191">
        <v>37</v>
      </c>
      <c r="C1191" s="2">
        <v>0</v>
      </c>
      <c r="D1191">
        <v>1</v>
      </c>
      <c r="E1191">
        <v>4</v>
      </c>
      <c r="F1191">
        <v>2</v>
      </c>
      <c r="G1191">
        <v>3</v>
      </c>
      <c r="H1191">
        <v>2</v>
      </c>
      <c r="I1191">
        <v>4</v>
      </c>
      <c r="J1191" s="2">
        <v>2</v>
      </c>
      <c r="K1191">
        <v>5</v>
      </c>
      <c r="L1191" s="2">
        <v>2</v>
      </c>
      <c r="M1191">
        <v>4</v>
      </c>
      <c r="N1191">
        <v>3</v>
      </c>
      <c r="O1191">
        <v>5</v>
      </c>
      <c r="P1191">
        <v>3</v>
      </c>
      <c r="Q1191">
        <v>0</v>
      </c>
      <c r="R1191">
        <v>22</v>
      </c>
    </row>
    <row r="1192" spans="1:18" x14ac:dyDescent="0.25">
      <c r="A1192">
        <v>1350</v>
      </c>
      <c r="B1192">
        <v>26</v>
      </c>
      <c r="C1192" s="2">
        <v>0</v>
      </c>
      <c r="D1192">
        <v>2</v>
      </c>
      <c r="E1192">
        <v>2</v>
      </c>
      <c r="F1192">
        <v>1</v>
      </c>
      <c r="G1192">
        <v>2</v>
      </c>
      <c r="H1192">
        <v>1</v>
      </c>
      <c r="I1192">
        <v>3</v>
      </c>
      <c r="J1192" s="2">
        <v>2</v>
      </c>
      <c r="K1192">
        <v>5</v>
      </c>
      <c r="L1192" s="2">
        <v>2</v>
      </c>
      <c r="M1192">
        <v>3</v>
      </c>
      <c r="N1192">
        <v>2</v>
      </c>
      <c r="O1192">
        <v>1</v>
      </c>
      <c r="P1192">
        <v>0</v>
      </c>
      <c r="Q1192">
        <v>1</v>
      </c>
      <c r="R1192">
        <v>13</v>
      </c>
    </row>
    <row r="1193" spans="1:18" x14ac:dyDescent="0.25">
      <c r="A1193">
        <v>1357</v>
      </c>
      <c r="B1193">
        <v>41</v>
      </c>
      <c r="C1193" s="2">
        <v>0</v>
      </c>
      <c r="D1193">
        <v>3</v>
      </c>
      <c r="E1193">
        <v>3</v>
      </c>
      <c r="F1193">
        <v>1</v>
      </c>
      <c r="G1193">
        <v>3</v>
      </c>
      <c r="H1193">
        <v>2</v>
      </c>
      <c r="I1193">
        <v>3</v>
      </c>
      <c r="J1193" s="2">
        <v>2</v>
      </c>
      <c r="K1193">
        <v>5</v>
      </c>
      <c r="L1193" s="2">
        <v>1</v>
      </c>
      <c r="M1193">
        <v>4</v>
      </c>
      <c r="N1193">
        <v>3</v>
      </c>
      <c r="O1193">
        <v>5</v>
      </c>
      <c r="P1193">
        <v>4</v>
      </c>
      <c r="Q1193">
        <v>1</v>
      </c>
      <c r="R1193">
        <v>21</v>
      </c>
    </row>
    <row r="1194" spans="1:18" x14ac:dyDescent="0.25">
      <c r="A1194">
        <v>1391</v>
      </c>
      <c r="B1194">
        <v>28</v>
      </c>
      <c r="C1194" s="2">
        <v>1</v>
      </c>
      <c r="D1194">
        <v>3</v>
      </c>
      <c r="E1194">
        <v>3</v>
      </c>
      <c r="F1194">
        <v>1</v>
      </c>
      <c r="G1194">
        <v>2</v>
      </c>
      <c r="H1194">
        <v>1</v>
      </c>
      <c r="I1194">
        <v>1</v>
      </c>
      <c r="J1194" s="2">
        <v>1</v>
      </c>
      <c r="K1194">
        <v>5</v>
      </c>
      <c r="L1194" s="2">
        <v>1</v>
      </c>
      <c r="M1194">
        <v>3</v>
      </c>
      <c r="N1194">
        <v>2</v>
      </c>
      <c r="O1194">
        <v>4</v>
      </c>
      <c r="P1194">
        <v>1</v>
      </c>
      <c r="Q1194">
        <v>0</v>
      </c>
      <c r="R1194">
        <v>12</v>
      </c>
    </row>
    <row r="1195" spans="1:18" x14ac:dyDescent="0.25">
      <c r="A1195">
        <v>1401</v>
      </c>
      <c r="B1195">
        <v>38</v>
      </c>
      <c r="C1195" s="2">
        <v>0</v>
      </c>
      <c r="D1195">
        <v>2</v>
      </c>
      <c r="E1195">
        <v>4</v>
      </c>
      <c r="F1195">
        <v>1</v>
      </c>
      <c r="G1195">
        <v>1</v>
      </c>
      <c r="H1195">
        <v>1</v>
      </c>
      <c r="I1195">
        <v>2</v>
      </c>
      <c r="J1195" s="2">
        <v>2</v>
      </c>
      <c r="K1195">
        <v>5</v>
      </c>
      <c r="L1195" s="2">
        <v>2</v>
      </c>
      <c r="M1195">
        <v>3</v>
      </c>
      <c r="N1195">
        <v>3</v>
      </c>
      <c r="O1195">
        <v>6</v>
      </c>
      <c r="P1195">
        <v>2</v>
      </c>
      <c r="Q1195">
        <v>1</v>
      </c>
      <c r="R1195">
        <v>11</v>
      </c>
    </row>
    <row r="1196" spans="1:18" x14ac:dyDescent="0.25">
      <c r="A1196">
        <v>1403</v>
      </c>
      <c r="B1196">
        <v>31</v>
      </c>
      <c r="C1196" s="2">
        <v>0</v>
      </c>
      <c r="D1196">
        <v>1</v>
      </c>
      <c r="E1196">
        <v>4</v>
      </c>
      <c r="F1196">
        <v>1</v>
      </c>
      <c r="G1196">
        <v>1</v>
      </c>
      <c r="H1196">
        <v>1</v>
      </c>
      <c r="I1196">
        <v>1</v>
      </c>
      <c r="J1196" s="2">
        <v>1</v>
      </c>
      <c r="K1196">
        <v>5</v>
      </c>
      <c r="L1196" s="2">
        <v>2</v>
      </c>
      <c r="M1196">
        <v>3</v>
      </c>
      <c r="N1196">
        <v>3</v>
      </c>
      <c r="O1196">
        <v>1</v>
      </c>
      <c r="P1196">
        <v>0</v>
      </c>
      <c r="Q1196">
        <v>0</v>
      </c>
      <c r="R1196">
        <v>11</v>
      </c>
    </row>
    <row r="1197" spans="1:18" x14ac:dyDescent="0.25">
      <c r="A1197">
        <v>1408</v>
      </c>
      <c r="B1197">
        <v>24</v>
      </c>
      <c r="C1197" s="2">
        <v>0</v>
      </c>
      <c r="D1197">
        <v>2</v>
      </c>
      <c r="E1197">
        <v>2</v>
      </c>
      <c r="F1197">
        <v>2</v>
      </c>
      <c r="G1197">
        <v>2</v>
      </c>
      <c r="H1197">
        <v>2</v>
      </c>
      <c r="I1197">
        <v>1</v>
      </c>
      <c r="J1197" s="2">
        <v>3</v>
      </c>
      <c r="K1197">
        <v>5</v>
      </c>
      <c r="L1197" s="2">
        <v>1</v>
      </c>
      <c r="M1197">
        <v>3</v>
      </c>
      <c r="N1197">
        <v>2</v>
      </c>
      <c r="O1197">
        <v>4</v>
      </c>
      <c r="P1197">
        <v>3</v>
      </c>
      <c r="Q1197">
        <v>1</v>
      </c>
      <c r="R1197">
        <v>12</v>
      </c>
    </row>
    <row r="1198" spans="1:18" x14ac:dyDescent="0.25">
      <c r="A1198">
        <v>1437</v>
      </c>
      <c r="B1198">
        <v>21</v>
      </c>
      <c r="C1198" s="2">
        <v>0</v>
      </c>
      <c r="D1198">
        <v>1</v>
      </c>
      <c r="E1198">
        <v>3</v>
      </c>
      <c r="F1198">
        <v>1</v>
      </c>
      <c r="G1198">
        <v>1</v>
      </c>
      <c r="H1198">
        <v>1</v>
      </c>
      <c r="I1198">
        <v>1</v>
      </c>
      <c r="J1198" s="2">
        <v>3</v>
      </c>
      <c r="K1198">
        <v>5</v>
      </c>
      <c r="L1198" s="2">
        <v>2</v>
      </c>
      <c r="M1198">
        <v>3</v>
      </c>
      <c r="N1198">
        <v>3</v>
      </c>
      <c r="O1198">
        <v>2</v>
      </c>
      <c r="P1198">
        <v>2</v>
      </c>
      <c r="Q1198">
        <v>1</v>
      </c>
      <c r="R1198">
        <v>11</v>
      </c>
    </row>
    <row r="1199" spans="1:18" x14ac:dyDescent="0.25">
      <c r="A1199">
        <v>1444</v>
      </c>
      <c r="B1199">
        <v>42</v>
      </c>
      <c r="C1199" s="2">
        <v>0</v>
      </c>
      <c r="D1199">
        <v>3</v>
      </c>
      <c r="E1199">
        <v>1</v>
      </c>
      <c r="F1199">
        <v>1</v>
      </c>
      <c r="G1199">
        <v>2</v>
      </c>
      <c r="H1199">
        <v>5</v>
      </c>
      <c r="I1199">
        <v>1</v>
      </c>
      <c r="J1199" s="2">
        <v>2</v>
      </c>
      <c r="K1199">
        <v>5</v>
      </c>
      <c r="L1199" s="2">
        <v>1</v>
      </c>
      <c r="M1199">
        <v>3</v>
      </c>
      <c r="N1199">
        <v>2</v>
      </c>
      <c r="O1199">
        <v>22</v>
      </c>
      <c r="P1199">
        <v>6</v>
      </c>
      <c r="Q1199">
        <v>4</v>
      </c>
      <c r="R1199">
        <v>11</v>
      </c>
    </row>
    <row r="1200" spans="1:18" x14ac:dyDescent="0.25">
      <c r="A1200">
        <v>1461</v>
      </c>
      <c r="B1200">
        <v>29</v>
      </c>
      <c r="C1200" s="2">
        <v>0</v>
      </c>
      <c r="D1200">
        <v>2</v>
      </c>
      <c r="E1200">
        <v>4</v>
      </c>
      <c r="F1200">
        <v>1</v>
      </c>
      <c r="G1200">
        <v>2</v>
      </c>
      <c r="H1200">
        <v>1</v>
      </c>
      <c r="I1200">
        <v>1</v>
      </c>
      <c r="J1200" s="2">
        <v>3</v>
      </c>
      <c r="K1200">
        <v>5</v>
      </c>
      <c r="L1200" s="2">
        <v>1</v>
      </c>
      <c r="M1200">
        <v>3</v>
      </c>
      <c r="N1200">
        <v>1</v>
      </c>
      <c r="O1200">
        <v>5</v>
      </c>
      <c r="P1200">
        <v>4</v>
      </c>
      <c r="Q1200">
        <v>0</v>
      </c>
      <c r="R1200">
        <v>14</v>
      </c>
    </row>
    <row r="1201" spans="1:18" x14ac:dyDescent="0.25">
      <c r="A1201">
        <v>3</v>
      </c>
      <c r="B1201">
        <v>37</v>
      </c>
      <c r="C1201" s="2">
        <v>1</v>
      </c>
      <c r="D1201">
        <v>2</v>
      </c>
      <c r="E1201">
        <v>4</v>
      </c>
      <c r="F1201">
        <v>2</v>
      </c>
      <c r="G1201">
        <v>2</v>
      </c>
      <c r="H1201">
        <v>1</v>
      </c>
      <c r="I1201">
        <v>3</v>
      </c>
      <c r="J1201" s="2">
        <v>3</v>
      </c>
      <c r="K1201">
        <v>6</v>
      </c>
      <c r="L1201" s="2">
        <v>2</v>
      </c>
      <c r="M1201">
        <v>3</v>
      </c>
      <c r="N1201">
        <v>3</v>
      </c>
      <c r="O1201">
        <v>0</v>
      </c>
      <c r="P1201">
        <v>0</v>
      </c>
      <c r="Q1201">
        <v>0</v>
      </c>
      <c r="R1201">
        <v>15</v>
      </c>
    </row>
    <row r="1202" spans="1:18" x14ac:dyDescent="0.25">
      <c r="A1202">
        <v>10</v>
      </c>
      <c r="B1202">
        <v>36</v>
      </c>
      <c r="C1202" s="2">
        <v>0</v>
      </c>
      <c r="D1202">
        <v>3</v>
      </c>
      <c r="E1202">
        <v>3</v>
      </c>
      <c r="F1202">
        <v>1</v>
      </c>
      <c r="G1202">
        <v>1</v>
      </c>
      <c r="H1202">
        <v>2</v>
      </c>
      <c r="I1202">
        <v>3</v>
      </c>
      <c r="J1202" s="2">
        <v>2</v>
      </c>
      <c r="K1202">
        <v>6</v>
      </c>
      <c r="L1202" s="2">
        <v>1</v>
      </c>
      <c r="M1202">
        <v>3</v>
      </c>
      <c r="N1202">
        <v>2</v>
      </c>
      <c r="O1202">
        <v>7</v>
      </c>
      <c r="P1202">
        <v>7</v>
      </c>
      <c r="Q1202">
        <v>7</v>
      </c>
      <c r="R1202">
        <v>13</v>
      </c>
    </row>
    <row r="1203" spans="1:18" x14ac:dyDescent="0.25">
      <c r="A1203">
        <v>14</v>
      </c>
      <c r="B1203">
        <v>34</v>
      </c>
      <c r="C1203" s="2">
        <v>0</v>
      </c>
      <c r="D1203">
        <v>2</v>
      </c>
      <c r="E1203">
        <v>2</v>
      </c>
      <c r="F1203">
        <v>2</v>
      </c>
      <c r="G1203">
        <v>2</v>
      </c>
      <c r="H1203">
        <v>1</v>
      </c>
      <c r="I1203">
        <v>1</v>
      </c>
      <c r="J1203" s="2">
        <v>1</v>
      </c>
      <c r="K1203">
        <v>6</v>
      </c>
      <c r="L1203" s="2">
        <v>1</v>
      </c>
      <c r="M1203">
        <v>3</v>
      </c>
      <c r="N1203">
        <v>3</v>
      </c>
      <c r="O1203">
        <v>2</v>
      </c>
      <c r="P1203">
        <v>2</v>
      </c>
      <c r="Q1203">
        <v>1</v>
      </c>
      <c r="R1203">
        <v>11</v>
      </c>
    </row>
    <row r="1204" spans="1:18" x14ac:dyDescent="0.25">
      <c r="A1204">
        <v>52</v>
      </c>
      <c r="B1204">
        <v>28</v>
      </c>
      <c r="C1204" s="2">
        <v>1</v>
      </c>
      <c r="D1204">
        <v>2</v>
      </c>
      <c r="E1204">
        <v>3</v>
      </c>
      <c r="F1204">
        <v>1</v>
      </c>
      <c r="G1204">
        <v>1</v>
      </c>
      <c r="H1204">
        <v>1</v>
      </c>
      <c r="I1204">
        <v>3</v>
      </c>
      <c r="J1204" s="2">
        <v>3</v>
      </c>
      <c r="K1204">
        <v>6</v>
      </c>
      <c r="L1204" s="2">
        <v>2</v>
      </c>
      <c r="M1204">
        <v>3</v>
      </c>
      <c r="N1204">
        <v>2</v>
      </c>
      <c r="O1204">
        <v>2</v>
      </c>
      <c r="P1204">
        <v>2</v>
      </c>
      <c r="Q1204">
        <v>2</v>
      </c>
      <c r="R1204">
        <v>13</v>
      </c>
    </row>
    <row r="1205" spans="1:18" x14ac:dyDescent="0.25">
      <c r="A1205">
        <v>102</v>
      </c>
      <c r="B1205">
        <v>32</v>
      </c>
      <c r="C1205" s="2">
        <v>0</v>
      </c>
      <c r="D1205">
        <v>1</v>
      </c>
      <c r="E1205">
        <v>4</v>
      </c>
      <c r="F1205">
        <v>1</v>
      </c>
      <c r="G1205">
        <v>1</v>
      </c>
      <c r="H1205">
        <v>1</v>
      </c>
      <c r="I1205">
        <v>1</v>
      </c>
      <c r="J1205" s="2">
        <v>3</v>
      </c>
      <c r="K1205">
        <v>6</v>
      </c>
      <c r="L1205" s="2">
        <v>1</v>
      </c>
      <c r="M1205">
        <v>3</v>
      </c>
      <c r="N1205">
        <v>3</v>
      </c>
      <c r="O1205">
        <v>1</v>
      </c>
      <c r="P1205">
        <v>0</v>
      </c>
      <c r="Q1205">
        <v>0</v>
      </c>
      <c r="R1205">
        <v>13</v>
      </c>
    </row>
    <row r="1206" spans="1:18" x14ac:dyDescent="0.25">
      <c r="A1206">
        <v>115</v>
      </c>
      <c r="B1206">
        <v>34</v>
      </c>
      <c r="C1206" s="2">
        <v>0</v>
      </c>
      <c r="D1206">
        <v>2</v>
      </c>
      <c r="E1206">
        <v>3</v>
      </c>
      <c r="F1206">
        <v>1</v>
      </c>
      <c r="G1206">
        <v>2</v>
      </c>
      <c r="H1206">
        <v>2</v>
      </c>
      <c r="I1206">
        <v>2</v>
      </c>
      <c r="J1206" s="2">
        <v>1</v>
      </c>
      <c r="K1206">
        <v>6</v>
      </c>
      <c r="L1206" s="2">
        <v>1</v>
      </c>
      <c r="M1206">
        <v>3</v>
      </c>
      <c r="N1206">
        <v>3</v>
      </c>
      <c r="O1206">
        <v>1</v>
      </c>
      <c r="P1206">
        <v>0</v>
      </c>
      <c r="Q1206">
        <v>0</v>
      </c>
      <c r="R1206">
        <v>15</v>
      </c>
    </row>
    <row r="1207" spans="1:18" x14ac:dyDescent="0.25">
      <c r="A1207">
        <v>122</v>
      </c>
      <c r="B1207">
        <v>33</v>
      </c>
      <c r="C1207" s="2">
        <v>0</v>
      </c>
      <c r="D1207">
        <v>2</v>
      </c>
      <c r="E1207">
        <v>3</v>
      </c>
      <c r="F1207">
        <v>1</v>
      </c>
      <c r="G1207">
        <v>1</v>
      </c>
      <c r="H1207">
        <v>2</v>
      </c>
      <c r="I1207">
        <v>2</v>
      </c>
      <c r="J1207" s="2">
        <v>2</v>
      </c>
      <c r="K1207">
        <v>6</v>
      </c>
      <c r="L1207" s="2">
        <v>1</v>
      </c>
      <c r="M1207">
        <v>3</v>
      </c>
      <c r="N1207">
        <v>4</v>
      </c>
      <c r="O1207">
        <v>7</v>
      </c>
      <c r="P1207">
        <v>7</v>
      </c>
      <c r="Q1207">
        <v>0</v>
      </c>
      <c r="R1207">
        <v>13</v>
      </c>
    </row>
    <row r="1208" spans="1:18" x14ac:dyDescent="0.25">
      <c r="A1208">
        <v>151</v>
      </c>
      <c r="B1208">
        <v>40</v>
      </c>
      <c r="C1208" s="2">
        <v>0</v>
      </c>
      <c r="D1208">
        <v>3</v>
      </c>
      <c r="E1208">
        <v>2</v>
      </c>
      <c r="F1208">
        <v>1</v>
      </c>
      <c r="G1208">
        <v>1</v>
      </c>
      <c r="H1208">
        <v>2</v>
      </c>
      <c r="I1208">
        <v>2</v>
      </c>
      <c r="J1208" s="2">
        <v>1</v>
      </c>
      <c r="K1208">
        <v>6</v>
      </c>
      <c r="L1208" s="2">
        <v>1</v>
      </c>
      <c r="M1208">
        <v>3</v>
      </c>
      <c r="N1208">
        <v>3</v>
      </c>
      <c r="O1208">
        <v>20</v>
      </c>
      <c r="P1208">
        <v>7</v>
      </c>
      <c r="Q1208">
        <v>2</v>
      </c>
      <c r="R1208">
        <v>11</v>
      </c>
    </row>
    <row r="1209" spans="1:18" x14ac:dyDescent="0.25">
      <c r="A1209">
        <v>219</v>
      </c>
      <c r="B1209">
        <v>45</v>
      </c>
      <c r="C1209" s="2">
        <v>0</v>
      </c>
      <c r="D1209">
        <v>3</v>
      </c>
      <c r="E1209">
        <v>4</v>
      </c>
      <c r="F1209">
        <v>1</v>
      </c>
      <c r="G1209">
        <v>2</v>
      </c>
      <c r="H1209">
        <v>3</v>
      </c>
      <c r="I1209">
        <v>1</v>
      </c>
      <c r="J1209" s="2">
        <v>3</v>
      </c>
      <c r="K1209">
        <v>6</v>
      </c>
      <c r="L1209" s="2">
        <v>1</v>
      </c>
      <c r="M1209">
        <v>2</v>
      </c>
      <c r="N1209">
        <v>3</v>
      </c>
      <c r="O1209">
        <v>19</v>
      </c>
      <c r="P1209">
        <v>7</v>
      </c>
      <c r="Q1209">
        <v>12</v>
      </c>
      <c r="R1209">
        <v>12</v>
      </c>
    </row>
    <row r="1210" spans="1:18" x14ac:dyDescent="0.25">
      <c r="A1210">
        <v>222</v>
      </c>
      <c r="B1210">
        <v>33</v>
      </c>
      <c r="C1210" s="2">
        <v>0</v>
      </c>
      <c r="D1210">
        <v>2</v>
      </c>
      <c r="E1210">
        <v>3</v>
      </c>
      <c r="F1210">
        <v>1</v>
      </c>
      <c r="G1210">
        <v>2</v>
      </c>
      <c r="H1210">
        <v>1</v>
      </c>
      <c r="I1210">
        <v>2</v>
      </c>
      <c r="J1210" s="2">
        <v>2</v>
      </c>
      <c r="K1210">
        <v>6</v>
      </c>
      <c r="L1210" s="2">
        <v>1</v>
      </c>
      <c r="M1210">
        <v>4</v>
      </c>
      <c r="N1210">
        <v>3</v>
      </c>
      <c r="O1210">
        <v>3</v>
      </c>
      <c r="P1210">
        <v>2</v>
      </c>
      <c r="Q1210">
        <v>1</v>
      </c>
      <c r="R1210">
        <v>21</v>
      </c>
    </row>
    <row r="1211" spans="1:18" x14ac:dyDescent="0.25">
      <c r="A1211">
        <v>245</v>
      </c>
      <c r="B1211">
        <v>45</v>
      </c>
      <c r="C1211" s="2">
        <v>0</v>
      </c>
      <c r="D1211">
        <v>3</v>
      </c>
      <c r="E1211">
        <v>3</v>
      </c>
      <c r="F1211">
        <v>1</v>
      </c>
      <c r="G1211">
        <v>1</v>
      </c>
      <c r="H1211">
        <v>5</v>
      </c>
      <c r="I1211">
        <v>1</v>
      </c>
      <c r="J1211" s="2">
        <v>2</v>
      </c>
      <c r="K1211">
        <v>6</v>
      </c>
      <c r="L1211" s="2">
        <v>1</v>
      </c>
      <c r="M1211">
        <v>3</v>
      </c>
      <c r="N1211">
        <v>3</v>
      </c>
      <c r="O1211">
        <v>24</v>
      </c>
      <c r="P1211">
        <v>0</v>
      </c>
      <c r="Q1211">
        <v>1</v>
      </c>
      <c r="R1211">
        <v>11</v>
      </c>
    </row>
    <row r="1212" spans="1:18" x14ac:dyDescent="0.25">
      <c r="A1212">
        <v>248</v>
      </c>
      <c r="B1212">
        <v>34</v>
      </c>
      <c r="C1212" s="2">
        <v>0</v>
      </c>
      <c r="D1212">
        <v>2</v>
      </c>
      <c r="E1212">
        <v>4</v>
      </c>
      <c r="F1212">
        <v>2</v>
      </c>
      <c r="G1212">
        <v>2</v>
      </c>
      <c r="H1212">
        <v>2</v>
      </c>
      <c r="I1212">
        <v>1</v>
      </c>
      <c r="J1212" s="2">
        <v>2</v>
      </c>
      <c r="K1212">
        <v>6</v>
      </c>
      <c r="L1212" s="2">
        <v>1</v>
      </c>
      <c r="M1212">
        <v>3</v>
      </c>
      <c r="N1212">
        <v>3</v>
      </c>
      <c r="O1212">
        <v>11</v>
      </c>
      <c r="P1212">
        <v>9</v>
      </c>
      <c r="Q1212">
        <v>5</v>
      </c>
      <c r="R1212">
        <v>13</v>
      </c>
    </row>
    <row r="1213" spans="1:18" x14ac:dyDescent="0.25">
      <c r="A1213">
        <v>251</v>
      </c>
      <c r="B1213">
        <v>37</v>
      </c>
      <c r="C1213" s="2">
        <v>1</v>
      </c>
      <c r="D1213">
        <v>3</v>
      </c>
      <c r="E1213">
        <v>1</v>
      </c>
      <c r="F1213">
        <v>1</v>
      </c>
      <c r="G1213">
        <v>2</v>
      </c>
      <c r="H1213">
        <v>3</v>
      </c>
      <c r="I1213">
        <v>1</v>
      </c>
      <c r="J1213" s="2">
        <v>1</v>
      </c>
      <c r="K1213">
        <v>6</v>
      </c>
      <c r="L1213" s="2">
        <v>1</v>
      </c>
      <c r="M1213">
        <v>3</v>
      </c>
      <c r="N1213">
        <v>3</v>
      </c>
      <c r="O1213">
        <v>1</v>
      </c>
      <c r="P1213">
        <v>0</v>
      </c>
      <c r="Q1213">
        <v>0</v>
      </c>
      <c r="R1213">
        <v>11</v>
      </c>
    </row>
    <row r="1214" spans="1:18" x14ac:dyDescent="0.25">
      <c r="A1214">
        <v>314</v>
      </c>
      <c r="B1214">
        <v>33</v>
      </c>
      <c r="C1214" s="2">
        <v>0</v>
      </c>
      <c r="D1214">
        <v>1</v>
      </c>
      <c r="E1214">
        <v>4</v>
      </c>
      <c r="F1214">
        <v>1</v>
      </c>
      <c r="G1214">
        <v>1</v>
      </c>
      <c r="H1214">
        <v>3</v>
      </c>
      <c r="I1214">
        <v>2</v>
      </c>
      <c r="J1214" s="2">
        <v>2</v>
      </c>
      <c r="K1214">
        <v>6</v>
      </c>
      <c r="L1214" s="2">
        <v>1</v>
      </c>
      <c r="M1214">
        <v>3</v>
      </c>
      <c r="N1214">
        <v>3</v>
      </c>
      <c r="O1214">
        <v>10</v>
      </c>
      <c r="P1214">
        <v>6</v>
      </c>
      <c r="Q1214">
        <v>8</v>
      </c>
      <c r="R1214">
        <v>11</v>
      </c>
    </row>
    <row r="1215" spans="1:18" x14ac:dyDescent="0.25">
      <c r="A1215">
        <v>347</v>
      </c>
      <c r="B1215">
        <v>41</v>
      </c>
      <c r="C1215" s="2">
        <v>0</v>
      </c>
      <c r="D1215">
        <v>3</v>
      </c>
      <c r="E1215">
        <v>4</v>
      </c>
      <c r="F1215">
        <v>2</v>
      </c>
      <c r="G1215">
        <v>2</v>
      </c>
      <c r="H1215">
        <v>2</v>
      </c>
      <c r="I1215">
        <v>2</v>
      </c>
      <c r="J1215" s="2">
        <v>3</v>
      </c>
      <c r="K1215">
        <v>6</v>
      </c>
      <c r="L1215" s="2">
        <v>2</v>
      </c>
      <c r="M1215">
        <v>3</v>
      </c>
      <c r="N1215">
        <v>3</v>
      </c>
      <c r="O1215">
        <v>5</v>
      </c>
      <c r="P1215">
        <v>4</v>
      </c>
      <c r="Q1215">
        <v>1</v>
      </c>
      <c r="R1215">
        <v>15</v>
      </c>
    </row>
    <row r="1216" spans="1:18" x14ac:dyDescent="0.25">
      <c r="A1216">
        <v>364</v>
      </c>
      <c r="B1216">
        <v>33</v>
      </c>
      <c r="C1216" s="2">
        <v>1</v>
      </c>
      <c r="D1216">
        <v>3</v>
      </c>
      <c r="E1216">
        <v>4</v>
      </c>
      <c r="F1216">
        <v>1</v>
      </c>
      <c r="G1216">
        <v>2</v>
      </c>
      <c r="H1216">
        <v>1</v>
      </c>
      <c r="I1216">
        <v>3</v>
      </c>
      <c r="J1216" s="2">
        <v>3</v>
      </c>
      <c r="K1216">
        <v>6</v>
      </c>
      <c r="L1216" s="2">
        <v>2</v>
      </c>
      <c r="M1216">
        <v>3</v>
      </c>
      <c r="N1216">
        <v>3</v>
      </c>
      <c r="O1216">
        <v>1</v>
      </c>
      <c r="P1216">
        <v>0</v>
      </c>
      <c r="Q1216">
        <v>0</v>
      </c>
      <c r="R1216">
        <v>13</v>
      </c>
    </row>
    <row r="1217" spans="1:18" x14ac:dyDescent="0.25">
      <c r="A1217">
        <v>368</v>
      </c>
      <c r="B1217">
        <v>50</v>
      </c>
      <c r="C1217" s="2">
        <v>0</v>
      </c>
      <c r="D1217">
        <v>3</v>
      </c>
      <c r="E1217">
        <v>4</v>
      </c>
      <c r="F1217">
        <v>2</v>
      </c>
      <c r="G1217">
        <v>2</v>
      </c>
      <c r="H1217">
        <v>3</v>
      </c>
      <c r="I1217">
        <v>4</v>
      </c>
      <c r="J1217" s="2">
        <v>3</v>
      </c>
      <c r="K1217">
        <v>6</v>
      </c>
      <c r="L1217" s="2">
        <v>1</v>
      </c>
      <c r="M1217">
        <v>3</v>
      </c>
      <c r="N1217">
        <v>3</v>
      </c>
      <c r="O1217">
        <v>4</v>
      </c>
      <c r="P1217">
        <v>3</v>
      </c>
      <c r="Q1217">
        <v>1</v>
      </c>
      <c r="R1217">
        <v>15</v>
      </c>
    </row>
    <row r="1218" spans="1:18" x14ac:dyDescent="0.25">
      <c r="A1218">
        <v>392</v>
      </c>
      <c r="B1218">
        <v>40</v>
      </c>
      <c r="C1218" s="2">
        <v>0</v>
      </c>
      <c r="D1218">
        <v>3</v>
      </c>
      <c r="E1218">
        <v>2</v>
      </c>
      <c r="F1218">
        <v>2</v>
      </c>
      <c r="G1218">
        <v>2</v>
      </c>
      <c r="H1218">
        <v>2</v>
      </c>
      <c r="I1218">
        <v>3</v>
      </c>
      <c r="J1218" s="2">
        <v>2</v>
      </c>
      <c r="K1218">
        <v>6</v>
      </c>
      <c r="L1218" s="2">
        <v>1</v>
      </c>
      <c r="M1218">
        <v>4</v>
      </c>
      <c r="N1218">
        <v>3</v>
      </c>
      <c r="O1218">
        <v>1</v>
      </c>
      <c r="P1218">
        <v>0</v>
      </c>
      <c r="Q1218">
        <v>0</v>
      </c>
      <c r="R1218">
        <v>22</v>
      </c>
    </row>
    <row r="1219" spans="1:18" x14ac:dyDescent="0.25">
      <c r="A1219">
        <v>430</v>
      </c>
      <c r="B1219">
        <v>46</v>
      </c>
      <c r="C1219" s="2">
        <v>0</v>
      </c>
      <c r="D1219">
        <v>3</v>
      </c>
      <c r="E1219">
        <v>1</v>
      </c>
      <c r="F1219">
        <v>1</v>
      </c>
      <c r="G1219">
        <v>3</v>
      </c>
      <c r="H1219">
        <v>4</v>
      </c>
      <c r="I1219">
        <v>3</v>
      </c>
      <c r="J1219" s="2">
        <v>2</v>
      </c>
      <c r="K1219">
        <v>6</v>
      </c>
      <c r="L1219" s="2">
        <v>1</v>
      </c>
      <c r="M1219">
        <v>3</v>
      </c>
      <c r="N1219">
        <v>1</v>
      </c>
      <c r="O1219">
        <v>3</v>
      </c>
      <c r="P1219">
        <v>2</v>
      </c>
      <c r="Q1219">
        <v>0</v>
      </c>
      <c r="R1219">
        <v>13</v>
      </c>
    </row>
    <row r="1220" spans="1:18" x14ac:dyDescent="0.25">
      <c r="A1220">
        <v>473</v>
      </c>
      <c r="B1220">
        <v>37</v>
      </c>
      <c r="C1220" s="2">
        <v>0</v>
      </c>
      <c r="D1220">
        <v>4</v>
      </c>
      <c r="E1220">
        <v>2</v>
      </c>
      <c r="F1220">
        <v>1</v>
      </c>
      <c r="G1220">
        <v>1</v>
      </c>
      <c r="H1220">
        <v>2</v>
      </c>
      <c r="I1220">
        <v>2</v>
      </c>
      <c r="J1220" s="2">
        <v>2</v>
      </c>
      <c r="K1220">
        <v>6</v>
      </c>
      <c r="L1220" s="2">
        <v>1</v>
      </c>
      <c r="M1220">
        <v>3</v>
      </c>
      <c r="N1220">
        <v>2</v>
      </c>
      <c r="O1220">
        <v>6</v>
      </c>
      <c r="P1220">
        <v>5</v>
      </c>
      <c r="Q1220">
        <v>4</v>
      </c>
      <c r="R1220">
        <v>12</v>
      </c>
    </row>
    <row r="1221" spans="1:18" x14ac:dyDescent="0.25">
      <c r="A1221">
        <v>515</v>
      </c>
      <c r="B1221">
        <v>33</v>
      </c>
      <c r="C1221" s="2">
        <v>1</v>
      </c>
      <c r="D1221">
        <v>3</v>
      </c>
      <c r="E1221">
        <v>1</v>
      </c>
      <c r="F1221">
        <v>1</v>
      </c>
      <c r="G1221">
        <v>2</v>
      </c>
      <c r="H1221">
        <v>1</v>
      </c>
      <c r="I1221">
        <v>1</v>
      </c>
      <c r="J1221" s="2">
        <v>3</v>
      </c>
      <c r="K1221">
        <v>6</v>
      </c>
      <c r="L1221" s="2">
        <v>2</v>
      </c>
      <c r="M1221">
        <v>3</v>
      </c>
      <c r="N1221">
        <v>3</v>
      </c>
      <c r="O1221">
        <v>10</v>
      </c>
      <c r="P1221">
        <v>8</v>
      </c>
      <c r="Q1221">
        <v>9</v>
      </c>
      <c r="R1221">
        <v>11</v>
      </c>
    </row>
    <row r="1222" spans="1:18" x14ac:dyDescent="0.25">
      <c r="A1222">
        <v>548</v>
      </c>
      <c r="B1222">
        <v>42</v>
      </c>
      <c r="C1222" s="2">
        <v>1</v>
      </c>
      <c r="D1222">
        <v>3</v>
      </c>
      <c r="E1222">
        <v>3</v>
      </c>
      <c r="F1222">
        <v>1</v>
      </c>
      <c r="G1222">
        <v>4</v>
      </c>
      <c r="H1222">
        <v>1</v>
      </c>
      <c r="I1222">
        <v>3</v>
      </c>
      <c r="J1222" s="2">
        <v>1</v>
      </c>
      <c r="K1222">
        <v>6</v>
      </c>
      <c r="L1222" s="2">
        <v>2</v>
      </c>
      <c r="M1222">
        <v>3</v>
      </c>
      <c r="N1222">
        <v>3</v>
      </c>
      <c r="O1222">
        <v>2</v>
      </c>
      <c r="P1222">
        <v>2</v>
      </c>
      <c r="Q1222">
        <v>2</v>
      </c>
      <c r="R1222">
        <v>12</v>
      </c>
    </row>
    <row r="1223" spans="1:18" x14ac:dyDescent="0.25">
      <c r="A1223">
        <v>560</v>
      </c>
      <c r="B1223">
        <v>38</v>
      </c>
      <c r="C1223" s="2">
        <v>0</v>
      </c>
      <c r="D1223">
        <v>1</v>
      </c>
      <c r="E1223">
        <v>4</v>
      </c>
      <c r="F1223">
        <v>1</v>
      </c>
      <c r="G1223">
        <v>1</v>
      </c>
      <c r="H1223">
        <v>1</v>
      </c>
      <c r="I1223">
        <v>3</v>
      </c>
      <c r="J1223" s="2">
        <v>2</v>
      </c>
      <c r="K1223">
        <v>6</v>
      </c>
      <c r="L1223" s="2">
        <v>2</v>
      </c>
      <c r="M1223">
        <v>3</v>
      </c>
      <c r="N1223">
        <v>1</v>
      </c>
      <c r="O1223">
        <v>1</v>
      </c>
      <c r="P1223">
        <v>0</v>
      </c>
      <c r="Q1223">
        <v>0</v>
      </c>
      <c r="R1223">
        <v>13</v>
      </c>
    </row>
    <row r="1224" spans="1:18" x14ac:dyDescent="0.25">
      <c r="A1224">
        <v>563</v>
      </c>
      <c r="B1224">
        <v>33</v>
      </c>
      <c r="C1224" s="2">
        <v>1</v>
      </c>
      <c r="D1224">
        <v>4</v>
      </c>
      <c r="E1224">
        <v>4</v>
      </c>
      <c r="F1224">
        <v>2</v>
      </c>
      <c r="G1224">
        <v>1</v>
      </c>
      <c r="H1224">
        <v>1</v>
      </c>
      <c r="I1224">
        <v>4</v>
      </c>
      <c r="J1224" s="2">
        <v>3</v>
      </c>
      <c r="K1224">
        <v>6</v>
      </c>
      <c r="L1224" s="2">
        <v>2</v>
      </c>
      <c r="M1224">
        <v>3</v>
      </c>
      <c r="N1224">
        <v>2</v>
      </c>
      <c r="O1224">
        <v>10</v>
      </c>
      <c r="P1224">
        <v>9</v>
      </c>
      <c r="Q1224">
        <v>7</v>
      </c>
      <c r="R1224">
        <v>13</v>
      </c>
    </row>
    <row r="1225" spans="1:18" x14ac:dyDescent="0.25">
      <c r="A1225">
        <v>579</v>
      </c>
      <c r="B1225">
        <v>38</v>
      </c>
      <c r="C1225" s="2">
        <v>0</v>
      </c>
      <c r="D1225">
        <v>2</v>
      </c>
      <c r="E1225">
        <v>1</v>
      </c>
      <c r="F1225">
        <v>1</v>
      </c>
      <c r="G1225">
        <v>4</v>
      </c>
      <c r="H1225">
        <v>2</v>
      </c>
      <c r="I1225">
        <v>1</v>
      </c>
      <c r="J1225" s="2">
        <v>3</v>
      </c>
      <c r="K1225">
        <v>6</v>
      </c>
      <c r="L1225" s="2">
        <v>2</v>
      </c>
      <c r="M1225">
        <v>3</v>
      </c>
      <c r="N1225">
        <v>3</v>
      </c>
      <c r="O1225">
        <v>15</v>
      </c>
      <c r="P1225">
        <v>7</v>
      </c>
      <c r="Q1225">
        <v>4</v>
      </c>
      <c r="R1225">
        <v>12</v>
      </c>
    </row>
    <row r="1226" spans="1:18" x14ac:dyDescent="0.25">
      <c r="A1226">
        <v>593</v>
      </c>
      <c r="B1226">
        <v>47</v>
      </c>
      <c r="C1226" s="2">
        <v>0</v>
      </c>
      <c r="D1226">
        <v>2</v>
      </c>
      <c r="E1226">
        <v>3</v>
      </c>
      <c r="F1226">
        <v>1</v>
      </c>
      <c r="G1226">
        <v>1</v>
      </c>
      <c r="H1226">
        <v>4</v>
      </c>
      <c r="I1226">
        <v>1</v>
      </c>
      <c r="J1226" s="2">
        <v>2</v>
      </c>
      <c r="K1226">
        <v>6</v>
      </c>
      <c r="L1226" s="2">
        <v>2</v>
      </c>
      <c r="M1226">
        <v>3</v>
      </c>
      <c r="N1226">
        <v>2</v>
      </c>
      <c r="O1226">
        <v>26</v>
      </c>
      <c r="P1226">
        <v>14</v>
      </c>
      <c r="Q1226">
        <v>3</v>
      </c>
      <c r="R1226">
        <v>11</v>
      </c>
    </row>
    <row r="1227" spans="1:18" x14ac:dyDescent="0.25">
      <c r="A1227">
        <v>602</v>
      </c>
      <c r="B1227">
        <v>40</v>
      </c>
      <c r="C1227" s="2">
        <v>0</v>
      </c>
      <c r="D1227">
        <v>1</v>
      </c>
      <c r="E1227">
        <v>1</v>
      </c>
      <c r="F1227">
        <v>1</v>
      </c>
      <c r="G1227">
        <v>2</v>
      </c>
      <c r="H1227">
        <v>2</v>
      </c>
      <c r="I1227">
        <v>3</v>
      </c>
      <c r="J1227" s="2">
        <v>3</v>
      </c>
      <c r="K1227">
        <v>6</v>
      </c>
      <c r="L1227" s="2">
        <v>1</v>
      </c>
      <c r="M1227">
        <v>3</v>
      </c>
      <c r="N1227">
        <v>3</v>
      </c>
      <c r="O1227">
        <v>1</v>
      </c>
      <c r="P1227">
        <v>0</v>
      </c>
      <c r="Q1227">
        <v>0</v>
      </c>
      <c r="R1227">
        <v>14</v>
      </c>
    </row>
    <row r="1228" spans="1:18" x14ac:dyDescent="0.25">
      <c r="A1228">
        <v>631</v>
      </c>
      <c r="B1228">
        <v>22</v>
      </c>
      <c r="C1228" s="2">
        <v>0</v>
      </c>
      <c r="D1228">
        <v>2</v>
      </c>
      <c r="E1228">
        <v>4</v>
      </c>
      <c r="F1228">
        <v>2</v>
      </c>
      <c r="G1228">
        <v>2</v>
      </c>
      <c r="H1228">
        <v>2</v>
      </c>
      <c r="I1228">
        <v>4</v>
      </c>
      <c r="J1228" s="2">
        <v>2</v>
      </c>
      <c r="K1228">
        <v>6</v>
      </c>
      <c r="L1228" s="2">
        <v>1</v>
      </c>
      <c r="M1228">
        <v>4</v>
      </c>
      <c r="N1228">
        <v>1</v>
      </c>
      <c r="O1228">
        <v>2</v>
      </c>
      <c r="P1228">
        <v>2</v>
      </c>
      <c r="Q1228">
        <v>2</v>
      </c>
      <c r="R1228">
        <v>22</v>
      </c>
    </row>
    <row r="1229" spans="1:18" x14ac:dyDescent="0.25">
      <c r="A1229">
        <v>658</v>
      </c>
      <c r="B1229">
        <v>29</v>
      </c>
      <c r="C1229" s="2">
        <v>0</v>
      </c>
      <c r="D1229">
        <v>1</v>
      </c>
      <c r="E1229">
        <v>1</v>
      </c>
      <c r="F1229">
        <v>1</v>
      </c>
      <c r="G1229">
        <v>2</v>
      </c>
      <c r="H1229">
        <v>1</v>
      </c>
      <c r="I1229">
        <v>4</v>
      </c>
      <c r="J1229" s="2">
        <v>1</v>
      </c>
      <c r="K1229">
        <v>6</v>
      </c>
      <c r="L1229" s="2">
        <v>1</v>
      </c>
      <c r="M1229">
        <v>3</v>
      </c>
      <c r="N1229">
        <v>3</v>
      </c>
      <c r="O1229">
        <v>4</v>
      </c>
      <c r="P1229">
        <v>3</v>
      </c>
      <c r="Q1229">
        <v>0</v>
      </c>
      <c r="R1229">
        <v>14</v>
      </c>
    </row>
    <row r="1230" spans="1:18" x14ac:dyDescent="0.25">
      <c r="A1230">
        <v>659</v>
      </c>
      <c r="B1230">
        <v>44</v>
      </c>
      <c r="C1230" s="2">
        <v>0</v>
      </c>
      <c r="D1230">
        <v>2</v>
      </c>
      <c r="E1230">
        <v>2</v>
      </c>
      <c r="F1230">
        <v>2</v>
      </c>
      <c r="G1230">
        <v>2</v>
      </c>
      <c r="H1230">
        <v>1</v>
      </c>
      <c r="I1230">
        <v>1</v>
      </c>
      <c r="J1230" s="2">
        <v>2</v>
      </c>
      <c r="K1230">
        <v>6</v>
      </c>
      <c r="L1230" s="2">
        <v>2</v>
      </c>
      <c r="M1230">
        <v>3</v>
      </c>
      <c r="N1230">
        <v>3</v>
      </c>
      <c r="O1230">
        <v>8</v>
      </c>
      <c r="P1230">
        <v>7</v>
      </c>
      <c r="Q1230">
        <v>7</v>
      </c>
      <c r="R1230">
        <v>13</v>
      </c>
    </row>
    <row r="1231" spans="1:18" x14ac:dyDescent="0.25">
      <c r="A1231">
        <v>702</v>
      </c>
      <c r="B1231">
        <v>53</v>
      </c>
      <c r="C1231" s="2">
        <v>0</v>
      </c>
      <c r="D1231">
        <v>2</v>
      </c>
      <c r="E1231">
        <v>3</v>
      </c>
      <c r="F1231">
        <v>1</v>
      </c>
      <c r="G1231">
        <v>1</v>
      </c>
      <c r="H1231">
        <v>4</v>
      </c>
      <c r="I1231">
        <v>3</v>
      </c>
      <c r="J1231" s="2">
        <v>1</v>
      </c>
      <c r="K1231">
        <v>6</v>
      </c>
      <c r="L1231" s="2">
        <v>1</v>
      </c>
      <c r="M1231">
        <v>3</v>
      </c>
      <c r="N1231">
        <v>4</v>
      </c>
      <c r="O1231">
        <v>17</v>
      </c>
      <c r="P1231">
        <v>13</v>
      </c>
      <c r="Q1231">
        <v>15</v>
      </c>
      <c r="R1231">
        <v>13</v>
      </c>
    </row>
    <row r="1232" spans="1:18" x14ac:dyDescent="0.25">
      <c r="A1232">
        <v>705</v>
      </c>
      <c r="B1232">
        <v>35</v>
      </c>
      <c r="C1232" s="2">
        <v>0</v>
      </c>
      <c r="D1232">
        <v>2</v>
      </c>
      <c r="E1232">
        <v>4</v>
      </c>
      <c r="F1232">
        <v>1</v>
      </c>
      <c r="G1232">
        <v>2</v>
      </c>
      <c r="H1232">
        <v>3</v>
      </c>
      <c r="I1232">
        <v>1</v>
      </c>
      <c r="J1232" s="2">
        <v>1</v>
      </c>
      <c r="K1232">
        <v>6</v>
      </c>
      <c r="L1232" s="2">
        <v>1</v>
      </c>
      <c r="M1232">
        <v>3</v>
      </c>
      <c r="N1232">
        <v>3</v>
      </c>
      <c r="O1232">
        <v>10</v>
      </c>
      <c r="P1232">
        <v>9</v>
      </c>
      <c r="Q1232">
        <v>0</v>
      </c>
      <c r="R1232">
        <v>13</v>
      </c>
    </row>
    <row r="1233" spans="1:18" x14ac:dyDescent="0.25">
      <c r="A1233">
        <v>711</v>
      </c>
      <c r="B1233">
        <v>33</v>
      </c>
      <c r="C1233" s="2">
        <v>0</v>
      </c>
      <c r="D1233">
        <v>3</v>
      </c>
      <c r="E1233">
        <v>4</v>
      </c>
      <c r="F1233">
        <v>2</v>
      </c>
      <c r="G1233">
        <v>1</v>
      </c>
      <c r="H1233">
        <v>4</v>
      </c>
      <c r="I1233">
        <v>2</v>
      </c>
      <c r="J1233" s="2">
        <v>3</v>
      </c>
      <c r="K1233">
        <v>6</v>
      </c>
      <c r="L1233" s="2">
        <v>1</v>
      </c>
      <c r="M1233">
        <v>3</v>
      </c>
      <c r="N1233">
        <v>3</v>
      </c>
      <c r="O1233">
        <v>10</v>
      </c>
      <c r="P1233">
        <v>8</v>
      </c>
      <c r="Q1233">
        <v>6</v>
      </c>
      <c r="R1233">
        <v>11</v>
      </c>
    </row>
    <row r="1234" spans="1:18" x14ac:dyDescent="0.25">
      <c r="A1234">
        <v>716</v>
      </c>
      <c r="B1234">
        <v>33</v>
      </c>
      <c r="C1234" s="2">
        <v>0</v>
      </c>
      <c r="D1234">
        <v>2</v>
      </c>
      <c r="E1234">
        <v>3</v>
      </c>
      <c r="F1234">
        <v>1</v>
      </c>
      <c r="G1234">
        <v>1</v>
      </c>
      <c r="H1234">
        <v>2</v>
      </c>
      <c r="I1234">
        <v>2</v>
      </c>
      <c r="J1234" s="2">
        <v>2</v>
      </c>
      <c r="K1234">
        <v>6</v>
      </c>
      <c r="L1234" s="2">
        <v>2</v>
      </c>
      <c r="M1234">
        <v>3</v>
      </c>
      <c r="N1234">
        <v>3</v>
      </c>
      <c r="O1234">
        <v>6</v>
      </c>
      <c r="P1234">
        <v>5</v>
      </c>
      <c r="Q1234">
        <v>1</v>
      </c>
      <c r="R1234">
        <v>13</v>
      </c>
    </row>
    <row r="1235" spans="1:18" x14ac:dyDescent="0.25">
      <c r="A1235">
        <v>724</v>
      </c>
      <c r="B1235">
        <v>46</v>
      </c>
      <c r="C1235" s="2">
        <v>0</v>
      </c>
      <c r="D1235">
        <v>2</v>
      </c>
      <c r="E1235">
        <v>4</v>
      </c>
      <c r="F1235">
        <v>1</v>
      </c>
      <c r="G1235">
        <v>3</v>
      </c>
      <c r="H1235">
        <v>3</v>
      </c>
      <c r="I1235">
        <v>3</v>
      </c>
      <c r="J1235" s="2">
        <v>1</v>
      </c>
      <c r="K1235">
        <v>6</v>
      </c>
      <c r="L1235" s="2">
        <v>1</v>
      </c>
      <c r="M1235">
        <v>3</v>
      </c>
      <c r="N1235">
        <v>3</v>
      </c>
      <c r="O1235">
        <v>8</v>
      </c>
      <c r="P1235">
        <v>7</v>
      </c>
      <c r="Q1235">
        <v>0</v>
      </c>
      <c r="R1235">
        <v>13</v>
      </c>
    </row>
    <row r="1236" spans="1:18" x14ac:dyDescent="0.25">
      <c r="A1236">
        <v>738</v>
      </c>
      <c r="B1236">
        <v>41</v>
      </c>
      <c r="C1236" s="2">
        <v>0</v>
      </c>
      <c r="D1236">
        <v>2</v>
      </c>
      <c r="E1236">
        <v>4</v>
      </c>
      <c r="F1236">
        <v>1</v>
      </c>
      <c r="G1236">
        <v>1</v>
      </c>
      <c r="H1236">
        <v>2</v>
      </c>
      <c r="I1236">
        <v>3</v>
      </c>
      <c r="J1236" s="2">
        <v>3</v>
      </c>
      <c r="K1236">
        <v>6</v>
      </c>
      <c r="L1236" s="2">
        <v>1</v>
      </c>
      <c r="M1236">
        <v>3</v>
      </c>
      <c r="N1236">
        <v>3</v>
      </c>
      <c r="O1236">
        <v>2</v>
      </c>
      <c r="P1236">
        <v>2</v>
      </c>
      <c r="Q1236">
        <v>2</v>
      </c>
      <c r="R1236">
        <v>14</v>
      </c>
    </row>
    <row r="1237" spans="1:18" x14ac:dyDescent="0.25">
      <c r="A1237">
        <v>742</v>
      </c>
      <c r="B1237">
        <v>42</v>
      </c>
      <c r="C1237" s="2">
        <v>0</v>
      </c>
      <c r="D1237">
        <v>2</v>
      </c>
      <c r="E1237">
        <v>4</v>
      </c>
      <c r="F1237">
        <v>1</v>
      </c>
      <c r="G1237">
        <v>1</v>
      </c>
      <c r="H1237">
        <v>5</v>
      </c>
      <c r="I1237">
        <v>3</v>
      </c>
      <c r="J1237" s="2">
        <v>2</v>
      </c>
      <c r="K1237">
        <v>6</v>
      </c>
      <c r="L1237" s="2">
        <v>1</v>
      </c>
      <c r="M1237">
        <v>3</v>
      </c>
      <c r="N1237">
        <v>4</v>
      </c>
      <c r="O1237">
        <v>1</v>
      </c>
      <c r="P1237">
        <v>0</v>
      </c>
      <c r="Q1237">
        <v>0</v>
      </c>
      <c r="R1237">
        <v>13</v>
      </c>
    </row>
    <row r="1238" spans="1:18" x14ac:dyDescent="0.25">
      <c r="A1238">
        <v>754</v>
      </c>
      <c r="B1238">
        <v>39</v>
      </c>
      <c r="C1238" s="2">
        <v>0</v>
      </c>
      <c r="D1238">
        <v>3</v>
      </c>
      <c r="E1238">
        <v>4</v>
      </c>
      <c r="F1238">
        <v>1</v>
      </c>
      <c r="G1238">
        <v>1</v>
      </c>
      <c r="H1238">
        <v>3</v>
      </c>
      <c r="I1238">
        <v>1</v>
      </c>
      <c r="J1238" s="2">
        <v>3</v>
      </c>
      <c r="K1238">
        <v>6</v>
      </c>
      <c r="L1238" s="2">
        <v>2</v>
      </c>
      <c r="M1238">
        <v>3</v>
      </c>
      <c r="N1238">
        <v>3</v>
      </c>
      <c r="O1238">
        <v>21</v>
      </c>
      <c r="P1238">
        <v>6</v>
      </c>
      <c r="Q1238">
        <v>2</v>
      </c>
      <c r="R1238">
        <v>13</v>
      </c>
    </row>
    <row r="1239" spans="1:18" x14ac:dyDescent="0.25">
      <c r="A1239">
        <v>763</v>
      </c>
      <c r="B1239">
        <v>26</v>
      </c>
      <c r="C1239" s="2">
        <v>1</v>
      </c>
      <c r="D1239">
        <v>3</v>
      </c>
      <c r="E1239">
        <v>1</v>
      </c>
      <c r="F1239">
        <v>2</v>
      </c>
      <c r="G1239">
        <v>1</v>
      </c>
      <c r="H1239">
        <v>1</v>
      </c>
      <c r="I1239">
        <v>1</v>
      </c>
      <c r="J1239" s="2">
        <v>2</v>
      </c>
      <c r="K1239">
        <v>6</v>
      </c>
      <c r="L1239" s="2">
        <v>2</v>
      </c>
      <c r="M1239">
        <v>3</v>
      </c>
      <c r="N1239">
        <v>3</v>
      </c>
      <c r="O1239">
        <v>3</v>
      </c>
      <c r="P1239">
        <v>2</v>
      </c>
      <c r="Q1239">
        <v>1</v>
      </c>
      <c r="R1239">
        <v>14</v>
      </c>
    </row>
    <row r="1240" spans="1:18" x14ac:dyDescent="0.25">
      <c r="A1240">
        <v>772</v>
      </c>
      <c r="B1240">
        <v>54</v>
      </c>
      <c r="C1240" s="2">
        <v>0</v>
      </c>
      <c r="D1240">
        <v>2</v>
      </c>
      <c r="E1240">
        <v>3</v>
      </c>
      <c r="F1240">
        <v>1</v>
      </c>
      <c r="G1240">
        <v>2</v>
      </c>
      <c r="H1240">
        <v>3</v>
      </c>
      <c r="I1240">
        <v>2</v>
      </c>
      <c r="J1240" s="2">
        <v>2</v>
      </c>
      <c r="K1240">
        <v>6</v>
      </c>
      <c r="L1240" s="2">
        <v>1</v>
      </c>
      <c r="M1240">
        <v>3</v>
      </c>
      <c r="N1240">
        <v>3</v>
      </c>
      <c r="O1240">
        <v>9</v>
      </c>
      <c r="P1240">
        <v>4</v>
      </c>
      <c r="Q1240">
        <v>7</v>
      </c>
      <c r="R1240">
        <v>11</v>
      </c>
    </row>
    <row r="1241" spans="1:18" x14ac:dyDescent="0.25">
      <c r="A1241">
        <v>841</v>
      </c>
      <c r="B1241">
        <v>35</v>
      </c>
      <c r="C1241" s="2">
        <v>0</v>
      </c>
      <c r="D1241">
        <v>2</v>
      </c>
      <c r="E1241">
        <v>4</v>
      </c>
      <c r="F1241">
        <v>1</v>
      </c>
      <c r="G1241">
        <v>2</v>
      </c>
      <c r="H1241">
        <v>1</v>
      </c>
      <c r="I1241">
        <v>1</v>
      </c>
      <c r="J1241" s="2">
        <v>2</v>
      </c>
      <c r="K1241">
        <v>6</v>
      </c>
      <c r="L1241" s="2">
        <v>1</v>
      </c>
      <c r="M1241">
        <v>3</v>
      </c>
      <c r="N1241">
        <v>3</v>
      </c>
      <c r="O1241">
        <v>8</v>
      </c>
      <c r="P1241">
        <v>0</v>
      </c>
      <c r="Q1241">
        <v>1</v>
      </c>
      <c r="R1241">
        <v>12</v>
      </c>
    </row>
    <row r="1242" spans="1:18" x14ac:dyDescent="0.25">
      <c r="A1242">
        <v>901</v>
      </c>
      <c r="B1242">
        <v>36</v>
      </c>
      <c r="C1242" s="2">
        <v>0</v>
      </c>
      <c r="D1242">
        <v>3</v>
      </c>
      <c r="E1242">
        <v>3</v>
      </c>
      <c r="F1242">
        <v>1</v>
      </c>
      <c r="G1242">
        <v>1</v>
      </c>
      <c r="H1242">
        <v>1</v>
      </c>
      <c r="I1242">
        <v>2</v>
      </c>
      <c r="J1242" s="2">
        <v>2</v>
      </c>
      <c r="K1242">
        <v>6</v>
      </c>
      <c r="L1242" s="2">
        <v>1</v>
      </c>
      <c r="M1242">
        <v>3</v>
      </c>
      <c r="N1242">
        <v>2</v>
      </c>
      <c r="O1242">
        <v>11</v>
      </c>
      <c r="P1242">
        <v>10</v>
      </c>
      <c r="Q1242">
        <v>0</v>
      </c>
      <c r="R1242">
        <v>12</v>
      </c>
    </row>
    <row r="1243" spans="1:18" x14ac:dyDescent="0.25">
      <c r="A1243">
        <v>905</v>
      </c>
      <c r="B1243">
        <v>48</v>
      </c>
      <c r="C1243" s="2">
        <v>0</v>
      </c>
      <c r="D1243">
        <v>3</v>
      </c>
      <c r="E1243">
        <v>4</v>
      </c>
      <c r="F1243">
        <v>1</v>
      </c>
      <c r="G1243">
        <v>2</v>
      </c>
      <c r="H1243">
        <v>5</v>
      </c>
      <c r="I1243">
        <v>1</v>
      </c>
      <c r="J1243" s="2">
        <v>3</v>
      </c>
      <c r="K1243">
        <v>6</v>
      </c>
      <c r="L1243" s="2">
        <v>1</v>
      </c>
      <c r="M1243">
        <v>3</v>
      </c>
      <c r="N1243">
        <v>4</v>
      </c>
      <c r="O1243">
        <v>1</v>
      </c>
      <c r="P1243">
        <v>0</v>
      </c>
      <c r="Q1243">
        <v>0</v>
      </c>
      <c r="R1243">
        <v>12</v>
      </c>
    </row>
    <row r="1244" spans="1:18" x14ac:dyDescent="0.25">
      <c r="A1244">
        <v>920</v>
      </c>
      <c r="B1244">
        <v>59</v>
      </c>
      <c r="C1244" s="2">
        <v>0</v>
      </c>
      <c r="D1244">
        <v>2</v>
      </c>
      <c r="E1244">
        <v>4</v>
      </c>
      <c r="F1244">
        <v>1</v>
      </c>
      <c r="G1244">
        <v>1</v>
      </c>
      <c r="H1244">
        <v>3</v>
      </c>
      <c r="I1244">
        <v>1</v>
      </c>
      <c r="J1244" s="2">
        <v>3</v>
      </c>
      <c r="K1244">
        <v>6</v>
      </c>
      <c r="L1244" s="2">
        <v>1</v>
      </c>
      <c r="M1244">
        <v>3</v>
      </c>
      <c r="N1244">
        <v>2</v>
      </c>
      <c r="O1244">
        <v>9</v>
      </c>
      <c r="P1244">
        <v>7</v>
      </c>
      <c r="Q1244">
        <v>5</v>
      </c>
      <c r="R1244">
        <v>12</v>
      </c>
    </row>
    <row r="1245" spans="1:18" x14ac:dyDescent="0.25">
      <c r="A1245">
        <v>938</v>
      </c>
      <c r="B1245">
        <v>39</v>
      </c>
      <c r="C1245" s="2">
        <v>0</v>
      </c>
      <c r="D1245">
        <v>2</v>
      </c>
      <c r="E1245">
        <v>3</v>
      </c>
      <c r="F1245">
        <v>1</v>
      </c>
      <c r="G1245">
        <v>2</v>
      </c>
      <c r="H1245">
        <v>4</v>
      </c>
      <c r="I1245">
        <v>2</v>
      </c>
      <c r="J1245" s="2">
        <v>1</v>
      </c>
      <c r="K1245">
        <v>6</v>
      </c>
      <c r="L1245" s="2">
        <v>2</v>
      </c>
      <c r="M1245">
        <v>3</v>
      </c>
      <c r="N1245">
        <v>3</v>
      </c>
      <c r="O1245">
        <v>19</v>
      </c>
      <c r="P1245">
        <v>9</v>
      </c>
      <c r="Q1245">
        <v>15</v>
      </c>
      <c r="R1245">
        <v>13</v>
      </c>
    </row>
    <row r="1246" spans="1:18" x14ac:dyDescent="0.25">
      <c r="A1246">
        <v>944</v>
      </c>
      <c r="B1246">
        <v>46</v>
      </c>
      <c r="C1246" s="2">
        <v>0</v>
      </c>
      <c r="D1246">
        <v>2</v>
      </c>
      <c r="E1246">
        <v>4</v>
      </c>
      <c r="F1246">
        <v>1</v>
      </c>
      <c r="G1246">
        <v>1</v>
      </c>
      <c r="H1246">
        <v>1</v>
      </c>
      <c r="I1246">
        <v>1</v>
      </c>
      <c r="J1246" s="2">
        <v>3</v>
      </c>
      <c r="K1246">
        <v>6</v>
      </c>
      <c r="L1246" s="2">
        <v>1</v>
      </c>
      <c r="M1246">
        <v>3</v>
      </c>
      <c r="N1246">
        <v>4</v>
      </c>
      <c r="O1246">
        <v>7</v>
      </c>
      <c r="P1246">
        <v>6</v>
      </c>
      <c r="Q1246">
        <v>5</v>
      </c>
      <c r="R1246">
        <v>12</v>
      </c>
    </row>
    <row r="1247" spans="1:18" x14ac:dyDescent="0.25">
      <c r="A1247">
        <v>952</v>
      </c>
      <c r="B1247">
        <v>41</v>
      </c>
      <c r="C1247" s="2">
        <v>0</v>
      </c>
      <c r="D1247">
        <v>2</v>
      </c>
      <c r="E1247">
        <v>3</v>
      </c>
      <c r="F1247">
        <v>1</v>
      </c>
      <c r="G1247">
        <v>1</v>
      </c>
      <c r="H1247">
        <v>2</v>
      </c>
      <c r="I1247">
        <v>2</v>
      </c>
      <c r="J1247" s="2">
        <v>3</v>
      </c>
      <c r="K1247">
        <v>6</v>
      </c>
      <c r="L1247" s="2">
        <v>1</v>
      </c>
      <c r="M1247">
        <v>3</v>
      </c>
      <c r="N1247">
        <v>3</v>
      </c>
      <c r="O1247">
        <v>19</v>
      </c>
      <c r="P1247">
        <v>2</v>
      </c>
      <c r="Q1247">
        <v>11</v>
      </c>
      <c r="R1247">
        <v>13</v>
      </c>
    </row>
    <row r="1248" spans="1:18" x14ac:dyDescent="0.25">
      <c r="A1248">
        <v>957</v>
      </c>
      <c r="B1248">
        <v>56</v>
      </c>
      <c r="C1248" s="2">
        <v>0</v>
      </c>
      <c r="D1248">
        <v>2</v>
      </c>
      <c r="E1248">
        <v>4</v>
      </c>
      <c r="F1248">
        <v>1</v>
      </c>
      <c r="G1248">
        <v>1</v>
      </c>
      <c r="H1248">
        <v>5</v>
      </c>
      <c r="I1248">
        <v>2</v>
      </c>
      <c r="J1248" s="2">
        <v>3</v>
      </c>
      <c r="K1248">
        <v>6</v>
      </c>
      <c r="L1248" s="2">
        <v>1</v>
      </c>
      <c r="M1248">
        <v>3</v>
      </c>
      <c r="N1248">
        <v>3</v>
      </c>
      <c r="O1248">
        <v>7</v>
      </c>
      <c r="P1248">
        <v>3</v>
      </c>
      <c r="Q1248">
        <v>7</v>
      </c>
      <c r="R1248">
        <v>14</v>
      </c>
    </row>
    <row r="1249" spans="1:18" x14ac:dyDescent="0.25">
      <c r="A1249">
        <v>991</v>
      </c>
      <c r="B1249">
        <v>33</v>
      </c>
      <c r="C1249" s="2">
        <v>0</v>
      </c>
      <c r="D1249">
        <v>1</v>
      </c>
      <c r="E1249">
        <v>2</v>
      </c>
      <c r="F1249">
        <v>1</v>
      </c>
      <c r="G1249">
        <v>1</v>
      </c>
      <c r="H1249">
        <v>2</v>
      </c>
      <c r="I1249">
        <v>1</v>
      </c>
      <c r="J1249" s="2">
        <v>2</v>
      </c>
      <c r="K1249">
        <v>6</v>
      </c>
      <c r="L1249" s="2">
        <v>1</v>
      </c>
      <c r="M1249">
        <v>3</v>
      </c>
      <c r="N1249">
        <v>4</v>
      </c>
      <c r="O1249">
        <v>5</v>
      </c>
      <c r="P1249">
        <v>4</v>
      </c>
      <c r="Q1249">
        <v>1</v>
      </c>
      <c r="R1249">
        <v>13</v>
      </c>
    </row>
    <row r="1250" spans="1:18" x14ac:dyDescent="0.25">
      <c r="A1250">
        <v>1013</v>
      </c>
      <c r="B1250">
        <v>31</v>
      </c>
      <c r="C1250" s="2">
        <v>1</v>
      </c>
      <c r="D1250">
        <v>2</v>
      </c>
      <c r="E1250">
        <v>2</v>
      </c>
      <c r="F1250">
        <v>1</v>
      </c>
      <c r="G1250">
        <v>1</v>
      </c>
      <c r="H1250">
        <v>1</v>
      </c>
      <c r="I1250">
        <v>1</v>
      </c>
      <c r="J1250" s="2">
        <v>3</v>
      </c>
      <c r="K1250">
        <v>6</v>
      </c>
      <c r="L1250" s="2">
        <v>1</v>
      </c>
      <c r="M1250">
        <v>3</v>
      </c>
      <c r="N1250">
        <v>3</v>
      </c>
      <c r="O1250">
        <v>1</v>
      </c>
      <c r="P1250">
        <v>0</v>
      </c>
      <c r="Q1250">
        <v>0</v>
      </c>
      <c r="R1250">
        <v>12</v>
      </c>
    </row>
    <row r="1251" spans="1:18" x14ac:dyDescent="0.25">
      <c r="A1251">
        <v>1037</v>
      </c>
      <c r="B1251">
        <v>31</v>
      </c>
      <c r="C1251" s="2">
        <v>1</v>
      </c>
      <c r="D1251">
        <v>3</v>
      </c>
      <c r="E1251">
        <v>2</v>
      </c>
      <c r="F1251">
        <v>1</v>
      </c>
      <c r="G1251">
        <v>1</v>
      </c>
      <c r="H1251">
        <v>1</v>
      </c>
      <c r="I1251">
        <v>1</v>
      </c>
      <c r="J1251" s="2">
        <v>2</v>
      </c>
      <c r="K1251">
        <v>6</v>
      </c>
      <c r="L1251" s="2">
        <v>2</v>
      </c>
      <c r="M1251">
        <v>3</v>
      </c>
      <c r="N1251">
        <v>1</v>
      </c>
      <c r="O1251">
        <v>2</v>
      </c>
      <c r="P1251">
        <v>2</v>
      </c>
      <c r="Q1251">
        <v>2</v>
      </c>
      <c r="R1251">
        <v>13</v>
      </c>
    </row>
    <row r="1252" spans="1:18" x14ac:dyDescent="0.25">
      <c r="A1252">
        <v>1060</v>
      </c>
      <c r="B1252">
        <v>35</v>
      </c>
      <c r="C1252" s="2">
        <v>0</v>
      </c>
      <c r="D1252">
        <v>1</v>
      </c>
      <c r="E1252">
        <v>4</v>
      </c>
      <c r="F1252">
        <v>1</v>
      </c>
      <c r="G1252">
        <v>1</v>
      </c>
      <c r="H1252">
        <v>1</v>
      </c>
      <c r="I1252">
        <v>3</v>
      </c>
      <c r="J1252" s="2">
        <v>2</v>
      </c>
      <c r="K1252">
        <v>6</v>
      </c>
      <c r="L1252" s="2">
        <v>1</v>
      </c>
      <c r="M1252">
        <v>3</v>
      </c>
      <c r="N1252">
        <v>3</v>
      </c>
      <c r="O1252">
        <v>1</v>
      </c>
      <c r="P1252">
        <v>0</v>
      </c>
      <c r="Q1252">
        <v>0</v>
      </c>
      <c r="R1252">
        <v>13</v>
      </c>
    </row>
    <row r="1253" spans="1:18" x14ac:dyDescent="0.25">
      <c r="A1253">
        <v>1064</v>
      </c>
      <c r="B1253">
        <v>29</v>
      </c>
      <c r="C1253" s="2">
        <v>0</v>
      </c>
      <c r="D1253">
        <v>3</v>
      </c>
      <c r="E1253">
        <v>3</v>
      </c>
      <c r="F1253">
        <v>2</v>
      </c>
      <c r="G1253">
        <v>2</v>
      </c>
      <c r="H1253">
        <v>2</v>
      </c>
      <c r="I1253">
        <v>3</v>
      </c>
      <c r="J1253" s="2">
        <v>1</v>
      </c>
      <c r="K1253">
        <v>6</v>
      </c>
      <c r="L1253" s="2">
        <v>1</v>
      </c>
      <c r="M1253">
        <v>3</v>
      </c>
      <c r="N1253">
        <v>3</v>
      </c>
      <c r="O1253">
        <v>10</v>
      </c>
      <c r="P1253">
        <v>7</v>
      </c>
      <c r="Q1253">
        <v>0</v>
      </c>
      <c r="R1253">
        <v>14</v>
      </c>
    </row>
    <row r="1254" spans="1:18" x14ac:dyDescent="0.25">
      <c r="A1254">
        <v>1078</v>
      </c>
      <c r="B1254">
        <v>29</v>
      </c>
      <c r="C1254" s="2">
        <v>1</v>
      </c>
      <c r="D1254">
        <v>3</v>
      </c>
      <c r="E1254">
        <v>1</v>
      </c>
      <c r="F1254">
        <v>1</v>
      </c>
      <c r="G1254">
        <v>2</v>
      </c>
      <c r="H1254">
        <v>1</v>
      </c>
      <c r="I1254">
        <v>1</v>
      </c>
      <c r="J1254" s="2">
        <v>3</v>
      </c>
      <c r="K1254">
        <v>6</v>
      </c>
      <c r="L1254" s="2">
        <v>1</v>
      </c>
      <c r="M1254">
        <v>3</v>
      </c>
      <c r="N1254">
        <v>1</v>
      </c>
      <c r="O1254">
        <v>9</v>
      </c>
      <c r="P1254">
        <v>7</v>
      </c>
      <c r="Q1254">
        <v>0</v>
      </c>
      <c r="R1254">
        <v>13</v>
      </c>
    </row>
    <row r="1255" spans="1:18" x14ac:dyDescent="0.25">
      <c r="A1255">
        <v>1083</v>
      </c>
      <c r="B1255">
        <v>23</v>
      </c>
      <c r="C1255" s="2">
        <v>0</v>
      </c>
      <c r="D1255">
        <v>1</v>
      </c>
      <c r="E1255">
        <v>1</v>
      </c>
      <c r="F1255">
        <v>1</v>
      </c>
      <c r="G1255">
        <v>1</v>
      </c>
      <c r="H1255">
        <v>2</v>
      </c>
      <c r="I1255">
        <v>3</v>
      </c>
      <c r="J1255" s="2">
        <v>3</v>
      </c>
      <c r="K1255">
        <v>6</v>
      </c>
      <c r="L1255" s="2">
        <v>1</v>
      </c>
      <c r="M1255">
        <v>3</v>
      </c>
      <c r="N1255">
        <v>3</v>
      </c>
      <c r="O1255">
        <v>4</v>
      </c>
      <c r="P1255">
        <v>3</v>
      </c>
      <c r="Q1255">
        <v>1</v>
      </c>
      <c r="R1255">
        <v>14</v>
      </c>
    </row>
    <row r="1256" spans="1:18" x14ac:dyDescent="0.25">
      <c r="A1256">
        <v>1122</v>
      </c>
      <c r="B1256">
        <v>36</v>
      </c>
      <c r="C1256" s="2">
        <v>0</v>
      </c>
      <c r="D1256">
        <v>2</v>
      </c>
      <c r="E1256">
        <v>2</v>
      </c>
      <c r="F1256">
        <v>1</v>
      </c>
      <c r="G1256">
        <v>2</v>
      </c>
      <c r="H1256">
        <v>2</v>
      </c>
      <c r="I1256">
        <v>3</v>
      </c>
      <c r="J1256" s="2">
        <v>3</v>
      </c>
      <c r="K1256">
        <v>6</v>
      </c>
      <c r="L1256" s="2">
        <v>1</v>
      </c>
      <c r="M1256">
        <v>3</v>
      </c>
      <c r="N1256">
        <v>3</v>
      </c>
      <c r="O1256">
        <v>1</v>
      </c>
      <c r="P1256">
        <v>0</v>
      </c>
      <c r="Q1256">
        <v>0</v>
      </c>
      <c r="R1256">
        <v>13</v>
      </c>
    </row>
    <row r="1257" spans="1:18" x14ac:dyDescent="0.25">
      <c r="A1257">
        <v>1148</v>
      </c>
      <c r="B1257">
        <v>49</v>
      </c>
      <c r="C1257" s="2">
        <v>0</v>
      </c>
      <c r="D1257">
        <v>2</v>
      </c>
      <c r="E1257">
        <v>3</v>
      </c>
      <c r="F1257">
        <v>1</v>
      </c>
      <c r="G1257">
        <v>1</v>
      </c>
      <c r="H1257">
        <v>1</v>
      </c>
      <c r="I1257">
        <v>1</v>
      </c>
      <c r="J1257" s="2">
        <v>2</v>
      </c>
      <c r="K1257">
        <v>6</v>
      </c>
      <c r="L1257" s="2">
        <v>1</v>
      </c>
      <c r="M1257">
        <v>3</v>
      </c>
      <c r="N1257">
        <v>2</v>
      </c>
      <c r="O1257">
        <v>9</v>
      </c>
      <c r="P1257">
        <v>6</v>
      </c>
      <c r="Q1257">
        <v>1</v>
      </c>
      <c r="R1257">
        <v>14</v>
      </c>
    </row>
    <row r="1258" spans="1:18" x14ac:dyDescent="0.25">
      <c r="A1258">
        <v>1165</v>
      </c>
      <c r="B1258">
        <v>40</v>
      </c>
      <c r="C1258" s="2">
        <v>0</v>
      </c>
      <c r="D1258">
        <v>3</v>
      </c>
      <c r="E1258">
        <v>3</v>
      </c>
      <c r="F1258">
        <v>1</v>
      </c>
      <c r="G1258">
        <v>3</v>
      </c>
      <c r="H1258">
        <v>3</v>
      </c>
      <c r="I1258">
        <v>4</v>
      </c>
      <c r="J1258" s="2">
        <v>3</v>
      </c>
      <c r="K1258">
        <v>6</v>
      </c>
      <c r="L1258" s="2">
        <v>2</v>
      </c>
      <c r="M1258">
        <v>3</v>
      </c>
      <c r="N1258">
        <v>2</v>
      </c>
      <c r="O1258">
        <v>4</v>
      </c>
      <c r="P1258">
        <v>2</v>
      </c>
      <c r="Q1258">
        <v>3</v>
      </c>
      <c r="R1258">
        <v>15</v>
      </c>
    </row>
    <row r="1259" spans="1:18" x14ac:dyDescent="0.25">
      <c r="A1259">
        <v>1168</v>
      </c>
      <c r="B1259">
        <v>35</v>
      </c>
      <c r="C1259" s="2">
        <v>1</v>
      </c>
      <c r="D1259">
        <v>2</v>
      </c>
      <c r="E1259">
        <v>1</v>
      </c>
      <c r="F1259">
        <v>1</v>
      </c>
      <c r="G1259">
        <v>1</v>
      </c>
      <c r="H1259">
        <v>2</v>
      </c>
      <c r="I1259">
        <v>4</v>
      </c>
      <c r="J1259" s="2">
        <v>1</v>
      </c>
      <c r="K1259">
        <v>6</v>
      </c>
      <c r="L1259" s="2">
        <v>2</v>
      </c>
      <c r="M1259">
        <v>3</v>
      </c>
      <c r="N1259">
        <v>2</v>
      </c>
      <c r="O1259">
        <v>2</v>
      </c>
      <c r="P1259">
        <v>2</v>
      </c>
      <c r="Q1259">
        <v>2</v>
      </c>
      <c r="R1259">
        <v>14</v>
      </c>
    </row>
    <row r="1260" spans="1:18" x14ac:dyDescent="0.25">
      <c r="A1260">
        <v>1169</v>
      </c>
      <c r="B1260">
        <v>24</v>
      </c>
      <c r="C1260" s="2">
        <v>0</v>
      </c>
      <c r="D1260">
        <v>1</v>
      </c>
      <c r="E1260">
        <v>1</v>
      </c>
      <c r="F1260">
        <v>1</v>
      </c>
      <c r="G1260">
        <v>2</v>
      </c>
      <c r="H1260">
        <v>1</v>
      </c>
      <c r="I1260">
        <v>4</v>
      </c>
      <c r="J1260" s="2">
        <v>3</v>
      </c>
      <c r="K1260">
        <v>6</v>
      </c>
      <c r="L1260" s="2">
        <v>2</v>
      </c>
      <c r="M1260">
        <v>3</v>
      </c>
      <c r="N1260">
        <v>3</v>
      </c>
      <c r="O1260">
        <v>6</v>
      </c>
      <c r="P1260">
        <v>3</v>
      </c>
      <c r="Q1260">
        <v>1</v>
      </c>
      <c r="R1260">
        <v>13</v>
      </c>
    </row>
    <row r="1261" spans="1:18" x14ac:dyDescent="0.25">
      <c r="A1261">
        <v>1195</v>
      </c>
      <c r="B1261">
        <v>47</v>
      </c>
      <c r="C1261" s="2">
        <v>0</v>
      </c>
      <c r="D1261">
        <v>2</v>
      </c>
      <c r="E1261">
        <v>2</v>
      </c>
      <c r="F1261">
        <v>1</v>
      </c>
      <c r="G1261">
        <v>1</v>
      </c>
      <c r="H1261">
        <v>4</v>
      </c>
      <c r="I1261">
        <v>2</v>
      </c>
      <c r="J1261" s="2">
        <v>1</v>
      </c>
      <c r="K1261">
        <v>6</v>
      </c>
      <c r="L1261" s="2">
        <v>1</v>
      </c>
      <c r="M1261">
        <v>3</v>
      </c>
      <c r="N1261">
        <v>3</v>
      </c>
      <c r="O1261">
        <v>3</v>
      </c>
      <c r="P1261">
        <v>2</v>
      </c>
      <c r="Q1261">
        <v>1</v>
      </c>
      <c r="R1261">
        <v>14</v>
      </c>
    </row>
    <row r="1262" spans="1:18" x14ac:dyDescent="0.25">
      <c r="A1262">
        <v>1198</v>
      </c>
      <c r="B1262">
        <v>20</v>
      </c>
      <c r="C1262" s="2">
        <v>0</v>
      </c>
      <c r="D1262">
        <v>1</v>
      </c>
      <c r="E1262">
        <v>4</v>
      </c>
      <c r="F1262">
        <v>1</v>
      </c>
      <c r="G1262">
        <v>2</v>
      </c>
      <c r="H1262">
        <v>1</v>
      </c>
      <c r="I1262">
        <v>1</v>
      </c>
      <c r="J1262" s="2">
        <v>3</v>
      </c>
      <c r="K1262">
        <v>6</v>
      </c>
      <c r="L1262" s="2">
        <v>1</v>
      </c>
      <c r="M1262">
        <v>3</v>
      </c>
      <c r="N1262">
        <v>3</v>
      </c>
      <c r="O1262">
        <v>2</v>
      </c>
      <c r="P1262">
        <v>2</v>
      </c>
      <c r="Q1262">
        <v>0</v>
      </c>
      <c r="R1262">
        <v>11</v>
      </c>
    </row>
    <row r="1263" spans="1:18" x14ac:dyDescent="0.25">
      <c r="A1263">
        <v>1200</v>
      </c>
      <c r="B1263">
        <v>36</v>
      </c>
      <c r="C1263" s="2">
        <v>0</v>
      </c>
      <c r="D1263">
        <v>2</v>
      </c>
      <c r="E1263">
        <v>1</v>
      </c>
      <c r="F1263">
        <v>1</v>
      </c>
      <c r="G1263">
        <v>1</v>
      </c>
      <c r="H1263">
        <v>2</v>
      </c>
      <c r="I1263">
        <v>3</v>
      </c>
      <c r="J1263" s="2">
        <v>2</v>
      </c>
      <c r="K1263">
        <v>6</v>
      </c>
      <c r="L1263" s="2">
        <v>1</v>
      </c>
      <c r="M1263">
        <v>3</v>
      </c>
      <c r="N1263">
        <v>2</v>
      </c>
      <c r="O1263">
        <v>3</v>
      </c>
      <c r="P1263">
        <v>2</v>
      </c>
      <c r="Q1263">
        <v>0</v>
      </c>
      <c r="R1263">
        <v>14</v>
      </c>
    </row>
    <row r="1264" spans="1:18" x14ac:dyDescent="0.25">
      <c r="A1264">
        <v>1227</v>
      </c>
      <c r="B1264">
        <v>32</v>
      </c>
      <c r="C1264" s="2">
        <v>0</v>
      </c>
      <c r="D1264">
        <v>3</v>
      </c>
      <c r="E1264">
        <v>1</v>
      </c>
      <c r="F1264">
        <v>2</v>
      </c>
      <c r="G1264">
        <v>1</v>
      </c>
      <c r="H1264">
        <v>1</v>
      </c>
      <c r="I1264">
        <v>3</v>
      </c>
      <c r="J1264" s="2">
        <v>2</v>
      </c>
      <c r="K1264">
        <v>6</v>
      </c>
      <c r="L1264" s="2">
        <v>1</v>
      </c>
      <c r="M1264">
        <v>3</v>
      </c>
      <c r="N1264">
        <v>2</v>
      </c>
      <c r="O1264">
        <v>5</v>
      </c>
      <c r="P1264">
        <v>2</v>
      </c>
      <c r="Q1264">
        <v>1</v>
      </c>
      <c r="R1264">
        <v>13</v>
      </c>
    </row>
    <row r="1265" spans="1:18" x14ac:dyDescent="0.25">
      <c r="A1265">
        <v>1232</v>
      </c>
      <c r="B1265">
        <v>46</v>
      </c>
      <c r="C1265" s="2">
        <v>0</v>
      </c>
      <c r="D1265">
        <v>2</v>
      </c>
      <c r="E1265">
        <v>3</v>
      </c>
      <c r="F1265">
        <v>1</v>
      </c>
      <c r="G1265">
        <v>1</v>
      </c>
      <c r="H1265">
        <v>2</v>
      </c>
      <c r="I1265">
        <v>2</v>
      </c>
      <c r="J1265" s="2">
        <v>3</v>
      </c>
      <c r="K1265">
        <v>6</v>
      </c>
      <c r="L1265" s="2">
        <v>1</v>
      </c>
      <c r="M1265">
        <v>3</v>
      </c>
      <c r="N1265">
        <v>3</v>
      </c>
      <c r="O1265">
        <v>10</v>
      </c>
      <c r="P1265">
        <v>7</v>
      </c>
      <c r="Q1265">
        <v>0</v>
      </c>
      <c r="R1265">
        <v>14</v>
      </c>
    </row>
    <row r="1266" spans="1:18" x14ac:dyDescent="0.25">
      <c r="A1266">
        <v>1238</v>
      </c>
      <c r="B1266">
        <v>32</v>
      </c>
      <c r="C1266" s="2">
        <v>1</v>
      </c>
      <c r="D1266">
        <v>2</v>
      </c>
      <c r="E1266">
        <v>1</v>
      </c>
      <c r="F1266">
        <v>2</v>
      </c>
      <c r="G1266">
        <v>1</v>
      </c>
      <c r="H1266">
        <v>2</v>
      </c>
      <c r="I1266">
        <v>2</v>
      </c>
      <c r="J1266" s="2">
        <v>3</v>
      </c>
      <c r="K1266">
        <v>6</v>
      </c>
      <c r="L1266" s="2">
        <v>1</v>
      </c>
      <c r="M1266">
        <v>3</v>
      </c>
      <c r="N1266">
        <v>3</v>
      </c>
      <c r="O1266">
        <v>0</v>
      </c>
      <c r="P1266">
        <v>0</v>
      </c>
      <c r="Q1266">
        <v>0</v>
      </c>
      <c r="R1266">
        <v>15</v>
      </c>
    </row>
    <row r="1267" spans="1:18" x14ac:dyDescent="0.25">
      <c r="A1267">
        <v>1243</v>
      </c>
      <c r="B1267">
        <v>40</v>
      </c>
      <c r="C1267" s="2">
        <v>0</v>
      </c>
      <c r="D1267">
        <v>2</v>
      </c>
      <c r="E1267">
        <v>2</v>
      </c>
      <c r="F1267">
        <v>2</v>
      </c>
      <c r="G1267">
        <v>1</v>
      </c>
      <c r="H1267">
        <v>5</v>
      </c>
      <c r="I1267">
        <v>2</v>
      </c>
      <c r="J1267" s="2">
        <v>3</v>
      </c>
      <c r="K1267">
        <v>6</v>
      </c>
      <c r="L1267" s="2">
        <v>1</v>
      </c>
      <c r="M1267">
        <v>3</v>
      </c>
      <c r="N1267">
        <v>2</v>
      </c>
      <c r="O1267">
        <v>21</v>
      </c>
      <c r="P1267">
        <v>8</v>
      </c>
      <c r="Q1267">
        <v>12</v>
      </c>
      <c r="R1267">
        <v>14</v>
      </c>
    </row>
    <row r="1268" spans="1:18" x14ac:dyDescent="0.25">
      <c r="A1268">
        <v>1246</v>
      </c>
      <c r="B1268">
        <v>24</v>
      </c>
      <c r="C1268" s="2">
        <v>0</v>
      </c>
      <c r="D1268">
        <v>3</v>
      </c>
      <c r="E1268">
        <v>1</v>
      </c>
      <c r="F1268">
        <v>1</v>
      </c>
      <c r="G1268">
        <v>2</v>
      </c>
      <c r="H1268">
        <v>1</v>
      </c>
      <c r="I1268">
        <v>4</v>
      </c>
      <c r="J1268" s="2">
        <v>2</v>
      </c>
      <c r="K1268">
        <v>6</v>
      </c>
      <c r="L1268" s="2">
        <v>1</v>
      </c>
      <c r="M1268">
        <v>3</v>
      </c>
      <c r="N1268">
        <v>3</v>
      </c>
      <c r="O1268">
        <v>2</v>
      </c>
      <c r="P1268">
        <v>2</v>
      </c>
      <c r="Q1268">
        <v>2</v>
      </c>
      <c r="R1268">
        <v>14</v>
      </c>
    </row>
    <row r="1269" spans="1:18" x14ac:dyDescent="0.25">
      <c r="A1269">
        <v>1247</v>
      </c>
      <c r="B1269">
        <v>30</v>
      </c>
      <c r="C1269" s="2">
        <v>1</v>
      </c>
      <c r="D1269">
        <v>3</v>
      </c>
      <c r="E1269">
        <v>3</v>
      </c>
      <c r="F1269">
        <v>1</v>
      </c>
      <c r="G1269">
        <v>2</v>
      </c>
      <c r="H1269">
        <v>1</v>
      </c>
      <c r="I1269">
        <v>1</v>
      </c>
      <c r="J1269" s="2">
        <v>1</v>
      </c>
      <c r="K1269">
        <v>6</v>
      </c>
      <c r="L1269" s="2">
        <v>1</v>
      </c>
      <c r="M1269">
        <v>3</v>
      </c>
      <c r="N1269">
        <v>2</v>
      </c>
      <c r="O1269">
        <v>4</v>
      </c>
      <c r="P1269">
        <v>2</v>
      </c>
      <c r="Q1269">
        <v>1</v>
      </c>
      <c r="R1269">
        <v>11</v>
      </c>
    </row>
    <row r="1270" spans="1:18" x14ac:dyDescent="0.25">
      <c r="A1270">
        <v>1272</v>
      </c>
      <c r="B1270">
        <v>21</v>
      </c>
      <c r="C1270" s="2">
        <v>1</v>
      </c>
      <c r="D1270">
        <v>1</v>
      </c>
      <c r="E1270">
        <v>2</v>
      </c>
      <c r="F1270">
        <v>1</v>
      </c>
      <c r="G1270">
        <v>3</v>
      </c>
      <c r="H1270">
        <v>1</v>
      </c>
      <c r="I1270">
        <v>2</v>
      </c>
      <c r="J1270" s="2">
        <v>3</v>
      </c>
      <c r="K1270">
        <v>6</v>
      </c>
      <c r="L1270" s="2">
        <v>1</v>
      </c>
      <c r="M1270">
        <v>3</v>
      </c>
      <c r="N1270">
        <v>3</v>
      </c>
      <c r="O1270">
        <v>1</v>
      </c>
      <c r="P1270">
        <v>0</v>
      </c>
      <c r="Q1270">
        <v>1</v>
      </c>
      <c r="R1270">
        <v>13</v>
      </c>
    </row>
    <row r="1271" spans="1:18" x14ac:dyDescent="0.25">
      <c r="A1271">
        <v>1339</v>
      </c>
      <c r="B1271">
        <v>30</v>
      </c>
      <c r="C1271" s="2">
        <v>1</v>
      </c>
      <c r="D1271">
        <v>3</v>
      </c>
      <c r="E1271">
        <v>2</v>
      </c>
      <c r="F1271">
        <v>1</v>
      </c>
      <c r="G1271">
        <v>1</v>
      </c>
      <c r="H1271">
        <v>1</v>
      </c>
      <c r="I1271">
        <v>1</v>
      </c>
      <c r="J1271" s="2">
        <v>3</v>
      </c>
      <c r="K1271">
        <v>6</v>
      </c>
      <c r="L1271" s="2">
        <v>1</v>
      </c>
      <c r="M1271">
        <v>3</v>
      </c>
      <c r="N1271">
        <v>2</v>
      </c>
      <c r="O1271">
        <v>1</v>
      </c>
      <c r="P1271">
        <v>0</v>
      </c>
      <c r="Q1271">
        <v>0</v>
      </c>
      <c r="R1271">
        <v>13</v>
      </c>
    </row>
    <row r="1272" spans="1:18" x14ac:dyDescent="0.25">
      <c r="A1272">
        <v>1397</v>
      </c>
      <c r="B1272">
        <v>53</v>
      </c>
      <c r="C1272" s="2">
        <v>1</v>
      </c>
      <c r="D1272">
        <v>2</v>
      </c>
      <c r="E1272">
        <v>1</v>
      </c>
      <c r="F1272">
        <v>2</v>
      </c>
      <c r="G1272">
        <v>1</v>
      </c>
      <c r="H1272">
        <v>3</v>
      </c>
      <c r="I1272">
        <v>1</v>
      </c>
      <c r="J1272" s="2">
        <v>3</v>
      </c>
      <c r="K1272">
        <v>6</v>
      </c>
      <c r="L1272" s="2">
        <v>2</v>
      </c>
      <c r="M1272">
        <v>3</v>
      </c>
      <c r="N1272">
        <v>2</v>
      </c>
      <c r="O1272">
        <v>2</v>
      </c>
      <c r="P1272">
        <v>2</v>
      </c>
      <c r="Q1272">
        <v>2</v>
      </c>
      <c r="R1272">
        <v>13</v>
      </c>
    </row>
    <row r="1273" spans="1:18" x14ac:dyDescent="0.25">
      <c r="A1273">
        <v>1436</v>
      </c>
      <c r="B1273">
        <v>44</v>
      </c>
      <c r="C1273" s="2">
        <v>0</v>
      </c>
      <c r="D1273">
        <v>3</v>
      </c>
      <c r="E1273">
        <v>2</v>
      </c>
      <c r="F1273">
        <v>2</v>
      </c>
      <c r="G1273">
        <v>2</v>
      </c>
      <c r="H1273">
        <v>1</v>
      </c>
      <c r="I1273">
        <v>1</v>
      </c>
      <c r="J1273" s="2">
        <v>3</v>
      </c>
      <c r="K1273">
        <v>6</v>
      </c>
      <c r="L1273" s="2">
        <v>2</v>
      </c>
      <c r="M1273">
        <v>3</v>
      </c>
      <c r="N1273">
        <v>3</v>
      </c>
      <c r="O1273">
        <v>4</v>
      </c>
      <c r="P1273">
        <v>3</v>
      </c>
      <c r="Q1273">
        <v>1</v>
      </c>
      <c r="R1273">
        <v>12</v>
      </c>
    </row>
    <row r="1274" spans="1:18" x14ac:dyDescent="0.25">
      <c r="A1274">
        <v>62</v>
      </c>
      <c r="B1274">
        <v>38</v>
      </c>
      <c r="C1274" s="2">
        <v>0</v>
      </c>
      <c r="D1274">
        <v>2</v>
      </c>
      <c r="E1274">
        <v>4</v>
      </c>
      <c r="F1274">
        <v>1</v>
      </c>
      <c r="G1274">
        <v>1</v>
      </c>
      <c r="H1274">
        <v>2</v>
      </c>
      <c r="I1274">
        <v>1</v>
      </c>
      <c r="J1274" s="2">
        <v>3</v>
      </c>
      <c r="K1274">
        <v>7</v>
      </c>
      <c r="L1274" s="2">
        <v>1</v>
      </c>
      <c r="M1274">
        <v>2</v>
      </c>
      <c r="N1274">
        <v>3</v>
      </c>
      <c r="O1274">
        <v>10</v>
      </c>
      <c r="P1274">
        <v>3</v>
      </c>
      <c r="Q1274">
        <v>9</v>
      </c>
      <c r="R1274">
        <v>11</v>
      </c>
    </row>
    <row r="1275" spans="1:18" x14ac:dyDescent="0.25">
      <c r="A1275">
        <v>64</v>
      </c>
      <c r="B1275">
        <v>59</v>
      </c>
      <c r="C1275" s="2">
        <v>0</v>
      </c>
      <c r="D1275">
        <v>3</v>
      </c>
      <c r="E1275">
        <v>1</v>
      </c>
      <c r="F1275">
        <v>1</v>
      </c>
      <c r="G1275">
        <v>2</v>
      </c>
      <c r="H1275">
        <v>3</v>
      </c>
      <c r="I1275">
        <v>1</v>
      </c>
      <c r="J1275" s="2">
        <v>3</v>
      </c>
      <c r="K1275">
        <v>7</v>
      </c>
      <c r="L1275" s="2">
        <v>1</v>
      </c>
      <c r="M1275">
        <v>2</v>
      </c>
      <c r="N1275">
        <v>2</v>
      </c>
      <c r="O1275">
        <v>21</v>
      </c>
      <c r="P1275">
        <v>16</v>
      </c>
      <c r="Q1275">
        <v>7</v>
      </c>
      <c r="R1275">
        <v>11</v>
      </c>
    </row>
    <row r="1276" spans="1:18" x14ac:dyDescent="0.25">
      <c r="A1276">
        <v>71</v>
      </c>
      <c r="B1276">
        <v>59</v>
      </c>
      <c r="C1276" s="2">
        <v>0</v>
      </c>
      <c r="D1276">
        <v>1</v>
      </c>
      <c r="E1276">
        <v>1</v>
      </c>
      <c r="F1276">
        <v>1</v>
      </c>
      <c r="G1276">
        <v>2</v>
      </c>
      <c r="H1276">
        <v>2</v>
      </c>
      <c r="I1276">
        <v>1</v>
      </c>
      <c r="J1276" s="2">
        <v>3</v>
      </c>
      <c r="K1276">
        <v>7</v>
      </c>
      <c r="L1276" s="2">
        <v>1</v>
      </c>
      <c r="M1276">
        <v>3</v>
      </c>
      <c r="N1276">
        <v>2</v>
      </c>
      <c r="O1276">
        <v>4</v>
      </c>
      <c r="P1276">
        <v>3</v>
      </c>
      <c r="Q1276">
        <v>1</v>
      </c>
      <c r="R1276">
        <v>11</v>
      </c>
    </row>
    <row r="1277" spans="1:18" x14ac:dyDescent="0.25">
      <c r="A1277">
        <v>84</v>
      </c>
      <c r="B1277">
        <v>38</v>
      </c>
      <c r="C1277" s="2">
        <v>0</v>
      </c>
      <c r="D1277">
        <v>3</v>
      </c>
      <c r="E1277">
        <v>2</v>
      </c>
      <c r="F1277">
        <v>1</v>
      </c>
      <c r="G1277">
        <v>1</v>
      </c>
      <c r="H1277">
        <v>2</v>
      </c>
      <c r="I1277">
        <v>1</v>
      </c>
      <c r="J1277" s="2">
        <v>1</v>
      </c>
      <c r="K1277">
        <v>7</v>
      </c>
      <c r="L1277" s="2">
        <v>2</v>
      </c>
      <c r="M1277">
        <v>3</v>
      </c>
      <c r="N1277">
        <v>3</v>
      </c>
      <c r="O1277">
        <v>13</v>
      </c>
      <c r="P1277">
        <v>11</v>
      </c>
      <c r="Q1277">
        <v>1</v>
      </c>
      <c r="R1277">
        <v>12</v>
      </c>
    </row>
    <row r="1278" spans="1:18" x14ac:dyDescent="0.25">
      <c r="A1278">
        <v>124</v>
      </c>
      <c r="B1278">
        <v>51</v>
      </c>
      <c r="C1278" s="2">
        <v>0</v>
      </c>
      <c r="D1278">
        <v>3</v>
      </c>
      <c r="E1278">
        <v>1</v>
      </c>
      <c r="F1278">
        <v>1</v>
      </c>
      <c r="G1278">
        <v>1</v>
      </c>
      <c r="H1278">
        <v>5</v>
      </c>
      <c r="I1278">
        <v>3</v>
      </c>
      <c r="J1278" s="2">
        <v>3</v>
      </c>
      <c r="K1278">
        <v>7</v>
      </c>
      <c r="L1278" s="2">
        <v>1</v>
      </c>
      <c r="M1278">
        <v>3</v>
      </c>
      <c r="N1278">
        <v>3</v>
      </c>
      <c r="O1278">
        <v>20</v>
      </c>
      <c r="P1278">
        <v>18</v>
      </c>
      <c r="Q1278">
        <v>15</v>
      </c>
      <c r="R1278">
        <v>13</v>
      </c>
    </row>
    <row r="1279" spans="1:18" x14ac:dyDescent="0.25">
      <c r="A1279">
        <v>141</v>
      </c>
      <c r="B1279">
        <v>32</v>
      </c>
      <c r="C1279" s="2">
        <v>1</v>
      </c>
      <c r="D1279">
        <v>3</v>
      </c>
      <c r="E1279">
        <v>1</v>
      </c>
      <c r="F1279">
        <v>2</v>
      </c>
      <c r="G1279">
        <v>3</v>
      </c>
      <c r="H1279">
        <v>1</v>
      </c>
      <c r="I1279">
        <v>4</v>
      </c>
      <c r="J1279" s="2">
        <v>3</v>
      </c>
      <c r="K1279">
        <v>7</v>
      </c>
      <c r="L1279" s="2">
        <v>1</v>
      </c>
      <c r="M1279">
        <v>4</v>
      </c>
      <c r="N1279">
        <v>4</v>
      </c>
      <c r="O1279">
        <v>5</v>
      </c>
      <c r="P1279">
        <v>4</v>
      </c>
      <c r="Q1279">
        <v>0</v>
      </c>
      <c r="R1279">
        <v>22</v>
      </c>
    </row>
    <row r="1280" spans="1:18" x14ac:dyDescent="0.25">
      <c r="A1280">
        <v>159</v>
      </c>
      <c r="B1280">
        <v>40</v>
      </c>
      <c r="C1280" s="2">
        <v>0</v>
      </c>
      <c r="D1280">
        <v>2</v>
      </c>
      <c r="E1280">
        <v>3</v>
      </c>
      <c r="F1280">
        <v>1</v>
      </c>
      <c r="G1280">
        <v>2</v>
      </c>
      <c r="H1280">
        <v>3</v>
      </c>
      <c r="I1280">
        <v>1</v>
      </c>
      <c r="J1280" s="2">
        <v>2</v>
      </c>
      <c r="K1280">
        <v>7</v>
      </c>
      <c r="L1280" s="2">
        <v>1</v>
      </c>
      <c r="M1280">
        <v>3</v>
      </c>
      <c r="N1280">
        <v>2</v>
      </c>
      <c r="O1280">
        <v>12</v>
      </c>
      <c r="P1280">
        <v>11</v>
      </c>
      <c r="Q1280">
        <v>2</v>
      </c>
      <c r="R1280">
        <v>11</v>
      </c>
    </row>
    <row r="1281" spans="1:18" x14ac:dyDescent="0.25">
      <c r="A1281">
        <v>228</v>
      </c>
      <c r="B1281">
        <v>29</v>
      </c>
      <c r="C1281" s="2">
        <v>0</v>
      </c>
      <c r="D1281">
        <v>1</v>
      </c>
      <c r="E1281">
        <v>2</v>
      </c>
      <c r="F1281">
        <v>1</v>
      </c>
      <c r="G1281">
        <v>1</v>
      </c>
      <c r="H1281">
        <v>3</v>
      </c>
      <c r="I1281">
        <v>4</v>
      </c>
      <c r="J1281" s="2">
        <v>2</v>
      </c>
      <c r="K1281">
        <v>7</v>
      </c>
      <c r="L1281" s="2">
        <v>1</v>
      </c>
      <c r="M1281">
        <v>3</v>
      </c>
      <c r="N1281">
        <v>3</v>
      </c>
      <c r="O1281">
        <v>11</v>
      </c>
      <c r="P1281">
        <v>10</v>
      </c>
      <c r="Q1281">
        <v>4</v>
      </c>
      <c r="R1281">
        <v>14</v>
      </c>
    </row>
    <row r="1282" spans="1:18" x14ac:dyDescent="0.25">
      <c r="A1282">
        <v>231</v>
      </c>
      <c r="B1282">
        <v>52</v>
      </c>
      <c r="C1282" s="2">
        <v>0</v>
      </c>
      <c r="D1282">
        <v>3</v>
      </c>
      <c r="E1282">
        <v>3</v>
      </c>
      <c r="F1282">
        <v>1</v>
      </c>
      <c r="G1282">
        <v>2</v>
      </c>
      <c r="H1282">
        <v>1</v>
      </c>
      <c r="I1282">
        <v>4</v>
      </c>
      <c r="J1282" s="2">
        <v>3</v>
      </c>
      <c r="K1282">
        <v>7</v>
      </c>
      <c r="L1282" s="2">
        <v>1</v>
      </c>
      <c r="M1282">
        <v>3</v>
      </c>
      <c r="N1282">
        <v>2</v>
      </c>
      <c r="O1282">
        <v>2</v>
      </c>
      <c r="P1282">
        <v>2</v>
      </c>
      <c r="Q1282">
        <v>2</v>
      </c>
      <c r="R1282">
        <v>15</v>
      </c>
    </row>
    <row r="1283" spans="1:18" x14ac:dyDescent="0.25">
      <c r="A1283">
        <v>241</v>
      </c>
      <c r="B1283">
        <v>39</v>
      </c>
      <c r="C1283" s="2">
        <v>0</v>
      </c>
      <c r="D1283">
        <v>2</v>
      </c>
      <c r="E1283">
        <v>3</v>
      </c>
      <c r="F1283">
        <v>1</v>
      </c>
      <c r="G1283">
        <v>1</v>
      </c>
      <c r="H1283">
        <v>1</v>
      </c>
      <c r="I1283">
        <v>3</v>
      </c>
      <c r="J1283" s="2">
        <v>1</v>
      </c>
      <c r="K1283">
        <v>7</v>
      </c>
      <c r="L1283" s="2">
        <v>1</v>
      </c>
      <c r="M1283">
        <v>3</v>
      </c>
      <c r="N1283">
        <v>3</v>
      </c>
      <c r="O1283">
        <v>3</v>
      </c>
      <c r="P1283">
        <v>2</v>
      </c>
      <c r="Q1283">
        <v>1</v>
      </c>
      <c r="R1283">
        <v>14</v>
      </c>
    </row>
    <row r="1284" spans="1:18" x14ac:dyDescent="0.25">
      <c r="A1284">
        <v>306</v>
      </c>
      <c r="B1284">
        <v>36</v>
      </c>
      <c r="C1284" s="2">
        <v>0</v>
      </c>
      <c r="D1284">
        <v>1</v>
      </c>
      <c r="E1284">
        <v>2</v>
      </c>
      <c r="F1284">
        <v>1</v>
      </c>
      <c r="G1284">
        <v>3</v>
      </c>
      <c r="H1284">
        <v>2</v>
      </c>
      <c r="I1284">
        <v>2</v>
      </c>
      <c r="J1284" s="2">
        <v>2</v>
      </c>
      <c r="K1284">
        <v>7</v>
      </c>
      <c r="L1284" s="2">
        <v>1</v>
      </c>
      <c r="M1284">
        <v>3</v>
      </c>
      <c r="N1284">
        <v>3</v>
      </c>
      <c r="O1284">
        <v>9</v>
      </c>
      <c r="P1284">
        <v>8</v>
      </c>
      <c r="Q1284">
        <v>0</v>
      </c>
      <c r="R1284">
        <v>15</v>
      </c>
    </row>
    <row r="1285" spans="1:18" x14ac:dyDescent="0.25">
      <c r="A1285">
        <v>317</v>
      </c>
      <c r="B1285">
        <v>49</v>
      </c>
      <c r="C1285" s="2">
        <v>0</v>
      </c>
      <c r="D1285">
        <v>2</v>
      </c>
      <c r="E1285">
        <v>3</v>
      </c>
      <c r="F1285">
        <v>1</v>
      </c>
      <c r="G1285">
        <v>2</v>
      </c>
      <c r="H1285">
        <v>4</v>
      </c>
      <c r="I1285">
        <v>1</v>
      </c>
      <c r="J1285" s="2">
        <v>3</v>
      </c>
      <c r="K1285">
        <v>7</v>
      </c>
      <c r="L1285" s="2">
        <v>2</v>
      </c>
      <c r="M1285">
        <v>3</v>
      </c>
      <c r="N1285">
        <v>3</v>
      </c>
      <c r="O1285">
        <v>7</v>
      </c>
      <c r="P1285">
        <v>1</v>
      </c>
      <c r="Q1285">
        <v>0</v>
      </c>
      <c r="R1285">
        <v>12</v>
      </c>
    </row>
    <row r="1286" spans="1:18" x14ac:dyDescent="0.25">
      <c r="A1286">
        <v>319</v>
      </c>
      <c r="B1286">
        <v>27</v>
      </c>
      <c r="C1286" s="2">
        <v>0</v>
      </c>
      <c r="D1286">
        <v>3</v>
      </c>
      <c r="E1286">
        <v>3</v>
      </c>
      <c r="F1286">
        <v>1</v>
      </c>
      <c r="G1286">
        <v>1</v>
      </c>
      <c r="H1286">
        <v>1</v>
      </c>
      <c r="I1286">
        <v>2</v>
      </c>
      <c r="J1286" s="2">
        <v>3</v>
      </c>
      <c r="K1286">
        <v>7</v>
      </c>
      <c r="L1286" s="2">
        <v>2</v>
      </c>
      <c r="M1286">
        <v>3</v>
      </c>
      <c r="N1286">
        <v>2</v>
      </c>
      <c r="O1286">
        <v>4</v>
      </c>
      <c r="P1286">
        <v>3</v>
      </c>
      <c r="Q1286">
        <v>1</v>
      </c>
      <c r="R1286">
        <v>12</v>
      </c>
    </row>
    <row r="1287" spans="1:18" x14ac:dyDescent="0.25">
      <c r="A1287">
        <v>342</v>
      </c>
      <c r="B1287">
        <v>38</v>
      </c>
      <c r="C1287" s="2">
        <v>0</v>
      </c>
      <c r="D1287">
        <v>2</v>
      </c>
      <c r="E1287">
        <v>3</v>
      </c>
      <c r="F1287">
        <v>1</v>
      </c>
      <c r="G1287">
        <v>2</v>
      </c>
      <c r="H1287">
        <v>3</v>
      </c>
      <c r="I1287">
        <v>4</v>
      </c>
      <c r="J1287" s="2">
        <v>1</v>
      </c>
      <c r="K1287">
        <v>7</v>
      </c>
      <c r="L1287" s="2">
        <v>2</v>
      </c>
      <c r="M1287">
        <v>3</v>
      </c>
      <c r="N1287">
        <v>3</v>
      </c>
      <c r="O1287">
        <v>11</v>
      </c>
      <c r="P1287">
        <v>10</v>
      </c>
      <c r="Q1287">
        <v>2</v>
      </c>
      <c r="R1287">
        <v>14</v>
      </c>
    </row>
    <row r="1288" spans="1:18" x14ac:dyDescent="0.25">
      <c r="A1288">
        <v>355</v>
      </c>
      <c r="B1288">
        <v>30</v>
      </c>
      <c r="C1288" s="2">
        <v>0</v>
      </c>
      <c r="D1288">
        <v>2</v>
      </c>
      <c r="E1288">
        <v>4</v>
      </c>
      <c r="F1288">
        <v>1</v>
      </c>
      <c r="G1288">
        <v>2</v>
      </c>
      <c r="H1288">
        <v>2</v>
      </c>
      <c r="I1288">
        <v>1</v>
      </c>
      <c r="J1288" s="2">
        <v>2</v>
      </c>
      <c r="K1288">
        <v>7</v>
      </c>
      <c r="L1288" s="2">
        <v>2</v>
      </c>
      <c r="M1288">
        <v>3</v>
      </c>
      <c r="N1288">
        <v>4</v>
      </c>
      <c r="O1288">
        <v>2</v>
      </c>
      <c r="P1288">
        <v>2</v>
      </c>
      <c r="Q1288">
        <v>2</v>
      </c>
      <c r="R1288">
        <v>12</v>
      </c>
    </row>
    <row r="1289" spans="1:18" x14ac:dyDescent="0.25">
      <c r="A1289">
        <v>388</v>
      </c>
      <c r="B1289">
        <v>40</v>
      </c>
      <c r="C1289" s="2">
        <v>0</v>
      </c>
      <c r="D1289">
        <v>2</v>
      </c>
      <c r="E1289">
        <v>4</v>
      </c>
      <c r="F1289">
        <v>1</v>
      </c>
      <c r="G1289">
        <v>2</v>
      </c>
      <c r="H1289">
        <v>2</v>
      </c>
      <c r="I1289">
        <v>2</v>
      </c>
      <c r="J1289" s="2">
        <v>1</v>
      </c>
      <c r="K1289">
        <v>7</v>
      </c>
      <c r="L1289" s="2">
        <v>1</v>
      </c>
      <c r="M1289">
        <v>3</v>
      </c>
      <c r="N1289">
        <v>3</v>
      </c>
      <c r="O1289">
        <v>5</v>
      </c>
      <c r="P1289">
        <v>4</v>
      </c>
      <c r="Q1289">
        <v>1</v>
      </c>
      <c r="R1289">
        <v>12</v>
      </c>
    </row>
    <row r="1290" spans="1:18" x14ac:dyDescent="0.25">
      <c r="A1290">
        <v>395</v>
      </c>
      <c r="B1290">
        <v>31</v>
      </c>
      <c r="C1290" s="2">
        <v>0</v>
      </c>
      <c r="D1290">
        <v>2</v>
      </c>
      <c r="E1290">
        <v>2</v>
      </c>
      <c r="F1290">
        <v>1</v>
      </c>
      <c r="G1290">
        <v>1</v>
      </c>
      <c r="H1290">
        <v>2</v>
      </c>
      <c r="I1290">
        <v>1</v>
      </c>
      <c r="J1290" s="2">
        <v>2</v>
      </c>
      <c r="K1290">
        <v>7</v>
      </c>
      <c r="L1290" s="2">
        <v>1</v>
      </c>
      <c r="M1290">
        <v>3</v>
      </c>
      <c r="N1290">
        <v>1</v>
      </c>
      <c r="O1290">
        <v>13</v>
      </c>
      <c r="P1290">
        <v>10</v>
      </c>
      <c r="Q1290">
        <v>3</v>
      </c>
      <c r="R1290">
        <v>12</v>
      </c>
    </row>
    <row r="1291" spans="1:18" x14ac:dyDescent="0.25">
      <c r="A1291">
        <v>414</v>
      </c>
      <c r="B1291">
        <v>42</v>
      </c>
      <c r="C1291" s="2">
        <v>0</v>
      </c>
      <c r="D1291">
        <v>2</v>
      </c>
      <c r="E1291">
        <v>4</v>
      </c>
      <c r="F1291">
        <v>1</v>
      </c>
      <c r="G1291">
        <v>2</v>
      </c>
      <c r="H1291">
        <v>2</v>
      </c>
      <c r="I1291">
        <v>1</v>
      </c>
      <c r="J1291" s="2">
        <v>2</v>
      </c>
      <c r="K1291">
        <v>7</v>
      </c>
      <c r="L1291" s="2">
        <v>1</v>
      </c>
      <c r="M1291">
        <v>3</v>
      </c>
      <c r="N1291">
        <v>4</v>
      </c>
      <c r="O1291">
        <v>6</v>
      </c>
      <c r="P1291">
        <v>5</v>
      </c>
      <c r="Q1291">
        <v>0</v>
      </c>
      <c r="R1291">
        <v>11</v>
      </c>
    </row>
    <row r="1292" spans="1:18" x14ac:dyDescent="0.25">
      <c r="A1292">
        <v>427</v>
      </c>
      <c r="B1292">
        <v>30</v>
      </c>
      <c r="C1292" s="2">
        <v>0</v>
      </c>
      <c r="D1292">
        <v>3</v>
      </c>
      <c r="E1292">
        <v>3</v>
      </c>
      <c r="F1292">
        <v>1</v>
      </c>
      <c r="G1292">
        <v>1</v>
      </c>
      <c r="H1292">
        <v>1</v>
      </c>
      <c r="I1292">
        <v>4</v>
      </c>
      <c r="J1292" s="2">
        <v>3</v>
      </c>
      <c r="K1292">
        <v>7</v>
      </c>
      <c r="L1292" s="2">
        <v>1</v>
      </c>
      <c r="M1292">
        <v>3</v>
      </c>
      <c r="N1292">
        <v>2</v>
      </c>
      <c r="O1292">
        <v>11</v>
      </c>
      <c r="P1292">
        <v>7</v>
      </c>
      <c r="Q1292">
        <v>6</v>
      </c>
      <c r="R1292">
        <v>14</v>
      </c>
    </row>
    <row r="1293" spans="1:18" x14ac:dyDescent="0.25">
      <c r="A1293">
        <v>432</v>
      </c>
      <c r="B1293">
        <v>54</v>
      </c>
      <c r="C1293" s="2">
        <v>0</v>
      </c>
      <c r="D1293">
        <v>2</v>
      </c>
      <c r="E1293">
        <v>3</v>
      </c>
      <c r="F1293">
        <v>1</v>
      </c>
      <c r="G1293">
        <v>1</v>
      </c>
      <c r="H1293">
        <v>2</v>
      </c>
      <c r="I1293">
        <v>1</v>
      </c>
      <c r="J1293" s="2">
        <v>3</v>
      </c>
      <c r="K1293">
        <v>7</v>
      </c>
      <c r="L1293" s="2">
        <v>1</v>
      </c>
      <c r="M1293">
        <v>3</v>
      </c>
      <c r="N1293">
        <v>3</v>
      </c>
      <c r="O1293">
        <v>1</v>
      </c>
      <c r="P1293">
        <v>0</v>
      </c>
      <c r="Q1293">
        <v>0</v>
      </c>
      <c r="R1293">
        <v>11</v>
      </c>
    </row>
    <row r="1294" spans="1:18" x14ac:dyDescent="0.25">
      <c r="A1294">
        <v>436</v>
      </c>
      <c r="B1294">
        <v>33</v>
      </c>
      <c r="C1294" s="2">
        <v>1</v>
      </c>
      <c r="D1294">
        <v>1</v>
      </c>
      <c r="E1294">
        <v>2</v>
      </c>
      <c r="F1294">
        <v>2</v>
      </c>
      <c r="G1294">
        <v>1</v>
      </c>
      <c r="H1294">
        <v>3</v>
      </c>
      <c r="I1294">
        <v>1</v>
      </c>
      <c r="J1294" s="2">
        <v>2</v>
      </c>
      <c r="K1294">
        <v>7</v>
      </c>
      <c r="L1294" s="2">
        <v>2</v>
      </c>
      <c r="M1294">
        <v>3</v>
      </c>
      <c r="N1294">
        <v>4</v>
      </c>
      <c r="O1294">
        <v>7</v>
      </c>
      <c r="P1294">
        <v>6</v>
      </c>
      <c r="Q1294">
        <v>7</v>
      </c>
      <c r="R1294">
        <v>12</v>
      </c>
    </row>
    <row r="1295" spans="1:18" x14ac:dyDescent="0.25">
      <c r="A1295">
        <v>437</v>
      </c>
      <c r="B1295">
        <v>33</v>
      </c>
      <c r="C1295" s="2">
        <v>1</v>
      </c>
      <c r="D1295">
        <v>1</v>
      </c>
      <c r="E1295">
        <v>1</v>
      </c>
      <c r="F1295">
        <v>1</v>
      </c>
      <c r="G1295">
        <v>1</v>
      </c>
      <c r="H1295">
        <v>1</v>
      </c>
      <c r="I1295">
        <v>1</v>
      </c>
      <c r="J1295" s="2">
        <v>1</v>
      </c>
      <c r="K1295">
        <v>7</v>
      </c>
      <c r="L1295" s="2">
        <v>1</v>
      </c>
      <c r="M1295">
        <v>3</v>
      </c>
      <c r="N1295">
        <v>3</v>
      </c>
      <c r="O1295">
        <v>4</v>
      </c>
      <c r="P1295">
        <v>3</v>
      </c>
      <c r="Q1295">
        <v>1</v>
      </c>
      <c r="R1295">
        <v>13</v>
      </c>
    </row>
    <row r="1296" spans="1:18" x14ac:dyDescent="0.25">
      <c r="A1296">
        <v>447</v>
      </c>
      <c r="B1296">
        <v>41</v>
      </c>
      <c r="C1296" s="2">
        <v>0</v>
      </c>
      <c r="D1296">
        <v>2</v>
      </c>
      <c r="E1296">
        <v>4</v>
      </c>
      <c r="F1296">
        <v>2</v>
      </c>
      <c r="G1296">
        <v>1</v>
      </c>
      <c r="H1296">
        <v>2</v>
      </c>
      <c r="I1296">
        <v>4</v>
      </c>
      <c r="J1296" s="2">
        <v>3</v>
      </c>
      <c r="K1296">
        <v>7</v>
      </c>
      <c r="L1296" s="2">
        <v>1</v>
      </c>
      <c r="M1296">
        <v>3</v>
      </c>
      <c r="N1296">
        <v>3</v>
      </c>
      <c r="O1296">
        <v>14</v>
      </c>
      <c r="P1296">
        <v>3</v>
      </c>
      <c r="Q1296">
        <v>1</v>
      </c>
      <c r="R1296">
        <v>14</v>
      </c>
    </row>
    <row r="1297" spans="1:18" x14ac:dyDescent="0.25">
      <c r="A1297">
        <v>449</v>
      </c>
      <c r="B1297">
        <v>40</v>
      </c>
      <c r="C1297" s="2">
        <v>0</v>
      </c>
      <c r="D1297">
        <v>3</v>
      </c>
      <c r="E1297">
        <v>2</v>
      </c>
      <c r="F1297">
        <v>1</v>
      </c>
      <c r="G1297">
        <v>3</v>
      </c>
      <c r="H1297">
        <v>4</v>
      </c>
      <c r="I1297">
        <v>3</v>
      </c>
      <c r="J1297" s="2">
        <v>3</v>
      </c>
      <c r="K1297">
        <v>7</v>
      </c>
      <c r="L1297" s="2">
        <v>1</v>
      </c>
      <c r="M1297">
        <v>3</v>
      </c>
      <c r="N1297">
        <v>3</v>
      </c>
      <c r="O1297">
        <v>20</v>
      </c>
      <c r="P1297">
        <v>6</v>
      </c>
      <c r="Q1297">
        <v>5</v>
      </c>
      <c r="R1297">
        <v>15</v>
      </c>
    </row>
    <row r="1298" spans="1:18" x14ac:dyDescent="0.25">
      <c r="A1298">
        <v>458</v>
      </c>
      <c r="B1298">
        <v>18</v>
      </c>
      <c r="C1298" s="2">
        <v>1</v>
      </c>
      <c r="D1298">
        <v>3</v>
      </c>
      <c r="E1298">
        <v>2</v>
      </c>
      <c r="F1298">
        <v>2</v>
      </c>
      <c r="G1298">
        <v>1</v>
      </c>
      <c r="H1298">
        <v>1</v>
      </c>
      <c r="I1298">
        <v>2</v>
      </c>
      <c r="J1298" s="2">
        <v>3</v>
      </c>
      <c r="K1298">
        <v>7</v>
      </c>
      <c r="L1298" s="2">
        <v>2</v>
      </c>
      <c r="M1298">
        <v>3</v>
      </c>
      <c r="N1298">
        <v>3</v>
      </c>
      <c r="O1298">
        <v>0</v>
      </c>
      <c r="P1298">
        <v>0</v>
      </c>
      <c r="Q1298">
        <v>0</v>
      </c>
      <c r="R1298">
        <v>14</v>
      </c>
    </row>
    <row r="1299" spans="1:18" x14ac:dyDescent="0.25">
      <c r="A1299">
        <v>463</v>
      </c>
      <c r="B1299">
        <v>34</v>
      </c>
      <c r="C1299" s="2">
        <v>0</v>
      </c>
      <c r="D1299">
        <v>3</v>
      </c>
      <c r="E1299">
        <v>4</v>
      </c>
      <c r="F1299">
        <v>1</v>
      </c>
      <c r="G1299">
        <v>4</v>
      </c>
      <c r="H1299">
        <v>2</v>
      </c>
      <c r="I1299">
        <v>1</v>
      </c>
      <c r="J1299" s="2">
        <v>3</v>
      </c>
      <c r="K1299">
        <v>7</v>
      </c>
      <c r="L1299" s="2">
        <v>1</v>
      </c>
      <c r="M1299">
        <v>3</v>
      </c>
      <c r="N1299">
        <v>3</v>
      </c>
      <c r="O1299">
        <v>10</v>
      </c>
      <c r="P1299">
        <v>7</v>
      </c>
      <c r="Q1299">
        <v>5</v>
      </c>
      <c r="R1299">
        <v>12</v>
      </c>
    </row>
    <row r="1300" spans="1:18" x14ac:dyDescent="0.25">
      <c r="A1300">
        <v>493</v>
      </c>
      <c r="B1300">
        <v>48</v>
      </c>
      <c r="C1300" s="2">
        <v>0</v>
      </c>
      <c r="D1300">
        <v>1</v>
      </c>
      <c r="E1300">
        <v>4</v>
      </c>
      <c r="F1300">
        <v>1</v>
      </c>
      <c r="G1300">
        <v>2</v>
      </c>
      <c r="H1300">
        <v>4</v>
      </c>
      <c r="I1300">
        <v>1</v>
      </c>
      <c r="J1300" s="2">
        <v>2</v>
      </c>
      <c r="K1300">
        <v>7</v>
      </c>
      <c r="L1300" s="2">
        <v>1</v>
      </c>
      <c r="M1300">
        <v>3</v>
      </c>
      <c r="N1300">
        <v>1</v>
      </c>
      <c r="O1300">
        <v>3</v>
      </c>
      <c r="P1300">
        <v>2</v>
      </c>
      <c r="Q1300">
        <v>0</v>
      </c>
      <c r="R1300">
        <v>11</v>
      </c>
    </row>
    <row r="1301" spans="1:18" x14ac:dyDescent="0.25">
      <c r="A1301">
        <v>501</v>
      </c>
      <c r="B1301">
        <v>32</v>
      </c>
      <c r="C1301" s="2">
        <v>0</v>
      </c>
      <c r="D1301">
        <v>1</v>
      </c>
      <c r="E1301">
        <v>1</v>
      </c>
      <c r="F1301">
        <v>1</v>
      </c>
      <c r="G1301">
        <v>1</v>
      </c>
      <c r="H1301">
        <v>2</v>
      </c>
      <c r="I1301">
        <v>1</v>
      </c>
      <c r="J1301" s="2">
        <v>2</v>
      </c>
      <c r="K1301">
        <v>7</v>
      </c>
      <c r="L1301" s="2">
        <v>2</v>
      </c>
      <c r="M1301">
        <v>3</v>
      </c>
      <c r="N1301">
        <v>2</v>
      </c>
      <c r="O1301">
        <v>6</v>
      </c>
      <c r="P1301">
        <v>4</v>
      </c>
      <c r="Q1301">
        <v>0</v>
      </c>
      <c r="R1301">
        <v>12</v>
      </c>
    </row>
    <row r="1302" spans="1:18" x14ac:dyDescent="0.25">
      <c r="A1302">
        <v>508</v>
      </c>
      <c r="B1302">
        <v>29</v>
      </c>
      <c r="C1302" s="2">
        <v>0</v>
      </c>
      <c r="D1302">
        <v>2</v>
      </c>
      <c r="E1302">
        <v>2</v>
      </c>
      <c r="F1302">
        <v>1</v>
      </c>
      <c r="G1302">
        <v>1</v>
      </c>
      <c r="H1302">
        <v>2</v>
      </c>
      <c r="I1302">
        <v>3</v>
      </c>
      <c r="J1302" s="2">
        <v>2</v>
      </c>
      <c r="K1302">
        <v>7</v>
      </c>
      <c r="L1302" s="2">
        <v>1</v>
      </c>
      <c r="M1302">
        <v>3</v>
      </c>
      <c r="N1302">
        <v>2</v>
      </c>
      <c r="O1302">
        <v>6</v>
      </c>
      <c r="P1302">
        <v>0</v>
      </c>
      <c r="Q1302">
        <v>1</v>
      </c>
      <c r="R1302">
        <v>14</v>
      </c>
    </row>
    <row r="1303" spans="1:18" x14ac:dyDescent="0.25">
      <c r="A1303">
        <v>540</v>
      </c>
      <c r="B1303">
        <v>50</v>
      </c>
      <c r="C1303" s="2">
        <v>0</v>
      </c>
      <c r="D1303">
        <v>2</v>
      </c>
      <c r="E1303">
        <v>4</v>
      </c>
      <c r="F1303">
        <v>2</v>
      </c>
      <c r="G1303">
        <v>3</v>
      </c>
      <c r="H1303">
        <v>1</v>
      </c>
      <c r="I1303">
        <v>2</v>
      </c>
      <c r="J1303" s="2">
        <v>2</v>
      </c>
      <c r="K1303">
        <v>7</v>
      </c>
      <c r="L1303" s="2">
        <v>1</v>
      </c>
      <c r="M1303">
        <v>3</v>
      </c>
      <c r="N1303">
        <v>3</v>
      </c>
      <c r="O1303">
        <v>2</v>
      </c>
      <c r="P1303">
        <v>2</v>
      </c>
      <c r="Q1303">
        <v>2</v>
      </c>
      <c r="R1303">
        <v>15</v>
      </c>
    </row>
    <row r="1304" spans="1:18" x14ac:dyDescent="0.25">
      <c r="A1304">
        <v>541</v>
      </c>
      <c r="B1304">
        <v>28</v>
      </c>
      <c r="C1304" s="2">
        <v>1</v>
      </c>
      <c r="D1304">
        <v>2</v>
      </c>
      <c r="E1304">
        <v>1</v>
      </c>
      <c r="F1304">
        <v>1</v>
      </c>
      <c r="G1304">
        <v>1</v>
      </c>
      <c r="H1304">
        <v>1</v>
      </c>
      <c r="I1304">
        <v>2</v>
      </c>
      <c r="J1304" s="2">
        <v>3</v>
      </c>
      <c r="K1304">
        <v>7</v>
      </c>
      <c r="L1304" s="2">
        <v>2</v>
      </c>
      <c r="M1304">
        <v>3</v>
      </c>
      <c r="N1304">
        <v>3</v>
      </c>
      <c r="O1304">
        <v>7</v>
      </c>
      <c r="P1304">
        <v>7</v>
      </c>
      <c r="Q1304">
        <v>3</v>
      </c>
      <c r="R1304">
        <v>13</v>
      </c>
    </row>
    <row r="1305" spans="1:18" x14ac:dyDescent="0.25">
      <c r="A1305">
        <v>553</v>
      </c>
      <c r="B1305">
        <v>56</v>
      </c>
      <c r="C1305" s="2">
        <v>0</v>
      </c>
      <c r="D1305">
        <v>3</v>
      </c>
      <c r="E1305">
        <v>3</v>
      </c>
      <c r="F1305">
        <v>1</v>
      </c>
      <c r="G1305">
        <v>1</v>
      </c>
      <c r="H1305">
        <v>4</v>
      </c>
      <c r="I1305">
        <v>1</v>
      </c>
      <c r="J1305" s="2">
        <v>2</v>
      </c>
      <c r="K1305">
        <v>7</v>
      </c>
      <c r="L1305" s="2">
        <v>1</v>
      </c>
      <c r="M1305">
        <v>3</v>
      </c>
      <c r="N1305">
        <v>2</v>
      </c>
      <c r="O1305">
        <v>10</v>
      </c>
      <c r="P1305">
        <v>7</v>
      </c>
      <c r="Q1305">
        <v>1</v>
      </c>
      <c r="R1305">
        <v>11</v>
      </c>
    </row>
    <row r="1306" spans="1:18" x14ac:dyDescent="0.25">
      <c r="A1306">
        <v>596</v>
      </c>
      <c r="B1306">
        <v>58</v>
      </c>
      <c r="C1306" s="2">
        <v>1</v>
      </c>
      <c r="D1306">
        <v>1</v>
      </c>
      <c r="E1306">
        <v>4</v>
      </c>
      <c r="F1306">
        <v>1</v>
      </c>
      <c r="G1306">
        <v>2</v>
      </c>
      <c r="H1306">
        <v>5</v>
      </c>
      <c r="I1306">
        <v>2</v>
      </c>
      <c r="J1306" s="2">
        <v>3</v>
      </c>
      <c r="K1306">
        <v>7</v>
      </c>
      <c r="L1306" s="2">
        <v>2</v>
      </c>
      <c r="M1306">
        <v>3</v>
      </c>
      <c r="N1306">
        <v>3</v>
      </c>
      <c r="O1306">
        <v>31</v>
      </c>
      <c r="P1306">
        <v>15</v>
      </c>
      <c r="Q1306">
        <v>13</v>
      </c>
      <c r="R1306">
        <v>12</v>
      </c>
    </row>
    <row r="1307" spans="1:18" x14ac:dyDescent="0.25">
      <c r="A1307">
        <v>619</v>
      </c>
      <c r="B1307">
        <v>25</v>
      </c>
      <c r="C1307" s="2">
        <v>0</v>
      </c>
      <c r="D1307">
        <v>1</v>
      </c>
      <c r="E1307">
        <v>1</v>
      </c>
      <c r="F1307">
        <v>2</v>
      </c>
      <c r="G1307">
        <v>1</v>
      </c>
      <c r="H1307">
        <v>1</v>
      </c>
      <c r="I1307">
        <v>1</v>
      </c>
      <c r="J1307" s="2">
        <v>3</v>
      </c>
      <c r="K1307">
        <v>7</v>
      </c>
      <c r="L1307" s="2">
        <v>1</v>
      </c>
      <c r="M1307">
        <v>3</v>
      </c>
      <c r="N1307">
        <v>2</v>
      </c>
      <c r="O1307">
        <v>4</v>
      </c>
      <c r="P1307">
        <v>3</v>
      </c>
      <c r="Q1307">
        <v>0</v>
      </c>
      <c r="R1307">
        <v>13</v>
      </c>
    </row>
    <row r="1308" spans="1:18" x14ac:dyDescent="0.25">
      <c r="A1308">
        <v>621</v>
      </c>
      <c r="B1308">
        <v>35</v>
      </c>
      <c r="C1308" s="2">
        <v>0</v>
      </c>
      <c r="D1308">
        <v>1</v>
      </c>
      <c r="E1308">
        <v>3</v>
      </c>
      <c r="F1308">
        <v>1</v>
      </c>
      <c r="G1308">
        <v>2</v>
      </c>
      <c r="H1308">
        <v>1</v>
      </c>
      <c r="I1308">
        <v>1</v>
      </c>
      <c r="J1308" s="2">
        <v>3</v>
      </c>
      <c r="K1308">
        <v>7</v>
      </c>
      <c r="L1308" s="2">
        <v>1</v>
      </c>
      <c r="M1308">
        <v>3</v>
      </c>
      <c r="N1308">
        <v>2</v>
      </c>
      <c r="O1308">
        <v>6</v>
      </c>
      <c r="P1308">
        <v>5</v>
      </c>
      <c r="Q1308">
        <v>1</v>
      </c>
      <c r="R1308">
        <v>11</v>
      </c>
    </row>
    <row r="1309" spans="1:18" x14ac:dyDescent="0.25">
      <c r="A1309">
        <v>660</v>
      </c>
      <c r="B1309">
        <v>28</v>
      </c>
      <c r="C1309" s="2">
        <v>0</v>
      </c>
      <c r="D1309">
        <v>1</v>
      </c>
      <c r="E1309">
        <v>1</v>
      </c>
      <c r="F1309">
        <v>1</v>
      </c>
      <c r="G1309">
        <v>1</v>
      </c>
      <c r="H1309">
        <v>2</v>
      </c>
      <c r="I1309">
        <v>4</v>
      </c>
      <c r="J1309" s="2">
        <v>3</v>
      </c>
      <c r="K1309">
        <v>7</v>
      </c>
      <c r="L1309" s="2">
        <v>1</v>
      </c>
      <c r="M1309">
        <v>3</v>
      </c>
      <c r="N1309">
        <v>3</v>
      </c>
      <c r="O1309">
        <v>4</v>
      </c>
      <c r="P1309">
        <v>2</v>
      </c>
      <c r="Q1309">
        <v>0</v>
      </c>
      <c r="R1309">
        <v>14</v>
      </c>
    </row>
    <row r="1310" spans="1:18" x14ac:dyDescent="0.25">
      <c r="A1310">
        <v>670</v>
      </c>
      <c r="B1310">
        <v>39</v>
      </c>
      <c r="C1310" s="2">
        <v>1</v>
      </c>
      <c r="D1310">
        <v>3</v>
      </c>
      <c r="E1310">
        <v>4</v>
      </c>
      <c r="F1310">
        <v>2</v>
      </c>
      <c r="G1310">
        <v>3</v>
      </c>
      <c r="H1310">
        <v>1</v>
      </c>
      <c r="I1310">
        <v>4</v>
      </c>
      <c r="J1310" s="2">
        <v>2</v>
      </c>
      <c r="K1310">
        <v>7</v>
      </c>
      <c r="L1310" s="2">
        <v>2</v>
      </c>
      <c r="M1310">
        <v>4</v>
      </c>
      <c r="N1310">
        <v>1</v>
      </c>
      <c r="O1310">
        <v>2</v>
      </c>
      <c r="P1310">
        <v>2</v>
      </c>
      <c r="Q1310">
        <v>2</v>
      </c>
      <c r="R1310">
        <v>21</v>
      </c>
    </row>
    <row r="1311" spans="1:18" x14ac:dyDescent="0.25">
      <c r="A1311">
        <v>680</v>
      </c>
      <c r="B1311">
        <v>31</v>
      </c>
      <c r="C1311" s="2">
        <v>0</v>
      </c>
      <c r="D1311">
        <v>2</v>
      </c>
      <c r="E1311">
        <v>4</v>
      </c>
      <c r="F1311">
        <v>1</v>
      </c>
      <c r="G1311">
        <v>1</v>
      </c>
      <c r="H1311">
        <v>2</v>
      </c>
      <c r="I1311">
        <v>3</v>
      </c>
      <c r="J1311" s="2">
        <v>2</v>
      </c>
      <c r="K1311">
        <v>7</v>
      </c>
      <c r="L1311" s="2">
        <v>1</v>
      </c>
      <c r="M1311">
        <v>3</v>
      </c>
      <c r="N1311">
        <v>2</v>
      </c>
      <c r="O1311">
        <v>9</v>
      </c>
      <c r="P1311">
        <v>8</v>
      </c>
      <c r="Q1311">
        <v>0</v>
      </c>
      <c r="R1311">
        <v>13</v>
      </c>
    </row>
    <row r="1312" spans="1:18" x14ac:dyDescent="0.25">
      <c r="A1312">
        <v>694</v>
      </c>
      <c r="B1312">
        <v>36</v>
      </c>
      <c r="C1312" s="2">
        <v>1</v>
      </c>
      <c r="D1312">
        <v>1</v>
      </c>
      <c r="E1312">
        <v>3</v>
      </c>
      <c r="F1312">
        <v>1</v>
      </c>
      <c r="G1312">
        <v>2</v>
      </c>
      <c r="H1312">
        <v>3</v>
      </c>
      <c r="I1312">
        <v>1</v>
      </c>
      <c r="J1312" s="2">
        <v>2</v>
      </c>
      <c r="K1312">
        <v>7</v>
      </c>
      <c r="L1312" s="2">
        <v>2</v>
      </c>
      <c r="M1312">
        <v>3</v>
      </c>
      <c r="N1312">
        <v>3</v>
      </c>
      <c r="O1312">
        <v>16</v>
      </c>
      <c r="P1312">
        <v>7</v>
      </c>
      <c r="Q1312">
        <v>3</v>
      </c>
      <c r="R1312">
        <v>11</v>
      </c>
    </row>
    <row r="1313" spans="1:18" x14ac:dyDescent="0.25">
      <c r="A1313">
        <v>737</v>
      </c>
      <c r="B1313">
        <v>48</v>
      </c>
      <c r="C1313" s="2">
        <v>0</v>
      </c>
      <c r="D1313">
        <v>2</v>
      </c>
      <c r="E1313">
        <v>3</v>
      </c>
      <c r="F1313">
        <v>2</v>
      </c>
      <c r="G1313">
        <v>2</v>
      </c>
      <c r="H1313">
        <v>3</v>
      </c>
      <c r="I1313">
        <v>3</v>
      </c>
      <c r="J1313" s="2">
        <v>3</v>
      </c>
      <c r="K1313">
        <v>7</v>
      </c>
      <c r="L1313" s="2">
        <v>1</v>
      </c>
      <c r="M1313">
        <v>3</v>
      </c>
      <c r="N1313">
        <v>3</v>
      </c>
      <c r="O1313">
        <v>15</v>
      </c>
      <c r="P1313">
        <v>11</v>
      </c>
      <c r="Q1313">
        <v>4</v>
      </c>
      <c r="R1313">
        <v>14</v>
      </c>
    </row>
    <row r="1314" spans="1:18" x14ac:dyDescent="0.25">
      <c r="A1314">
        <v>762</v>
      </c>
      <c r="B1314">
        <v>36</v>
      </c>
      <c r="C1314" s="2">
        <v>1</v>
      </c>
      <c r="D1314">
        <v>3</v>
      </c>
      <c r="E1314">
        <v>1</v>
      </c>
      <c r="F1314">
        <v>1</v>
      </c>
      <c r="G1314">
        <v>1</v>
      </c>
      <c r="H1314">
        <v>2</v>
      </c>
      <c r="I1314">
        <v>3</v>
      </c>
      <c r="J1314" s="2">
        <v>1</v>
      </c>
      <c r="K1314">
        <v>7</v>
      </c>
      <c r="L1314" s="2">
        <v>1</v>
      </c>
      <c r="M1314">
        <v>3</v>
      </c>
      <c r="N1314">
        <v>2</v>
      </c>
      <c r="O1314">
        <v>1</v>
      </c>
      <c r="P1314">
        <v>0</v>
      </c>
      <c r="Q1314">
        <v>0</v>
      </c>
      <c r="R1314">
        <v>14</v>
      </c>
    </row>
    <row r="1315" spans="1:18" x14ac:dyDescent="0.25">
      <c r="A1315">
        <v>767</v>
      </c>
      <c r="B1315">
        <v>50</v>
      </c>
      <c r="C1315" s="2">
        <v>0</v>
      </c>
      <c r="D1315">
        <v>2</v>
      </c>
      <c r="E1315">
        <v>2</v>
      </c>
      <c r="F1315">
        <v>1</v>
      </c>
      <c r="G1315">
        <v>1</v>
      </c>
      <c r="H1315">
        <v>5</v>
      </c>
      <c r="I1315">
        <v>2</v>
      </c>
      <c r="J1315" s="2">
        <v>2</v>
      </c>
      <c r="K1315">
        <v>7</v>
      </c>
      <c r="L1315" s="2">
        <v>2</v>
      </c>
      <c r="M1315">
        <v>3</v>
      </c>
      <c r="N1315">
        <v>2</v>
      </c>
      <c r="O1315">
        <v>8</v>
      </c>
      <c r="P1315">
        <v>1</v>
      </c>
      <c r="Q1315">
        <v>7</v>
      </c>
      <c r="R1315">
        <v>11</v>
      </c>
    </row>
    <row r="1316" spans="1:18" x14ac:dyDescent="0.25">
      <c r="A1316">
        <v>775</v>
      </c>
      <c r="B1316">
        <v>55</v>
      </c>
      <c r="C1316" s="2">
        <v>0</v>
      </c>
      <c r="D1316">
        <v>1</v>
      </c>
      <c r="E1316">
        <v>3</v>
      </c>
      <c r="F1316">
        <v>2</v>
      </c>
      <c r="G1316">
        <v>2</v>
      </c>
      <c r="H1316">
        <v>4</v>
      </c>
      <c r="I1316">
        <v>1</v>
      </c>
      <c r="J1316" s="2">
        <v>3</v>
      </c>
      <c r="K1316">
        <v>7</v>
      </c>
      <c r="L1316" s="2">
        <v>1</v>
      </c>
      <c r="M1316">
        <v>3</v>
      </c>
      <c r="N1316">
        <v>4</v>
      </c>
      <c r="O1316">
        <v>9</v>
      </c>
      <c r="P1316">
        <v>7</v>
      </c>
      <c r="Q1316">
        <v>6</v>
      </c>
      <c r="R1316">
        <v>15</v>
      </c>
    </row>
    <row r="1317" spans="1:18" x14ac:dyDescent="0.25">
      <c r="A1317">
        <v>814</v>
      </c>
      <c r="B1317">
        <v>39</v>
      </c>
      <c r="C1317" s="2">
        <v>1</v>
      </c>
      <c r="D1317">
        <v>3</v>
      </c>
      <c r="E1317">
        <v>1</v>
      </c>
      <c r="F1317">
        <v>1</v>
      </c>
      <c r="G1317">
        <v>1</v>
      </c>
      <c r="H1317">
        <v>4</v>
      </c>
      <c r="I1317">
        <v>1</v>
      </c>
      <c r="J1317" s="2">
        <v>1</v>
      </c>
      <c r="K1317">
        <v>7</v>
      </c>
      <c r="L1317" s="2">
        <v>1</v>
      </c>
      <c r="M1317">
        <v>3</v>
      </c>
      <c r="N1317">
        <v>3</v>
      </c>
      <c r="O1317">
        <v>18</v>
      </c>
      <c r="P1317">
        <v>7</v>
      </c>
      <c r="Q1317">
        <v>11</v>
      </c>
      <c r="R1317">
        <v>11</v>
      </c>
    </row>
    <row r="1318" spans="1:18" x14ac:dyDescent="0.25">
      <c r="A1318">
        <v>828</v>
      </c>
      <c r="B1318">
        <v>28</v>
      </c>
      <c r="C1318" s="2">
        <v>0</v>
      </c>
      <c r="D1318">
        <v>3</v>
      </c>
      <c r="E1318">
        <v>3</v>
      </c>
      <c r="F1318">
        <v>1</v>
      </c>
      <c r="G1318">
        <v>2</v>
      </c>
      <c r="H1318">
        <v>1</v>
      </c>
      <c r="I1318">
        <v>3</v>
      </c>
      <c r="J1318" s="2">
        <v>1</v>
      </c>
      <c r="K1318">
        <v>7</v>
      </c>
      <c r="L1318" s="2">
        <v>2</v>
      </c>
      <c r="M1318">
        <v>3</v>
      </c>
      <c r="N1318">
        <v>3</v>
      </c>
      <c r="O1318">
        <v>3</v>
      </c>
      <c r="P1318">
        <v>1</v>
      </c>
      <c r="Q1318">
        <v>0</v>
      </c>
      <c r="R1318">
        <v>14</v>
      </c>
    </row>
    <row r="1319" spans="1:18" x14ac:dyDescent="0.25">
      <c r="A1319">
        <v>833</v>
      </c>
      <c r="B1319">
        <v>37</v>
      </c>
      <c r="C1319" s="2">
        <v>0</v>
      </c>
      <c r="D1319">
        <v>2</v>
      </c>
      <c r="E1319">
        <v>3</v>
      </c>
      <c r="F1319">
        <v>1</v>
      </c>
      <c r="G1319">
        <v>2</v>
      </c>
      <c r="H1319">
        <v>2</v>
      </c>
      <c r="I1319">
        <v>1</v>
      </c>
      <c r="J1319" s="2">
        <v>1</v>
      </c>
      <c r="K1319">
        <v>7</v>
      </c>
      <c r="L1319" s="2">
        <v>1</v>
      </c>
      <c r="M1319">
        <v>3</v>
      </c>
      <c r="N1319">
        <v>3</v>
      </c>
      <c r="O1319">
        <v>6</v>
      </c>
      <c r="P1319">
        <v>2</v>
      </c>
      <c r="Q1319">
        <v>1</v>
      </c>
      <c r="R1319">
        <v>13</v>
      </c>
    </row>
    <row r="1320" spans="1:18" x14ac:dyDescent="0.25">
      <c r="A1320">
        <v>834</v>
      </c>
      <c r="B1320">
        <v>27</v>
      </c>
      <c r="C1320" s="2">
        <v>0</v>
      </c>
      <c r="D1320">
        <v>3</v>
      </c>
      <c r="E1320">
        <v>4</v>
      </c>
      <c r="F1320">
        <v>1</v>
      </c>
      <c r="G1320">
        <v>2</v>
      </c>
      <c r="H1320">
        <v>1</v>
      </c>
      <c r="I1320">
        <v>3</v>
      </c>
      <c r="J1320" s="2">
        <v>2</v>
      </c>
      <c r="K1320">
        <v>7</v>
      </c>
      <c r="L1320" s="2">
        <v>1</v>
      </c>
      <c r="M1320">
        <v>3</v>
      </c>
      <c r="N1320">
        <v>3</v>
      </c>
      <c r="O1320">
        <v>4</v>
      </c>
      <c r="P1320">
        <v>2</v>
      </c>
      <c r="Q1320">
        <v>2</v>
      </c>
      <c r="R1320">
        <v>13</v>
      </c>
    </row>
    <row r="1321" spans="1:18" x14ac:dyDescent="0.25">
      <c r="A1321">
        <v>840</v>
      </c>
      <c r="B1321">
        <v>42</v>
      </c>
      <c r="C1321" s="2">
        <v>0</v>
      </c>
      <c r="D1321">
        <v>2</v>
      </c>
      <c r="E1321">
        <v>2</v>
      </c>
      <c r="F1321">
        <v>1</v>
      </c>
      <c r="G1321">
        <v>1</v>
      </c>
      <c r="H1321">
        <v>2</v>
      </c>
      <c r="I1321">
        <v>1</v>
      </c>
      <c r="J1321" s="2">
        <v>3</v>
      </c>
      <c r="K1321">
        <v>7</v>
      </c>
      <c r="L1321" s="2">
        <v>1</v>
      </c>
      <c r="M1321">
        <v>3</v>
      </c>
      <c r="N1321">
        <v>4</v>
      </c>
      <c r="O1321">
        <v>6</v>
      </c>
      <c r="P1321">
        <v>4</v>
      </c>
      <c r="Q1321">
        <v>1</v>
      </c>
      <c r="R1321">
        <v>13</v>
      </c>
    </row>
    <row r="1322" spans="1:18" x14ac:dyDescent="0.25">
      <c r="A1322">
        <v>873</v>
      </c>
      <c r="B1322">
        <v>33</v>
      </c>
      <c r="C1322" s="2">
        <v>0</v>
      </c>
      <c r="D1322">
        <v>3</v>
      </c>
      <c r="E1322">
        <v>2</v>
      </c>
      <c r="F1322">
        <v>1</v>
      </c>
      <c r="G1322">
        <v>1</v>
      </c>
      <c r="H1322">
        <v>2</v>
      </c>
      <c r="I1322">
        <v>1</v>
      </c>
      <c r="J1322" s="2">
        <v>2</v>
      </c>
      <c r="K1322">
        <v>7</v>
      </c>
      <c r="L1322" s="2">
        <v>1</v>
      </c>
      <c r="M1322">
        <v>3</v>
      </c>
      <c r="N1322">
        <v>2</v>
      </c>
      <c r="O1322">
        <v>10</v>
      </c>
      <c r="P1322">
        <v>7</v>
      </c>
      <c r="Q1322">
        <v>0</v>
      </c>
      <c r="R1322">
        <v>12</v>
      </c>
    </row>
    <row r="1323" spans="1:18" x14ac:dyDescent="0.25">
      <c r="A1323">
        <v>885</v>
      </c>
      <c r="B1323">
        <v>40</v>
      </c>
      <c r="C1323" s="2">
        <v>0</v>
      </c>
      <c r="D1323">
        <v>3</v>
      </c>
      <c r="E1323">
        <v>2</v>
      </c>
      <c r="F1323">
        <v>1</v>
      </c>
      <c r="G1323">
        <v>2</v>
      </c>
      <c r="H1323">
        <v>2</v>
      </c>
      <c r="I1323">
        <v>2</v>
      </c>
      <c r="J1323" s="2">
        <v>1</v>
      </c>
      <c r="K1323">
        <v>7</v>
      </c>
      <c r="L1323" s="2">
        <v>1</v>
      </c>
      <c r="M1323">
        <v>3</v>
      </c>
      <c r="N1323">
        <v>4</v>
      </c>
      <c r="O1323">
        <v>5</v>
      </c>
      <c r="P1323">
        <v>1</v>
      </c>
      <c r="Q1323">
        <v>1</v>
      </c>
      <c r="R1323">
        <v>12</v>
      </c>
    </row>
    <row r="1324" spans="1:18" x14ac:dyDescent="0.25">
      <c r="A1324">
        <v>908</v>
      </c>
      <c r="B1324">
        <v>44</v>
      </c>
      <c r="C1324" s="2">
        <v>0</v>
      </c>
      <c r="D1324">
        <v>3</v>
      </c>
      <c r="E1324">
        <v>2</v>
      </c>
      <c r="F1324">
        <v>1</v>
      </c>
      <c r="G1324">
        <v>1</v>
      </c>
      <c r="H1324">
        <v>5</v>
      </c>
      <c r="I1324">
        <v>2</v>
      </c>
      <c r="J1324" s="2">
        <v>2</v>
      </c>
      <c r="K1324">
        <v>7</v>
      </c>
      <c r="L1324" s="2">
        <v>1</v>
      </c>
      <c r="M1324">
        <v>3</v>
      </c>
      <c r="N1324">
        <v>3</v>
      </c>
      <c r="O1324">
        <v>22</v>
      </c>
      <c r="P1324">
        <v>9</v>
      </c>
      <c r="Q1324">
        <v>3</v>
      </c>
      <c r="R1324">
        <v>11</v>
      </c>
    </row>
    <row r="1325" spans="1:18" x14ac:dyDescent="0.25">
      <c r="A1325">
        <v>909</v>
      </c>
      <c r="B1325">
        <v>33</v>
      </c>
      <c r="C1325" s="2">
        <v>0</v>
      </c>
      <c r="D1325">
        <v>1</v>
      </c>
      <c r="E1325">
        <v>4</v>
      </c>
      <c r="F1325">
        <v>1</v>
      </c>
      <c r="G1325">
        <v>4</v>
      </c>
      <c r="H1325">
        <v>3</v>
      </c>
      <c r="I1325">
        <v>3</v>
      </c>
      <c r="J1325" s="2">
        <v>1</v>
      </c>
      <c r="K1325">
        <v>7</v>
      </c>
      <c r="L1325" s="2">
        <v>2</v>
      </c>
      <c r="M1325">
        <v>3</v>
      </c>
      <c r="N1325">
        <v>3</v>
      </c>
      <c r="O1325">
        <v>9</v>
      </c>
      <c r="P1325">
        <v>8</v>
      </c>
      <c r="Q1325">
        <v>0</v>
      </c>
      <c r="R1325">
        <v>14</v>
      </c>
    </row>
    <row r="1326" spans="1:18" x14ac:dyDescent="0.25">
      <c r="A1326">
        <v>930</v>
      </c>
      <c r="B1326">
        <v>28</v>
      </c>
      <c r="C1326" s="2">
        <v>0</v>
      </c>
      <c r="D1326">
        <v>3</v>
      </c>
      <c r="E1326">
        <v>4</v>
      </c>
      <c r="F1326">
        <v>1</v>
      </c>
      <c r="G1326">
        <v>2</v>
      </c>
      <c r="H1326">
        <v>1</v>
      </c>
      <c r="I1326">
        <v>1</v>
      </c>
      <c r="J1326" s="2">
        <v>2</v>
      </c>
      <c r="K1326">
        <v>7</v>
      </c>
      <c r="L1326" s="2">
        <v>2</v>
      </c>
      <c r="M1326">
        <v>3</v>
      </c>
      <c r="N1326">
        <v>3</v>
      </c>
      <c r="O1326">
        <v>2</v>
      </c>
      <c r="P1326">
        <v>2</v>
      </c>
      <c r="Q1326">
        <v>2</v>
      </c>
      <c r="R1326">
        <v>12</v>
      </c>
    </row>
    <row r="1327" spans="1:18" x14ac:dyDescent="0.25">
      <c r="A1327">
        <v>931</v>
      </c>
      <c r="B1327">
        <v>51</v>
      </c>
      <c r="C1327" s="2">
        <v>0</v>
      </c>
      <c r="D1327">
        <v>2</v>
      </c>
      <c r="E1327">
        <v>2</v>
      </c>
      <c r="F1327">
        <v>1</v>
      </c>
      <c r="G1327">
        <v>2</v>
      </c>
      <c r="H1327">
        <v>1</v>
      </c>
      <c r="I1327">
        <v>3</v>
      </c>
      <c r="J1327" s="2">
        <v>3</v>
      </c>
      <c r="K1327">
        <v>7</v>
      </c>
      <c r="L1327" s="2">
        <v>1</v>
      </c>
      <c r="M1327">
        <v>3</v>
      </c>
      <c r="N1327">
        <v>2</v>
      </c>
      <c r="O1327">
        <v>7</v>
      </c>
      <c r="P1327">
        <v>0</v>
      </c>
      <c r="Q1327">
        <v>7</v>
      </c>
      <c r="R1327">
        <v>14</v>
      </c>
    </row>
    <row r="1328" spans="1:18" x14ac:dyDescent="0.25">
      <c r="A1328">
        <v>941</v>
      </c>
      <c r="B1328">
        <v>39</v>
      </c>
      <c r="C1328" s="2">
        <v>1</v>
      </c>
      <c r="D1328">
        <v>3</v>
      </c>
      <c r="E1328">
        <v>3</v>
      </c>
      <c r="F1328">
        <v>1</v>
      </c>
      <c r="G1328">
        <v>1</v>
      </c>
      <c r="H1328">
        <v>1</v>
      </c>
      <c r="I1328">
        <v>1</v>
      </c>
      <c r="J1328" s="2">
        <v>3</v>
      </c>
      <c r="K1328">
        <v>7</v>
      </c>
      <c r="L1328" s="2">
        <v>1</v>
      </c>
      <c r="M1328">
        <v>3</v>
      </c>
      <c r="N1328">
        <v>3</v>
      </c>
      <c r="O1328">
        <v>5</v>
      </c>
      <c r="P1328">
        <v>2</v>
      </c>
      <c r="Q1328">
        <v>0</v>
      </c>
      <c r="R1328">
        <v>13</v>
      </c>
    </row>
    <row r="1329" spans="1:18" x14ac:dyDescent="0.25">
      <c r="A1329">
        <v>942</v>
      </c>
      <c r="B1329">
        <v>30</v>
      </c>
      <c r="C1329" s="2">
        <v>0</v>
      </c>
      <c r="D1329">
        <v>3</v>
      </c>
      <c r="E1329">
        <v>1</v>
      </c>
      <c r="F1329">
        <v>1</v>
      </c>
      <c r="G1329">
        <v>2</v>
      </c>
      <c r="H1329">
        <v>2</v>
      </c>
      <c r="I1329">
        <v>1</v>
      </c>
      <c r="J1329" s="2">
        <v>2</v>
      </c>
      <c r="K1329">
        <v>7</v>
      </c>
      <c r="L1329" s="2">
        <v>1</v>
      </c>
      <c r="M1329">
        <v>3</v>
      </c>
      <c r="N1329">
        <v>3</v>
      </c>
      <c r="O1329">
        <v>9</v>
      </c>
      <c r="P1329">
        <v>2</v>
      </c>
      <c r="Q1329">
        <v>6</v>
      </c>
      <c r="R1329">
        <v>12</v>
      </c>
    </row>
    <row r="1330" spans="1:18" x14ac:dyDescent="0.25">
      <c r="A1330">
        <v>967</v>
      </c>
      <c r="B1330">
        <v>58</v>
      </c>
      <c r="C1330" s="2">
        <v>1</v>
      </c>
      <c r="D1330">
        <v>2</v>
      </c>
      <c r="E1330">
        <v>3</v>
      </c>
      <c r="F1330">
        <v>1</v>
      </c>
      <c r="G1330">
        <v>2</v>
      </c>
      <c r="H1330">
        <v>3</v>
      </c>
      <c r="I1330">
        <v>1</v>
      </c>
      <c r="J1330" s="2">
        <v>2</v>
      </c>
      <c r="K1330">
        <v>7</v>
      </c>
      <c r="L1330" s="2">
        <v>2</v>
      </c>
      <c r="M1330">
        <v>3</v>
      </c>
      <c r="N1330">
        <v>2</v>
      </c>
      <c r="O1330">
        <v>10</v>
      </c>
      <c r="P1330">
        <v>9</v>
      </c>
      <c r="Q1330">
        <v>5</v>
      </c>
      <c r="R1330">
        <v>14</v>
      </c>
    </row>
    <row r="1331" spans="1:18" x14ac:dyDescent="0.25">
      <c r="A1331">
        <v>981</v>
      </c>
      <c r="B1331">
        <v>31</v>
      </c>
      <c r="C1331" s="2">
        <v>1</v>
      </c>
      <c r="D1331">
        <v>3</v>
      </c>
      <c r="E1331">
        <v>3</v>
      </c>
      <c r="F1331">
        <v>1</v>
      </c>
      <c r="G1331">
        <v>2</v>
      </c>
      <c r="H1331">
        <v>1</v>
      </c>
      <c r="I1331">
        <v>4</v>
      </c>
      <c r="J1331" s="2">
        <v>3</v>
      </c>
      <c r="K1331">
        <v>7</v>
      </c>
      <c r="L1331" s="2">
        <v>1</v>
      </c>
      <c r="M1331">
        <v>3</v>
      </c>
      <c r="N1331">
        <v>4</v>
      </c>
      <c r="O1331">
        <v>1</v>
      </c>
      <c r="P1331">
        <v>0</v>
      </c>
      <c r="Q1331">
        <v>0</v>
      </c>
      <c r="R1331">
        <v>14</v>
      </c>
    </row>
    <row r="1332" spans="1:18" x14ac:dyDescent="0.25">
      <c r="A1332">
        <v>984</v>
      </c>
      <c r="B1332">
        <v>34</v>
      </c>
      <c r="C1332" s="2">
        <v>0</v>
      </c>
      <c r="D1332">
        <v>2</v>
      </c>
      <c r="E1332">
        <v>3</v>
      </c>
      <c r="F1332">
        <v>1</v>
      </c>
      <c r="G1332">
        <v>1</v>
      </c>
      <c r="H1332">
        <v>2</v>
      </c>
      <c r="I1332">
        <v>1</v>
      </c>
      <c r="J1332" s="2">
        <v>3</v>
      </c>
      <c r="K1332">
        <v>7</v>
      </c>
      <c r="L1332" s="2">
        <v>1</v>
      </c>
      <c r="M1332">
        <v>3</v>
      </c>
      <c r="N1332">
        <v>4</v>
      </c>
      <c r="O1332">
        <v>14</v>
      </c>
      <c r="P1332">
        <v>11</v>
      </c>
      <c r="Q1332">
        <v>4</v>
      </c>
      <c r="R1332">
        <v>11</v>
      </c>
    </row>
    <row r="1333" spans="1:18" x14ac:dyDescent="0.25">
      <c r="A1333">
        <v>990</v>
      </c>
      <c r="B1333">
        <v>37</v>
      </c>
      <c r="C1333" s="2">
        <v>0</v>
      </c>
      <c r="D1333">
        <v>1</v>
      </c>
      <c r="E1333">
        <v>3</v>
      </c>
      <c r="F1333">
        <v>2</v>
      </c>
      <c r="G1333">
        <v>3</v>
      </c>
      <c r="H1333">
        <v>1</v>
      </c>
      <c r="I1333">
        <v>3</v>
      </c>
      <c r="J1333" s="2">
        <v>2</v>
      </c>
      <c r="K1333">
        <v>7</v>
      </c>
      <c r="L1333" s="2">
        <v>2</v>
      </c>
      <c r="M1333">
        <v>3</v>
      </c>
      <c r="N1333">
        <v>3</v>
      </c>
      <c r="O1333">
        <v>6</v>
      </c>
      <c r="P1333">
        <v>4</v>
      </c>
      <c r="Q1333">
        <v>1</v>
      </c>
      <c r="R1333">
        <v>15</v>
      </c>
    </row>
    <row r="1334" spans="1:18" x14ac:dyDescent="0.25">
      <c r="A1334">
        <v>1003</v>
      </c>
      <c r="B1334">
        <v>35</v>
      </c>
      <c r="C1334" s="2">
        <v>0</v>
      </c>
      <c r="D1334">
        <v>2</v>
      </c>
      <c r="E1334">
        <v>3</v>
      </c>
      <c r="F1334">
        <v>1</v>
      </c>
      <c r="G1334">
        <v>1</v>
      </c>
      <c r="H1334">
        <v>3</v>
      </c>
      <c r="I1334">
        <v>1</v>
      </c>
      <c r="J1334" s="2">
        <v>3</v>
      </c>
      <c r="K1334">
        <v>7</v>
      </c>
      <c r="L1334" s="2">
        <v>1</v>
      </c>
      <c r="M1334">
        <v>3</v>
      </c>
      <c r="N1334">
        <v>3</v>
      </c>
      <c r="O1334">
        <v>2</v>
      </c>
      <c r="P1334">
        <v>2</v>
      </c>
      <c r="Q1334">
        <v>2</v>
      </c>
      <c r="R1334">
        <v>11</v>
      </c>
    </row>
    <row r="1335" spans="1:18" x14ac:dyDescent="0.25">
      <c r="A1335">
        <v>1005</v>
      </c>
      <c r="B1335">
        <v>26</v>
      </c>
      <c r="C1335" s="2">
        <v>0</v>
      </c>
      <c r="D1335">
        <v>3</v>
      </c>
      <c r="E1335">
        <v>3</v>
      </c>
      <c r="F1335">
        <v>1</v>
      </c>
      <c r="G1335">
        <v>4</v>
      </c>
      <c r="H1335">
        <v>1</v>
      </c>
      <c r="I1335">
        <v>1</v>
      </c>
      <c r="J1335" s="2">
        <v>3</v>
      </c>
      <c r="K1335">
        <v>7</v>
      </c>
      <c r="L1335" s="2">
        <v>1</v>
      </c>
      <c r="M1335">
        <v>3</v>
      </c>
      <c r="N1335">
        <v>3</v>
      </c>
      <c r="O1335">
        <v>7</v>
      </c>
      <c r="P1335">
        <v>7</v>
      </c>
      <c r="Q1335">
        <v>0</v>
      </c>
      <c r="R1335">
        <v>12</v>
      </c>
    </row>
    <row r="1336" spans="1:18" x14ac:dyDescent="0.25">
      <c r="A1336">
        <v>1014</v>
      </c>
      <c r="B1336">
        <v>30</v>
      </c>
      <c r="C1336" s="2">
        <v>0</v>
      </c>
      <c r="D1336">
        <v>2</v>
      </c>
      <c r="E1336">
        <v>4</v>
      </c>
      <c r="F1336">
        <v>1</v>
      </c>
      <c r="G1336">
        <v>1</v>
      </c>
      <c r="H1336">
        <v>2</v>
      </c>
      <c r="I1336">
        <v>1</v>
      </c>
      <c r="J1336" s="2">
        <v>1</v>
      </c>
      <c r="K1336">
        <v>7</v>
      </c>
      <c r="L1336" s="2">
        <v>1</v>
      </c>
      <c r="M1336">
        <v>3</v>
      </c>
      <c r="N1336">
        <v>3</v>
      </c>
      <c r="O1336">
        <v>3</v>
      </c>
      <c r="P1336">
        <v>2</v>
      </c>
      <c r="Q1336">
        <v>0</v>
      </c>
      <c r="R1336">
        <v>14</v>
      </c>
    </row>
    <row r="1337" spans="1:18" x14ac:dyDescent="0.25">
      <c r="A1337">
        <v>1021</v>
      </c>
      <c r="B1337">
        <v>47</v>
      </c>
      <c r="C1337" s="2">
        <v>0</v>
      </c>
      <c r="D1337">
        <v>3</v>
      </c>
      <c r="E1337">
        <v>1</v>
      </c>
      <c r="F1337">
        <v>1</v>
      </c>
      <c r="G1337">
        <v>2</v>
      </c>
      <c r="H1337">
        <v>1</v>
      </c>
      <c r="I1337">
        <v>1</v>
      </c>
      <c r="J1337" s="2">
        <v>2</v>
      </c>
      <c r="K1337">
        <v>7</v>
      </c>
      <c r="L1337" s="2">
        <v>1</v>
      </c>
      <c r="M1337">
        <v>3</v>
      </c>
      <c r="N1337">
        <v>2</v>
      </c>
      <c r="O1337">
        <v>6</v>
      </c>
      <c r="P1337">
        <v>5</v>
      </c>
      <c r="Q1337">
        <v>1</v>
      </c>
      <c r="R1337">
        <v>12</v>
      </c>
    </row>
    <row r="1338" spans="1:18" x14ac:dyDescent="0.25">
      <c r="A1338">
        <v>1047</v>
      </c>
      <c r="B1338">
        <v>44</v>
      </c>
      <c r="C1338" s="2">
        <v>0</v>
      </c>
      <c r="D1338">
        <v>3</v>
      </c>
      <c r="E1338">
        <v>4</v>
      </c>
      <c r="F1338">
        <v>1</v>
      </c>
      <c r="G1338">
        <v>2</v>
      </c>
      <c r="H1338">
        <v>1</v>
      </c>
      <c r="I1338">
        <v>2</v>
      </c>
      <c r="J1338" s="2">
        <v>3</v>
      </c>
      <c r="K1338">
        <v>7</v>
      </c>
      <c r="L1338" s="2">
        <v>1</v>
      </c>
      <c r="M1338">
        <v>3</v>
      </c>
      <c r="N1338">
        <v>2</v>
      </c>
      <c r="O1338">
        <v>5</v>
      </c>
      <c r="P1338">
        <v>2</v>
      </c>
      <c r="Q1338">
        <v>1</v>
      </c>
      <c r="R1338">
        <v>13</v>
      </c>
    </row>
    <row r="1339" spans="1:18" x14ac:dyDescent="0.25">
      <c r="A1339">
        <v>1052</v>
      </c>
      <c r="B1339">
        <v>44</v>
      </c>
      <c r="C1339" s="2">
        <v>0</v>
      </c>
      <c r="D1339">
        <v>1</v>
      </c>
      <c r="E1339">
        <v>1</v>
      </c>
      <c r="F1339">
        <v>1</v>
      </c>
      <c r="G1339">
        <v>1</v>
      </c>
      <c r="H1339">
        <v>2</v>
      </c>
      <c r="I1339">
        <v>1</v>
      </c>
      <c r="J1339" s="2">
        <v>2</v>
      </c>
      <c r="K1339">
        <v>7</v>
      </c>
      <c r="L1339" s="2">
        <v>1</v>
      </c>
      <c r="M1339">
        <v>3</v>
      </c>
      <c r="N1339">
        <v>2</v>
      </c>
      <c r="O1339">
        <v>1</v>
      </c>
      <c r="P1339">
        <v>0</v>
      </c>
      <c r="Q1339">
        <v>0</v>
      </c>
      <c r="R1339">
        <v>12</v>
      </c>
    </row>
    <row r="1340" spans="1:18" x14ac:dyDescent="0.25">
      <c r="A1340">
        <v>1056</v>
      </c>
      <c r="B1340">
        <v>34</v>
      </c>
      <c r="C1340" s="2">
        <v>0</v>
      </c>
      <c r="D1340">
        <v>3</v>
      </c>
      <c r="E1340">
        <v>2</v>
      </c>
      <c r="F1340">
        <v>1</v>
      </c>
      <c r="G1340">
        <v>1</v>
      </c>
      <c r="H1340">
        <v>4</v>
      </c>
      <c r="I1340">
        <v>1</v>
      </c>
      <c r="J1340" s="2">
        <v>1</v>
      </c>
      <c r="K1340">
        <v>7</v>
      </c>
      <c r="L1340" s="2">
        <v>1</v>
      </c>
      <c r="M1340">
        <v>3</v>
      </c>
      <c r="N1340">
        <v>2</v>
      </c>
      <c r="O1340">
        <v>14</v>
      </c>
      <c r="P1340">
        <v>8</v>
      </c>
      <c r="Q1340">
        <v>6</v>
      </c>
      <c r="R1340">
        <v>14</v>
      </c>
    </row>
    <row r="1341" spans="1:18" x14ac:dyDescent="0.25">
      <c r="A1341">
        <v>1069</v>
      </c>
      <c r="B1341">
        <v>28</v>
      </c>
      <c r="C1341" s="2">
        <v>1</v>
      </c>
      <c r="D1341">
        <v>2</v>
      </c>
      <c r="E1341">
        <v>3</v>
      </c>
      <c r="F1341">
        <v>1</v>
      </c>
      <c r="G1341">
        <v>2</v>
      </c>
      <c r="H1341">
        <v>1</v>
      </c>
      <c r="I1341">
        <v>1</v>
      </c>
      <c r="J1341" s="2">
        <v>3</v>
      </c>
      <c r="K1341">
        <v>7</v>
      </c>
      <c r="L1341" s="2">
        <v>1</v>
      </c>
      <c r="M1341">
        <v>3</v>
      </c>
      <c r="N1341">
        <v>2</v>
      </c>
      <c r="O1341">
        <v>0</v>
      </c>
      <c r="P1341">
        <v>0</v>
      </c>
      <c r="Q1341">
        <v>0</v>
      </c>
      <c r="R1341">
        <v>11</v>
      </c>
    </row>
    <row r="1342" spans="1:18" x14ac:dyDescent="0.25">
      <c r="A1342">
        <v>1071</v>
      </c>
      <c r="B1342">
        <v>28</v>
      </c>
      <c r="C1342" s="2">
        <v>0</v>
      </c>
      <c r="D1342">
        <v>3</v>
      </c>
      <c r="E1342">
        <v>3</v>
      </c>
      <c r="F1342">
        <v>2</v>
      </c>
      <c r="G1342">
        <v>1</v>
      </c>
      <c r="H1342">
        <v>2</v>
      </c>
      <c r="I1342">
        <v>1</v>
      </c>
      <c r="J1342" s="2">
        <v>3</v>
      </c>
      <c r="K1342">
        <v>7</v>
      </c>
      <c r="L1342" s="2">
        <v>1</v>
      </c>
      <c r="M1342">
        <v>3</v>
      </c>
      <c r="N1342">
        <v>3</v>
      </c>
      <c r="O1342">
        <v>4</v>
      </c>
      <c r="P1342">
        <v>2</v>
      </c>
      <c r="Q1342">
        <v>1</v>
      </c>
      <c r="R1342">
        <v>14</v>
      </c>
    </row>
    <row r="1343" spans="1:18" x14ac:dyDescent="0.25">
      <c r="A1343">
        <v>1074</v>
      </c>
      <c r="B1343">
        <v>28</v>
      </c>
      <c r="C1343" s="2">
        <v>0</v>
      </c>
      <c r="D1343">
        <v>1</v>
      </c>
      <c r="E1343">
        <v>3</v>
      </c>
      <c r="F1343">
        <v>2</v>
      </c>
      <c r="G1343">
        <v>1</v>
      </c>
      <c r="H1343">
        <v>2</v>
      </c>
      <c r="I1343">
        <v>2</v>
      </c>
      <c r="J1343" s="2">
        <v>2</v>
      </c>
      <c r="K1343">
        <v>7</v>
      </c>
      <c r="L1343" s="2">
        <v>1</v>
      </c>
      <c r="M1343">
        <v>3</v>
      </c>
      <c r="N1343">
        <v>2</v>
      </c>
      <c r="O1343">
        <v>8</v>
      </c>
      <c r="P1343">
        <v>6</v>
      </c>
      <c r="Q1343">
        <v>1</v>
      </c>
      <c r="R1343">
        <v>14</v>
      </c>
    </row>
    <row r="1344" spans="1:18" x14ac:dyDescent="0.25">
      <c r="A1344">
        <v>1100</v>
      </c>
      <c r="B1344">
        <v>45</v>
      </c>
      <c r="C1344" s="2">
        <v>0</v>
      </c>
      <c r="D1344">
        <v>3</v>
      </c>
      <c r="E1344">
        <v>1</v>
      </c>
      <c r="F1344">
        <v>2</v>
      </c>
      <c r="G1344">
        <v>2</v>
      </c>
      <c r="H1344">
        <v>3</v>
      </c>
      <c r="I1344">
        <v>2</v>
      </c>
      <c r="J1344" s="2">
        <v>1</v>
      </c>
      <c r="K1344">
        <v>7</v>
      </c>
      <c r="L1344" s="2">
        <v>1</v>
      </c>
      <c r="M1344">
        <v>3</v>
      </c>
      <c r="N1344">
        <v>3</v>
      </c>
      <c r="O1344">
        <v>10</v>
      </c>
      <c r="P1344">
        <v>8</v>
      </c>
      <c r="Q1344">
        <v>7</v>
      </c>
      <c r="R1344">
        <v>12</v>
      </c>
    </row>
    <row r="1345" spans="1:18" x14ac:dyDescent="0.25">
      <c r="A1345">
        <v>1141</v>
      </c>
      <c r="B1345">
        <v>44</v>
      </c>
      <c r="C1345" s="2">
        <v>0</v>
      </c>
      <c r="D1345">
        <v>3</v>
      </c>
      <c r="E1345">
        <v>2</v>
      </c>
      <c r="F1345">
        <v>1</v>
      </c>
      <c r="G1345">
        <v>1</v>
      </c>
      <c r="H1345">
        <v>5</v>
      </c>
      <c r="I1345">
        <v>4</v>
      </c>
      <c r="J1345" s="2">
        <v>1</v>
      </c>
      <c r="K1345">
        <v>7</v>
      </c>
      <c r="L1345" s="2">
        <v>2</v>
      </c>
      <c r="M1345">
        <v>3</v>
      </c>
      <c r="N1345">
        <v>2</v>
      </c>
      <c r="O1345">
        <v>22</v>
      </c>
      <c r="P1345">
        <v>7</v>
      </c>
      <c r="Q1345">
        <v>1</v>
      </c>
      <c r="R1345">
        <v>14</v>
      </c>
    </row>
    <row r="1346" spans="1:18" x14ac:dyDescent="0.25">
      <c r="A1346">
        <v>1145</v>
      </c>
      <c r="B1346">
        <v>31</v>
      </c>
      <c r="C1346" s="2">
        <v>0</v>
      </c>
      <c r="D1346">
        <v>2</v>
      </c>
      <c r="E1346">
        <v>4</v>
      </c>
      <c r="F1346">
        <v>1</v>
      </c>
      <c r="G1346">
        <v>2</v>
      </c>
      <c r="H1346">
        <v>2</v>
      </c>
      <c r="I1346">
        <v>1</v>
      </c>
      <c r="J1346" s="2">
        <v>3</v>
      </c>
      <c r="K1346">
        <v>7</v>
      </c>
      <c r="L1346" s="2">
        <v>1</v>
      </c>
      <c r="M1346">
        <v>3</v>
      </c>
      <c r="N1346">
        <v>3</v>
      </c>
      <c r="O1346">
        <v>5</v>
      </c>
      <c r="P1346">
        <v>2</v>
      </c>
      <c r="Q1346">
        <v>0</v>
      </c>
      <c r="R1346">
        <v>13</v>
      </c>
    </row>
    <row r="1347" spans="1:18" x14ac:dyDescent="0.25">
      <c r="A1347">
        <v>1147</v>
      </c>
      <c r="B1347">
        <v>34</v>
      </c>
      <c r="C1347" s="2">
        <v>0</v>
      </c>
      <c r="D1347">
        <v>2</v>
      </c>
      <c r="E1347">
        <v>3</v>
      </c>
      <c r="F1347">
        <v>1</v>
      </c>
      <c r="G1347">
        <v>1</v>
      </c>
      <c r="H1347">
        <v>2</v>
      </c>
      <c r="I1347">
        <v>4</v>
      </c>
      <c r="J1347" s="2">
        <v>1</v>
      </c>
      <c r="K1347">
        <v>7</v>
      </c>
      <c r="L1347" s="2">
        <v>1</v>
      </c>
      <c r="M1347">
        <v>3</v>
      </c>
      <c r="N1347">
        <v>3</v>
      </c>
      <c r="O1347">
        <v>9</v>
      </c>
      <c r="P1347">
        <v>7</v>
      </c>
      <c r="Q1347">
        <v>7</v>
      </c>
      <c r="R1347">
        <v>13</v>
      </c>
    </row>
    <row r="1348" spans="1:18" x14ac:dyDescent="0.25">
      <c r="A1348">
        <v>1188</v>
      </c>
      <c r="B1348">
        <v>38</v>
      </c>
      <c r="C1348" s="2">
        <v>0</v>
      </c>
      <c r="D1348">
        <v>3</v>
      </c>
      <c r="E1348">
        <v>4</v>
      </c>
      <c r="F1348">
        <v>2</v>
      </c>
      <c r="G1348">
        <v>3</v>
      </c>
      <c r="H1348">
        <v>2</v>
      </c>
      <c r="I1348">
        <v>4</v>
      </c>
      <c r="J1348" s="2">
        <v>2</v>
      </c>
      <c r="K1348">
        <v>7</v>
      </c>
      <c r="L1348" s="2">
        <v>1</v>
      </c>
      <c r="M1348">
        <v>3</v>
      </c>
      <c r="N1348">
        <v>4</v>
      </c>
      <c r="O1348">
        <v>13</v>
      </c>
      <c r="P1348">
        <v>11</v>
      </c>
      <c r="Q1348">
        <v>2</v>
      </c>
      <c r="R1348">
        <v>15</v>
      </c>
    </row>
    <row r="1349" spans="1:18" x14ac:dyDescent="0.25">
      <c r="A1349">
        <v>1190</v>
      </c>
      <c r="B1349">
        <v>33</v>
      </c>
      <c r="C1349" s="2">
        <v>0</v>
      </c>
      <c r="D1349">
        <v>2</v>
      </c>
      <c r="E1349">
        <v>4</v>
      </c>
      <c r="F1349">
        <v>2</v>
      </c>
      <c r="G1349">
        <v>1</v>
      </c>
      <c r="H1349">
        <v>2</v>
      </c>
      <c r="I1349">
        <v>4</v>
      </c>
      <c r="J1349" s="2">
        <v>1</v>
      </c>
      <c r="K1349">
        <v>7</v>
      </c>
      <c r="L1349" s="2">
        <v>1</v>
      </c>
      <c r="M1349">
        <v>3</v>
      </c>
      <c r="N1349">
        <v>3</v>
      </c>
      <c r="O1349">
        <v>6</v>
      </c>
      <c r="P1349">
        <v>2</v>
      </c>
      <c r="Q1349">
        <v>0</v>
      </c>
      <c r="R1349">
        <v>14</v>
      </c>
    </row>
    <row r="1350" spans="1:18" x14ac:dyDescent="0.25">
      <c r="A1350">
        <v>1191</v>
      </c>
      <c r="B1350">
        <v>32</v>
      </c>
      <c r="C1350" s="2">
        <v>0</v>
      </c>
      <c r="D1350">
        <v>3</v>
      </c>
      <c r="E1350">
        <v>4</v>
      </c>
      <c r="F1350">
        <v>1</v>
      </c>
      <c r="G1350">
        <v>2</v>
      </c>
      <c r="H1350">
        <v>2</v>
      </c>
      <c r="I1350">
        <v>2</v>
      </c>
      <c r="J1350" s="2">
        <v>1</v>
      </c>
      <c r="K1350">
        <v>7</v>
      </c>
      <c r="L1350" s="2">
        <v>1</v>
      </c>
      <c r="M1350">
        <v>3</v>
      </c>
      <c r="N1350">
        <v>2</v>
      </c>
      <c r="O1350">
        <v>9</v>
      </c>
      <c r="P1350">
        <v>5</v>
      </c>
      <c r="Q1350">
        <v>1</v>
      </c>
      <c r="R1350">
        <v>13</v>
      </c>
    </row>
    <row r="1351" spans="1:18" x14ac:dyDescent="0.25">
      <c r="A1351">
        <v>1224</v>
      </c>
      <c r="B1351">
        <v>47</v>
      </c>
      <c r="C1351" s="2">
        <v>1</v>
      </c>
      <c r="D1351">
        <v>3</v>
      </c>
      <c r="E1351">
        <v>3</v>
      </c>
      <c r="F1351">
        <v>1</v>
      </c>
      <c r="G1351">
        <v>1</v>
      </c>
      <c r="H1351">
        <v>4</v>
      </c>
      <c r="I1351">
        <v>1</v>
      </c>
      <c r="J1351" s="2">
        <v>2</v>
      </c>
      <c r="K1351">
        <v>7</v>
      </c>
      <c r="L1351" s="2">
        <v>1</v>
      </c>
      <c r="M1351">
        <v>3</v>
      </c>
      <c r="N1351">
        <v>1</v>
      </c>
      <c r="O1351">
        <v>23</v>
      </c>
      <c r="P1351">
        <v>5</v>
      </c>
      <c r="Q1351">
        <v>14</v>
      </c>
      <c r="R1351">
        <v>11</v>
      </c>
    </row>
    <row r="1352" spans="1:18" x14ac:dyDescent="0.25">
      <c r="A1352">
        <v>1225</v>
      </c>
      <c r="B1352">
        <v>26</v>
      </c>
      <c r="C1352" s="2">
        <v>0</v>
      </c>
      <c r="D1352">
        <v>2</v>
      </c>
      <c r="E1352">
        <v>4</v>
      </c>
      <c r="F1352">
        <v>2</v>
      </c>
      <c r="G1352">
        <v>1</v>
      </c>
      <c r="H1352">
        <v>1</v>
      </c>
      <c r="I1352">
        <v>3</v>
      </c>
      <c r="J1352" s="2">
        <v>2</v>
      </c>
      <c r="K1352">
        <v>7</v>
      </c>
      <c r="L1352" s="2">
        <v>1</v>
      </c>
      <c r="M1352">
        <v>3</v>
      </c>
      <c r="N1352">
        <v>4</v>
      </c>
      <c r="O1352">
        <v>3</v>
      </c>
      <c r="P1352">
        <v>2</v>
      </c>
      <c r="Q1352">
        <v>0</v>
      </c>
      <c r="R1352">
        <v>15</v>
      </c>
    </row>
    <row r="1353" spans="1:18" x14ac:dyDescent="0.25">
      <c r="A1353">
        <v>1235</v>
      </c>
      <c r="B1353">
        <v>47</v>
      </c>
      <c r="C1353" s="2">
        <v>0</v>
      </c>
      <c r="D1353">
        <v>2</v>
      </c>
      <c r="E1353">
        <v>3</v>
      </c>
      <c r="F1353">
        <v>1</v>
      </c>
      <c r="G1353">
        <v>3</v>
      </c>
      <c r="H1353">
        <v>2</v>
      </c>
      <c r="I1353">
        <v>2</v>
      </c>
      <c r="J1353" s="2">
        <v>2</v>
      </c>
      <c r="K1353">
        <v>7</v>
      </c>
      <c r="L1353" s="2">
        <v>1</v>
      </c>
      <c r="M1353">
        <v>3</v>
      </c>
      <c r="N1353">
        <v>1</v>
      </c>
      <c r="O1353">
        <v>1</v>
      </c>
      <c r="P1353">
        <v>0</v>
      </c>
      <c r="Q1353">
        <v>0</v>
      </c>
      <c r="R1353">
        <v>11</v>
      </c>
    </row>
    <row r="1354" spans="1:18" x14ac:dyDescent="0.25">
      <c r="A1354">
        <v>1270</v>
      </c>
      <c r="B1354">
        <v>43</v>
      </c>
      <c r="C1354" s="2">
        <v>0</v>
      </c>
      <c r="D1354">
        <v>3</v>
      </c>
      <c r="E1354">
        <v>2</v>
      </c>
      <c r="F1354">
        <v>2</v>
      </c>
      <c r="G1354">
        <v>1</v>
      </c>
      <c r="H1354">
        <v>1</v>
      </c>
      <c r="I1354">
        <v>1</v>
      </c>
      <c r="J1354" s="2">
        <v>3</v>
      </c>
      <c r="K1354">
        <v>7</v>
      </c>
      <c r="L1354" s="2">
        <v>1</v>
      </c>
      <c r="M1354">
        <v>3</v>
      </c>
      <c r="N1354">
        <v>3</v>
      </c>
      <c r="O1354">
        <v>9</v>
      </c>
      <c r="P1354">
        <v>7</v>
      </c>
      <c r="Q1354">
        <v>1</v>
      </c>
      <c r="R1354">
        <v>13</v>
      </c>
    </row>
    <row r="1355" spans="1:18" x14ac:dyDescent="0.25">
      <c r="A1355">
        <v>1279</v>
      </c>
      <c r="B1355">
        <v>36</v>
      </c>
      <c r="C1355" s="2">
        <v>0</v>
      </c>
      <c r="D1355">
        <v>3</v>
      </c>
      <c r="E1355">
        <v>4</v>
      </c>
      <c r="F1355">
        <v>1</v>
      </c>
      <c r="G1355">
        <v>2</v>
      </c>
      <c r="H1355">
        <v>3</v>
      </c>
      <c r="I1355">
        <v>1</v>
      </c>
      <c r="J1355" s="2">
        <v>2</v>
      </c>
      <c r="K1355">
        <v>7</v>
      </c>
      <c r="L1355" s="2">
        <v>2</v>
      </c>
      <c r="M1355">
        <v>3</v>
      </c>
      <c r="N1355">
        <v>3</v>
      </c>
      <c r="O1355">
        <v>12</v>
      </c>
      <c r="P1355">
        <v>8</v>
      </c>
      <c r="Q1355">
        <v>5</v>
      </c>
      <c r="R1355">
        <v>13</v>
      </c>
    </row>
    <row r="1356" spans="1:18" x14ac:dyDescent="0.25">
      <c r="A1356">
        <v>1285</v>
      </c>
      <c r="B1356">
        <v>39</v>
      </c>
      <c r="C1356" s="2">
        <v>0</v>
      </c>
      <c r="D1356">
        <v>1</v>
      </c>
      <c r="E1356">
        <v>3</v>
      </c>
      <c r="F1356">
        <v>2</v>
      </c>
      <c r="G1356">
        <v>3</v>
      </c>
      <c r="H1356">
        <v>3</v>
      </c>
      <c r="I1356">
        <v>3</v>
      </c>
      <c r="J1356" s="2">
        <v>3</v>
      </c>
      <c r="K1356">
        <v>7</v>
      </c>
      <c r="L1356" s="2">
        <v>1</v>
      </c>
      <c r="M1356">
        <v>4</v>
      </c>
      <c r="N1356">
        <v>3</v>
      </c>
      <c r="O1356">
        <v>4</v>
      </c>
      <c r="P1356">
        <v>3</v>
      </c>
      <c r="Q1356">
        <v>2</v>
      </c>
      <c r="R1356">
        <v>21</v>
      </c>
    </row>
    <row r="1357" spans="1:18" x14ac:dyDescent="0.25">
      <c r="A1357">
        <v>1310</v>
      </c>
      <c r="B1357">
        <v>26</v>
      </c>
      <c r="C1357" s="2">
        <v>0</v>
      </c>
      <c r="D1357">
        <v>3</v>
      </c>
      <c r="E1357">
        <v>3</v>
      </c>
      <c r="F1357">
        <v>1</v>
      </c>
      <c r="G1357">
        <v>1</v>
      </c>
      <c r="H1357">
        <v>2</v>
      </c>
      <c r="I1357">
        <v>1</v>
      </c>
      <c r="J1357" s="2">
        <v>3</v>
      </c>
      <c r="K1357">
        <v>7</v>
      </c>
      <c r="L1357" s="2">
        <v>1</v>
      </c>
      <c r="M1357">
        <v>3</v>
      </c>
      <c r="N1357">
        <v>3</v>
      </c>
      <c r="O1357">
        <v>5</v>
      </c>
      <c r="P1357">
        <v>3</v>
      </c>
      <c r="Q1357">
        <v>1</v>
      </c>
      <c r="R1357">
        <v>13</v>
      </c>
    </row>
    <row r="1358" spans="1:18" x14ac:dyDescent="0.25">
      <c r="A1358">
        <v>1327</v>
      </c>
      <c r="B1358">
        <v>32</v>
      </c>
      <c r="C1358" s="2">
        <v>1</v>
      </c>
      <c r="D1358">
        <v>1</v>
      </c>
      <c r="E1358">
        <v>3</v>
      </c>
      <c r="F1358">
        <v>2</v>
      </c>
      <c r="G1358">
        <v>2</v>
      </c>
      <c r="H1358">
        <v>2</v>
      </c>
      <c r="I1358">
        <v>2</v>
      </c>
      <c r="J1358" s="2">
        <v>3</v>
      </c>
      <c r="K1358">
        <v>7</v>
      </c>
      <c r="L1358" s="2">
        <v>2</v>
      </c>
      <c r="M1358">
        <v>3</v>
      </c>
      <c r="N1358">
        <v>2</v>
      </c>
      <c r="O1358">
        <v>2</v>
      </c>
      <c r="P1358">
        <v>2</v>
      </c>
      <c r="Q1358">
        <v>2</v>
      </c>
      <c r="R1358">
        <v>12</v>
      </c>
    </row>
    <row r="1359" spans="1:18" x14ac:dyDescent="0.25">
      <c r="A1359">
        <v>1331</v>
      </c>
      <c r="B1359">
        <v>43</v>
      </c>
      <c r="C1359" s="2">
        <v>0</v>
      </c>
      <c r="D1359">
        <v>3</v>
      </c>
      <c r="E1359">
        <v>1</v>
      </c>
      <c r="F1359">
        <v>1</v>
      </c>
      <c r="G1359">
        <v>2</v>
      </c>
      <c r="H1359">
        <v>5</v>
      </c>
      <c r="I1359">
        <v>3</v>
      </c>
      <c r="J1359" s="2">
        <v>2</v>
      </c>
      <c r="K1359">
        <v>7</v>
      </c>
      <c r="L1359" s="2">
        <v>1</v>
      </c>
      <c r="M1359">
        <v>3</v>
      </c>
      <c r="N1359">
        <v>3</v>
      </c>
      <c r="O1359">
        <v>16</v>
      </c>
      <c r="P1359">
        <v>12</v>
      </c>
      <c r="Q1359">
        <v>6</v>
      </c>
      <c r="R1359">
        <v>13</v>
      </c>
    </row>
    <row r="1360" spans="1:18" x14ac:dyDescent="0.25">
      <c r="A1360">
        <v>1349</v>
      </c>
      <c r="B1360">
        <v>40</v>
      </c>
      <c r="C1360" s="2">
        <v>0</v>
      </c>
      <c r="D1360">
        <v>1</v>
      </c>
      <c r="E1360">
        <v>1</v>
      </c>
      <c r="F1360">
        <v>1</v>
      </c>
      <c r="G1360">
        <v>1</v>
      </c>
      <c r="H1360">
        <v>4</v>
      </c>
      <c r="I1360">
        <v>1</v>
      </c>
      <c r="J1360" s="2">
        <v>1</v>
      </c>
      <c r="K1360">
        <v>7</v>
      </c>
      <c r="L1360" s="2">
        <v>1</v>
      </c>
      <c r="M1360">
        <v>3</v>
      </c>
      <c r="N1360">
        <v>3</v>
      </c>
      <c r="O1360">
        <v>19</v>
      </c>
      <c r="P1360">
        <v>7</v>
      </c>
      <c r="Q1360">
        <v>11</v>
      </c>
      <c r="R1360">
        <v>11</v>
      </c>
    </row>
    <row r="1361" spans="1:18" x14ac:dyDescent="0.25">
      <c r="A1361">
        <v>1364</v>
      </c>
      <c r="B1361">
        <v>33</v>
      </c>
      <c r="C1361" s="2">
        <v>0</v>
      </c>
      <c r="D1361">
        <v>1</v>
      </c>
      <c r="E1361">
        <v>2</v>
      </c>
      <c r="F1361">
        <v>1</v>
      </c>
      <c r="G1361">
        <v>1</v>
      </c>
      <c r="H1361">
        <v>2</v>
      </c>
      <c r="I1361">
        <v>3</v>
      </c>
      <c r="J1361" s="2">
        <v>3</v>
      </c>
      <c r="K1361">
        <v>7</v>
      </c>
      <c r="L1361" s="2">
        <v>1</v>
      </c>
      <c r="M1361">
        <v>3</v>
      </c>
      <c r="N1361">
        <v>2</v>
      </c>
      <c r="O1361">
        <v>10</v>
      </c>
      <c r="P1361">
        <v>4</v>
      </c>
      <c r="Q1361">
        <v>0</v>
      </c>
      <c r="R1361">
        <v>14</v>
      </c>
    </row>
    <row r="1362" spans="1:18" x14ac:dyDescent="0.25">
      <c r="A1362">
        <v>1423</v>
      </c>
      <c r="B1362">
        <v>35</v>
      </c>
      <c r="C1362" s="2">
        <v>0</v>
      </c>
      <c r="D1362">
        <v>2</v>
      </c>
      <c r="E1362">
        <v>4</v>
      </c>
      <c r="F1362">
        <v>1</v>
      </c>
      <c r="G1362">
        <v>2</v>
      </c>
      <c r="H1362">
        <v>1</v>
      </c>
      <c r="I1362">
        <v>1</v>
      </c>
      <c r="J1362" s="2">
        <v>2</v>
      </c>
      <c r="K1362">
        <v>7</v>
      </c>
      <c r="L1362" s="2">
        <v>2</v>
      </c>
      <c r="M1362">
        <v>3</v>
      </c>
      <c r="N1362">
        <v>3</v>
      </c>
      <c r="O1362">
        <v>2</v>
      </c>
      <c r="P1362">
        <v>2</v>
      </c>
      <c r="Q1362">
        <v>2</v>
      </c>
      <c r="R1362">
        <v>11</v>
      </c>
    </row>
    <row r="1363" spans="1:18" x14ac:dyDescent="0.25">
      <c r="A1363">
        <v>1429</v>
      </c>
      <c r="B1363">
        <v>32</v>
      </c>
      <c r="C1363" s="2">
        <v>0</v>
      </c>
      <c r="D1363">
        <v>2</v>
      </c>
      <c r="E1363">
        <v>2</v>
      </c>
      <c r="F1363">
        <v>1</v>
      </c>
      <c r="G1363">
        <v>2</v>
      </c>
      <c r="H1363">
        <v>1</v>
      </c>
      <c r="I1363">
        <v>2</v>
      </c>
      <c r="J1363" s="2">
        <v>2</v>
      </c>
      <c r="K1363">
        <v>7</v>
      </c>
      <c r="L1363" s="2">
        <v>1</v>
      </c>
      <c r="M1363">
        <v>3</v>
      </c>
      <c r="N1363">
        <v>3</v>
      </c>
      <c r="O1363">
        <v>2</v>
      </c>
      <c r="P1363">
        <v>2</v>
      </c>
      <c r="Q1363">
        <v>2</v>
      </c>
      <c r="R1363">
        <v>14</v>
      </c>
    </row>
    <row r="1364" spans="1:18" x14ac:dyDescent="0.25">
      <c r="A1364">
        <v>1430</v>
      </c>
      <c r="B1364">
        <v>39</v>
      </c>
      <c r="C1364" s="2">
        <v>0</v>
      </c>
      <c r="D1364">
        <v>1</v>
      </c>
      <c r="E1364">
        <v>1</v>
      </c>
      <c r="F1364">
        <v>1</v>
      </c>
      <c r="G1364">
        <v>2</v>
      </c>
      <c r="H1364">
        <v>2</v>
      </c>
      <c r="I1364">
        <v>1</v>
      </c>
      <c r="J1364" s="2">
        <v>3</v>
      </c>
      <c r="K1364">
        <v>7</v>
      </c>
      <c r="L1364" s="2">
        <v>1</v>
      </c>
      <c r="M1364">
        <v>3</v>
      </c>
      <c r="N1364">
        <v>3</v>
      </c>
      <c r="O1364">
        <v>7</v>
      </c>
      <c r="P1364">
        <v>7</v>
      </c>
      <c r="Q1364">
        <v>1</v>
      </c>
      <c r="R1364">
        <v>13</v>
      </c>
    </row>
    <row r="1365" spans="1:18" x14ac:dyDescent="0.25">
      <c r="A1365">
        <v>1441</v>
      </c>
      <c r="B1365">
        <v>36</v>
      </c>
      <c r="C1365" s="2">
        <v>0</v>
      </c>
      <c r="D1365">
        <v>2</v>
      </c>
      <c r="E1365">
        <v>4</v>
      </c>
      <c r="F1365">
        <v>1</v>
      </c>
      <c r="G1365">
        <v>1</v>
      </c>
      <c r="H1365">
        <v>2</v>
      </c>
      <c r="I1365">
        <v>2</v>
      </c>
      <c r="J1365" s="2">
        <v>1</v>
      </c>
      <c r="K1365">
        <v>7</v>
      </c>
      <c r="L1365" s="2">
        <v>1</v>
      </c>
      <c r="M1365">
        <v>3</v>
      </c>
      <c r="N1365">
        <v>3</v>
      </c>
      <c r="O1365">
        <v>4</v>
      </c>
      <c r="P1365">
        <v>2</v>
      </c>
      <c r="Q1365">
        <v>0</v>
      </c>
      <c r="R1365">
        <v>13</v>
      </c>
    </row>
    <row r="1366" spans="1:18" x14ac:dyDescent="0.25">
      <c r="A1366">
        <v>1453</v>
      </c>
      <c r="B1366">
        <v>50</v>
      </c>
      <c r="C1366" s="2">
        <v>1</v>
      </c>
      <c r="D1366">
        <v>2</v>
      </c>
      <c r="E1366">
        <v>2</v>
      </c>
      <c r="F1366">
        <v>1</v>
      </c>
      <c r="G1366">
        <v>1</v>
      </c>
      <c r="H1366">
        <v>2</v>
      </c>
      <c r="I1366">
        <v>1</v>
      </c>
      <c r="J1366" s="2">
        <v>1</v>
      </c>
      <c r="K1366">
        <v>7</v>
      </c>
      <c r="L1366" s="2">
        <v>1</v>
      </c>
      <c r="M1366">
        <v>3</v>
      </c>
      <c r="N1366">
        <v>3</v>
      </c>
      <c r="O1366">
        <v>6</v>
      </c>
      <c r="P1366">
        <v>3</v>
      </c>
      <c r="Q1366">
        <v>0</v>
      </c>
      <c r="R1366">
        <v>12</v>
      </c>
    </row>
    <row r="1367" spans="1:18" x14ac:dyDescent="0.25">
      <c r="A1367">
        <v>1457</v>
      </c>
      <c r="B1367">
        <v>35</v>
      </c>
      <c r="C1367" s="2">
        <v>0</v>
      </c>
      <c r="D1367">
        <v>2</v>
      </c>
      <c r="E1367">
        <v>3</v>
      </c>
      <c r="F1367">
        <v>2</v>
      </c>
      <c r="G1367">
        <v>2</v>
      </c>
      <c r="H1367">
        <v>2</v>
      </c>
      <c r="I1367">
        <v>3</v>
      </c>
      <c r="J1367" s="2">
        <v>2</v>
      </c>
      <c r="K1367">
        <v>7</v>
      </c>
      <c r="L1367" s="2">
        <v>2</v>
      </c>
      <c r="M1367">
        <v>3</v>
      </c>
      <c r="N1367">
        <v>4</v>
      </c>
      <c r="O1367">
        <v>10</v>
      </c>
      <c r="P1367">
        <v>2</v>
      </c>
      <c r="Q1367">
        <v>0</v>
      </c>
      <c r="R1367">
        <v>14</v>
      </c>
    </row>
    <row r="1368" spans="1:18" x14ac:dyDescent="0.25">
      <c r="A1368">
        <v>1470</v>
      </c>
      <c r="B1368">
        <v>34</v>
      </c>
      <c r="C1368" s="2">
        <v>0</v>
      </c>
      <c r="D1368">
        <v>3</v>
      </c>
      <c r="E1368">
        <v>2</v>
      </c>
      <c r="F1368">
        <v>1</v>
      </c>
      <c r="G1368">
        <v>4</v>
      </c>
      <c r="H1368">
        <v>2</v>
      </c>
      <c r="I1368">
        <v>1</v>
      </c>
      <c r="J1368" s="2">
        <v>2</v>
      </c>
      <c r="K1368">
        <v>7</v>
      </c>
      <c r="L1368" s="2">
        <v>1</v>
      </c>
      <c r="M1368">
        <v>3</v>
      </c>
      <c r="N1368">
        <v>4</v>
      </c>
      <c r="O1368">
        <v>4</v>
      </c>
      <c r="P1368">
        <v>3</v>
      </c>
      <c r="Q1368">
        <v>1</v>
      </c>
      <c r="R1368">
        <v>12</v>
      </c>
    </row>
    <row r="1369" spans="1:18" x14ac:dyDescent="0.25">
      <c r="A1369">
        <v>1</v>
      </c>
      <c r="B1369">
        <v>41</v>
      </c>
      <c r="C1369" s="2">
        <v>1</v>
      </c>
      <c r="D1369">
        <v>2</v>
      </c>
      <c r="E1369">
        <v>2</v>
      </c>
      <c r="F1369">
        <v>1</v>
      </c>
      <c r="G1369">
        <v>1</v>
      </c>
      <c r="H1369">
        <v>2</v>
      </c>
      <c r="I1369">
        <v>1</v>
      </c>
      <c r="J1369" s="2">
        <v>3</v>
      </c>
      <c r="K1369">
        <v>8</v>
      </c>
      <c r="L1369" s="2">
        <v>2</v>
      </c>
      <c r="M1369">
        <v>3</v>
      </c>
      <c r="N1369">
        <v>1</v>
      </c>
      <c r="O1369">
        <v>6</v>
      </c>
      <c r="P1369">
        <v>4</v>
      </c>
      <c r="Q1369">
        <v>0</v>
      </c>
      <c r="R1369">
        <v>11</v>
      </c>
    </row>
    <row r="1370" spans="1:18" x14ac:dyDescent="0.25">
      <c r="A1370">
        <v>80</v>
      </c>
      <c r="B1370">
        <v>46</v>
      </c>
      <c r="C1370" s="2">
        <v>0</v>
      </c>
      <c r="D1370">
        <v>2</v>
      </c>
      <c r="E1370">
        <v>2</v>
      </c>
      <c r="F1370">
        <v>2</v>
      </c>
      <c r="G1370">
        <v>3</v>
      </c>
      <c r="H1370">
        <v>2</v>
      </c>
      <c r="I1370">
        <v>2</v>
      </c>
      <c r="J1370" s="2">
        <v>1</v>
      </c>
      <c r="K1370">
        <v>8</v>
      </c>
      <c r="L1370" s="2">
        <v>2</v>
      </c>
      <c r="M1370">
        <v>4</v>
      </c>
      <c r="N1370">
        <v>3</v>
      </c>
      <c r="O1370">
        <v>4</v>
      </c>
      <c r="P1370">
        <v>2</v>
      </c>
      <c r="Q1370">
        <v>0</v>
      </c>
      <c r="R1370">
        <v>22</v>
      </c>
    </row>
    <row r="1371" spans="1:18" x14ac:dyDescent="0.25">
      <c r="A1371">
        <v>155</v>
      </c>
      <c r="B1371">
        <v>32</v>
      </c>
      <c r="C1371" s="2">
        <v>0</v>
      </c>
      <c r="D1371">
        <v>3</v>
      </c>
      <c r="E1371">
        <v>2</v>
      </c>
      <c r="F1371">
        <v>1</v>
      </c>
      <c r="G1371">
        <v>1</v>
      </c>
      <c r="H1371">
        <v>3</v>
      </c>
      <c r="I1371">
        <v>4</v>
      </c>
      <c r="J1371" s="2">
        <v>3</v>
      </c>
      <c r="K1371">
        <v>8</v>
      </c>
      <c r="L1371" s="2">
        <v>1</v>
      </c>
      <c r="M1371">
        <v>3</v>
      </c>
      <c r="N1371">
        <v>3</v>
      </c>
      <c r="O1371">
        <v>9</v>
      </c>
      <c r="P1371">
        <v>8</v>
      </c>
      <c r="Q1371">
        <v>3</v>
      </c>
      <c r="R1371">
        <v>14</v>
      </c>
    </row>
    <row r="1372" spans="1:18" x14ac:dyDescent="0.25">
      <c r="A1372">
        <v>188</v>
      </c>
      <c r="B1372">
        <v>55</v>
      </c>
      <c r="C1372" s="2">
        <v>0</v>
      </c>
      <c r="D1372">
        <v>2</v>
      </c>
      <c r="E1372">
        <v>3</v>
      </c>
      <c r="F1372">
        <v>1</v>
      </c>
      <c r="G1372">
        <v>1</v>
      </c>
      <c r="H1372">
        <v>5</v>
      </c>
      <c r="I1372">
        <v>2</v>
      </c>
      <c r="J1372" s="2">
        <v>3</v>
      </c>
      <c r="K1372">
        <v>8</v>
      </c>
      <c r="L1372" s="2">
        <v>1</v>
      </c>
      <c r="M1372">
        <v>3</v>
      </c>
      <c r="N1372">
        <v>3</v>
      </c>
      <c r="O1372">
        <v>24</v>
      </c>
      <c r="P1372">
        <v>15</v>
      </c>
      <c r="Q1372">
        <v>2</v>
      </c>
      <c r="R1372">
        <v>11</v>
      </c>
    </row>
    <row r="1373" spans="1:18" x14ac:dyDescent="0.25">
      <c r="A1373">
        <v>204</v>
      </c>
      <c r="B1373">
        <v>40</v>
      </c>
      <c r="C1373" s="2">
        <v>0</v>
      </c>
      <c r="D1373">
        <v>2</v>
      </c>
      <c r="E1373">
        <v>3</v>
      </c>
      <c r="F1373">
        <v>2</v>
      </c>
      <c r="G1373">
        <v>3</v>
      </c>
      <c r="H1373">
        <v>2</v>
      </c>
      <c r="I1373">
        <v>4</v>
      </c>
      <c r="J1373" s="2">
        <v>2</v>
      </c>
      <c r="K1373">
        <v>8</v>
      </c>
      <c r="L1373" s="2">
        <v>2</v>
      </c>
      <c r="M1373">
        <v>3</v>
      </c>
      <c r="N1373">
        <v>4</v>
      </c>
      <c r="O1373">
        <v>7</v>
      </c>
      <c r="P1373">
        <v>2</v>
      </c>
      <c r="Q1373">
        <v>3</v>
      </c>
      <c r="R1373">
        <v>15</v>
      </c>
    </row>
    <row r="1374" spans="1:18" x14ac:dyDescent="0.25">
      <c r="A1374">
        <v>379</v>
      </c>
      <c r="B1374">
        <v>34</v>
      </c>
      <c r="C1374" s="2">
        <v>1</v>
      </c>
      <c r="D1374">
        <v>3</v>
      </c>
      <c r="E1374">
        <v>1</v>
      </c>
      <c r="F1374">
        <v>2</v>
      </c>
      <c r="G1374">
        <v>4</v>
      </c>
      <c r="H1374">
        <v>2</v>
      </c>
      <c r="I1374">
        <v>1</v>
      </c>
      <c r="J1374" s="2">
        <v>3</v>
      </c>
      <c r="K1374">
        <v>8</v>
      </c>
      <c r="L1374" s="2">
        <v>2</v>
      </c>
      <c r="M1374">
        <v>3</v>
      </c>
      <c r="N1374">
        <v>2</v>
      </c>
      <c r="O1374">
        <v>5</v>
      </c>
      <c r="P1374">
        <v>2</v>
      </c>
      <c r="Q1374">
        <v>0</v>
      </c>
      <c r="R1374">
        <v>13</v>
      </c>
    </row>
    <row r="1375" spans="1:18" x14ac:dyDescent="0.25">
      <c r="A1375">
        <v>410</v>
      </c>
      <c r="B1375">
        <v>42</v>
      </c>
      <c r="C1375" s="2">
        <v>0</v>
      </c>
      <c r="D1375">
        <v>2</v>
      </c>
      <c r="E1375">
        <v>1</v>
      </c>
      <c r="F1375">
        <v>1</v>
      </c>
      <c r="G1375">
        <v>1</v>
      </c>
      <c r="H1375">
        <v>2</v>
      </c>
      <c r="I1375">
        <v>1</v>
      </c>
      <c r="J1375" s="2">
        <v>1</v>
      </c>
      <c r="K1375">
        <v>8</v>
      </c>
      <c r="L1375" s="2">
        <v>1</v>
      </c>
      <c r="M1375">
        <v>3</v>
      </c>
      <c r="N1375">
        <v>3</v>
      </c>
      <c r="O1375">
        <v>5</v>
      </c>
      <c r="P1375">
        <v>4</v>
      </c>
      <c r="Q1375">
        <v>0</v>
      </c>
      <c r="R1375">
        <v>11</v>
      </c>
    </row>
    <row r="1376" spans="1:18" x14ac:dyDescent="0.25">
      <c r="A1376">
        <v>470</v>
      </c>
      <c r="B1376">
        <v>32</v>
      </c>
      <c r="C1376" s="2">
        <v>1</v>
      </c>
      <c r="D1376">
        <v>3</v>
      </c>
      <c r="E1376">
        <v>4</v>
      </c>
      <c r="F1376">
        <v>1</v>
      </c>
      <c r="G1376">
        <v>4</v>
      </c>
      <c r="H1376">
        <v>2</v>
      </c>
      <c r="I1376">
        <v>2</v>
      </c>
      <c r="J1376" s="2">
        <v>2</v>
      </c>
      <c r="K1376">
        <v>8</v>
      </c>
      <c r="L1376" s="2">
        <v>1</v>
      </c>
      <c r="M1376">
        <v>3</v>
      </c>
      <c r="N1376">
        <v>3</v>
      </c>
      <c r="O1376">
        <v>4</v>
      </c>
      <c r="P1376">
        <v>2</v>
      </c>
      <c r="Q1376">
        <v>1</v>
      </c>
      <c r="R1376">
        <v>12</v>
      </c>
    </row>
    <row r="1377" spans="1:18" x14ac:dyDescent="0.25">
      <c r="A1377">
        <v>531</v>
      </c>
      <c r="B1377">
        <v>27</v>
      </c>
      <c r="C1377" s="2">
        <v>0</v>
      </c>
      <c r="D1377">
        <v>2</v>
      </c>
      <c r="E1377">
        <v>3</v>
      </c>
      <c r="F1377">
        <v>1</v>
      </c>
      <c r="G1377">
        <v>1</v>
      </c>
      <c r="H1377">
        <v>3</v>
      </c>
      <c r="I1377">
        <v>1</v>
      </c>
      <c r="J1377" s="2">
        <v>2</v>
      </c>
      <c r="K1377">
        <v>8</v>
      </c>
      <c r="L1377" s="2">
        <v>1</v>
      </c>
      <c r="M1377">
        <v>3</v>
      </c>
      <c r="N1377">
        <v>3</v>
      </c>
      <c r="O1377">
        <v>9</v>
      </c>
      <c r="P1377">
        <v>7</v>
      </c>
      <c r="Q1377">
        <v>0</v>
      </c>
      <c r="R1377">
        <v>11</v>
      </c>
    </row>
    <row r="1378" spans="1:18" x14ac:dyDescent="0.25">
      <c r="A1378">
        <v>537</v>
      </c>
      <c r="B1378">
        <v>60</v>
      </c>
      <c r="C1378" s="2">
        <v>0</v>
      </c>
      <c r="D1378">
        <v>4</v>
      </c>
      <c r="E1378">
        <v>1</v>
      </c>
      <c r="F1378">
        <v>2</v>
      </c>
      <c r="G1378">
        <v>3</v>
      </c>
      <c r="H1378">
        <v>2</v>
      </c>
      <c r="I1378">
        <v>1</v>
      </c>
      <c r="J1378" s="2">
        <v>3</v>
      </c>
      <c r="K1378">
        <v>8</v>
      </c>
      <c r="L1378" s="2">
        <v>1</v>
      </c>
      <c r="M1378">
        <v>3</v>
      </c>
      <c r="N1378">
        <v>3</v>
      </c>
      <c r="O1378">
        <v>2</v>
      </c>
      <c r="P1378">
        <v>2</v>
      </c>
      <c r="Q1378">
        <v>2</v>
      </c>
      <c r="R1378">
        <v>14</v>
      </c>
    </row>
    <row r="1379" spans="1:18" x14ac:dyDescent="0.25">
      <c r="A1379">
        <v>558</v>
      </c>
      <c r="B1379">
        <v>35</v>
      </c>
      <c r="C1379" s="2">
        <v>0</v>
      </c>
      <c r="D1379">
        <v>2</v>
      </c>
      <c r="E1379">
        <v>4</v>
      </c>
      <c r="F1379">
        <v>1</v>
      </c>
      <c r="G1379">
        <v>1</v>
      </c>
      <c r="H1379">
        <v>2</v>
      </c>
      <c r="I1379">
        <v>1</v>
      </c>
      <c r="J1379" s="2">
        <v>1</v>
      </c>
      <c r="K1379">
        <v>8</v>
      </c>
      <c r="L1379" s="2">
        <v>1</v>
      </c>
      <c r="M1379">
        <v>3</v>
      </c>
      <c r="N1379">
        <v>4</v>
      </c>
      <c r="O1379">
        <v>1</v>
      </c>
      <c r="P1379">
        <v>0</v>
      </c>
      <c r="Q1379">
        <v>0</v>
      </c>
      <c r="R1379">
        <v>11</v>
      </c>
    </row>
    <row r="1380" spans="1:18" x14ac:dyDescent="0.25">
      <c r="A1380">
        <v>630</v>
      </c>
      <c r="B1380">
        <v>28</v>
      </c>
      <c r="C1380" s="2">
        <v>0</v>
      </c>
      <c r="D1380">
        <v>2</v>
      </c>
      <c r="E1380">
        <v>2</v>
      </c>
      <c r="F1380">
        <v>1</v>
      </c>
      <c r="G1380">
        <v>2</v>
      </c>
      <c r="H1380">
        <v>1</v>
      </c>
      <c r="I1380">
        <v>1</v>
      </c>
      <c r="J1380" s="2">
        <v>1</v>
      </c>
      <c r="K1380">
        <v>8</v>
      </c>
      <c r="L1380" s="2">
        <v>1</v>
      </c>
      <c r="M1380">
        <v>3</v>
      </c>
      <c r="N1380">
        <v>3</v>
      </c>
      <c r="O1380">
        <v>5</v>
      </c>
      <c r="P1380">
        <v>1</v>
      </c>
      <c r="Q1380">
        <v>0</v>
      </c>
      <c r="R1380">
        <v>13</v>
      </c>
    </row>
    <row r="1381" spans="1:18" x14ac:dyDescent="0.25">
      <c r="A1381">
        <v>655</v>
      </c>
      <c r="B1381">
        <v>39</v>
      </c>
      <c r="C1381" s="2">
        <v>0</v>
      </c>
      <c r="D1381">
        <v>3</v>
      </c>
      <c r="E1381">
        <v>4</v>
      </c>
      <c r="F1381">
        <v>1</v>
      </c>
      <c r="G1381">
        <v>2</v>
      </c>
      <c r="H1381">
        <v>2</v>
      </c>
      <c r="I1381">
        <v>1</v>
      </c>
      <c r="J1381" s="2">
        <v>2</v>
      </c>
      <c r="K1381">
        <v>8</v>
      </c>
      <c r="L1381" s="2">
        <v>1</v>
      </c>
      <c r="M1381">
        <v>3</v>
      </c>
      <c r="N1381">
        <v>3</v>
      </c>
      <c r="O1381">
        <v>5</v>
      </c>
      <c r="P1381">
        <v>4</v>
      </c>
      <c r="Q1381">
        <v>0</v>
      </c>
      <c r="R1381">
        <v>11</v>
      </c>
    </row>
    <row r="1382" spans="1:18" x14ac:dyDescent="0.25">
      <c r="A1382">
        <v>692</v>
      </c>
      <c r="B1382">
        <v>40</v>
      </c>
      <c r="C1382" s="2">
        <v>0</v>
      </c>
      <c r="D1382">
        <v>2</v>
      </c>
      <c r="E1382">
        <v>4</v>
      </c>
      <c r="F1382">
        <v>1</v>
      </c>
      <c r="G1382">
        <v>1</v>
      </c>
      <c r="H1382">
        <v>1</v>
      </c>
      <c r="I1382">
        <v>2</v>
      </c>
      <c r="J1382" s="2">
        <v>1</v>
      </c>
      <c r="K1382">
        <v>8</v>
      </c>
      <c r="L1382" s="2">
        <v>2</v>
      </c>
      <c r="M1382">
        <v>3</v>
      </c>
      <c r="N1382">
        <v>3</v>
      </c>
      <c r="O1382">
        <v>1</v>
      </c>
      <c r="P1382">
        <v>1</v>
      </c>
      <c r="Q1382">
        <v>0</v>
      </c>
      <c r="R1382">
        <v>14</v>
      </c>
    </row>
    <row r="1383" spans="1:18" x14ac:dyDescent="0.25">
      <c r="A1383">
        <v>729</v>
      </c>
      <c r="B1383">
        <v>54</v>
      </c>
      <c r="C1383" s="2">
        <v>0</v>
      </c>
      <c r="D1383">
        <v>3</v>
      </c>
      <c r="E1383">
        <v>3</v>
      </c>
      <c r="F1383">
        <v>1</v>
      </c>
      <c r="G1383">
        <v>1</v>
      </c>
      <c r="H1383">
        <v>3</v>
      </c>
      <c r="I1383">
        <v>2</v>
      </c>
      <c r="J1383" s="2">
        <v>2</v>
      </c>
      <c r="K1383">
        <v>8</v>
      </c>
      <c r="L1383" s="2">
        <v>1</v>
      </c>
      <c r="M1383">
        <v>3</v>
      </c>
      <c r="N1383">
        <v>3</v>
      </c>
      <c r="O1383">
        <v>10</v>
      </c>
      <c r="P1383">
        <v>7</v>
      </c>
      <c r="Q1383">
        <v>0</v>
      </c>
      <c r="R1383">
        <v>11</v>
      </c>
    </row>
    <row r="1384" spans="1:18" x14ac:dyDescent="0.25">
      <c r="A1384">
        <v>748</v>
      </c>
      <c r="B1384">
        <v>38</v>
      </c>
      <c r="C1384" s="2">
        <v>0</v>
      </c>
      <c r="D1384">
        <v>2</v>
      </c>
      <c r="E1384">
        <v>2</v>
      </c>
      <c r="F1384">
        <v>1</v>
      </c>
      <c r="G1384">
        <v>2</v>
      </c>
      <c r="H1384">
        <v>2</v>
      </c>
      <c r="I1384">
        <v>1</v>
      </c>
      <c r="J1384" s="2">
        <v>3</v>
      </c>
      <c r="K1384">
        <v>8</v>
      </c>
      <c r="L1384" s="2">
        <v>2</v>
      </c>
      <c r="M1384">
        <v>3</v>
      </c>
      <c r="N1384">
        <v>3</v>
      </c>
      <c r="O1384">
        <v>1</v>
      </c>
      <c r="P1384">
        <v>0</v>
      </c>
      <c r="Q1384">
        <v>0</v>
      </c>
      <c r="R1384">
        <v>12</v>
      </c>
    </row>
    <row r="1385" spans="1:18" x14ac:dyDescent="0.25">
      <c r="A1385">
        <v>808</v>
      </c>
      <c r="B1385">
        <v>38</v>
      </c>
      <c r="C1385" s="2">
        <v>0</v>
      </c>
      <c r="D1385">
        <v>2</v>
      </c>
      <c r="E1385">
        <v>3</v>
      </c>
      <c r="F1385">
        <v>1</v>
      </c>
      <c r="G1385">
        <v>2</v>
      </c>
      <c r="H1385">
        <v>3</v>
      </c>
      <c r="I1385">
        <v>3</v>
      </c>
      <c r="J1385" s="2">
        <v>1</v>
      </c>
      <c r="K1385">
        <v>8</v>
      </c>
      <c r="L1385" s="2">
        <v>2</v>
      </c>
      <c r="M1385">
        <v>3</v>
      </c>
      <c r="N1385">
        <v>3</v>
      </c>
      <c r="O1385">
        <v>8</v>
      </c>
      <c r="P1385">
        <v>7</v>
      </c>
      <c r="Q1385">
        <v>2</v>
      </c>
      <c r="R1385">
        <v>14</v>
      </c>
    </row>
    <row r="1386" spans="1:18" x14ac:dyDescent="0.25">
      <c r="A1386">
        <v>813</v>
      </c>
      <c r="B1386">
        <v>43</v>
      </c>
      <c r="C1386" s="2">
        <v>0</v>
      </c>
      <c r="D1386">
        <v>3</v>
      </c>
      <c r="E1386">
        <v>3</v>
      </c>
      <c r="F1386">
        <v>1</v>
      </c>
      <c r="G1386">
        <v>1</v>
      </c>
      <c r="H1386">
        <v>3</v>
      </c>
      <c r="I1386">
        <v>1</v>
      </c>
      <c r="J1386" s="2">
        <v>2</v>
      </c>
      <c r="K1386">
        <v>8</v>
      </c>
      <c r="L1386" s="2">
        <v>1</v>
      </c>
      <c r="M1386">
        <v>3</v>
      </c>
      <c r="N1386">
        <v>3</v>
      </c>
      <c r="O1386">
        <v>8</v>
      </c>
      <c r="P1386">
        <v>7</v>
      </c>
      <c r="Q1386">
        <v>0</v>
      </c>
      <c r="R1386">
        <v>11</v>
      </c>
    </row>
    <row r="1387" spans="1:18" x14ac:dyDescent="0.25">
      <c r="A1387">
        <v>842</v>
      </c>
      <c r="B1387">
        <v>24</v>
      </c>
      <c r="C1387" s="2">
        <v>0</v>
      </c>
      <c r="D1387">
        <v>3</v>
      </c>
      <c r="E1387">
        <v>4</v>
      </c>
      <c r="F1387">
        <v>2</v>
      </c>
      <c r="G1387">
        <v>3</v>
      </c>
      <c r="H1387">
        <v>1</v>
      </c>
      <c r="I1387">
        <v>2</v>
      </c>
      <c r="J1387" s="2">
        <v>3</v>
      </c>
      <c r="K1387">
        <v>8</v>
      </c>
      <c r="L1387" s="2">
        <v>1</v>
      </c>
      <c r="M1387">
        <v>4</v>
      </c>
      <c r="N1387">
        <v>3</v>
      </c>
      <c r="O1387">
        <v>4</v>
      </c>
      <c r="P1387">
        <v>3</v>
      </c>
      <c r="Q1387">
        <v>1</v>
      </c>
      <c r="R1387">
        <v>22</v>
      </c>
    </row>
    <row r="1388" spans="1:18" x14ac:dyDescent="0.25">
      <c r="A1388">
        <v>849</v>
      </c>
      <c r="B1388">
        <v>35</v>
      </c>
      <c r="C1388" s="2">
        <v>0</v>
      </c>
      <c r="D1388">
        <v>2</v>
      </c>
      <c r="E1388">
        <v>4</v>
      </c>
      <c r="F1388">
        <v>1</v>
      </c>
      <c r="G1388">
        <v>2</v>
      </c>
      <c r="H1388">
        <v>1</v>
      </c>
      <c r="I1388">
        <v>1</v>
      </c>
      <c r="J1388" s="2">
        <v>2</v>
      </c>
      <c r="K1388">
        <v>8</v>
      </c>
      <c r="L1388" s="2">
        <v>1</v>
      </c>
      <c r="M1388">
        <v>3</v>
      </c>
      <c r="N1388">
        <v>4</v>
      </c>
      <c r="O1388">
        <v>2</v>
      </c>
      <c r="P1388">
        <v>2</v>
      </c>
      <c r="Q1388">
        <v>2</v>
      </c>
      <c r="R1388">
        <v>13</v>
      </c>
    </row>
    <row r="1389" spans="1:18" x14ac:dyDescent="0.25">
      <c r="A1389">
        <v>850</v>
      </c>
      <c r="B1389">
        <v>43</v>
      </c>
      <c r="C1389" s="2">
        <v>1</v>
      </c>
      <c r="D1389">
        <v>3</v>
      </c>
      <c r="E1389">
        <v>1</v>
      </c>
      <c r="F1389">
        <v>1</v>
      </c>
      <c r="G1389">
        <v>1</v>
      </c>
      <c r="H1389">
        <v>2</v>
      </c>
      <c r="I1389">
        <v>3</v>
      </c>
      <c r="J1389" s="2">
        <v>3</v>
      </c>
      <c r="K1389">
        <v>8</v>
      </c>
      <c r="L1389" s="2">
        <v>1</v>
      </c>
      <c r="M1389">
        <v>3</v>
      </c>
      <c r="N1389">
        <v>2</v>
      </c>
      <c r="O1389">
        <v>4</v>
      </c>
      <c r="P1389">
        <v>3</v>
      </c>
      <c r="Q1389">
        <v>1</v>
      </c>
      <c r="R1389">
        <v>13</v>
      </c>
    </row>
    <row r="1390" spans="1:18" x14ac:dyDescent="0.25">
      <c r="A1390">
        <v>869</v>
      </c>
      <c r="B1390">
        <v>28</v>
      </c>
      <c r="C1390" s="2">
        <v>0</v>
      </c>
      <c r="D1390">
        <v>2</v>
      </c>
      <c r="E1390">
        <v>4</v>
      </c>
      <c r="F1390">
        <v>2</v>
      </c>
      <c r="G1390">
        <v>2</v>
      </c>
      <c r="H1390">
        <v>1</v>
      </c>
      <c r="I1390">
        <v>1</v>
      </c>
      <c r="J1390" s="2">
        <v>2</v>
      </c>
      <c r="K1390">
        <v>8</v>
      </c>
      <c r="L1390" s="2">
        <v>1</v>
      </c>
      <c r="M1390">
        <v>3</v>
      </c>
      <c r="N1390">
        <v>3</v>
      </c>
      <c r="O1390">
        <v>6</v>
      </c>
      <c r="P1390">
        <v>5</v>
      </c>
      <c r="Q1390">
        <v>3</v>
      </c>
      <c r="R1390">
        <v>12</v>
      </c>
    </row>
    <row r="1391" spans="1:18" x14ac:dyDescent="0.25">
      <c r="A1391">
        <v>874</v>
      </c>
      <c r="B1391">
        <v>36</v>
      </c>
      <c r="C1391" s="2">
        <v>0</v>
      </c>
      <c r="D1391">
        <v>2</v>
      </c>
      <c r="E1391">
        <v>3</v>
      </c>
      <c r="F1391">
        <v>1</v>
      </c>
      <c r="G1391">
        <v>1</v>
      </c>
      <c r="H1391">
        <v>1</v>
      </c>
      <c r="I1391">
        <v>3</v>
      </c>
      <c r="J1391" s="2">
        <v>1</v>
      </c>
      <c r="K1391">
        <v>8</v>
      </c>
      <c r="L1391" s="2">
        <v>1</v>
      </c>
      <c r="M1391">
        <v>3</v>
      </c>
      <c r="N1391">
        <v>3</v>
      </c>
      <c r="O1391">
        <v>7</v>
      </c>
      <c r="P1391">
        <v>7</v>
      </c>
      <c r="Q1391">
        <v>1</v>
      </c>
      <c r="R1391">
        <v>14</v>
      </c>
    </row>
    <row r="1392" spans="1:18" x14ac:dyDescent="0.25">
      <c r="A1392">
        <v>929</v>
      </c>
      <c r="B1392">
        <v>44</v>
      </c>
      <c r="C1392" s="2">
        <v>1</v>
      </c>
      <c r="D1392">
        <v>3</v>
      </c>
      <c r="E1392">
        <v>1</v>
      </c>
      <c r="F1392">
        <v>1</v>
      </c>
      <c r="G1392">
        <v>1</v>
      </c>
      <c r="H1392">
        <v>3</v>
      </c>
      <c r="I1392">
        <v>1</v>
      </c>
      <c r="J1392" s="2">
        <v>2</v>
      </c>
      <c r="K1392">
        <v>8</v>
      </c>
      <c r="L1392" s="2">
        <v>1</v>
      </c>
      <c r="M1392">
        <v>3</v>
      </c>
      <c r="N1392">
        <v>3</v>
      </c>
      <c r="O1392">
        <v>10</v>
      </c>
      <c r="P1392">
        <v>7</v>
      </c>
      <c r="Q1392">
        <v>0</v>
      </c>
      <c r="R1392">
        <v>11</v>
      </c>
    </row>
    <row r="1393" spans="1:18" x14ac:dyDescent="0.25">
      <c r="A1393">
        <v>965</v>
      </c>
      <c r="B1393">
        <v>34</v>
      </c>
      <c r="C1393" s="2">
        <v>0</v>
      </c>
      <c r="D1393">
        <v>2</v>
      </c>
      <c r="E1393">
        <v>3</v>
      </c>
      <c r="F1393">
        <v>1</v>
      </c>
      <c r="G1393">
        <v>2</v>
      </c>
      <c r="H1393">
        <v>2</v>
      </c>
      <c r="I1393">
        <v>1</v>
      </c>
      <c r="J1393" s="2">
        <v>3</v>
      </c>
      <c r="K1393">
        <v>8</v>
      </c>
      <c r="L1393" s="2">
        <v>1</v>
      </c>
      <c r="M1393">
        <v>3</v>
      </c>
      <c r="N1393">
        <v>4</v>
      </c>
      <c r="O1393">
        <v>10</v>
      </c>
      <c r="P1393">
        <v>8</v>
      </c>
      <c r="Q1393">
        <v>9</v>
      </c>
      <c r="R1393">
        <v>12</v>
      </c>
    </row>
    <row r="1394" spans="1:18" x14ac:dyDescent="0.25">
      <c r="A1394">
        <v>971</v>
      </c>
      <c r="B1394">
        <v>27</v>
      </c>
      <c r="C1394" s="2">
        <v>0</v>
      </c>
      <c r="D1394">
        <v>3</v>
      </c>
      <c r="E1394">
        <v>3</v>
      </c>
      <c r="F1394">
        <v>1</v>
      </c>
      <c r="G1394">
        <v>1</v>
      </c>
      <c r="H1394">
        <v>1</v>
      </c>
      <c r="I1394">
        <v>4</v>
      </c>
      <c r="J1394" s="2">
        <v>2</v>
      </c>
      <c r="K1394">
        <v>8</v>
      </c>
      <c r="L1394" s="2">
        <v>1</v>
      </c>
      <c r="M1394">
        <v>3</v>
      </c>
      <c r="N1394">
        <v>3</v>
      </c>
      <c r="O1394">
        <v>1</v>
      </c>
      <c r="P1394">
        <v>0</v>
      </c>
      <c r="Q1394">
        <v>0</v>
      </c>
      <c r="R1394">
        <v>14</v>
      </c>
    </row>
    <row r="1395" spans="1:18" x14ac:dyDescent="0.25">
      <c r="A1395">
        <v>988</v>
      </c>
      <c r="B1395">
        <v>51</v>
      </c>
      <c r="C1395" s="2">
        <v>0</v>
      </c>
      <c r="D1395">
        <v>3</v>
      </c>
      <c r="E1395">
        <v>2</v>
      </c>
      <c r="F1395">
        <v>2</v>
      </c>
      <c r="G1395">
        <v>2</v>
      </c>
      <c r="H1395">
        <v>3</v>
      </c>
      <c r="I1395">
        <v>2</v>
      </c>
      <c r="J1395" s="2">
        <v>2</v>
      </c>
      <c r="K1395">
        <v>8</v>
      </c>
      <c r="L1395" s="2">
        <v>1</v>
      </c>
      <c r="M1395">
        <v>3</v>
      </c>
      <c r="N1395">
        <v>3</v>
      </c>
      <c r="O1395">
        <v>4</v>
      </c>
      <c r="P1395">
        <v>2</v>
      </c>
      <c r="Q1395">
        <v>3</v>
      </c>
      <c r="R1395">
        <v>11</v>
      </c>
    </row>
    <row r="1396" spans="1:18" x14ac:dyDescent="0.25">
      <c r="A1396">
        <v>997</v>
      </c>
      <c r="B1396">
        <v>27</v>
      </c>
      <c r="C1396" s="2">
        <v>0</v>
      </c>
      <c r="D1396">
        <v>3</v>
      </c>
      <c r="E1396">
        <v>4</v>
      </c>
      <c r="F1396">
        <v>1</v>
      </c>
      <c r="G1396">
        <v>2</v>
      </c>
      <c r="H1396">
        <v>2</v>
      </c>
      <c r="I1396">
        <v>1</v>
      </c>
      <c r="J1396" s="2">
        <v>2</v>
      </c>
      <c r="K1396">
        <v>8</v>
      </c>
      <c r="L1396" s="2">
        <v>2</v>
      </c>
      <c r="M1396">
        <v>3</v>
      </c>
      <c r="N1396">
        <v>3</v>
      </c>
      <c r="O1396">
        <v>6</v>
      </c>
      <c r="P1396">
        <v>2</v>
      </c>
      <c r="Q1396">
        <v>4</v>
      </c>
      <c r="R1396">
        <v>11</v>
      </c>
    </row>
    <row r="1397" spans="1:18" x14ac:dyDescent="0.25">
      <c r="A1397">
        <v>1050</v>
      </c>
      <c r="B1397">
        <v>30</v>
      </c>
      <c r="C1397" s="2">
        <v>0</v>
      </c>
      <c r="D1397">
        <v>1</v>
      </c>
      <c r="E1397">
        <v>4</v>
      </c>
      <c r="F1397">
        <v>2</v>
      </c>
      <c r="G1397">
        <v>3</v>
      </c>
      <c r="H1397">
        <v>2</v>
      </c>
      <c r="I1397">
        <v>3</v>
      </c>
      <c r="J1397" s="2">
        <v>2</v>
      </c>
      <c r="K1397">
        <v>8</v>
      </c>
      <c r="L1397" s="2">
        <v>1</v>
      </c>
      <c r="M1397">
        <v>3</v>
      </c>
      <c r="N1397">
        <v>2</v>
      </c>
      <c r="O1397">
        <v>2</v>
      </c>
      <c r="P1397">
        <v>1</v>
      </c>
      <c r="Q1397">
        <v>2</v>
      </c>
      <c r="R1397">
        <v>15</v>
      </c>
    </row>
    <row r="1398" spans="1:18" x14ac:dyDescent="0.25">
      <c r="A1398">
        <v>1067</v>
      </c>
      <c r="B1398">
        <v>33</v>
      </c>
      <c r="C1398" s="2">
        <v>0</v>
      </c>
      <c r="D1398">
        <v>3</v>
      </c>
      <c r="E1398">
        <v>1</v>
      </c>
      <c r="F1398">
        <v>1</v>
      </c>
      <c r="G1398">
        <v>2</v>
      </c>
      <c r="H1398">
        <v>1</v>
      </c>
      <c r="I1398">
        <v>2</v>
      </c>
      <c r="J1398" s="2">
        <v>2</v>
      </c>
      <c r="K1398">
        <v>8</v>
      </c>
      <c r="L1398" s="2">
        <v>1</v>
      </c>
      <c r="M1398">
        <v>3</v>
      </c>
      <c r="N1398">
        <v>3</v>
      </c>
      <c r="O1398">
        <v>5</v>
      </c>
      <c r="P1398">
        <v>4</v>
      </c>
      <c r="Q1398">
        <v>0</v>
      </c>
      <c r="R1398">
        <v>11</v>
      </c>
    </row>
    <row r="1399" spans="1:18" x14ac:dyDescent="0.25">
      <c r="A1399">
        <v>1081</v>
      </c>
      <c r="B1399">
        <v>46</v>
      </c>
      <c r="C1399" s="2">
        <v>0</v>
      </c>
      <c r="D1399">
        <v>3</v>
      </c>
      <c r="E1399">
        <v>3</v>
      </c>
      <c r="F1399">
        <v>1</v>
      </c>
      <c r="G1399">
        <v>1</v>
      </c>
      <c r="H1399">
        <v>4</v>
      </c>
      <c r="I1399">
        <v>2</v>
      </c>
      <c r="J1399" s="2">
        <v>2</v>
      </c>
      <c r="K1399">
        <v>8</v>
      </c>
      <c r="L1399" s="2">
        <v>1</v>
      </c>
      <c r="M1399">
        <v>3</v>
      </c>
      <c r="N1399">
        <v>4</v>
      </c>
      <c r="O1399">
        <v>13</v>
      </c>
      <c r="P1399">
        <v>12</v>
      </c>
      <c r="Q1399">
        <v>5</v>
      </c>
      <c r="R1399">
        <v>12</v>
      </c>
    </row>
    <row r="1400" spans="1:18" x14ac:dyDescent="0.25">
      <c r="A1400">
        <v>1104</v>
      </c>
      <c r="B1400">
        <v>48</v>
      </c>
      <c r="C1400" s="2">
        <v>0</v>
      </c>
      <c r="D1400">
        <v>3</v>
      </c>
      <c r="E1400">
        <v>3</v>
      </c>
      <c r="F1400">
        <v>1</v>
      </c>
      <c r="G1400">
        <v>1</v>
      </c>
      <c r="H1400">
        <v>2</v>
      </c>
      <c r="I1400">
        <v>3</v>
      </c>
      <c r="J1400" s="2">
        <v>1</v>
      </c>
      <c r="K1400">
        <v>8</v>
      </c>
      <c r="L1400" s="2">
        <v>1</v>
      </c>
      <c r="M1400">
        <v>3</v>
      </c>
      <c r="N1400">
        <v>3</v>
      </c>
      <c r="O1400">
        <v>8</v>
      </c>
      <c r="P1400">
        <v>7</v>
      </c>
      <c r="Q1400">
        <v>7</v>
      </c>
      <c r="R1400">
        <v>14</v>
      </c>
    </row>
    <row r="1401" spans="1:18" x14ac:dyDescent="0.25">
      <c r="A1401">
        <v>1115</v>
      </c>
      <c r="B1401">
        <v>48</v>
      </c>
      <c r="C1401" s="2">
        <v>0</v>
      </c>
      <c r="D1401">
        <v>3</v>
      </c>
      <c r="E1401">
        <v>3</v>
      </c>
      <c r="F1401">
        <v>1</v>
      </c>
      <c r="G1401">
        <v>2</v>
      </c>
      <c r="H1401">
        <v>1</v>
      </c>
      <c r="I1401">
        <v>1</v>
      </c>
      <c r="J1401" s="2">
        <v>2</v>
      </c>
      <c r="K1401">
        <v>8</v>
      </c>
      <c r="L1401" s="2">
        <v>1</v>
      </c>
      <c r="M1401">
        <v>3</v>
      </c>
      <c r="N1401">
        <v>2</v>
      </c>
      <c r="O1401">
        <v>8</v>
      </c>
      <c r="P1401">
        <v>2</v>
      </c>
      <c r="Q1401">
        <v>7</v>
      </c>
      <c r="R1401">
        <v>12</v>
      </c>
    </row>
    <row r="1402" spans="1:18" x14ac:dyDescent="0.25">
      <c r="A1402">
        <v>1130</v>
      </c>
      <c r="B1402">
        <v>42</v>
      </c>
      <c r="C1402" s="2">
        <v>0</v>
      </c>
      <c r="D1402">
        <v>2</v>
      </c>
      <c r="E1402">
        <v>4</v>
      </c>
      <c r="F1402">
        <v>2</v>
      </c>
      <c r="G1402">
        <v>2</v>
      </c>
      <c r="H1402">
        <v>5</v>
      </c>
      <c r="I1402">
        <v>4</v>
      </c>
      <c r="J1402" s="2">
        <v>3</v>
      </c>
      <c r="K1402">
        <v>8</v>
      </c>
      <c r="L1402" s="2">
        <v>1</v>
      </c>
      <c r="M1402">
        <v>4</v>
      </c>
      <c r="N1402">
        <v>3</v>
      </c>
      <c r="O1402">
        <v>1</v>
      </c>
      <c r="P1402">
        <v>0</v>
      </c>
      <c r="Q1402">
        <v>0</v>
      </c>
      <c r="R1402">
        <v>22</v>
      </c>
    </row>
    <row r="1403" spans="1:18" x14ac:dyDescent="0.25">
      <c r="A1403">
        <v>1150</v>
      </c>
      <c r="B1403">
        <v>27</v>
      </c>
      <c r="C1403" s="2">
        <v>0</v>
      </c>
      <c r="D1403">
        <v>3</v>
      </c>
      <c r="E1403">
        <v>4</v>
      </c>
      <c r="F1403">
        <v>2</v>
      </c>
      <c r="G1403">
        <v>2</v>
      </c>
      <c r="H1403">
        <v>1</v>
      </c>
      <c r="I1403">
        <v>1</v>
      </c>
      <c r="J1403" s="2">
        <v>1</v>
      </c>
      <c r="K1403">
        <v>8</v>
      </c>
      <c r="L1403" s="2">
        <v>1</v>
      </c>
      <c r="M1403">
        <v>3</v>
      </c>
      <c r="N1403">
        <v>3</v>
      </c>
      <c r="O1403">
        <v>7</v>
      </c>
      <c r="P1403">
        <v>7</v>
      </c>
      <c r="Q1403">
        <v>0</v>
      </c>
      <c r="R1403">
        <v>11</v>
      </c>
    </row>
    <row r="1404" spans="1:18" x14ac:dyDescent="0.25">
      <c r="A1404">
        <v>1164</v>
      </c>
      <c r="B1404">
        <v>37</v>
      </c>
      <c r="C1404" s="2">
        <v>0</v>
      </c>
      <c r="D1404">
        <v>3</v>
      </c>
      <c r="E1404">
        <v>2</v>
      </c>
      <c r="F1404">
        <v>1</v>
      </c>
      <c r="G1404">
        <v>1</v>
      </c>
      <c r="H1404">
        <v>1</v>
      </c>
      <c r="I1404">
        <v>2</v>
      </c>
      <c r="J1404" s="2">
        <v>2</v>
      </c>
      <c r="K1404">
        <v>8</v>
      </c>
      <c r="L1404" s="2">
        <v>1</v>
      </c>
      <c r="M1404">
        <v>3</v>
      </c>
      <c r="N1404">
        <v>1</v>
      </c>
      <c r="O1404">
        <v>8</v>
      </c>
      <c r="P1404">
        <v>4</v>
      </c>
      <c r="Q1404">
        <v>7</v>
      </c>
      <c r="R1404">
        <v>11</v>
      </c>
    </row>
    <row r="1405" spans="1:18" x14ac:dyDescent="0.25">
      <c r="A1405">
        <v>1181</v>
      </c>
      <c r="B1405">
        <v>36</v>
      </c>
      <c r="C1405" s="2">
        <v>0</v>
      </c>
      <c r="D1405">
        <v>3</v>
      </c>
      <c r="E1405">
        <v>1</v>
      </c>
      <c r="F1405">
        <v>2</v>
      </c>
      <c r="G1405">
        <v>1</v>
      </c>
      <c r="H1405">
        <v>1</v>
      </c>
      <c r="I1405">
        <v>2</v>
      </c>
      <c r="J1405" s="2">
        <v>3</v>
      </c>
      <c r="K1405">
        <v>8</v>
      </c>
      <c r="L1405" s="2">
        <v>1</v>
      </c>
      <c r="M1405">
        <v>3</v>
      </c>
      <c r="N1405">
        <v>3</v>
      </c>
      <c r="O1405">
        <v>4</v>
      </c>
      <c r="P1405">
        <v>3</v>
      </c>
      <c r="Q1405">
        <v>1</v>
      </c>
      <c r="R1405">
        <v>11</v>
      </c>
    </row>
    <row r="1406" spans="1:18" x14ac:dyDescent="0.25">
      <c r="A1406">
        <v>1192</v>
      </c>
      <c r="B1406">
        <v>31</v>
      </c>
      <c r="C1406" s="2">
        <v>0</v>
      </c>
      <c r="D1406">
        <v>2</v>
      </c>
      <c r="E1406">
        <v>1</v>
      </c>
      <c r="F1406">
        <v>1</v>
      </c>
      <c r="G1406">
        <v>1</v>
      </c>
      <c r="H1406">
        <v>2</v>
      </c>
      <c r="I1406">
        <v>1</v>
      </c>
      <c r="J1406" s="2">
        <v>2</v>
      </c>
      <c r="K1406">
        <v>8</v>
      </c>
      <c r="L1406" s="2">
        <v>1</v>
      </c>
      <c r="M1406">
        <v>3</v>
      </c>
      <c r="N1406">
        <v>3</v>
      </c>
      <c r="O1406">
        <v>10</v>
      </c>
      <c r="P1406">
        <v>0</v>
      </c>
      <c r="Q1406">
        <v>0</v>
      </c>
      <c r="R1406">
        <v>11</v>
      </c>
    </row>
    <row r="1407" spans="1:18" x14ac:dyDescent="0.25">
      <c r="A1407">
        <v>1206</v>
      </c>
      <c r="B1407">
        <v>32</v>
      </c>
      <c r="C1407" s="2">
        <v>1</v>
      </c>
      <c r="D1407">
        <v>2</v>
      </c>
      <c r="E1407">
        <v>4</v>
      </c>
      <c r="F1407">
        <v>1</v>
      </c>
      <c r="G1407">
        <v>2</v>
      </c>
      <c r="H1407">
        <v>1</v>
      </c>
      <c r="I1407">
        <v>2</v>
      </c>
      <c r="J1407" s="2">
        <v>3</v>
      </c>
      <c r="K1407">
        <v>8</v>
      </c>
      <c r="L1407" s="2">
        <v>1</v>
      </c>
      <c r="M1407">
        <v>3</v>
      </c>
      <c r="N1407">
        <v>3</v>
      </c>
      <c r="O1407">
        <v>1</v>
      </c>
      <c r="P1407">
        <v>0</v>
      </c>
      <c r="Q1407">
        <v>0</v>
      </c>
      <c r="R1407">
        <v>12</v>
      </c>
    </row>
    <row r="1408" spans="1:18" x14ac:dyDescent="0.25">
      <c r="A1408">
        <v>1251</v>
      </c>
      <c r="B1408">
        <v>29</v>
      </c>
      <c r="C1408" s="2">
        <v>0</v>
      </c>
      <c r="D1408">
        <v>3</v>
      </c>
      <c r="E1408">
        <v>4</v>
      </c>
      <c r="F1408">
        <v>1</v>
      </c>
      <c r="G1408">
        <v>4</v>
      </c>
      <c r="H1408">
        <v>2</v>
      </c>
      <c r="I1408">
        <v>1</v>
      </c>
      <c r="J1408" s="2">
        <v>3</v>
      </c>
      <c r="K1408">
        <v>8</v>
      </c>
      <c r="L1408" s="2">
        <v>2</v>
      </c>
      <c r="M1408">
        <v>3</v>
      </c>
      <c r="N1408">
        <v>4</v>
      </c>
      <c r="O1408">
        <v>3</v>
      </c>
      <c r="P1408">
        <v>2</v>
      </c>
      <c r="Q1408">
        <v>0</v>
      </c>
      <c r="R1408">
        <v>12</v>
      </c>
    </row>
    <row r="1409" spans="1:18" x14ac:dyDescent="0.25">
      <c r="A1409">
        <v>1254</v>
      </c>
      <c r="B1409">
        <v>33</v>
      </c>
      <c r="C1409" s="2">
        <v>0</v>
      </c>
      <c r="D1409">
        <v>3</v>
      </c>
      <c r="E1409">
        <v>4</v>
      </c>
      <c r="F1409">
        <v>1</v>
      </c>
      <c r="G1409">
        <v>3</v>
      </c>
      <c r="H1409">
        <v>2</v>
      </c>
      <c r="I1409">
        <v>2</v>
      </c>
      <c r="J1409" s="2">
        <v>3</v>
      </c>
      <c r="K1409">
        <v>8</v>
      </c>
      <c r="L1409" s="2">
        <v>1</v>
      </c>
      <c r="M1409">
        <v>3</v>
      </c>
      <c r="N1409">
        <v>2</v>
      </c>
      <c r="O1409">
        <v>11</v>
      </c>
      <c r="P1409">
        <v>7</v>
      </c>
      <c r="Q1409">
        <v>1</v>
      </c>
      <c r="R1409">
        <v>15</v>
      </c>
    </row>
    <row r="1410" spans="1:18" x14ac:dyDescent="0.25">
      <c r="A1410">
        <v>1264</v>
      </c>
      <c r="B1410">
        <v>42</v>
      </c>
      <c r="C1410" s="2">
        <v>0</v>
      </c>
      <c r="D1410">
        <v>3</v>
      </c>
      <c r="E1410">
        <v>2</v>
      </c>
      <c r="F1410">
        <v>2</v>
      </c>
      <c r="G1410">
        <v>3</v>
      </c>
      <c r="H1410">
        <v>1</v>
      </c>
      <c r="I1410">
        <v>3</v>
      </c>
      <c r="J1410" s="2">
        <v>1</v>
      </c>
      <c r="K1410">
        <v>8</v>
      </c>
      <c r="L1410" s="2">
        <v>1</v>
      </c>
      <c r="M1410">
        <v>4</v>
      </c>
      <c r="N1410">
        <v>2</v>
      </c>
      <c r="O1410">
        <v>5</v>
      </c>
      <c r="P1410">
        <v>3</v>
      </c>
      <c r="Q1410">
        <v>0</v>
      </c>
      <c r="R1410">
        <v>22</v>
      </c>
    </row>
    <row r="1411" spans="1:18" x14ac:dyDescent="0.25">
      <c r="A1411">
        <v>1265</v>
      </c>
      <c r="B1411">
        <v>55</v>
      </c>
      <c r="C1411" s="2">
        <v>0</v>
      </c>
      <c r="D1411">
        <v>3</v>
      </c>
      <c r="E1411">
        <v>3</v>
      </c>
      <c r="F1411">
        <v>1</v>
      </c>
      <c r="G1411">
        <v>2</v>
      </c>
      <c r="H1411">
        <v>5</v>
      </c>
      <c r="I1411">
        <v>1</v>
      </c>
      <c r="J1411" s="2">
        <v>2</v>
      </c>
      <c r="K1411">
        <v>8</v>
      </c>
      <c r="L1411" s="2">
        <v>1</v>
      </c>
      <c r="M1411">
        <v>3</v>
      </c>
      <c r="N1411">
        <v>3</v>
      </c>
      <c r="O1411">
        <v>1</v>
      </c>
      <c r="P1411">
        <v>0</v>
      </c>
      <c r="Q1411">
        <v>0</v>
      </c>
      <c r="R1411">
        <v>12</v>
      </c>
    </row>
    <row r="1412" spans="1:18" x14ac:dyDescent="0.25">
      <c r="A1412">
        <v>1286</v>
      </c>
      <c r="B1412">
        <v>46</v>
      </c>
      <c r="C1412" s="2">
        <v>0</v>
      </c>
      <c r="D1412">
        <v>2</v>
      </c>
      <c r="E1412">
        <v>2</v>
      </c>
      <c r="F1412">
        <v>2</v>
      </c>
      <c r="G1412">
        <v>2</v>
      </c>
      <c r="H1412">
        <v>2</v>
      </c>
      <c r="I1412">
        <v>2</v>
      </c>
      <c r="J1412" s="2">
        <v>3</v>
      </c>
      <c r="K1412">
        <v>8</v>
      </c>
      <c r="L1412" s="2">
        <v>1</v>
      </c>
      <c r="M1412">
        <v>3</v>
      </c>
      <c r="N1412">
        <v>3</v>
      </c>
      <c r="O1412">
        <v>2</v>
      </c>
      <c r="P1412">
        <v>2</v>
      </c>
      <c r="Q1412">
        <v>2</v>
      </c>
      <c r="R1412">
        <v>15</v>
      </c>
    </row>
    <row r="1413" spans="1:18" x14ac:dyDescent="0.25">
      <c r="A1413">
        <v>1304</v>
      </c>
      <c r="B1413">
        <v>47</v>
      </c>
      <c r="C1413" s="2">
        <v>0</v>
      </c>
      <c r="D1413">
        <v>3</v>
      </c>
      <c r="E1413">
        <v>3</v>
      </c>
      <c r="F1413">
        <v>1</v>
      </c>
      <c r="G1413">
        <v>2</v>
      </c>
      <c r="H1413">
        <v>3</v>
      </c>
      <c r="I1413">
        <v>2</v>
      </c>
      <c r="J1413" s="2">
        <v>1</v>
      </c>
      <c r="K1413">
        <v>8</v>
      </c>
      <c r="L1413" s="2">
        <v>2</v>
      </c>
      <c r="M1413">
        <v>3</v>
      </c>
      <c r="N1413">
        <v>3</v>
      </c>
      <c r="O1413">
        <v>22</v>
      </c>
      <c r="P1413">
        <v>11</v>
      </c>
      <c r="Q1413">
        <v>14</v>
      </c>
      <c r="R1413">
        <v>12</v>
      </c>
    </row>
    <row r="1414" spans="1:18" x14ac:dyDescent="0.25">
      <c r="A1414">
        <v>1320</v>
      </c>
      <c r="B1414">
        <v>32</v>
      </c>
      <c r="C1414" s="2">
        <v>0</v>
      </c>
      <c r="D1414">
        <v>1</v>
      </c>
      <c r="E1414">
        <v>4</v>
      </c>
      <c r="F1414">
        <v>1</v>
      </c>
      <c r="G1414">
        <v>2</v>
      </c>
      <c r="H1414">
        <v>2</v>
      </c>
      <c r="I1414">
        <v>1</v>
      </c>
      <c r="J1414" s="2">
        <v>3</v>
      </c>
      <c r="K1414">
        <v>8</v>
      </c>
      <c r="L1414" s="2">
        <v>1</v>
      </c>
      <c r="M1414">
        <v>3</v>
      </c>
      <c r="N1414">
        <v>4</v>
      </c>
      <c r="O1414">
        <v>0</v>
      </c>
      <c r="P1414">
        <v>0</v>
      </c>
      <c r="Q1414">
        <v>0</v>
      </c>
      <c r="R1414">
        <v>13</v>
      </c>
    </row>
    <row r="1415" spans="1:18" x14ac:dyDescent="0.25">
      <c r="A1415">
        <v>1336</v>
      </c>
      <c r="B1415">
        <v>39</v>
      </c>
      <c r="C1415" s="2">
        <v>0</v>
      </c>
      <c r="D1415">
        <v>1</v>
      </c>
      <c r="E1415">
        <v>4</v>
      </c>
      <c r="F1415">
        <v>2</v>
      </c>
      <c r="G1415">
        <v>1</v>
      </c>
      <c r="H1415">
        <v>2</v>
      </c>
      <c r="I1415">
        <v>4</v>
      </c>
      <c r="J1415" s="2">
        <v>1</v>
      </c>
      <c r="K1415">
        <v>8</v>
      </c>
      <c r="L1415" s="2">
        <v>1</v>
      </c>
      <c r="M1415">
        <v>3</v>
      </c>
      <c r="N1415">
        <v>3</v>
      </c>
      <c r="O1415">
        <v>2</v>
      </c>
      <c r="P1415">
        <v>2</v>
      </c>
      <c r="Q1415">
        <v>2</v>
      </c>
      <c r="R1415">
        <v>14</v>
      </c>
    </row>
    <row r="1416" spans="1:18" x14ac:dyDescent="0.25">
      <c r="A1416">
        <v>1346</v>
      </c>
      <c r="B1416">
        <v>35</v>
      </c>
      <c r="C1416" s="2">
        <v>0</v>
      </c>
      <c r="D1416">
        <v>2</v>
      </c>
      <c r="E1416">
        <v>4</v>
      </c>
      <c r="F1416">
        <v>1</v>
      </c>
      <c r="G1416">
        <v>2</v>
      </c>
      <c r="H1416">
        <v>2</v>
      </c>
      <c r="I1416">
        <v>2</v>
      </c>
      <c r="J1416" s="2">
        <v>2</v>
      </c>
      <c r="K1416">
        <v>8</v>
      </c>
      <c r="L1416" s="2">
        <v>2</v>
      </c>
      <c r="M1416">
        <v>3</v>
      </c>
      <c r="N1416">
        <v>3</v>
      </c>
      <c r="O1416">
        <v>3</v>
      </c>
      <c r="P1416">
        <v>2</v>
      </c>
      <c r="Q1416">
        <v>0</v>
      </c>
      <c r="R1416">
        <v>11</v>
      </c>
    </row>
    <row r="1417" spans="1:18" x14ac:dyDescent="0.25">
      <c r="A1417">
        <v>1361</v>
      </c>
      <c r="B1417">
        <v>31</v>
      </c>
      <c r="C1417" s="2">
        <v>0</v>
      </c>
      <c r="D1417">
        <v>3</v>
      </c>
      <c r="E1417">
        <v>1</v>
      </c>
      <c r="F1417">
        <v>1</v>
      </c>
      <c r="G1417">
        <v>4</v>
      </c>
      <c r="H1417">
        <v>1</v>
      </c>
      <c r="I1417">
        <v>1</v>
      </c>
      <c r="J1417" s="2">
        <v>1</v>
      </c>
      <c r="K1417">
        <v>8</v>
      </c>
      <c r="L1417" s="2">
        <v>1</v>
      </c>
      <c r="M1417">
        <v>3</v>
      </c>
      <c r="N1417">
        <v>2</v>
      </c>
      <c r="O1417">
        <v>2</v>
      </c>
      <c r="P1417">
        <v>2</v>
      </c>
      <c r="Q1417">
        <v>2</v>
      </c>
      <c r="R1417">
        <v>12</v>
      </c>
    </row>
    <row r="1418" spans="1:18" x14ac:dyDescent="0.25">
      <c r="A1418">
        <v>1380</v>
      </c>
      <c r="B1418">
        <v>27</v>
      </c>
      <c r="C1418" s="2">
        <v>1</v>
      </c>
      <c r="D1418">
        <v>3</v>
      </c>
      <c r="E1418">
        <v>1</v>
      </c>
      <c r="F1418">
        <v>1</v>
      </c>
      <c r="G1418">
        <v>2</v>
      </c>
      <c r="H1418">
        <v>1</v>
      </c>
      <c r="I1418">
        <v>2</v>
      </c>
      <c r="J1418" s="2">
        <v>2</v>
      </c>
      <c r="K1418">
        <v>8</v>
      </c>
      <c r="L1418" s="2">
        <v>1</v>
      </c>
      <c r="M1418">
        <v>3</v>
      </c>
      <c r="N1418">
        <v>3</v>
      </c>
      <c r="O1418">
        <v>1</v>
      </c>
      <c r="P1418">
        <v>0</v>
      </c>
      <c r="Q1418">
        <v>0</v>
      </c>
      <c r="R1418">
        <v>12</v>
      </c>
    </row>
    <row r="1419" spans="1:18" x14ac:dyDescent="0.25">
      <c r="A1419">
        <v>1445</v>
      </c>
      <c r="B1419">
        <v>56</v>
      </c>
      <c r="C1419" s="2">
        <v>1</v>
      </c>
      <c r="D1419">
        <v>2</v>
      </c>
      <c r="E1419">
        <v>4</v>
      </c>
      <c r="F1419">
        <v>1</v>
      </c>
      <c r="G1419">
        <v>2</v>
      </c>
      <c r="H1419">
        <v>1</v>
      </c>
      <c r="I1419">
        <v>1</v>
      </c>
      <c r="J1419" s="2">
        <v>2</v>
      </c>
      <c r="K1419">
        <v>8</v>
      </c>
      <c r="L1419" s="2">
        <v>1</v>
      </c>
      <c r="M1419">
        <v>3</v>
      </c>
      <c r="N1419">
        <v>1</v>
      </c>
      <c r="O1419">
        <v>10</v>
      </c>
      <c r="P1419">
        <v>9</v>
      </c>
      <c r="Q1419">
        <v>9</v>
      </c>
      <c r="R1419">
        <v>11</v>
      </c>
    </row>
    <row r="1420" spans="1:18" x14ac:dyDescent="0.25">
      <c r="A1420">
        <v>1450</v>
      </c>
      <c r="B1420">
        <v>32</v>
      </c>
      <c r="C1420" s="2">
        <v>0</v>
      </c>
      <c r="D1420">
        <v>3</v>
      </c>
      <c r="E1420">
        <v>4</v>
      </c>
      <c r="F1420">
        <v>1</v>
      </c>
      <c r="G1420">
        <v>1</v>
      </c>
      <c r="H1420">
        <v>1</v>
      </c>
      <c r="I1420">
        <v>1</v>
      </c>
      <c r="J1420" s="2">
        <v>3</v>
      </c>
      <c r="K1420">
        <v>8</v>
      </c>
      <c r="L1420" s="2">
        <v>1</v>
      </c>
      <c r="M1420">
        <v>3</v>
      </c>
      <c r="N1420">
        <v>3</v>
      </c>
      <c r="O1420">
        <v>4</v>
      </c>
      <c r="P1420">
        <v>2</v>
      </c>
      <c r="Q1420">
        <v>1</v>
      </c>
      <c r="R1420">
        <v>14</v>
      </c>
    </row>
    <row r="1421" spans="1:18" x14ac:dyDescent="0.25">
      <c r="A1421">
        <v>1455</v>
      </c>
      <c r="B1421">
        <v>45</v>
      </c>
      <c r="C1421" s="2">
        <v>0</v>
      </c>
      <c r="D1421">
        <v>3</v>
      </c>
      <c r="E1421">
        <v>4</v>
      </c>
      <c r="F1421">
        <v>1</v>
      </c>
      <c r="G1421">
        <v>3</v>
      </c>
      <c r="H1421">
        <v>2</v>
      </c>
      <c r="I1421">
        <v>3</v>
      </c>
      <c r="J1421" s="2">
        <v>3</v>
      </c>
      <c r="K1421">
        <v>8</v>
      </c>
      <c r="L1421" s="2">
        <v>1</v>
      </c>
      <c r="M1421">
        <v>3</v>
      </c>
      <c r="N1421">
        <v>3</v>
      </c>
      <c r="O1421">
        <v>5</v>
      </c>
      <c r="P1421">
        <v>3</v>
      </c>
      <c r="Q1421">
        <v>0</v>
      </c>
      <c r="R1421">
        <v>15</v>
      </c>
    </row>
    <row r="1422" spans="1:18" x14ac:dyDescent="0.25">
      <c r="A1422">
        <v>5</v>
      </c>
      <c r="B1422">
        <v>27</v>
      </c>
      <c r="C1422" s="2">
        <v>0</v>
      </c>
      <c r="D1422">
        <v>1</v>
      </c>
      <c r="E1422">
        <v>1</v>
      </c>
      <c r="F1422">
        <v>2</v>
      </c>
      <c r="G1422">
        <v>3</v>
      </c>
      <c r="H1422">
        <v>1</v>
      </c>
      <c r="I1422">
        <v>2</v>
      </c>
      <c r="J1422" s="2">
        <v>2</v>
      </c>
      <c r="K1422">
        <v>9</v>
      </c>
      <c r="L1422" s="2">
        <v>1</v>
      </c>
      <c r="M1422">
        <v>3</v>
      </c>
      <c r="N1422">
        <v>3</v>
      </c>
      <c r="O1422">
        <v>2</v>
      </c>
      <c r="P1422">
        <v>2</v>
      </c>
      <c r="Q1422">
        <v>2</v>
      </c>
      <c r="R1422">
        <v>12</v>
      </c>
    </row>
    <row r="1423" spans="1:18" x14ac:dyDescent="0.25">
      <c r="A1423">
        <v>39</v>
      </c>
      <c r="B1423">
        <v>36</v>
      </c>
      <c r="C1423" s="2">
        <v>0</v>
      </c>
      <c r="D1423">
        <v>2</v>
      </c>
      <c r="E1423">
        <v>2</v>
      </c>
      <c r="F1423">
        <v>1</v>
      </c>
      <c r="G1423">
        <v>2</v>
      </c>
      <c r="H1423">
        <v>1</v>
      </c>
      <c r="I1423">
        <v>1</v>
      </c>
      <c r="J1423" s="2">
        <v>2</v>
      </c>
      <c r="K1423">
        <v>9</v>
      </c>
      <c r="L1423" s="2">
        <v>2</v>
      </c>
      <c r="M1423">
        <v>3</v>
      </c>
      <c r="N1423">
        <v>4</v>
      </c>
      <c r="O1423">
        <v>1</v>
      </c>
      <c r="P1423">
        <v>1</v>
      </c>
      <c r="Q1423">
        <v>0</v>
      </c>
      <c r="R1423">
        <v>14</v>
      </c>
    </row>
    <row r="1424" spans="1:18" x14ac:dyDescent="0.25">
      <c r="A1424">
        <v>51</v>
      </c>
      <c r="B1424">
        <v>48</v>
      </c>
      <c r="C1424" s="2">
        <v>1</v>
      </c>
      <c r="D1424">
        <v>2</v>
      </c>
      <c r="E1424">
        <v>1</v>
      </c>
      <c r="F1424">
        <v>2</v>
      </c>
      <c r="G1424">
        <v>2</v>
      </c>
      <c r="H1424">
        <v>3</v>
      </c>
      <c r="I1424">
        <v>3</v>
      </c>
      <c r="J1424" s="2">
        <v>3</v>
      </c>
      <c r="K1424">
        <v>9</v>
      </c>
      <c r="L1424" s="2">
        <v>2</v>
      </c>
      <c r="M1424">
        <v>3</v>
      </c>
      <c r="N1424">
        <v>3</v>
      </c>
      <c r="O1424">
        <v>1</v>
      </c>
      <c r="P1424">
        <v>0</v>
      </c>
      <c r="Q1424">
        <v>0</v>
      </c>
      <c r="R1424">
        <v>13</v>
      </c>
    </row>
    <row r="1425" spans="1:18" x14ac:dyDescent="0.25">
      <c r="A1425">
        <v>77</v>
      </c>
      <c r="B1425">
        <v>35</v>
      </c>
      <c r="C1425" s="2">
        <v>0</v>
      </c>
      <c r="D1425">
        <v>2</v>
      </c>
      <c r="E1425">
        <v>3</v>
      </c>
      <c r="F1425">
        <v>2</v>
      </c>
      <c r="G1425">
        <v>2</v>
      </c>
      <c r="H1425">
        <v>2</v>
      </c>
      <c r="I1425">
        <v>1</v>
      </c>
      <c r="J1425" s="2">
        <v>3</v>
      </c>
      <c r="K1425">
        <v>9</v>
      </c>
      <c r="L1425" s="2">
        <v>1</v>
      </c>
      <c r="M1425">
        <v>3</v>
      </c>
      <c r="N1425">
        <v>3</v>
      </c>
      <c r="O1425">
        <v>15</v>
      </c>
      <c r="P1425">
        <v>13</v>
      </c>
      <c r="Q1425">
        <v>2</v>
      </c>
      <c r="R1425">
        <v>14</v>
      </c>
    </row>
    <row r="1426" spans="1:18" x14ac:dyDescent="0.25">
      <c r="A1426">
        <v>96</v>
      </c>
      <c r="B1426">
        <v>54</v>
      </c>
      <c r="C1426" s="2">
        <v>0</v>
      </c>
      <c r="D1426">
        <v>4</v>
      </c>
      <c r="E1426">
        <v>1</v>
      </c>
      <c r="F1426">
        <v>1</v>
      </c>
      <c r="G1426">
        <v>1</v>
      </c>
      <c r="H1426">
        <v>3</v>
      </c>
      <c r="I1426">
        <v>1</v>
      </c>
      <c r="J1426" s="2">
        <v>2</v>
      </c>
      <c r="K1426">
        <v>9</v>
      </c>
      <c r="L1426" s="2">
        <v>1</v>
      </c>
      <c r="M1426">
        <v>2</v>
      </c>
      <c r="N1426">
        <v>1</v>
      </c>
      <c r="O1426">
        <v>4</v>
      </c>
      <c r="P1426">
        <v>3</v>
      </c>
      <c r="Q1426">
        <v>0</v>
      </c>
      <c r="R1426">
        <v>12</v>
      </c>
    </row>
    <row r="1427" spans="1:18" x14ac:dyDescent="0.25">
      <c r="A1427">
        <v>106</v>
      </c>
      <c r="B1427">
        <v>59</v>
      </c>
      <c r="C1427" s="2">
        <v>0</v>
      </c>
      <c r="D1427">
        <v>2</v>
      </c>
      <c r="E1427">
        <v>3</v>
      </c>
      <c r="F1427">
        <v>1</v>
      </c>
      <c r="G1427">
        <v>2</v>
      </c>
      <c r="H1427">
        <v>5</v>
      </c>
      <c r="I1427">
        <v>4</v>
      </c>
      <c r="J1427" s="2">
        <v>2</v>
      </c>
      <c r="K1427">
        <v>9</v>
      </c>
      <c r="L1427" s="2">
        <v>1</v>
      </c>
      <c r="M1427">
        <v>4</v>
      </c>
      <c r="N1427">
        <v>3</v>
      </c>
      <c r="O1427">
        <v>3</v>
      </c>
      <c r="P1427">
        <v>2</v>
      </c>
      <c r="Q1427">
        <v>2</v>
      </c>
      <c r="R1427">
        <v>21</v>
      </c>
    </row>
    <row r="1428" spans="1:18" x14ac:dyDescent="0.25">
      <c r="A1428">
        <v>199</v>
      </c>
      <c r="B1428">
        <v>38</v>
      </c>
      <c r="C1428" s="2">
        <v>0</v>
      </c>
      <c r="D1428">
        <v>2</v>
      </c>
      <c r="E1428">
        <v>4</v>
      </c>
      <c r="F1428">
        <v>1</v>
      </c>
      <c r="G1428">
        <v>1</v>
      </c>
      <c r="H1428">
        <v>2</v>
      </c>
      <c r="I1428">
        <v>3</v>
      </c>
      <c r="J1428" s="2">
        <v>2</v>
      </c>
      <c r="K1428">
        <v>9</v>
      </c>
      <c r="L1428" s="2">
        <v>1</v>
      </c>
      <c r="M1428">
        <v>3</v>
      </c>
      <c r="N1428">
        <v>3</v>
      </c>
      <c r="O1428">
        <v>1</v>
      </c>
      <c r="P1428">
        <v>0</v>
      </c>
      <c r="Q1428">
        <v>0</v>
      </c>
      <c r="R1428">
        <v>14</v>
      </c>
    </row>
    <row r="1429" spans="1:18" x14ac:dyDescent="0.25">
      <c r="A1429">
        <v>209</v>
      </c>
      <c r="B1429">
        <v>40</v>
      </c>
      <c r="C1429" s="2">
        <v>0</v>
      </c>
      <c r="D1429">
        <v>2</v>
      </c>
      <c r="E1429">
        <v>4</v>
      </c>
      <c r="F1429">
        <v>1</v>
      </c>
      <c r="G1429">
        <v>2</v>
      </c>
      <c r="H1429">
        <v>2</v>
      </c>
      <c r="I1429">
        <v>4</v>
      </c>
      <c r="J1429" s="2">
        <v>2</v>
      </c>
      <c r="K1429">
        <v>9</v>
      </c>
      <c r="L1429" s="2">
        <v>1</v>
      </c>
      <c r="M1429">
        <v>3</v>
      </c>
      <c r="N1429">
        <v>1</v>
      </c>
      <c r="O1429">
        <v>3</v>
      </c>
      <c r="P1429">
        <v>2</v>
      </c>
      <c r="Q1429">
        <v>0</v>
      </c>
      <c r="R1429">
        <v>14</v>
      </c>
    </row>
    <row r="1430" spans="1:18" x14ac:dyDescent="0.25">
      <c r="A1430">
        <v>218</v>
      </c>
      <c r="B1430">
        <v>29</v>
      </c>
      <c r="C1430" s="2">
        <v>1</v>
      </c>
      <c r="D1430">
        <v>3</v>
      </c>
      <c r="E1430">
        <v>3</v>
      </c>
      <c r="F1430">
        <v>1</v>
      </c>
      <c r="G1430">
        <v>2</v>
      </c>
      <c r="H1430">
        <v>1</v>
      </c>
      <c r="I1430">
        <v>3</v>
      </c>
      <c r="J1430" s="2">
        <v>3</v>
      </c>
      <c r="K1430">
        <v>9</v>
      </c>
      <c r="L1430" s="2">
        <v>1</v>
      </c>
      <c r="M1430">
        <v>3</v>
      </c>
      <c r="N1430">
        <v>2</v>
      </c>
      <c r="O1430">
        <v>6</v>
      </c>
      <c r="P1430">
        <v>2</v>
      </c>
      <c r="Q1430">
        <v>1</v>
      </c>
      <c r="R1430">
        <v>14</v>
      </c>
    </row>
    <row r="1431" spans="1:18" x14ac:dyDescent="0.25">
      <c r="A1431">
        <v>246</v>
      </c>
      <c r="B1431">
        <v>31</v>
      </c>
      <c r="C1431" s="2">
        <v>0</v>
      </c>
      <c r="D1431">
        <v>2</v>
      </c>
      <c r="E1431">
        <v>2</v>
      </c>
      <c r="F1431">
        <v>2</v>
      </c>
      <c r="G1431">
        <v>2</v>
      </c>
      <c r="H1431">
        <v>3</v>
      </c>
      <c r="I1431">
        <v>1</v>
      </c>
      <c r="J1431" s="2">
        <v>1</v>
      </c>
      <c r="K1431">
        <v>9</v>
      </c>
      <c r="L1431" s="2">
        <v>1</v>
      </c>
      <c r="M1431">
        <v>3</v>
      </c>
      <c r="N1431">
        <v>3</v>
      </c>
      <c r="O1431">
        <v>2</v>
      </c>
      <c r="P1431">
        <v>2</v>
      </c>
      <c r="Q1431">
        <v>2</v>
      </c>
      <c r="R1431">
        <v>12</v>
      </c>
    </row>
    <row r="1432" spans="1:18" x14ac:dyDescent="0.25">
      <c r="A1432">
        <v>288</v>
      </c>
      <c r="B1432">
        <v>38</v>
      </c>
      <c r="C1432" s="2">
        <v>0</v>
      </c>
      <c r="D1432">
        <v>1</v>
      </c>
      <c r="E1432">
        <v>4</v>
      </c>
      <c r="F1432">
        <v>1</v>
      </c>
      <c r="G1432">
        <v>1</v>
      </c>
      <c r="H1432">
        <v>2</v>
      </c>
      <c r="I1432">
        <v>4</v>
      </c>
      <c r="J1432" s="2">
        <v>1</v>
      </c>
      <c r="K1432">
        <v>9</v>
      </c>
      <c r="L1432" s="2">
        <v>1</v>
      </c>
      <c r="M1432">
        <v>3</v>
      </c>
      <c r="N1432">
        <v>3</v>
      </c>
      <c r="O1432">
        <v>2</v>
      </c>
      <c r="P1432">
        <v>2</v>
      </c>
      <c r="Q1432">
        <v>1</v>
      </c>
      <c r="R1432">
        <v>14</v>
      </c>
    </row>
    <row r="1433" spans="1:18" x14ac:dyDescent="0.25">
      <c r="A1433">
        <v>291</v>
      </c>
      <c r="B1433">
        <v>49</v>
      </c>
      <c r="C1433" s="2">
        <v>0</v>
      </c>
      <c r="D1433">
        <v>1</v>
      </c>
      <c r="E1433">
        <v>3</v>
      </c>
      <c r="F1433">
        <v>1</v>
      </c>
      <c r="G1433">
        <v>1</v>
      </c>
      <c r="H1433">
        <v>5</v>
      </c>
      <c r="I1433">
        <v>1</v>
      </c>
      <c r="J1433" s="2">
        <v>3</v>
      </c>
      <c r="K1433">
        <v>9</v>
      </c>
      <c r="L1433" s="2">
        <v>2</v>
      </c>
      <c r="M1433">
        <v>3</v>
      </c>
      <c r="N1433">
        <v>3</v>
      </c>
      <c r="O1433">
        <v>3</v>
      </c>
      <c r="P1433">
        <v>2</v>
      </c>
      <c r="Q1433">
        <v>1</v>
      </c>
      <c r="R1433">
        <v>11</v>
      </c>
    </row>
    <row r="1434" spans="1:18" x14ac:dyDescent="0.25">
      <c r="A1434">
        <v>335</v>
      </c>
      <c r="B1434">
        <v>45</v>
      </c>
      <c r="C1434" s="2">
        <v>0</v>
      </c>
      <c r="D1434">
        <v>1</v>
      </c>
      <c r="E1434">
        <v>4</v>
      </c>
      <c r="F1434">
        <v>1</v>
      </c>
      <c r="G1434">
        <v>1</v>
      </c>
      <c r="H1434">
        <v>2</v>
      </c>
      <c r="I1434">
        <v>4</v>
      </c>
      <c r="J1434" s="2">
        <v>2</v>
      </c>
      <c r="K1434">
        <v>9</v>
      </c>
      <c r="L1434" s="2">
        <v>1</v>
      </c>
      <c r="M1434">
        <v>3</v>
      </c>
      <c r="N1434">
        <v>3</v>
      </c>
      <c r="O1434">
        <v>10</v>
      </c>
      <c r="P1434">
        <v>9</v>
      </c>
      <c r="Q1434">
        <v>9</v>
      </c>
      <c r="R1434">
        <v>14</v>
      </c>
    </row>
    <row r="1435" spans="1:18" x14ac:dyDescent="0.25">
      <c r="A1435">
        <v>394</v>
      </c>
      <c r="B1435">
        <v>34</v>
      </c>
      <c r="C1435" s="2">
        <v>0</v>
      </c>
      <c r="D1435">
        <v>2</v>
      </c>
      <c r="E1435">
        <v>3</v>
      </c>
      <c r="F1435">
        <v>1</v>
      </c>
      <c r="G1435">
        <v>3</v>
      </c>
      <c r="H1435">
        <v>2</v>
      </c>
      <c r="I1435">
        <v>3</v>
      </c>
      <c r="J1435" s="2">
        <v>2</v>
      </c>
      <c r="K1435">
        <v>9</v>
      </c>
      <c r="L1435" s="2">
        <v>1</v>
      </c>
      <c r="M1435">
        <v>3</v>
      </c>
      <c r="N1435">
        <v>3</v>
      </c>
      <c r="O1435">
        <v>3</v>
      </c>
      <c r="P1435">
        <v>2</v>
      </c>
      <c r="Q1435">
        <v>1</v>
      </c>
      <c r="R1435">
        <v>15</v>
      </c>
    </row>
    <row r="1436" spans="1:18" x14ac:dyDescent="0.25">
      <c r="A1436">
        <v>402</v>
      </c>
      <c r="B1436">
        <v>56</v>
      </c>
      <c r="C1436" s="2">
        <v>0</v>
      </c>
      <c r="D1436">
        <v>3</v>
      </c>
      <c r="E1436">
        <v>3</v>
      </c>
      <c r="F1436">
        <v>1</v>
      </c>
      <c r="G1436">
        <v>1</v>
      </c>
      <c r="H1436">
        <v>4</v>
      </c>
      <c r="I1436">
        <v>1</v>
      </c>
      <c r="J1436" s="2">
        <v>2</v>
      </c>
      <c r="K1436">
        <v>9</v>
      </c>
      <c r="L1436" s="2">
        <v>1</v>
      </c>
      <c r="M1436">
        <v>3</v>
      </c>
      <c r="N1436">
        <v>2</v>
      </c>
      <c r="O1436">
        <v>7</v>
      </c>
      <c r="P1436">
        <v>7</v>
      </c>
      <c r="Q1436">
        <v>7</v>
      </c>
      <c r="R1436">
        <v>11</v>
      </c>
    </row>
    <row r="1437" spans="1:18" x14ac:dyDescent="0.25">
      <c r="A1437">
        <v>403</v>
      </c>
      <c r="B1437">
        <v>30</v>
      </c>
      <c r="C1437" s="2">
        <v>0</v>
      </c>
      <c r="D1437">
        <v>3</v>
      </c>
      <c r="E1437">
        <v>2</v>
      </c>
      <c r="F1437">
        <v>1</v>
      </c>
      <c r="G1437">
        <v>1</v>
      </c>
      <c r="H1437">
        <v>2</v>
      </c>
      <c r="I1437">
        <v>1</v>
      </c>
      <c r="J1437" s="2">
        <v>3</v>
      </c>
      <c r="K1437">
        <v>9</v>
      </c>
      <c r="L1437" s="2">
        <v>1</v>
      </c>
      <c r="M1437">
        <v>3</v>
      </c>
      <c r="N1437">
        <v>3</v>
      </c>
      <c r="O1437">
        <v>5</v>
      </c>
      <c r="P1437">
        <v>4</v>
      </c>
      <c r="Q1437">
        <v>4</v>
      </c>
      <c r="R1437">
        <v>11</v>
      </c>
    </row>
    <row r="1438" spans="1:18" x14ac:dyDescent="0.25">
      <c r="A1438">
        <v>441</v>
      </c>
      <c r="B1438">
        <v>34</v>
      </c>
      <c r="C1438" s="2">
        <v>1</v>
      </c>
      <c r="D1438">
        <v>3</v>
      </c>
      <c r="E1438">
        <v>2</v>
      </c>
      <c r="F1438">
        <v>1</v>
      </c>
      <c r="G1438">
        <v>3</v>
      </c>
      <c r="H1438">
        <v>3</v>
      </c>
      <c r="I1438">
        <v>1</v>
      </c>
      <c r="J1438" s="2">
        <v>1</v>
      </c>
      <c r="K1438">
        <v>9</v>
      </c>
      <c r="L1438" s="2">
        <v>2</v>
      </c>
      <c r="M1438">
        <v>3</v>
      </c>
      <c r="N1438">
        <v>3</v>
      </c>
      <c r="O1438">
        <v>3</v>
      </c>
      <c r="P1438">
        <v>2</v>
      </c>
      <c r="Q1438">
        <v>0</v>
      </c>
      <c r="R1438">
        <v>15</v>
      </c>
    </row>
    <row r="1439" spans="1:18" x14ac:dyDescent="0.25">
      <c r="A1439">
        <v>448</v>
      </c>
      <c r="B1439">
        <v>35</v>
      </c>
      <c r="C1439" s="2">
        <v>0</v>
      </c>
      <c r="D1439">
        <v>3</v>
      </c>
      <c r="E1439">
        <v>2</v>
      </c>
      <c r="F1439">
        <v>2</v>
      </c>
      <c r="G1439">
        <v>1</v>
      </c>
      <c r="H1439">
        <v>2</v>
      </c>
      <c r="I1439">
        <v>3</v>
      </c>
      <c r="J1439" s="2">
        <v>2</v>
      </c>
      <c r="K1439">
        <v>9</v>
      </c>
      <c r="L1439" s="2">
        <v>1</v>
      </c>
      <c r="M1439">
        <v>3</v>
      </c>
      <c r="N1439">
        <v>3</v>
      </c>
      <c r="O1439">
        <v>11</v>
      </c>
      <c r="P1439">
        <v>9</v>
      </c>
      <c r="Q1439">
        <v>6</v>
      </c>
      <c r="R1439">
        <v>11</v>
      </c>
    </row>
    <row r="1440" spans="1:18" x14ac:dyDescent="0.25">
      <c r="A1440">
        <v>457</v>
      </c>
      <c r="B1440">
        <v>31</v>
      </c>
      <c r="C1440" s="2">
        <v>0</v>
      </c>
      <c r="D1440">
        <v>3</v>
      </c>
      <c r="E1440">
        <v>3</v>
      </c>
      <c r="F1440">
        <v>2</v>
      </c>
      <c r="G1440">
        <v>2</v>
      </c>
      <c r="H1440">
        <v>3</v>
      </c>
      <c r="I1440">
        <v>4</v>
      </c>
      <c r="J1440" s="2">
        <v>1</v>
      </c>
      <c r="K1440">
        <v>9</v>
      </c>
      <c r="L1440" s="2">
        <v>1</v>
      </c>
      <c r="M1440">
        <v>4</v>
      </c>
      <c r="N1440">
        <v>2</v>
      </c>
      <c r="O1440">
        <v>5</v>
      </c>
      <c r="P1440">
        <v>4</v>
      </c>
      <c r="Q1440">
        <v>0</v>
      </c>
      <c r="R1440">
        <v>21</v>
      </c>
    </row>
    <row r="1441" spans="1:18" x14ac:dyDescent="0.25">
      <c r="A1441">
        <v>526</v>
      </c>
      <c r="B1441">
        <v>24</v>
      </c>
      <c r="C1441" s="2">
        <v>1</v>
      </c>
      <c r="D1441">
        <v>2</v>
      </c>
      <c r="E1441">
        <v>1</v>
      </c>
      <c r="F1441">
        <v>1</v>
      </c>
      <c r="G1441">
        <v>1</v>
      </c>
      <c r="H1441">
        <v>2</v>
      </c>
      <c r="I1441">
        <v>3</v>
      </c>
      <c r="J1441" s="2">
        <v>3</v>
      </c>
      <c r="K1441">
        <v>9</v>
      </c>
      <c r="L1441" s="2">
        <v>1</v>
      </c>
      <c r="M1441">
        <v>3</v>
      </c>
      <c r="N1441">
        <v>3</v>
      </c>
      <c r="O1441">
        <v>2</v>
      </c>
      <c r="P1441">
        <v>2</v>
      </c>
      <c r="Q1441">
        <v>2</v>
      </c>
      <c r="R1441">
        <v>14</v>
      </c>
    </row>
    <row r="1442" spans="1:18" x14ac:dyDescent="0.25">
      <c r="A1442">
        <v>542</v>
      </c>
      <c r="B1442">
        <v>36</v>
      </c>
      <c r="C1442" s="2">
        <v>0</v>
      </c>
      <c r="D1442">
        <v>3</v>
      </c>
      <c r="E1442">
        <v>1</v>
      </c>
      <c r="F1442">
        <v>1</v>
      </c>
      <c r="G1442">
        <v>1</v>
      </c>
      <c r="H1442">
        <v>3</v>
      </c>
      <c r="I1442">
        <v>1</v>
      </c>
      <c r="J1442" s="2">
        <v>2</v>
      </c>
      <c r="K1442">
        <v>9</v>
      </c>
      <c r="L1442" s="2">
        <v>1</v>
      </c>
      <c r="M1442">
        <v>3</v>
      </c>
      <c r="N1442">
        <v>3</v>
      </c>
      <c r="O1442">
        <v>8</v>
      </c>
      <c r="P1442">
        <v>7</v>
      </c>
      <c r="Q1442">
        <v>0</v>
      </c>
      <c r="R1442">
        <v>14</v>
      </c>
    </row>
    <row r="1443" spans="1:18" x14ac:dyDescent="0.25">
      <c r="A1443">
        <v>545</v>
      </c>
      <c r="B1443">
        <v>47</v>
      </c>
      <c r="C1443" s="2">
        <v>0</v>
      </c>
      <c r="D1443">
        <v>3</v>
      </c>
      <c r="E1443">
        <v>4</v>
      </c>
      <c r="F1443">
        <v>1</v>
      </c>
      <c r="G1443">
        <v>2</v>
      </c>
      <c r="H1443">
        <v>4</v>
      </c>
      <c r="I1443">
        <v>1</v>
      </c>
      <c r="J1443" s="2">
        <v>1</v>
      </c>
      <c r="K1443">
        <v>9</v>
      </c>
      <c r="L1443" s="2">
        <v>2</v>
      </c>
      <c r="M1443">
        <v>3</v>
      </c>
      <c r="N1443">
        <v>2</v>
      </c>
      <c r="O1443">
        <v>22</v>
      </c>
      <c r="P1443">
        <v>2</v>
      </c>
      <c r="Q1443">
        <v>11</v>
      </c>
      <c r="R1443">
        <v>12</v>
      </c>
    </row>
    <row r="1444" spans="1:18" x14ac:dyDescent="0.25">
      <c r="A1444">
        <v>552</v>
      </c>
      <c r="B1444">
        <v>39</v>
      </c>
      <c r="C1444" s="2">
        <v>0</v>
      </c>
      <c r="D1444">
        <v>3</v>
      </c>
      <c r="E1444">
        <v>3</v>
      </c>
      <c r="F1444">
        <v>1</v>
      </c>
      <c r="G1444">
        <v>4</v>
      </c>
      <c r="H1444">
        <v>2</v>
      </c>
      <c r="I1444">
        <v>2</v>
      </c>
      <c r="J1444" s="2">
        <v>2</v>
      </c>
      <c r="K1444">
        <v>9</v>
      </c>
      <c r="L1444" s="2">
        <v>1</v>
      </c>
      <c r="M1444">
        <v>3</v>
      </c>
      <c r="N1444">
        <v>1</v>
      </c>
      <c r="O1444">
        <v>8</v>
      </c>
      <c r="P1444">
        <v>3</v>
      </c>
      <c r="Q1444">
        <v>3</v>
      </c>
      <c r="R1444">
        <v>15</v>
      </c>
    </row>
    <row r="1445" spans="1:18" x14ac:dyDescent="0.25">
      <c r="A1445">
        <v>576</v>
      </c>
      <c r="B1445">
        <v>54</v>
      </c>
      <c r="C1445" s="2">
        <v>0</v>
      </c>
      <c r="D1445">
        <v>2</v>
      </c>
      <c r="E1445">
        <v>4</v>
      </c>
      <c r="F1445">
        <v>1</v>
      </c>
      <c r="G1445">
        <v>1</v>
      </c>
      <c r="H1445">
        <v>2</v>
      </c>
      <c r="I1445">
        <v>1</v>
      </c>
      <c r="J1445" s="2">
        <v>1</v>
      </c>
      <c r="K1445">
        <v>9</v>
      </c>
      <c r="L1445" s="2">
        <v>2</v>
      </c>
      <c r="M1445">
        <v>3</v>
      </c>
      <c r="N1445">
        <v>3</v>
      </c>
      <c r="O1445">
        <v>5</v>
      </c>
      <c r="P1445">
        <v>3</v>
      </c>
      <c r="Q1445">
        <v>1</v>
      </c>
      <c r="R1445">
        <v>11</v>
      </c>
    </row>
    <row r="1446" spans="1:18" x14ac:dyDescent="0.25">
      <c r="A1446">
        <v>598</v>
      </c>
      <c r="B1446">
        <v>42</v>
      </c>
      <c r="C1446" s="2">
        <v>0</v>
      </c>
      <c r="D1446">
        <v>2</v>
      </c>
      <c r="E1446">
        <v>4</v>
      </c>
      <c r="F1446">
        <v>1</v>
      </c>
      <c r="G1446">
        <v>2</v>
      </c>
      <c r="H1446">
        <v>2</v>
      </c>
      <c r="I1446">
        <v>1</v>
      </c>
      <c r="J1446" s="2">
        <v>2</v>
      </c>
      <c r="K1446">
        <v>9</v>
      </c>
      <c r="L1446" s="2">
        <v>2</v>
      </c>
      <c r="M1446">
        <v>3</v>
      </c>
      <c r="N1446">
        <v>3</v>
      </c>
      <c r="O1446">
        <v>4</v>
      </c>
      <c r="P1446">
        <v>3</v>
      </c>
      <c r="Q1446">
        <v>0</v>
      </c>
      <c r="R1446">
        <v>13</v>
      </c>
    </row>
    <row r="1447" spans="1:18" x14ac:dyDescent="0.25">
      <c r="A1447">
        <v>618</v>
      </c>
      <c r="B1447">
        <v>44</v>
      </c>
      <c r="C1447" s="2">
        <v>0</v>
      </c>
      <c r="D1447">
        <v>3</v>
      </c>
      <c r="E1447">
        <v>4</v>
      </c>
      <c r="F1447">
        <v>2</v>
      </c>
      <c r="G1447">
        <v>2</v>
      </c>
      <c r="H1447">
        <v>2</v>
      </c>
      <c r="I1447">
        <v>2</v>
      </c>
      <c r="J1447" s="2">
        <v>3</v>
      </c>
      <c r="K1447">
        <v>9</v>
      </c>
      <c r="L1447" s="2">
        <v>1</v>
      </c>
      <c r="M1447">
        <v>3</v>
      </c>
      <c r="N1447">
        <v>2</v>
      </c>
      <c r="O1447">
        <v>5</v>
      </c>
      <c r="P1447">
        <v>2</v>
      </c>
      <c r="Q1447">
        <v>2</v>
      </c>
      <c r="R1447">
        <v>12</v>
      </c>
    </row>
    <row r="1448" spans="1:18" x14ac:dyDescent="0.25">
      <c r="A1448">
        <v>624</v>
      </c>
      <c r="B1448">
        <v>30</v>
      </c>
      <c r="C1448" s="2">
        <v>0</v>
      </c>
      <c r="D1448">
        <v>1</v>
      </c>
      <c r="E1448">
        <v>2</v>
      </c>
      <c r="F1448">
        <v>1</v>
      </c>
      <c r="G1448">
        <v>2</v>
      </c>
      <c r="H1448">
        <v>1</v>
      </c>
      <c r="I1448">
        <v>1</v>
      </c>
      <c r="J1448" s="2">
        <v>1</v>
      </c>
      <c r="K1448">
        <v>9</v>
      </c>
      <c r="L1448" s="2">
        <v>1</v>
      </c>
      <c r="M1448">
        <v>3</v>
      </c>
      <c r="N1448">
        <v>2</v>
      </c>
      <c r="O1448">
        <v>5</v>
      </c>
      <c r="P1448">
        <v>4</v>
      </c>
      <c r="Q1448">
        <v>0</v>
      </c>
      <c r="R1448">
        <v>12</v>
      </c>
    </row>
    <row r="1449" spans="1:18" x14ac:dyDescent="0.25">
      <c r="A1449">
        <v>661</v>
      </c>
      <c r="B1449">
        <v>58</v>
      </c>
      <c r="C1449" s="2">
        <v>1</v>
      </c>
      <c r="D1449">
        <v>1</v>
      </c>
      <c r="E1449">
        <v>4</v>
      </c>
      <c r="F1449">
        <v>1</v>
      </c>
      <c r="G1449">
        <v>2</v>
      </c>
      <c r="H1449">
        <v>1</v>
      </c>
      <c r="I1449">
        <v>4</v>
      </c>
      <c r="J1449" s="2">
        <v>1</v>
      </c>
      <c r="K1449">
        <v>9</v>
      </c>
      <c r="L1449" s="2">
        <v>2</v>
      </c>
      <c r="M1449">
        <v>3</v>
      </c>
      <c r="N1449">
        <v>2</v>
      </c>
      <c r="O1449">
        <v>1</v>
      </c>
      <c r="P1449">
        <v>0</v>
      </c>
      <c r="Q1449">
        <v>0</v>
      </c>
      <c r="R1449">
        <v>14</v>
      </c>
    </row>
    <row r="1450" spans="1:18" x14ac:dyDescent="0.25">
      <c r="A1450">
        <v>715</v>
      </c>
      <c r="B1450">
        <v>50</v>
      </c>
      <c r="C1450" s="2">
        <v>0</v>
      </c>
      <c r="D1450">
        <v>2</v>
      </c>
      <c r="E1450">
        <v>4</v>
      </c>
      <c r="F1450">
        <v>2</v>
      </c>
      <c r="G1450">
        <v>3</v>
      </c>
      <c r="H1450">
        <v>4</v>
      </c>
      <c r="I1450">
        <v>4</v>
      </c>
      <c r="J1450" s="2">
        <v>1</v>
      </c>
      <c r="K1450">
        <v>9</v>
      </c>
      <c r="L1450" s="2">
        <v>1</v>
      </c>
      <c r="M1450">
        <v>4</v>
      </c>
      <c r="N1450">
        <v>2</v>
      </c>
      <c r="O1450">
        <v>5</v>
      </c>
      <c r="P1450">
        <v>4</v>
      </c>
      <c r="Q1450">
        <v>1</v>
      </c>
      <c r="R1450">
        <v>22</v>
      </c>
    </row>
    <row r="1451" spans="1:18" x14ac:dyDescent="0.25">
      <c r="A1451">
        <v>718</v>
      </c>
      <c r="B1451">
        <v>27</v>
      </c>
      <c r="C1451" s="2">
        <v>0</v>
      </c>
      <c r="D1451">
        <v>2</v>
      </c>
      <c r="E1451">
        <v>3</v>
      </c>
      <c r="F1451">
        <v>1</v>
      </c>
      <c r="G1451">
        <v>1</v>
      </c>
      <c r="H1451">
        <v>1</v>
      </c>
      <c r="I1451">
        <v>2</v>
      </c>
      <c r="J1451" s="2">
        <v>2</v>
      </c>
      <c r="K1451">
        <v>9</v>
      </c>
      <c r="L1451" s="2">
        <v>1</v>
      </c>
      <c r="M1451">
        <v>3</v>
      </c>
      <c r="N1451">
        <v>3</v>
      </c>
      <c r="O1451">
        <v>2</v>
      </c>
      <c r="P1451">
        <v>2</v>
      </c>
      <c r="Q1451">
        <v>2</v>
      </c>
      <c r="R1451">
        <v>14</v>
      </c>
    </row>
    <row r="1452" spans="1:18" x14ac:dyDescent="0.25">
      <c r="A1452">
        <v>757</v>
      </c>
      <c r="B1452">
        <v>32</v>
      </c>
      <c r="C1452" s="2">
        <v>0</v>
      </c>
      <c r="D1452">
        <v>2</v>
      </c>
      <c r="E1452">
        <v>4</v>
      </c>
      <c r="F1452">
        <v>1</v>
      </c>
      <c r="G1452">
        <v>1</v>
      </c>
      <c r="H1452">
        <v>1</v>
      </c>
      <c r="I1452">
        <v>2</v>
      </c>
      <c r="J1452" s="2">
        <v>3</v>
      </c>
      <c r="K1452">
        <v>9</v>
      </c>
      <c r="L1452" s="2">
        <v>1</v>
      </c>
      <c r="M1452">
        <v>3</v>
      </c>
      <c r="N1452">
        <v>3</v>
      </c>
      <c r="O1452">
        <v>8</v>
      </c>
      <c r="P1452">
        <v>7</v>
      </c>
      <c r="Q1452">
        <v>7</v>
      </c>
      <c r="R1452">
        <v>12</v>
      </c>
    </row>
    <row r="1453" spans="1:18" x14ac:dyDescent="0.25">
      <c r="A1453">
        <v>777</v>
      </c>
      <c r="B1453">
        <v>20</v>
      </c>
      <c r="C1453" s="2">
        <v>1</v>
      </c>
      <c r="D1453">
        <v>3</v>
      </c>
      <c r="E1453">
        <v>4</v>
      </c>
      <c r="F1453">
        <v>1</v>
      </c>
      <c r="G1453">
        <v>1</v>
      </c>
      <c r="H1453">
        <v>1</v>
      </c>
      <c r="I1453">
        <v>4</v>
      </c>
      <c r="J1453" s="2">
        <v>3</v>
      </c>
      <c r="K1453">
        <v>9</v>
      </c>
      <c r="L1453" s="2">
        <v>2</v>
      </c>
      <c r="M1453">
        <v>3</v>
      </c>
      <c r="N1453">
        <v>3</v>
      </c>
      <c r="O1453">
        <v>2</v>
      </c>
      <c r="P1453">
        <v>2</v>
      </c>
      <c r="Q1453">
        <v>0</v>
      </c>
      <c r="R1453">
        <v>14</v>
      </c>
    </row>
    <row r="1454" spans="1:18" x14ac:dyDescent="0.25">
      <c r="A1454">
        <v>780</v>
      </c>
      <c r="B1454">
        <v>51</v>
      </c>
      <c r="C1454" s="2">
        <v>1</v>
      </c>
      <c r="D1454">
        <v>2</v>
      </c>
      <c r="E1454">
        <v>1</v>
      </c>
      <c r="F1454">
        <v>1</v>
      </c>
      <c r="G1454">
        <v>1</v>
      </c>
      <c r="H1454">
        <v>1</v>
      </c>
      <c r="I1454">
        <v>2</v>
      </c>
      <c r="J1454" s="2">
        <v>2</v>
      </c>
      <c r="K1454">
        <v>9</v>
      </c>
      <c r="L1454" s="2">
        <v>2</v>
      </c>
      <c r="M1454">
        <v>3</v>
      </c>
      <c r="N1454">
        <v>4</v>
      </c>
      <c r="O1454">
        <v>10</v>
      </c>
      <c r="P1454">
        <v>0</v>
      </c>
      <c r="Q1454">
        <v>2</v>
      </c>
      <c r="R1454">
        <v>12</v>
      </c>
    </row>
    <row r="1455" spans="1:18" x14ac:dyDescent="0.25">
      <c r="A1455">
        <v>790</v>
      </c>
      <c r="B1455">
        <v>44</v>
      </c>
      <c r="C1455" s="2">
        <v>1</v>
      </c>
      <c r="D1455">
        <v>2</v>
      </c>
      <c r="E1455">
        <v>2</v>
      </c>
      <c r="F1455">
        <v>2</v>
      </c>
      <c r="G1455">
        <v>2</v>
      </c>
      <c r="H1455">
        <v>3</v>
      </c>
      <c r="I1455">
        <v>1</v>
      </c>
      <c r="J1455" s="2">
        <v>2</v>
      </c>
      <c r="K1455">
        <v>9</v>
      </c>
      <c r="L1455" s="2">
        <v>1</v>
      </c>
      <c r="M1455">
        <v>3</v>
      </c>
      <c r="N1455">
        <v>3</v>
      </c>
      <c r="O1455">
        <v>20</v>
      </c>
      <c r="P1455">
        <v>6</v>
      </c>
      <c r="Q1455">
        <v>3</v>
      </c>
      <c r="R1455">
        <v>14</v>
      </c>
    </row>
    <row r="1456" spans="1:18" x14ac:dyDescent="0.25">
      <c r="A1456">
        <v>817</v>
      </c>
      <c r="B1456">
        <v>39</v>
      </c>
      <c r="C1456" s="2">
        <v>0</v>
      </c>
      <c r="D1456">
        <v>3</v>
      </c>
      <c r="E1456">
        <v>3</v>
      </c>
      <c r="F1456">
        <v>2</v>
      </c>
      <c r="G1456">
        <v>3</v>
      </c>
      <c r="H1456">
        <v>2</v>
      </c>
      <c r="I1456">
        <v>2</v>
      </c>
      <c r="J1456" s="2">
        <v>3</v>
      </c>
      <c r="K1456">
        <v>9</v>
      </c>
      <c r="L1456" s="2">
        <v>1</v>
      </c>
      <c r="M1456">
        <v>3</v>
      </c>
      <c r="N1456">
        <v>2</v>
      </c>
      <c r="O1456">
        <v>5</v>
      </c>
      <c r="P1456">
        <v>4</v>
      </c>
      <c r="Q1456">
        <v>0</v>
      </c>
      <c r="R1456">
        <v>15</v>
      </c>
    </row>
    <row r="1457" spans="1:18" x14ac:dyDescent="0.25">
      <c r="A1457">
        <v>912</v>
      </c>
      <c r="B1457">
        <v>25</v>
      </c>
      <c r="C1457" s="2">
        <v>1</v>
      </c>
      <c r="D1457">
        <v>1</v>
      </c>
      <c r="E1457">
        <v>3</v>
      </c>
      <c r="F1457">
        <v>1</v>
      </c>
      <c r="G1457">
        <v>1</v>
      </c>
      <c r="H1457">
        <v>1</v>
      </c>
      <c r="I1457">
        <v>4</v>
      </c>
      <c r="J1457" s="2">
        <v>3</v>
      </c>
      <c r="K1457">
        <v>9</v>
      </c>
      <c r="L1457" s="2">
        <v>2</v>
      </c>
      <c r="M1457">
        <v>3</v>
      </c>
      <c r="N1457">
        <v>3</v>
      </c>
      <c r="O1457">
        <v>1</v>
      </c>
      <c r="P1457">
        <v>0</v>
      </c>
      <c r="Q1457">
        <v>1</v>
      </c>
      <c r="R1457">
        <v>14</v>
      </c>
    </row>
    <row r="1458" spans="1:18" x14ac:dyDescent="0.25">
      <c r="A1458">
        <v>928</v>
      </c>
      <c r="B1458">
        <v>36</v>
      </c>
      <c r="C1458" s="2">
        <v>0</v>
      </c>
      <c r="D1458">
        <v>2</v>
      </c>
      <c r="E1458">
        <v>3</v>
      </c>
      <c r="F1458">
        <v>1</v>
      </c>
      <c r="G1458">
        <v>1</v>
      </c>
      <c r="H1458">
        <v>2</v>
      </c>
      <c r="I1458">
        <v>2</v>
      </c>
      <c r="J1458" s="2">
        <v>3</v>
      </c>
      <c r="K1458">
        <v>9</v>
      </c>
      <c r="L1458" s="2">
        <v>2</v>
      </c>
      <c r="M1458">
        <v>3</v>
      </c>
      <c r="N1458">
        <v>3</v>
      </c>
      <c r="O1458">
        <v>16</v>
      </c>
      <c r="P1458">
        <v>14</v>
      </c>
      <c r="Q1458">
        <v>5</v>
      </c>
      <c r="R1458">
        <v>11</v>
      </c>
    </row>
    <row r="1459" spans="1:18" x14ac:dyDescent="0.25">
      <c r="A1459">
        <v>953</v>
      </c>
      <c r="B1459">
        <v>31</v>
      </c>
      <c r="C1459" s="2">
        <v>1</v>
      </c>
      <c r="D1459">
        <v>3</v>
      </c>
      <c r="E1459">
        <v>4</v>
      </c>
      <c r="F1459">
        <v>1</v>
      </c>
      <c r="G1459">
        <v>1</v>
      </c>
      <c r="H1459">
        <v>1</v>
      </c>
      <c r="I1459">
        <v>2</v>
      </c>
      <c r="J1459" s="2">
        <v>3</v>
      </c>
      <c r="K1459">
        <v>9</v>
      </c>
      <c r="L1459" s="2">
        <v>2</v>
      </c>
      <c r="M1459">
        <v>3</v>
      </c>
      <c r="N1459">
        <v>4</v>
      </c>
      <c r="O1459">
        <v>3</v>
      </c>
      <c r="P1459">
        <v>2</v>
      </c>
      <c r="Q1459">
        <v>2</v>
      </c>
      <c r="R1459">
        <v>11</v>
      </c>
    </row>
    <row r="1460" spans="1:18" x14ac:dyDescent="0.25">
      <c r="A1460">
        <v>963</v>
      </c>
      <c r="B1460">
        <v>51</v>
      </c>
      <c r="C1460" s="2">
        <v>0</v>
      </c>
      <c r="D1460">
        <v>3</v>
      </c>
      <c r="E1460">
        <v>3</v>
      </c>
      <c r="F1460">
        <v>1</v>
      </c>
      <c r="G1460">
        <v>2</v>
      </c>
      <c r="H1460">
        <v>4</v>
      </c>
      <c r="I1460">
        <v>2</v>
      </c>
      <c r="J1460" s="2">
        <v>1</v>
      </c>
      <c r="K1460">
        <v>9</v>
      </c>
      <c r="L1460" s="2">
        <v>2</v>
      </c>
      <c r="M1460">
        <v>3</v>
      </c>
      <c r="N1460">
        <v>3</v>
      </c>
      <c r="O1460">
        <v>33</v>
      </c>
      <c r="P1460">
        <v>9</v>
      </c>
      <c r="Q1460">
        <v>0</v>
      </c>
      <c r="R1460">
        <v>11</v>
      </c>
    </row>
    <row r="1461" spans="1:18" x14ac:dyDescent="0.25">
      <c r="A1461">
        <v>983</v>
      </c>
      <c r="B1461">
        <v>38</v>
      </c>
      <c r="C1461" s="2">
        <v>0</v>
      </c>
      <c r="D1461">
        <v>3</v>
      </c>
      <c r="E1461">
        <v>4</v>
      </c>
      <c r="F1461">
        <v>1</v>
      </c>
      <c r="G1461">
        <v>1</v>
      </c>
      <c r="H1461">
        <v>1</v>
      </c>
      <c r="I1461">
        <v>2</v>
      </c>
      <c r="J1461" s="2">
        <v>1</v>
      </c>
      <c r="K1461">
        <v>9</v>
      </c>
      <c r="L1461" s="2">
        <v>1</v>
      </c>
      <c r="M1461">
        <v>3</v>
      </c>
      <c r="N1461">
        <v>3</v>
      </c>
      <c r="O1461">
        <v>4</v>
      </c>
      <c r="P1461">
        <v>2</v>
      </c>
      <c r="Q1461">
        <v>0</v>
      </c>
      <c r="R1461">
        <v>11</v>
      </c>
    </row>
    <row r="1462" spans="1:18" x14ac:dyDescent="0.25">
      <c r="A1462">
        <v>1001</v>
      </c>
      <c r="B1462">
        <v>52</v>
      </c>
      <c r="C1462" s="2">
        <v>0</v>
      </c>
      <c r="D1462">
        <v>2</v>
      </c>
      <c r="E1462">
        <v>3</v>
      </c>
      <c r="F1462">
        <v>1</v>
      </c>
      <c r="G1462">
        <v>1</v>
      </c>
      <c r="H1462">
        <v>1</v>
      </c>
      <c r="I1462">
        <v>1</v>
      </c>
      <c r="J1462" s="2">
        <v>2</v>
      </c>
      <c r="K1462">
        <v>9</v>
      </c>
      <c r="L1462" s="2">
        <v>1</v>
      </c>
      <c r="M1462">
        <v>3</v>
      </c>
      <c r="N1462">
        <v>1</v>
      </c>
      <c r="O1462">
        <v>5</v>
      </c>
      <c r="P1462">
        <v>4</v>
      </c>
      <c r="Q1462">
        <v>0</v>
      </c>
      <c r="R1462">
        <v>13</v>
      </c>
    </row>
    <row r="1463" spans="1:18" x14ac:dyDescent="0.25">
      <c r="A1463">
        <v>1146</v>
      </c>
      <c r="B1463">
        <v>36</v>
      </c>
      <c r="C1463" s="2">
        <v>0</v>
      </c>
      <c r="D1463">
        <v>2</v>
      </c>
      <c r="E1463">
        <v>3</v>
      </c>
      <c r="F1463">
        <v>1</v>
      </c>
      <c r="G1463">
        <v>1</v>
      </c>
      <c r="H1463">
        <v>2</v>
      </c>
      <c r="I1463">
        <v>2</v>
      </c>
      <c r="J1463" s="2">
        <v>2</v>
      </c>
      <c r="K1463">
        <v>9</v>
      </c>
      <c r="L1463" s="2">
        <v>2</v>
      </c>
      <c r="M1463">
        <v>3</v>
      </c>
      <c r="N1463">
        <v>3</v>
      </c>
      <c r="O1463">
        <v>3</v>
      </c>
      <c r="P1463">
        <v>2</v>
      </c>
      <c r="Q1463">
        <v>1</v>
      </c>
      <c r="R1463">
        <v>12</v>
      </c>
    </row>
    <row r="1464" spans="1:18" x14ac:dyDescent="0.25">
      <c r="A1464">
        <v>1173</v>
      </c>
      <c r="B1464">
        <v>29</v>
      </c>
      <c r="C1464" s="2">
        <v>0</v>
      </c>
      <c r="D1464">
        <v>3</v>
      </c>
      <c r="E1464">
        <v>3</v>
      </c>
      <c r="F1464">
        <v>1</v>
      </c>
      <c r="G1464">
        <v>2</v>
      </c>
      <c r="H1464">
        <v>2</v>
      </c>
      <c r="I1464">
        <v>2</v>
      </c>
      <c r="J1464" s="2">
        <v>3</v>
      </c>
      <c r="K1464">
        <v>9</v>
      </c>
      <c r="L1464" s="2">
        <v>1</v>
      </c>
      <c r="M1464">
        <v>3</v>
      </c>
      <c r="N1464">
        <v>3</v>
      </c>
      <c r="O1464">
        <v>5</v>
      </c>
      <c r="P1464">
        <v>2</v>
      </c>
      <c r="Q1464">
        <v>1</v>
      </c>
      <c r="R1464">
        <v>11</v>
      </c>
    </row>
    <row r="1465" spans="1:18" x14ac:dyDescent="0.25">
      <c r="A1465">
        <v>1253</v>
      </c>
      <c r="B1465">
        <v>34</v>
      </c>
      <c r="C1465" s="2">
        <v>0</v>
      </c>
      <c r="D1465">
        <v>2</v>
      </c>
      <c r="E1465">
        <v>4</v>
      </c>
      <c r="F1465">
        <v>1</v>
      </c>
      <c r="G1465">
        <v>4</v>
      </c>
      <c r="H1465">
        <v>1</v>
      </c>
      <c r="I1465">
        <v>4</v>
      </c>
      <c r="J1465" s="2">
        <v>2</v>
      </c>
      <c r="K1465">
        <v>9</v>
      </c>
      <c r="L1465" s="2">
        <v>2</v>
      </c>
      <c r="M1465">
        <v>3</v>
      </c>
      <c r="N1465">
        <v>3</v>
      </c>
      <c r="O1465">
        <v>5</v>
      </c>
      <c r="P1465">
        <v>0</v>
      </c>
      <c r="Q1465">
        <v>1</v>
      </c>
      <c r="R1465">
        <v>14</v>
      </c>
    </row>
    <row r="1466" spans="1:18" x14ac:dyDescent="0.25">
      <c r="A1466">
        <v>1273</v>
      </c>
      <c r="B1466">
        <v>38</v>
      </c>
      <c r="C1466" s="2">
        <v>0</v>
      </c>
      <c r="D1466">
        <v>2</v>
      </c>
      <c r="E1466">
        <v>4</v>
      </c>
      <c r="F1466">
        <v>1</v>
      </c>
      <c r="G1466">
        <v>2</v>
      </c>
      <c r="H1466">
        <v>1</v>
      </c>
      <c r="I1466">
        <v>1</v>
      </c>
      <c r="J1466" s="2">
        <v>2</v>
      </c>
      <c r="K1466">
        <v>9</v>
      </c>
      <c r="L1466" s="2">
        <v>1</v>
      </c>
      <c r="M1466">
        <v>3</v>
      </c>
      <c r="N1466">
        <v>3</v>
      </c>
      <c r="O1466">
        <v>5</v>
      </c>
      <c r="P1466">
        <v>4</v>
      </c>
      <c r="Q1466">
        <v>0</v>
      </c>
      <c r="R1466">
        <v>11</v>
      </c>
    </row>
    <row r="1467" spans="1:18" x14ac:dyDescent="0.25">
      <c r="A1467">
        <v>1297</v>
      </c>
      <c r="B1467">
        <v>30</v>
      </c>
      <c r="C1467" s="2">
        <v>0</v>
      </c>
      <c r="D1467">
        <v>3</v>
      </c>
      <c r="E1467">
        <v>1</v>
      </c>
      <c r="F1467">
        <v>1</v>
      </c>
      <c r="G1467">
        <v>1</v>
      </c>
      <c r="H1467">
        <v>3</v>
      </c>
      <c r="I1467">
        <v>3</v>
      </c>
      <c r="J1467" s="2">
        <v>3</v>
      </c>
      <c r="K1467">
        <v>9</v>
      </c>
      <c r="L1467" s="2">
        <v>1</v>
      </c>
      <c r="M1467">
        <v>3</v>
      </c>
      <c r="N1467">
        <v>3</v>
      </c>
      <c r="O1467">
        <v>7</v>
      </c>
      <c r="P1467">
        <v>7</v>
      </c>
      <c r="Q1467">
        <v>0</v>
      </c>
      <c r="R1467">
        <v>14</v>
      </c>
    </row>
    <row r="1468" spans="1:18" x14ac:dyDescent="0.25">
      <c r="A1468">
        <v>1358</v>
      </c>
      <c r="B1468">
        <v>42</v>
      </c>
      <c r="C1468" s="2">
        <v>0</v>
      </c>
      <c r="D1468">
        <v>3</v>
      </c>
      <c r="E1468">
        <v>3</v>
      </c>
      <c r="F1468">
        <v>2</v>
      </c>
      <c r="G1468">
        <v>2</v>
      </c>
      <c r="H1468">
        <v>3</v>
      </c>
      <c r="I1468">
        <v>1</v>
      </c>
      <c r="J1468" s="2">
        <v>2</v>
      </c>
      <c r="K1468">
        <v>9</v>
      </c>
      <c r="L1468" s="2">
        <v>1</v>
      </c>
      <c r="M1468">
        <v>3</v>
      </c>
      <c r="N1468">
        <v>4</v>
      </c>
      <c r="O1468">
        <v>13</v>
      </c>
      <c r="P1468">
        <v>7</v>
      </c>
      <c r="Q1468">
        <v>5</v>
      </c>
      <c r="R1468">
        <v>13</v>
      </c>
    </row>
    <row r="1469" spans="1:18" x14ac:dyDescent="0.25">
      <c r="A1469">
        <v>1387</v>
      </c>
      <c r="B1469">
        <v>26</v>
      </c>
      <c r="C1469" s="2">
        <v>0</v>
      </c>
      <c r="D1469">
        <v>3</v>
      </c>
      <c r="E1469">
        <v>3</v>
      </c>
      <c r="F1469">
        <v>1</v>
      </c>
      <c r="G1469">
        <v>1</v>
      </c>
      <c r="H1469">
        <v>1</v>
      </c>
      <c r="I1469">
        <v>1</v>
      </c>
      <c r="J1469" s="2">
        <v>3</v>
      </c>
      <c r="K1469">
        <v>9</v>
      </c>
      <c r="L1469" s="2">
        <v>1</v>
      </c>
      <c r="M1469">
        <v>3</v>
      </c>
      <c r="N1469">
        <v>2</v>
      </c>
      <c r="O1469">
        <v>7</v>
      </c>
      <c r="P1469">
        <v>7</v>
      </c>
      <c r="Q1469">
        <v>7</v>
      </c>
      <c r="R1469">
        <v>13</v>
      </c>
    </row>
    <row r="1470" spans="1:18" x14ac:dyDescent="0.25">
      <c r="A1470">
        <v>1443</v>
      </c>
      <c r="B1470">
        <v>29</v>
      </c>
      <c r="C1470" s="2">
        <v>1</v>
      </c>
      <c r="D1470">
        <v>2</v>
      </c>
      <c r="E1470">
        <v>1</v>
      </c>
      <c r="F1470">
        <v>1</v>
      </c>
      <c r="G1470">
        <v>1</v>
      </c>
      <c r="H1470">
        <v>1</v>
      </c>
      <c r="I1470">
        <v>4</v>
      </c>
      <c r="J1470" s="2">
        <v>2</v>
      </c>
      <c r="K1470">
        <v>9</v>
      </c>
      <c r="L1470" s="2">
        <v>2</v>
      </c>
      <c r="M1470">
        <v>3</v>
      </c>
      <c r="N1470">
        <v>4</v>
      </c>
      <c r="O1470">
        <v>2</v>
      </c>
      <c r="P1470">
        <v>2</v>
      </c>
      <c r="Q1470">
        <v>2</v>
      </c>
      <c r="R1470">
        <v>14</v>
      </c>
    </row>
    <row r="1471" spans="1:18" x14ac:dyDescent="0.25">
      <c r="A1471">
        <v>1449</v>
      </c>
      <c r="B1471">
        <v>41</v>
      </c>
      <c r="C1471" s="2">
        <v>0</v>
      </c>
      <c r="D1471">
        <v>3</v>
      </c>
      <c r="E1471">
        <v>3</v>
      </c>
      <c r="F1471">
        <v>1</v>
      </c>
      <c r="G1471">
        <v>2</v>
      </c>
      <c r="H1471">
        <v>2</v>
      </c>
      <c r="I1471">
        <v>2</v>
      </c>
      <c r="J1471" s="2">
        <v>1</v>
      </c>
      <c r="K1471">
        <v>9</v>
      </c>
      <c r="L1471" s="2">
        <v>1</v>
      </c>
      <c r="M1471">
        <v>3</v>
      </c>
      <c r="N1471">
        <v>3</v>
      </c>
      <c r="O1471">
        <v>5</v>
      </c>
      <c r="P1471">
        <v>4</v>
      </c>
      <c r="Q1471">
        <v>0</v>
      </c>
      <c r="R1471">
        <v>11</v>
      </c>
    </row>
    <row r="1477" spans="5:6" x14ac:dyDescent="0.25">
      <c r="E1477" s="71"/>
      <c r="F1477" s="106"/>
    </row>
    <row r="1478" spans="5:6" x14ac:dyDescent="0.25">
      <c r="E1478" s="26"/>
      <c r="F1478" s="106"/>
    </row>
  </sheetData>
  <sortState xmlns:xlrd2="http://schemas.microsoft.com/office/spreadsheetml/2017/richdata2" ref="A2:R1471">
    <sortCondition descending="1" ref="I2:I1471"/>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4"/>
  <sheetViews>
    <sheetView workbookViewId="0">
      <selection activeCell="B13" sqref="B13"/>
    </sheetView>
  </sheetViews>
  <sheetFormatPr defaultRowHeight="15" x14ac:dyDescent="0.25"/>
  <cols>
    <col min="1" max="1" width="26.5703125" customWidth="1"/>
    <col min="2" max="2" width="155.140625" customWidth="1"/>
    <col min="3" max="3" width="144.140625" customWidth="1"/>
    <col min="11" max="11" width="9.140625" customWidth="1"/>
  </cols>
  <sheetData>
    <row r="1" spans="1:3" ht="15.75" thickBot="1" x14ac:dyDescent="0.3">
      <c r="A1" s="10" t="s">
        <v>37</v>
      </c>
      <c r="B1" s="10" t="s">
        <v>38</v>
      </c>
      <c r="C1" s="5"/>
    </row>
    <row r="2" spans="1:3" ht="15" customHeight="1" x14ac:dyDescent="0.25">
      <c r="A2" s="13" t="s">
        <v>0</v>
      </c>
      <c r="B2" s="14" t="s">
        <v>50</v>
      </c>
    </row>
    <row r="3" spans="1:3" ht="15" customHeight="1" x14ac:dyDescent="0.25">
      <c r="A3" s="6" t="s">
        <v>1</v>
      </c>
      <c r="B3" s="8" t="s">
        <v>51</v>
      </c>
    </row>
    <row r="4" spans="1:3" ht="15" customHeight="1" x14ac:dyDescent="0.25">
      <c r="A4" s="6" t="s">
        <v>2</v>
      </c>
      <c r="B4" s="6" t="s">
        <v>49</v>
      </c>
    </row>
    <row r="5" spans="1:3" ht="32.25" customHeight="1" x14ac:dyDescent="0.25">
      <c r="A5" s="15" t="s">
        <v>4</v>
      </c>
      <c r="B5" s="16" t="s">
        <v>56</v>
      </c>
    </row>
    <row r="6" spans="1:3" ht="15" customHeight="1" x14ac:dyDescent="0.25">
      <c r="A6" s="6" t="s">
        <v>5</v>
      </c>
      <c r="B6" s="8" t="s">
        <v>46</v>
      </c>
    </row>
    <row r="7" spans="1:3" ht="15" customHeight="1" x14ac:dyDescent="0.25">
      <c r="A7" s="6" t="s">
        <v>6</v>
      </c>
      <c r="B7" s="6" t="s">
        <v>55</v>
      </c>
    </row>
    <row r="8" spans="1:3" ht="15" customHeight="1" x14ac:dyDescent="0.25">
      <c r="A8" s="6" t="s">
        <v>53</v>
      </c>
      <c r="B8" s="6" t="s">
        <v>105</v>
      </c>
    </row>
    <row r="9" spans="1:3" ht="15" customHeight="1" x14ac:dyDescent="0.25">
      <c r="A9" s="6" t="s">
        <v>7</v>
      </c>
      <c r="B9" s="8" t="s">
        <v>47</v>
      </c>
    </row>
    <row r="10" spans="1:3" ht="15" customHeight="1" x14ac:dyDescent="0.25">
      <c r="A10" s="6" t="s">
        <v>8</v>
      </c>
      <c r="B10" s="8" t="s">
        <v>45</v>
      </c>
    </row>
    <row r="11" spans="1:3" ht="15" customHeight="1" x14ac:dyDescent="0.25">
      <c r="A11" s="6" t="s">
        <v>9</v>
      </c>
      <c r="B11" s="8" t="s">
        <v>44</v>
      </c>
    </row>
    <row r="12" spans="1:3" ht="15" customHeight="1" x14ac:dyDescent="0.25">
      <c r="A12" s="6" t="s">
        <v>10</v>
      </c>
      <c r="B12" s="8" t="s">
        <v>43</v>
      </c>
    </row>
    <row r="13" spans="1:3" ht="15" customHeight="1" x14ac:dyDescent="0.25">
      <c r="A13" s="6" t="s">
        <v>11</v>
      </c>
      <c r="B13" s="8" t="s">
        <v>42</v>
      </c>
    </row>
    <row r="14" spans="1:3" ht="15" customHeight="1" x14ac:dyDescent="0.25">
      <c r="A14" s="6" t="s">
        <v>12</v>
      </c>
      <c r="B14" s="8" t="s">
        <v>48</v>
      </c>
    </row>
    <row r="15" spans="1:3" ht="15" customHeight="1" x14ac:dyDescent="0.25">
      <c r="A15" s="6" t="s">
        <v>13</v>
      </c>
      <c r="B15" s="8" t="s">
        <v>52</v>
      </c>
    </row>
    <row r="16" spans="1:3" ht="15" customHeight="1" x14ac:dyDescent="0.25">
      <c r="A16" s="6" t="s">
        <v>14</v>
      </c>
      <c r="B16" s="8" t="s">
        <v>41</v>
      </c>
    </row>
    <row r="17" spans="1:2" ht="15" customHeight="1" x14ac:dyDescent="0.25">
      <c r="A17" s="6" t="s">
        <v>15</v>
      </c>
      <c r="B17" s="8" t="s">
        <v>40</v>
      </c>
    </row>
    <row r="18" spans="1:2" ht="15" customHeight="1" thickBot="1" x14ac:dyDescent="0.3">
      <c r="A18" s="7" t="s">
        <v>16</v>
      </c>
      <c r="B18" s="9" t="s">
        <v>39</v>
      </c>
    </row>
    <row r="21" spans="1:2" x14ac:dyDescent="0.25">
      <c r="B21" s="4"/>
    </row>
    <row r="22" spans="1:2" x14ac:dyDescent="0.25">
      <c r="B22" s="4"/>
    </row>
    <row r="23" spans="1:2" x14ac:dyDescent="0.25">
      <c r="B23" s="4"/>
    </row>
    <row r="24" spans="1:2" x14ac:dyDescent="0.25">
      <c r="B24" s="4"/>
    </row>
  </sheetData>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1"/>
  <sheetViews>
    <sheetView workbookViewId="0">
      <selection activeCell="H10" sqref="H10"/>
    </sheetView>
  </sheetViews>
  <sheetFormatPr defaultRowHeight="15" x14ac:dyDescent="0.25"/>
  <cols>
    <col min="1" max="1" width="9" style="1"/>
    <col min="2" max="2" width="9" style="2"/>
    <col min="3" max="3" width="23.7109375" style="1" bestFit="1" customWidth="1"/>
  </cols>
  <sheetData>
    <row r="1" spans="1:3" x14ac:dyDescent="0.25">
      <c r="A1" s="3" t="s">
        <v>22</v>
      </c>
      <c r="B1" s="3" t="s">
        <v>23</v>
      </c>
      <c r="C1" s="11" t="s">
        <v>24</v>
      </c>
    </row>
    <row r="2" spans="1:3" x14ac:dyDescent="0.25">
      <c r="A2" s="1">
        <v>2010</v>
      </c>
      <c r="B2" s="2" t="s">
        <v>25</v>
      </c>
      <c r="C2" s="1">
        <v>13819618</v>
      </c>
    </row>
    <row r="3" spans="1:3" x14ac:dyDescent="0.25">
      <c r="A3" s="1">
        <v>2010</v>
      </c>
      <c r="B3" s="2" t="s">
        <v>26</v>
      </c>
      <c r="C3" s="1">
        <v>12704596</v>
      </c>
    </row>
    <row r="4" spans="1:3" x14ac:dyDescent="0.25">
      <c r="A4" s="1">
        <v>2010</v>
      </c>
      <c r="B4" s="2" t="s">
        <v>27</v>
      </c>
      <c r="C4" s="1">
        <v>12333740</v>
      </c>
    </row>
    <row r="5" spans="1:3" x14ac:dyDescent="0.25">
      <c r="A5" s="1">
        <v>2010</v>
      </c>
      <c r="B5" s="2" t="s">
        <v>28</v>
      </c>
      <c r="C5" s="1">
        <v>10791570</v>
      </c>
    </row>
    <row r="6" spans="1:3" x14ac:dyDescent="0.25">
      <c r="A6" s="1">
        <v>2010</v>
      </c>
      <c r="B6" s="2" t="s">
        <v>29</v>
      </c>
      <c r="C6" s="1">
        <v>10780255</v>
      </c>
    </row>
    <row r="7" spans="1:3" x14ac:dyDescent="0.25">
      <c r="A7" s="1">
        <v>2010</v>
      </c>
      <c r="B7" s="2" t="s">
        <v>30</v>
      </c>
      <c r="C7" s="1">
        <v>12084854</v>
      </c>
    </row>
    <row r="8" spans="1:3" x14ac:dyDescent="0.25">
      <c r="A8" s="1">
        <v>2010</v>
      </c>
      <c r="B8" s="2" t="s">
        <v>31</v>
      </c>
      <c r="C8" s="1">
        <v>12925511</v>
      </c>
    </row>
    <row r="9" spans="1:3" x14ac:dyDescent="0.25">
      <c r="A9" s="1">
        <v>2010</v>
      </c>
      <c r="B9" s="2" t="s">
        <v>32</v>
      </c>
      <c r="C9" s="1">
        <v>12525715</v>
      </c>
    </row>
    <row r="10" spans="1:3" x14ac:dyDescent="0.25">
      <c r="A10" s="1">
        <v>2010</v>
      </c>
      <c r="B10" s="2" t="s">
        <v>33</v>
      </c>
      <c r="C10" s="1">
        <v>11354912</v>
      </c>
    </row>
    <row r="11" spans="1:3" x14ac:dyDescent="0.25">
      <c r="A11" s="1">
        <v>2010</v>
      </c>
      <c r="B11" s="2" t="s">
        <v>34</v>
      </c>
      <c r="C11" s="1">
        <v>11176189</v>
      </c>
    </row>
    <row r="12" spans="1:3" x14ac:dyDescent="0.25">
      <c r="A12" s="1">
        <v>2010</v>
      </c>
      <c r="B12" s="2" t="s">
        <v>35</v>
      </c>
      <c r="C12" s="1">
        <v>11690182</v>
      </c>
    </row>
    <row r="13" spans="1:3" x14ac:dyDescent="0.25">
      <c r="A13" s="1">
        <v>2010</v>
      </c>
      <c r="B13" s="2" t="s">
        <v>36</v>
      </c>
      <c r="C13" s="1">
        <v>13037768</v>
      </c>
    </row>
    <row r="14" spans="1:3" x14ac:dyDescent="0.25">
      <c r="A14" s="1">
        <v>2011</v>
      </c>
      <c r="B14" s="2" t="s">
        <v>25</v>
      </c>
      <c r="C14" s="1">
        <v>13877850</v>
      </c>
    </row>
    <row r="15" spans="1:3" x14ac:dyDescent="0.25">
      <c r="A15" s="1">
        <v>2011</v>
      </c>
      <c r="B15" s="2" t="s">
        <v>26</v>
      </c>
      <c r="C15" s="1">
        <v>11514411</v>
      </c>
    </row>
    <row r="16" spans="1:3" x14ac:dyDescent="0.25">
      <c r="A16" s="1">
        <v>2011</v>
      </c>
      <c r="B16" s="2" t="s">
        <v>27</v>
      </c>
      <c r="C16" s="1">
        <v>11237102</v>
      </c>
    </row>
    <row r="17" spans="1:3" x14ac:dyDescent="0.25">
      <c r="A17" s="1">
        <v>2011</v>
      </c>
      <c r="B17" s="2" t="s">
        <v>28</v>
      </c>
      <c r="C17" s="1">
        <v>10061739</v>
      </c>
    </row>
    <row r="18" spans="1:3" x14ac:dyDescent="0.25">
      <c r="A18" s="1">
        <v>2011</v>
      </c>
      <c r="B18" s="2" t="s">
        <v>29</v>
      </c>
      <c r="C18" s="1">
        <v>9904669</v>
      </c>
    </row>
    <row r="19" spans="1:3" x14ac:dyDescent="0.25">
      <c r="A19" s="1">
        <v>2011</v>
      </c>
      <c r="B19" s="2" t="s">
        <v>30</v>
      </c>
      <c r="C19" s="1">
        <v>10778225</v>
      </c>
    </row>
    <row r="20" spans="1:3" x14ac:dyDescent="0.25">
      <c r="A20" s="1">
        <v>2011</v>
      </c>
      <c r="B20" s="2" t="s">
        <v>31</v>
      </c>
      <c r="C20" s="1">
        <v>10934798</v>
      </c>
    </row>
    <row r="21" spans="1:3" x14ac:dyDescent="0.25">
      <c r="A21" s="1">
        <v>2011</v>
      </c>
      <c r="B21" s="2" t="s">
        <v>32</v>
      </c>
      <c r="C21" s="1">
        <v>11743042</v>
      </c>
    </row>
    <row r="22" spans="1:3" x14ac:dyDescent="0.25">
      <c r="A22" s="1">
        <v>2011</v>
      </c>
      <c r="B22" s="2" t="s">
        <v>33</v>
      </c>
      <c r="C22" s="1">
        <v>10256249</v>
      </c>
    </row>
    <row r="23" spans="1:3" x14ac:dyDescent="0.25">
      <c r="A23" s="1">
        <v>2011</v>
      </c>
      <c r="B23" s="2" t="s">
        <v>34</v>
      </c>
      <c r="C23" s="1">
        <v>10310116</v>
      </c>
    </row>
    <row r="24" spans="1:3" x14ac:dyDescent="0.25">
      <c r="A24" s="1">
        <v>2011</v>
      </c>
      <c r="B24" s="2" t="s">
        <v>35</v>
      </c>
      <c r="C24" s="1">
        <v>10372276</v>
      </c>
    </row>
    <row r="25" spans="1:3" x14ac:dyDescent="0.25">
      <c r="A25" s="1">
        <v>2011</v>
      </c>
      <c r="B25" s="2" t="s">
        <v>36</v>
      </c>
      <c r="C25" s="1">
        <v>12605033</v>
      </c>
    </row>
    <row r="26" spans="1:3" x14ac:dyDescent="0.25">
      <c r="A26" s="1">
        <v>2012</v>
      </c>
      <c r="B26" s="2" t="s">
        <v>25</v>
      </c>
      <c r="C26" s="1">
        <v>13514727</v>
      </c>
    </row>
    <row r="27" spans="1:3" x14ac:dyDescent="0.25">
      <c r="A27" s="1">
        <v>2012</v>
      </c>
      <c r="B27" s="2" t="s">
        <v>26</v>
      </c>
      <c r="C27" s="1">
        <v>12071177</v>
      </c>
    </row>
    <row r="28" spans="1:3" x14ac:dyDescent="0.25">
      <c r="A28" s="1">
        <v>2012</v>
      </c>
      <c r="B28" s="2" t="s">
        <v>27</v>
      </c>
      <c r="C28" s="1">
        <v>11342788</v>
      </c>
    </row>
    <row r="29" spans="1:3" x14ac:dyDescent="0.25">
      <c r="A29" s="1">
        <v>2012</v>
      </c>
      <c r="B29" s="2" t="s">
        <v>28</v>
      </c>
      <c r="C29" s="1">
        <v>9747258</v>
      </c>
    </row>
    <row r="30" spans="1:3" x14ac:dyDescent="0.25">
      <c r="A30" s="1">
        <v>2012</v>
      </c>
      <c r="B30" s="2" t="s">
        <v>29</v>
      </c>
      <c r="C30" s="1">
        <v>10629640</v>
      </c>
    </row>
    <row r="31" spans="1:3" x14ac:dyDescent="0.25">
      <c r="A31" s="1">
        <v>2012</v>
      </c>
      <c r="B31" s="2" t="s">
        <v>30</v>
      </c>
      <c r="C31" s="1">
        <v>11816634</v>
      </c>
    </row>
    <row r="32" spans="1:3" x14ac:dyDescent="0.25">
      <c r="A32" s="1">
        <v>2012</v>
      </c>
      <c r="B32" s="2" t="s">
        <v>31</v>
      </c>
      <c r="C32" s="1">
        <v>12906896</v>
      </c>
    </row>
    <row r="33" spans="1:3" x14ac:dyDescent="0.25">
      <c r="A33" s="1">
        <v>2012</v>
      </c>
      <c r="B33" s="2" t="s">
        <v>32</v>
      </c>
      <c r="C33" s="1">
        <v>12768649</v>
      </c>
    </row>
    <row r="34" spans="1:3" x14ac:dyDescent="0.25">
      <c r="A34" s="1">
        <v>2012</v>
      </c>
      <c r="B34" s="2" t="s">
        <v>33</v>
      </c>
      <c r="C34" s="1">
        <v>10622166</v>
      </c>
    </row>
    <row r="35" spans="1:3" x14ac:dyDescent="0.25">
      <c r="A35" s="1">
        <v>2012</v>
      </c>
      <c r="B35" s="2" t="s">
        <v>34</v>
      </c>
      <c r="C35" s="1">
        <v>10217017</v>
      </c>
    </row>
    <row r="36" spans="1:3" x14ac:dyDescent="0.25">
      <c r="A36" s="1">
        <v>2012</v>
      </c>
      <c r="B36" s="2" t="s">
        <v>35</v>
      </c>
      <c r="C36" s="1">
        <v>10887415</v>
      </c>
    </row>
    <row r="37" spans="1:3" x14ac:dyDescent="0.25">
      <c r="A37" s="1">
        <v>2012</v>
      </c>
      <c r="B37" s="2" t="s">
        <v>36</v>
      </c>
      <c r="C37" s="1">
        <v>13663114</v>
      </c>
    </row>
    <row r="38" spans="1:3" x14ac:dyDescent="0.25">
      <c r="A38" s="1">
        <v>2013</v>
      </c>
      <c r="B38" s="2" t="s">
        <v>25</v>
      </c>
      <c r="C38" s="1">
        <v>13625984</v>
      </c>
    </row>
    <row r="39" spans="1:3" x14ac:dyDescent="0.25">
      <c r="A39" s="1">
        <v>2013</v>
      </c>
      <c r="B39" s="2" t="s">
        <v>26</v>
      </c>
      <c r="C39" s="1">
        <v>11490437</v>
      </c>
    </row>
    <row r="40" spans="1:3" x14ac:dyDescent="0.25">
      <c r="A40" s="1">
        <v>2013</v>
      </c>
      <c r="B40" s="2" t="s">
        <v>27</v>
      </c>
      <c r="C40" s="1">
        <v>11754061</v>
      </c>
    </row>
    <row r="41" spans="1:3" x14ac:dyDescent="0.25">
      <c r="A41" s="1">
        <v>2013</v>
      </c>
      <c r="B41" s="2" t="s">
        <v>28</v>
      </c>
      <c r="C41" s="1">
        <v>10173712</v>
      </c>
    </row>
    <row r="42" spans="1:3" x14ac:dyDescent="0.25">
      <c r="A42" s="1">
        <v>2013</v>
      </c>
      <c r="B42" s="2" t="s">
        <v>29</v>
      </c>
      <c r="C42" s="1">
        <v>10756228</v>
      </c>
    </row>
    <row r="43" spans="1:3" x14ac:dyDescent="0.25">
      <c r="A43" s="1">
        <v>2013</v>
      </c>
      <c r="B43" s="2" t="s">
        <v>30</v>
      </c>
      <c r="C43" s="1">
        <v>11466880</v>
      </c>
    </row>
    <row r="44" spans="1:3" x14ac:dyDescent="0.25">
      <c r="A44" s="1">
        <v>2013</v>
      </c>
      <c r="B44" s="2" t="s">
        <v>31</v>
      </c>
      <c r="C44" s="1">
        <v>13164124</v>
      </c>
    </row>
    <row r="45" spans="1:3" x14ac:dyDescent="0.25">
      <c r="A45" s="1">
        <v>2013</v>
      </c>
      <c r="B45" s="2" t="s">
        <v>32</v>
      </c>
      <c r="C45" s="1">
        <v>12408325</v>
      </c>
    </row>
    <row r="46" spans="1:3" x14ac:dyDescent="0.25">
      <c r="A46" s="1">
        <v>2013</v>
      </c>
      <c r="B46" s="2" t="s">
        <v>33</v>
      </c>
      <c r="C46" s="1">
        <v>10483801</v>
      </c>
    </row>
    <row r="47" spans="1:3" x14ac:dyDescent="0.25">
      <c r="A47" s="1">
        <v>2013</v>
      </c>
      <c r="B47" s="2" t="s">
        <v>34</v>
      </c>
      <c r="C47" s="1">
        <v>10526263</v>
      </c>
    </row>
    <row r="48" spans="1:3" x14ac:dyDescent="0.25">
      <c r="A48" s="1">
        <v>2013</v>
      </c>
      <c r="B48" s="2" t="s">
        <v>35</v>
      </c>
      <c r="C48" s="1">
        <v>10669114</v>
      </c>
    </row>
    <row r="49" spans="1:3" x14ac:dyDescent="0.25">
      <c r="A49" s="1">
        <v>2013</v>
      </c>
      <c r="B49" s="2" t="s">
        <v>36</v>
      </c>
      <c r="C49" s="1">
        <v>11992252</v>
      </c>
    </row>
    <row r="50" spans="1:3" x14ac:dyDescent="0.25">
      <c r="A50" s="1">
        <v>2014</v>
      </c>
      <c r="B50" s="2" t="s">
        <v>25</v>
      </c>
      <c r="C50" s="1">
        <v>12660213</v>
      </c>
    </row>
    <row r="51" spans="1:3" x14ac:dyDescent="0.25">
      <c r="A51" s="1">
        <v>2014</v>
      </c>
      <c r="B51" s="2" t="s">
        <v>26</v>
      </c>
      <c r="C51" s="1">
        <v>11395716</v>
      </c>
    </row>
    <row r="52" spans="1:3" x14ac:dyDescent="0.25">
      <c r="A52" s="1">
        <v>2014</v>
      </c>
      <c r="B52" s="2" t="s">
        <v>27</v>
      </c>
      <c r="C52" s="1">
        <v>10625859</v>
      </c>
    </row>
    <row r="53" spans="1:3" x14ac:dyDescent="0.25">
      <c r="A53" s="1">
        <v>2014</v>
      </c>
      <c r="B53" s="2" t="s">
        <v>28</v>
      </c>
      <c r="C53" s="1">
        <v>9924536</v>
      </c>
    </row>
    <row r="54" spans="1:3" x14ac:dyDescent="0.25">
      <c r="A54" s="1">
        <v>2014</v>
      </c>
      <c r="B54" s="2" t="s">
        <v>29</v>
      </c>
      <c r="C54" s="1">
        <v>10959988</v>
      </c>
    </row>
    <row r="55" spans="1:3" x14ac:dyDescent="0.25">
      <c r="A55" s="1">
        <v>2014</v>
      </c>
      <c r="B55" s="2" t="s">
        <v>30</v>
      </c>
      <c r="C55" s="1">
        <v>11284455</v>
      </c>
    </row>
    <row r="56" spans="1:3" x14ac:dyDescent="0.25">
      <c r="A56" s="1">
        <v>2014</v>
      </c>
      <c r="B56" s="2" t="s">
        <v>31</v>
      </c>
      <c r="C56" s="1">
        <v>12870975</v>
      </c>
    </row>
    <row r="57" spans="1:3" x14ac:dyDescent="0.25">
      <c r="A57" s="1">
        <v>2014</v>
      </c>
      <c r="B57" s="2" t="s">
        <v>32</v>
      </c>
      <c r="C57" s="1">
        <v>12023841</v>
      </c>
    </row>
    <row r="58" spans="1:3" x14ac:dyDescent="0.25">
      <c r="A58" s="1">
        <v>2014</v>
      </c>
      <c r="B58" s="2" t="s">
        <v>33</v>
      </c>
      <c r="C58" s="1">
        <v>10191836</v>
      </c>
    </row>
    <row r="59" spans="1:3" x14ac:dyDescent="0.25">
      <c r="A59" s="1">
        <v>2014</v>
      </c>
      <c r="B59" s="2" t="s">
        <v>34</v>
      </c>
      <c r="C59" s="1">
        <v>10332565</v>
      </c>
    </row>
    <row r="60" spans="1:3" x14ac:dyDescent="0.25">
      <c r="A60" s="1">
        <v>2014</v>
      </c>
      <c r="B60" s="2" t="s">
        <v>35</v>
      </c>
      <c r="C60" s="1">
        <v>10948996</v>
      </c>
    </row>
    <row r="61" spans="1:3" x14ac:dyDescent="0.25">
      <c r="A61" s="1">
        <v>2014</v>
      </c>
      <c r="B61" s="2" t="s">
        <v>36</v>
      </c>
      <c r="C61" s="1">
        <v>11595192</v>
      </c>
    </row>
    <row r="62" spans="1:3" x14ac:dyDescent="0.25">
      <c r="A62" s="1">
        <v>2015</v>
      </c>
      <c r="B62" s="2" t="s">
        <v>25</v>
      </c>
      <c r="C62" s="1">
        <v>12465838</v>
      </c>
    </row>
    <row r="63" spans="1:3" x14ac:dyDescent="0.25">
      <c r="A63" s="1">
        <v>2015</v>
      </c>
      <c r="B63" s="2" t="s">
        <v>26</v>
      </c>
      <c r="C63" s="1">
        <v>11388194</v>
      </c>
    </row>
    <row r="64" spans="1:3" x14ac:dyDescent="0.25">
      <c r="A64" s="1">
        <v>2015</v>
      </c>
      <c r="B64" s="2" t="s">
        <v>27</v>
      </c>
      <c r="C64" s="1">
        <v>11868167</v>
      </c>
    </row>
    <row r="65" spans="1:3" x14ac:dyDescent="0.25">
      <c r="A65" s="1">
        <v>2015</v>
      </c>
      <c r="B65" s="2" t="s">
        <v>28</v>
      </c>
      <c r="C65" s="1">
        <v>9932875</v>
      </c>
    </row>
    <row r="66" spans="1:3" x14ac:dyDescent="0.25">
      <c r="A66" s="1">
        <v>2015</v>
      </c>
      <c r="B66" s="2" t="s">
        <v>29</v>
      </c>
      <c r="C66" s="1">
        <v>10360991</v>
      </c>
    </row>
    <row r="67" spans="1:3" x14ac:dyDescent="0.25">
      <c r="A67" s="1">
        <v>2015</v>
      </c>
      <c r="B67" s="2" t="s">
        <v>30</v>
      </c>
      <c r="C67" s="1">
        <v>10857244</v>
      </c>
    </row>
    <row r="68" spans="1:3" x14ac:dyDescent="0.25">
      <c r="A68" s="1">
        <v>2015</v>
      </c>
      <c r="B68" s="2" t="s">
        <v>31</v>
      </c>
      <c r="C68" s="1">
        <v>11867916</v>
      </c>
    </row>
    <row r="69" spans="1:3" x14ac:dyDescent="0.25">
      <c r="A69" s="1">
        <v>2015</v>
      </c>
      <c r="B69" s="2" t="s">
        <v>32</v>
      </c>
      <c r="C69" s="1">
        <v>11428478</v>
      </c>
    </row>
    <row r="70" spans="1:3" x14ac:dyDescent="0.25">
      <c r="A70" s="1">
        <v>2015</v>
      </c>
      <c r="B70" s="2" t="s">
        <v>33</v>
      </c>
      <c r="C70" s="1">
        <v>10162141</v>
      </c>
    </row>
    <row r="71" spans="1:3" x14ac:dyDescent="0.25">
      <c r="A71" s="1">
        <v>2015</v>
      </c>
      <c r="B71" s="2" t="s">
        <v>34</v>
      </c>
      <c r="C71" s="1">
        <v>10116557</v>
      </c>
    </row>
    <row r="72" spans="1:3" x14ac:dyDescent="0.25">
      <c r="A72" s="1">
        <v>2015</v>
      </c>
      <c r="B72" s="2" t="s">
        <v>35</v>
      </c>
      <c r="C72" s="1">
        <v>10743831</v>
      </c>
    </row>
    <row r="73" spans="1:3" x14ac:dyDescent="0.25">
      <c r="A73" s="1">
        <v>2015</v>
      </c>
      <c r="B73" s="2" t="s">
        <v>36</v>
      </c>
      <c r="C73" s="1">
        <v>11913705</v>
      </c>
    </row>
    <row r="74" spans="1:3" x14ac:dyDescent="0.25">
      <c r="A74" s="1">
        <v>2016</v>
      </c>
      <c r="B74" s="2" t="s">
        <v>25</v>
      </c>
      <c r="C74" s="1">
        <v>13726294</v>
      </c>
    </row>
    <row r="75" spans="1:3" x14ac:dyDescent="0.25">
      <c r="A75" s="1">
        <v>2016</v>
      </c>
      <c r="B75" s="2" t="s">
        <v>26</v>
      </c>
      <c r="C75" s="1">
        <v>11691766</v>
      </c>
    </row>
    <row r="76" spans="1:3" x14ac:dyDescent="0.25">
      <c r="A76" s="1">
        <v>2016</v>
      </c>
      <c r="B76" s="2" t="s">
        <v>27</v>
      </c>
      <c r="C76" s="1">
        <v>11691511</v>
      </c>
    </row>
    <row r="77" spans="1:3" x14ac:dyDescent="0.25">
      <c r="A77" s="1">
        <v>2016</v>
      </c>
      <c r="B77" s="2" t="s">
        <v>28</v>
      </c>
      <c r="C77" s="1">
        <v>9603814</v>
      </c>
    </row>
    <row r="78" spans="1:3" x14ac:dyDescent="0.25">
      <c r="A78" s="1">
        <v>2016</v>
      </c>
      <c r="B78" s="2" t="s">
        <v>29</v>
      </c>
      <c r="C78" s="1">
        <v>10068737</v>
      </c>
    </row>
    <row r="79" spans="1:3" x14ac:dyDescent="0.25">
      <c r="A79" s="1">
        <v>2016</v>
      </c>
      <c r="B79" s="2" t="s">
        <v>30</v>
      </c>
      <c r="C79" s="1">
        <v>10921235</v>
      </c>
    </row>
    <row r="80" spans="1:3" x14ac:dyDescent="0.25">
      <c r="A80" s="1">
        <v>2016</v>
      </c>
      <c r="B80" s="2" t="s">
        <v>31</v>
      </c>
      <c r="C80" s="1">
        <v>11086809</v>
      </c>
    </row>
    <row r="81" spans="1:3" x14ac:dyDescent="0.25">
      <c r="A81" s="1">
        <v>2016</v>
      </c>
      <c r="B81" s="2" t="s">
        <v>32</v>
      </c>
      <c r="C81" s="1">
        <v>11367056</v>
      </c>
    </row>
    <row r="82" spans="1:3" x14ac:dyDescent="0.25">
      <c r="A82" s="1">
        <v>2016</v>
      </c>
      <c r="B82" s="2" t="s">
        <v>33</v>
      </c>
      <c r="C82" s="1">
        <v>10069273</v>
      </c>
    </row>
    <row r="83" spans="1:3" x14ac:dyDescent="0.25">
      <c r="A83" s="1">
        <v>2016</v>
      </c>
      <c r="B83" s="2" t="s">
        <v>34</v>
      </c>
      <c r="C83" s="1">
        <v>9928515</v>
      </c>
    </row>
    <row r="84" spans="1:3" x14ac:dyDescent="0.25">
      <c r="A84" s="1">
        <v>2016</v>
      </c>
      <c r="B84" s="2" t="s">
        <v>35</v>
      </c>
      <c r="C84" s="1">
        <v>11041171</v>
      </c>
    </row>
    <row r="85" spans="1:3" x14ac:dyDescent="0.25">
      <c r="A85" s="1">
        <v>2016</v>
      </c>
      <c r="B85" s="2" t="s">
        <v>36</v>
      </c>
      <c r="C85" s="1">
        <v>11669781</v>
      </c>
    </row>
    <row r="86" spans="1:3" x14ac:dyDescent="0.25">
      <c r="A86" s="1">
        <v>2017</v>
      </c>
      <c r="B86" s="2" t="s">
        <v>25</v>
      </c>
      <c r="C86" s="1">
        <v>12895070</v>
      </c>
    </row>
    <row r="87" spans="1:3" x14ac:dyDescent="0.25">
      <c r="A87" s="1">
        <v>2017</v>
      </c>
      <c r="B87" s="2" t="s">
        <v>26</v>
      </c>
      <c r="C87" s="1">
        <v>12369556</v>
      </c>
    </row>
    <row r="88" spans="1:3" x14ac:dyDescent="0.25">
      <c r="A88" s="1">
        <v>2017</v>
      </c>
      <c r="B88" s="2" t="s">
        <v>27</v>
      </c>
      <c r="C88" s="1">
        <v>11274433</v>
      </c>
    </row>
    <row r="89" spans="1:3" x14ac:dyDescent="0.25">
      <c r="A89" s="1">
        <v>2017</v>
      </c>
      <c r="B89" s="2" t="s">
        <v>28</v>
      </c>
      <c r="C89" s="1">
        <v>9455136</v>
      </c>
    </row>
    <row r="90" spans="1:3" x14ac:dyDescent="0.25">
      <c r="A90" s="1">
        <v>2017</v>
      </c>
      <c r="B90" s="2" t="s">
        <v>29</v>
      </c>
      <c r="C90" s="1">
        <v>10230609</v>
      </c>
    </row>
    <row r="91" spans="1:3" x14ac:dyDescent="0.25">
      <c r="A91" s="1">
        <v>2017</v>
      </c>
      <c r="B91" s="2" t="s">
        <v>30</v>
      </c>
      <c r="C91" s="1">
        <v>10891151</v>
      </c>
    </row>
    <row r="92" spans="1:3" x14ac:dyDescent="0.25">
      <c r="A92" s="1">
        <v>2017</v>
      </c>
      <c r="B92" s="2" t="s">
        <v>31</v>
      </c>
      <c r="C92" s="1">
        <v>11522721</v>
      </c>
    </row>
    <row r="93" spans="1:3" x14ac:dyDescent="0.25">
      <c r="A93" s="1">
        <v>2017</v>
      </c>
      <c r="B93" s="2" t="s">
        <v>32</v>
      </c>
      <c r="C93" s="1">
        <v>11353888</v>
      </c>
    </row>
    <row r="94" spans="1:3" x14ac:dyDescent="0.25">
      <c r="A94" s="1">
        <v>2017</v>
      </c>
      <c r="B94" s="2" t="s">
        <v>33</v>
      </c>
      <c r="C94" s="1">
        <v>10409382</v>
      </c>
    </row>
    <row r="95" spans="1:3" x14ac:dyDescent="0.25">
      <c r="A95" s="1">
        <v>2017</v>
      </c>
      <c r="B95" s="2" t="s">
        <v>34</v>
      </c>
      <c r="C95" s="1">
        <v>9678600</v>
      </c>
    </row>
    <row r="96" spans="1:3" x14ac:dyDescent="0.25">
      <c r="A96" s="1">
        <v>2017</v>
      </c>
      <c r="B96" s="2" t="s">
        <v>35</v>
      </c>
      <c r="C96" s="1">
        <v>9663563</v>
      </c>
    </row>
    <row r="97" spans="1:3" x14ac:dyDescent="0.25">
      <c r="A97" s="1">
        <v>2017</v>
      </c>
      <c r="B97" s="2" t="s">
        <v>36</v>
      </c>
      <c r="C97" s="1">
        <v>10507653</v>
      </c>
    </row>
    <row r="98" spans="1:3" x14ac:dyDescent="0.25">
      <c r="A98" s="1">
        <v>2018</v>
      </c>
      <c r="B98" s="2" t="s">
        <v>25</v>
      </c>
      <c r="C98" s="1">
        <v>12469996</v>
      </c>
    </row>
    <row r="99" spans="1:3" x14ac:dyDescent="0.25">
      <c r="A99" s="1">
        <v>2018</v>
      </c>
      <c r="B99" s="2" t="s">
        <v>26</v>
      </c>
      <c r="C99" s="1">
        <v>11063189</v>
      </c>
    </row>
    <row r="100" spans="1:3" x14ac:dyDescent="0.25">
      <c r="A100" s="1">
        <v>2018</v>
      </c>
      <c r="B100" s="2" t="s">
        <v>27</v>
      </c>
      <c r="C100" s="1">
        <v>10169851</v>
      </c>
    </row>
    <row r="101" spans="1:3" x14ac:dyDescent="0.25">
      <c r="A101" s="1">
        <v>2018</v>
      </c>
      <c r="B101" s="2" t="s">
        <v>28</v>
      </c>
      <c r="C101" s="1">
        <v>9508088</v>
      </c>
    </row>
    <row r="102" spans="1:3" x14ac:dyDescent="0.25">
      <c r="A102" s="1">
        <v>2018</v>
      </c>
      <c r="B102" s="2" t="s">
        <v>29</v>
      </c>
      <c r="C102" s="1">
        <v>9703509</v>
      </c>
    </row>
    <row r="103" spans="1:3" x14ac:dyDescent="0.25">
      <c r="A103" s="1">
        <v>2018</v>
      </c>
      <c r="B103" s="2" t="s">
        <v>30</v>
      </c>
      <c r="C103" s="1">
        <v>10826532</v>
      </c>
    </row>
    <row r="104" spans="1:3" x14ac:dyDescent="0.25">
      <c r="A104" s="1">
        <v>2018</v>
      </c>
      <c r="B104" s="2" t="s">
        <v>31</v>
      </c>
      <c r="C104" s="1">
        <v>11907405</v>
      </c>
    </row>
    <row r="105" spans="1:3" x14ac:dyDescent="0.25">
      <c r="A105" s="1">
        <v>2018</v>
      </c>
      <c r="B105" s="2" t="s">
        <v>32</v>
      </c>
      <c r="C105" s="1">
        <v>12473384</v>
      </c>
    </row>
    <row r="106" spans="1:3" x14ac:dyDescent="0.25">
      <c r="A106" s="1">
        <v>2018</v>
      </c>
      <c r="B106" s="2" t="s">
        <v>33</v>
      </c>
      <c r="C106" s="1">
        <v>10647890</v>
      </c>
    </row>
    <row r="107" spans="1:3" x14ac:dyDescent="0.25">
      <c r="A107" s="1">
        <v>2018</v>
      </c>
      <c r="B107" s="2" t="s">
        <v>34</v>
      </c>
      <c r="C107" s="1">
        <v>9527015</v>
      </c>
    </row>
    <row r="108" spans="1:3" x14ac:dyDescent="0.25">
      <c r="A108" s="1">
        <v>2018</v>
      </c>
      <c r="B108" s="2" t="s">
        <v>35</v>
      </c>
      <c r="C108" s="1">
        <v>9863605</v>
      </c>
    </row>
    <row r="109" spans="1:3" x14ac:dyDescent="0.25">
      <c r="A109" s="1">
        <v>2018</v>
      </c>
      <c r="B109" s="2" t="s">
        <v>36</v>
      </c>
      <c r="C109" s="1">
        <v>11704177</v>
      </c>
    </row>
    <row r="110" spans="1:3" x14ac:dyDescent="0.25">
      <c r="A110" s="1">
        <v>2019</v>
      </c>
      <c r="B110" s="2" t="s">
        <v>25</v>
      </c>
      <c r="C110" s="1">
        <v>11581251</v>
      </c>
    </row>
    <row r="111" spans="1:3" x14ac:dyDescent="0.25">
      <c r="A111" s="1">
        <v>2019</v>
      </c>
      <c r="B111" s="2" t="s">
        <v>26</v>
      </c>
      <c r="C111" s="1">
        <v>9855340</v>
      </c>
    </row>
    <row r="112" spans="1:3" x14ac:dyDescent="0.25">
      <c r="A112" s="1">
        <v>2019</v>
      </c>
      <c r="B112" s="2" t="s">
        <v>27</v>
      </c>
      <c r="C112" s="1">
        <v>10827644</v>
      </c>
    </row>
    <row r="113" spans="1:3" x14ac:dyDescent="0.25">
      <c r="A113" s="1">
        <v>2019</v>
      </c>
      <c r="B113" s="2" t="s">
        <v>28</v>
      </c>
      <c r="C113" s="1">
        <v>9279596</v>
      </c>
    </row>
    <row r="114" spans="1:3" x14ac:dyDescent="0.25">
      <c r="A114" s="1">
        <v>2019</v>
      </c>
      <c r="B114" s="2" t="s">
        <v>29</v>
      </c>
      <c r="C114" s="1">
        <v>9747081</v>
      </c>
    </row>
    <row r="115" spans="1:3" x14ac:dyDescent="0.25">
      <c r="A115" s="1">
        <v>2019</v>
      </c>
      <c r="B115" s="2" t="s">
        <v>30</v>
      </c>
      <c r="C115" s="1">
        <v>10600150</v>
      </c>
    </row>
    <row r="116" spans="1:3" x14ac:dyDescent="0.25">
      <c r="A116" s="1">
        <v>2019</v>
      </c>
      <c r="B116" s="2" t="s">
        <v>31</v>
      </c>
      <c r="C116" s="1">
        <v>11649628</v>
      </c>
    </row>
    <row r="117" spans="1:3" x14ac:dyDescent="0.25">
      <c r="A117" s="1">
        <v>2019</v>
      </c>
      <c r="B117" s="2" t="s">
        <v>32</v>
      </c>
      <c r="C117" s="1">
        <v>11190134</v>
      </c>
    </row>
    <row r="118" spans="1:3" x14ac:dyDescent="0.25">
      <c r="A118" s="1">
        <v>2019</v>
      </c>
      <c r="B118" s="2" t="s">
        <v>33</v>
      </c>
      <c r="C118" s="1">
        <v>9945277</v>
      </c>
    </row>
    <row r="119" spans="1:3" x14ac:dyDescent="0.25">
      <c r="A119" s="1">
        <v>2019</v>
      </c>
      <c r="B119" s="2" t="s">
        <v>34</v>
      </c>
      <c r="C119" s="1">
        <v>9921554</v>
      </c>
    </row>
    <row r="120" spans="1:3" x14ac:dyDescent="0.25">
      <c r="A120" s="1">
        <v>2019</v>
      </c>
      <c r="B120" s="2" t="s">
        <v>35</v>
      </c>
      <c r="C120" s="1">
        <v>10305415</v>
      </c>
    </row>
    <row r="121" spans="1:3" x14ac:dyDescent="0.25">
      <c r="A121" s="1">
        <v>2019</v>
      </c>
      <c r="B121" s="2" t="s">
        <v>36</v>
      </c>
      <c r="C121" s="1">
        <v>11974478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471"/>
  <sheetViews>
    <sheetView zoomScale="70" zoomScaleNormal="70" workbookViewId="0">
      <selection activeCell="P26" sqref="P26"/>
    </sheetView>
  </sheetViews>
  <sheetFormatPr defaultRowHeight="15" x14ac:dyDescent="0.25"/>
  <cols>
    <col min="5" max="5" width="13.140625" bestFit="1" customWidth="1"/>
    <col min="6" max="6" width="16.7109375" bestFit="1" customWidth="1"/>
    <col min="7" max="7" width="4.140625" bestFit="1" customWidth="1"/>
    <col min="8" max="8" width="11.28515625" bestFit="1" customWidth="1"/>
    <col min="9" max="9" width="13.140625" bestFit="1" customWidth="1"/>
    <col min="10" max="10" width="25.7109375" bestFit="1" customWidth="1"/>
    <col min="11" max="11" width="6.5703125" customWidth="1"/>
    <col min="12" max="12" width="13.140625" bestFit="1" customWidth="1"/>
    <col min="13" max="13" width="25.7109375" bestFit="1" customWidth="1"/>
    <col min="14" max="23" width="16.28515625" bestFit="1" customWidth="1"/>
    <col min="24" max="24" width="11.28515625" bestFit="1" customWidth="1"/>
  </cols>
  <sheetData>
    <row r="1" spans="1:10" x14ac:dyDescent="0.25">
      <c r="A1" t="s">
        <v>1</v>
      </c>
      <c r="B1" t="s">
        <v>11</v>
      </c>
    </row>
    <row r="2" spans="1:10" x14ac:dyDescent="0.25">
      <c r="A2" t="s">
        <v>17</v>
      </c>
      <c r="B2">
        <v>11</v>
      </c>
      <c r="E2" s="21" t="s">
        <v>60</v>
      </c>
      <c r="F2" s="21"/>
      <c r="I2" s="21" t="s">
        <v>74</v>
      </c>
      <c r="J2" s="21"/>
    </row>
    <row r="3" spans="1:10" ht="15.75" thickBot="1" x14ac:dyDescent="0.3">
      <c r="A3" t="s">
        <v>19</v>
      </c>
      <c r="B3">
        <v>23</v>
      </c>
    </row>
    <row r="4" spans="1:10" x14ac:dyDescent="0.25">
      <c r="A4" t="s">
        <v>17</v>
      </c>
      <c r="B4">
        <v>15</v>
      </c>
      <c r="E4" s="17" t="s">
        <v>57</v>
      </c>
      <c r="F4" t="s">
        <v>59</v>
      </c>
      <c r="I4" s="25" t="s">
        <v>11</v>
      </c>
      <c r="J4" s="25"/>
    </row>
    <row r="5" spans="1:10" x14ac:dyDescent="0.25">
      <c r="A5" t="s">
        <v>19</v>
      </c>
      <c r="B5">
        <v>11</v>
      </c>
      <c r="E5" s="18" t="s">
        <v>19</v>
      </c>
      <c r="F5" s="19">
        <v>1233</v>
      </c>
      <c r="I5" s="22"/>
      <c r="J5" s="22"/>
    </row>
    <row r="6" spans="1:10" x14ac:dyDescent="0.25">
      <c r="A6" t="s">
        <v>19</v>
      </c>
      <c r="B6">
        <v>12</v>
      </c>
      <c r="E6" s="18" t="s">
        <v>17</v>
      </c>
      <c r="F6" s="19">
        <v>237</v>
      </c>
      <c r="I6" s="22" t="s">
        <v>61</v>
      </c>
      <c r="J6" s="22">
        <v>15.209523809523809</v>
      </c>
    </row>
    <row r="7" spans="1:10" x14ac:dyDescent="0.25">
      <c r="A7" t="s">
        <v>19</v>
      </c>
      <c r="B7">
        <v>13</v>
      </c>
      <c r="E7" s="18" t="s">
        <v>58</v>
      </c>
      <c r="F7" s="19">
        <v>1470</v>
      </c>
      <c r="I7" s="22" t="s">
        <v>62</v>
      </c>
      <c r="J7" s="22">
        <v>9.5458592686319538E-2</v>
      </c>
    </row>
    <row r="8" spans="1:10" x14ac:dyDescent="0.25">
      <c r="A8" t="s">
        <v>19</v>
      </c>
      <c r="B8">
        <v>20</v>
      </c>
      <c r="I8" s="22" t="s">
        <v>63</v>
      </c>
      <c r="J8" s="22">
        <v>14</v>
      </c>
    </row>
    <row r="9" spans="1:10" x14ac:dyDescent="0.25">
      <c r="A9" t="s">
        <v>19</v>
      </c>
      <c r="B9">
        <v>22</v>
      </c>
      <c r="E9" s="17" t="s">
        <v>57</v>
      </c>
      <c r="F9" t="s">
        <v>59</v>
      </c>
      <c r="G9" s="17"/>
      <c r="H9" s="17"/>
      <c r="I9" s="22" t="s">
        <v>64</v>
      </c>
      <c r="J9" s="22">
        <v>11</v>
      </c>
    </row>
    <row r="10" spans="1:10" x14ac:dyDescent="0.25">
      <c r="A10" t="s">
        <v>19</v>
      </c>
      <c r="B10">
        <v>21</v>
      </c>
      <c r="E10" s="18" t="s">
        <v>19</v>
      </c>
      <c r="F10" s="20">
        <v>0.83877551020408159</v>
      </c>
      <c r="I10" s="22" t="s">
        <v>65</v>
      </c>
      <c r="J10" s="22">
        <v>3.6599377165396416</v>
      </c>
    </row>
    <row r="11" spans="1:10" x14ac:dyDescent="0.25">
      <c r="A11" t="s">
        <v>19</v>
      </c>
      <c r="B11">
        <v>13</v>
      </c>
      <c r="E11" s="18" t="s">
        <v>17</v>
      </c>
      <c r="F11" s="20">
        <v>0.16122448979591836</v>
      </c>
      <c r="I11" s="22" t="s">
        <v>66</v>
      </c>
      <c r="J11" s="22">
        <v>13.395144088949404</v>
      </c>
    </row>
    <row r="12" spans="1:10" x14ac:dyDescent="0.25">
      <c r="A12" t="s">
        <v>19</v>
      </c>
      <c r="B12">
        <v>13</v>
      </c>
      <c r="E12" s="18" t="s">
        <v>58</v>
      </c>
      <c r="F12" s="20">
        <v>1</v>
      </c>
      <c r="I12" s="22" t="s">
        <v>67</v>
      </c>
      <c r="J12" s="22">
        <v>-0.30059822209052411</v>
      </c>
    </row>
    <row r="13" spans="1:10" x14ac:dyDescent="0.25">
      <c r="A13" t="s">
        <v>19</v>
      </c>
      <c r="B13">
        <v>12</v>
      </c>
      <c r="I13" s="22" t="s">
        <v>68</v>
      </c>
      <c r="J13" s="22">
        <v>0.8211279755780948</v>
      </c>
    </row>
    <row r="14" spans="1:10" x14ac:dyDescent="0.25">
      <c r="A14" t="s">
        <v>19</v>
      </c>
      <c r="B14">
        <v>17</v>
      </c>
      <c r="I14" s="22" t="s">
        <v>69</v>
      </c>
      <c r="J14" s="22">
        <v>14</v>
      </c>
    </row>
    <row r="15" spans="1:10" x14ac:dyDescent="0.25">
      <c r="A15" t="s">
        <v>19</v>
      </c>
      <c r="B15">
        <v>11</v>
      </c>
      <c r="I15" s="22" t="s">
        <v>70</v>
      </c>
      <c r="J15" s="22">
        <v>11</v>
      </c>
    </row>
    <row r="16" spans="1:10" x14ac:dyDescent="0.25">
      <c r="A16" t="s">
        <v>17</v>
      </c>
      <c r="B16">
        <v>14</v>
      </c>
      <c r="I16" s="22" t="s">
        <v>71</v>
      </c>
      <c r="J16" s="22">
        <v>25</v>
      </c>
    </row>
    <row r="17" spans="1:24" x14ac:dyDescent="0.25">
      <c r="A17" t="s">
        <v>19</v>
      </c>
      <c r="B17">
        <v>11</v>
      </c>
      <c r="I17" s="22" t="s">
        <v>72</v>
      </c>
      <c r="J17" s="22">
        <v>22358</v>
      </c>
    </row>
    <row r="18" spans="1:24" ht="15.75" thickBot="1" x14ac:dyDescent="0.3">
      <c r="A18" t="s">
        <v>19</v>
      </c>
      <c r="B18">
        <v>12</v>
      </c>
      <c r="I18" s="23" t="s">
        <v>73</v>
      </c>
      <c r="J18" s="23">
        <v>1470</v>
      </c>
    </row>
    <row r="19" spans="1:24" x14ac:dyDescent="0.25">
      <c r="A19" t="s">
        <v>19</v>
      </c>
      <c r="B19">
        <v>13</v>
      </c>
    </row>
    <row r="20" spans="1:24" x14ac:dyDescent="0.25">
      <c r="A20" t="s">
        <v>19</v>
      </c>
      <c r="B20">
        <v>16</v>
      </c>
      <c r="I20" s="17" t="s">
        <v>57</v>
      </c>
      <c r="J20" t="s">
        <v>235</v>
      </c>
      <c r="L20" s="17" t="s">
        <v>57</v>
      </c>
      <c r="M20" t="s">
        <v>235</v>
      </c>
      <c r="N20" s="17"/>
      <c r="O20" s="17"/>
      <c r="P20" s="17"/>
      <c r="Q20" s="17"/>
      <c r="R20" s="17"/>
      <c r="S20" s="17"/>
      <c r="T20" s="17"/>
      <c r="U20" s="17"/>
      <c r="V20" s="17"/>
      <c r="W20" s="17"/>
      <c r="X20" s="17"/>
    </row>
    <row r="21" spans="1:24" x14ac:dyDescent="0.25">
      <c r="A21" t="s">
        <v>19</v>
      </c>
      <c r="B21">
        <v>11</v>
      </c>
      <c r="I21" s="18">
        <v>11</v>
      </c>
      <c r="J21" s="19">
        <v>210</v>
      </c>
      <c r="L21" s="149">
        <v>11</v>
      </c>
      <c r="M21" s="148">
        <v>0.14285714285714285</v>
      </c>
    </row>
    <row r="22" spans="1:24" x14ac:dyDescent="0.25">
      <c r="A22" t="s">
        <v>19</v>
      </c>
      <c r="B22">
        <v>18</v>
      </c>
      <c r="I22" s="18">
        <v>12</v>
      </c>
      <c r="J22" s="19">
        <v>198</v>
      </c>
      <c r="L22" s="149">
        <v>12</v>
      </c>
      <c r="M22" s="148">
        <v>0.13469387755102041</v>
      </c>
      <c r="N22" s="20"/>
    </row>
    <row r="23" spans="1:24" x14ac:dyDescent="0.25">
      <c r="A23" t="s">
        <v>17</v>
      </c>
      <c r="B23">
        <v>23</v>
      </c>
      <c r="I23" s="18">
        <v>13</v>
      </c>
      <c r="J23" s="19">
        <v>209</v>
      </c>
      <c r="L23" s="149">
        <v>13</v>
      </c>
      <c r="M23" s="148">
        <v>0.14217687074829932</v>
      </c>
    </row>
    <row r="24" spans="1:24" x14ac:dyDescent="0.25">
      <c r="A24" t="s">
        <v>19</v>
      </c>
      <c r="B24">
        <v>11</v>
      </c>
      <c r="I24" s="18">
        <v>14</v>
      </c>
      <c r="J24" s="19">
        <v>201</v>
      </c>
      <c r="L24" s="149">
        <v>14</v>
      </c>
      <c r="M24" s="148">
        <v>0.13673469387755102</v>
      </c>
      <c r="N24" s="82" t="s">
        <v>236</v>
      </c>
    </row>
    <row r="25" spans="1:24" x14ac:dyDescent="0.25">
      <c r="A25" t="s">
        <v>19</v>
      </c>
      <c r="B25">
        <v>14</v>
      </c>
      <c r="I25" s="18">
        <v>15</v>
      </c>
      <c r="J25" s="19">
        <v>101</v>
      </c>
      <c r="L25" s="149">
        <v>15</v>
      </c>
      <c r="M25" s="148">
        <v>6.8707482993197275E-2</v>
      </c>
      <c r="N25" s="150">
        <f>SUM(M21:M25)</f>
        <v>0.62517006802721087</v>
      </c>
    </row>
    <row r="26" spans="1:24" x14ac:dyDescent="0.25">
      <c r="A26" t="s">
        <v>17</v>
      </c>
      <c r="B26">
        <v>11</v>
      </c>
      <c r="I26" s="18">
        <v>16</v>
      </c>
      <c r="J26" s="19">
        <v>78</v>
      </c>
      <c r="L26" s="18">
        <v>16</v>
      </c>
      <c r="M26" s="20">
        <v>5.3061224489795916E-2</v>
      </c>
    </row>
    <row r="27" spans="1:24" x14ac:dyDescent="0.25">
      <c r="A27" t="s">
        <v>19</v>
      </c>
      <c r="B27">
        <v>11</v>
      </c>
      <c r="I27" s="18">
        <v>17</v>
      </c>
      <c r="J27" s="19">
        <v>82</v>
      </c>
      <c r="L27" s="18">
        <v>17</v>
      </c>
      <c r="M27" s="20">
        <v>5.5782312925170066E-2</v>
      </c>
    </row>
    <row r="28" spans="1:24" x14ac:dyDescent="0.25">
      <c r="A28" t="s">
        <v>17</v>
      </c>
      <c r="B28">
        <v>22</v>
      </c>
      <c r="I28" s="18">
        <v>18</v>
      </c>
      <c r="J28" s="19">
        <v>89</v>
      </c>
      <c r="L28" s="18">
        <v>18</v>
      </c>
      <c r="M28" s="20">
        <v>6.0544217687074832E-2</v>
      </c>
    </row>
    <row r="29" spans="1:24" x14ac:dyDescent="0.25">
      <c r="A29" t="s">
        <v>19</v>
      </c>
      <c r="B29">
        <v>11</v>
      </c>
      <c r="I29" s="18">
        <v>19</v>
      </c>
      <c r="J29" s="19">
        <v>76</v>
      </c>
      <c r="L29" s="18">
        <v>19</v>
      </c>
      <c r="M29" s="20">
        <v>5.1700680272108841E-2</v>
      </c>
    </row>
    <row r="30" spans="1:24" x14ac:dyDescent="0.25">
      <c r="A30" t="s">
        <v>19</v>
      </c>
      <c r="B30">
        <v>14</v>
      </c>
      <c r="I30" s="18">
        <v>20</v>
      </c>
      <c r="J30" s="19">
        <v>55</v>
      </c>
      <c r="L30" s="18">
        <v>20</v>
      </c>
      <c r="M30" s="20">
        <v>3.7414965986394558E-2</v>
      </c>
    </row>
    <row r="31" spans="1:24" x14ac:dyDescent="0.25">
      <c r="A31" t="s">
        <v>19</v>
      </c>
      <c r="B31">
        <v>12</v>
      </c>
      <c r="I31" s="18">
        <v>21</v>
      </c>
      <c r="J31" s="19">
        <v>48</v>
      </c>
      <c r="L31" s="18">
        <v>21</v>
      </c>
      <c r="M31" s="20">
        <v>3.2653061224489799E-2</v>
      </c>
    </row>
    <row r="32" spans="1:24" x14ac:dyDescent="0.25">
      <c r="A32" t="s">
        <v>19</v>
      </c>
      <c r="B32">
        <v>11</v>
      </c>
      <c r="I32" s="18">
        <v>22</v>
      </c>
      <c r="J32" s="19">
        <v>56</v>
      </c>
      <c r="L32" s="18">
        <v>22</v>
      </c>
      <c r="M32" s="20">
        <v>3.8095238095238099E-2</v>
      </c>
    </row>
    <row r="33" spans="1:13" x14ac:dyDescent="0.25">
      <c r="A33" t="s">
        <v>19</v>
      </c>
      <c r="B33">
        <v>13</v>
      </c>
      <c r="I33" s="18">
        <v>23</v>
      </c>
      <c r="J33" s="19">
        <v>28</v>
      </c>
      <c r="L33" s="18">
        <v>23</v>
      </c>
      <c r="M33" s="20">
        <v>1.9047619047619049E-2</v>
      </c>
    </row>
    <row r="34" spans="1:13" x14ac:dyDescent="0.25">
      <c r="A34" t="s">
        <v>19</v>
      </c>
      <c r="B34">
        <v>13</v>
      </c>
      <c r="I34" s="18">
        <v>24</v>
      </c>
      <c r="J34" s="19">
        <v>21</v>
      </c>
      <c r="L34" s="18">
        <v>24</v>
      </c>
      <c r="M34" s="20">
        <v>1.4285714285714285E-2</v>
      </c>
    </row>
    <row r="35" spans="1:13" x14ac:dyDescent="0.25">
      <c r="A35" t="s">
        <v>17</v>
      </c>
      <c r="B35">
        <v>14</v>
      </c>
      <c r="I35" s="18">
        <v>25</v>
      </c>
      <c r="J35" s="19">
        <v>18</v>
      </c>
      <c r="L35" s="18">
        <v>25</v>
      </c>
      <c r="M35" s="20">
        <v>1.2244897959183673E-2</v>
      </c>
    </row>
    <row r="36" spans="1:13" x14ac:dyDescent="0.25">
      <c r="A36" t="s">
        <v>17</v>
      </c>
      <c r="B36">
        <v>16</v>
      </c>
      <c r="I36" s="18" t="s">
        <v>58</v>
      </c>
      <c r="J36" s="19">
        <v>1470</v>
      </c>
      <c r="L36" s="18" t="s">
        <v>58</v>
      </c>
      <c r="M36" s="20">
        <v>1</v>
      </c>
    </row>
    <row r="37" spans="1:13" x14ac:dyDescent="0.25">
      <c r="A37" t="s">
        <v>19</v>
      </c>
      <c r="B37">
        <v>12</v>
      </c>
    </row>
    <row r="38" spans="1:13" x14ac:dyDescent="0.25">
      <c r="A38" t="s">
        <v>17</v>
      </c>
      <c r="B38">
        <v>14</v>
      </c>
    </row>
    <row r="39" spans="1:13" x14ac:dyDescent="0.25">
      <c r="A39" t="s">
        <v>19</v>
      </c>
      <c r="B39">
        <v>13</v>
      </c>
    </row>
    <row r="40" spans="1:13" x14ac:dyDescent="0.25">
      <c r="A40" t="s">
        <v>19</v>
      </c>
      <c r="B40">
        <v>14</v>
      </c>
    </row>
    <row r="41" spans="1:13" x14ac:dyDescent="0.25">
      <c r="A41" t="s">
        <v>19</v>
      </c>
      <c r="B41">
        <v>19</v>
      </c>
    </row>
    <row r="42" spans="1:13" x14ac:dyDescent="0.25">
      <c r="A42" t="s">
        <v>19</v>
      </c>
      <c r="B42">
        <v>12</v>
      </c>
    </row>
    <row r="43" spans="1:13" x14ac:dyDescent="0.25">
      <c r="A43" t="s">
        <v>19</v>
      </c>
      <c r="B43">
        <v>13</v>
      </c>
    </row>
    <row r="44" spans="1:13" x14ac:dyDescent="0.25">
      <c r="A44" t="s">
        <v>17</v>
      </c>
      <c r="B44">
        <v>12</v>
      </c>
    </row>
    <row r="45" spans="1:13" x14ac:dyDescent="0.25">
      <c r="A45" t="s">
        <v>19</v>
      </c>
      <c r="B45">
        <v>15</v>
      </c>
    </row>
    <row r="46" spans="1:13" x14ac:dyDescent="0.25">
      <c r="A46" t="s">
        <v>19</v>
      </c>
      <c r="B46">
        <v>23</v>
      </c>
    </row>
    <row r="47" spans="1:13" x14ac:dyDescent="0.25">
      <c r="A47" t="s">
        <v>17</v>
      </c>
      <c r="B47">
        <v>12</v>
      </c>
    </row>
    <row r="48" spans="1:13" x14ac:dyDescent="0.25">
      <c r="A48" t="s">
        <v>19</v>
      </c>
      <c r="B48">
        <v>20</v>
      </c>
    </row>
    <row r="49" spans="1:2" x14ac:dyDescent="0.25">
      <c r="A49" t="s">
        <v>19</v>
      </c>
      <c r="B49">
        <v>21</v>
      </c>
    </row>
    <row r="50" spans="1:2" x14ac:dyDescent="0.25">
      <c r="A50" t="s">
        <v>19</v>
      </c>
      <c r="B50">
        <v>21</v>
      </c>
    </row>
    <row r="51" spans="1:2" x14ac:dyDescent="0.25">
      <c r="A51" t="s">
        <v>19</v>
      </c>
      <c r="B51">
        <v>19</v>
      </c>
    </row>
    <row r="52" spans="1:2" x14ac:dyDescent="0.25">
      <c r="A52" t="s">
        <v>17</v>
      </c>
      <c r="B52">
        <v>13</v>
      </c>
    </row>
    <row r="53" spans="1:2" x14ac:dyDescent="0.25">
      <c r="A53" t="s">
        <v>17</v>
      </c>
      <c r="B53">
        <v>13</v>
      </c>
    </row>
    <row r="54" spans="1:2" x14ac:dyDescent="0.25">
      <c r="A54" t="s">
        <v>19</v>
      </c>
      <c r="B54">
        <v>21</v>
      </c>
    </row>
    <row r="55" spans="1:2" x14ac:dyDescent="0.25">
      <c r="A55" t="s">
        <v>19</v>
      </c>
      <c r="B55">
        <v>13</v>
      </c>
    </row>
    <row r="56" spans="1:2" x14ac:dyDescent="0.25">
      <c r="A56" t="s">
        <v>19</v>
      </c>
      <c r="B56">
        <v>19</v>
      </c>
    </row>
    <row r="57" spans="1:2" x14ac:dyDescent="0.25">
      <c r="A57" t="s">
        <v>19</v>
      </c>
      <c r="B57">
        <v>12</v>
      </c>
    </row>
    <row r="58" spans="1:2" x14ac:dyDescent="0.25">
      <c r="A58" t="s">
        <v>19</v>
      </c>
      <c r="B58">
        <v>22</v>
      </c>
    </row>
    <row r="59" spans="1:2" x14ac:dyDescent="0.25">
      <c r="A59" t="s">
        <v>19</v>
      </c>
      <c r="B59">
        <v>15</v>
      </c>
    </row>
    <row r="60" spans="1:2" x14ac:dyDescent="0.25">
      <c r="A60" t="s">
        <v>19</v>
      </c>
      <c r="B60">
        <v>22</v>
      </c>
    </row>
    <row r="61" spans="1:2" x14ac:dyDescent="0.25">
      <c r="A61" t="s">
        <v>19</v>
      </c>
      <c r="B61">
        <v>18</v>
      </c>
    </row>
    <row r="62" spans="1:2" x14ac:dyDescent="0.25">
      <c r="A62" t="s">
        <v>19</v>
      </c>
      <c r="B62">
        <v>22</v>
      </c>
    </row>
    <row r="63" spans="1:2" x14ac:dyDescent="0.25">
      <c r="A63" t="s">
        <v>19</v>
      </c>
      <c r="B63">
        <v>11</v>
      </c>
    </row>
    <row r="64" spans="1:2" x14ac:dyDescent="0.25">
      <c r="A64" t="s">
        <v>19</v>
      </c>
      <c r="B64">
        <v>12</v>
      </c>
    </row>
    <row r="65" spans="1:2" x14ac:dyDescent="0.25">
      <c r="A65" t="s">
        <v>19</v>
      </c>
      <c r="B65">
        <v>11</v>
      </c>
    </row>
    <row r="66" spans="1:2" x14ac:dyDescent="0.25">
      <c r="A66" t="s">
        <v>19</v>
      </c>
      <c r="B66">
        <v>13</v>
      </c>
    </row>
    <row r="67" spans="1:2" x14ac:dyDescent="0.25">
      <c r="A67" t="s">
        <v>19</v>
      </c>
      <c r="B67">
        <v>14</v>
      </c>
    </row>
    <row r="68" spans="1:2" x14ac:dyDescent="0.25">
      <c r="A68" t="s">
        <v>19</v>
      </c>
      <c r="B68">
        <v>13</v>
      </c>
    </row>
    <row r="69" spans="1:2" x14ac:dyDescent="0.25">
      <c r="A69" t="s">
        <v>19</v>
      </c>
      <c r="B69">
        <v>17</v>
      </c>
    </row>
    <row r="70" spans="1:2" x14ac:dyDescent="0.25">
      <c r="A70" t="s">
        <v>19</v>
      </c>
      <c r="B70">
        <v>13</v>
      </c>
    </row>
    <row r="71" spans="1:2" x14ac:dyDescent="0.25">
      <c r="A71" t="s">
        <v>17</v>
      </c>
      <c r="B71">
        <v>17</v>
      </c>
    </row>
    <row r="72" spans="1:2" x14ac:dyDescent="0.25">
      <c r="A72" t="s">
        <v>19</v>
      </c>
      <c r="B72">
        <v>11</v>
      </c>
    </row>
    <row r="73" spans="1:2" x14ac:dyDescent="0.25">
      <c r="A73" t="s">
        <v>19</v>
      </c>
      <c r="B73">
        <v>23</v>
      </c>
    </row>
    <row r="74" spans="1:2" x14ac:dyDescent="0.25">
      <c r="A74" t="s">
        <v>19</v>
      </c>
      <c r="B74">
        <v>17</v>
      </c>
    </row>
    <row r="75" spans="1:2" x14ac:dyDescent="0.25">
      <c r="A75" t="s">
        <v>19</v>
      </c>
      <c r="B75">
        <v>17</v>
      </c>
    </row>
    <row r="76" spans="1:2" x14ac:dyDescent="0.25">
      <c r="A76" t="s">
        <v>19</v>
      </c>
      <c r="B76">
        <v>12</v>
      </c>
    </row>
    <row r="77" spans="1:2" x14ac:dyDescent="0.25">
      <c r="A77" t="s">
        <v>19</v>
      </c>
      <c r="B77">
        <v>23</v>
      </c>
    </row>
    <row r="78" spans="1:2" x14ac:dyDescent="0.25">
      <c r="A78" t="s">
        <v>19</v>
      </c>
      <c r="B78">
        <v>14</v>
      </c>
    </row>
    <row r="79" spans="1:2" x14ac:dyDescent="0.25">
      <c r="A79" t="s">
        <v>19</v>
      </c>
      <c r="B79">
        <v>14</v>
      </c>
    </row>
    <row r="80" spans="1:2" x14ac:dyDescent="0.25">
      <c r="A80" t="s">
        <v>19</v>
      </c>
      <c r="B80">
        <v>13</v>
      </c>
    </row>
    <row r="81" spans="1:2" x14ac:dyDescent="0.25">
      <c r="A81" t="s">
        <v>19</v>
      </c>
      <c r="B81">
        <v>22</v>
      </c>
    </row>
    <row r="82" spans="1:2" x14ac:dyDescent="0.25">
      <c r="A82" t="s">
        <v>19</v>
      </c>
      <c r="B82">
        <v>12</v>
      </c>
    </row>
    <row r="83" spans="1:2" x14ac:dyDescent="0.25">
      <c r="A83" t="s">
        <v>19</v>
      </c>
      <c r="B83">
        <v>18</v>
      </c>
    </row>
    <row r="84" spans="1:2" x14ac:dyDescent="0.25">
      <c r="A84" t="s">
        <v>19</v>
      </c>
      <c r="B84">
        <v>14</v>
      </c>
    </row>
    <row r="85" spans="1:2" x14ac:dyDescent="0.25">
      <c r="A85" t="s">
        <v>19</v>
      </c>
      <c r="B85">
        <v>12</v>
      </c>
    </row>
    <row r="86" spans="1:2" x14ac:dyDescent="0.25">
      <c r="A86" t="s">
        <v>19</v>
      </c>
      <c r="B86">
        <v>15</v>
      </c>
    </row>
    <row r="87" spans="1:2" x14ac:dyDescent="0.25">
      <c r="A87" t="s">
        <v>19</v>
      </c>
      <c r="B87">
        <v>11</v>
      </c>
    </row>
    <row r="88" spans="1:2" x14ac:dyDescent="0.25">
      <c r="A88" t="s">
        <v>19</v>
      </c>
      <c r="B88">
        <v>13</v>
      </c>
    </row>
    <row r="89" spans="1:2" x14ac:dyDescent="0.25">
      <c r="A89" t="s">
        <v>19</v>
      </c>
      <c r="B89">
        <v>23</v>
      </c>
    </row>
    <row r="90" spans="1:2" x14ac:dyDescent="0.25">
      <c r="A90" t="s">
        <v>19</v>
      </c>
      <c r="B90">
        <v>19</v>
      </c>
    </row>
    <row r="91" spans="1:2" x14ac:dyDescent="0.25">
      <c r="A91" t="s">
        <v>17</v>
      </c>
      <c r="B91">
        <v>16</v>
      </c>
    </row>
    <row r="92" spans="1:2" x14ac:dyDescent="0.25">
      <c r="A92" t="s">
        <v>19</v>
      </c>
      <c r="B92">
        <v>22</v>
      </c>
    </row>
    <row r="93" spans="1:2" x14ac:dyDescent="0.25">
      <c r="A93" t="s">
        <v>19</v>
      </c>
      <c r="B93">
        <v>22</v>
      </c>
    </row>
    <row r="94" spans="1:2" x14ac:dyDescent="0.25">
      <c r="A94" t="s">
        <v>19</v>
      </c>
      <c r="B94">
        <v>12</v>
      </c>
    </row>
    <row r="95" spans="1:2" x14ac:dyDescent="0.25">
      <c r="A95" t="s">
        <v>19</v>
      </c>
      <c r="B95">
        <v>13</v>
      </c>
    </row>
    <row r="96" spans="1:2" x14ac:dyDescent="0.25">
      <c r="A96" t="s">
        <v>19</v>
      </c>
      <c r="B96">
        <v>16</v>
      </c>
    </row>
    <row r="97" spans="1:2" x14ac:dyDescent="0.25">
      <c r="A97" t="s">
        <v>19</v>
      </c>
      <c r="B97">
        <v>12</v>
      </c>
    </row>
    <row r="98" spans="1:2" x14ac:dyDescent="0.25">
      <c r="A98" t="s">
        <v>19</v>
      </c>
      <c r="B98">
        <v>21</v>
      </c>
    </row>
    <row r="99" spans="1:2" x14ac:dyDescent="0.25">
      <c r="A99" t="s">
        <v>19</v>
      </c>
      <c r="B99">
        <v>15</v>
      </c>
    </row>
    <row r="100" spans="1:2" x14ac:dyDescent="0.25">
      <c r="A100" t="s">
        <v>19</v>
      </c>
      <c r="B100">
        <v>13</v>
      </c>
    </row>
    <row r="101" spans="1:2" x14ac:dyDescent="0.25">
      <c r="A101" t="s">
        <v>19</v>
      </c>
      <c r="B101">
        <v>12</v>
      </c>
    </row>
    <row r="102" spans="1:2" x14ac:dyDescent="0.25">
      <c r="A102" t="s">
        <v>17</v>
      </c>
      <c r="B102">
        <v>22</v>
      </c>
    </row>
    <row r="103" spans="1:2" x14ac:dyDescent="0.25">
      <c r="A103" t="s">
        <v>19</v>
      </c>
      <c r="B103">
        <v>13</v>
      </c>
    </row>
    <row r="104" spans="1:2" x14ac:dyDescent="0.25">
      <c r="A104" t="s">
        <v>17</v>
      </c>
      <c r="B104">
        <v>18</v>
      </c>
    </row>
    <row r="105" spans="1:2" x14ac:dyDescent="0.25">
      <c r="A105" t="s">
        <v>19</v>
      </c>
      <c r="B105">
        <v>14</v>
      </c>
    </row>
    <row r="106" spans="1:2" x14ac:dyDescent="0.25">
      <c r="A106" t="s">
        <v>19</v>
      </c>
      <c r="B106">
        <v>14</v>
      </c>
    </row>
    <row r="107" spans="1:2" x14ac:dyDescent="0.25">
      <c r="A107" t="s">
        <v>19</v>
      </c>
      <c r="B107">
        <v>21</v>
      </c>
    </row>
    <row r="108" spans="1:2" x14ac:dyDescent="0.25">
      <c r="A108" t="s">
        <v>19</v>
      </c>
      <c r="B108">
        <v>19</v>
      </c>
    </row>
    <row r="109" spans="1:2" x14ac:dyDescent="0.25">
      <c r="A109" t="s">
        <v>17</v>
      </c>
      <c r="B109">
        <v>11</v>
      </c>
    </row>
    <row r="110" spans="1:2" x14ac:dyDescent="0.25">
      <c r="A110" t="s">
        <v>19</v>
      </c>
      <c r="B110">
        <v>11</v>
      </c>
    </row>
    <row r="111" spans="1:2" x14ac:dyDescent="0.25">
      <c r="A111" t="s">
        <v>19</v>
      </c>
      <c r="B111">
        <v>15</v>
      </c>
    </row>
    <row r="112" spans="1:2" x14ac:dyDescent="0.25">
      <c r="A112" t="s">
        <v>19</v>
      </c>
      <c r="B112">
        <v>20</v>
      </c>
    </row>
    <row r="113" spans="1:2" x14ac:dyDescent="0.25">
      <c r="A113" t="s">
        <v>17</v>
      </c>
      <c r="B113">
        <v>24</v>
      </c>
    </row>
    <row r="114" spans="1:2" x14ac:dyDescent="0.25">
      <c r="A114" t="s">
        <v>19</v>
      </c>
      <c r="B114">
        <v>12</v>
      </c>
    </row>
    <row r="115" spans="1:2" x14ac:dyDescent="0.25">
      <c r="A115" t="s">
        <v>19</v>
      </c>
      <c r="B115">
        <v>12</v>
      </c>
    </row>
    <row r="116" spans="1:2" x14ac:dyDescent="0.25">
      <c r="A116" t="s">
        <v>19</v>
      </c>
      <c r="B116">
        <v>15</v>
      </c>
    </row>
    <row r="117" spans="1:2" x14ac:dyDescent="0.25">
      <c r="A117" t="s">
        <v>19</v>
      </c>
      <c r="B117">
        <v>12</v>
      </c>
    </row>
    <row r="118" spans="1:2" x14ac:dyDescent="0.25">
      <c r="A118" t="s">
        <v>19</v>
      </c>
      <c r="B118">
        <v>12</v>
      </c>
    </row>
    <row r="119" spans="1:2" x14ac:dyDescent="0.25">
      <c r="A119" t="s">
        <v>19</v>
      </c>
      <c r="B119">
        <v>14</v>
      </c>
    </row>
    <row r="120" spans="1:2" x14ac:dyDescent="0.25">
      <c r="A120" t="s">
        <v>19</v>
      </c>
      <c r="B120">
        <v>22</v>
      </c>
    </row>
    <row r="121" spans="1:2" x14ac:dyDescent="0.25">
      <c r="A121" t="s">
        <v>19</v>
      </c>
      <c r="B121">
        <v>12</v>
      </c>
    </row>
    <row r="122" spans="1:2" x14ac:dyDescent="0.25">
      <c r="A122" t="s">
        <v>19</v>
      </c>
      <c r="B122">
        <v>25</v>
      </c>
    </row>
    <row r="123" spans="1:2" x14ac:dyDescent="0.25">
      <c r="A123" t="s">
        <v>19</v>
      </c>
      <c r="B123">
        <v>13</v>
      </c>
    </row>
    <row r="124" spans="1:2" x14ac:dyDescent="0.25">
      <c r="A124" t="s">
        <v>17</v>
      </c>
      <c r="B124">
        <v>18</v>
      </c>
    </row>
    <row r="125" spans="1:2" x14ac:dyDescent="0.25">
      <c r="A125" t="s">
        <v>19</v>
      </c>
      <c r="B125">
        <v>13</v>
      </c>
    </row>
    <row r="126" spans="1:2" x14ac:dyDescent="0.25">
      <c r="A126" t="s">
        <v>17</v>
      </c>
      <c r="B126">
        <v>18</v>
      </c>
    </row>
    <row r="127" spans="1:2" x14ac:dyDescent="0.25">
      <c r="A127" t="s">
        <v>19</v>
      </c>
      <c r="B127">
        <v>19</v>
      </c>
    </row>
    <row r="128" spans="1:2" x14ac:dyDescent="0.25">
      <c r="A128" t="s">
        <v>17</v>
      </c>
      <c r="B128">
        <v>12</v>
      </c>
    </row>
    <row r="129" spans="1:2" x14ac:dyDescent="0.25">
      <c r="A129" t="s">
        <v>17</v>
      </c>
      <c r="B129">
        <v>19</v>
      </c>
    </row>
    <row r="130" spans="1:2" x14ac:dyDescent="0.25">
      <c r="A130" t="s">
        <v>19</v>
      </c>
      <c r="B130">
        <v>14</v>
      </c>
    </row>
    <row r="131" spans="1:2" x14ac:dyDescent="0.25">
      <c r="A131" t="s">
        <v>19</v>
      </c>
      <c r="B131">
        <v>14</v>
      </c>
    </row>
    <row r="132" spans="1:2" x14ac:dyDescent="0.25">
      <c r="A132" t="s">
        <v>19</v>
      </c>
      <c r="B132">
        <v>12</v>
      </c>
    </row>
    <row r="133" spans="1:2" x14ac:dyDescent="0.25">
      <c r="A133" t="s">
        <v>19</v>
      </c>
      <c r="B133">
        <v>11</v>
      </c>
    </row>
    <row r="134" spans="1:2" x14ac:dyDescent="0.25">
      <c r="A134" t="s">
        <v>17</v>
      </c>
      <c r="B134">
        <v>11</v>
      </c>
    </row>
    <row r="135" spans="1:2" x14ac:dyDescent="0.25">
      <c r="A135" t="s">
        <v>19</v>
      </c>
      <c r="B135">
        <v>13</v>
      </c>
    </row>
    <row r="136" spans="1:2" x14ac:dyDescent="0.25">
      <c r="A136" t="s">
        <v>19</v>
      </c>
      <c r="B136">
        <v>23</v>
      </c>
    </row>
    <row r="137" spans="1:2" x14ac:dyDescent="0.25">
      <c r="A137" t="s">
        <v>19</v>
      </c>
      <c r="B137">
        <v>20</v>
      </c>
    </row>
    <row r="138" spans="1:2" x14ac:dyDescent="0.25">
      <c r="A138" t="s">
        <v>17</v>
      </c>
      <c r="B138">
        <v>15</v>
      </c>
    </row>
    <row r="139" spans="1:2" x14ac:dyDescent="0.25">
      <c r="A139" t="s">
        <v>19</v>
      </c>
      <c r="B139">
        <v>14</v>
      </c>
    </row>
    <row r="140" spans="1:2" x14ac:dyDescent="0.25">
      <c r="A140" t="s">
        <v>19</v>
      </c>
      <c r="B140">
        <v>18</v>
      </c>
    </row>
    <row r="141" spans="1:2" x14ac:dyDescent="0.25">
      <c r="A141" t="s">
        <v>19</v>
      </c>
      <c r="B141">
        <v>19</v>
      </c>
    </row>
    <row r="142" spans="1:2" x14ac:dyDescent="0.25">
      <c r="A142" t="s">
        <v>17</v>
      </c>
      <c r="B142">
        <v>22</v>
      </c>
    </row>
    <row r="143" spans="1:2" x14ac:dyDescent="0.25">
      <c r="A143" t="s">
        <v>19</v>
      </c>
      <c r="B143">
        <v>13</v>
      </c>
    </row>
    <row r="144" spans="1:2" x14ac:dyDescent="0.25">
      <c r="A144" t="s">
        <v>19</v>
      </c>
      <c r="B144">
        <v>20</v>
      </c>
    </row>
    <row r="145" spans="1:2" x14ac:dyDescent="0.25">
      <c r="A145" t="s">
        <v>19</v>
      </c>
      <c r="B145">
        <v>14</v>
      </c>
    </row>
    <row r="146" spans="1:2" x14ac:dyDescent="0.25">
      <c r="A146" t="s">
        <v>19</v>
      </c>
      <c r="B146">
        <v>17</v>
      </c>
    </row>
    <row r="147" spans="1:2" x14ac:dyDescent="0.25">
      <c r="A147" t="s">
        <v>19</v>
      </c>
      <c r="B147">
        <v>14</v>
      </c>
    </row>
    <row r="148" spans="1:2" x14ac:dyDescent="0.25">
      <c r="A148" t="s">
        <v>19</v>
      </c>
      <c r="B148">
        <v>13</v>
      </c>
    </row>
    <row r="149" spans="1:2" x14ac:dyDescent="0.25">
      <c r="A149" t="s">
        <v>19</v>
      </c>
      <c r="B149">
        <v>13</v>
      </c>
    </row>
    <row r="150" spans="1:2" x14ac:dyDescent="0.25">
      <c r="A150" t="s">
        <v>19</v>
      </c>
      <c r="B150">
        <v>21</v>
      </c>
    </row>
    <row r="151" spans="1:2" x14ac:dyDescent="0.25">
      <c r="A151" t="s">
        <v>19</v>
      </c>
      <c r="B151">
        <v>14</v>
      </c>
    </row>
    <row r="152" spans="1:2" x14ac:dyDescent="0.25">
      <c r="A152" t="s">
        <v>19</v>
      </c>
      <c r="B152">
        <v>11</v>
      </c>
    </row>
    <row r="153" spans="1:2" x14ac:dyDescent="0.25">
      <c r="A153" t="s">
        <v>19</v>
      </c>
      <c r="B153">
        <v>13</v>
      </c>
    </row>
    <row r="154" spans="1:2" x14ac:dyDescent="0.25">
      <c r="A154" t="s">
        <v>19</v>
      </c>
      <c r="B154">
        <v>20</v>
      </c>
    </row>
    <row r="155" spans="1:2" x14ac:dyDescent="0.25">
      <c r="A155" t="s">
        <v>19</v>
      </c>
      <c r="B155">
        <v>18</v>
      </c>
    </row>
    <row r="156" spans="1:2" x14ac:dyDescent="0.25">
      <c r="A156" t="s">
        <v>19</v>
      </c>
      <c r="B156">
        <v>14</v>
      </c>
    </row>
    <row r="157" spans="1:2" x14ac:dyDescent="0.25">
      <c r="A157" t="s">
        <v>19</v>
      </c>
      <c r="B157">
        <v>13</v>
      </c>
    </row>
    <row r="158" spans="1:2" x14ac:dyDescent="0.25">
      <c r="A158" t="s">
        <v>19</v>
      </c>
      <c r="B158">
        <v>17</v>
      </c>
    </row>
    <row r="159" spans="1:2" x14ac:dyDescent="0.25">
      <c r="A159" t="s">
        <v>19</v>
      </c>
      <c r="B159">
        <v>20</v>
      </c>
    </row>
    <row r="160" spans="1:2" x14ac:dyDescent="0.25">
      <c r="A160" t="s">
        <v>19</v>
      </c>
      <c r="B160">
        <v>11</v>
      </c>
    </row>
    <row r="161" spans="1:2" x14ac:dyDescent="0.25">
      <c r="A161" t="s">
        <v>19</v>
      </c>
      <c r="B161">
        <v>18</v>
      </c>
    </row>
    <row r="162" spans="1:2" x14ac:dyDescent="0.25">
      <c r="A162" t="s">
        <v>19</v>
      </c>
      <c r="B162">
        <v>24</v>
      </c>
    </row>
    <row r="163" spans="1:2" x14ac:dyDescent="0.25">
      <c r="A163" t="s">
        <v>19</v>
      </c>
      <c r="B163">
        <v>18</v>
      </c>
    </row>
    <row r="164" spans="1:2" x14ac:dyDescent="0.25">
      <c r="A164" t="s">
        <v>19</v>
      </c>
      <c r="B164">
        <v>11</v>
      </c>
    </row>
    <row r="165" spans="1:2" x14ac:dyDescent="0.25">
      <c r="A165" t="s">
        <v>19</v>
      </c>
      <c r="B165">
        <v>16</v>
      </c>
    </row>
    <row r="166" spans="1:2" x14ac:dyDescent="0.25">
      <c r="A166" t="s">
        <v>19</v>
      </c>
      <c r="B166">
        <v>15</v>
      </c>
    </row>
    <row r="167" spans="1:2" x14ac:dyDescent="0.25">
      <c r="A167" t="s">
        <v>19</v>
      </c>
      <c r="B167">
        <v>15</v>
      </c>
    </row>
    <row r="168" spans="1:2" x14ac:dyDescent="0.25">
      <c r="A168" t="s">
        <v>19</v>
      </c>
      <c r="B168">
        <v>12</v>
      </c>
    </row>
    <row r="169" spans="1:2" x14ac:dyDescent="0.25">
      <c r="A169" t="s">
        <v>19</v>
      </c>
      <c r="B169">
        <v>12</v>
      </c>
    </row>
    <row r="170" spans="1:2" x14ac:dyDescent="0.25">
      <c r="A170" t="s">
        <v>19</v>
      </c>
      <c r="B170">
        <v>22</v>
      </c>
    </row>
    <row r="171" spans="1:2" x14ac:dyDescent="0.25">
      <c r="A171" t="s">
        <v>19</v>
      </c>
      <c r="B171">
        <v>20</v>
      </c>
    </row>
    <row r="172" spans="1:2" x14ac:dyDescent="0.25">
      <c r="A172" t="s">
        <v>19</v>
      </c>
      <c r="B172">
        <v>16</v>
      </c>
    </row>
    <row r="173" spans="1:2" x14ac:dyDescent="0.25">
      <c r="A173" t="s">
        <v>17</v>
      </c>
      <c r="B173">
        <v>21</v>
      </c>
    </row>
    <row r="174" spans="1:2" x14ac:dyDescent="0.25">
      <c r="A174" t="s">
        <v>19</v>
      </c>
      <c r="B174">
        <v>12</v>
      </c>
    </row>
    <row r="175" spans="1:2" x14ac:dyDescent="0.25">
      <c r="A175" t="s">
        <v>19</v>
      </c>
      <c r="B175">
        <v>11</v>
      </c>
    </row>
    <row r="176" spans="1:2" x14ac:dyDescent="0.25">
      <c r="A176" t="s">
        <v>19</v>
      </c>
      <c r="B176">
        <v>11</v>
      </c>
    </row>
    <row r="177" spans="1:2" x14ac:dyDescent="0.25">
      <c r="A177" t="s">
        <v>19</v>
      </c>
      <c r="B177">
        <v>18</v>
      </c>
    </row>
    <row r="178" spans="1:2" x14ac:dyDescent="0.25">
      <c r="A178" t="s">
        <v>19</v>
      </c>
      <c r="B178">
        <v>14</v>
      </c>
    </row>
    <row r="179" spans="1:2" x14ac:dyDescent="0.25">
      <c r="A179" t="s">
        <v>17</v>
      </c>
      <c r="B179">
        <v>22</v>
      </c>
    </row>
    <row r="180" spans="1:2" x14ac:dyDescent="0.25">
      <c r="A180" t="s">
        <v>19</v>
      </c>
      <c r="B180">
        <v>25</v>
      </c>
    </row>
    <row r="181" spans="1:2" x14ac:dyDescent="0.25">
      <c r="A181" t="s">
        <v>19</v>
      </c>
      <c r="B181">
        <v>12</v>
      </c>
    </row>
    <row r="182" spans="1:2" x14ac:dyDescent="0.25">
      <c r="A182" t="s">
        <v>19</v>
      </c>
      <c r="B182">
        <v>23</v>
      </c>
    </row>
    <row r="183" spans="1:2" x14ac:dyDescent="0.25">
      <c r="A183" t="s">
        <v>19</v>
      </c>
      <c r="B183">
        <v>15</v>
      </c>
    </row>
    <row r="184" spans="1:2" x14ac:dyDescent="0.25">
      <c r="A184" t="s">
        <v>17</v>
      </c>
      <c r="B184">
        <v>22</v>
      </c>
    </row>
    <row r="185" spans="1:2" x14ac:dyDescent="0.25">
      <c r="A185" t="s">
        <v>19</v>
      </c>
      <c r="B185">
        <v>15</v>
      </c>
    </row>
    <row r="186" spans="1:2" x14ac:dyDescent="0.25">
      <c r="A186" t="s">
        <v>19</v>
      </c>
      <c r="B186">
        <v>11</v>
      </c>
    </row>
    <row r="187" spans="1:2" x14ac:dyDescent="0.25">
      <c r="A187" t="s">
        <v>19</v>
      </c>
      <c r="B187">
        <v>13</v>
      </c>
    </row>
    <row r="188" spans="1:2" x14ac:dyDescent="0.25">
      <c r="A188" t="s">
        <v>19</v>
      </c>
      <c r="B188">
        <v>14</v>
      </c>
    </row>
    <row r="189" spans="1:2" x14ac:dyDescent="0.25">
      <c r="A189" t="s">
        <v>19</v>
      </c>
      <c r="B189">
        <v>11</v>
      </c>
    </row>
    <row r="190" spans="1:2" x14ac:dyDescent="0.25">
      <c r="A190" t="s">
        <v>19</v>
      </c>
      <c r="B190">
        <v>17</v>
      </c>
    </row>
    <row r="191" spans="1:2" x14ac:dyDescent="0.25">
      <c r="A191" t="s">
        <v>19</v>
      </c>
      <c r="B191">
        <v>18</v>
      </c>
    </row>
    <row r="192" spans="1:2" x14ac:dyDescent="0.25">
      <c r="A192" t="s">
        <v>19</v>
      </c>
      <c r="B192">
        <v>14</v>
      </c>
    </row>
    <row r="193" spans="1:2" x14ac:dyDescent="0.25">
      <c r="A193" t="s">
        <v>19</v>
      </c>
      <c r="B193">
        <v>16</v>
      </c>
    </row>
    <row r="194" spans="1:2" x14ac:dyDescent="0.25">
      <c r="A194" t="s">
        <v>17</v>
      </c>
      <c r="B194">
        <v>13</v>
      </c>
    </row>
    <row r="195" spans="1:2" x14ac:dyDescent="0.25">
      <c r="A195" t="s">
        <v>19</v>
      </c>
      <c r="B195">
        <v>14</v>
      </c>
    </row>
    <row r="196" spans="1:2" x14ac:dyDescent="0.25">
      <c r="A196" t="s">
        <v>19</v>
      </c>
      <c r="B196">
        <v>23</v>
      </c>
    </row>
    <row r="197" spans="1:2" x14ac:dyDescent="0.25">
      <c r="A197" t="s">
        <v>19</v>
      </c>
      <c r="B197">
        <v>12</v>
      </c>
    </row>
    <row r="198" spans="1:2" x14ac:dyDescent="0.25">
      <c r="A198" t="s">
        <v>19</v>
      </c>
      <c r="B198">
        <v>11</v>
      </c>
    </row>
    <row r="199" spans="1:2" x14ac:dyDescent="0.25">
      <c r="A199" t="s">
        <v>19</v>
      </c>
      <c r="B199">
        <v>16</v>
      </c>
    </row>
    <row r="200" spans="1:2" x14ac:dyDescent="0.25">
      <c r="A200" t="s">
        <v>19</v>
      </c>
      <c r="B200">
        <v>14</v>
      </c>
    </row>
    <row r="201" spans="1:2" x14ac:dyDescent="0.25">
      <c r="A201" t="s">
        <v>19</v>
      </c>
      <c r="B201">
        <v>18</v>
      </c>
    </row>
    <row r="202" spans="1:2" x14ac:dyDescent="0.25">
      <c r="A202" t="s">
        <v>19</v>
      </c>
      <c r="B202">
        <v>19</v>
      </c>
    </row>
    <row r="203" spans="1:2" x14ac:dyDescent="0.25">
      <c r="A203" t="s">
        <v>19</v>
      </c>
      <c r="B203">
        <v>15</v>
      </c>
    </row>
    <row r="204" spans="1:2" x14ac:dyDescent="0.25">
      <c r="A204" t="s">
        <v>19</v>
      </c>
      <c r="B204">
        <v>17</v>
      </c>
    </row>
    <row r="205" spans="1:2" x14ac:dyDescent="0.25">
      <c r="A205" t="s">
        <v>19</v>
      </c>
      <c r="B205">
        <v>15</v>
      </c>
    </row>
    <row r="206" spans="1:2" x14ac:dyDescent="0.25">
      <c r="A206" t="s">
        <v>17</v>
      </c>
      <c r="B206">
        <v>19</v>
      </c>
    </row>
    <row r="207" spans="1:2" x14ac:dyDescent="0.25">
      <c r="A207" t="s">
        <v>17</v>
      </c>
      <c r="B207">
        <v>22</v>
      </c>
    </row>
    <row r="208" spans="1:2" x14ac:dyDescent="0.25">
      <c r="A208" t="s">
        <v>19</v>
      </c>
      <c r="B208">
        <v>16</v>
      </c>
    </row>
    <row r="209" spans="1:2" x14ac:dyDescent="0.25">
      <c r="A209" t="s">
        <v>19</v>
      </c>
      <c r="B209">
        <v>13</v>
      </c>
    </row>
    <row r="210" spans="1:2" x14ac:dyDescent="0.25">
      <c r="A210" t="s">
        <v>19</v>
      </c>
      <c r="B210">
        <v>14</v>
      </c>
    </row>
    <row r="211" spans="1:2" x14ac:dyDescent="0.25">
      <c r="A211" t="s">
        <v>19</v>
      </c>
      <c r="B211">
        <v>16</v>
      </c>
    </row>
    <row r="212" spans="1:2" x14ac:dyDescent="0.25">
      <c r="A212" t="s">
        <v>17</v>
      </c>
      <c r="B212">
        <v>11</v>
      </c>
    </row>
    <row r="213" spans="1:2" x14ac:dyDescent="0.25">
      <c r="A213" t="s">
        <v>19</v>
      </c>
      <c r="B213">
        <v>22</v>
      </c>
    </row>
    <row r="214" spans="1:2" x14ac:dyDescent="0.25">
      <c r="A214" t="s">
        <v>19</v>
      </c>
      <c r="B214">
        <v>14</v>
      </c>
    </row>
    <row r="215" spans="1:2" x14ac:dyDescent="0.25">
      <c r="A215" t="s">
        <v>19</v>
      </c>
      <c r="B215">
        <v>16</v>
      </c>
    </row>
    <row r="216" spans="1:2" x14ac:dyDescent="0.25">
      <c r="A216" t="s">
        <v>17</v>
      </c>
      <c r="B216">
        <v>11</v>
      </c>
    </row>
    <row r="217" spans="1:2" x14ac:dyDescent="0.25">
      <c r="A217" t="s">
        <v>19</v>
      </c>
      <c r="B217">
        <v>18</v>
      </c>
    </row>
    <row r="218" spans="1:2" x14ac:dyDescent="0.25">
      <c r="A218" t="s">
        <v>17</v>
      </c>
      <c r="B218">
        <v>15</v>
      </c>
    </row>
    <row r="219" spans="1:2" x14ac:dyDescent="0.25">
      <c r="A219" t="s">
        <v>17</v>
      </c>
      <c r="B219">
        <v>14</v>
      </c>
    </row>
    <row r="220" spans="1:2" x14ac:dyDescent="0.25">
      <c r="A220" t="s">
        <v>19</v>
      </c>
      <c r="B220">
        <v>12</v>
      </c>
    </row>
    <row r="221" spans="1:2" x14ac:dyDescent="0.25">
      <c r="A221" t="s">
        <v>19</v>
      </c>
      <c r="B221">
        <v>14</v>
      </c>
    </row>
    <row r="222" spans="1:2" x14ac:dyDescent="0.25">
      <c r="A222" t="s">
        <v>19</v>
      </c>
      <c r="B222">
        <v>16</v>
      </c>
    </row>
    <row r="223" spans="1:2" x14ac:dyDescent="0.25">
      <c r="A223" t="s">
        <v>19</v>
      </c>
      <c r="B223">
        <v>21</v>
      </c>
    </row>
    <row r="224" spans="1:2" x14ac:dyDescent="0.25">
      <c r="A224" t="s">
        <v>19</v>
      </c>
      <c r="B224">
        <v>14</v>
      </c>
    </row>
    <row r="225" spans="1:2" x14ac:dyDescent="0.25">
      <c r="A225" t="s">
        <v>19</v>
      </c>
      <c r="B225">
        <v>12</v>
      </c>
    </row>
    <row r="226" spans="1:2" x14ac:dyDescent="0.25">
      <c r="A226" t="s">
        <v>19</v>
      </c>
      <c r="B226">
        <v>12</v>
      </c>
    </row>
    <row r="227" spans="1:2" x14ac:dyDescent="0.25">
      <c r="A227" t="s">
        <v>19</v>
      </c>
      <c r="B227">
        <v>17</v>
      </c>
    </row>
    <row r="228" spans="1:2" x14ac:dyDescent="0.25">
      <c r="A228" t="s">
        <v>19</v>
      </c>
      <c r="B228">
        <v>17</v>
      </c>
    </row>
    <row r="229" spans="1:2" x14ac:dyDescent="0.25">
      <c r="A229" t="s">
        <v>19</v>
      </c>
      <c r="B229">
        <v>14</v>
      </c>
    </row>
    <row r="230" spans="1:2" x14ac:dyDescent="0.25">
      <c r="A230" t="s">
        <v>19</v>
      </c>
      <c r="B230">
        <v>14</v>
      </c>
    </row>
    <row r="231" spans="1:2" x14ac:dyDescent="0.25">
      <c r="A231" t="s">
        <v>17</v>
      </c>
      <c r="B231">
        <v>13</v>
      </c>
    </row>
    <row r="232" spans="1:2" x14ac:dyDescent="0.25">
      <c r="A232" t="s">
        <v>19</v>
      </c>
      <c r="B232">
        <v>15</v>
      </c>
    </row>
    <row r="233" spans="1:2" x14ac:dyDescent="0.25">
      <c r="A233" t="s">
        <v>19</v>
      </c>
      <c r="B233">
        <v>11</v>
      </c>
    </row>
    <row r="234" spans="1:2" x14ac:dyDescent="0.25">
      <c r="A234" t="s">
        <v>19</v>
      </c>
      <c r="B234">
        <v>17</v>
      </c>
    </row>
    <row r="235" spans="1:2" x14ac:dyDescent="0.25">
      <c r="A235" t="s">
        <v>19</v>
      </c>
      <c r="B235">
        <v>11</v>
      </c>
    </row>
    <row r="236" spans="1:2" x14ac:dyDescent="0.25">
      <c r="A236" t="s">
        <v>17</v>
      </c>
      <c r="B236">
        <v>13</v>
      </c>
    </row>
    <row r="237" spans="1:2" x14ac:dyDescent="0.25">
      <c r="A237" t="s">
        <v>19</v>
      </c>
      <c r="B237">
        <v>22</v>
      </c>
    </row>
    <row r="238" spans="1:2" x14ac:dyDescent="0.25">
      <c r="A238" t="s">
        <v>17</v>
      </c>
      <c r="B238">
        <v>20</v>
      </c>
    </row>
    <row r="239" spans="1:2" x14ac:dyDescent="0.25">
      <c r="A239" t="s">
        <v>19</v>
      </c>
      <c r="B239">
        <v>18</v>
      </c>
    </row>
    <row r="240" spans="1:2" x14ac:dyDescent="0.25">
      <c r="A240" t="s">
        <v>19</v>
      </c>
      <c r="B240">
        <v>11</v>
      </c>
    </row>
    <row r="241" spans="1:2" x14ac:dyDescent="0.25">
      <c r="A241" t="s">
        <v>17</v>
      </c>
      <c r="B241">
        <v>14</v>
      </c>
    </row>
    <row r="242" spans="1:2" x14ac:dyDescent="0.25">
      <c r="A242" t="s">
        <v>19</v>
      </c>
      <c r="B242">
        <v>14</v>
      </c>
    </row>
    <row r="243" spans="1:2" x14ac:dyDescent="0.25">
      <c r="A243" t="s">
        <v>19</v>
      </c>
      <c r="B243">
        <v>18</v>
      </c>
    </row>
    <row r="244" spans="1:2" x14ac:dyDescent="0.25">
      <c r="A244" t="s">
        <v>19</v>
      </c>
      <c r="B244">
        <v>16</v>
      </c>
    </row>
    <row r="245" spans="1:2" x14ac:dyDescent="0.25">
      <c r="A245" t="s">
        <v>19</v>
      </c>
      <c r="B245">
        <v>17</v>
      </c>
    </row>
    <row r="246" spans="1:2" x14ac:dyDescent="0.25">
      <c r="A246" t="s">
        <v>19</v>
      </c>
      <c r="B246">
        <v>11</v>
      </c>
    </row>
    <row r="247" spans="1:2" x14ac:dyDescent="0.25">
      <c r="A247" t="s">
        <v>19</v>
      </c>
      <c r="B247">
        <v>12</v>
      </c>
    </row>
    <row r="248" spans="1:2" x14ac:dyDescent="0.25">
      <c r="A248" t="s">
        <v>19</v>
      </c>
      <c r="B248">
        <v>13</v>
      </c>
    </row>
    <row r="249" spans="1:2" x14ac:dyDescent="0.25">
      <c r="A249" t="s">
        <v>19</v>
      </c>
      <c r="B249">
        <v>13</v>
      </c>
    </row>
    <row r="250" spans="1:2" x14ac:dyDescent="0.25">
      <c r="A250" t="s">
        <v>19</v>
      </c>
      <c r="B250">
        <v>14</v>
      </c>
    </row>
    <row r="251" spans="1:2" x14ac:dyDescent="0.25">
      <c r="A251" t="s">
        <v>19</v>
      </c>
      <c r="B251">
        <v>17</v>
      </c>
    </row>
    <row r="252" spans="1:2" x14ac:dyDescent="0.25">
      <c r="A252" t="s">
        <v>17</v>
      </c>
      <c r="B252">
        <v>11</v>
      </c>
    </row>
    <row r="253" spans="1:2" x14ac:dyDescent="0.25">
      <c r="A253" t="s">
        <v>19</v>
      </c>
      <c r="B253">
        <v>25</v>
      </c>
    </row>
    <row r="254" spans="1:2" x14ac:dyDescent="0.25">
      <c r="A254" t="s">
        <v>19</v>
      </c>
      <c r="B254">
        <v>19</v>
      </c>
    </row>
    <row r="255" spans="1:2" x14ac:dyDescent="0.25">
      <c r="A255" t="s">
        <v>19</v>
      </c>
      <c r="B255">
        <v>13</v>
      </c>
    </row>
    <row r="256" spans="1:2" x14ac:dyDescent="0.25">
      <c r="A256" t="s">
        <v>19</v>
      </c>
      <c r="B256">
        <v>14</v>
      </c>
    </row>
    <row r="257" spans="1:2" x14ac:dyDescent="0.25">
      <c r="A257" t="s">
        <v>19</v>
      </c>
      <c r="B257">
        <v>12</v>
      </c>
    </row>
    <row r="258" spans="1:2" x14ac:dyDescent="0.25">
      <c r="A258" t="s">
        <v>19</v>
      </c>
      <c r="B258">
        <v>11</v>
      </c>
    </row>
    <row r="259" spans="1:2" x14ac:dyDescent="0.25">
      <c r="A259" t="s">
        <v>19</v>
      </c>
      <c r="B259">
        <v>19</v>
      </c>
    </row>
    <row r="260" spans="1:2" x14ac:dyDescent="0.25">
      <c r="A260" t="s">
        <v>19</v>
      </c>
      <c r="B260">
        <v>11</v>
      </c>
    </row>
    <row r="261" spans="1:2" x14ac:dyDescent="0.25">
      <c r="A261" t="s">
        <v>17</v>
      </c>
      <c r="B261">
        <v>11</v>
      </c>
    </row>
    <row r="262" spans="1:2" x14ac:dyDescent="0.25">
      <c r="A262" t="s">
        <v>19</v>
      </c>
      <c r="B262">
        <v>20</v>
      </c>
    </row>
    <row r="263" spans="1:2" x14ac:dyDescent="0.25">
      <c r="A263" t="s">
        <v>19</v>
      </c>
      <c r="B263">
        <v>18</v>
      </c>
    </row>
    <row r="264" spans="1:2" x14ac:dyDescent="0.25">
      <c r="A264" t="s">
        <v>19</v>
      </c>
      <c r="B264">
        <v>13</v>
      </c>
    </row>
    <row r="265" spans="1:2" x14ac:dyDescent="0.25">
      <c r="A265" t="s">
        <v>19</v>
      </c>
      <c r="B265">
        <v>12</v>
      </c>
    </row>
    <row r="266" spans="1:2" x14ac:dyDescent="0.25">
      <c r="A266" t="s">
        <v>17</v>
      </c>
      <c r="B266">
        <v>11</v>
      </c>
    </row>
    <row r="267" spans="1:2" x14ac:dyDescent="0.25">
      <c r="A267" t="s">
        <v>19</v>
      </c>
      <c r="B267">
        <v>19</v>
      </c>
    </row>
    <row r="268" spans="1:2" x14ac:dyDescent="0.25">
      <c r="A268" t="s">
        <v>19</v>
      </c>
      <c r="B268">
        <v>21</v>
      </c>
    </row>
    <row r="269" spans="1:2" x14ac:dyDescent="0.25">
      <c r="A269" t="s">
        <v>19</v>
      </c>
      <c r="B269">
        <v>12</v>
      </c>
    </row>
    <row r="270" spans="1:2" x14ac:dyDescent="0.25">
      <c r="A270" t="s">
        <v>19</v>
      </c>
      <c r="B270">
        <v>14</v>
      </c>
    </row>
    <row r="271" spans="1:2" x14ac:dyDescent="0.25">
      <c r="A271" t="s">
        <v>19</v>
      </c>
      <c r="B271">
        <v>11</v>
      </c>
    </row>
    <row r="272" spans="1:2" x14ac:dyDescent="0.25">
      <c r="A272" t="s">
        <v>19</v>
      </c>
      <c r="B272">
        <v>14</v>
      </c>
    </row>
    <row r="273" spans="1:2" x14ac:dyDescent="0.25">
      <c r="A273" t="s">
        <v>17</v>
      </c>
      <c r="B273">
        <v>12</v>
      </c>
    </row>
    <row r="274" spans="1:2" x14ac:dyDescent="0.25">
      <c r="A274" t="s">
        <v>19</v>
      </c>
      <c r="B274">
        <v>23</v>
      </c>
    </row>
    <row r="275" spans="1:2" x14ac:dyDescent="0.25">
      <c r="A275" t="s">
        <v>19</v>
      </c>
      <c r="B275">
        <v>14</v>
      </c>
    </row>
    <row r="276" spans="1:2" x14ac:dyDescent="0.25">
      <c r="A276" t="s">
        <v>19</v>
      </c>
      <c r="B276">
        <v>17</v>
      </c>
    </row>
    <row r="277" spans="1:2" x14ac:dyDescent="0.25">
      <c r="A277" t="s">
        <v>19</v>
      </c>
      <c r="B277">
        <v>18</v>
      </c>
    </row>
    <row r="278" spans="1:2" x14ac:dyDescent="0.25">
      <c r="A278" t="s">
        <v>19</v>
      </c>
      <c r="B278">
        <v>18</v>
      </c>
    </row>
    <row r="279" spans="1:2" x14ac:dyDescent="0.25">
      <c r="A279" t="s">
        <v>19</v>
      </c>
      <c r="B279">
        <v>24</v>
      </c>
    </row>
    <row r="280" spans="1:2" x14ac:dyDescent="0.25">
      <c r="A280" t="s">
        <v>19</v>
      </c>
      <c r="B280">
        <v>20</v>
      </c>
    </row>
    <row r="281" spans="1:2" x14ac:dyDescent="0.25">
      <c r="A281" t="s">
        <v>19</v>
      </c>
      <c r="B281">
        <v>14</v>
      </c>
    </row>
    <row r="282" spans="1:2" x14ac:dyDescent="0.25">
      <c r="A282" t="s">
        <v>19</v>
      </c>
      <c r="B282">
        <v>16</v>
      </c>
    </row>
    <row r="283" spans="1:2" x14ac:dyDescent="0.25">
      <c r="A283" t="s">
        <v>19</v>
      </c>
      <c r="B283">
        <v>25</v>
      </c>
    </row>
    <row r="284" spans="1:2" x14ac:dyDescent="0.25">
      <c r="A284" t="s">
        <v>19</v>
      </c>
      <c r="B284">
        <v>18</v>
      </c>
    </row>
    <row r="285" spans="1:2" x14ac:dyDescent="0.25">
      <c r="A285" t="s">
        <v>19</v>
      </c>
      <c r="B285">
        <v>19</v>
      </c>
    </row>
    <row r="286" spans="1:2" x14ac:dyDescent="0.25">
      <c r="A286" t="s">
        <v>19</v>
      </c>
      <c r="B286">
        <v>13</v>
      </c>
    </row>
    <row r="287" spans="1:2" x14ac:dyDescent="0.25">
      <c r="A287" t="s">
        <v>19</v>
      </c>
      <c r="B287">
        <v>12</v>
      </c>
    </row>
    <row r="288" spans="1:2" x14ac:dyDescent="0.25">
      <c r="A288" t="s">
        <v>17</v>
      </c>
      <c r="B288">
        <v>22</v>
      </c>
    </row>
    <row r="289" spans="1:2" x14ac:dyDescent="0.25">
      <c r="A289" t="s">
        <v>19</v>
      </c>
      <c r="B289">
        <v>14</v>
      </c>
    </row>
    <row r="290" spans="1:2" x14ac:dyDescent="0.25">
      <c r="A290" t="s">
        <v>17</v>
      </c>
      <c r="B290">
        <v>13</v>
      </c>
    </row>
    <row r="291" spans="1:2" x14ac:dyDescent="0.25">
      <c r="A291" t="s">
        <v>19</v>
      </c>
      <c r="B291">
        <v>21</v>
      </c>
    </row>
    <row r="292" spans="1:2" x14ac:dyDescent="0.25">
      <c r="A292" t="s">
        <v>19</v>
      </c>
      <c r="B292">
        <v>11</v>
      </c>
    </row>
    <row r="293" spans="1:2" x14ac:dyDescent="0.25">
      <c r="A293" t="s">
        <v>19</v>
      </c>
      <c r="B293">
        <v>12</v>
      </c>
    </row>
    <row r="294" spans="1:2" x14ac:dyDescent="0.25">
      <c r="A294" t="s">
        <v>19</v>
      </c>
      <c r="B294">
        <v>11</v>
      </c>
    </row>
    <row r="295" spans="1:2" x14ac:dyDescent="0.25">
      <c r="A295" t="s">
        <v>17</v>
      </c>
      <c r="B295">
        <v>12</v>
      </c>
    </row>
    <row r="296" spans="1:2" x14ac:dyDescent="0.25">
      <c r="A296" t="s">
        <v>19</v>
      </c>
      <c r="B296">
        <v>12</v>
      </c>
    </row>
    <row r="297" spans="1:2" x14ac:dyDescent="0.25">
      <c r="A297" t="s">
        <v>19</v>
      </c>
      <c r="B297">
        <v>14</v>
      </c>
    </row>
    <row r="298" spans="1:2" x14ac:dyDescent="0.25">
      <c r="A298" t="s">
        <v>17</v>
      </c>
      <c r="B298">
        <v>13</v>
      </c>
    </row>
    <row r="299" spans="1:2" x14ac:dyDescent="0.25">
      <c r="A299" t="s">
        <v>19</v>
      </c>
      <c r="B299">
        <v>15</v>
      </c>
    </row>
    <row r="300" spans="1:2" x14ac:dyDescent="0.25">
      <c r="A300" t="s">
        <v>19</v>
      </c>
      <c r="B300">
        <v>18</v>
      </c>
    </row>
    <row r="301" spans="1:2" x14ac:dyDescent="0.25">
      <c r="A301" t="s">
        <v>19</v>
      </c>
      <c r="B301">
        <v>18</v>
      </c>
    </row>
    <row r="302" spans="1:2" x14ac:dyDescent="0.25">
      <c r="A302" t="s">
        <v>19</v>
      </c>
      <c r="B302">
        <v>19</v>
      </c>
    </row>
    <row r="303" spans="1:2" x14ac:dyDescent="0.25">
      <c r="A303" t="s">
        <v>19</v>
      </c>
      <c r="B303">
        <v>12</v>
      </c>
    </row>
    <row r="304" spans="1:2" x14ac:dyDescent="0.25">
      <c r="A304" t="s">
        <v>19</v>
      </c>
      <c r="B304">
        <v>19</v>
      </c>
    </row>
    <row r="305" spans="1:2" x14ac:dyDescent="0.25">
      <c r="A305" t="s">
        <v>19</v>
      </c>
      <c r="B305">
        <v>11</v>
      </c>
    </row>
    <row r="306" spans="1:2" x14ac:dyDescent="0.25">
      <c r="A306" t="s">
        <v>19</v>
      </c>
      <c r="B306">
        <v>17</v>
      </c>
    </row>
    <row r="307" spans="1:2" x14ac:dyDescent="0.25">
      <c r="A307" t="s">
        <v>19</v>
      </c>
      <c r="B307">
        <v>15</v>
      </c>
    </row>
    <row r="308" spans="1:2" x14ac:dyDescent="0.25">
      <c r="A308" t="s">
        <v>19</v>
      </c>
      <c r="B308">
        <v>14</v>
      </c>
    </row>
    <row r="309" spans="1:2" x14ac:dyDescent="0.25">
      <c r="A309" t="s">
        <v>19</v>
      </c>
      <c r="B309">
        <v>17</v>
      </c>
    </row>
    <row r="310" spans="1:2" x14ac:dyDescent="0.25">
      <c r="A310" t="s">
        <v>19</v>
      </c>
      <c r="B310">
        <v>13</v>
      </c>
    </row>
    <row r="311" spans="1:2" x14ac:dyDescent="0.25">
      <c r="A311" t="s">
        <v>19</v>
      </c>
      <c r="B311">
        <v>12</v>
      </c>
    </row>
    <row r="312" spans="1:2" x14ac:dyDescent="0.25">
      <c r="A312" t="s">
        <v>19</v>
      </c>
      <c r="B312">
        <v>12</v>
      </c>
    </row>
    <row r="313" spans="1:2" x14ac:dyDescent="0.25">
      <c r="A313" t="s">
        <v>19</v>
      </c>
      <c r="B313">
        <v>18</v>
      </c>
    </row>
    <row r="314" spans="1:2" x14ac:dyDescent="0.25">
      <c r="A314" t="s">
        <v>19</v>
      </c>
      <c r="B314">
        <v>18</v>
      </c>
    </row>
    <row r="315" spans="1:2" x14ac:dyDescent="0.25">
      <c r="A315" t="s">
        <v>19</v>
      </c>
      <c r="B315">
        <v>11</v>
      </c>
    </row>
    <row r="316" spans="1:2" x14ac:dyDescent="0.25">
      <c r="A316" t="s">
        <v>19</v>
      </c>
      <c r="B316">
        <v>14</v>
      </c>
    </row>
    <row r="317" spans="1:2" x14ac:dyDescent="0.25">
      <c r="A317" t="s">
        <v>19</v>
      </c>
      <c r="B317">
        <v>19</v>
      </c>
    </row>
    <row r="318" spans="1:2" x14ac:dyDescent="0.25">
      <c r="A318" t="s">
        <v>19</v>
      </c>
      <c r="B318">
        <v>12</v>
      </c>
    </row>
    <row r="319" spans="1:2" x14ac:dyDescent="0.25">
      <c r="A319" t="s">
        <v>17</v>
      </c>
      <c r="B319">
        <v>15</v>
      </c>
    </row>
    <row r="320" spans="1:2" x14ac:dyDescent="0.25">
      <c r="A320" t="s">
        <v>19</v>
      </c>
      <c r="B320">
        <v>12</v>
      </c>
    </row>
    <row r="321" spans="1:2" x14ac:dyDescent="0.25">
      <c r="A321" t="s">
        <v>19</v>
      </c>
      <c r="B321">
        <v>11</v>
      </c>
    </row>
    <row r="322" spans="1:2" x14ac:dyDescent="0.25">
      <c r="A322" t="s">
        <v>19</v>
      </c>
      <c r="B322">
        <v>11</v>
      </c>
    </row>
    <row r="323" spans="1:2" x14ac:dyDescent="0.25">
      <c r="A323" t="s">
        <v>19</v>
      </c>
      <c r="B323">
        <v>12</v>
      </c>
    </row>
    <row r="324" spans="1:2" x14ac:dyDescent="0.25">
      <c r="A324" t="s">
        <v>19</v>
      </c>
      <c r="B324">
        <v>16</v>
      </c>
    </row>
    <row r="325" spans="1:2" x14ac:dyDescent="0.25">
      <c r="A325" t="s">
        <v>17</v>
      </c>
      <c r="B325">
        <v>13</v>
      </c>
    </row>
    <row r="326" spans="1:2" x14ac:dyDescent="0.25">
      <c r="A326" t="s">
        <v>19</v>
      </c>
      <c r="B326">
        <v>13</v>
      </c>
    </row>
    <row r="327" spans="1:2" x14ac:dyDescent="0.25">
      <c r="A327" t="s">
        <v>19</v>
      </c>
      <c r="B327">
        <v>24</v>
      </c>
    </row>
    <row r="328" spans="1:2" x14ac:dyDescent="0.25">
      <c r="A328" t="s">
        <v>19</v>
      </c>
      <c r="B328">
        <v>15</v>
      </c>
    </row>
    <row r="329" spans="1:2" x14ac:dyDescent="0.25">
      <c r="A329" t="s">
        <v>17</v>
      </c>
      <c r="B329">
        <v>18</v>
      </c>
    </row>
    <row r="330" spans="1:2" x14ac:dyDescent="0.25">
      <c r="A330" t="s">
        <v>19</v>
      </c>
      <c r="B330">
        <v>14</v>
      </c>
    </row>
    <row r="331" spans="1:2" x14ac:dyDescent="0.25">
      <c r="A331" t="s">
        <v>19</v>
      </c>
      <c r="B331">
        <v>11</v>
      </c>
    </row>
    <row r="332" spans="1:2" x14ac:dyDescent="0.25">
      <c r="A332" t="s">
        <v>19</v>
      </c>
      <c r="B332">
        <v>11</v>
      </c>
    </row>
    <row r="333" spans="1:2" x14ac:dyDescent="0.25">
      <c r="A333" t="s">
        <v>19</v>
      </c>
      <c r="B333">
        <v>13</v>
      </c>
    </row>
    <row r="334" spans="1:2" x14ac:dyDescent="0.25">
      <c r="A334" t="s">
        <v>19</v>
      </c>
      <c r="B334">
        <v>12</v>
      </c>
    </row>
    <row r="335" spans="1:2" x14ac:dyDescent="0.25">
      <c r="A335" t="s">
        <v>19</v>
      </c>
      <c r="B335">
        <v>16</v>
      </c>
    </row>
    <row r="336" spans="1:2" x14ac:dyDescent="0.25">
      <c r="A336" t="s">
        <v>19</v>
      </c>
      <c r="B336">
        <v>14</v>
      </c>
    </row>
    <row r="337" spans="1:2" x14ac:dyDescent="0.25">
      <c r="A337" t="s">
        <v>19</v>
      </c>
      <c r="B337">
        <v>22</v>
      </c>
    </row>
    <row r="338" spans="1:2" x14ac:dyDescent="0.25">
      <c r="A338" t="s">
        <v>17</v>
      </c>
      <c r="B338">
        <v>11</v>
      </c>
    </row>
    <row r="339" spans="1:2" x14ac:dyDescent="0.25">
      <c r="A339" t="s">
        <v>19</v>
      </c>
      <c r="B339">
        <v>17</v>
      </c>
    </row>
    <row r="340" spans="1:2" x14ac:dyDescent="0.25">
      <c r="A340" t="s">
        <v>19</v>
      </c>
      <c r="B340">
        <v>13</v>
      </c>
    </row>
    <row r="341" spans="1:2" x14ac:dyDescent="0.25">
      <c r="A341" t="s">
        <v>19</v>
      </c>
      <c r="B341">
        <v>18</v>
      </c>
    </row>
    <row r="342" spans="1:2" x14ac:dyDescent="0.25">
      <c r="A342" t="s">
        <v>19</v>
      </c>
      <c r="B342">
        <v>16</v>
      </c>
    </row>
    <row r="343" spans="1:2" x14ac:dyDescent="0.25">
      <c r="A343" t="s">
        <v>19</v>
      </c>
      <c r="B343">
        <v>14</v>
      </c>
    </row>
    <row r="344" spans="1:2" x14ac:dyDescent="0.25">
      <c r="A344" t="s">
        <v>19</v>
      </c>
      <c r="B344">
        <v>14</v>
      </c>
    </row>
    <row r="345" spans="1:2" x14ac:dyDescent="0.25">
      <c r="A345" t="s">
        <v>19</v>
      </c>
      <c r="B345">
        <v>14</v>
      </c>
    </row>
    <row r="346" spans="1:2" x14ac:dyDescent="0.25">
      <c r="A346" t="s">
        <v>19</v>
      </c>
      <c r="B346">
        <v>13</v>
      </c>
    </row>
    <row r="347" spans="1:2" x14ac:dyDescent="0.25">
      <c r="A347" t="s">
        <v>19</v>
      </c>
      <c r="B347">
        <v>12</v>
      </c>
    </row>
    <row r="348" spans="1:2" x14ac:dyDescent="0.25">
      <c r="A348" t="s">
        <v>19</v>
      </c>
      <c r="B348">
        <v>15</v>
      </c>
    </row>
    <row r="349" spans="1:2" x14ac:dyDescent="0.25">
      <c r="A349" t="s">
        <v>19</v>
      </c>
      <c r="B349">
        <v>19</v>
      </c>
    </row>
    <row r="350" spans="1:2" x14ac:dyDescent="0.25">
      <c r="A350" t="s">
        <v>19</v>
      </c>
      <c r="B350">
        <v>14</v>
      </c>
    </row>
    <row r="351" spans="1:2" x14ac:dyDescent="0.25">
      <c r="A351" t="s">
        <v>19</v>
      </c>
      <c r="B351">
        <v>14</v>
      </c>
    </row>
    <row r="352" spans="1:2" x14ac:dyDescent="0.25">
      <c r="A352" t="s">
        <v>19</v>
      </c>
      <c r="B352">
        <v>11</v>
      </c>
    </row>
    <row r="353" spans="1:2" x14ac:dyDescent="0.25">
      <c r="A353" t="s">
        <v>19</v>
      </c>
      <c r="B353">
        <v>13</v>
      </c>
    </row>
    <row r="354" spans="1:2" x14ac:dyDescent="0.25">
      <c r="A354" t="s">
        <v>19</v>
      </c>
      <c r="B354">
        <v>21</v>
      </c>
    </row>
    <row r="355" spans="1:2" x14ac:dyDescent="0.25">
      <c r="A355" t="s">
        <v>19</v>
      </c>
      <c r="B355">
        <v>13</v>
      </c>
    </row>
    <row r="356" spans="1:2" x14ac:dyDescent="0.25">
      <c r="A356" t="s">
        <v>19</v>
      </c>
      <c r="B356">
        <v>12</v>
      </c>
    </row>
    <row r="357" spans="1:2" x14ac:dyDescent="0.25">
      <c r="A357" t="s">
        <v>19</v>
      </c>
      <c r="B357">
        <v>17</v>
      </c>
    </row>
    <row r="358" spans="1:2" x14ac:dyDescent="0.25">
      <c r="A358" t="s">
        <v>19</v>
      </c>
      <c r="B358">
        <v>23</v>
      </c>
    </row>
    <row r="359" spans="1:2" x14ac:dyDescent="0.25">
      <c r="A359" t="s">
        <v>17</v>
      </c>
      <c r="B359">
        <v>11</v>
      </c>
    </row>
    <row r="360" spans="1:2" x14ac:dyDescent="0.25">
      <c r="A360" t="s">
        <v>19</v>
      </c>
      <c r="B360">
        <v>15</v>
      </c>
    </row>
    <row r="361" spans="1:2" x14ac:dyDescent="0.25">
      <c r="A361" t="s">
        <v>19</v>
      </c>
      <c r="B361">
        <v>11</v>
      </c>
    </row>
    <row r="362" spans="1:2" x14ac:dyDescent="0.25">
      <c r="A362" t="s">
        <v>19</v>
      </c>
      <c r="B362">
        <v>11</v>
      </c>
    </row>
    <row r="363" spans="1:2" x14ac:dyDescent="0.25">
      <c r="A363" t="s">
        <v>19</v>
      </c>
      <c r="B363">
        <v>13</v>
      </c>
    </row>
    <row r="364" spans="1:2" x14ac:dyDescent="0.25">
      <c r="A364" t="s">
        <v>19</v>
      </c>
      <c r="B364">
        <v>24</v>
      </c>
    </row>
    <row r="365" spans="1:2" x14ac:dyDescent="0.25">
      <c r="A365" t="s">
        <v>17</v>
      </c>
      <c r="B365">
        <v>13</v>
      </c>
    </row>
    <row r="366" spans="1:2" x14ac:dyDescent="0.25">
      <c r="A366" t="s">
        <v>19</v>
      </c>
      <c r="B366">
        <v>20</v>
      </c>
    </row>
    <row r="367" spans="1:2" x14ac:dyDescent="0.25">
      <c r="A367" t="s">
        <v>19</v>
      </c>
      <c r="B367">
        <v>14</v>
      </c>
    </row>
    <row r="368" spans="1:2" x14ac:dyDescent="0.25">
      <c r="A368" t="s">
        <v>17</v>
      </c>
      <c r="B368">
        <v>18</v>
      </c>
    </row>
    <row r="369" spans="1:2" x14ac:dyDescent="0.25">
      <c r="A369" t="s">
        <v>19</v>
      </c>
      <c r="B369">
        <v>15</v>
      </c>
    </row>
    <row r="370" spans="1:2" x14ac:dyDescent="0.25">
      <c r="A370" t="s">
        <v>17</v>
      </c>
      <c r="B370">
        <v>12</v>
      </c>
    </row>
    <row r="371" spans="1:2" x14ac:dyDescent="0.25">
      <c r="A371" t="s">
        <v>19</v>
      </c>
      <c r="B371">
        <v>16</v>
      </c>
    </row>
    <row r="372" spans="1:2" x14ac:dyDescent="0.25">
      <c r="A372" t="s">
        <v>17</v>
      </c>
      <c r="B372">
        <v>15</v>
      </c>
    </row>
    <row r="373" spans="1:2" x14ac:dyDescent="0.25">
      <c r="A373" t="s">
        <v>19</v>
      </c>
      <c r="B373">
        <v>16</v>
      </c>
    </row>
    <row r="374" spans="1:2" x14ac:dyDescent="0.25">
      <c r="A374" t="s">
        <v>19</v>
      </c>
      <c r="B374">
        <v>19</v>
      </c>
    </row>
    <row r="375" spans="1:2" x14ac:dyDescent="0.25">
      <c r="A375" t="s">
        <v>19</v>
      </c>
      <c r="B375">
        <v>11</v>
      </c>
    </row>
    <row r="376" spans="1:2" x14ac:dyDescent="0.25">
      <c r="A376" t="s">
        <v>19</v>
      </c>
      <c r="B376">
        <v>16</v>
      </c>
    </row>
    <row r="377" spans="1:2" x14ac:dyDescent="0.25">
      <c r="A377" t="s">
        <v>19</v>
      </c>
      <c r="B377">
        <v>24</v>
      </c>
    </row>
    <row r="378" spans="1:2" x14ac:dyDescent="0.25">
      <c r="A378" t="s">
        <v>19</v>
      </c>
      <c r="B378">
        <v>11</v>
      </c>
    </row>
    <row r="379" spans="1:2" x14ac:dyDescent="0.25">
      <c r="A379" t="s">
        <v>19</v>
      </c>
      <c r="B379">
        <v>13</v>
      </c>
    </row>
    <row r="380" spans="1:2" x14ac:dyDescent="0.25">
      <c r="A380" t="s">
        <v>17</v>
      </c>
      <c r="B380">
        <v>13</v>
      </c>
    </row>
    <row r="381" spans="1:2" x14ac:dyDescent="0.25">
      <c r="A381" t="s">
        <v>19</v>
      </c>
      <c r="B381">
        <v>13</v>
      </c>
    </row>
    <row r="382" spans="1:2" x14ac:dyDescent="0.25">
      <c r="A382" t="s">
        <v>19</v>
      </c>
      <c r="B382">
        <v>12</v>
      </c>
    </row>
    <row r="383" spans="1:2" x14ac:dyDescent="0.25">
      <c r="A383" t="s">
        <v>19</v>
      </c>
      <c r="B383">
        <v>18</v>
      </c>
    </row>
    <row r="384" spans="1:2" x14ac:dyDescent="0.25">
      <c r="A384" t="s">
        <v>17</v>
      </c>
      <c r="B384">
        <v>22</v>
      </c>
    </row>
    <row r="385" spans="1:2" x14ac:dyDescent="0.25">
      <c r="A385" t="s">
        <v>19</v>
      </c>
      <c r="B385">
        <v>13</v>
      </c>
    </row>
    <row r="386" spans="1:2" x14ac:dyDescent="0.25">
      <c r="A386" t="s">
        <v>19</v>
      </c>
      <c r="B386">
        <v>13</v>
      </c>
    </row>
    <row r="387" spans="1:2" x14ac:dyDescent="0.25">
      <c r="A387" t="s">
        <v>17</v>
      </c>
      <c r="B387">
        <v>23</v>
      </c>
    </row>
    <row r="388" spans="1:2" x14ac:dyDescent="0.25">
      <c r="A388" t="s">
        <v>19</v>
      </c>
      <c r="B388">
        <v>12</v>
      </c>
    </row>
    <row r="389" spans="1:2" x14ac:dyDescent="0.25">
      <c r="A389" t="s">
        <v>19</v>
      </c>
      <c r="B389">
        <v>12</v>
      </c>
    </row>
    <row r="390" spans="1:2" x14ac:dyDescent="0.25">
      <c r="A390" t="s">
        <v>19</v>
      </c>
      <c r="B390">
        <v>16</v>
      </c>
    </row>
    <row r="391" spans="1:2" x14ac:dyDescent="0.25">
      <c r="A391" t="s">
        <v>19</v>
      </c>
      <c r="B391">
        <v>12</v>
      </c>
    </row>
    <row r="392" spans="1:2" x14ac:dyDescent="0.25">
      <c r="A392" t="s">
        <v>19</v>
      </c>
      <c r="B392">
        <v>11</v>
      </c>
    </row>
    <row r="393" spans="1:2" x14ac:dyDescent="0.25">
      <c r="A393" t="s">
        <v>19</v>
      </c>
      <c r="B393">
        <v>22</v>
      </c>
    </row>
    <row r="394" spans="1:2" x14ac:dyDescent="0.25">
      <c r="A394" t="s">
        <v>19</v>
      </c>
      <c r="B394">
        <v>11</v>
      </c>
    </row>
    <row r="395" spans="1:2" x14ac:dyDescent="0.25">
      <c r="A395" t="s">
        <v>19</v>
      </c>
      <c r="B395">
        <v>15</v>
      </c>
    </row>
    <row r="396" spans="1:2" x14ac:dyDescent="0.25">
      <c r="A396" t="s">
        <v>19</v>
      </c>
      <c r="B396">
        <v>12</v>
      </c>
    </row>
    <row r="397" spans="1:2" x14ac:dyDescent="0.25">
      <c r="A397" t="s">
        <v>19</v>
      </c>
      <c r="B397">
        <v>20</v>
      </c>
    </row>
    <row r="398" spans="1:2" x14ac:dyDescent="0.25">
      <c r="A398" t="s">
        <v>19</v>
      </c>
      <c r="B398">
        <v>14</v>
      </c>
    </row>
    <row r="399" spans="1:2" x14ac:dyDescent="0.25">
      <c r="A399" t="s">
        <v>19</v>
      </c>
      <c r="B399">
        <v>11</v>
      </c>
    </row>
    <row r="400" spans="1:2" x14ac:dyDescent="0.25">
      <c r="A400" t="s">
        <v>19</v>
      </c>
      <c r="B400">
        <v>15</v>
      </c>
    </row>
    <row r="401" spans="1:2" x14ac:dyDescent="0.25">
      <c r="A401" t="s">
        <v>19</v>
      </c>
      <c r="B401">
        <v>12</v>
      </c>
    </row>
    <row r="402" spans="1:2" x14ac:dyDescent="0.25">
      <c r="A402" t="s">
        <v>19</v>
      </c>
      <c r="B402">
        <v>14</v>
      </c>
    </row>
    <row r="403" spans="1:2" x14ac:dyDescent="0.25">
      <c r="A403" t="s">
        <v>19</v>
      </c>
      <c r="B403">
        <v>11</v>
      </c>
    </row>
    <row r="404" spans="1:2" x14ac:dyDescent="0.25">
      <c r="A404" t="s">
        <v>19</v>
      </c>
      <c r="B404">
        <v>11</v>
      </c>
    </row>
    <row r="405" spans="1:2" x14ac:dyDescent="0.25">
      <c r="A405" t="s">
        <v>19</v>
      </c>
      <c r="B405">
        <v>16</v>
      </c>
    </row>
    <row r="406" spans="1:2" x14ac:dyDescent="0.25">
      <c r="A406" t="s">
        <v>19</v>
      </c>
      <c r="B406">
        <v>12</v>
      </c>
    </row>
    <row r="407" spans="1:2" x14ac:dyDescent="0.25">
      <c r="A407" t="s">
        <v>17</v>
      </c>
      <c r="B407">
        <v>13</v>
      </c>
    </row>
    <row r="408" spans="1:2" x14ac:dyDescent="0.25">
      <c r="A408" t="s">
        <v>19</v>
      </c>
      <c r="B408">
        <v>14</v>
      </c>
    </row>
    <row r="409" spans="1:2" x14ac:dyDescent="0.25">
      <c r="A409" t="s">
        <v>19</v>
      </c>
      <c r="B409">
        <v>21</v>
      </c>
    </row>
    <row r="410" spans="1:2" x14ac:dyDescent="0.25">
      <c r="A410" t="s">
        <v>19</v>
      </c>
      <c r="B410">
        <v>13</v>
      </c>
    </row>
    <row r="411" spans="1:2" x14ac:dyDescent="0.25">
      <c r="A411" t="s">
        <v>19</v>
      </c>
      <c r="B411">
        <v>11</v>
      </c>
    </row>
    <row r="412" spans="1:2" x14ac:dyDescent="0.25">
      <c r="A412" t="s">
        <v>19</v>
      </c>
      <c r="B412">
        <v>20</v>
      </c>
    </row>
    <row r="413" spans="1:2" x14ac:dyDescent="0.25">
      <c r="A413" t="s">
        <v>19</v>
      </c>
      <c r="B413">
        <v>11</v>
      </c>
    </row>
    <row r="414" spans="1:2" x14ac:dyDescent="0.25">
      <c r="A414" t="s">
        <v>19</v>
      </c>
      <c r="B414">
        <v>14</v>
      </c>
    </row>
    <row r="415" spans="1:2" x14ac:dyDescent="0.25">
      <c r="A415" t="s">
        <v>19</v>
      </c>
      <c r="B415">
        <v>11</v>
      </c>
    </row>
    <row r="416" spans="1:2" x14ac:dyDescent="0.25">
      <c r="A416" t="s">
        <v>17</v>
      </c>
      <c r="B416">
        <v>16</v>
      </c>
    </row>
    <row r="417" spans="1:2" x14ac:dyDescent="0.25">
      <c r="A417" t="s">
        <v>17</v>
      </c>
      <c r="B417">
        <v>16</v>
      </c>
    </row>
    <row r="418" spans="1:2" x14ac:dyDescent="0.25">
      <c r="A418" t="s">
        <v>19</v>
      </c>
      <c r="B418">
        <v>23</v>
      </c>
    </row>
    <row r="419" spans="1:2" x14ac:dyDescent="0.25">
      <c r="A419" t="s">
        <v>19</v>
      </c>
      <c r="B419">
        <v>14</v>
      </c>
    </row>
    <row r="420" spans="1:2" x14ac:dyDescent="0.25">
      <c r="A420" t="s">
        <v>19</v>
      </c>
      <c r="B420">
        <v>22</v>
      </c>
    </row>
    <row r="421" spans="1:2" x14ac:dyDescent="0.25">
      <c r="A421" t="s">
        <v>19</v>
      </c>
      <c r="B421">
        <v>15</v>
      </c>
    </row>
    <row r="422" spans="1:2" x14ac:dyDescent="0.25">
      <c r="A422" t="s">
        <v>19</v>
      </c>
      <c r="B422">
        <v>18</v>
      </c>
    </row>
    <row r="423" spans="1:2" x14ac:dyDescent="0.25">
      <c r="A423" t="s">
        <v>17</v>
      </c>
      <c r="B423">
        <v>16</v>
      </c>
    </row>
    <row r="424" spans="1:2" x14ac:dyDescent="0.25">
      <c r="A424" t="s">
        <v>17</v>
      </c>
      <c r="B424">
        <v>12</v>
      </c>
    </row>
    <row r="425" spans="1:2" x14ac:dyDescent="0.25">
      <c r="A425" t="s">
        <v>19</v>
      </c>
      <c r="B425">
        <v>11</v>
      </c>
    </row>
    <row r="426" spans="1:2" x14ac:dyDescent="0.25">
      <c r="A426" t="s">
        <v>19</v>
      </c>
      <c r="B426">
        <v>12</v>
      </c>
    </row>
    <row r="427" spans="1:2" x14ac:dyDescent="0.25">
      <c r="A427" t="s">
        <v>19</v>
      </c>
      <c r="B427">
        <v>15</v>
      </c>
    </row>
    <row r="428" spans="1:2" x14ac:dyDescent="0.25">
      <c r="A428" t="s">
        <v>19</v>
      </c>
      <c r="B428">
        <v>14</v>
      </c>
    </row>
    <row r="429" spans="1:2" x14ac:dyDescent="0.25">
      <c r="A429" t="s">
        <v>19</v>
      </c>
      <c r="B429">
        <v>19</v>
      </c>
    </row>
    <row r="430" spans="1:2" x14ac:dyDescent="0.25">
      <c r="A430" t="s">
        <v>19</v>
      </c>
      <c r="B430">
        <v>13</v>
      </c>
    </row>
    <row r="431" spans="1:2" x14ac:dyDescent="0.25">
      <c r="A431" t="s">
        <v>19</v>
      </c>
      <c r="B431">
        <v>13</v>
      </c>
    </row>
    <row r="432" spans="1:2" x14ac:dyDescent="0.25">
      <c r="A432" t="s">
        <v>19</v>
      </c>
      <c r="B432">
        <v>15</v>
      </c>
    </row>
    <row r="433" spans="1:2" x14ac:dyDescent="0.25">
      <c r="A433" t="s">
        <v>19</v>
      </c>
      <c r="B433">
        <v>11</v>
      </c>
    </row>
    <row r="434" spans="1:2" x14ac:dyDescent="0.25">
      <c r="A434" t="s">
        <v>19</v>
      </c>
      <c r="B434">
        <v>12</v>
      </c>
    </row>
    <row r="435" spans="1:2" x14ac:dyDescent="0.25">
      <c r="A435" t="s">
        <v>19</v>
      </c>
      <c r="B435">
        <v>19</v>
      </c>
    </row>
    <row r="436" spans="1:2" x14ac:dyDescent="0.25">
      <c r="A436" t="s">
        <v>19</v>
      </c>
      <c r="B436">
        <v>25</v>
      </c>
    </row>
    <row r="437" spans="1:2" x14ac:dyDescent="0.25">
      <c r="A437" t="s">
        <v>17</v>
      </c>
      <c r="B437">
        <v>12</v>
      </c>
    </row>
    <row r="438" spans="1:2" x14ac:dyDescent="0.25">
      <c r="A438" t="s">
        <v>17</v>
      </c>
      <c r="B438">
        <v>13</v>
      </c>
    </row>
    <row r="439" spans="1:2" x14ac:dyDescent="0.25">
      <c r="A439" t="s">
        <v>19</v>
      </c>
      <c r="B439">
        <v>14</v>
      </c>
    </row>
    <row r="440" spans="1:2" x14ac:dyDescent="0.25">
      <c r="A440" t="s">
        <v>19</v>
      </c>
      <c r="B440">
        <v>12</v>
      </c>
    </row>
    <row r="441" spans="1:2" x14ac:dyDescent="0.25">
      <c r="A441" t="s">
        <v>17</v>
      </c>
      <c r="B441">
        <v>12</v>
      </c>
    </row>
    <row r="442" spans="1:2" x14ac:dyDescent="0.25">
      <c r="A442" t="s">
        <v>17</v>
      </c>
      <c r="B442">
        <v>15</v>
      </c>
    </row>
    <row r="443" spans="1:2" x14ac:dyDescent="0.25">
      <c r="A443" t="s">
        <v>19</v>
      </c>
      <c r="B443">
        <v>17</v>
      </c>
    </row>
    <row r="444" spans="1:2" x14ac:dyDescent="0.25">
      <c r="A444" t="s">
        <v>19</v>
      </c>
      <c r="B444">
        <v>14</v>
      </c>
    </row>
    <row r="445" spans="1:2" x14ac:dyDescent="0.25">
      <c r="A445" t="s">
        <v>17</v>
      </c>
      <c r="B445">
        <v>16</v>
      </c>
    </row>
    <row r="446" spans="1:2" x14ac:dyDescent="0.25">
      <c r="A446" t="s">
        <v>19</v>
      </c>
      <c r="B446">
        <v>14</v>
      </c>
    </row>
    <row r="447" spans="1:2" x14ac:dyDescent="0.25">
      <c r="A447" t="s">
        <v>19</v>
      </c>
      <c r="B447">
        <v>23</v>
      </c>
    </row>
    <row r="448" spans="1:2" x14ac:dyDescent="0.25">
      <c r="A448" t="s">
        <v>19</v>
      </c>
      <c r="B448">
        <v>14</v>
      </c>
    </row>
    <row r="449" spans="1:2" x14ac:dyDescent="0.25">
      <c r="A449" t="s">
        <v>19</v>
      </c>
      <c r="B449">
        <v>11</v>
      </c>
    </row>
    <row r="450" spans="1:2" x14ac:dyDescent="0.25">
      <c r="A450" t="s">
        <v>19</v>
      </c>
      <c r="B450">
        <v>15</v>
      </c>
    </row>
    <row r="451" spans="1:2" x14ac:dyDescent="0.25">
      <c r="A451" t="s">
        <v>19</v>
      </c>
      <c r="B451">
        <v>11</v>
      </c>
    </row>
    <row r="452" spans="1:2" x14ac:dyDescent="0.25">
      <c r="A452" t="s">
        <v>19</v>
      </c>
      <c r="B452">
        <v>13</v>
      </c>
    </row>
    <row r="453" spans="1:2" x14ac:dyDescent="0.25">
      <c r="A453" t="s">
        <v>19</v>
      </c>
      <c r="B453">
        <v>21</v>
      </c>
    </row>
    <row r="454" spans="1:2" x14ac:dyDescent="0.25">
      <c r="A454" t="s">
        <v>19</v>
      </c>
      <c r="B454">
        <v>19</v>
      </c>
    </row>
    <row r="455" spans="1:2" x14ac:dyDescent="0.25">
      <c r="A455" t="s">
        <v>17</v>
      </c>
      <c r="B455">
        <v>11</v>
      </c>
    </row>
    <row r="456" spans="1:2" x14ac:dyDescent="0.25">
      <c r="A456" t="s">
        <v>19</v>
      </c>
      <c r="B456">
        <v>12</v>
      </c>
    </row>
    <row r="457" spans="1:2" x14ac:dyDescent="0.25">
      <c r="A457" t="s">
        <v>19</v>
      </c>
      <c r="B457">
        <v>19</v>
      </c>
    </row>
    <row r="458" spans="1:2" x14ac:dyDescent="0.25">
      <c r="A458" t="s">
        <v>19</v>
      </c>
      <c r="B458">
        <v>21</v>
      </c>
    </row>
    <row r="459" spans="1:2" x14ac:dyDescent="0.25">
      <c r="A459" t="s">
        <v>17</v>
      </c>
      <c r="B459">
        <v>14</v>
      </c>
    </row>
    <row r="460" spans="1:2" x14ac:dyDescent="0.25">
      <c r="A460" t="s">
        <v>19</v>
      </c>
      <c r="B460">
        <v>15</v>
      </c>
    </row>
    <row r="461" spans="1:2" x14ac:dyDescent="0.25">
      <c r="A461" t="s">
        <v>19</v>
      </c>
      <c r="B461">
        <v>17</v>
      </c>
    </row>
    <row r="462" spans="1:2" x14ac:dyDescent="0.25">
      <c r="A462" t="s">
        <v>19</v>
      </c>
      <c r="B462">
        <v>12</v>
      </c>
    </row>
    <row r="463" spans="1:2" x14ac:dyDescent="0.25">
      <c r="A463" t="s">
        <v>19</v>
      </c>
      <c r="B463">
        <v>16</v>
      </c>
    </row>
    <row r="464" spans="1:2" x14ac:dyDescent="0.25">
      <c r="A464" t="s">
        <v>19</v>
      </c>
      <c r="B464">
        <v>12</v>
      </c>
    </row>
    <row r="465" spans="1:2" x14ac:dyDescent="0.25">
      <c r="A465" t="s">
        <v>17</v>
      </c>
      <c r="B465">
        <v>18</v>
      </c>
    </row>
    <row r="466" spans="1:2" x14ac:dyDescent="0.25">
      <c r="A466" t="s">
        <v>19</v>
      </c>
      <c r="B466">
        <v>17</v>
      </c>
    </row>
    <row r="467" spans="1:2" x14ac:dyDescent="0.25">
      <c r="A467" t="s">
        <v>19</v>
      </c>
      <c r="B467">
        <v>11</v>
      </c>
    </row>
    <row r="468" spans="1:2" x14ac:dyDescent="0.25">
      <c r="A468" t="s">
        <v>19</v>
      </c>
      <c r="B468">
        <v>16</v>
      </c>
    </row>
    <row r="469" spans="1:2" x14ac:dyDescent="0.25">
      <c r="A469" t="s">
        <v>19</v>
      </c>
      <c r="B469">
        <v>13</v>
      </c>
    </row>
    <row r="470" spans="1:2" x14ac:dyDescent="0.25">
      <c r="A470" t="s">
        <v>19</v>
      </c>
      <c r="B470">
        <v>12</v>
      </c>
    </row>
    <row r="471" spans="1:2" x14ac:dyDescent="0.25">
      <c r="A471" t="s">
        <v>17</v>
      </c>
      <c r="B471">
        <v>12</v>
      </c>
    </row>
    <row r="472" spans="1:2" x14ac:dyDescent="0.25">
      <c r="A472" t="s">
        <v>19</v>
      </c>
      <c r="B472">
        <v>13</v>
      </c>
    </row>
    <row r="473" spans="1:2" x14ac:dyDescent="0.25">
      <c r="A473" t="s">
        <v>19</v>
      </c>
      <c r="B473">
        <v>19</v>
      </c>
    </row>
    <row r="474" spans="1:2" x14ac:dyDescent="0.25">
      <c r="A474" t="s">
        <v>19</v>
      </c>
      <c r="B474">
        <v>12</v>
      </c>
    </row>
    <row r="475" spans="1:2" x14ac:dyDescent="0.25">
      <c r="A475" t="s">
        <v>19</v>
      </c>
      <c r="B475">
        <v>17</v>
      </c>
    </row>
    <row r="476" spans="1:2" x14ac:dyDescent="0.25">
      <c r="A476" t="s">
        <v>19</v>
      </c>
      <c r="B476">
        <v>11</v>
      </c>
    </row>
    <row r="477" spans="1:2" x14ac:dyDescent="0.25">
      <c r="A477" t="s">
        <v>19</v>
      </c>
      <c r="B477">
        <v>20</v>
      </c>
    </row>
    <row r="478" spans="1:2" x14ac:dyDescent="0.25">
      <c r="A478" t="s">
        <v>19</v>
      </c>
      <c r="B478">
        <v>21</v>
      </c>
    </row>
    <row r="479" spans="1:2" x14ac:dyDescent="0.25">
      <c r="A479" t="s">
        <v>19</v>
      </c>
      <c r="B479">
        <v>11</v>
      </c>
    </row>
    <row r="480" spans="1:2" x14ac:dyDescent="0.25">
      <c r="A480" t="s">
        <v>19</v>
      </c>
      <c r="B480">
        <v>11</v>
      </c>
    </row>
    <row r="481" spans="1:2" x14ac:dyDescent="0.25">
      <c r="A481" t="s">
        <v>17</v>
      </c>
      <c r="B481">
        <v>16</v>
      </c>
    </row>
    <row r="482" spans="1:2" x14ac:dyDescent="0.25">
      <c r="A482" t="s">
        <v>17</v>
      </c>
      <c r="B482">
        <v>18</v>
      </c>
    </row>
    <row r="483" spans="1:2" x14ac:dyDescent="0.25">
      <c r="A483" t="s">
        <v>19</v>
      </c>
      <c r="B483">
        <v>13</v>
      </c>
    </row>
    <row r="484" spans="1:2" x14ac:dyDescent="0.25">
      <c r="A484" t="s">
        <v>17</v>
      </c>
      <c r="B484">
        <v>17</v>
      </c>
    </row>
    <row r="485" spans="1:2" x14ac:dyDescent="0.25">
      <c r="A485" t="s">
        <v>19</v>
      </c>
      <c r="B485">
        <v>14</v>
      </c>
    </row>
    <row r="486" spans="1:2" x14ac:dyDescent="0.25">
      <c r="A486" t="s">
        <v>19</v>
      </c>
      <c r="B486">
        <v>22</v>
      </c>
    </row>
    <row r="487" spans="1:2" x14ac:dyDescent="0.25">
      <c r="A487" t="s">
        <v>19</v>
      </c>
      <c r="B487">
        <v>12</v>
      </c>
    </row>
    <row r="488" spans="1:2" x14ac:dyDescent="0.25">
      <c r="A488" t="s">
        <v>19</v>
      </c>
      <c r="B488">
        <v>11</v>
      </c>
    </row>
    <row r="489" spans="1:2" x14ac:dyDescent="0.25">
      <c r="A489" t="s">
        <v>19</v>
      </c>
      <c r="B489">
        <v>13</v>
      </c>
    </row>
    <row r="490" spans="1:2" x14ac:dyDescent="0.25">
      <c r="A490" t="s">
        <v>19</v>
      </c>
      <c r="B490">
        <v>13</v>
      </c>
    </row>
    <row r="491" spans="1:2" x14ac:dyDescent="0.25">
      <c r="A491" t="s">
        <v>19</v>
      </c>
      <c r="B491">
        <v>14</v>
      </c>
    </row>
    <row r="492" spans="1:2" x14ac:dyDescent="0.25">
      <c r="A492" t="s">
        <v>19</v>
      </c>
      <c r="B492">
        <v>17</v>
      </c>
    </row>
    <row r="493" spans="1:2" x14ac:dyDescent="0.25">
      <c r="A493" t="s">
        <v>19</v>
      </c>
      <c r="B493">
        <v>13</v>
      </c>
    </row>
    <row r="494" spans="1:2" x14ac:dyDescent="0.25">
      <c r="A494" t="s">
        <v>19</v>
      </c>
      <c r="B494">
        <v>11</v>
      </c>
    </row>
    <row r="495" spans="1:2" x14ac:dyDescent="0.25">
      <c r="A495" t="s">
        <v>19</v>
      </c>
      <c r="B495">
        <v>11</v>
      </c>
    </row>
    <row r="496" spans="1:2" x14ac:dyDescent="0.25">
      <c r="A496" t="s">
        <v>19</v>
      </c>
      <c r="B496">
        <v>18</v>
      </c>
    </row>
    <row r="497" spans="1:2" x14ac:dyDescent="0.25">
      <c r="A497" t="s">
        <v>17</v>
      </c>
      <c r="B497">
        <v>11</v>
      </c>
    </row>
    <row r="498" spans="1:2" x14ac:dyDescent="0.25">
      <c r="A498" t="s">
        <v>19</v>
      </c>
      <c r="B498">
        <v>11</v>
      </c>
    </row>
    <row r="499" spans="1:2" x14ac:dyDescent="0.25">
      <c r="A499" t="s">
        <v>19</v>
      </c>
      <c r="B499">
        <v>12</v>
      </c>
    </row>
    <row r="500" spans="1:2" x14ac:dyDescent="0.25">
      <c r="A500" t="s">
        <v>19</v>
      </c>
      <c r="B500">
        <v>20</v>
      </c>
    </row>
    <row r="501" spans="1:2" x14ac:dyDescent="0.25">
      <c r="A501" t="s">
        <v>19</v>
      </c>
      <c r="B501">
        <v>12</v>
      </c>
    </row>
    <row r="502" spans="1:2" x14ac:dyDescent="0.25">
      <c r="A502" t="s">
        <v>19</v>
      </c>
      <c r="B502">
        <v>12</v>
      </c>
    </row>
    <row r="503" spans="1:2" x14ac:dyDescent="0.25">
      <c r="A503" t="s">
        <v>19</v>
      </c>
      <c r="B503">
        <v>20</v>
      </c>
    </row>
    <row r="504" spans="1:2" x14ac:dyDescent="0.25">
      <c r="A504" t="s">
        <v>19</v>
      </c>
      <c r="B504">
        <v>20</v>
      </c>
    </row>
    <row r="505" spans="1:2" x14ac:dyDescent="0.25">
      <c r="A505" t="s">
        <v>19</v>
      </c>
      <c r="B505">
        <v>12</v>
      </c>
    </row>
    <row r="506" spans="1:2" x14ac:dyDescent="0.25">
      <c r="A506" t="s">
        <v>17</v>
      </c>
      <c r="B506">
        <v>14</v>
      </c>
    </row>
    <row r="507" spans="1:2" x14ac:dyDescent="0.25">
      <c r="A507" t="s">
        <v>19</v>
      </c>
      <c r="B507">
        <v>13</v>
      </c>
    </row>
    <row r="508" spans="1:2" x14ac:dyDescent="0.25">
      <c r="A508" t="s">
        <v>19</v>
      </c>
      <c r="B508">
        <v>15</v>
      </c>
    </row>
    <row r="509" spans="1:2" x14ac:dyDescent="0.25">
      <c r="A509" t="s">
        <v>19</v>
      </c>
      <c r="B509">
        <v>14</v>
      </c>
    </row>
    <row r="510" spans="1:2" x14ac:dyDescent="0.25">
      <c r="A510" t="s">
        <v>19</v>
      </c>
      <c r="B510">
        <v>13</v>
      </c>
    </row>
    <row r="511" spans="1:2" x14ac:dyDescent="0.25">
      <c r="A511" t="s">
        <v>19</v>
      </c>
      <c r="B511">
        <v>23</v>
      </c>
    </row>
    <row r="512" spans="1:2" x14ac:dyDescent="0.25">
      <c r="A512" t="s">
        <v>19</v>
      </c>
      <c r="B512">
        <v>15</v>
      </c>
    </row>
    <row r="513" spans="1:2" x14ac:dyDescent="0.25">
      <c r="A513" t="s">
        <v>19</v>
      </c>
      <c r="B513">
        <v>11</v>
      </c>
    </row>
    <row r="514" spans="1:2" x14ac:dyDescent="0.25">
      <c r="A514" t="s">
        <v>19</v>
      </c>
      <c r="B514">
        <v>13</v>
      </c>
    </row>
    <row r="515" spans="1:2" x14ac:dyDescent="0.25">
      <c r="A515" t="s">
        <v>17</v>
      </c>
      <c r="B515">
        <v>11</v>
      </c>
    </row>
    <row r="516" spans="1:2" x14ac:dyDescent="0.25">
      <c r="A516" t="s">
        <v>17</v>
      </c>
      <c r="B516">
        <v>11</v>
      </c>
    </row>
    <row r="517" spans="1:2" x14ac:dyDescent="0.25">
      <c r="A517" t="s">
        <v>19</v>
      </c>
      <c r="B517">
        <v>18</v>
      </c>
    </row>
    <row r="518" spans="1:2" x14ac:dyDescent="0.25">
      <c r="A518" t="s">
        <v>19</v>
      </c>
      <c r="B518">
        <v>16</v>
      </c>
    </row>
    <row r="519" spans="1:2" x14ac:dyDescent="0.25">
      <c r="A519" t="s">
        <v>19</v>
      </c>
      <c r="B519">
        <v>22</v>
      </c>
    </row>
    <row r="520" spans="1:2" x14ac:dyDescent="0.25">
      <c r="A520" t="s">
        <v>19</v>
      </c>
      <c r="B520">
        <v>20</v>
      </c>
    </row>
    <row r="521" spans="1:2" x14ac:dyDescent="0.25">
      <c r="A521" t="s">
        <v>19</v>
      </c>
      <c r="B521">
        <v>18</v>
      </c>
    </row>
    <row r="522" spans="1:2" x14ac:dyDescent="0.25">
      <c r="A522" t="s">
        <v>19</v>
      </c>
      <c r="B522">
        <v>12</v>
      </c>
    </row>
    <row r="523" spans="1:2" x14ac:dyDescent="0.25">
      <c r="A523" t="s">
        <v>19</v>
      </c>
      <c r="B523">
        <v>20</v>
      </c>
    </row>
    <row r="524" spans="1:2" x14ac:dyDescent="0.25">
      <c r="A524" t="s">
        <v>19</v>
      </c>
      <c r="B524">
        <v>17</v>
      </c>
    </row>
    <row r="525" spans="1:2" x14ac:dyDescent="0.25">
      <c r="A525" t="s">
        <v>19</v>
      </c>
      <c r="B525">
        <v>11</v>
      </c>
    </row>
    <row r="526" spans="1:2" x14ac:dyDescent="0.25">
      <c r="A526" t="s">
        <v>19</v>
      </c>
      <c r="B526">
        <v>14</v>
      </c>
    </row>
    <row r="527" spans="1:2" x14ac:dyDescent="0.25">
      <c r="A527" t="s">
        <v>17</v>
      </c>
      <c r="B527">
        <v>14</v>
      </c>
    </row>
    <row r="528" spans="1:2" x14ac:dyDescent="0.25">
      <c r="A528" t="s">
        <v>19</v>
      </c>
      <c r="B528">
        <v>11</v>
      </c>
    </row>
    <row r="529" spans="1:2" x14ac:dyDescent="0.25">
      <c r="A529" t="s">
        <v>19</v>
      </c>
      <c r="B529">
        <v>12</v>
      </c>
    </row>
    <row r="530" spans="1:2" x14ac:dyDescent="0.25">
      <c r="A530" t="s">
        <v>17</v>
      </c>
      <c r="B530">
        <v>14</v>
      </c>
    </row>
    <row r="531" spans="1:2" x14ac:dyDescent="0.25">
      <c r="A531" t="s">
        <v>19</v>
      </c>
      <c r="B531">
        <v>13</v>
      </c>
    </row>
    <row r="532" spans="1:2" x14ac:dyDescent="0.25">
      <c r="A532" t="s">
        <v>19</v>
      </c>
      <c r="B532">
        <v>11</v>
      </c>
    </row>
    <row r="533" spans="1:2" x14ac:dyDescent="0.25">
      <c r="A533" t="s">
        <v>19</v>
      </c>
      <c r="B533">
        <v>15</v>
      </c>
    </row>
    <row r="534" spans="1:2" x14ac:dyDescent="0.25">
      <c r="A534" t="s">
        <v>19</v>
      </c>
      <c r="B534">
        <v>12</v>
      </c>
    </row>
    <row r="535" spans="1:2" x14ac:dyDescent="0.25">
      <c r="A535" t="s">
        <v>19</v>
      </c>
      <c r="B535">
        <v>21</v>
      </c>
    </row>
    <row r="536" spans="1:2" x14ac:dyDescent="0.25">
      <c r="A536" t="s">
        <v>19</v>
      </c>
      <c r="B536">
        <v>19</v>
      </c>
    </row>
    <row r="537" spans="1:2" x14ac:dyDescent="0.25">
      <c r="A537" t="s">
        <v>19</v>
      </c>
      <c r="B537">
        <v>15</v>
      </c>
    </row>
    <row r="538" spans="1:2" x14ac:dyDescent="0.25">
      <c r="A538" t="s">
        <v>19</v>
      </c>
      <c r="B538">
        <v>14</v>
      </c>
    </row>
    <row r="539" spans="1:2" x14ac:dyDescent="0.25">
      <c r="A539" t="s">
        <v>19</v>
      </c>
      <c r="B539">
        <v>21</v>
      </c>
    </row>
    <row r="540" spans="1:2" x14ac:dyDescent="0.25">
      <c r="A540" t="s">
        <v>19</v>
      </c>
      <c r="B540">
        <v>12</v>
      </c>
    </row>
    <row r="541" spans="1:2" x14ac:dyDescent="0.25">
      <c r="A541" t="s">
        <v>19</v>
      </c>
      <c r="B541">
        <v>15</v>
      </c>
    </row>
    <row r="542" spans="1:2" x14ac:dyDescent="0.25">
      <c r="A542" t="s">
        <v>17</v>
      </c>
      <c r="B542">
        <v>13</v>
      </c>
    </row>
    <row r="543" spans="1:2" x14ac:dyDescent="0.25">
      <c r="A543" t="s">
        <v>19</v>
      </c>
      <c r="B543">
        <v>14</v>
      </c>
    </row>
    <row r="544" spans="1:2" x14ac:dyDescent="0.25">
      <c r="A544" t="s">
        <v>19</v>
      </c>
      <c r="B544">
        <v>14</v>
      </c>
    </row>
    <row r="545" spans="1:2" x14ac:dyDescent="0.25">
      <c r="A545" t="s">
        <v>19</v>
      </c>
      <c r="B545">
        <v>14</v>
      </c>
    </row>
    <row r="546" spans="1:2" x14ac:dyDescent="0.25">
      <c r="A546" t="s">
        <v>19</v>
      </c>
      <c r="B546">
        <v>12</v>
      </c>
    </row>
    <row r="547" spans="1:2" x14ac:dyDescent="0.25">
      <c r="A547" t="s">
        <v>19</v>
      </c>
      <c r="B547">
        <v>23</v>
      </c>
    </row>
    <row r="548" spans="1:2" x14ac:dyDescent="0.25">
      <c r="A548" t="s">
        <v>19</v>
      </c>
      <c r="B548">
        <v>11</v>
      </c>
    </row>
    <row r="549" spans="1:2" x14ac:dyDescent="0.25">
      <c r="A549" t="s">
        <v>17</v>
      </c>
      <c r="B549">
        <v>12</v>
      </c>
    </row>
    <row r="550" spans="1:2" x14ac:dyDescent="0.25">
      <c r="A550" t="s">
        <v>19</v>
      </c>
      <c r="B550">
        <v>18</v>
      </c>
    </row>
    <row r="551" spans="1:2" x14ac:dyDescent="0.25">
      <c r="A551" t="s">
        <v>19</v>
      </c>
      <c r="B551">
        <v>11</v>
      </c>
    </row>
    <row r="552" spans="1:2" x14ac:dyDescent="0.25">
      <c r="A552" t="s">
        <v>19</v>
      </c>
      <c r="B552">
        <v>14</v>
      </c>
    </row>
    <row r="553" spans="1:2" x14ac:dyDescent="0.25">
      <c r="A553" t="s">
        <v>19</v>
      </c>
      <c r="B553">
        <v>15</v>
      </c>
    </row>
    <row r="554" spans="1:2" x14ac:dyDescent="0.25">
      <c r="A554" t="s">
        <v>19</v>
      </c>
      <c r="B554">
        <v>11</v>
      </c>
    </row>
    <row r="555" spans="1:2" x14ac:dyDescent="0.25">
      <c r="A555" t="s">
        <v>19</v>
      </c>
      <c r="B555">
        <v>20</v>
      </c>
    </row>
    <row r="556" spans="1:2" x14ac:dyDescent="0.25">
      <c r="A556" t="s">
        <v>19</v>
      </c>
      <c r="B556">
        <v>19</v>
      </c>
    </row>
    <row r="557" spans="1:2" x14ac:dyDescent="0.25">
      <c r="A557" t="s">
        <v>19</v>
      </c>
      <c r="B557">
        <v>14</v>
      </c>
    </row>
    <row r="558" spans="1:2" x14ac:dyDescent="0.25">
      <c r="A558" t="s">
        <v>19</v>
      </c>
      <c r="B558">
        <v>17</v>
      </c>
    </row>
    <row r="559" spans="1:2" x14ac:dyDescent="0.25">
      <c r="A559" t="s">
        <v>19</v>
      </c>
      <c r="B559">
        <v>11</v>
      </c>
    </row>
    <row r="560" spans="1:2" x14ac:dyDescent="0.25">
      <c r="A560" t="s">
        <v>19</v>
      </c>
      <c r="B560">
        <v>15</v>
      </c>
    </row>
    <row r="561" spans="1:2" x14ac:dyDescent="0.25">
      <c r="A561" t="s">
        <v>19</v>
      </c>
      <c r="B561">
        <v>13</v>
      </c>
    </row>
    <row r="562" spans="1:2" x14ac:dyDescent="0.25">
      <c r="A562" t="s">
        <v>19</v>
      </c>
      <c r="B562">
        <v>14</v>
      </c>
    </row>
    <row r="563" spans="1:2" x14ac:dyDescent="0.25">
      <c r="A563" t="s">
        <v>19</v>
      </c>
      <c r="B563">
        <v>11</v>
      </c>
    </row>
    <row r="564" spans="1:2" x14ac:dyDescent="0.25">
      <c r="A564" t="s">
        <v>17</v>
      </c>
      <c r="B564">
        <v>13</v>
      </c>
    </row>
    <row r="565" spans="1:2" x14ac:dyDescent="0.25">
      <c r="A565" t="s">
        <v>19</v>
      </c>
      <c r="B565">
        <v>23</v>
      </c>
    </row>
    <row r="566" spans="1:2" x14ac:dyDescent="0.25">
      <c r="A566" t="s">
        <v>19</v>
      </c>
      <c r="B566">
        <v>13</v>
      </c>
    </row>
    <row r="567" spans="1:2" x14ac:dyDescent="0.25">
      <c r="A567" t="s">
        <v>19</v>
      </c>
      <c r="B567">
        <v>18</v>
      </c>
    </row>
    <row r="568" spans="1:2" x14ac:dyDescent="0.25">
      <c r="A568" t="s">
        <v>17</v>
      </c>
      <c r="B568">
        <v>12</v>
      </c>
    </row>
    <row r="569" spans="1:2" x14ac:dyDescent="0.25">
      <c r="A569" t="s">
        <v>19</v>
      </c>
      <c r="B569">
        <v>22</v>
      </c>
    </row>
    <row r="570" spans="1:2" x14ac:dyDescent="0.25">
      <c r="A570" t="s">
        <v>17</v>
      </c>
      <c r="B570">
        <v>13</v>
      </c>
    </row>
    <row r="571" spans="1:2" x14ac:dyDescent="0.25">
      <c r="A571" t="s">
        <v>19</v>
      </c>
      <c r="B571">
        <v>15</v>
      </c>
    </row>
    <row r="572" spans="1:2" x14ac:dyDescent="0.25">
      <c r="A572" t="s">
        <v>19</v>
      </c>
      <c r="B572">
        <v>18</v>
      </c>
    </row>
    <row r="573" spans="1:2" x14ac:dyDescent="0.25">
      <c r="A573" t="s">
        <v>19</v>
      </c>
      <c r="B573">
        <v>14</v>
      </c>
    </row>
    <row r="574" spans="1:2" x14ac:dyDescent="0.25">
      <c r="A574" t="s">
        <v>19</v>
      </c>
      <c r="B574">
        <v>12</v>
      </c>
    </row>
    <row r="575" spans="1:2" x14ac:dyDescent="0.25">
      <c r="A575" t="s">
        <v>17</v>
      </c>
      <c r="B575">
        <v>17</v>
      </c>
    </row>
    <row r="576" spans="1:2" x14ac:dyDescent="0.25">
      <c r="A576" t="s">
        <v>19</v>
      </c>
      <c r="B576">
        <v>16</v>
      </c>
    </row>
    <row r="577" spans="1:2" x14ac:dyDescent="0.25">
      <c r="A577" t="s">
        <v>19</v>
      </c>
      <c r="B577">
        <v>11</v>
      </c>
    </row>
    <row r="578" spans="1:2" x14ac:dyDescent="0.25">
      <c r="A578" t="s">
        <v>19</v>
      </c>
      <c r="B578">
        <v>19</v>
      </c>
    </row>
    <row r="579" spans="1:2" x14ac:dyDescent="0.25">
      <c r="A579" t="s">
        <v>19</v>
      </c>
      <c r="B579">
        <v>13</v>
      </c>
    </row>
    <row r="580" spans="1:2" x14ac:dyDescent="0.25">
      <c r="A580" t="s">
        <v>19</v>
      </c>
      <c r="B580">
        <v>12</v>
      </c>
    </row>
    <row r="581" spans="1:2" x14ac:dyDescent="0.25">
      <c r="A581" t="s">
        <v>19</v>
      </c>
      <c r="B581">
        <v>11</v>
      </c>
    </row>
    <row r="582" spans="1:2" x14ac:dyDescent="0.25">
      <c r="A582" t="s">
        <v>19</v>
      </c>
      <c r="B582">
        <v>16</v>
      </c>
    </row>
    <row r="583" spans="1:2" x14ac:dyDescent="0.25">
      <c r="A583" t="s">
        <v>19</v>
      </c>
      <c r="B583">
        <v>21</v>
      </c>
    </row>
    <row r="584" spans="1:2" x14ac:dyDescent="0.25">
      <c r="A584" t="s">
        <v>19</v>
      </c>
      <c r="B584">
        <v>24</v>
      </c>
    </row>
    <row r="585" spans="1:2" x14ac:dyDescent="0.25">
      <c r="A585" t="s">
        <v>19</v>
      </c>
      <c r="B585">
        <v>17</v>
      </c>
    </row>
    <row r="586" spans="1:2" x14ac:dyDescent="0.25">
      <c r="A586" t="s">
        <v>19</v>
      </c>
      <c r="B586">
        <v>13</v>
      </c>
    </row>
    <row r="587" spans="1:2" x14ac:dyDescent="0.25">
      <c r="A587" t="s">
        <v>17</v>
      </c>
      <c r="B587">
        <v>21</v>
      </c>
    </row>
    <row r="588" spans="1:2" x14ac:dyDescent="0.25">
      <c r="A588" t="s">
        <v>19</v>
      </c>
      <c r="B588">
        <v>11</v>
      </c>
    </row>
    <row r="589" spans="1:2" x14ac:dyDescent="0.25">
      <c r="A589" t="s">
        <v>19</v>
      </c>
      <c r="B589">
        <v>20</v>
      </c>
    </row>
    <row r="590" spans="1:2" x14ac:dyDescent="0.25">
      <c r="A590" t="s">
        <v>19</v>
      </c>
      <c r="B590">
        <v>16</v>
      </c>
    </row>
    <row r="591" spans="1:2" x14ac:dyDescent="0.25">
      <c r="A591" t="s">
        <v>17</v>
      </c>
      <c r="B591">
        <v>11</v>
      </c>
    </row>
    <row r="592" spans="1:2" x14ac:dyDescent="0.25">
      <c r="A592" t="s">
        <v>19</v>
      </c>
      <c r="B592">
        <v>11</v>
      </c>
    </row>
    <row r="593" spans="1:2" x14ac:dyDescent="0.25">
      <c r="A593" t="s">
        <v>17</v>
      </c>
      <c r="B593">
        <v>15</v>
      </c>
    </row>
    <row r="594" spans="1:2" x14ac:dyDescent="0.25">
      <c r="A594" t="s">
        <v>19</v>
      </c>
      <c r="B594">
        <v>11</v>
      </c>
    </row>
    <row r="595" spans="1:2" x14ac:dyDescent="0.25">
      <c r="A595" t="s">
        <v>19</v>
      </c>
      <c r="B595">
        <v>15</v>
      </c>
    </row>
    <row r="596" spans="1:2" x14ac:dyDescent="0.25">
      <c r="A596" t="s">
        <v>19</v>
      </c>
      <c r="B596">
        <v>24</v>
      </c>
    </row>
    <row r="597" spans="1:2" x14ac:dyDescent="0.25">
      <c r="A597" t="s">
        <v>17</v>
      </c>
      <c r="B597">
        <v>12</v>
      </c>
    </row>
    <row r="598" spans="1:2" x14ac:dyDescent="0.25">
      <c r="A598" t="s">
        <v>19</v>
      </c>
      <c r="B598">
        <v>13</v>
      </c>
    </row>
    <row r="599" spans="1:2" x14ac:dyDescent="0.25">
      <c r="A599" t="s">
        <v>19</v>
      </c>
      <c r="B599">
        <v>13</v>
      </c>
    </row>
    <row r="600" spans="1:2" x14ac:dyDescent="0.25">
      <c r="A600" t="s">
        <v>17</v>
      </c>
      <c r="B600">
        <v>17</v>
      </c>
    </row>
    <row r="601" spans="1:2" x14ac:dyDescent="0.25">
      <c r="A601" t="s">
        <v>19</v>
      </c>
      <c r="B601">
        <v>13</v>
      </c>
    </row>
    <row r="602" spans="1:2" x14ac:dyDescent="0.25">
      <c r="A602" t="s">
        <v>19</v>
      </c>
      <c r="B602">
        <v>12</v>
      </c>
    </row>
    <row r="603" spans="1:2" x14ac:dyDescent="0.25">
      <c r="A603" t="s">
        <v>19</v>
      </c>
      <c r="B603">
        <v>14</v>
      </c>
    </row>
    <row r="604" spans="1:2" x14ac:dyDescent="0.25">
      <c r="A604" t="s">
        <v>19</v>
      </c>
      <c r="B604">
        <v>24</v>
      </c>
    </row>
    <row r="605" spans="1:2" x14ac:dyDescent="0.25">
      <c r="A605" t="s">
        <v>19</v>
      </c>
      <c r="B605">
        <v>14</v>
      </c>
    </row>
    <row r="606" spans="1:2" x14ac:dyDescent="0.25">
      <c r="A606" t="s">
        <v>19</v>
      </c>
      <c r="B606">
        <v>13</v>
      </c>
    </row>
    <row r="607" spans="1:2" x14ac:dyDescent="0.25">
      <c r="A607" t="s">
        <v>19</v>
      </c>
      <c r="B607">
        <v>15</v>
      </c>
    </row>
    <row r="608" spans="1:2" x14ac:dyDescent="0.25">
      <c r="A608" t="s">
        <v>19</v>
      </c>
      <c r="B608">
        <v>16</v>
      </c>
    </row>
    <row r="609" spans="1:2" x14ac:dyDescent="0.25">
      <c r="A609" t="s">
        <v>17</v>
      </c>
      <c r="B609">
        <v>18</v>
      </c>
    </row>
    <row r="610" spans="1:2" x14ac:dyDescent="0.25">
      <c r="A610" t="s">
        <v>17</v>
      </c>
      <c r="B610">
        <v>16</v>
      </c>
    </row>
    <row r="611" spans="1:2" x14ac:dyDescent="0.25">
      <c r="A611" t="s">
        <v>19</v>
      </c>
      <c r="B611">
        <v>24</v>
      </c>
    </row>
    <row r="612" spans="1:2" x14ac:dyDescent="0.25">
      <c r="A612" t="s">
        <v>19</v>
      </c>
      <c r="B612">
        <v>16</v>
      </c>
    </row>
    <row r="613" spans="1:2" x14ac:dyDescent="0.25">
      <c r="A613" t="s">
        <v>19</v>
      </c>
      <c r="B613">
        <v>21</v>
      </c>
    </row>
    <row r="614" spans="1:2" x14ac:dyDescent="0.25">
      <c r="A614" t="s">
        <v>19</v>
      </c>
      <c r="B614">
        <v>20</v>
      </c>
    </row>
    <row r="615" spans="1:2" x14ac:dyDescent="0.25">
      <c r="A615" t="s">
        <v>19</v>
      </c>
      <c r="B615">
        <v>19</v>
      </c>
    </row>
    <row r="616" spans="1:2" x14ac:dyDescent="0.25">
      <c r="A616" t="s">
        <v>17</v>
      </c>
      <c r="B616">
        <v>14</v>
      </c>
    </row>
    <row r="617" spans="1:2" x14ac:dyDescent="0.25">
      <c r="A617" t="s">
        <v>19</v>
      </c>
      <c r="B617">
        <v>11</v>
      </c>
    </row>
    <row r="618" spans="1:2" x14ac:dyDescent="0.25">
      <c r="A618" t="s">
        <v>19</v>
      </c>
      <c r="B618">
        <v>14</v>
      </c>
    </row>
    <row r="619" spans="1:2" x14ac:dyDescent="0.25">
      <c r="A619" t="s">
        <v>19</v>
      </c>
      <c r="B619">
        <v>12</v>
      </c>
    </row>
    <row r="620" spans="1:2" x14ac:dyDescent="0.25">
      <c r="A620" t="s">
        <v>19</v>
      </c>
      <c r="B620">
        <v>13</v>
      </c>
    </row>
    <row r="621" spans="1:2" x14ac:dyDescent="0.25">
      <c r="A621" t="s">
        <v>19</v>
      </c>
      <c r="B621">
        <v>22</v>
      </c>
    </row>
    <row r="622" spans="1:2" x14ac:dyDescent="0.25">
      <c r="A622" t="s">
        <v>19</v>
      </c>
      <c r="B622">
        <v>11</v>
      </c>
    </row>
    <row r="623" spans="1:2" x14ac:dyDescent="0.25">
      <c r="A623" t="s">
        <v>19</v>
      </c>
      <c r="B623">
        <v>14</v>
      </c>
    </row>
    <row r="624" spans="1:2" x14ac:dyDescent="0.25">
      <c r="A624" t="s">
        <v>19</v>
      </c>
      <c r="B624">
        <v>11</v>
      </c>
    </row>
    <row r="625" spans="1:2" x14ac:dyDescent="0.25">
      <c r="A625" t="s">
        <v>19</v>
      </c>
      <c r="B625">
        <v>12</v>
      </c>
    </row>
    <row r="626" spans="1:2" x14ac:dyDescent="0.25">
      <c r="A626" t="s">
        <v>19</v>
      </c>
      <c r="B626">
        <v>18</v>
      </c>
    </row>
    <row r="627" spans="1:2" x14ac:dyDescent="0.25">
      <c r="A627" t="s">
        <v>19</v>
      </c>
      <c r="B627">
        <v>12</v>
      </c>
    </row>
    <row r="628" spans="1:2" x14ac:dyDescent="0.25">
      <c r="A628" t="s">
        <v>19</v>
      </c>
      <c r="B628">
        <v>12</v>
      </c>
    </row>
    <row r="629" spans="1:2" x14ac:dyDescent="0.25">
      <c r="A629" t="s">
        <v>19</v>
      </c>
      <c r="B629">
        <v>22</v>
      </c>
    </row>
    <row r="630" spans="1:2" x14ac:dyDescent="0.25">
      <c r="A630" t="s">
        <v>19</v>
      </c>
      <c r="B630">
        <v>19</v>
      </c>
    </row>
    <row r="631" spans="1:2" x14ac:dyDescent="0.25">
      <c r="A631" t="s">
        <v>19</v>
      </c>
      <c r="B631">
        <v>13</v>
      </c>
    </row>
    <row r="632" spans="1:2" x14ac:dyDescent="0.25">
      <c r="A632" t="s">
        <v>19</v>
      </c>
      <c r="B632">
        <v>22</v>
      </c>
    </row>
    <row r="633" spans="1:2" x14ac:dyDescent="0.25">
      <c r="A633" t="s">
        <v>19</v>
      </c>
      <c r="B633">
        <v>24</v>
      </c>
    </row>
    <row r="634" spans="1:2" x14ac:dyDescent="0.25">
      <c r="A634" t="s">
        <v>19</v>
      </c>
      <c r="B634">
        <v>14</v>
      </c>
    </row>
    <row r="635" spans="1:2" x14ac:dyDescent="0.25">
      <c r="A635" t="s">
        <v>19</v>
      </c>
      <c r="B635">
        <v>21</v>
      </c>
    </row>
    <row r="636" spans="1:2" x14ac:dyDescent="0.25">
      <c r="A636" t="s">
        <v>19</v>
      </c>
      <c r="B636">
        <v>18</v>
      </c>
    </row>
    <row r="637" spans="1:2" x14ac:dyDescent="0.25">
      <c r="A637" t="s">
        <v>19</v>
      </c>
      <c r="B637">
        <v>20</v>
      </c>
    </row>
    <row r="638" spans="1:2" x14ac:dyDescent="0.25">
      <c r="A638" t="s">
        <v>17</v>
      </c>
      <c r="B638">
        <v>19</v>
      </c>
    </row>
    <row r="639" spans="1:2" x14ac:dyDescent="0.25">
      <c r="A639" t="s">
        <v>19</v>
      </c>
      <c r="B639">
        <v>12</v>
      </c>
    </row>
    <row r="640" spans="1:2" x14ac:dyDescent="0.25">
      <c r="A640" t="s">
        <v>19</v>
      </c>
      <c r="B640">
        <v>12</v>
      </c>
    </row>
    <row r="641" spans="1:2" x14ac:dyDescent="0.25">
      <c r="A641" t="s">
        <v>19</v>
      </c>
      <c r="B641">
        <v>16</v>
      </c>
    </row>
    <row r="642" spans="1:2" x14ac:dyDescent="0.25">
      <c r="A642" t="s">
        <v>19</v>
      </c>
      <c r="B642">
        <v>17</v>
      </c>
    </row>
    <row r="643" spans="1:2" x14ac:dyDescent="0.25">
      <c r="A643" t="s">
        <v>19</v>
      </c>
      <c r="B643">
        <v>14</v>
      </c>
    </row>
    <row r="644" spans="1:2" x14ac:dyDescent="0.25">
      <c r="A644" t="s">
        <v>19</v>
      </c>
      <c r="B644">
        <v>19</v>
      </c>
    </row>
    <row r="645" spans="1:2" x14ac:dyDescent="0.25">
      <c r="A645" t="s">
        <v>19</v>
      </c>
      <c r="B645">
        <v>13</v>
      </c>
    </row>
    <row r="646" spans="1:2" x14ac:dyDescent="0.25">
      <c r="A646" t="s">
        <v>19</v>
      </c>
      <c r="B646">
        <v>19</v>
      </c>
    </row>
    <row r="647" spans="1:2" x14ac:dyDescent="0.25">
      <c r="A647" t="s">
        <v>17</v>
      </c>
      <c r="B647">
        <v>19</v>
      </c>
    </row>
    <row r="648" spans="1:2" x14ac:dyDescent="0.25">
      <c r="A648" t="s">
        <v>19</v>
      </c>
      <c r="B648">
        <v>14</v>
      </c>
    </row>
    <row r="649" spans="1:2" x14ac:dyDescent="0.25">
      <c r="A649" t="s">
        <v>19</v>
      </c>
      <c r="B649">
        <v>16</v>
      </c>
    </row>
    <row r="650" spans="1:2" x14ac:dyDescent="0.25">
      <c r="A650" t="s">
        <v>19</v>
      </c>
      <c r="B650">
        <v>15</v>
      </c>
    </row>
    <row r="651" spans="1:2" x14ac:dyDescent="0.25">
      <c r="A651" t="s">
        <v>19</v>
      </c>
      <c r="B651">
        <v>18</v>
      </c>
    </row>
    <row r="652" spans="1:2" x14ac:dyDescent="0.25">
      <c r="A652" t="s">
        <v>19</v>
      </c>
      <c r="B652">
        <v>13</v>
      </c>
    </row>
    <row r="653" spans="1:2" x14ac:dyDescent="0.25">
      <c r="A653" t="s">
        <v>19</v>
      </c>
      <c r="B653">
        <v>22</v>
      </c>
    </row>
    <row r="654" spans="1:2" x14ac:dyDescent="0.25">
      <c r="A654" t="s">
        <v>19</v>
      </c>
      <c r="B654">
        <v>13</v>
      </c>
    </row>
    <row r="655" spans="1:2" x14ac:dyDescent="0.25">
      <c r="A655" t="s">
        <v>19</v>
      </c>
      <c r="B655">
        <v>11</v>
      </c>
    </row>
    <row r="656" spans="1:2" x14ac:dyDescent="0.25">
      <c r="A656" t="s">
        <v>19</v>
      </c>
      <c r="B656">
        <v>11</v>
      </c>
    </row>
    <row r="657" spans="1:2" x14ac:dyDescent="0.25">
      <c r="A657" t="s">
        <v>19</v>
      </c>
      <c r="B657">
        <v>11</v>
      </c>
    </row>
    <row r="658" spans="1:2" x14ac:dyDescent="0.25">
      <c r="A658" t="s">
        <v>17</v>
      </c>
      <c r="B658">
        <v>24</v>
      </c>
    </row>
    <row r="659" spans="1:2" x14ac:dyDescent="0.25">
      <c r="A659" t="s">
        <v>19</v>
      </c>
      <c r="B659">
        <v>14</v>
      </c>
    </row>
    <row r="660" spans="1:2" x14ac:dyDescent="0.25">
      <c r="A660" t="s">
        <v>19</v>
      </c>
      <c r="B660">
        <v>13</v>
      </c>
    </row>
    <row r="661" spans="1:2" x14ac:dyDescent="0.25">
      <c r="A661" t="s">
        <v>19</v>
      </c>
      <c r="B661">
        <v>14</v>
      </c>
    </row>
    <row r="662" spans="1:2" x14ac:dyDescent="0.25">
      <c r="A662" t="s">
        <v>17</v>
      </c>
      <c r="B662">
        <v>14</v>
      </c>
    </row>
    <row r="663" spans="1:2" x14ac:dyDescent="0.25">
      <c r="A663" t="s">
        <v>19</v>
      </c>
      <c r="B663">
        <v>21</v>
      </c>
    </row>
    <row r="664" spans="1:2" x14ac:dyDescent="0.25">
      <c r="A664" t="s">
        <v>17</v>
      </c>
      <c r="B664">
        <v>13</v>
      </c>
    </row>
    <row r="665" spans="1:2" x14ac:dyDescent="0.25">
      <c r="A665" t="s">
        <v>17</v>
      </c>
      <c r="B665">
        <v>19</v>
      </c>
    </row>
    <row r="666" spans="1:2" x14ac:dyDescent="0.25">
      <c r="A666" t="s">
        <v>19</v>
      </c>
      <c r="B666">
        <v>17</v>
      </c>
    </row>
    <row r="667" spans="1:2" x14ac:dyDescent="0.25">
      <c r="A667" t="s">
        <v>19</v>
      </c>
      <c r="B667">
        <v>18</v>
      </c>
    </row>
    <row r="668" spans="1:2" x14ac:dyDescent="0.25">
      <c r="A668" t="s">
        <v>17</v>
      </c>
      <c r="B668">
        <v>19</v>
      </c>
    </row>
    <row r="669" spans="1:2" x14ac:dyDescent="0.25">
      <c r="A669" t="s">
        <v>17</v>
      </c>
      <c r="B669">
        <v>13</v>
      </c>
    </row>
    <row r="670" spans="1:2" x14ac:dyDescent="0.25">
      <c r="A670" t="s">
        <v>19</v>
      </c>
      <c r="B670">
        <v>18</v>
      </c>
    </row>
    <row r="671" spans="1:2" x14ac:dyDescent="0.25">
      <c r="A671" t="s">
        <v>17</v>
      </c>
      <c r="B671">
        <v>21</v>
      </c>
    </row>
    <row r="672" spans="1:2" x14ac:dyDescent="0.25">
      <c r="A672" t="s">
        <v>19</v>
      </c>
      <c r="B672">
        <v>19</v>
      </c>
    </row>
    <row r="673" spans="1:2" x14ac:dyDescent="0.25">
      <c r="A673" t="s">
        <v>19</v>
      </c>
      <c r="B673">
        <v>14</v>
      </c>
    </row>
    <row r="674" spans="1:2" x14ac:dyDescent="0.25">
      <c r="A674" t="s">
        <v>19</v>
      </c>
      <c r="B674">
        <v>17</v>
      </c>
    </row>
    <row r="675" spans="1:2" x14ac:dyDescent="0.25">
      <c r="A675" t="s">
        <v>19</v>
      </c>
      <c r="B675">
        <v>11</v>
      </c>
    </row>
    <row r="676" spans="1:2" x14ac:dyDescent="0.25">
      <c r="A676" t="s">
        <v>19</v>
      </c>
      <c r="B676">
        <v>13</v>
      </c>
    </row>
    <row r="677" spans="1:2" x14ac:dyDescent="0.25">
      <c r="A677" t="s">
        <v>19</v>
      </c>
      <c r="B677">
        <v>15</v>
      </c>
    </row>
    <row r="678" spans="1:2" x14ac:dyDescent="0.25">
      <c r="A678" t="s">
        <v>19</v>
      </c>
      <c r="B678">
        <v>25</v>
      </c>
    </row>
    <row r="679" spans="1:2" x14ac:dyDescent="0.25">
      <c r="A679" t="s">
        <v>19</v>
      </c>
      <c r="B679">
        <v>11</v>
      </c>
    </row>
    <row r="680" spans="1:2" x14ac:dyDescent="0.25">
      <c r="A680" t="s">
        <v>19</v>
      </c>
      <c r="B680">
        <v>17</v>
      </c>
    </row>
    <row r="681" spans="1:2" x14ac:dyDescent="0.25">
      <c r="A681" t="s">
        <v>19</v>
      </c>
      <c r="B681">
        <v>13</v>
      </c>
    </row>
    <row r="682" spans="1:2" x14ac:dyDescent="0.25">
      <c r="A682" t="s">
        <v>19</v>
      </c>
      <c r="B682">
        <v>18</v>
      </c>
    </row>
    <row r="683" spans="1:2" x14ac:dyDescent="0.25">
      <c r="A683" t="s">
        <v>19</v>
      </c>
      <c r="B683">
        <v>13</v>
      </c>
    </row>
    <row r="684" spans="1:2" x14ac:dyDescent="0.25">
      <c r="A684" t="s">
        <v>19</v>
      </c>
      <c r="B684">
        <v>20</v>
      </c>
    </row>
    <row r="685" spans="1:2" x14ac:dyDescent="0.25">
      <c r="A685" t="s">
        <v>17</v>
      </c>
      <c r="B685">
        <v>18</v>
      </c>
    </row>
    <row r="686" spans="1:2" x14ac:dyDescent="0.25">
      <c r="A686" t="s">
        <v>19</v>
      </c>
      <c r="B686">
        <v>12</v>
      </c>
    </row>
    <row r="687" spans="1:2" x14ac:dyDescent="0.25">
      <c r="A687" t="s">
        <v>19</v>
      </c>
      <c r="B687">
        <v>12</v>
      </c>
    </row>
    <row r="688" spans="1:2" x14ac:dyDescent="0.25">
      <c r="A688" t="s">
        <v>19</v>
      </c>
      <c r="B688">
        <v>13</v>
      </c>
    </row>
    <row r="689" spans="1:2" x14ac:dyDescent="0.25">
      <c r="A689" t="s">
        <v>19</v>
      </c>
      <c r="B689">
        <v>21</v>
      </c>
    </row>
    <row r="690" spans="1:2" x14ac:dyDescent="0.25">
      <c r="A690" t="s">
        <v>17</v>
      </c>
      <c r="B690">
        <v>13</v>
      </c>
    </row>
    <row r="691" spans="1:2" x14ac:dyDescent="0.25">
      <c r="A691" t="s">
        <v>17</v>
      </c>
      <c r="B691">
        <v>19</v>
      </c>
    </row>
    <row r="692" spans="1:2" x14ac:dyDescent="0.25">
      <c r="A692" t="s">
        <v>19</v>
      </c>
      <c r="B692">
        <v>11</v>
      </c>
    </row>
    <row r="693" spans="1:2" x14ac:dyDescent="0.25">
      <c r="A693" t="s">
        <v>19</v>
      </c>
      <c r="B693">
        <v>14</v>
      </c>
    </row>
    <row r="694" spans="1:2" x14ac:dyDescent="0.25">
      <c r="A694" t="s">
        <v>19</v>
      </c>
      <c r="B694">
        <v>12</v>
      </c>
    </row>
    <row r="695" spans="1:2" x14ac:dyDescent="0.25">
      <c r="A695" t="s">
        <v>17</v>
      </c>
      <c r="B695">
        <v>11</v>
      </c>
    </row>
    <row r="696" spans="1:2" x14ac:dyDescent="0.25">
      <c r="A696" t="s">
        <v>19</v>
      </c>
      <c r="B696">
        <v>14</v>
      </c>
    </row>
    <row r="697" spans="1:2" x14ac:dyDescent="0.25">
      <c r="A697" t="s">
        <v>17</v>
      </c>
      <c r="B697">
        <v>11</v>
      </c>
    </row>
    <row r="698" spans="1:2" x14ac:dyDescent="0.25">
      <c r="A698" t="s">
        <v>19</v>
      </c>
      <c r="B698">
        <v>12</v>
      </c>
    </row>
    <row r="699" spans="1:2" x14ac:dyDescent="0.25">
      <c r="A699" t="s">
        <v>19</v>
      </c>
      <c r="B699">
        <v>15</v>
      </c>
    </row>
    <row r="700" spans="1:2" x14ac:dyDescent="0.25">
      <c r="A700" t="s">
        <v>19</v>
      </c>
      <c r="B700">
        <v>16</v>
      </c>
    </row>
    <row r="701" spans="1:2" x14ac:dyDescent="0.25">
      <c r="A701" t="s">
        <v>19</v>
      </c>
      <c r="B701">
        <v>15</v>
      </c>
    </row>
    <row r="702" spans="1:2" x14ac:dyDescent="0.25">
      <c r="A702" t="s">
        <v>17</v>
      </c>
      <c r="B702">
        <v>24</v>
      </c>
    </row>
    <row r="703" spans="1:2" x14ac:dyDescent="0.25">
      <c r="A703" t="s">
        <v>19</v>
      </c>
      <c r="B703">
        <v>13</v>
      </c>
    </row>
    <row r="704" spans="1:2" x14ac:dyDescent="0.25">
      <c r="A704" t="s">
        <v>19</v>
      </c>
      <c r="B704">
        <v>11</v>
      </c>
    </row>
    <row r="705" spans="1:2" x14ac:dyDescent="0.25">
      <c r="A705" t="s">
        <v>19</v>
      </c>
      <c r="B705">
        <v>13</v>
      </c>
    </row>
    <row r="706" spans="1:2" x14ac:dyDescent="0.25">
      <c r="A706" t="s">
        <v>19</v>
      </c>
      <c r="B706">
        <v>13</v>
      </c>
    </row>
    <row r="707" spans="1:2" x14ac:dyDescent="0.25">
      <c r="A707" t="s">
        <v>19</v>
      </c>
      <c r="B707">
        <v>18</v>
      </c>
    </row>
    <row r="708" spans="1:2" x14ac:dyDescent="0.25">
      <c r="A708" t="s">
        <v>17</v>
      </c>
      <c r="B708">
        <v>16</v>
      </c>
    </row>
    <row r="709" spans="1:2" x14ac:dyDescent="0.25">
      <c r="A709" t="s">
        <v>19</v>
      </c>
      <c r="B709">
        <v>19</v>
      </c>
    </row>
    <row r="710" spans="1:2" x14ac:dyDescent="0.25">
      <c r="A710" t="s">
        <v>19</v>
      </c>
      <c r="B710">
        <v>13</v>
      </c>
    </row>
    <row r="711" spans="1:2" x14ac:dyDescent="0.25">
      <c r="A711" t="s">
        <v>17</v>
      </c>
      <c r="B711">
        <v>22</v>
      </c>
    </row>
    <row r="712" spans="1:2" x14ac:dyDescent="0.25">
      <c r="A712" t="s">
        <v>19</v>
      </c>
      <c r="B712">
        <v>11</v>
      </c>
    </row>
    <row r="713" spans="1:2" x14ac:dyDescent="0.25">
      <c r="A713" t="s">
        <v>17</v>
      </c>
      <c r="B713">
        <v>20</v>
      </c>
    </row>
    <row r="714" spans="1:2" x14ac:dyDescent="0.25">
      <c r="A714" t="s">
        <v>19</v>
      </c>
      <c r="B714">
        <v>18</v>
      </c>
    </row>
    <row r="715" spans="1:2" x14ac:dyDescent="0.25">
      <c r="A715" t="s">
        <v>19</v>
      </c>
      <c r="B715">
        <v>14</v>
      </c>
    </row>
    <row r="716" spans="1:2" x14ac:dyDescent="0.25">
      <c r="A716" t="s">
        <v>19</v>
      </c>
      <c r="B716">
        <v>22</v>
      </c>
    </row>
    <row r="717" spans="1:2" x14ac:dyDescent="0.25">
      <c r="A717" t="s">
        <v>19</v>
      </c>
      <c r="B717">
        <v>13</v>
      </c>
    </row>
    <row r="718" spans="1:2" x14ac:dyDescent="0.25">
      <c r="A718" t="s">
        <v>19</v>
      </c>
      <c r="B718">
        <v>17</v>
      </c>
    </row>
    <row r="719" spans="1:2" x14ac:dyDescent="0.25">
      <c r="A719" t="s">
        <v>19</v>
      </c>
      <c r="B719">
        <v>14</v>
      </c>
    </row>
    <row r="720" spans="1:2" x14ac:dyDescent="0.25">
      <c r="A720" t="s">
        <v>19</v>
      </c>
      <c r="B720">
        <v>15</v>
      </c>
    </row>
    <row r="721" spans="1:2" x14ac:dyDescent="0.25">
      <c r="A721" t="s">
        <v>19</v>
      </c>
      <c r="B721">
        <v>17</v>
      </c>
    </row>
    <row r="722" spans="1:2" x14ac:dyDescent="0.25">
      <c r="A722" t="s">
        <v>17</v>
      </c>
      <c r="B722">
        <v>11</v>
      </c>
    </row>
    <row r="723" spans="1:2" x14ac:dyDescent="0.25">
      <c r="A723" t="s">
        <v>19</v>
      </c>
      <c r="B723">
        <v>18</v>
      </c>
    </row>
    <row r="724" spans="1:2" x14ac:dyDescent="0.25">
      <c r="A724" t="s">
        <v>19</v>
      </c>
      <c r="B724">
        <v>17</v>
      </c>
    </row>
    <row r="725" spans="1:2" x14ac:dyDescent="0.25">
      <c r="A725" t="s">
        <v>19</v>
      </c>
      <c r="B725">
        <v>13</v>
      </c>
    </row>
    <row r="726" spans="1:2" x14ac:dyDescent="0.25">
      <c r="A726" t="s">
        <v>19</v>
      </c>
      <c r="B726">
        <v>15</v>
      </c>
    </row>
    <row r="727" spans="1:2" x14ac:dyDescent="0.25">
      <c r="A727" t="s">
        <v>17</v>
      </c>
      <c r="B727">
        <v>24</v>
      </c>
    </row>
    <row r="728" spans="1:2" x14ac:dyDescent="0.25">
      <c r="A728" t="s">
        <v>19</v>
      </c>
      <c r="B728">
        <v>12</v>
      </c>
    </row>
    <row r="729" spans="1:2" x14ac:dyDescent="0.25">
      <c r="A729" t="s">
        <v>19</v>
      </c>
      <c r="B729">
        <v>15</v>
      </c>
    </row>
    <row r="730" spans="1:2" x14ac:dyDescent="0.25">
      <c r="A730" t="s">
        <v>19</v>
      </c>
      <c r="B730">
        <v>11</v>
      </c>
    </row>
    <row r="731" spans="1:2" x14ac:dyDescent="0.25">
      <c r="A731" t="s">
        <v>19</v>
      </c>
      <c r="B731">
        <v>11</v>
      </c>
    </row>
    <row r="732" spans="1:2" x14ac:dyDescent="0.25">
      <c r="A732" t="s">
        <v>19</v>
      </c>
      <c r="B732">
        <v>12</v>
      </c>
    </row>
    <row r="733" spans="1:2" x14ac:dyDescent="0.25">
      <c r="A733" t="s">
        <v>17</v>
      </c>
      <c r="B733">
        <v>15</v>
      </c>
    </row>
    <row r="734" spans="1:2" x14ac:dyDescent="0.25">
      <c r="A734" t="s">
        <v>17</v>
      </c>
      <c r="B734">
        <v>17</v>
      </c>
    </row>
    <row r="735" spans="1:2" x14ac:dyDescent="0.25">
      <c r="A735" t="s">
        <v>19</v>
      </c>
      <c r="B735">
        <v>12</v>
      </c>
    </row>
    <row r="736" spans="1:2" x14ac:dyDescent="0.25">
      <c r="A736" t="s">
        <v>19</v>
      </c>
      <c r="B736">
        <v>15</v>
      </c>
    </row>
    <row r="737" spans="1:2" x14ac:dyDescent="0.25">
      <c r="A737" t="s">
        <v>19</v>
      </c>
      <c r="B737">
        <v>13</v>
      </c>
    </row>
    <row r="738" spans="1:2" x14ac:dyDescent="0.25">
      <c r="A738" t="s">
        <v>19</v>
      </c>
      <c r="B738">
        <v>14</v>
      </c>
    </row>
    <row r="739" spans="1:2" x14ac:dyDescent="0.25">
      <c r="A739" t="s">
        <v>19</v>
      </c>
      <c r="B739">
        <v>14</v>
      </c>
    </row>
    <row r="740" spans="1:2" x14ac:dyDescent="0.25">
      <c r="A740" t="s">
        <v>19</v>
      </c>
      <c r="B740">
        <v>16</v>
      </c>
    </row>
    <row r="741" spans="1:2" x14ac:dyDescent="0.25">
      <c r="A741" t="s">
        <v>19</v>
      </c>
      <c r="B741">
        <v>18</v>
      </c>
    </row>
    <row r="742" spans="1:2" x14ac:dyDescent="0.25">
      <c r="A742" t="s">
        <v>19</v>
      </c>
      <c r="B742">
        <v>20</v>
      </c>
    </row>
    <row r="743" spans="1:2" x14ac:dyDescent="0.25">
      <c r="A743" t="s">
        <v>19</v>
      </c>
      <c r="B743">
        <v>13</v>
      </c>
    </row>
    <row r="744" spans="1:2" x14ac:dyDescent="0.25">
      <c r="A744" t="s">
        <v>19</v>
      </c>
      <c r="B744">
        <v>18</v>
      </c>
    </row>
    <row r="745" spans="1:2" x14ac:dyDescent="0.25">
      <c r="A745" t="s">
        <v>19</v>
      </c>
      <c r="B745">
        <v>13</v>
      </c>
    </row>
    <row r="746" spans="1:2" x14ac:dyDescent="0.25">
      <c r="A746" t="s">
        <v>17</v>
      </c>
      <c r="B746">
        <v>15</v>
      </c>
    </row>
    <row r="747" spans="1:2" x14ac:dyDescent="0.25">
      <c r="A747" t="s">
        <v>19</v>
      </c>
      <c r="B747">
        <v>14</v>
      </c>
    </row>
    <row r="748" spans="1:2" x14ac:dyDescent="0.25">
      <c r="A748" t="s">
        <v>19</v>
      </c>
      <c r="B748">
        <v>22</v>
      </c>
    </row>
    <row r="749" spans="1:2" x14ac:dyDescent="0.25">
      <c r="A749" t="s">
        <v>19</v>
      </c>
      <c r="B749">
        <v>12</v>
      </c>
    </row>
    <row r="750" spans="1:2" x14ac:dyDescent="0.25">
      <c r="A750" t="s">
        <v>17</v>
      </c>
      <c r="B750">
        <v>18</v>
      </c>
    </row>
    <row r="751" spans="1:2" x14ac:dyDescent="0.25">
      <c r="A751" t="s">
        <v>17</v>
      </c>
      <c r="B751">
        <v>15</v>
      </c>
    </row>
    <row r="752" spans="1:2" x14ac:dyDescent="0.25">
      <c r="A752" t="s">
        <v>19</v>
      </c>
      <c r="B752">
        <v>18</v>
      </c>
    </row>
    <row r="753" spans="1:2" x14ac:dyDescent="0.25">
      <c r="A753" t="s">
        <v>19</v>
      </c>
      <c r="B753">
        <v>12</v>
      </c>
    </row>
    <row r="754" spans="1:2" x14ac:dyDescent="0.25">
      <c r="A754" t="s">
        <v>17</v>
      </c>
      <c r="B754">
        <v>16</v>
      </c>
    </row>
    <row r="755" spans="1:2" x14ac:dyDescent="0.25">
      <c r="A755" t="s">
        <v>19</v>
      </c>
      <c r="B755">
        <v>13</v>
      </c>
    </row>
    <row r="756" spans="1:2" x14ac:dyDescent="0.25">
      <c r="A756" t="s">
        <v>19</v>
      </c>
      <c r="B756">
        <v>19</v>
      </c>
    </row>
    <row r="757" spans="1:2" x14ac:dyDescent="0.25">
      <c r="A757" t="s">
        <v>19</v>
      </c>
      <c r="B757">
        <v>13</v>
      </c>
    </row>
    <row r="758" spans="1:2" x14ac:dyDescent="0.25">
      <c r="A758" t="s">
        <v>19</v>
      </c>
      <c r="B758">
        <v>12</v>
      </c>
    </row>
    <row r="759" spans="1:2" x14ac:dyDescent="0.25">
      <c r="A759" t="s">
        <v>19</v>
      </c>
      <c r="B759">
        <v>11</v>
      </c>
    </row>
    <row r="760" spans="1:2" x14ac:dyDescent="0.25">
      <c r="A760" t="s">
        <v>19</v>
      </c>
      <c r="B760">
        <v>14</v>
      </c>
    </row>
    <row r="761" spans="1:2" x14ac:dyDescent="0.25">
      <c r="A761" t="s">
        <v>19</v>
      </c>
      <c r="B761">
        <v>16</v>
      </c>
    </row>
    <row r="762" spans="1:2" x14ac:dyDescent="0.25">
      <c r="A762" t="s">
        <v>19</v>
      </c>
      <c r="B762">
        <v>12</v>
      </c>
    </row>
    <row r="763" spans="1:2" x14ac:dyDescent="0.25">
      <c r="A763" t="s">
        <v>17</v>
      </c>
      <c r="B763">
        <v>14</v>
      </c>
    </row>
    <row r="764" spans="1:2" x14ac:dyDescent="0.25">
      <c r="A764" t="s">
        <v>17</v>
      </c>
      <c r="B764">
        <v>14</v>
      </c>
    </row>
    <row r="765" spans="1:2" x14ac:dyDescent="0.25">
      <c r="A765" t="s">
        <v>19</v>
      </c>
      <c r="B765">
        <v>19</v>
      </c>
    </row>
    <row r="766" spans="1:2" x14ac:dyDescent="0.25">
      <c r="A766" t="s">
        <v>19</v>
      </c>
      <c r="B766">
        <v>22</v>
      </c>
    </row>
    <row r="767" spans="1:2" x14ac:dyDescent="0.25">
      <c r="A767" t="s">
        <v>19</v>
      </c>
      <c r="B767">
        <v>16</v>
      </c>
    </row>
    <row r="768" spans="1:2" x14ac:dyDescent="0.25">
      <c r="A768" t="s">
        <v>19</v>
      </c>
      <c r="B768">
        <v>11</v>
      </c>
    </row>
    <row r="769" spans="1:2" x14ac:dyDescent="0.25">
      <c r="A769" t="s">
        <v>19</v>
      </c>
      <c r="B769">
        <v>15</v>
      </c>
    </row>
    <row r="770" spans="1:2" x14ac:dyDescent="0.25">
      <c r="A770" t="s">
        <v>19</v>
      </c>
      <c r="B770">
        <v>14</v>
      </c>
    </row>
    <row r="771" spans="1:2" x14ac:dyDescent="0.25">
      <c r="A771" t="s">
        <v>19</v>
      </c>
      <c r="B771">
        <v>13</v>
      </c>
    </row>
    <row r="772" spans="1:2" x14ac:dyDescent="0.25">
      <c r="A772" t="s">
        <v>19</v>
      </c>
      <c r="B772">
        <v>17</v>
      </c>
    </row>
    <row r="773" spans="1:2" x14ac:dyDescent="0.25">
      <c r="A773" t="s">
        <v>19</v>
      </c>
      <c r="B773">
        <v>11</v>
      </c>
    </row>
    <row r="774" spans="1:2" x14ac:dyDescent="0.25">
      <c r="A774" t="s">
        <v>19</v>
      </c>
      <c r="B774">
        <v>19</v>
      </c>
    </row>
    <row r="775" spans="1:2" x14ac:dyDescent="0.25">
      <c r="A775" t="s">
        <v>19</v>
      </c>
      <c r="B775">
        <v>11</v>
      </c>
    </row>
    <row r="776" spans="1:2" x14ac:dyDescent="0.25">
      <c r="A776" t="s">
        <v>19</v>
      </c>
      <c r="B776">
        <v>15</v>
      </c>
    </row>
    <row r="777" spans="1:2" x14ac:dyDescent="0.25">
      <c r="A777" t="s">
        <v>19</v>
      </c>
      <c r="B777">
        <v>13</v>
      </c>
    </row>
    <row r="778" spans="1:2" x14ac:dyDescent="0.25">
      <c r="A778" t="s">
        <v>17</v>
      </c>
      <c r="B778">
        <v>14</v>
      </c>
    </row>
    <row r="779" spans="1:2" x14ac:dyDescent="0.25">
      <c r="A779" t="s">
        <v>17</v>
      </c>
      <c r="B779">
        <v>13</v>
      </c>
    </row>
    <row r="780" spans="1:2" x14ac:dyDescent="0.25">
      <c r="A780" t="s">
        <v>19</v>
      </c>
      <c r="B780">
        <v>23</v>
      </c>
    </row>
    <row r="781" spans="1:2" x14ac:dyDescent="0.25">
      <c r="A781" t="s">
        <v>17</v>
      </c>
      <c r="B781">
        <v>12</v>
      </c>
    </row>
    <row r="782" spans="1:2" x14ac:dyDescent="0.25">
      <c r="A782" t="s">
        <v>17</v>
      </c>
      <c r="B782">
        <v>12</v>
      </c>
    </row>
    <row r="783" spans="1:2" x14ac:dyDescent="0.25">
      <c r="A783" t="s">
        <v>19</v>
      </c>
      <c r="B783">
        <v>16</v>
      </c>
    </row>
    <row r="784" spans="1:2" x14ac:dyDescent="0.25">
      <c r="A784" t="s">
        <v>19</v>
      </c>
      <c r="B784">
        <v>15</v>
      </c>
    </row>
    <row r="785" spans="1:2" x14ac:dyDescent="0.25">
      <c r="A785" t="s">
        <v>19</v>
      </c>
      <c r="B785">
        <v>13</v>
      </c>
    </row>
    <row r="786" spans="1:2" x14ac:dyDescent="0.25">
      <c r="A786" t="s">
        <v>19</v>
      </c>
      <c r="B786">
        <v>18</v>
      </c>
    </row>
    <row r="787" spans="1:2" x14ac:dyDescent="0.25">
      <c r="A787" t="s">
        <v>19</v>
      </c>
      <c r="B787">
        <v>20</v>
      </c>
    </row>
    <row r="788" spans="1:2" x14ac:dyDescent="0.25">
      <c r="A788" t="s">
        <v>19</v>
      </c>
      <c r="B788">
        <v>19</v>
      </c>
    </row>
    <row r="789" spans="1:2" x14ac:dyDescent="0.25">
      <c r="A789" t="s">
        <v>19</v>
      </c>
      <c r="B789">
        <v>18</v>
      </c>
    </row>
    <row r="790" spans="1:2" x14ac:dyDescent="0.25">
      <c r="A790" t="s">
        <v>19</v>
      </c>
      <c r="B790">
        <v>13</v>
      </c>
    </row>
    <row r="791" spans="1:2" x14ac:dyDescent="0.25">
      <c r="A791" t="s">
        <v>17</v>
      </c>
      <c r="B791">
        <v>14</v>
      </c>
    </row>
    <row r="792" spans="1:2" x14ac:dyDescent="0.25">
      <c r="A792" t="s">
        <v>19</v>
      </c>
      <c r="B792">
        <v>15</v>
      </c>
    </row>
    <row r="793" spans="1:2" x14ac:dyDescent="0.25">
      <c r="A793" t="s">
        <v>17</v>
      </c>
      <c r="B793">
        <v>22</v>
      </c>
    </row>
    <row r="794" spans="1:2" x14ac:dyDescent="0.25">
      <c r="A794" t="s">
        <v>17</v>
      </c>
      <c r="B794">
        <v>22</v>
      </c>
    </row>
    <row r="795" spans="1:2" x14ac:dyDescent="0.25">
      <c r="A795" t="s">
        <v>19</v>
      </c>
      <c r="B795">
        <v>16</v>
      </c>
    </row>
    <row r="796" spans="1:2" x14ac:dyDescent="0.25">
      <c r="A796" t="s">
        <v>19</v>
      </c>
      <c r="B796">
        <v>17</v>
      </c>
    </row>
    <row r="797" spans="1:2" x14ac:dyDescent="0.25">
      <c r="A797" t="s">
        <v>19</v>
      </c>
      <c r="B797">
        <v>14</v>
      </c>
    </row>
    <row r="798" spans="1:2" x14ac:dyDescent="0.25">
      <c r="A798" t="s">
        <v>17</v>
      </c>
      <c r="B798">
        <v>15</v>
      </c>
    </row>
    <row r="799" spans="1:2" x14ac:dyDescent="0.25">
      <c r="A799" t="s">
        <v>17</v>
      </c>
      <c r="B799">
        <v>20</v>
      </c>
    </row>
    <row r="800" spans="1:2" x14ac:dyDescent="0.25">
      <c r="A800" t="s">
        <v>17</v>
      </c>
      <c r="B800">
        <v>20</v>
      </c>
    </row>
    <row r="801" spans="1:2" x14ac:dyDescent="0.25">
      <c r="A801" t="s">
        <v>19</v>
      </c>
      <c r="B801">
        <v>17</v>
      </c>
    </row>
    <row r="802" spans="1:2" x14ac:dyDescent="0.25">
      <c r="A802" t="s">
        <v>17</v>
      </c>
      <c r="B802">
        <v>15</v>
      </c>
    </row>
    <row r="803" spans="1:2" x14ac:dyDescent="0.25">
      <c r="A803" t="s">
        <v>17</v>
      </c>
      <c r="B803">
        <v>14</v>
      </c>
    </row>
    <row r="804" spans="1:2" x14ac:dyDescent="0.25">
      <c r="A804" t="s">
        <v>19</v>
      </c>
      <c r="B804">
        <v>17</v>
      </c>
    </row>
    <row r="805" spans="1:2" x14ac:dyDescent="0.25">
      <c r="A805" t="s">
        <v>19</v>
      </c>
      <c r="B805">
        <v>17</v>
      </c>
    </row>
    <row r="806" spans="1:2" x14ac:dyDescent="0.25">
      <c r="A806" t="s">
        <v>19</v>
      </c>
      <c r="B806">
        <v>22</v>
      </c>
    </row>
    <row r="807" spans="1:2" x14ac:dyDescent="0.25">
      <c r="A807" t="s">
        <v>19</v>
      </c>
      <c r="B807">
        <v>13</v>
      </c>
    </row>
    <row r="808" spans="1:2" x14ac:dyDescent="0.25">
      <c r="A808" t="s">
        <v>19</v>
      </c>
      <c r="B808">
        <v>19</v>
      </c>
    </row>
    <row r="809" spans="1:2" x14ac:dyDescent="0.25">
      <c r="A809" t="s">
        <v>19</v>
      </c>
      <c r="B809">
        <v>14</v>
      </c>
    </row>
    <row r="810" spans="1:2" x14ac:dyDescent="0.25">
      <c r="A810" t="s">
        <v>19</v>
      </c>
      <c r="B810">
        <v>22</v>
      </c>
    </row>
    <row r="811" spans="1:2" x14ac:dyDescent="0.25">
      <c r="A811" t="s">
        <v>19</v>
      </c>
      <c r="B811">
        <v>17</v>
      </c>
    </row>
    <row r="812" spans="1:2" x14ac:dyDescent="0.25">
      <c r="A812" t="s">
        <v>19</v>
      </c>
      <c r="B812">
        <v>12</v>
      </c>
    </row>
    <row r="813" spans="1:2" x14ac:dyDescent="0.25">
      <c r="A813" t="s">
        <v>19</v>
      </c>
      <c r="B813">
        <v>16</v>
      </c>
    </row>
    <row r="814" spans="1:2" x14ac:dyDescent="0.25">
      <c r="A814" t="s">
        <v>19</v>
      </c>
      <c r="B814">
        <v>11</v>
      </c>
    </row>
    <row r="815" spans="1:2" x14ac:dyDescent="0.25">
      <c r="A815" t="s">
        <v>17</v>
      </c>
      <c r="B815">
        <v>11</v>
      </c>
    </row>
    <row r="816" spans="1:2" x14ac:dyDescent="0.25">
      <c r="A816" t="s">
        <v>19</v>
      </c>
      <c r="B816">
        <v>14</v>
      </c>
    </row>
    <row r="817" spans="1:2" x14ac:dyDescent="0.25">
      <c r="A817" t="s">
        <v>19</v>
      </c>
      <c r="B817">
        <v>11</v>
      </c>
    </row>
    <row r="818" spans="1:2" x14ac:dyDescent="0.25">
      <c r="A818" t="s">
        <v>19</v>
      </c>
      <c r="B818">
        <v>15</v>
      </c>
    </row>
    <row r="819" spans="1:2" x14ac:dyDescent="0.25">
      <c r="A819" t="s">
        <v>19</v>
      </c>
      <c r="B819">
        <v>20</v>
      </c>
    </row>
    <row r="820" spans="1:2" x14ac:dyDescent="0.25">
      <c r="A820" t="s">
        <v>19</v>
      </c>
      <c r="B820">
        <v>12</v>
      </c>
    </row>
    <row r="821" spans="1:2" x14ac:dyDescent="0.25">
      <c r="A821" t="s">
        <v>19</v>
      </c>
      <c r="B821">
        <v>17</v>
      </c>
    </row>
    <row r="822" spans="1:2" x14ac:dyDescent="0.25">
      <c r="A822" t="s">
        <v>19</v>
      </c>
      <c r="B822">
        <v>11</v>
      </c>
    </row>
    <row r="823" spans="1:2" x14ac:dyDescent="0.25">
      <c r="A823" t="s">
        <v>19</v>
      </c>
      <c r="B823">
        <v>17</v>
      </c>
    </row>
    <row r="824" spans="1:2" x14ac:dyDescent="0.25">
      <c r="A824" t="s">
        <v>19</v>
      </c>
      <c r="B824">
        <v>11</v>
      </c>
    </row>
    <row r="825" spans="1:2" x14ac:dyDescent="0.25">
      <c r="A825" t="s">
        <v>19</v>
      </c>
      <c r="B825">
        <v>14</v>
      </c>
    </row>
    <row r="826" spans="1:2" x14ac:dyDescent="0.25">
      <c r="A826" t="s">
        <v>19</v>
      </c>
      <c r="B826">
        <v>19</v>
      </c>
    </row>
    <row r="827" spans="1:2" x14ac:dyDescent="0.25">
      <c r="A827" t="s">
        <v>19</v>
      </c>
      <c r="B827">
        <v>15</v>
      </c>
    </row>
    <row r="828" spans="1:2" x14ac:dyDescent="0.25">
      <c r="A828" t="s">
        <v>19</v>
      </c>
      <c r="B828">
        <v>13</v>
      </c>
    </row>
    <row r="829" spans="1:2" x14ac:dyDescent="0.25">
      <c r="A829" t="s">
        <v>19</v>
      </c>
      <c r="B829">
        <v>14</v>
      </c>
    </row>
    <row r="830" spans="1:2" x14ac:dyDescent="0.25">
      <c r="A830" t="s">
        <v>17</v>
      </c>
      <c r="B830">
        <v>12</v>
      </c>
    </row>
    <row r="831" spans="1:2" x14ac:dyDescent="0.25">
      <c r="A831" t="s">
        <v>17</v>
      </c>
      <c r="B831">
        <v>17</v>
      </c>
    </row>
    <row r="832" spans="1:2" x14ac:dyDescent="0.25">
      <c r="A832" t="s">
        <v>19</v>
      </c>
      <c r="B832">
        <v>11</v>
      </c>
    </row>
    <row r="833" spans="1:2" x14ac:dyDescent="0.25">
      <c r="A833" t="s">
        <v>17</v>
      </c>
      <c r="B833">
        <v>12</v>
      </c>
    </row>
    <row r="834" spans="1:2" x14ac:dyDescent="0.25">
      <c r="A834" t="s">
        <v>19</v>
      </c>
      <c r="B834">
        <v>13</v>
      </c>
    </row>
    <row r="835" spans="1:2" x14ac:dyDescent="0.25">
      <c r="A835" t="s">
        <v>19</v>
      </c>
      <c r="B835">
        <v>13</v>
      </c>
    </row>
    <row r="836" spans="1:2" x14ac:dyDescent="0.25">
      <c r="A836" t="s">
        <v>19</v>
      </c>
      <c r="B836">
        <v>20</v>
      </c>
    </row>
    <row r="837" spans="1:2" x14ac:dyDescent="0.25">
      <c r="A837" t="s">
        <v>19</v>
      </c>
      <c r="B837">
        <v>17</v>
      </c>
    </row>
    <row r="838" spans="1:2" x14ac:dyDescent="0.25">
      <c r="A838" t="s">
        <v>17</v>
      </c>
      <c r="B838">
        <v>13</v>
      </c>
    </row>
    <row r="839" spans="1:2" x14ac:dyDescent="0.25">
      <c r="A839" t="s">
        <v>19</v>
      </c>
      <c r="B839">
        <v>17</v>
      </c>
    </row>
    <row r="840" spans="1:2" x14ac:dyDescent="0.25">
      <c r="A840" t="s">
        <v>17</v>
      </c>
      <c r="B840">
        <v>12</v>
      </c>
    </row>
    <row r="841" spans="1:2" x14ac:dyDescent="0.25">
      <c r="A841" t="s">
        <v>19</v>
      </c>
      <c r="B841">
        <v>13</v>
      </c>
    </row>
    <row r="842" spans="1:2" x14ac:dyDescent="0.25">
      <c r="A842" t="s">
        <v>19</v>
      </c>
      <c r="B842">
        <v>12</v>
      </c>
    </row>
    <row r="843" spans="1:2" x14ac:dyDescent="0.25">
      <c r="A843" t="s">
        <v>19</v>
      </c>
      <c r="B843">
        <v>22</v>
      </c>
    </row>
    <row r="844" spans="1:2" x14ac:dyDescent="0.25">
      <c r="A844" t="s">
        <v>17</v>
      </c>
      <c r="B844">
        <v>11</v>
      </c>
    </row>
    <row r="845" spans="1:2" x14ac:dyDescent="0.25">
      <c r="A845" t="s">
        <v>19</v>
      </c>
      <c r="B845">
        <v>22</v>
      </c>
    </row>
    <row r="846" spans="1:2" x14ac:dyDescent="0.25">
      <c r="A846" t="s">
        <v>19</v>
      </c>
      <c r="B846">
        <v>18</v>
      </c>
    </row>
    <row r="847" spans="1:2" x14ac:dyDescent="0.25">
      <c r="A847" t="s">
        <v>19</v>
      </c>
      <c r="B847">
        <v>13</v>
      </c>
    </row>
    <row r="848" spans="1:2" x14ac:dyDescent="0.25">
      <c r="A848" t="s">
        <v>19</v>
      </c>
      <c r="B848">
        <v>18</v>
      </c>
    </row>
    <row r="849" spans="1:2" x14ac:dyDescent="0.25">
      <c r="A849" t="s">
        <v>19</v>
      </c>
      <c r="B849">
        <v>20</v>
      </c>
    </row>
    <row r="850" spans="1:2" x14ac:dyDescent="0.25">
      <c r="A850" t="s">
        <v>19</v>
      </c>
      <c r="B850">
        <v>13</v>
      </c>
    </row>
    <row r="851" spans="1:2" x14ac:dyDescent="0.25">
      <c r="A851" t="s">
        <v>17</v>
      </c>
      <c r="B851">
        <v>13</v>
      </c>
    </row>
    <row r="852" spans="1:2" x14ac:dyDescent="0.25">
      <c r="A852" t="s">
        <v>19</v>
      </c>
      <c r="B852">
        <v>12</v>
      </c>
    </row>
    <row r="853" spans="1:2" x14ac:dyDescent="0.25">
      <c r="A853" t="s">
        <v>19</v>
      </c>
      <c r="B853">
        <v>13</v>
      </c>
    </row>
    <row r="854" spans="1:2" x14ac:dyDescent="0.25">
      <c r="A854" t="s">
        <v>19</v>
      </c>
      <c r="B854">
        <v>13</v>
      </c>
    </row>
    <row r="855" spans="1:2" x14ac:dyDescent="0.25">
      <c r="A855" t="s">
        <v>19</v>
      </c>
      <c r="B855">
        <v>25</v>
      </c>
    </row>
    <row r="856" spans="1:2" x14ac:dyDescent="0.25">
      <c r="A856" t="s">
        <v>19</v>
      </c>
      <c r="B856">
        <v>19</v>
      </c>
    </row>
    <row r="857" spans="1:2" x14ac:dyDescent="0.25">
      <c r="A857" t="s">
        <v>19</v>
      </c>
      <c r="B857">
        <v>13</v>
      </c>
    </row>
    <row r="858" spans="1:2" x14ac:dyDescent="0.25">
      <c r="A858" t="s">
        <v>19</v>
      </c>
      <c r="B858">
        <v>12</v>
      </c>
    </row>
    <row r="859" spans="1:2" x14ac:dyDescent="0.25">
      <c r="A859" t="s">
        <v>17</v>
      </c>
      <c r="B859">
        <v>11</v>
      </c>
    </row>
    <row r="860" spans="1:2" x14ac:dyDescent="0.25">
      <c r="A860" t="s">
        <v>19</v>
      </c>
      <c r="B860">
        <v>18</v>
      </c>
    </row>
    <row r="861" spans="1:2" x14ac:dyDescent="0.25">
      <c r="A861" t="s">
        <v>19</v>
      </c>
      <c r="B861">
        <v>18</v>
      </c>
    </row>
    <row r="862" spans="1:2" x14ac:dyDescent="0.25">
      <c r="A862" t="s">
        <v>17</v>
      </c>
      <c r="B862">
        <v>11</v>
      </c>
    </row>
    <row r="863" spans="1:2" x14ac:dyDescent="0.25">
      <c r="A863" t="s">
        <v>19</v>
      </c>
      <c r="B863">
        <v>23</v>
      </c>
    </row>
    <row r="864" spans="1:2" x14ac:dyDescent="0.25">
      <c r="A864" t="s">
        <v>19</v>
      </c>
      <c r="B864">
        <v>13</v>
      </c>
    </row>
    <row r="865" spans="1:2" x14ac:dyDescent="0.25">
      <c r="A865" t="s">
        <v>19</v>
      </c>
      <c r="B865">
        <v>13</v>
      </c>
    </row>
    <row r="866" spans="1:2" x14ac:dyDescent="0.25">
      <c r="A866" t="s">
        <v>17</v>
      </c>
      <c r="B866">
        <v>17</v>
      </c>
    </row>
    <row r="867" spans="1:2" x14ac:dyDescent="0.25">
      <c r="A867" t="s">
        <v>19</v>
      </c>
      <c r="B867">
        <v>19</v>
      </c>
    </row>
    <row r="868" spans="1:2" x14ac:dyDescent="0.25">
      <c r="A868" t="s">
        <v>19</v>
      </c>
      <c r="B868">
        <v>12</v>
      </c>
    </row>
    <row r="869" spans="1:2" x14ac:dyDescent="0.25">
      <c r="A869" t="s">
        <v>19</v>
      </c>
      <c r="B869">
        <v>22</v>
      </c>
    </row>
    <row r="870" spans="1:2" x14ac:dyDescent="0.25">
      <c r="A870" t="s">
        <v>19</v>
      </c>
      <c r="B870">
        <v>12</v>
      </c>
    </row>
    <row r="871" spans="1:2" x14ac:dyDescent="0.25">
      <c r="A871" t="s">
        <v>19</v>
      </c>
      <c r="B871">
        <v>11</v>
      </c>
    </row>
    <row r="872" spans="1:2" x14ac:dyDescent="0.25">
      <c r="A872" t="s">
        <v>19</v>
      </c>
      <c r="B872">
        <v>15</v>
      </c>
    </row>
    <row r="873" spans="1:2" x14ac:dyDescent="0.25">
      <c r="A873" t="s">
        <v>17</v>
      </c>
      <c r="B873">
        <v>13</v>
      </c>
    </row>
    <row r="874" spans="1:2" x14ac:dyDescent="0.25">
      <c r="A874" t="s">
        <v>19</v>
      </c>
      <c r="B874">
        <v>12</v>
      </c>
    </row>
    <row r="875" spans="1:2" x14ac:dyDescent="0.25">
      <c r="A875" t="s">
        <v>19</v>
      </c>
      <c r="B875">
        <v>14</v>
      </c>
    </row>
    <row r="876" spans="1:2" x14ac:dyDescent="0.25">
      <c r="A876" t="s">
        <v>19</v>
      </c>
      <c r="B876">
        <v>13</v>
      </c>
    </row>
    <row r="877" spans="1:2" x14ac:dyDescent="0.25">
      <c r="A877" t="s">
        <v>19</v>
      </c>
      <c r="B877">
        <v>25</v>
      </c>
    </row>
    <row r="878" spans="1:2" x14ac:dyDescent="0.25">
      <c r="A878" t="s">
        <v>19</v>
      </c>
      <c r="B878">
        <v>17</v>
      </c>
    </row>
    <row r="879" spans="1:2" x14ac:dyDescent="0.25">
      <c r="A879" t="s">
        <v>19</v>
      </c>
      <c r="B879">
        <v>11</v>
      </c>
    </row>
    <row r="880" spans="1:2" x14ac:dyDescent="0.25">
      <c r="A880" t="s">
        <v>19</v>
      </c>
      <c r="B880">
        <v>16</v>
      </c>
    </row>
    <row r="881" spans="1:2" x14ac:dyDescent="0.25">
      <c r="A881" t="s">
        <v>19</v>
      </c>
      <c r="B881">
        <v>18</v>
      </c>
    </row>
    <row r="882" spans="1:2" x14ac:dyDescent="0.25">
      <c r="A882" t="s">
        <v>19</v>
      </c>
      <c r="B882">
        <v>20</v>
      </c>
    </row>
    <row r="883" spans="1:2" x14ac:dyDescent="0.25">
      <c r="A883" t="s">
        <v>19</v>
      </c>
      <c r="B883">
        <v>14</v>
      </c>
    </row>
    <row r="884" spans="1:2" x14ac:dyDescent="0.25">
      <c r="A884" t="s">
        <v>19</v>
      </c>
      <c r="B884">
        <v>21</v>
      </c>
    </row>
    <row r="885" spans="1:2" x14ac:dyDescent="0.25">
      <c r="A885" t="s">
        <v>19</v>
      </c>
      <c r="B885">
        <v>13</v>
      </c>
    </row>
    <row r="886" spans="1:2" x14ac:dyDescent="0.25">
      <c r="A886" t="s">
        <v>19</v>
      </c>
      <c r="B886">
        <v>12</v>
      </c>
    </row>
    <row r="887" spans="1:2" x14ac:dyDescent="0.25">
      <c r="A887" t="s">
        <v>19</v>
      </c>
      <c r="B887">
        <v>14</v>
      </c>
    </row>
    <row r="888" spans="1:2" x14ac:dyDescent="0.25">
      <c r="A888" t="s">
        <v>19</v>
      </c>
      <c r="B888">
        <v>21</v>
      </c>
    </row>
    <row r="889" spans="1:2" x14ac:dyDescent="0.25">
      <c r="A889" t="s">
        <v>19</v>
      </c>
      <c r="B889">
        <v>17</v>
      </c>
    </row>
    <row r="890" spans="1:2" x14ac:dyDescent="0.25">
      <c r="A890" t="s">
        <v>19</v>
      </c>
      <c r="B890">
        <v>11</v>
      </c>
    </row>
    <row r="891" spans="1:2" x14ac:dyDescent="0.25">
      <c r="A891" t="s">
        <v>19</v>
      </c>
      <c r="B891">
        <v>14</v>
      </c>
    </row>
    <row r="892" spans="1:2" x14ac:dyDescent="0.25">
      <c r="A892" t="s">
        <v>19</v>
      </c>
      <c r="B892">
        <v>17</v>
      </c>
    </row>
    <row r="893" spans="1:2" x14ac:dyDescent="0.25">
      <c r="A893" t="s">
        <v>19</v>
      </c>
      <c r="B893">
        <v>13</v>
      </c>
    </row>
    <row r="894" spans="1:2" x14ac:dyDescent="0.25">
      <c r="A894" t="s">
        <v>17</v>
      </c>
      <c r="B894">
        <v>25</v>
      </c>
    </row>
    <row r="895" spans="1:2" x14ac:dyDescent="0.25">
      <c r="A895" t="s">
        <v>19</v>
      </c>
      <c r="B895">
        <v>15</v>
      </c>
    </row>
    <row r="896" spans="1:2" x14ac:dyDescent="0.25">
      <c r="A896" t="s">
        <v>19</v>
      </c>
      <c r="B896">
        <v>14</v>
      </c>
    </row>
    <row r="897" spans="1:2" x14ac:dyDescent="0.25">
      <c r="A897" t="s">
        <v>19</v>
      </c>
      <c r="B897">
        <v>12</v>
      </c>
    </row>
    <row r="898" spans="1:2" x14ac:dyDescent="0.25">
      <c r="A898" t="s">
        <v>19</v>
      </c>
      <c r="B898">
        <v>19</v>
      </c>
    </row>
    <row r="899" spans="1:2" x14ac:dyDescent="0.25">
      <c r="A899" t="s">
        <v>19</v>
      </c>
      <c r="B899">
        <v>17</v>
      </c>
    </row>
    <row r="900" spans="1:2" x14ac:dyDescent="0.25">
      <c r="A900" t="s">
        <v>19</v>
      </c>
      <c r="B900">
        <v>14</v>
      </c>
    </row>
    <row r="901" spans="1:2" x14ac:dyDescent="0.25">
      <c r="A901" t="s">
        <v>19</v>
      </c>
      <c r="B901">
        <v>13</v>
      </c>
    </row>
    <row r="902" spans="1:2" x14ac:dyDescent="0.25">
      <c r="A902" t="s">
        <v>19</v>
      </c>
      <c r="B902">
        <v>12</v>
      </c>
    </row>
    <row r="903" spans="1:2" x14ac:dyDescent="0.25">
      <c r="A903" t="s">
        <v>19</v>
      </c>
      <c r="B903">
        <v>11</v>
      </c>
    </row>
    <row r="904" spans="1:2" x14ac:dyDescent="0.25">
      <c r="A904" t="s">
        <v>19</v>
      </c>
      <c r="B904">
        <v>11</v>
      </c>
    </row>
    <row r="905" spans="1:2" x14ac:dyDescent="0.25">
      <c r="A905" t="s">
        <v>19</v>
      </c>
      <c r="B905">
        <v>11</v>
      </c>
    </row>
    <row r="906" spans="1:2" x14ac:dyDescent="0.25">
      <c r="A906" t="s">
        <v>19</v>
      </c>
      <c r="B906">
        <v>12</v>
      </c>
    </row>
    <row r="907" spans="1:2" x14ac:dyDescent="0.25">
      <c r="A907" t="s">
        <v>19</v>
      </c>
      <c r="B907">
        <v>14</v>
      </c>
    </row>
    <row r="908" spans="1:2" x14ac:dyDescent="0.25">
      <c r="A908" t="s">
        <v>19</v>
      </c>
      <c r="B908">
        <v>17</v>
      </c>
    </row>
    <row r="909" spans="1:2" x14ac:dyDescent="0.25">
      <c r="A909" t="s">
        <v>19</v>
      </c>
      <c r="B909">
        <v>11</v>
      </c>
    </row>
    <row r="910" spans="1:2" x14ac:dyDescent="0.25">
      <c r="A910" t="s">
        <v>19</v>
      </c>
      <c r="B910">
        <v>14</v>
      </c>
    </row>
    <row r="911" spans="1:2" x14ac:dyDescent="0.25">
      <c r="A911" t="s">
        <v>19</v>
      </c>
      <c r="B911">
        <v>12</v>
      </c>
    </row>
    <row r="912" spans="1:2" x14ac:dyDescent="0.25">
      <c r="A912" t="s">
        <v>19</v>
      </c>
      <c r="B912">
        <v>22</v>
      </c>
    </row>
    <row r="913" spans="1:2" x14ac:dyDescent="0.25">
      <c r="A913" t="s">
        <v>17</v>
      </c>
      <c r="B913">
        <v>14</v>
      </c>
    </row>
    <row r="914" spans="1:2" x14ac:dyDescent="0.25">
      <c r="A914" t="s">
        <v>19</v>
      </c>
      <c r="B914">
        <v>20</v>
      </c>
    </row>
    <row r="915" spans="1:2" x14ac:dyDescent="0.25">
      <c r="A915" t="s">
        <v>17</v>
      </c>
      <c r="B915">
        <v>16</v>
      </c>
    </row>
    <row r="916" spans="1:2" x14ac:dyDescent="0.25">
      <c r="A916" t="s">
        <v>19</v>
      </c>
      <c r="B916">
        <v>15</v>
      </c>
    </row>
    <row r="917" spans="1:2" x14ac:dyDescent="0.25">
      <c r="A917" t="s">
        <v>17</v>
      </c>
      <c r="B917">
        <v>20</v>
      </c>
    </row>
    <row r="918" spans="1:2" x14ac:dyDescent="0.25">
      <c r="A918" t="s">
        <v>19</v>
      </c>
      <c r="B918">
        <v>14</v>
      </c>
    </row>
    <row r="919" spans="1:2" x14ac:dyDescent="0.25">
      <c r="A919" t="s">
        <v>19</v>
      </c>
      <c r="B919">
        <v>12</v>
      </c>
    </row>
    <row r="920" spans="1:2" x14ac:dyDescent="0.25">
      <c r="A920" t="s">
        <v>19</v>
      </c>
      <c r="B920">
        <v>24</v>
      </c>
    </row>
    <row r="921" spans="1:2" x14ac:dyDescent="0.25">
      <c r="A921" t="s">
        <v>19</v>
      </c>
      <c r="B921">
        <v>12</v>
      </c>
    </row>
    <row r="922" spans="1:2" x14ac:dyDescent="0.25">
      <c r="A922" t="s">
        <v>19</v>
      </c>
      <c r="B922">
        <v>13</v>
      </c>
    </row>
    <row r="923" spans="1:2" x14ac:dyDescent="0.25">
      <c r="A923" t="s">
        <v>19</v>
      </c>
      <c r="B923">
        <v>11</v>
      </c>
    </row>
    <row r="924" spans="1:2" x14ac:dyDescent="0.25">
      <c r="A924" t="s">
        <v>19</v>
      </c>
      <c r="B924">
        <v>14</v>
      </c>
    </row>
    <row r="925" spans="1:2" x14ac:dyDescent="0.25">
      <c r="A925" t="s">
        <v>19</v>
      </c>
      <c r="B925">
        <v>11</v>
      </c>
    </row>
    <row r="926" spans="1:2" x14ac:dyDescent="0.25">
      <c r="A926" t="s">
        <v>19</v>
      </c>
      <c r="B926">
        <v>14</v>
      </c>
    </row>
    <row r="927" spans="1:2" x14ac:dyDescent="0.25">
      <c r="A927" t="s">
        <v>19</v>
      </c>
      <c r="B927">
        <v>16</v>
      </c>
    </row>
    <row r="928" spans="1:2" x14ac:dyDescent="0.25">
      <c r="A928" t="s">
        <v>19</v>
      </c>
      <c r="B928">
        <v>14</v>
      </c>
    </row>
    <row r="929" spans="1:2" x14ac:dyDescent="0.25">
      <c r="A929" t="s">
        <v>19</v>
      </c>
      <c r="B929">
        <v>11</v>
      </c>
    </row>
    <row r="930" spans="1:2" x14ac:dyDescent="0.25">
      <c r="A930" t="s">
        <v>17</v>
      </c>
      <c r="B930">
        <v>11</v>
      </c>
    </row>
    <row r="931" spans="1:2" x14ac:dyDescent="0.25">
      <c r="A931" t="s">
        <v>19</v>
      </c>
      <c r="B931">
        <v>12</v>
      </c>
    </row>
    <row r="932" spans="1:2" x14ac:dyDescent="0.25">
      <c r="A932" t="s">
        <v>19</v>
      </c>
      <c r="B932">
        <v>14</v>
      </c>
    </row>
    <row r="933" spans="1:2" x14ac:dyDescent="0.25">
      <c r="A933" t="s">
        <v>19</v>
      </c>
      <c r="B933">
        <v>18</v>
      </c>
    </row>
    <row r="934" spans="1:2" x14ac:dyDescent="0.25">
      <c r="A934" t="s">
        <v>17</v>
      </c>
      <c r="B934">
        <v>13</v>
      </c>
    </row>
    <row r="935" spans="1:2" x14ac:dyDescent="0.25">
      <c r="A935" t="s">
        <v>19</v>
      </c>
      <c r="B935">
        <v>11</v>
      </c>
    </row>
    <row r="936" spans="1:2" x14ac:dyDescent="0.25">
      <c r="A936" t="s">
        <v>19</v>
      </c>
      <c r="B936">
        <v>18</v>
      </c>
    </row>
    <row r="937" spans="1:2" x14ac:dyDescent="0.25">
      <c r="A937" t="s">
        <v>19</v>
      </c>
      <c r="B937">
        <v>15</v>
      </c>
    </row>
    <row r="938" spans="1:2" x14ac:dyDescent="0.25">
      <c r="A938" t="s">
        <v>19</v>
      </c>
      <c r="B938">
        <v>22</v>
      </c>
    </row>
    <row r="939" spans="1:2" x14ac:dyDescent="0.25">
      <c r="A939" t="s">
        <v>19</v>
      </c>
      <c r="B939">
        <v>13</v>
      </c>
    </row>
    <row r="940" spans="1:2" x14ac:dyDescent="0.25">
      <c r="A940" t="s">
        <v>19</v>
      </c>
      <c r="B940">
        <v>12</v>
      </c>
    </row>
    <row r="941" spans="1:2" x14ac:dyDescent="0.25">
      <c r="A941" t="s">
        <v>17</v>
      </c>
      <c r="B941">
        <v>18</v>
      </c>
    </row>
    <row r="942" spans="1:2" x14ac:dyDescent="0.25">
      <c r="A942" t="s">
        <v>17</v>
      </c>
      <c r="B942">
        <v>13</v>
      </c>
    </row>
    <row r="943" spans="1:2" x14ac:dyDescent="0.25">
      <c r="A943" t="s">
        <v>19</v>
      </c>
      <c r="B943">
        <v>12</v>
      </c>
    </row>
    <row r="944" spans="1:2" x14ac:dyDescent="0.25">
      <c r="A944" t="s">
        <v>19</v>
      </c>
      <c r="B944">
        <v>12</v>
      </c>
    </row>
    <row r="945" spans="1:2" x14ac:dyDescent="0.25">
      <c r="A945" t="s">
        <v>19</v>
      </c>
      <c r="B945">
        <v>12</v>
      </c>
    </row>
    <row r="946" spans="1:2" x14ac:dyDescent="0.25">
      <c r="A946" t="s">
        <v>19</v>
      </c>
      <c r="B946">
        <v>11</v>
      </c>
    </row>
    <row r="947" spans="1:2" x14ac:dyDescent="0.25">
      <c r="A947" t="s">
        <v>19</v>
      </c>
      <c r="B947">
        <v>11</v>
      </c>
    </row>
    <row r="948" spans="1:2" x14ac:dyDescent="0.25">
      <c r="A948" t="s">
        <v>17</v>
      </c>
      <c r="B948">
        <v>12</v>
      </c>
    </row>
    <row r="949" spans="1:2" x14ac:dyDescent="0.25">
      <c r="A949" t="s">
        <v>17</v>
      </c>
      <c r="B949">
        <v>19</v>
      </c>
    </row>
    <row r="950" spans="1:2" x14ac:dyDescent="0.25">
      <c r="A950" t="s">
        <v>19</v>
      </c>
      <c r="B950">
        <v>23</v>
      </c>
    </row>
    <row r="951" spans="1:2" x14ac:dyDescent="0.25">
      <c r="A951" t="s">
        <v>19</v>
      </c>
      <c r="B951">
        <v>11</v>
      </c>
    </row>
    <row r="952" spans="1:2" x14ac:dyDescent="0.25">
      <c r="A952" t="s">
        <v>19</v>
      </c>
      <c r="B952">
        <v>19</v>
      </c>
    </row>
    <row r="953" spans="1:2" x14ac:dyDescent="0.25">
      <c r="A953" t="s">
        <v>19</v>
      </c>
      <c r="B953">
        <v>13</v>
      </c>
    </row>
    <row r="954" spans="1:2" x14ac:dyDescent="0.25">
      <c r="A954" t="s">
        <v>17</v>
      </c>
      <c r="B954">
        <v>11</v>
      </c>
    </row>
    <row r="955" spans="1:2" x14ac:dyDescent="0.25">
      <c r="A955" t="s">
        <v>17</v>
      </c>
      <c r="B955">
        <v>12</v>
      </c>
    </row>
    <row r="956" spans="1:2" x14ac:dyDescent="0.25">
      <c r="A956" t="s">
        <v>19</v>
      </c>
      <c r="B956">
        <v>13</v>
      </c>
    </row>
    <row r="957" spans="1:2" x14ac:dyDescent="0.25">
      <c r="A957" t="s">
        <v>19</v>
      </c>
      <c r="B957">
        <v>14</v>
      </c>
    </row>
    <row r="958" spans="1:2" x14ac:dyDescent="0.25">
      <c r="A958" t="s">
        <v>19</v>
      </c>
      <c r="B958">
        <v>14</v>
      </c>
    </row>
    <row r="959" spans="1:2" x14ac:dyDescent="0.25">
      <c r="A959" t="s">
        <v>19</v>
      </c>
      <c r="B959">
        <v>16</v>
      </c>
    </row>
    <row r="960" spans="1:2" x14ac:dyDescent="0.25">
      <c r="A960" t="s">
        <v>19</v>
      </c>
      <c r="B960">
        <v>11</v>
      </c>
    </row>
    <row r="961" spans="1:2" x14ac:dyDescent="0.25">
      <c r="A961" t="s">
        <v>19</v>
      </c>
      <c r="B961">
        <v>13</v>
      </c>
    </row>
    <row r="962" spans="1:2" x14ac:dyDescent="0.25">
      <c r="A962" t="s">
        <v>19</v>
      </c>
      <c r="B962">
        <v>17</v>
      </c>
    </row>
    <row r="963" spans="1:2" x14ac:dyDescent="0.25">
      <c r="A963" t="s">
        <v>19</v>
      </c>
      <c r="B963">
        <v>11</v>
      </c>
    </row>
    <row r="964" spans="1:2" x14ac:dyDescent="0.25">
      <c r="A964" t="s">
        <v>19</v>
      </c>
      <c r="B964">
        <v>11</v>
      </c>
    </row>
    <row r="965" spans="1:2" x14ac:dyDescent="0.25">
      <c r="A965" t="s">
        <v>19</v>
      </c>
      <c r="B965">
        <v>15</v>
      </c>
    </row>
    <row r="966" spans="1:2" x14ac:dyDescent="0.25">
      <c r="A966" t="s">
        <v>19</v>
      </c>
      <c r="B966">
        <v>12</v>
      </c>
    </row>
    <row r="967" spans="1:2" x14ac:dyDescent="0.25">
      <c r="A967" t="s">
        <v>19</v>
      </c>
      <c r="B967">
        <v>11</v>
      </c>
    </row>
    <row r="968" spans="1:2" x14ac:dyDescent="0.25">
      <c r="A968" t="s">
        <v>17</v>
      </c>
      <c r="B968">
        <v>14</v>
      </c>
    </row>
    <row r="969" spans="1:2" x14ac:dyDescent="0.25">
      <c r="A969" t="s">
        <v>19</v>
      </c>
      <c r="B969">
        <v>22</v>
      </c>
    </row>
    <row r="970" spans="1:2" x14ac:dyDescent="0.25">
      <c r="A970" t="s">
        <v>19</v>
      </c>
      <c r="B970">
        <v>16</v>
      </c>
    </row>
    <row r="971" spans="1:2" x14ac:dyDescent="0.25">
      <c r="A971" t="s">
        <v>19</v>
      </c>
      <c r="B971">
        <v>11</v>
      </c>
    </row>
    <row r="972" spans="1:2" x14ac:dyDescent="0.25">
      <c r="A972" t="s">
        <v>19</v>
      </c>
      <c r="B972">
        <v>14</v>
      </c>
    </row>
    <row r="973" spans="1:2" x14ac:dyDescent="0.25">
      <c r="A973" t="s">
        <v>19</v>
      </c>
      <c r="B973">
        <v>16</v>
      </c>
    </row>
    <row r="974" spans="1:2" x14ac:dyDescent="0.25">
      <c r="A974" t="s">
        <v>19</v>
      </c>
      <c r="B974">
        <v>15</v>
      </c>
    </row>
    <row r="975" spans="1:2" x14ac:dyDescent="0.25">
      <c r="A975" t="s">
        <v>19</v>
      </c>
      <c r="B975">
        <v>12</v>
      </c>
    </row>
    <row r="976" spans="1:2" x14ac:dyDescent="0.25">
      <c r="A976" t="s">
        <v>19</v>
      </c>
      <c r="B976">
        <v>20</v>
      </c>
    </row>
    <row r="977" spans="1:2" x14ac:dyDescent="0.25">
      <c r="A977" t="s">
        <v>17</v>
      </c>
      <c r="B977">
        <v>17</v>
      </c>
    </row>
    <row r="978" spans="1:2" x14ac:dyDescent="0.25">
      <c r="A978" t="s">
        <v>19</v>
      </c>
      <c r="B978">
        <v>12</v>
      </c>
    </row>
    <row r="979" spans="1:2" x14ac:dyDescent="0.25">
      <c r="A979" t="s">
        <v>19</v>
      </c>
      <c r="B979">
        <v>20</v>
      </c>
    </row>
    <row r="980" spans="1:2" x14ac:dyDescent="0.25">
      <c r="A980" t="s">
        <v>19</v>
      </c>
      <c r="B980">
        <v>20</v>
      </c>
    </row>
    <row r="981" spans="1:2" x14ac:dyDescent="0.25">
      <c r="A981" t="s">
        <v>19</v>
      </c>
      <c r="B981">
        <v>13</v>
      </c>
    </row>
    <row r="982" spans="1:2" x14ac:dyDescent="0.25">
      <c r="A982" t="s">
        <v>17</v>
      </c>
      <c r="B982">
        <v>14</v>
      </c>
    </row>
    <row r="983" spans="1:2" x14ac:dyDescent="0.25">
      <c r="A983" t="s">
        <v>17</v>
      </c>
      <c r="B983">
        <v>18</v>
      </c>
    </row>
    <row r="984" spans="1:2" x14ac:dyDescent="0.25">
      <c r="A984" t="s">
        <v>19</v>
      </c>
      <c r="B984">
        <v>11</v>
      </c>
    </row>
    <row r="985" spans="1:2" x14ac:dyDescent="0.25">
      <c r="A985" t="s">
        <v>19</v>
      </c>
      <c r="B985">
        <v>11</v>
      </c>
    </row>
    <row r="986" spans="1:2" x14ac:dyDescent="0.25">
      <c r="A986" t="s">
        <v>19</v>
      </c>
      <c r="B986">
        <v>11</v>
      </c>
    </row>
    <row r="987" spans="1:2" x14ac:dyDescent="0.25">
      <c r="A987" t="s">
        <v>17</v>
      </c>
      <c r="B987">
        <v>15</v>
      </c>
    </row>
    <row r="988" spans="1:2" x14ac:dyDescent="0.25">
      <c r="A988" t="s">
        <v>19</v>
      </c>
      <c r="B988">
        <v>12</v>
      </c>
    </row>
    <row r="989" spans="1:2" x14ac:dyDescent="0.25">
      <c r="A989" t="s">
        <v>19</v>
      </c>
      <c r="B989">
        <v>11</v>
      </c>
    </row>
    <row r="990" spans="1:2" x14ac:dyDescent="0.25">
      <c r="A990" t="s">
        <v>19</v>
      </c>
      <c r="B990">
        <v>14</v>
      </c>
    </row>
    <row r="991" spans="1:2" x14ac:dyDescent="0.25">
      <c r="A991" t="s">
        <v>19</v>
      </c>
      <c r="B991">
        <v>15</v>
      </c>
    </row>
    <row r="992" spans="1:2" x14ac:dyDescent="0.25">
      <c r="A992" t="s">
        <v>19</v>
      </c>
      <c r="B992">
        <v>13</v>
      </c>
    </row>
    <row r="993" spans="1:2" x14ac:dyDescent="0.25">
      <c r="A993" t="s">
        <v>19</v>
      </c>
      <c r="B993">
        <v>13</v>
      </c>
    </row>
    <row r="994" spans="1:2" x14ac:dyDescent="0.25">
      <c r="A994" t="s">
        <v>19</v>
      </c>
      <c r="B994">
        <v>21</v>
      </c>
    </row>
    <row r="995" spans="1:2" x14ac:dyDescent="0.25">
      <c r="A995" t="s">
        <v>19</v>
      </c>
      <c r="B995">
        <v>11</v>
      </c>
    </row>
    <row r="996" spans="1:2" x14ac:dyDescent="0.25">
      <c r="A996" t="s">
        <v>19</v>
      </c>
      <c r="B996">
        <v>11</v>
      </c>
    </row>
    <row r="997" spans="1:2" x14ac:dyDescent="0.25">
      <c r="A997" t="s">
        <v>19</v>
      </c>
      <c r="B997">
        <v>14</v>
      </c>
    </row>
    <row r="998" spans="1:2" x14ac:dyDescent="0.25">
      <c r="A998" t="s">
        <v>19</v>
      </c>
      <c r="B998">
        <v>11</v>
      </c>
    </row>
    <row r="999" spans="1:2" x14ac:dyDescent="0.25">
      <c r="A999" t="s">
        <v>17</v>
      </c>
      <c r="B999">
        <v>13</v>
      </c>
    </row>
    <row r="1000" spans="1:2" x14ac:dyDescent="0.25">
      <c r="A1000" t="s">
        <v>19</v>
      </c>
      <c r="B1000">
        <v>12</v>
      </c>
    </row>
    <row r="1001" spans="1:2" x14ac:dyDescent="0.25">
      <c r="A1001" t="s">
        <v>19</v>
      </c>
      <c r="B1001">
        <v>14</v>
      </c>
    </row>
    <row r="1002" spans="1:2" x14ac:dyDescent="0.25">
      <c r="A1002" t="s">
        <v>19</v>
      </c>
      <c r="B1002">
        <v>13</v>
      </c>
    </row>
    <row r="1003" spans="1:2" x14ac:dyDescent="0.25">
      <c r="A1003" t="s">
        <v>19</v>
      </c>
      <c r="B1003">
        <v>18</v>
      </c>
    </row>
    <row r="1004" spans="1:2" x14ac:dyDescent="0.25">
      <c r="A1004" t="s">
        <v>19</v>
      </c>
      <c r="B1004">
        <v>11</v>
      </c>
    </row>
    <row r="1005" spans="1:2" x14ac:dyDescent="0.25">
      <c r="A1005" t="s">
        <v>19</v>
      </c>
      <c r="B1005">
        <v>11</v>
      </c>
    </row>
    <row r="1006" spans="1:2" x14ac:dyDescent="0.25">
      <c r="A1006" t="s">
        <v>19</v>
      </c>
      <c r="B1006">
        <v>12</v>
      </c>
    </row>
    <row r="1007" spans="1:2" x14ac:dyDescent="0.25">
      <c r="A1007" t="s">
        <v>19</v>
      </c>
      <c r="B1007">
        <v>13</v>
      </c>
    </row>
    <row r="1008" spans="1:2" x14ac:dyDescent="0.25">
      <c r="A1008" t="s">
        <v>17</v>
      </c>
      <c r="B1008">
        <v>20</v>
      </c>
    </row>
    <row r="1009" spans="1:2" x14ac:dyDescent="0.25">
      <c r="A1009" t="s">
        <v>17</v>
      </c>
      <c r="B1009">
        <v>12</v>
      </c>
    </row>
    <row r="1010" spans="1:2" x14ac:dyDescent="0.25">
      <c r="A1010" t="s">
        <v>19</v>
      </c>
      <c r="B1010">
        <v>19</v>
      </c>
    </row>
    <row r="1011" spans="1:2" x14ac:dyDescent="0.25">
      <c r="A1011" t="s">
        <v>19</v>
      </c>
      <c r="B1011">
        <v>21</v>
      </c>
    </row>
    <row r="1012" spans="1:2" x14ac:dyDescent="0.25">
      <c r="A1012" t="s">
        <v>19</v>
      </c>
      <c r="B1012">
        <v>13</v>
      </c>
    </row>
    <row r="1013" spans="1:2" x14ac:dyDescent="0.25">
      <c r="A1013" t="s">
        <v>19</v>
      </c>
      <c r="B1013">
        <v>16</v>
      </c>
    </row>
    <row r="1014" spans="1:2" x14ac:dyDescent="0.25">
      <c r="A1014" t="s">
        <v>17</v>
      </c>
      <c r="B1014">
        <v>12</v>
      </c>
    </row>
    <row r="1015" spans="1:2" x14ac:dyDescent="0.25">
      <c r="A1015" t="s">
        <v>19</v>
      </c>
      <c r="B1015">
        <v>14</v>
      </c>
    </row>
    <row r="1016" spans="1:2" x14ac:dyDescent="0.25">
      <c r="A1016" t="s">
        <v>19</v>
      </c>
      <c r="B1016">
        <v>11</v>
      </c>
    </row>
    <row r="1017" spans="1:2" x14ac:dyDescent="0.25">
      <c r="A1017" t="s">
        <v>19</v>
      </c>
      <c r="B1017">
        <v>14</v>
      </c>
    </row>
    <row r="1018" spans="1:2" x14ac:dyDescent="0.25">
      <c r="A1018" t="s">
        <v>17</v>
      </c>
      <c r="B1018">
        <v>12</v>
      </c>
    </row>
    <row r="1019" spans="1:2" x14ac:dyDescent="0.25">
      <c r="A1019" t="s">
        <v>19</v>
      </c>
      <c r="B1019">
        <v>14</v>
      </c>
    </row>
    <row r="1020" spans="1:2" x14ac:dyDescent="0.25">
      <c r="A1020" t="s">
        <v>19</v>
      </c>
      <c r="B1020">
        <v>16</v>
      </c>
    </row>
    <row r="1021" spans="1:2" x14ac:dyDescent="0.25">
      <c r="A1021" t="s">
        <v>19</v>
      </c>
      <c r="B1021">
        <v>13</v>
      </c>
    </row>
    <row r="1022" spans="1:2" x14ac:dyDescent="0.25">
      <c r="A1022" t="s">
        <v>19</v>
      </c>
      <c r="B1022">
        <v>12</v>
      </c>
    </row>
    <row r="1023" spans="1:2" x14ac:dyDescent="0.25">
      <c r="A1023" t="s">
        <v>17</v>
      </c>
      <c r="B1023">
        <v>12</v>
      </c>
    </row>
    <row r="1024" spans="1:2" x14ac:dyDescent="0.25">
      <c r="A1024" t="s">
        <v>19</v>
      </c>
      <c r="B1024">
        <v>14</v>
      </c>
    </row>
    <row r="1025" spans="1:2" x14ac:dyDescent="0.25">
      <c r="A1025" t="s">
        <v>19</v>
      </c>
      <c r="B1025">
        <v>22</v>
      </c>
    </row>
    <row r="1026" spans="1:2" x14ac:dyDescent="0.25">
      <c r="A1026" t="s">
        <v>19</v>
      </c>
      <c r="B1026">
        <v>19</v>
      </c>
    </row>
    <row r="1027" spans="1:2" x14ac:dyDescent="0.25">
      <c r="A1027" t="s">
        <v>19</v>
      </c>
      <c r="B1027">
        <v>12</v>
      </c>
    </row>
    <row r="1028" spans="1:2" x14ac:dyDescent="0.25">
      <c r="A1028" t="s">
        <v>19</v>
      </c>
      <c r="B1028">
        <v>12</v>
      </c>
    </row>
    <row r="1029" spans="1:2" x14ac:dyDescent="0.25">
      <c r="A1029" t="s">
        <v>19</v>
      </c>
      <c r="B1029">
        <v>17</v>
      </c>
    </row>
    <row r="1030" spans="1:2" x14ac:dyDescent="0.25">
      <c r="A1030" t="s">
        <v>19</v>
      </c>
      <c r="B1030">
        <v>12</v>
      </c>
    </row>
    <row r="1031" spans="1:2" x14ac:dyDescent="0.25">
      <c r="A1031" t="s">
        <v>19</v>
      </c>
      <c r="B1031">
        <v>11</v>
      </c>
    </row>
    <row r="1032" spans="1:2" x14ac:dyDescent="0.25">
      <c r="A1032" t="s">
        <v>19</v>
      </c>
      <c r="B1032">
        <v>18</v>
      </c>
    </row>
    <row r="1033" spans="1:2" x14ac:dyDescent="0.25">
      <c r="A1033" t="s">
        <v>17</v>
      </c>
      <c r="B1033">
        <v>11</v>
      </c>
    </row>
    <row r="1034" spans="1:2" x14ac:dyDescent="0.25">
      <c r="A1034" t="s">
        <v>17</v>
      </c>
      <c r="B1034">
        <v>23</v>
      </c>
    </row>
    <row r="1035" spans="1:2" x14ac:dyDescent="0.25">
      <c r="A1035" t="s">
        <v>17</v>
      </c>
      <c r="B1035">
        <v>11</v>
      </c>
    </row>
    <row r="1036" spans="1:2" x14ac:dyDescent="0.25">
      <c r="A1036" t="s">
        <v>19</v>
      </c>
      <c r="B1036">
        <v>18</v>
      </c>
    </row>
    <row r="1037" spans="1:2" x14ac:dyDescent="0.25">
      <c r="A1037" t="s">
        <v>19</v>
      </c>
      <c r="B1037">
        <v>18</v>
      </c>
    </row>
    <row r="1038" spans="1:2" x14ac:dyDescent="0.25">
      <c r="A1038" t="s">
        <v>17</v>
      </c>
      <c r="B1038">
        <v>13</v>
      </c>
    </row>
    <row r="1039" spans="1:2" x14ac:dyDescent="0.25">
      <c r="A1039" t="s">
        <v>19</v>
      </c>
      <c r="B1039">
        <v>18</v>
      </c>
    </row>
    <row r="1040" spans="1:2" x14ac:dyDescent="0.25">
      <c r="A1040" t="s">
        <v>19</v>
      </c>
      <c r="B1040">
        <v>11</v>
      </c>
    </row>
    <row r="1041" spans="1:2" x14ac:dyDescent="0.25">
      <c r="A1041" t="s">
        <v>17</v>
      </c>
      <c r="B1041">
        <v>15</v>
      </c>
    </row>
    <row r="1042" spans="1:2" x14ac:dyDescent="0.25">
      <c r="A1042" t="s">
        <v>19</v>
      </c>
      <c r="B1042">
        <v>11</v>
      </c>
    </row>
    <row r="1043" spans="1:2" x14ac:dyDescent="0.25">
      <c r="A1043" t="s">
        <v>19</v>
      </c>
      <c r="B1043">
        <v>18</v>
      </c>
    </row>
    <row r="1044" spans="1:2" x14ac:dyDescent="0.25">
      <c r="A1044" t="s">
        <v>19</v>
      </c>
      <c r="B1044">
        <v>14</v>
      </c>
    </row>
    <row r="1045" spans="1:2" x14ac:dyDescent="0.25">
      <c r="A1045" t="s">
        <v>19</v>
      </c>
      <c r="B1045">
        <v>12</v>
      </c>
    </row>
    <row r="1046" spans="1:2" x14ac:dyDescent="0.25">
      <c r="A1046" t="s">
        <v>19</v>
      </c>
      <c r="B1046">
        <v>14</v>
      </c>
    </row>
    <row r="1047" spans="1:2" x14ac:dyDescent="0.25">
      <c r="A1047" t="s">
        <v>19</v>
      </c>
      <c r="B1047">
        <v>14</v>
      </c>
    </row>
    <row r="1048" spans="1:2" x14ac:dyDescent="0.25">
      <c r="A1048" t="s">
        <v>19</v>
      </c>
      <c r="B1048">
        <v>13</v>
      </c>
    </row>
    <row r="1049" spans="1:2" x14ac:dyDescent="0.25">
      <c r="A1049" t="s">
        <v>19</v>
      </c>
      <c r="B1049">
        <v>14</v>
      </c>
    </row>
    <row r="1050" spans="1:2" x14ac:dyDescent="0.25">
      <c r="A1050" t="s">
        <v>19</v>
      </c>
      <c r="B1050">
        <v>18</v>
      </c>
    </row>
    <row r="1051" spans="1:2" x14ac:dyDescent="0.25">
      <c r="A1051" t="s">
        <v>19</v>
      </c>
      <c r="B1051">
        <v>15</v>
      </c>
    </row>
    <row r="1052" spans="1:2" x14ac:dyDescent="0.25">
      <c r="A1052" t="s">
        <v>19</v>
      </c>
      <c r="B1052">
        <v>13</v>
      </c>
    </row>
    <row r="1053" spans="1:2" x14ac:dyDescent="0.25">
      <c r="A1053" t="s">
        <v>19</v>
      </c>
      <c r="B1053">
        <v>12</v>
      </c>
    </row>
    <row r="1054" spans="1:2" x14ac:dyDescent="0.25">
      <c r="A1054" t="s">
        <v>19</v>
      </c>
      <c r="B1054">
        <v>13</v>
      </c>
    </row>
    <row r="1055" spans="1:2" x14ac:dyDescent="0.25">
      <c r="A1055" t="s">
        <v>19</v>
      </c>
      <c r="B1055">
        <v>24</v>
      </c>
    </row>
    <row r="1056" spans="1:2" x14ac:dyDescent="0.25">
      <c r="A1056" t="s">
        <v>19</v>
      </c>
      <c r="B1056">
        <v>14</v>
      </c>
    </row>
    <row r="1057" spans="1:2" x14ac:dyDescent="0.25">
      <c r="A1057" t="s">
        <v>19</v>
      </c>
      <c r="B1057">
        <v>14</v>
      </c>
    </row>
    <row r="1058" spans="1:2" x14ac:dyDescent="0.25">
      <c r="A1058" t="s">
        <v>17</v>
      </c>
      <c r="B1058">
        <v>15</v>
      </c>
    </row>
    <row r="1059" spans="1:2" x14ac:dyDescent="0.25">
      <c r="A1059" t="s">
        <v>17</v>
      </c>
      <c r="B1059">
        <v>11</v>
      </c>
    </row>
    <row r="1060" spans="1:2" x14ac:dyDescent="0.25">
      <c r="A1060" t="s">
        <v>17</v>
      </c>
      <c r="B1060">
        <v>23</v>
      </c>
    </row>
    <row r="1061" spans="1:2" x14ac:dyDescent="0.25">
      <c r="A1061" t="s">
        <v>19</v>
      </c>
      <c r="B1061">
        <v>13</v>
      </c>
    </row>
    <row r="1062" spans="1:2" x14ac:dyDescent="0.25">
      <c r="A1062" t="s">
        <v>17</v>
      </c>
      <c r="B1062">
        <v>11</v>
      </c>
    </row>
    <row r="1063" spans="1:2" x14ac:dyDescent="0.25">
      <c r="A1063" t="s">
        <v>19</v>
      </c>
      <c r="B1063">
        <v>13</v>
      </c>
    </row>
    <row r="1064" spans="1:2" x14ac:dyDescent="0.25">
      <c r="A1064" t="s">
        <v>19</v>
      </c>
      <c r="B1064">
        <v>18</v>
      </c>
    </row>
    <row r="1065" spans="1:2" x14ac:dyDescent="0.25">
      <c r="A1065" t="s">
        <v>19</v>
      </c>
      <c r="B1065">
        <v>14</v>
      </c>
    </row>
    <row r="1066" spans="1:2" x14ac:dyDescent="0.25">
      <c r="A1066" t="s">
        <v>19</v>
      </c>
      <c r="B1066">
        <v>21</v>
      </c>
    </row>
    <row r="1067" spans="1:2" x14ac:dyDescent="0.25">
      <c r="A1067" t="s">
        <v>19</v>
      </c>
      <c r="B1067">
        <v>16</v>
      </c>
    </row>
    <row r="1068" spans="1:2" x14ac:dyDescent="0.25">
      <c r="A1068" t="s">
        <v>19</v>
      </c>
      <c r="B1068">
        <v>11</v>
      </c>
    </row>
    <row r="1069" spans="1:2" x14ac:dyDescent="0.25">
      <c r="A1069" t="s">
        <v>19</v>
      </c>
      <c r="B1069">
        <v>17</v>
      </c>
    </row>
    <row r="1070" spans="1:2" x14ac:dyDescent="0.25">
      <c r="A1070" t="s">
        <v>17</v>
      </c>
      <c r="B1070">
        <v>11</v>
      </c>
    </row>
    <row r="1071" spans="1:2" x14ac:dyDescent="0.25">
      <c r="A1071" t="s">
        <v>19</v>
      </c>
      <c r="B1071">
        <v>14</v>
      </c>
    </row>
    <row r="1072" spans="1:2" x14ac:dyDescent="0.25">
      <c r="A1072" t="s">
        <v>19</v>
      </c>
      <c r="B1072">
        <v>14</v>
      </c>
    </row>
    <row r="1073" spans="1:2" x14ac:dyDescent="0.25">
      <c r="A1073" t="s">
        <v>19</v>
      </c>
      <c r="B1073">
        <v>25</v>
      </c>
    </row>
    <row r="1074" spans="1:2" x14ac:dyDescent="0.25">
      <c r="A1074" t="s">
        <v>19</v>
      </c>
      <c r="B1074">
        <v>13</v>
      </c>
    </row>
    <row r="1075" spans="1:2" x14ac:dyDescent="0.25">
      <c r="A1075" t="s">
        <v>19</v>
      </c>
      <c r="B1075">
        <v>14</v>
      </c>
    </row>
    <row r="1076" spans="1:2" x14ac:dyDescent="0.25">
      <c r="A1076" t="s">
        <v>19</v>
      </c>
      <c r="B1076">
        <v>17</v>
      </c>
    </row>
    <row r="1077" spans="1:2" x14ac:dyDescent="0.25">
      <c r="A1077" t="s">
        <v>19</v>
      </c>
      <c r="B1077">
        <v>25</v>
      </c>
    </row>
    <row r="1078" spans="1:2" x14ac:dyDescent="0.25">
      <c r="A1078" t="s">
        <v>19</v>
      </c>
      <c r="B1078">
        <v>20</v>
      </c>
    </row>
    <row r="1079" spans="1:2" x14ac:dyDescent="0.25">
      <c r="A1079" t="s">
        <v>17</v>
      </c>
      <c r="B1079">
        <v>13</v>
      </c>
    </row>
    <row r="1080" spans="1:2" x14ac:dyDescent="0.25">
      <c r="A1080" t="s">
        <v>19</v>
      </c>
      <c r="B1080">
        <v>13</v>
      </c>
    </row>
    <row r="1081" spans="1:2" x14ac:dyDescent="0.25">
      <c r="A1081" t="s">
        <v>19</v>
      </c>
      <c r="B1081">
        <v>18</v>
      </c>
    </row>
    <row r="1082" spans="1:2" x14ac:dyDescent="0.25">
      <c r="A1082" t="s">
        <v>19</v>
      </c>
      <c r="B1082">
        <v>12</v>
      </c>
    </row>
    <row r="1083" spans="1:2" x14ac:dyDescent="0.25">
      <c r="A1083" t="s">
        <v>19</v>
      </c>
      <c r="B1083">
        <v>19</v>
      </c>
    </row>
    <row r="1084" spans="1:2" x14ac:dyDescent="0.25">
      <c r="A1084" t="s">
        <v>19</v>
      </c>
      <c r="B1084">
        <v>14</v>
      </c>
    </row>
    <row r="1085" spans="1:2" x14ac:dyDescent="0.25">
      <c r="A1085" t="s">
        <v>17</v>
      </c>
      <c r="B1085">
        <v>14</v>
      </c>
    </row>
    <row r="1086" spans="1:2" x14ac:dyDescent="0.25">
      <c r="A1086" t="s">
        <v>19</v>
      </c>
      <c r="B1086">
        <v>14</v>
      </c>
    </row>
    <row r="1087" spans="1:2" x14ac:dyDescent="0.25">
      <c r="A1087" t="s">
        <v>17</v>
      </c>
      <c r="B1087">
        <v>12</v>
      </c>
    </row>
    <row r="1088" spans="1:2" x14ac:dyDescent="0.25">
      <c r="A1088" t="s">
        <v>19</v>
      </c>
      <c r="B1088">
        <v>13</v>
      </c>
    </row>
    <row r="1089" spans="1:2" x14ac:dyDescent="0.25">
      <c r="A1089" t="s">
        <v>19</v>
      </c>
      <c r="B1089">
        <v>25</v>
      </c>
    </row>
    <row r="1090" spans="1:2" x14ac:dyDescent="0.25">
      <c r="A1090" t="s">
        <v>19</v>
      </c>
      <c r="B1090">
        <v>14</v>
      </c>
    </row>
    <row r="1091" spans="1:2" x14ac:dyDescent="0.25">
      <c r="A1091" t="s">
        <v>19</v>
      </c>
      <c r="B1091">
        <v>17</v>
      </c>
    </row>
    <row r="1092" spans="1:2" x14ac:dyDescent="0.25">
      <c r="A1092" t="s">
        <v>19</v>
      </c>
      <c r="B1092">
        <v>13</v>
      </c>
    </row>
    <row r="1093" spans="1:2" x14ac:dyDescent="0.25">
      <c r="A1093" t="s">
        <v>19</v>
      </c>
      <c r="B1093">
        <v>13</v>
      </c>
    </row>
    <row r="1094" spans="1:2" x14ac:dyDescent="0.25">
      <c r="A1094" t="s">
        <v>19</v>
      </c>
      <c r="B1094">
        <v>20</v>
      </c>
    </row>
    <row r="1095" spans="1:2" x14ac:dyDescent="0.25">
      <c r="A1095" t="s">
        <v>19</v>
      </c>
      <c r="B1095">
        <v>14</v>
      </c>
    </row>
    <row r="1096" spans="1:2" x14ac:dyDescent="0.25">
      <c r="A1096" t="s">
        <v>19</v>
      </c>
      <c r="B1096">
        <v>12</v>
      </c>
    </row>
    <row r="1097" spans="1:2" x14ac:dyDescent="0.25">
      <c r="A1097" t="s">
        <v>19</v>
      </c>
      <c r="B1097">
        <v>12</v>
      </c>
    </row>
    <row r="1098" spans="1:2" x14ac:dyDescent="0.25">
      <c r="A1098" t="s">
        <v>19</v>
      </c>
      <c r="B1098">
        <v>21</v>
      </c>
    </row>
    <row r="1099" spans="1:2" x14ac:dyDescent="0.25">
      <c r="A1099" t="s">
        <v>19</v>
      </c>
      <c r="B1099">
        <v>14</v>
      </c>
    </row>
    <row r="1100" spans="1:2" x14ac:dyDescent="0.25">
      <c r="A1100" t="s">
        <v>19</v>
      </c>
      <c r="B1100">
        <v>18</v>
      </c>
    </row>
    <row r="1101" spans="1:2" x14ac:dyDescent="0.25">
      <c r="A1101" t="s">
        <v>19</v>
      </c>
      <c r="B1101">
        <v>12</v>
      </c>
    </row>
    <row r="1102" spans="1:2" x14ac:dyDescent="0.25">
      <c r="A1102" t="s">
        <v>19</v>
      </c>
      <c r="B1102">
        <v>23</v>
      </c>
    </row>
    <row r="1103" spans="1:2" x14ac:dyDescent="0.25">
      <c r="A1103" t="s">
        <v>19</v>
      </c>
      <c r="B1103">
        <v>12</v>
      </c>
    </row>
    <row r="1104" spans="1:2" x14ac:dyDescent="0.25">
      <c r="A1104" t="s">
        <v>19</v>
      </c>
      <c r="B1104">
        <v>21</v>
      </c>
    </row>
    <row r="1105" spans="1:2" x14ac:dyDescent="0.25">
      <c r="A1105" t="s">
        <v>19</v>
      </c>
      <c r="B1105">
        <v>14</v>
      </c>
    </row>
    <row r="1106" spans="1:2" x14ac:dyDescent="0.25">
      <c r="A1106" t="s">
        <v>19</v>
      </c>
      <c r="B1106">
        <v>18</v>
      </c>
    </row>
    <row r="1107" spans="1:2" x14ac:dyDescent="0.25">
      <c r="A1107" t="s">
        <v>19</v>
      </c>
      <c r="B1107">
        <v>13</v>
      </c>
    </row>
    <row r="1108" spans="1:2" x14ac:dyDescent="0.25">
      <c r="A1108" t="s">
        <v>17</v>
      </c>
      <c r="B1108">
        <v>11</v>
      </c>
    </row>
    <row r="1109" spans="1:2" x14ac:dyDescent="0.25">
      <c r="A1109" t="s">
        <v>19</v>
      </c>
      <c r="B1109">
        <v>11</v>
      </c>
    </row>
    <row r="1110" spans="1:2" x14ac:dyDescent="0.25">
      <c r="A1110" t="s">
        <v>19</v>
      </c>
      <c r="B1110">
        <v>19</v>
      </c>
    </row>
    <row r="1111" spans="1:2" x14ac:dyDescent="0.25">
      <c r="A1111" t="s">
        <v>19</v>
      </c>
      <c r="B1111">
        <v>12</v>
      </c>
    </row>
    <row r="1112" spans="1:2" x14ac:dyDescent="0.25">
      <c r="A1112" t="s">
        <v>17</v>
      </c>
      <c r="B1112">
        <v>12</v>
      </c>
    </row>
    <row r="1113" spans="1:2" x14ac:dyDescent="0.25">
      <c r="A1113" t="s">
        <v>17</v>
      </c>
      <c r="B1113">
        <v>16</v>
      </c>
    </row>
    <row r="1114" spans="1:2" x14ac:dyDescent="0.25">
      <c r="A1114" t="s">
        <v>17</v>
      </c>
      <c r="B1114">
        <v>11</v>
      </c>
    </row>
    <row r="1115" spans="1:2" x14ac:dyDescent="0.25">
      <c r="A1115" t="s">
        <v>19</v>
      </c>
      <c r="B1115">
        <v>14</v>
      </c>
    </row>
    <row r="1116" spans="1:2" x14ac:dyDescent="0.25">
      <c r="A1116" t="s">
        <v>19</v>
      </c>
      <c r="B1116">
        <v>12</v>
      </c>
    </row>
    <row r="1117" spans="1:2" x14ac:dyDescent="0.25">
      <c r="A1117" t="s">
        <v>19</v>
      </c>
      <c r="B1117">
        <v>13</v>
      </c>
    </row>
    <row r="1118" spans="1:2" x14ac:dyDescent="0.25">
      <c r="A1118" t="s">
        <v>19</v>
      </c>
      <c r="B1118">
        <v>21</v>
      </c>
    </row>
    <row r="1119" spans="1:2" x14ac:dyDescent="0.25">
      <c r="A1119" t="s">
        <v>19</v>
      </c>
      <c r="B1119">
        <v>17</v>
      </c>
    </row>
    <row r="1120" spans="1:2" x14ac:dyDescent="0.25">
      <c r="A1120" t="s">
        <v>19</v>
      </c>
      <c r="B1120">
        <v>21</v>
      </c>
    </row>
    <row r="1121" spans="1:2" x14ac:dyDescent="0.25">
      <c r="A1121" t="s">
        <v>19</v>
      </c>
      <c r="B1121">
        <v>11</v>
      </c>
    </row>
    <row r="1122" spans="1:2" x14ac:dyDescent="0.25">
      <c r="A1122" t="s">
        <v>19</v>
      </c>
      <c r="B1122">
        <v>12</v>
      </c>
    </row>
    <row r="1123" spans="1:2" x14ac:dyDescent="0.25">
      <c r="A1123" t="s">
        <v>19</v>
      </c>
      <c r="B1123">
        <v>13</v>
      </c>
    </row>
    <row r="1124" spans="1:2" x14ac:dyDescent="0.25">
      <c r="A1124" t="s">
        <v>19</v>
      </c>
      <c r="B1124">
        <v>18</v>
      </c>
    </row>
    <row r="1125" spans="1:2" x14ac:dyDescent="0.25">
      <c r="A1125" t="s">
        <v>19</v>
      </c>
      <c r="B1125">
        <v>16</v>
      </c>
    </row>
    <row r="1126" spans="1:2" x14ac:dyDescent="0.25">
      <c r="A1126" t="s">
        <v>19</v>
      </c>
      <c r="B1126">
        <v>11</v>
      </c>
    </row>
    <row r="1127" spans="1:2" x14ac:dyDescent="0.25">
      <c r="A1127" t="s">
        <v>19</v>
      </c>
      <c r="B1127">
        <v>19</v>
      </c>
    </row>
    <row r="1128" spans="1:2" x14ac:dyDescent="0.25">
      <c r="A1128" t="s">
        <v>19</v>
      </c>
      <c r="B1128">
        <v>16</v>
      </c>
    </row>
    <row r="1129" spans="1:2" x14ac:dyDescent="0.25">
      <c r="A1129" t="s">
        <v>19</v>
      </c>
      <c r="B1129">
        <v>16</v>
      </c>
    </row>
    <row r="1130" spans="1:2" x14ac:dyDescent="0.25">
      <c r="A1130" t="s">
        <v>19</v>
      </c>
      <c r="B1130">
        <v>13</v>
      </c>
    </row>
    <row r="1131" spans="1:2" x14ac:dyDescent="0.25">
      <c r="A1131" t="s">
        <v>19</v>
      </c>
      <c r="B1131">
        <v>22</v>
      </c>
    </row>
    <row r="1132" spans="1:2" x14ac:dyDescent="0.25">
      <c r="A1132" t="s">
        <v>19</v>
      </c>
      <c r="B1132">
        <v>17</v>
      </c>
    </row>
    <row r="1133" spans="1:2" x14ac:dyDescent="0.25">
      <c r="A1133" t="s">
        <v>19</v>
      </c>
      <c r="B1133">
        <v>14</v>
      </c>
    </row>
    <row r="1134" spans="1:2" x14ac:dyDescent="0.25">
      <c r="A1134" t="s">
        <v>19</v>
      </c>
      <c r="B1134">
        <v>15</v>
      </c>
    </row>
    <row r="1135" spans="1:2" x14ac:dyDescent="0.25">
      <c r="A1135" t="s">
        <v>19</v>
      </c>
      <c r="B1135">
        <v>12</v>
      </c>
    </row>
    <row r="1136" spans="1:2" x14ac:dyDescent="0.25">
      <c r="A1136" t="s">
        <v>19</v>
      </c>
      <c r="B1136">
        <v>18</v>
      </c>
    </row>
    <row r="1137" spans="1:2" x14ac:dyDescent="0.25">
      <c r="A1137" t="s">
        <v>19</v>
      </c>
      <c r="B1137">
        <v>15</v>
      </c>
    </row>
    <row r="1138" spans="1:2" x14ac:dyDescent="0.25">
      <c r="A1138" t="s">
        <v>17</v>
      </c>
      <c r="B1138">
        <v>17</v>
      </c>
    </row>
    <row r="1139" spans="1:2" x14ac:dyDescent="0.25">
      <c r="A1139" t="s">
        <v>19</v>
      </c>
      <c r="B1139">
        <v>14</v>
      </c>
    </row>
    <row r="1140" spans="1:2" x14ac:dyDescent="0.25">
      <c r="A1140" t="s">
        <v>19</v>
      </c>
      <c r="B1140">
        <v>15</v>
      </c>
    </row>
    <row r="1141" spans="1:2" x14ac:dyDescent="0.25">
      <c r="A1141" t="s">
        <v>19</v>
      </c>
      <c r="B1141">
        <v>17</v>
      </c>
    </row>
    <row r="1142" spans="1:2" x14ac:dyDescent="0.25">
      <c r="A1142" t="s">
        <v>19</v>
      </c>
      <c r="B1142">
        <v>14</v>
      </c>
    </row>
    <row r="1143" spans="1:2" x14ac:dyDescent="0.25">
      <c r="A1143" t="s">
        <v>19</v>
      </c>
      <c r="B1143">
        <v>12</v>
      </c>
    </row>
    <row r="1144" spans="1:2" x14ac:dyDescent="0.25">
      <c r="A1144" t="s">
        <v>19</v>
      </c>
      <c r="B1144">
        <v>14</v>
      </c>
    </row>
    <row r="1145" spans="1:2" x14ac:dyDescent="0.25">
      <c r="A1145" t="s">
        <v>19</v>
      </c>
      <c r="B1145">
        <v>15</v>
      </c>
    </row>
    <row r="1146" spans="1:2" x14ac:dyDescent="0.25">
      <c r="A1146" t="s">
        <v>19</v>
      </c>
      <c r="B1146">
        <v>13</v>
      </c>
    </row>
    <row r="1147" spans="1:2" x14ac:dyDescent="0.25">
      <c r="A1147" t="s">
        <v>19</v>
      </c>
      <c r="B1147">
        <v>12</v>
      </c>
    </row>
    <row r="1148" spans="1:2" x14ac:dyDescent="0.25">
      <c r="A1148" t="s">
        <v>19</v>
      </c>
      <c r="B1148">
        <v>13</v>
      </c>
    </row>
    <row r="1149" spans="1:2" x14ac:dyDescent="0.25">
      <c r="A1149" t="s">
        <v>19</v>
      </c>
      <c r="B1149">
        <v>14</v>
      </c>
    </row>
    <row r="1150" spans="1:2" x14ac:dyDescent="0.25">
      <c r="A1150" t="s">
        <v>19</v>
      </c>
      <c r="B1150">
        <v>13</v>
      </c>
    </row>
    <row r="1151" spans="1:2" x14ac:dyDescent="0.25">
      <c r="A1151" t="s">
        <v>19</v>
      </c>
      <c r="B1151">
        <v>11</v>
      </c>
    </row>
    <row r="1152" spans="1:2" x14ac:dyDescent="0.25">
      <c r="A1152" t="s">
        <v>19</v>
      </c>
      <c r="B1152">
        <v>11</v>
      </c>
    </row>
    <row r="1153" spans="1:2" x14ac:dyDescent="0.25">
      <c r="A1153" t="s">
        <v>19</v>
      </c>
      <c r="B1153">
        <v>21</v>
      </c>
    </row>
    <row r="1154" spans="1:2" x14ac:dyDescent="0.25">
      <c r="A1154" t="s">
        <v>19</v>
      </c>
      <c r="B1154">
        <v>18</v>
      </c>
    </row>
    <row r="1155" spans="1:2" x14ac:dyDescent="0.25">
      <c r="A1155" t="s">
        <v>17</v>
      </c>
      <c r="B1155">
        <v>12</v>
      </c>
    </row>
    <row r="1156" spans="1:2" x14ac:dyDescent="0.25">
      <c r="A1156" t="s">
        <v>19</v>
      </c>
      <c r="B1156">
        <v>11</v>
      </c>
    </row>
    <row r="1157" spans="1:2" x14ac:dyDescent="0.25">
      <c r="A1157" t="s">
        <v>19</v>
      </c>
      <c r="B1157">
        <v>15</v>
      </c>
    </row>
    <row r="1158" spans="1:2" x14ac:dyDescent="0.25">
      <c r="A1158" t="s">
        <v>19</v>
      </c>
      <c r="B1158">
        <v>13</v>
      </c>
    </row>
    <row r="1159" spans="1:2" x14ac:dyDescent="0.25">
      <c r="A1159" t="s">
        <v>19</v>
      </c>
      <c r="B1159">
        <v>12</v>
      </c>
    </row>
    <row r="1160" spans="1:2" x14ac:dyDescent="0.25">
      <c r="A1160" t="s">
        <v>19</v>
      </c>
      <c r="B1160">
        <v>17</v>
      </c>
    </row>
    <row r="1161" spans="1:2" x14ac:dyDescent="0.25">
      <c r="A1161" t="s">
        <v>19</v>
      </c>
      <c r="B1161">
        <v>13</v>
      </c>
    </row>
    <row r="1162" spans="1:2" x14ac:dyDescent="0.25">
      <c r="A1162" t="s">
        <v>19</v>
      </c>
      <c r="B1162">
        <v>19</v>
      </c>
    </row>
    <row r="1163" spans="1:2" x14ac:dyDescent="0.25">
      <c r="A1163" t="s">
        <v>19</v>
      </c>
      <c r="B1163">
        <v>19</v>
      </c>
    </row>
    <row r="1164" spans="1:2" x14ac:dyDescent="0.25">
      <c r="A1164" t="s">
        <v>17</v>
      </c>
      <c r="B1164">
        <v>17</v>
      </c>
    </row>
    <row r="1165" spans="1:2" x14ac:dyDescent="0.25">
      <c r="A1165" t="s">
        <v>19</v>
      </c>
      <c r="B1165">
        <v>11</v>
      </c>
    </row>
    <row r="1166" spans="1:2" x14ac:dyDescent="0.25">
      <c r="A1166" t="s">
        <v>19</v>
      </c>
      <c r="B1166">
        <v>15</v>
      </c>
    </row>
    <row r="1167" spans="1:2" x14ac:dyDescent="0.25">
      <c r="A1167" t="s">
        <v>19</v>
      </c>
      <c r="B1167">
        <v>11</v>
      </c>
    </row>
    <row r="1168" spans="1:2" x14ac:dyDescent="0.25">
      <c r="A1168" t="s">
        <v>19</v>
      </c>
      <c r="B1168">
        <v>25</v>
      </c>
    </row>
    <row r="1169" spans="1:2" x14ac:dyDescent="0.25">
      <c r="A1169" t="s">
        <v>17</v>
      </c>
      <c r="B1169">
        <v>14</v>
      </c>
    </row>
    <row r="1170" spans="1:2" x14ac:dyDescent="0.25">
      <c r="A1170" t="s">
        <v>19</v>
      </c>
      <c r="B1170">
        <v>13</v>
      </c>
    </row>
    <row r="1171" spans="1:2" x14ac:dyDescent="0.25">
      <c r="A1171" t="s">
        <v>19</v>
      </c>
      <c r="B1171">
        <v>17</v>
      </c>
    </row>
    <row r="1172" spans="1:2" x14ac:dyDescent="0.25">
      <c r="A1172" t="s">
        <v>19</v>
      </c>
      <c r="B1172">
        <v>13</v>
      </c>
    </row>
    <row r="1173" spans="1:2" x14ac:dyDescent="0.25">
      <c r="A1173" t="s">
        <v>17</v>
      </c>
      <c r="B1173">
        <v>14</v>
      </c>
    </row>
    <row r="1174" spans="1:2" x14ac:dyDescent="0.25">
      <c r="A1174" t="s">
        <v>19</v>
      </c>
      <c r="B1174">
        <v>11</v>
      </c>
    </row>
    <row r="1175" spans="1:2" x14ac:dyDescent="0.25">
      <c r="A1175" t="s">
        <v>19</v>
      </c>
      <c r="B1175">
        <v>12</v>
      </c>
    </row>
    <row r="1176" spans="1:2" x14ac:dyDescent="0.25">
      <c r="A1176" t="s">
        <v>19</v>
      </c>
      <c r="B1176">
        <v>17</v>
      </c>
    </row>
    <row r="1177" spans="1:2" x14ac:dyDescent="0.25">
      <c r="A1177" t="s">
        <v>19</v>
      </c>
      <c r="B1177">
        <v>21</v>
      </c>
    </row>
    <row r="1178" spans="1:2" x14ac:dyDescent="0.25">
      <c r="A1178" t="s">
        <v>19</v>
      </c>
      <c r="B1178">
        <v>16</v>
      </c>
    </row>
    <row r="1179" spans="1:2" x14ac:dyDescent="0.25">
      <c r="A1179" t="s">
        <v>19</v>
      </c>
      <c r="B1179">
        <v>15</v>
      </c>
    </row>
    <row r="1180" spans="1:2" x14ac:dyDescent="0.25">
      <c r="A1180" t="s">
        <v>19</v>
      </c>
      <c r="B1180">
        <v>19</v>
      </c>
    </row>
    <row r="1181" spans="1:2" x14ac:dyDescent="0.25">
      <c r="A1181" t="s">
        <v>19</v>
      </c>
      <c r="B1181">
        <v>12</v>
      </c>
    </row>
    <row r="1182" spans="1:2" x14ac:dyDescent="0.25">
      <c r="A1182" t="s">
        <v>19</v>
      </c>
      <c r="B1182">
        <v>11</v>
      </c>
    </row>
    <row r="1183" spans="1:2" x14ac:dyDescent="0.25">
      <c r="A1183" t="s">
        <v>19</v>
      </c>
      <c r="B1183">
        <v>19</v>
      </c>
    </row>
    <row r="1184" spans="1:2" x14ac:dyDescent="0.25">
      <c r="A1184" t="s">
        <v>19</v>
      </c>
      <c r="B1184">
        <v>15</v>
      </c>
    </row>
    <row r="1185" spans="1:2" x14ac:dyDescent="0.25">
      <c r="A1185" t="s">
        <v>19</v>
      </c>
      <c r="B1185">
        <v>20</v>
      </c>
    </row>
    <row r="1186" spans="1:2" x14ac:dyDescent="0.25">
      <c r="A1186" t="s">
        <v>19</v>
      </c>
      <c r="B1186">
        <v>25</v>
      </c>
    </row>
    <row r="1187" spans="1:2" x14ac:dyDescent="0.25">
      <c r="A1187" t="s">
        <v>19</v>
      </c>
      <c r="B1187">
        <v>24</v>
      </c>
    </row>
    <row r="1188" spans="1:2" x14ac:dyDescent="0.25">
      <c r="A1188" t="s">
        <v>17</v>
      </c>
      <c r="B1188">
        <v>24</v>
      </c>
    </row>
    <row r="1189" spans="1:2" x14ac:dyDescent="0.25">
      <c r="A1189" t="s">
        <v>19</v>
      </c>
      <c r="B1189">
        <v>15</v>
      </c>
    </row>
    <row r="1190" spans="1:2" x14ac:dyDescent="0.25">
      <c r="A1190" t="s">
        <v>19</v>
      </c>
      <c r="B1190">
        <v>13</v>
      </c>
    </row>
    <row r="1191" spans="1:2" x14ac:dyDescent="0.25">
      <c r="A1191" t="s">
        <v>19</v>
      </c>
      <c r="B1191">
        <v>14</v>
      </c>
    </row>
    <row r="1192" spans="1:2" x14ac:dyDescent="0.25">
      <c r="A1192" t="s">
        <v>19</v>
      </c>
      <c r="B1192">
        <v>13</v>
      </c>
    </row>
    <row r="1193" spans="1:2" x14ac:dyDescent="0.25">
      <c r="A1193" t="s">
        <v>19</v>
      </c>
      <c r="B1193">
        <v>11</v>
      </c>
    </row>
    <row r="1194" spans="1:2" x14ac:dyDescent="0.25">
      <c r="A1194" t="s">
        <v>19</v>
      </c>
      <c r="B1194">
        <v>16</v>
      </c>
    </row>
    <row r="1195" spans="1:2" x14ac:dyDescent="0.25">
      <c r="A1195" t="s">
        <v>19</v>
      </c>
      <c r="B1195">
        <v>22</v>
      </c>
    </row>
    <row r="1196" spans="1:2" x14ac:dyDescent="0.25">
      <c r="A1196" t="s">
        <v>19</v>
      </c>
      <c r="B1196">
        <v>14</v>
      </c>
    </row>
    <row r="1197" spans="1:2" x14ac:dyDescent="0.25">
      <c r="A1197" t="s">
        <v>19</v>
      </c>
      <c r="B1197">
        <v>14</v>
      </c>
    </row>
    <row r="1198" spans="1:2" x14ac:dyDescent="0.25">
      <c r="A1198" t="s">
        <v>19</v>
      </c>
      <c r="B1198">
        <v>16</v>
      </c>
    </row>
    <row r="1199" spans="1:2" x14ac:dyDescent="0.25">
      <c r="A1199" t="s">
        <v>19</v>
      </c>
      <c r="B1199">
        <v>11</v>
      </c>
    </row>
    <row r="1200" spans="1:2" x14ac:dyDescent="0.25">
      <c r="A1200" t="s">
        <v>19</v>
      </c>
      <c r="B1200">
        <v>25</v>
      </c>
    </row>
    <row r="1201" spans="1:2" x14ac:dyDescent="0.25">
      <c r="A1201" t="s">
        <v>19</v>
      </c>
      <c r="B1201">
        <v>14</v>
      </c>
    </row>
    <row r="1202" spans="1:2" x14ac:dyDescent="0.25">
      <c r="A1202" t="s">
        <v>19</v>
      </c>
      <c r="B1202">
        <v>18</v>
      </c>
    </row>
    <row r="1203" spans="1:2" x14ac:dyDescent="0.25">
      <c r="A1203" t="s">
        <v>17</v>
      </c>
      <c r="B1203">
        <v>11</v>
      </c>
    </row>
    <row r="1204" spans="1:2" x14ac:dyDescent="0.25">
      <c r="A1204" t="s">
        <v>19</v>
      </c>
      <c r="B1204">
        <v>19</v>
      </c>
    </row>
    <row r="1205" spans="1:2" x14ac:dyDescent="0.25">
      <c r="A1205" t="s">
        <v>19</v>
      </c>
      <c r="B1205">
        <v>15</v>
      </c>
    </row>
    <row r="1206" spans="1:2" x14ac:dyDescent="0.25">
      <c r="A1206" t="s">
        <v>17</v>
      </c>
      <c r="B1206">
        <v>11</v>
      </c>
    </row>
    <row r="1207" spans="1:2" x14ac:dyDescent="0.25">
      <c r="A1207" t="s">
        <v>17</v>
      </c>
      <c r="B1207">
        <v>12</v>
      </c>
    </row>
    <row r="1208" spans="1:2" x14ac:dyDescent="0.25">
      <c r="A1208" t="s">
        <v>19</v>
      </c>
      <c r="B1208">
        <v>20</v>
      </c>
    </row>
    <row r="1209" spans="1:2" x14ac:dyDescent="0.25">
      <c r="A1209" t="s">
        <v>19</v>
      </c>
      <c r="B1209">
        <v>12</v>
      </c>
    </row>
    <row r="1210" spans="1:2" x14ac:dyDescent="0.25">
      <c r="A1210" t="s">
        <v>19</v>
      </c>
      <c r="B1210">
        <v>14</v>
      </c>
    </row>
    <row r="1211" spans="1:2" x14ac:dyDescent="0.25">
      <c r="A1211" t="s">
        <v>19</v>
      </c>
      <c r="B1211">
        <v>20</v>
      </c>
    </row>
    <row r="1212" spans="1:2" x14ac:dyDescent="0.25">
      <c r="A1212" t="s">
        <v>19</v>
      </c>
      <c r="B1212">
        <v>18</v>
      </c>
    </row>
    <row r="1213" spans="1:2" x14ac:dyDescent="0.25">
      <c r="A1213" t="s">
        <v>19</v>
      </c>
      <c r="B1213">
        <v>14</v>
      </c>
    </row>
    <row r="1214" spans="1:2" x14ac:dyDescent="0.25">
      <c r="A1214" t="s">
        <v>19</v>
      </c>
      <c r="B1214">
        <v>12</v>
      </c>
    </row>
    <row r="1215" spans="1:2" x14ac:dyDescent="0.25">
      <c r="A1215" t="s">
        <v>17</v>
      </c>
      <c r="B1215">
        <v>21</v>
      </c>
    </row>
    <row r="1216" spans="1:2" x14ac:dyDescent="0.25">
      <c r="A1216" t="s">
        <v>19</v>
      </c>
      <c r="B1216">
        <v>19</v>
      </c>
    </row>
    <row r="1217" spans="1:2" x14ac:dyDescent="0.25">
      <c r="A1217" t="s">
        <v>19</v>
      </c>
      <c r="B1217">
        <v>14</v>
      </c>
    </row>
    <row r="1218" spans="1:2" x14ac:dyDescent="0.25">
      <c r="A1218" t="s">
        <v>19</v>
      </c>
      <c r="B1218">
        <v>17</v>
      </c>
    </row>
    <row r="1219" spans="1:2" x14ac:dyDescent="0.25">
      <c r="A1219" t="s">
        <v>19</v>
      </c>
      <c r="B1219">
        <v>16</v>
      </c>
    </row>
    <row r="1220" spans="1:2" x14ac:dyDescent="0.25">
      <c r="A1220" t="s">
        <v>19</v>
      </c>
      <c r="B1220">
        <v>12</v>
      </c>
    </row>
    <row r="1221" spans="1:2" x14ac:dyDescent="0.25">
      <c r="A1221" t="s">
        <v>19</v>
      </c>
      <c r="B1221">
        <v>17</v>
      </c>
    </row>
    <row r="1222" spans="1:2" x14ac:dyDescent="0.25">
      <c r="A1222" t="s">
        <v>19</v>
      </c>
      <c r="B1222">
        <v>15</v>
      </c>
    </row>
    <row r="1223" spans="1:2" x14ac:dyDescent="0.25">
      <c r="A1223" t="s">
        <v>19</v>
      </c>
      <c r="B1223">
        <v>23</v>
      </c>
    </row>
    <row r="1224" spans="1:2" x14ac:dyDescent="0.25">
      <c r="A1224" t="s">
        <v>17</v>
      </c>
      <c r="B1224">
        <v>11</v>
      </c>
    </row>
    <row r="1225" spans="1:2" x14ac:dyDescent="0.25">
      <c r="A1225" t="s">
        <v>17</v>
      </c>
      <c r="B1225">
        <v>11</v>
      </c>
    </row>
    <row r="1226" spans="1:2" x14ac:dyDescent="0.25">
      <c r="A1226" t="s">
        <v>19</v>
      </c>
      <c r="B1226">
        <v>15</v>
      </c>
    </row>
    <row r="1227" spans="1:2" x14ac:dyDescent="0.25">
      <c r="A1227" t="s">
        <v>19</v>
      </c>
      <c r="B1227">
        <v>11</v>
      </c>
    </row>
    <row r="1228" spans="1:2" x14ac:dyDescent="0.25">
      <c r="A1228" t="s">
        <v>19</v>
      </c>
      <c r="B1228">
        <v>13</v>
      </c>
    </row>
    <row r="1229" spans="1:2" x14ac:dyDescent="0.25">
      <c r="A1229" t="s">
        <v>19</v>
      </c>
      <c r="B1229">
        <v>14</v>
      </c>
    </row>
    <row r="1230" spans="1:2" x14ac:dyDescent="0.25">
      <c r="A1230" t="s">
        <v>19</v>
      </c>
      <c r="B1230">
        <v>19</v>
      </c>
    </row>
    <row r="1231" spans="1:2" x14ac:dyDescent="0.25">
      <c r="A1231" t="s">
        <v>19</v>
      </c>
      <c r="B1231">
        <v>16</v>
      </c>
    </row>
    <row r="1232" spans="1:2" x14ac:dyDescent="0.25">
      <c r="A1232" t="s">
        <v>19</v>
      </c>
      <c r="B1232">
        <v>13</v>
      </c>
    </row>
    <row r="1233" spans="1:2" x14ac:dyDescent="0.25">
      <c r="A1233" t="s">
        <v>19</v>
      </c>
      <c r="B1233">
        <v>14</v>
      </c>
    </row>
    <row r="1234" spans="1:2" x14ac:dyDescent="0.25">
      <c r="A1234" t="s">
        <v>19</v>
      </c>
      <c r="B1234">
        <v>16</v>
      </c>
    </row>
    <row r="1235" spans="1:2" x14ac:dyDescent="0.25">
      <c r="A1235" t="s">
        <v>19</v>
      </c>
      <c r="B1235">
        <v>12</v>
      </c>
    </row>
    <row r="1236" spans="1:2" x14ac:dyDescent="0.25">
      <c r="A1236" t="s">
        <v>19</v>
      </c>
      <c r="B1236">
        <v>11</v>
      </c>
    </row>
    <row r="1237" spans="1:2" x14ac:dyDescent="0.25">
      <c r="A1237" t="s">
        <v>19</v>
      </c>
      <c r="B1237">
        <v>12</v>
      </c>
    </row>
    <row r="1238" spans="1:2" x14ac:dyDescent="0.25">
      <c r="A1238" t="s">
        <v>17</v>
      </c>
      <c r="B1238">
        <v>13</v>
      </c>
    </row>
    <row r="1239" spans="1:2" x14ac:dyDescent="0.25">
      <c r="A1239" t="s">
        <v>17</v>
      </c>
      <c r="B1239">
        <v>15</v>
      </c>
    </row>
    <row r="1240" spans="1:2" x14ac:dyDescent="0.25">
      <c r="A1240" t="s">
        <v>19</v>
      </c>
      <c r="B1240">
        <v>13</v>
      </c>
    </row>
    <row r="1241" spans="1:2" x14ac:dyDescent="0.25">
      <c r="A1241" t="s">
        <v>19</v>
      </c>
      <c r="B1241">
        <v>20</v>
      </c>
    </row>
    <row r="1242" spans="1:2" x14ac:dyDescent="0.25">
      <c r="A1242" t="s">
        <v>19</v>
      </c>
      <c r="B1242">
        <v>15</v>
      </c>
    </row>
    <row r="1243" spans="1:2" x14ac:dyDescent="0.25">
      <c r="A1243" t="s">
        <v>19</v>
      </c>
      <c r="B1243">
        <v>13</v>
      </c>
    </row>
    <row r="1244" spans="1:2" x14ac:dyDescent="0.25">
      <c r="A1244" t="s">
        <v>19</v>
      </c>
      <c r="B1244">
        <v>14</v>
      </c>
    </row>
    <row r="1245" spans="1:2" x14ac:dyDescent="0.25">
      <c r="A1245" t="s">
        <v>19</v>
      </c>
      <c r="B1245">
        <v>21</v>
      </c>
    </row>
    <row r="1246" spans="1:2" x14ac:dyDescent="0.25">
      <c r="A1246" t="s">
        <v>19</v>
      </c>
      <c r="B1246">
        <v>16</v>
      </c>
    </row>
    <row r="1247" spans="1:2" x14ac:dyDescent="0.25">
      <c r="A1247" t="s">
        <v>19</v>
      </c>
      <c r="B1247">
        <v>14</v>
      </c>
    </row>
    <row r="1248" spans="1:2" x14ac:dyDescent="0.25">
      <c r="A1248" t="s">
        <v>17</v>
      </c>
      <c r="B1248">
        <v>11</v>
      </c>
    </row>
    <row r="1249" spans="1:2" x14ac:dyDescent="0.25">
      <c r="A1249" t="s">
        <v>19</v>
      </c>
      <c r="B1249">
        <v>19</v>
      </c>
    </row>
    <row r="1250" spans="1:2" x14ac:dyDescent="0.25">
      <c r="A1250" t="s">
        <v>19</v>
      </c>
      <c r="B1250">
        <v>11</v>
      </c>
    </row>
    <row r="1251" spans="1:2" x14ac:dyDescent="0.25">
      <c r="A1251" t="s">
        <v>17</v>
      </c>
      <c r="B1251">
        <v>13</v>
      </c>
    </row>
    <row r="1252" spans="1:2" x14ac:dyDescent="0.25">
      <c r="A1252" t="s">
        <v>19</v>
      </c>
      <c r="B1252">
        <v>12</v>
      </c>
    </row>
    <row r="1253" spans="1:2" x14ac:dyDescent="0.25">
      <c r="A1253" t="s">
        <v>19</v>
      </c>
      <c r="B1253">
        <v>11</v>
      </c>
    </row>
    <row r="1254" spans="1:2" x14ac:dyDescent="0.25">
      <c r="A1254" t="s">
        <v>19</v>
      </c>
      <c r="B1254">
        <v>14</v>
      </c>
    </row>
    <row r="1255" spans="1:2" x14ac:dyDescent="0.25">
      <c r="A1255" t="s">
        <v>19</v>
      </c>
      <c r="B1255">
        <v>15</v>
      </c>
    </row>
    <row r="1256" spans="1:2" x14ac:dyDescent="0.25">
      <c r="A1256" t="s">
        <v>19</v>
      </c>
      <c r="B1256">
        <v>12</v>
      </c>
    </row>
    <row r="1257" spans="1:2" x14ac:dyDescent="0.25">
      <c r="A1257" t="s">
        <v>17</v>
      </c>
      <c r="B1257">
        <v>20</v>
      </c>
    </row>
    <row r="1258" spans="1:2" x14ac:dyDescent="0.25">
      <c r="A1258" t="s">
        <v>19</v>
      </c>
      <c r="B1258">
        <v>14</v>
      </c>
    </row>
    <row r="1259" spans="1:2" x14ac:dyDescent="0.25">
      <c r="A1259" t="s">
        <v>17</v>
      </c>
      <c r="B1259">
        <v>13</v>
      </c>
    </row>
    <row r="1260" spans="1:2" x14ac:dyDescent="0.25">
      <c r="A1260" t="s">
        <v>19</v>
      </c>
      <c r="B1260">
        <v>13</v>
      </c>
    </row>
    <row r="1261" spans="1:2" x14ac:dyDescent="0.25">
      <c r="A1261" t="s">
        <v>19</v>
      </c>
      <c r="B1261">
        <v>16</v>
      </c>
    </row>
    <row r="1262" spans="1:2" x14ac:dyDescent="0.25">
      <c r="A1262" t="s">
        <v>19</v>
      </c>
      <c r="B1262">
        <v>14</v>
      </c>
    </row>
    <row r="1263" spans="1:2" x14ac:dyDescent="0.25">
      <c r="A1263" t="s">
        <v>19</v>
      </c>
      <c r="B1263">
        <v>16</v>
      </c>
    </row>
    <row r="1264" spans="1:2" x14ac:dyDescent="0.25">
      <c r="A1264" t="s">
        <v>17</v>
      </c>
      <c r="B1264">
        <v>16</v>
      </c>
    </row>
    <row r="1265" spans="1:2" x14ac:dyDescent="0.25">
      <c r="A1265" t="s">
        <v>19</v>
      </c>
      <c r="B1265">
        <v>22</v>
      </c>
    </row>
    <row r="1266" spans="1:2" x14ac:dyDescent="0.25">
      <c r="A1266" t="s">
        <v>19</v>
      </c>
      <c r="B1266">
        <v>12</v>
      </c>
    </row>
    <row r="1267" spans="1:2" x14ac:dyDescent="0.25">
      <c r="A1267" t="s">
        <v>19</v>
      </c>
      <c r="B1267">
        <v>15</v>
      </c>
    </row>
    <row r="1268" spans="1:2" x14ac:dyDescent="0.25">
      <c r="A1268" t="s">
        <v>19</v>
      </c>
      <c r="B1268">
        <v>20</v>
      </c>
    </row>
    <row r="1269" spans="1:2" x14ac:dyDescent="0.25">
      <c r="A1269" t="s">
        <v>19</v>
      </c>
      <c r="B1269">
        <v>14</v>
      </c>
    </row>
    <row r="1270" spans="1:2" x14ac:dyDescent="0.25">
      <c r="A1270" t="s">
        <v>19</v>
      </c>
      <c r="B1270">
        <v>20</v>
      </c>
    </row>
    <row r="1271" spans="1:2" x14ac:dyDescent="0.25">
      <c r="A1271" t="s">
        <v>19</v>
      </c>
      <c r="B1271">
        <v>13</v>
      </c>
    </row>
    <row r="1272" spans="1:2" x14ac:dyDescent="0.25">
      <c r="A1272" t="s">
        <v>19</v>
      </c>
      <c r="B1272">
        <v>12</v>
      </c>
    </row>
    <row r="1273" spans="1:2" x14ac:dyDescent="0.25">
      <c r="A1273" t="s">
        <v>17</v>
      </c>
      <c r="B1273">
        <v>13</v>
      </c>
    </row>
    <row r="1274" spans="1:2" x14ac:dyDescent="0.25">
      <c r="A1274" t="s">
        <v>19</v>
      </c>
      <c r="B1274">
        <v>11</v>
      </c>
    </row>
    <row r="1275" spans="1:2" x14ac:dyDescent="0.25">
      <c r="A1275" t="s">
        <v>17</v>
      </c>
      <c r="B1275">
        <v>17</v>
      </c>
    </row>
    <row r="1276" spans="1:2" x14ac:dyDescent="0.25">
      <c r="A1276" t="s">
        <v>19</v>
      </c>
      <c r="B1276">
        <v>14</v>
      </c>
    </row>
    <row r="1277" spans="1:2" x14ac:dyDescent="0.25">
      <c r="A1277" t="s">
        <v>19</v>
      </c>
      <c r="B1277">
        <v>11</v>
      </c>
    </row>
    <row r="1278" spans="1:2" x14ac:dyDescent="0.25">
      <c r="A1278" t="s">
        <v>19</v>
      </c>
      <c r="B1278">
        <v>14</v>
      </c>
    </row>
    <row r="1279" spans="1:2" x14ac:dyDescent="0.25">
      <c r="A1279" t="s">
        <v>19</v>
      </c>
      <c r="B1279">
        <v>17</v>
      </c>
    </row>
    <row r="1280" spans="1:2" x14ac:dyDescent="0.25">
      <c r="A1280" t="s">
        <v>19</v>
      </c>
      <c r="B1280">
        <v>13</v>
      </c>
    </row>
    <row r="1281" spans="1:2" x14ac:dyDescent="0.25">
      <c r="A1281" t="s">
        <v>17</v>
      </c>
      <c r="B1281">
        <v>12</v>
      </c>
    </row>
    <row r="1282" spans="1:2" x14ac:dyDescent="0.25">
      <c r="A1282" t="s">
        <v>19</v>
      </c>
      <c r="B1282">
        <v>13</v>
      </c>
    </row>
    <row r="1283" spans="1:2" x14ac:dyDescent="0.25">
      <c r="A1283" t="s">
        <v>17</v>
      </c>
      <c r="B1283">
        <v>18</v>
      </c>
    </row>
    <row r="1284" spans="1:2" x14ac:dyDescent="0.25">
      <c r="A1284" t="s">
        <v>19</v>
      </c>
      <c r="B1284">
        <v>19</v>
      </c>
    </row>
    <row r="1285" spans="1:2" x14ac:dyDescent="0.25">
      <c r="A1285" t="s">
        <v>19</v>
      </c>
      <c r="B1285">
        <v>11</v>
      </c>
    </row>
    <row r="1286" spans="1:2" x14ac:dyDescent="0.25">
      <c r="A1286" t="s">
        <v>19</v>
      </c>
      <c r="B1286">
        <v>21</v>
      </c>
    </row>
    <row r="1287" spans="1:2" x14ac:dyDescent="0.25">
      <c r="A1287" t="s">
        <v>19</v>
      </c>
      <c r="B1287">
        <v>15</v>
      </c>
    </row>
    <row r="1288" spans="1:2" x14ac:dyDescent="0.25">
      <c r="A1288" t="s">
        <v>19</v>
      </c>
      <c r="B1288">
        <v>17</v>
      </c>
    </row>
    <row r="1289" spans="1:2" x14ac:dyDescent="0.25">
      <c r="A1289" t="s">
        <v>19</v>
      </c>
      <c r="B1289">
        <v>18</v>
      </c>
    </row>
    <row r="1290" spans="1:2" x14ac:dyDescent="0.25">
      <c r="A1290" t="s">
        <v>19</v>
      </c>
      <c r="B1290">
        <v>14</v>
      </c>
    </row>
    <row r="1291" spans="1:2" x14ac:dyDescent="0.25">
      <c r="A1291" t="s">
        <v>19</v>
      </c>
      <c r="B1291">
        <v>13</v>
      </c>
    </row>
    <row r="1292" spans="1:2" x14ac:dyDescent="0.25">
      <c r="A1292" t="s">
        <v>17</v>
      </c>
      <c r="B1292">
        <v>17</v>
      </c>
    </row>
    <row r="1293" spans="1:2" x14ac:dyDescent="0.25">
      <c r="A1293" t="s">
        <v>17</v>
      </c>
      <c r="B1293">
        <v>15</v>
      </c>
    </row>
    <row r="1294" spans="1:2" x14ac:dyDescent="0.25">
      <c r="A1294" t="s">
        <v>19</v>
      </c>
      <c r="B1294">
        <v>18</v>
      </c>
    </row>
    <row r="1295" spans="1:2" x14ac:dyDescent="0.25">
      <c r="A1295" t="s">
        <v>19</v>
      </c>
      <c r="B1295">
        <v>13</v>
      </c>
    </row>
    <row r="1296" spans="1:2" x14ac:dyDescent="0.25">
      <c r="A1296" t="s">
        <v>19</v>
      </c>
      <c r="B1296">
        <v>12</v>
      </c>
    </row>
    <row r="1297" spans="1:2" x14ac:dyDescent="0.25">
      <c r="A1297" t="s">
        <v>19</v>
      </c>
      <c r="B1297">
        <v>13</v>
      </c>
    </row>
    <row r="1298" spans="1:2" x14ac:dyDescent="0.25">
      <c r="A1298" t="s">
        <v>19</v>
      </c>
      <c r="B1298">
        <v>14</v>
      </c>
    </row>
    <row r="1299" spans="1:2" x14ac:dyDescent="0.25">
      <c r="A1299" t="s">
        <v>17</v>
      </c>
      <c r="B1299">
        <v>11</v>
      </c>
    </row>
    <row r="1300" spans="1:2" x14ac:dyDescent="0.25">
      <c r="A1300" t="s">
        <v>17</v>
      </c>
      <c r="B1300">
        <v>22</v>
      </c>
    </row>
    <row r="1301" spans="1:2" x14ac:dyDescent="0.25">
      <c r="A1301" t="s">
        <v>19</v>
      </c>
      <c r="B1301">
        <v>17</v>
      </c>
    </row>
    <row r="1302" spans="1:2" x14ac:dyDescent="0.25">
      <c r="A1302" t="s">
        <v>19</v>
      </c>
      <c r="B1302">
        <v>21</v>
      </c>
    </row>
    <row r="1303" spans="1:2" x14ac:dyDescent="0.25">
      <c r="A1303" t="s">
        <v>19</v>
      </c>
      <c r="B1303">
        <v>22</v>
      </c>
    </row>
    <row r="1304" spans="1:2" x14ac:dyDescent="0.25">
      <c r="A1304" t="s">
        <v>19</v>
      </c>
      <c r="B1304">
        <v>16</v>
      </c>
    </row>
    <row r="1305" spans="1:2" x14ac:dyDescent="0.25">
      <c r="A1305" t="s">
        <v>19</v>
      </c>
      <c r="B1305">
        <v>12</v>
      </c>
    </row>
    <row r="1306" spans="1:2" x14ac:dyDescent="0.25">
      <c r="A1306" t="s">
        <v>19</v>
      </c>
      <c r="B1306">
        <v>12</v>
      </c>
    </row>
    <row r="1307" spans="1:2" x14ac:dyDescent="0.25">
      <c r="A1307" t="s">
        <v>19</v>
      </c>
      <c r="B1307">
        <v>15</v>
      </c>
    </row>
    <row r="1308" spans="1:2" x14ac:dyDescent="0.25">
      <c r="A1308" t="s">
        <v>19</v>
      </c>
      <c r="B1308">
        <v>14</v>
      </c>
    </row>
    <row r="1309" spans="1:2" x14ac:dyDescent="0.25">
      <c r="A1309" t="s">
        <v>19</v>
      </c>
      <c r="B1309">
        <v>25</v>
      </c>
    </row>
    <row r="1310" spans="1:2" x14ac:dyDescent="0.25">
      <c r="A1310" t="s">
        <v>19</v>
      </c>
      <c r="B1310">
        <v>20</v>
      </c>
    </row>
    <row r="1311" spans="1:2" x14ac:dyDescent="0.25">
      <c r="A1311" t="s">
        <v>19</v>
      </c>
      <c r="B1311">
        <v>13</v>
      </c>
    </row>
    <row r="1312" spans="1:2" x14ac:dyDescent="0.25">
      <c r="A1312" t="s">
        <v>19</v>
      </c>
      <c r="B1312">
        <v>14</v>
      </c>
    </row>
    <row r="1313" spans="1:2" x14ac:dyDescent="0.25">
      <c r="A1313" t="s">
        <v>19</v>
      </c>
      <c r="B1313">
        <v>16</v>
      </c>
    </row>
    <row r="1314" spans="1:2" x14ac:dyDescent="0.25">
      <c r="A1314" t="s">
        <v>17</v>
      </c>
      <c r="B1314">
        <v>17</v>
      </c>
    </row>
    <row r="1315" spans="1:2" x14ac:dyDescent="0.25">
      <c r="A1315" t="s">
        <v>17</v>
      </c>
      <c r="B1315">
        <v>15</v>
      </c>
    </row>
    <row r="1316" spans="1:2" x14ac:dyDescent="0.25">
      <c r="A1316" t="s">
        <v>19</v>
      </c>
      <c r="B1316">
        <v>22</v>
      </c>
    </row>
    <row r="1317" spans="1:2" x14ac:dyDescent="0.25">
      <c r="A1317" t="s">
        <v>19</v>
      </c>
      <c r="B1317">
        <v>22</v>
      </c>
    </row>
    <row r="1318" spans="1:2" x14ac:dyDescent="0.25">
      <c r="A1318" t="s">
        <v>19</v>
      </c>
      <c r="B1318">
        <v>20</v>
      </c>
    </row>
    <row r="1319" spans="1:2" x14ac:dyDescent="0.25">
      <c r="A1319" t="s">
        <v>19</v>
      </c>
      <c r="B1319">
        <v>14</v>
      </c>
    </row>
    <row r="1320" spans="1:2" x14ac:dyDescent="0.25">
      <c r="A1320" t="s">
        <v>19</v>
      </c>
      <c r="B1320">
        <v>13</v>
      </c>
    </row>
    <row r="1321" spans="1:2" x14ac:dyDescent="0.25">
      <c r="A1321" t="s">
        <v>19</v>
      </c>
      <c r="B1321">
        <v>13</v>
      </c>
    </row>
    <row r="1322" spans="1:2" x14ac:dyDescent="0.25">
      <c r="A1322" t="s">
        <v>19</v>
      </c>
      <c r="B1322">
        <v>22</v>
      </c>
    </row>
    <row r="1323" spans="1:2" x14ac:dyDescent="0.25">
      <c r="A1323" t="s">
        <v>19</v>
      </c>
      <c r="B1323">
        <v>12</v>
      </c>
    </row>
    <row r="1324" spans="1:2" x14ac:dyDescent="0.25">
      <c r="A1324" t="s">
        <v>19</v>
      </c>
      <c r="B1324">
        <v>14</v>
      </c>
    </row>
    <row r="1325" spans="1:2" x14ac:dyDescent="0.25">
      <c r="A1325" t="s">
        <v>19</v>
      </c>
      <c r="B1325">
        <v>15</v>
      </c>
    </row>
    <row r="1326" spans="1:2" x14ac:dyDescent="0.25">
      <c r="A1326" t="s">
        <v>19</v>
      </c>
      <c r="B1326">
        <v>17</v>
      </c>
    </row>
    <row r="1327" spans="1:2" x14ac:dyDescent="0.25">
      <c r="A1327" t="s">
        <v>19</v>
      </c>
      <c r="B1327">
        <v>13</v>
      </c>
    </row>
    <row r="1328" spans="1:2" x14ac:dyDescent="0.25">
      <c r="A1328" t="s">
        <v>17</v>
      </c>
      <c r="B1328">
        <v>12</v>
      </c>
    </row>
    <row r="1329" spans="1:2" x14ac:dyDescent="0.25">
      <c r="A1329" t="s">
        <v>19</v>
      </c>
      <c r="B1329">
        <v>12</v>
      </c>
    </row>
    <row r="1330" spans="1:2" x14ac:dyDescent="0.25">
      <c r="A1330" t="s">
        <v>19</v>
      </c>
      <c r="B1330">
        <v>21</v>
      </c>
    </row>
    <row r="1331" spans="1:2" x14ac:dyDescent="0.25">
      <c r="A1331" t="s">
        <v>19</v>
      </c>
      <c r="B1331">
        <v>11</v>
      </c>
    </row>
    <row r="1332" spans="1:2" x14ac:dyDescent="0.25">
      <c r="A1332" t="s">
        <v>19</v>
      </c>
      <c r="B1332">
        <v>13</v>
      </c>
    </row>
    <row r="1333" spans="1:2" x14ac:dyDescent="0.25">
      <c r="A1333" t="s">
        <v>19</v>
      </c>
      <c r="B1333">
        <v>12</v>
      </c>
    </row>
    <row r="1334" spans="1:2" x14ac:dyDescent="0.25">
      <c r="A1334" t="s">
        <v>17</v>
      </c>
      <c r="B1334">
        <v>24</v>
      </c>
    </row>
    <row r="1335" spans="1:2" x14ac:dyDescent="0.25">
      <c r="A1335" t="s">
        <v>17</v>
      </c>
      <c r="B1335">
        <v>21</v>
      </c>
    </row>
    <row r="1336" spans="1:2" x14ac:dyDescent="0.25">
      <c r="A1336" t="s">
        <v>19</v>
      </c>
      <c r="B1336">
        <v>19</v>
      </c>
    </row>
    <row r="1337" spans="1:2" x14ac:dyDescent="0.25">
      <c r="A1337" t="s">
        <v>19</v>
      </c>
      <c r="B1337">
        <v>14</v>
      </c>
    </row>
    <row r="1338" spans="1:2" x14ac:dyDescent="0.25">
      <c r="A1338" t="s">
        <v>19</v>
      </c>
      <c r="B1338">
        <v>20</v>
      </c>
    </row>
    <row r="1339" spans="1:2" x14ac:dyDescent="0.25">
      <c r="A1339" t="s">
        <v>19</v>
      </c>
      <c r="B1339">
        <v>19</v>
      </c>
    </row>
    <row r="1340" spans="1:2" x14ac:dyDescent="0.25">
      <c r="A1340" t="s">
        <v>17</v>
      </c>
      <c r="B1340">
        <v>13</v>
      </c>
    </row>
    <row r="1341" spans="1:2" x14ac:dyDescent="0.25">
      <c r="A1341" t="s">
        <v>17</v>
      </c>
      <c r="B1341">
        <v>23</v>
      </c>
    </row>
    <row r="1342" spans="1:2" x14ac:dyDescent="0.25">
      <c r="A1342" t="s">
        <v>19</v>
      </c>
      <c r="B1342">
        <v>13</v>
      </c>
    </row>
    <row r="1343" spans="1:2" x14ac:dyDescent="0.25">
      <c r="A1343" t="s">
        <v>19</v>
      </c>
      <c r="B1343">
        <v>11</v>
      </c>
    </row>
    <row r="1344" spans="1:2" x14ac:dyDescent="0.25">
      <c r="A1344" t="s">
        <v>19</v>
      </c>
      <c r="B1344">
        <v>13</v>
      </c>
    </row>
    <row r="1345" spans="1:2" x14ac:dyDescent="0.25">
      <c r="A1345" t="s">
        <v>19</v>
      </c>
      <c r="B1345">
        <v>14</v>
      </c>
    </row>
    <row r="1346" spans="1:2" x14ac:dyDescent="0.25">
      <c r="A1346" t="s">
        <v>19</v>
      </c>
      <c r="B1346">
        <v>22</v>
      </c>
    </row>
    <row r="1347" spans="1:2" x14ac:dyDescent="0.25">
      <c r="A1347" t="s">
        <v>19</v>
      </c>
      <c r="B1347">
        <v>11</v>
      </c>
    </row>
    <row r="1348" spans="1:2" x14ac:dyDescent="0.25">
      <c r="A1348" t="s">
        <v>19</v>
      </c>
      <c r="B1348">
        <v>13</v>
      </c>
    </row>
    <row r="1349" spans="1:2" x14ac:dyDescent="0.25">
      <c r="A1349" t="s">
        <v>19</v>
      </c>
      <c r="B1349">
        <v>21</v>
      </c>
    </row>
    <row r="1350" spans="1:2" x14ac:dyDescent="0.25">
      <c r="A1350" t="s">
        <v>19</v>
      </c>
      <c r="B1350">
        <v>11</v>
      </c>
    </row>
    <row r="1351" spans="1:2" x14ac:dyDescent="0.25">
      <c r="A1351" t="s">
        <v>19</v>
      </c>
      <c r="B1351">
        <v>13</v>
      </c>
    </row>
    <row r="1352" spans="1:2" x14ac:dyDescent="0.25">
      <c r="A1352" t="s">
        <v>19</v>
      </c>
      <c r="B1352">
        <v>14</v>
      </c>
    </row>
    <row r="1353" spans="1:2" x14ac:dyDescent="0.25">
      <c r="A1353" t="s">
        <v>19</v>
      </c>
      <c r="B1353">
        <v>11</v>
      </c>
    </row>
    <row r="1354" spans="1:2" x14ac:dyDescent="0.25">
      <c r="A1354" t="s">
        <v>19</v>
      </c>
      <c r="B1354">
        <v>15</v>
      </c>
    </row>
    <row r="1355" spans="1:2" x14ac:dyDescent="0.25">
      <c r="A1355" t="s">
        <v>17</v>
      </c>
      <c r="B1355">
        <v>23</v>
      </c>
    </row>
    <row r="1356" spans="1:2" x14ac:dyDescent="0.25">
      <c r="A1356" t="s">
        <v>17</v>
      </c>
      <c r="B1356">
        <v>16</v>
      </c>
    </row>
    <row r="1357" spans="1:2" x14ac:dyDescent="0.25">
      <c r="A1357" t="s">
        <v>19</v>
      </c>
      <c r="B1357">
        <v>16</v>
      </c>
    </row>
    <row r="1358" spans="1:2" x14ac:dyDescent="0.25">
      <c r="A1358" t="s">
        <v>19</v>
      </c>
      <c r="B1358">
        <v>21</v>
      </c>
    </row>
    <row r="1359" spans="1:2" x14ac:dyDescent="0.25">
      <c r="A1359" t="s">
        <v>19</v>
      </c>
      <c r="B1359">
        <v>13</v>
      </c>
    </row>
    <row r="1360" spans="1:2" x14ac:dyDescent="0.25">
      <c r="A1360" t="s">
        <v>19</v>
      </c>
      <c r="B1360">
        <v>11</v>
      </c>
    </row>
    <row r="1361" spans="1:2" x14ac:dyDescent="0.25">
      <c r="A1361" t="s">
        <v>19</v>
      </c>
      <c r="B1361">
        <v>12</v>
      </c>
    </row>
    <row r="1362" spans="1:2" x14ac:dyDescent="0.25">
      <c r="A1362" t="s">
        <v>19</v>
      </c>
      <c r="B1362">
        <v>12</v>
      </c>
    </row>
    <row r="1363" spans="1:2" x14ac:dyDescent="0.25">
      <c r="A1363" t="s">
        <v>19</v>
      </c>
      <c r="B1363">
        <v>18</v>
      </c>
    </row>
    <row r="1364" spans="1:2" x14ac:dyDescent="0.25">
      <c r="A1364" t="s">
        <v>19</v>
      </c>
      <c r="B1364">
        <v>12</v>
      </c>
    </row>
    <row r="1365" spans="1:2" x14ac:dyDescent="0.25">
      <c r="A1365" t="s">
        <v>19</v>
      </c>
      <c r="B1365">
        <v>14</v>
      </c>
    </row>
    <row r="1366" spans="1:2" x14ac:dyDescent="0.25">
      <c r="A1366" t="s">
        <v>19</v>
      </c>
      <c r="B1366">
        <v>12</v>
      </c>
    </row>
    <row r="1367" spans="1:2" x14ac:dyDescent="0.25">
      <c r="A1367" t="s">
        <v>17</v>
      </c>
      <c r="B1367">
        <v>17</v>
      </c>
    </row>
    <row r="1368" spans="1:2" x14ac:dyDescent="0.25">
      <c r="A1368" t="s">
        <v>19</v>
      </c>
      <c r="B1368">
        <v>19</v>
      </c>
    </row>
    <row r="1369" spans="1:2" x14ac:dyDescent="0.25">
      <c r="A1369" t="s">
        <v>19</v>
      </c>
      <c r="B1369">
        <v>11</v>
      </c>
    </row>
    <row r="1370" spans="1:2" x14ac:dyDescent="0.25">
      <c r="A1370" t="s">
        <v>19</v>
      </c>
      <c r="B1370">
        <v>15</v>
      </c>
    </row>
    <row r="1371" spans="1:2" x14ac:dyDescent="0.25">
      <c r="A1371" t="s">
        <v>17</v>
      </c>
      <c r="B1371">
        <v>11</v>
      </c>
    </row>
    <row r="1372" spans="1:2" x14ac:dyDescent="0.25">
      <c r="A1372" t="s">
        <v>19</v>
      </c>
      <c r="B1372">
        <v>18</v>
      </c>
    </row>
    <row r="1373" spans="1:2" x14ac:dyDescent="0.25">
      <c r="A1373" t="s">
        <v>19</v>
      </c>
      <c r="B1373">
        <v>16</v>
      </c>
    </row>
    <row r="1374" spans="1:2" x14ac:dyDescent="0.25">
      <c r="A1374" t="s">
        <v>19</v>
      </c>
      <c r="B1374">
        <v>25</v>
      </c>
    </row>
    <row r="1375" spans="1:2" x14ac:dyDescent="0.25">
      <c r="A1375" t="s">
        <v>19</v>
      </c>
      <c r="B1375">
        <v>16</v>
      </c>
    </row>
    <row r="1376" spans="1:2" x14ac:dyDescent="0.25">
      <c r="A1376" t="s">
        <v>19</v>
      </c>
      <c r="B1376">
        <v>13</v>
      </c>
    </row>
    <row r="1377" spans="1:2" x14ac:dyDescent="0.25">
      <c r="A1377" t="s">
        <v>17</v>
      </c>
      <c r="B1377">
        <v>14</v>
      </c>
    </row>
    <row r="1378" spans="1:2" x14ac:dyDescent="0.25">
      <c r="A1378" t="s">
        <v>19</v>
      </c>
      <c r="B1378">
        <v>19</v>
      </c>
    </row>
    <row r="1379" spans="1:2" x14ac:dyDescent="0.25">
      <c r="A1379" t="s">
        <v>19</v>
      </c>
      <c r="B1379">
        <v>15</v>
      </c>
    </row>
    <row r="1380" spans="1:2" x14ac:dyDescent="0.25">
      <c r="A1380" t="s">
        <v>19</v>
      </c>
      <c r="B1380">
        <v>12</v>
      </c>
    </row>
    <row r="1381" spans="1:2" x14ac:dyDescent="0.25">
      <c r="A1381" t="s">
        <v>17</v>
      </c>
      <c r="B1381">
        <v>12</v>
      </c>
    </row>
    <row r="1382" spans="1:2" x14ac:dyDescent="0.25">
      <c r="A1382" t="s">
        <v>19</v>
      </c>
      <c r="B1382">
        <v>16</v>
      </c>
    </row>
    <row r="1383" spans="1:2" x14ac:dyDescent="0.25">
      <c r="A1383" t="s">
        <v>19</v>
      </c>
      <c r="B1383">
        <v>14</v>
      </c>
    </row>
    <row r="1384" spans="1:2" x14ac:dyDescent="0.25">
      <c r="A1384" t="s">
        <v>19</v>
      </c>
      <c r="B1384">
        <v>13</v>
      </c>
    </row>
    <row r="1385" spans="1:2" x14ac:dyDescent="0.25">
      <c r="A1385" t="s">
        <v>19</v>
      </c>
      <c r="B1385">
        <v>22</v>
      </c>
    </row>
    <row r="1386" spans="1:2" x14ac:dyDescent="0.25">
      <c r="A1386" t="s">
        <v>19</v>
      </c>
      <c r="B1386">
        <v>21</v>
      </c>
    </row>
    <row r="1387" spans="1:2" x14ac:dyDescent="0.25">
      <c r="A1387" t="s">
        <v>19</v>
      </c>
      <c r="B1387">
        <v>18</v>
      </c>
    </row>
    <row r="1388" spans="1:2" x14ac:dyDescent="0.25">
      <c r="A1388" t="s">
        <v>19</v>
      </c>
      <c r="B1388">
        <v>13</v>
      </c>
    </row>
    <row r="1389" spans="1:2" x14ac:dyDescent="0.25">
      <c r="A1389" t="s">
        <v>19</v>
      </c>
      <c r="B1389">
        <v>12</v>
      </c>
    </row>
    <row r="1390" spans="1:2" x14ac:dyDescent="0.25">
      <c r="A1390" t="s">
        <v>19</v>
      </c>
      <c r="B1390">
        <v>18</v>
      </c>
    </row>
    <row r="1391" spans="1:2" x14ac:dyDescent="0.25">
      <c r="A1391" t="s">
        <v>19</v>
      </c>
      <c r="B1391">
        <v>21</v>
      </c>
    </row>
    <row r="1392" spans="1:2" x14ac:dyDescent="0.25">
      <c r="A1392" t="s">
        <v>17</v>
      </c>
      <c r="B1392">
        <v>12</v>
      </c>
    </row>
    <row r="1393" spans="1:2" x14ac:dyDescent="0.25">
      <c r="A1393" t="s">
        <v>19</v>
      </c>
      <c r="B1393">
        <v>14</v>
      </c>
    </row>
    <row r="1394" spans="1:2" x14ac:dyDescent="0.25">
      <c r="A1394" t="s">
        <v>19</v>
      </c>
      <c r="B1394">
        <v>11</v>
      </c>
    </row>
    <row r="1395" spans="1:2" x14ac:dyDescent="0.25">
      <c r="A1395" t="s">
        <v>19</v>
      </c>
      <c r="B1395">
        <v>14</v>
      </c>
    </row>
    <row r="1396" spans="1:2" x14ac:dyDescent="0.25">
      <c r="A1396" t="s">
        <v>19</v>
      </c>
      <c r="B1396">
        <v>24</v>
      </c>
    </row>
    <row r="1397" spans="1:2" x14ac:dyDescent="0.25">
      <c r="A1397" t="s">
        <v>17</v>
      </c>
      <c r="B1397">
        <v>11</v>
      </c>
    </row>
    <row r="1398" spans="1:2" x14ac:dyDescent="0.25">
      <c r="A1398" t="s">
        <v>17</v>
      </c>
      <c r="B1398">
        <v>13</v>
      </c>
    </row>
    <row r="1399" spans="1:2" x14ac:dyDescent="0.25">
      <c r="A1399" t="s">
        <v>19</v>
      </c>
      <c r="B1399">
        <v>11</v>
      </c>
    </row>
    <row r="1400" spans="1:2" x14ac:dyDescent="0.25">
      <c r="A1400" t="s">
        <v>19</v>
      </c>
      <c r="B1400">
        <v>20</v>
      </c>
    </row>
    <row r="1401" spans="1:2" x14ac:dyDescent="0.25">
      <c r="A1401" t="s">
        <v>19</v>
      </c>
      <c r="B1401">
        <v>17</v>
      </c>
    </row>
    <row r="1402" spans="1:2" x14ac:dyDescent="0.25">
      <c r="A1402" t="s">
        <v>19</v>
      </c>
      <c r="B1402">
        <v>11</v>
      </c>
    </row>
    <row r="1403" spans="1:2" x14ac:dyDescent="0.25">
      <c r="A1403" t="s">
        <v>19</v>
      </c>
      <c r="B1403">
        <v>18</v>
      </c>
    </row>
    <row r="1404" spans="1:2" x14ac:dyDescent="0.25">
      <c r="A1404" t="s">
        <v>19</v>
      </c>
      <c r="B1404">
        <v>11</v>
      </c>
    </row>
    <row r="1405" spans="1:2" x14ac:dyDescent="0.25">
      <c r="A1405" t="s">
        <v>19</v>
      </c>
      <c r="B1405">
        <v>12</v>
      </c>
    </row>
    <row r="1406" spans="1:2" x14ac:dyDescent="0.25">
      <c r="A1406" t="s">
        <v>19</v>
      </c>
      <c r="B1406">
        <v>12</v>
      </c>
    </row>
    <row r="1407" spans="1:2" x14ac:dyDescent="0.25">
      <c r="A1407" t="s">
        <v>19</v>
      </c>
      <c r="B1407">
        <v>20</v>
      </c>
    </row>
    <row r="1408" spans="1:2" x14ac:dyDescent="0.25">
      <c r="A1408" t="s">
        <v>19</v>
      </c>
      <c r="B1408">
        <v>19</v>
      </c>
    </row>
    <row r="1409" spans="1:2" x14ac:dyDescent="0.25">
      <c r="A1409" t="s">
        <v>19</v>
      </c>
      <c r="B1409">
        <v>12</v>
      </c>
    </row>
    <row r="1410" spans="1:2" x14ac:dyDescent="0.25">
      <c r="A1410" t="s">
        <v>19</v>
      </c>
      <c r="B1410">
        <v>13</v>
      </c>
    </row>
    <row r="1411" spans="1:2" x14ac:dyDescent="0.25">
      <c r="A1411" t="s">
        <v>19</v>
      </c>
      <c r="B1411">
        <v>11</v>
      </c>
    </row>
    <row r="1412" spans="1:2" x14ac:dyDescent="0.25">
      <c r="A1412" t="s">
        <v>19</v>
      </c>
      <c r="B1412">
        <v>14</v>
      </c>
    </row>
    <row r="1413" spans="1:2" x14ac:dyDescent="0.25">
      <c r="A1413" t="s">
        <v>19</v>
      </c>
      <c r="B1413">
        <v>14</v>
      </c>
    </row>
    <row r="1414" spans="1:2" x14ac:dyDescent="0.25">
      <c r="A1414" t="s">
        <v>19</v>
      </c>
      <c r="B1414">
        <v>13</v>
      </c>
    </row>
    <row r="1415" spans="1:2" x14ac:dyDescent="0.25">
      <c r="A1415" t="s">
        <v>19</v>
      </c>
      <c r="B1415">
        <v>19</v>
      </c>
    </row>
    <row r="1416" spans="1:2" x14ac:dyDescent="0.25">
      <c r="A1416" t="s">
        <v>19</v>
      </c>
      <c r="B1416">
        <v>23</v>
      </c>
    </row>
    <row r="1417" spans="1:2" x14ac:dyDescent="0.25">
      <c r="A1417" t="s">
        <v>19</v>
      </c>
      <c r="B1417">
        <v>12</v>
      </c>
    </row>
    <row r="1418" spans="1:2" x14ac:dyDescent="0.25">
      <c r="A1418" t="s">
        <v>19</v>
      </c>
      <c r="B1418">
        <v>15</v>
      </c>
    </row>
    <row r="1419" spans="1:2" x14ac:dyDescent="0.25">
      <c r="A1419" t="s">
        <v>19</v>
      </c>
      <c r="B1419">
        <v>19</v>
      </c>
    </row>
    <row r="1420" spans="1:2" x14ac:dyDescent="0.25">
      <c r="A1420" t="s">
        <v>19</v>
      </c>
      <c r="B1420">
        <v>11</v>
      </c>
    </row>
    <row r="1421" spans="1:2" x14ac:dyDescent="0.25">
      <c r="A1421" t="s">
        <v>19</v>
      </c>
      <c r="B1421">
        <v>17</v>
      </c>
    </row>
    <row r="1422" spans="1:2" x14ac:dyDescent="0.25">
      <c r="A1422" t="s">
        <v>19</v>
      </c>
      <c r="B1422">
        <v>22</v>
      </c>
    </row>
    <row r="1423" spans="1:2" x14ac:dyDescent="0.25">
      <c r="A1423" t="s">
        <v>19</v>
      </c>
      <c r="B1423">
        <v>18</v>
      </c>
    </row>
    <row r="1424" spans="1:2" x14ac:dyDescent="0.25">
      <c r="A1424" t="s">
        <v>19</v>
      </c>
      <c r="B1424">
        <v>11</v>
      </c>
    </row>
    <row r="1425" spans="1:2" x14ac:dyDescent="0.25">
      <c r="A1425" t="s">
        <v>19</v>
      </c>
      <c r="B1425">
        <v>12</v>
      </c>
    </row>
    <row r="1426" spans="1:2" x14ac:dyDescent="0.25">
      <c r="A1426" t="s">
        <v>19</v>
      </c>
      <c r="B1426">
        <v>19</v>
      </c>
    </row>
    <row r="1427" spans="1:2" x14ac:dyDescent="0.25">
      <c r="A1427" t="s">
        <v>19</v>
      </c>
      <c r="B1427">
        <v>13</v>
      </c>
    </row>
    <row r="1428" spans="1:2" x14ac:dyDescent="0.25">
      <c r="A1428" t="s">
        <v>19</v>
      </c>
      <c r="B1428">
        <v>13</v>
      </c>
    </row>
    <row r="1429" spans="1:2" x14ac:dyDescent="0.25">
      <c r="A1429" t="s">
        <v>19</v>
      </c>
      <c r="B1429">
        <v>19</v>
      </c>
    </row>
    <row r="1430" spans="1:2" x14ac:dyDescent="0.25">
      <c r="A1430" t="s">
        <v>19</v>
      </c>
      <c r="B1430">
        <v>14</v>
      </c>
    </row>
    <row r="1431" spans="1:2" x14ac:dyDescent="0.25">
      <c r="A1431" t="s">
        <v>19</v>
      </c>
      <c r="B1431">
        <v>13</v>
      </c>
    </row>
    <row r="1432" spans="1:2" x14ac:dyDescent="0.25">
      <c r="A1432" t="s">
        <v>19</v>
      </c>
      <c r="B1432">
        <v>12</v>
      </c>
    </row>
    <row r="1433" spans="1:2" x14ac:dyDescent="0.25">
      <c r="A1433" t="s">
        <v>19</v>
      </c>
      <c r="B1433">
        <v>19</v>
      </c>
    </row>
    <row r="1434" spans="1:2" x14ac:dyDescent="0.25">
      <c r="A1434" t="s">
        <v>19</v>
      </c>
      <c r="B1434">
        <v>25</v>
      </c>
    </row>
    <row r="1435" spans="1:2" x14ac:dyDescent="0.25">
      <c r="A1435" t="s">
        <v>19</v>
      </c>
      <c r="B1435">
        <v>22</v>
      </c>
    </row>
    <row r="1436" spans="1:2" x14ac:dyDescent="0.25">
      <c r="A1436" t="s">
        <v>19</v>
      </c>
      <c r="B1436">
        <v>15</v>
      </c>
    </row>
    <row r="1437" spans="1:2" x14ac:dyDescent="0.25">
      <c r="A1437" t="s">
        <v>19</v>
      </c>
      <c r="B1437">
        <v>12</v>
      </c>
    </row>
    <row r="1438" spans="1:2" x14ac:dyDescent="0.25">
      <c r="A1438" t="s">
        <v>19</v>
      </c>
      <c r="B1438">
        <v>11</v>
      </c>
    </row>
    <row r="1439" spans="1:2" x14ac:dyDescent="0.25">
      <c r="A1439" t="s">
        <v>19</v>
      </c>
      <c r="B1439">
        <v>13</v>
      </c>
    </row>
    <row r="1440" spans="1:2" x14ac:dyDescent="0.25">
      <c r="A1440" t="s">
        <v>17</v>
      </c>
      <c r="B1440">
        <v>19</v>
      </c>
    </row>
    <row r="1441" spans="1:2" x14ac:dyDescent="0.25">
      <c r="A1441" t="s">
        <v>19</v>
      </c>
      <c r="B1441">
        <v>19</v>
      </c>
    </row>
    <row r="1442" spans="1:2" x14ac:dyDescent="0.25">
      <c r="A1442" t="s">
        <v>19</v>
      </c>
      <c r="B1442">
        <v>13</v>
      </c>
    </row>
    <row r="1443" spans="1:2" x14ac:dyDescent="0.25">
      <c r="A1443" t="s">
        <v>19</v>
      </c>
      <c r="B1443">
        <v>21</v>
      </c>
    </row>
    <row r="1444" spans="1:2" x14ac:dyDescent="0.25">
      <c r="A1444" t="s">
        <v>17</v>
      </c>
      <c r="B1444">
        <v>14</v>
      </c>
    </row>
    <row r="1445" spans="1:2" x14ac:dyDescent="0.25">
      <c r="A1445" t="s">
        <v>19</v>
      </c>
      <c r="B1445">
        <v>11</v>
      </c>
    </row>
    <row r="1446" spans="1:2" x14ac:dyDescent="0.25">
      <c r="A1446" t="s">
        <v>17</v>
      </c>
      <c r="B1446">
        <v>11</v>
      </c>
    </row>
    <row r="1447" spans="1:2" x14ac:dyDescent="0.25">
      <c r="A1447" t="s">
        <v>19</v>
      </c>
      <c r="B1447">
        <v>23</v>
      </c>
    </row>
    <row r="1448" spans="1:2" x14ac:dyDescent="0.25">
      <c r="A1448" t="s">
        <v>19</v>
      </c>
      <c r="B1448">
        <v>21</v>
      </c>
    </row>
    <row r="1449" spans="1:2" x14ac:dyDescent="0.25">
      <c r="A1449" t="s">
        <v>19</v>
      </c>
      <c r="B1449">
        <v>24</v>
      </c>
    </row>
    <row r="1450" spans="1:2" x14ac:dyDescent="0.25">
      <c r="A1450" t="s">
        <v>19</v>
      </c>
      <c r="B1450">
        <v>11</v>
      </c>
    </row>
    <row r="1451" spans="1:2" x14ac:dyDescent="0.25">
      <c r="A1451" t="s">
        <v>19</v>
      </c>
      <c r="B1451">
        <v>14</v>
      </c>
    </row>
    <row r="1452" spans="1:2" x14ac:dyDescent="0.25">
      <c r="A1452" t="s">
        <v>19</v>
      </c>
      <c r="B1452">
        <v>16</v>
      </c>
    </row>
    <row r="1453" spans="1:2" x14ac:dyDescent="0.25">
      <c r="A1453" t="s">
        <v>19</v>
      </c>
      <c r="B1453">
        <v>11</v>
      </c>
    </row>
    <row r="1454" spans="1:2" x14ac:dyDescent="0.25">
      <c r="A1454" t="s">
        <v>17</v>
      </c>
      <c r="B1454">
        <v>12</v>
      </c>
    </row>
    <row r="1455" spans="1:2" x14ac:dyDescent="0.25">
      <c r="A1455" t="s">
        <v>19</v>
      </c>
      <c r="B1455">
        <v>13</v>
      </c>
    </row>
    <row r="1456" spans="1:2" x14ac:dyDescent="0.25">
      <c r="A1456" t="s">
        <v>19</v>
      </c>
      <c r="B1456">
        <v>15</v>
      </c>
    </row>
    <row r="1457" spans="1:2" x14ac:dyDescent="0.25">
      <c r="A1457" t="s">
        <v>19</v>
      </c>
      <c r="B1457">
        <v>14</v>
      </c>
    </row>
    <row r="1458" spans="1:2" x14ac:dyDescent="0.25">
      <c r="A1458" t="s">
        <v>19</v>
      </c>
      <c r="B1458">
        <v>14</v>
      </c>
    </row>
    <row r="1459" spans="1:2" x14ac:dyDescent="0.25">
      <c r="A1459" t="s">
        <v>19</v>
      </c>
      <c r="B1459">
        <v>14</v>
      </c>
    </row>
    <row r="1460" spans="1:2" x14ac:dyDescent="0.25">
      <c r="A1460" t="s">
        <v>19</v>
      </c>
      <c r="B1460">
        <v>12</v>
      </c>
    </row>
    <row r="1461" spans="1:2" x14ac:dyDescent="0.25">
      <c r="A1461" t="s">
        <v>19</v>
      </c>
      <c r="B1461">
        <v>13</v>
      </c>
    </row>
    <row r="1462" spans="1:2" x14ac:dyDescent="0.25">
      <c r="A1462" t="s">
        <v>19</v>
      </c>
      <c r="B1462">
        <v>14</v>
      </c>
    </row>
    <row r="1463" spans="1:2" x14ac:dyDescent="0.25">
      <c r="A1463" t="s">
        <v>17</v>
      </c>
      <c r="B1463">
        <v>13</v>
      </c>
    </row>
    <row r="1464" spans="1:2" x14ac:dyDescent="0.25">
      <c r="A1464" t="s">
        <v>19</v>
      </c>
      <c r="B1464">
        <v>11</v>
      </c>
    </row>
    <row r="1465" spans="1:2" x14ac:dyDescent="0.25">
      <c r="A1465" t="s">
        <v>19</v>
      </c>
      <c r="B1465">
        <v>19</v>
      </c>
    </row>
    <row r="1466" spans="1:2" x14ac:dyDescent="0.25">
      <c r="A1466" t="s">
        <v>19</v>
      </c>
      <c r="B1466">
        <v>18</v>
      </c>
    </row>
    <row r="1467" spans="1:2" x14ac:dyDescent="0.25">
      <c r="A1467" t="s">
        <v>19</v>
      </c>
      <c r="B1467">
        <v>17</v>
      </c>
    </row>
    <row r="1468" spans="1:2" x14ac:dyDescent="0.25">
      <c r="A1468" t="s">
        <v>19</v>
      </c>
      <c r="B1468">
        <v>15</v>
      </c>
    </row>
    <row r="1469" spans="1:2" x14ac:dyDescent="0.25">
      <c r="A1469" t="s">
        <v>19</v>
      </c>
      <c r="B1469">
        <v>20</v>
      </c>
    </row>
    <row r="1470" spans="1:2" x14ac:dyDescent="0.25">
      <c r="A1470" t="s">
        <v>19</v>
      </c>
      <c r="B1470">
        <v>14</v>
      </c>
    </row>
    <row r="1471" spans="1:2" x14ac:dyDescent="0.25">
      <c r="A1471" t="s">
        <v>19</v>
      </c>
      <c r="B1471">
        <v>12</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54"/>
  <sheetViews>
    <sheetView topLeftCell="A19" zoomScale="80" zoomScaleNormal="80" workbookViewId="0">
      <selection activeCell="O19" sqref="O19"/>
    </sheetView>
  </sheetViews>
  <sheetFormatPr defaultRowHeight="15" x14ac:dyDescent="0.25"/>
  <cols>
    <col min="1" max="1" width="23.7109375" bestFit="1" customWidth="1"/>
    <col min="2" max="18" width="8.42578125" customWidth="1"/>
  </cols>
  <sheetData>
    <row r="1" spans="1:18" x14ac:dyDescent="0.25">
      <c r="A1" s="41" t="s">
        <v>124</v>
      </c>
      <c r="B1" s="41"/>
      <c r="C1" s="41"/>
      <c r="D1" s="41"/>
      <c r="E1" s="41"/>
      <c r="F1" s="41"/>
      <c r="G1" s="41"/>
      <c r="H1" s="41"/>
      <c r="I1" s="41"/>
      <c r="J1" s="41"/>
      <c r="K1" s="41"/>
      <c r="L1" s="41"/>
      <c r="M1" s="41"/>
      <c r="N1" s="41"/>
      <c r="O1" s="41"/>
      <c r="P1" s="41"/>
      <c r="Q1" s="41"/>
      <c r="R1" s="41"/>
    </row>
    <row r="2" spans="1:18" x14ac:dyDescent="0.25">
      <c r="A2" s="41" t="s">
        <v>75</v>
      </c>
      <c r="B2" s="41"/>
      <c r="C2" s="41"/>
      <c r="D2" s="41"/>
      <c r="E2" s="41"/>
      <c r="F2" s="41"/>
      <c r="G2" s="41"/>
      <c r="H2" s="41"/>
      <c r="I2" s="41"/>
      <c r="J2" s="41"/>
      <c r="K2" s="41"/>
      <c r="L2" s="41"/>
      <c r="M2" s="41"/>
      <c r="N2" s="41"/>
      <c r="O2" s="41"/>
      <c r="P2" s="41"/>
      <c r="Q2" s="41"/>
      <c r="R2" s="41"/>
    </row>
    <row r="3" spans="1:18" ht="12" customHeight="1" thickBot="1" x14ac:dyDescent="0.3"/>
    <row r="4" spans="1:18" ht="129" customHeight="1" x14ac:dyDescent="0.25">
      <c r="A4" s="27"/>
      <c r="B4" s="92" t="s">
        <v>0</v>
      </c>
      <c r="C4" s="92" t="s">
        <v>125</v>
      </c>
      <c r="D4" s="92" t="s">
        <v>2</v>
      </c>
      <c r="E4" s="92" t="s">
        <v>4</v>
      </c>
      <c r="F4" s="92" t="s">
        <v>5</v>
      </c>
      <c r="G4" s="92" t="s">
        <v>6</v>
      </c>
      <c r="H4" s="92" t="s">
        <v>54</v>
      </c>
      <c r="I4" s="92" t="s">
        <v>7</v>
      </c>
      <c r="J4" s="92" t="s">
        <v>170</v>
      </c>
      <c r="K4" s="92" t="s">
        <v>9</v>
      </c>
      <c r="L4" s="92" t="s">
        <v>169</v>
      </c>
      <c r="M4" s="92" t="s">
        <v>12</v>
      </c>
      <c r="N4" s="92" t="s">
        <v>13</v>
      </c>
      <c r="O4" s="92" t="s">
        <v>14</v>
      </c>
      <c r="P4" s="92" t="s">
        <v>15</v>
      </c>
      <c r="Q4" s="92" t="s">
        <v>16</v>
      </c>
      <c r="R4" s="92" t="s">
        <v>11</v>
      </c>
    </row>
    <row r="5" spans="1:18" x14ac:dyDescent="0.25">
      <c r="A5" s="22" t="s">
        <v>0</v>
      </c>
      <c r="B5" s="22">
        <v>1</v>
      </c>
      <c r="C5" s="22"/>
      <c r="D5" s="22"/>
      <c r="E5" s="22"/>
      <c r="F5" s="22"/>
      <c r="G5" s="22"/>
      <c r="H5" s="22"/>
      <c r="I5" s="22"/>
      <c r="J5" s="22"/>
      <c r="K5" s="22"/>
      <c r="L5" s="22"/>
      <c r="M5" s="22"/>
      <c r="N5" s="22"/>
      <c r="O5" s="22"/>
      <c r="P5" s="22"/>
      <c r="Q5" s="22"/>
      <c r="R5" s="22"/>
    </row>
    <row r="6" spans="1:18" x14ac:dyDescent="0.25">
      <c r="A6" s="22" t="s">
        <v>125</v>
      </c>
      <c r="B6" s="22">
        <v>-0.15920500686577846</v>
      </c>
      <c r="C6" s="22">
        <v>1</v>
      </c>
      <c r="D6" s="22"/>
      <c r="E6" s="22"/>
      <c r="F6" s="22"/>
      <c r="G6" s="22"/>
      <c r="H6" s="22"/>
      <c r="I6" s="22"/>
      <c r="J6" s="22"/>
      <c r="K6" s="22"/>
      <c r="L6" s="22"/>
      <c r="M6" s="22"/>
      <c r="N6" s="22"/>
      <c r="O6" s="22"/>
      <c r="P6" s="22"/>
      <c r="Q6" s="22"/>
      <c r="R6" s="22"/>
    </row>
    <row r="7" spans="1:18" x14ac:dyDescent="0.25">
      <c r="A7" s="22" t="s">
        <v>2</v>
      </c>
      <c r="B7" s="22">
        <v>4.7524843747520321E-2</v>
      </c>
      <c r="C7" s="22">
        <v>1.1490368411714923E-2</v>
      </c>
      <c r="D7" s="22">
        <v>1</v>
      </c>
      <c r="E7" s="22"/>
      <c r="F7" s="22"/>
      <c r="G7" s="22"/>
      <c r="H7" s="22"/>
      <c r="I7" s="22"/>
      <c r="J7" s="22"/>
      <c r="K7" s="22"/>
      <c r="L7" s="22"/>
      <c r="M7" s="22"/>
      <c r="N7" s="22"/>
      <c r="O7" s="22"/>
      <c r="P7" s="22"/>
      <c r="Q7" s="22"/>
      <c r="R7" s="22"/>
    </row>
    <row r="8" spans="1:18" x14ac:dyDescent="0.25">
      <c r="A8" s="22" t="s">
        <v>4</v>
      </c>
      <c r="B8" s="22">
        <v>1.0146427861437251E-2</v>
      </c>
      <c r="C8" s="22">
        <v>-0.10336897833793524</v>
      </c>
      <c r="D8" s="22">
        <v>-7.5431360859062819E-3</v>
      </c>
      <c r="E8" s="22">
        <v>1</v>
      </c>
      <c r="F8" s="22"/>
      <c r="G8" s="22"/>
      <c r="H8" s="22"/>
      <c r="I8" s="22"/>
      <c r="J8" s="22"/>
      <c r="K8" s="22"/>
      <c r="L8" s="22"/>
      <c r="M8" s="22"/>
      <c r="N8" s="22"/>
      <c r="O8" s="22"/>
      <c r="P8" s="22"/>
      <c r="Q8" s="22"/>
      <c r="R8" s="22"/>
    </row>
    <row r="9" spans="1:18" x14ac:dyDescent="0.25">
      <c r="A9" s="22" t="s">
        <v>5</v>
      </c>
      <c r="B9" s="22">
        <v>3.4535851887258073E-4</v>
      </c>
      <c r="C9" s="22">
        <v>1.2594489184037081E-2</v>
      </c>
      <c r="D9" s="22">
        <v>-4.7301419138552681E-2</v>
      </c>
      <c r="E9" s="22">
        <v>-3.1003626246899427E-2</v>
      </c>
      <c r="F9" s="22">
        <v>1</v>
      </c>
      <c r="G9" s="22"/>
      <c r="H9" s="22"/>
      <c r="I9" s="22"/>
      <c r="J9" s="22"/>
      <c r="K9" s="22"/>
      <c r="L9" s="22"/>
      <c r="M9" s="22"/>
      <c r="N9" s="22"/>
      <c r="O9" s="22"/>
      <c r="P9" s="22"/>
      <c r="Q9" s="22"/>
      <c r="R9" s="22"/>
    </row>
    <row r="10" spans="1:18" x14ac:dyDescent="0.25">
      <c r="A10" s="22" t="s">
        <v>6</v>
      </c>
      <c r="B10" s="22">
        <v>-1.1832582258611899E-2</v>
      </c>
      <c r="C10" s="22">
        <v>-4.1131660900019323E-2</v>
      </c>
      <c r="D10" s="22">
        <v>2.3849033824657824E-3</v>
      </c>
      <c r="E10" s="22">
        <v>-9.4993781767160803E-3</v>
      </c>
      <c r="F10" s="22">
        <v>0.33092769895505386</v>
      </c>
      <c r="G10" s="22">
        <v>1</v>
      </c>
      <c r="H10" s="22"/>
      <c r="I10" s="22"/>
      <c r="J10" s="22"/>
      <c r="K10" s="22"/>
      <c r="L10" s="22"/>
      <c r="M10" s="22"/>
      <c r="N10" s="22"/>
      <c r="O10" s="22"/>
      <c r="P10" s="22"/>
      <c r="Q10" s="22"/>
      <c r="R10" s="22"/>
    </row>
    <row r="11" spans="1:18" x14ac:dyDescent="0.25">
      <c r="A11" s="22" t="s">
        <v>54</v>
      </c>
      <c r="B11" s="22">
        <v>0.50960422843238773</v>
      </c>
      <c r="C11" s="22">
        <v>-0.16910475093102884</v>
      </c>
      <c r="D11" s="22">
        <v>3.1794013232098302E-2</v>
      </c>
      <c r="E11" s="22">
        <v>1.2116994489139749E-3</v>
      </c>
      <c r="F11" s="22">
        <v>-1.4023369495211329E-2</v>
      </c>
      <c r="G11" s="22">
        <v>-5.6062232876964962E-2</v>
      </c>
      <c r="H11" s="22">
        <v>1</v>
      </c>
      <c r="I11" s="22"/>
      <c r="J11" s="22"/>
      <c r="K11" s="22"/>
      <c r="L11" s="22"/>
      <c r="M11" s="22"/>
      <c r="N11" s="22"/>
      <c r="O11" s="22"/>
      <c r="P11" s="22"/>
      <c r="Q11" s="22"/>
      <c r="R11" s="22"/>
    </row>
    <row r="12" spans="1:18" x14ac:dyDescent="0.25">
      <c r="A12" s="22" t="s">
        <v>7</v>
      </c>
      <c r="B12" s="22">
        <v>8.8842130167271112E-3</v>
      </c>
      <c r="C12" s="22">
        <v>-4.1191438127998588E-2</v>
      </c>
      <c r="D12" s="22">
        <v>-3.8001979550195193E-2</v>
      </c>
      <c r="E12" s="22">
        <v>-4.1738290066091123E-2</v>
      </c>
      <c r="F12" s="22">
        <v>0.36158097536108136</v>
      </c>
      <c r="G12" s="22">
        <v>0.39069733985962202</v>
      </c>
      <c r="H12" s="22">
        <v>-2.3013558666930219E-2</v>
      </c>
      <c r="I12" s="22">
        <v>1</v>
      </c>
      <c r="J12" s="22"/>
      <c r="K12" s="22"/>
      <c r="L12" s="22"/>
      <c r="M12" s="22"/>
      <c r="N12" s="22"/>
      <c r="O12" s="22"/>
      <c r="P12" s="22"/>
      <c r="Q12" s="22"/>
      <c r="R12" s="22"/>
    </row>
    <row r="13" spans="1:18" x14ac:dyDescent="0.25">
      <c r="A13" s="22" t="s">
        <v>170</v>
      </c>
      <c r="B13" s="22">
        <v>-9.5028910109763692E-2</v>
      </c>
      <c r="C13" s="22">
        <v>0.16207023465701378</v>
      </c>
      <c r="D13" s="22">
        <v>9.6150339152599133E-3</v>
      </c>
      <c r="E13" s="22">
        <v>-3.593473326350198E-3</v>
      </c>
      <c r="F13" s="22">
        <v>-2.1959917312775325E-2</v>
      </c>
      <c r="G13" s="22">
        <v>-6.9351968580388043E-3</v>
      </c>
      <c r="H13" s="22">
        <v>-7.6769478128517754E-2</v>
      </c>
      <c r="I13" s="22">
        <v>1.9672571933652429E-2</v>
      </c>
      <c r="J13" s="22">
        <v>1</v>
      </c>
      <c r="K13" s="22"/>
      <c r="L13" s="22"/>
      <c r="M13" s="22"/>
      <c r="N13" s="22"/>
      <c r="O13" s="22"/>
      <c r="P13" s="22"/>
      <c r="Q13" s="22"/>
      <c r="R13" s="22"/>
    </row>
    <row r="14" spans="1:18" x14ac:dyDescent="0.25">
      <c r="A14" s="22" t="s">
        <v>9</v>
      </c>
      <c r="B14" s="22">
        <v>7.8663920050328406E-2</v>
      </c>
      <c r="C14" s="22">
        <v>2.6738838150602337E-2</v>
      </c>
      <c r="D14" s="22">
        <v>5.22246554274979E-2</v>
      </c>
      <c r="E14" s="22">
        <v>1.345150765947121E-2</v>
      </c>
      <c r="F14" s="22">
        <v>-0.28891463916141646</v>
      </c>
      <c r="G14" s="22">
        <v>-0.35116233824869858</v>
      </c>
      <c r="H14" s="22">
        <v>3.6035671506555088E-2</v>
      </c>
      <c r="I14" s="22">
        <v>-0.38203413516314466</v>
      </c>
      <c r="J14" s="22">
        <v>8.482551979494985E-4</v>
      </c>
      <c r="K14" s="22">
        <v>1</v>
      </c>
      <c r="L14" s="22"/>
      <c r="M14" s="22"/>
      <c r="N14" s="22"/>
      <c r="O14" s="22"/>
      <c r="P14" s="22"/>
      <c r="Q14" s="22"/>
      <c r="R14" s="22"/>
    </row>
    <row r="15" spans="1:18" x14ac:dyDescent="0.25">
      <c r="A15" s="22" t="s">
        <v>169</v>
      </c>
      <c r="B15" s="22">
        <v>2.8062357084124152E-2</v>
      </c>
      <c r="C15" s="22">
        <v>0.24611799424579811</v>
      </c>
      <c r="D15" s="22">
        <v>-6.5630417499246058E-2</v>
      </c>
      <c r="E15" s="22">
        <v>7.0131726774094363E-2</v>
      </c>
      <c r="F15" s="22">
        <v>-2.6006049404730034E-2</v>
      </c>
      <c r="G15" s="22">
        <v>8.3794961602059737E-3</v>
      </c>
      <c r="H15" s="22">
        <v>5.4404777488096471E-4</v>
      </c>
      <c r="I15" s="22">
        <v>-1.1871636207360292E-2</v>
      </c>
      <c r="J15" s="22">
        <v>-1.7521381576973676E-2</v>
      </c>
      <c r="K15" s="22">
        <v>-1.5466063409050846E-2</v>
      </c>
      <c r="L15" s="22">
        <v>1</v>
      </c>
      <c r="M15" s="22"/>
      <c r="N15" s="22"/>
      <c r="O15" s="22"/>
      <c r="P15" s="22"/>
      <c r="Q15" s="22"/>
      <c r="R15" s="22"/>
    </row>
    <row r="16" spans="1:18" x14ac:dyDescent="0.25">
      <c r="A16" s="22" t="s">
        <v>12</v>
      </c>
      <c r="B16" s="22">
        <v>-6.8653535656950249E-3</v>
      </c>
      <c r="C16" s="22">
        <v>5.5670737231886458E-3</v>
      </c>
      <c r="D16" s="22">
        <v>-4.8049909546643337E-2</v>
      </c>
      <c r="E16" s="22">
        <v>-3.536284935070403E-2</v>
      </c>
      <c r="F16" s="22">
        <v>0.34807705474667672</v>
      </c>
      <c r="G16" s="22">
        <v>0.33594501336557731</v>
      </c>
      <c r="H16" s="22">
        <v>-1.0406665703432266E-2</v>
      </c>
      <c r="I16" s="22">
        <v>0.42164054432985087</v>
      </c>
      <c r="J16" s="22">
        <v>-5.9604267767256842E-3</v>
      </c>
      <c r="K16" s="22">
        <v>-0.24505243058185036</v>
      </c>
      <c r="L16" s="22">
        <v>6.2491134806666624E-3</v>
      </c>
      <c r="M16" s="22">
        <v>1</v>
      </c>
      <c r="N16" s="22"/>
      <c r="O16" s="22"/>
      <c r="P16" s="22"/>
      <c r="Q16" s="22"/>
      <c r="R16" s="22"/>
    </row>
    <row r="17" spans="1:18" x14ac:dyDescent="0.25">
      <c r="A17" s="22" t="s">
        <v>13</v>
      </c>
      <c r="B17" s="22">
        <v>-2.1490027957098531E-2</v>
      </c>
      <c r="C17" s="22">
        <v>-6.3939047217409117E-2</v>
      </c>
      <c r="D17" s="22">
        <v>-2.0168796617900237E-2</v>
      </c>
      <c r="E17" s="22">
        <v>2.7627295460115407E-2</v>
      </c>
      <c r="F17" s="22">
        <v>2.1137489829376108E-2</v>
      </c>
      <c r="G17" s="22">
        <v>-1.9344333126750764E-2</v>
      </c>
      <c r="H17" s="22">
        <v>3.7817745596666272E-2</v>
      </c>
      <c r="I17" s="22">
        <v>2.5134374195033549E-2</v>
      </c>
      <c r="J17" s="22">
        <v>1.4708293809199875E-2</v>
      </c>
      <c r="K17" s="22">
        <v>1.4317645191882913E-2</v>
      </c>
      <c r="L17" s="22">
        <v>-2.7091878472392507E-2</v>
      </c>
      <c r="M17" s="22">
        <v>2.8987836991573937E-3</v>
      </c>
      <c r="N17" s="22">
        <v>1</v>
      </c>
      <c r="O17" s="22"/>
      <c r="P17" s="22"/>
      <c r="Q17" s="22"/>
      <c r="R17" s="22"/>
    </row>
    <row r="18" spans="1:18" x14ac:dyDescent="0.25">
      <c r="A18" s="22" t="s">
        <v>14</v>
      </c>
      <c r="B18" s="22">
        <v>0.31130876974509936</v>
      </c>
      <c r="C18" s="22">
        <v>-0.13439221398997619</v>
      </c>
      <c r="D18" s="22">
        <v>-6.0727763081151395E-3</v>
      </c>
      <c r="E18" s="22">
        <v>1.4575491911166178E-3</v>
      </c>
      <c r="F18" s="22">
        <v>4.3750845883961014E-3</v>
      </c>
      <c r="G18" s="22">
        <v>-6.8457050991943755E-2</v>
      </c>
      <c r="H18" s="22">
        <v>0.53473868737563535</v>
      </c>
      <c r="I18" s="22">
        <v>-3.0876009800249311E-2</v>
      </c>
      <c r="J18" s="22">
        <v>-5.9986003933261402E-2</v>
      </c>
      <c r="K18" s="22">
        <v>-1.8279746464577235E-3</v>
      </c>
      <c r="L18" s="22">
        <v>-1.1687120468355112E-2</v>
      </c>
      <c r="M18" s="22">
        <v>3.3009276236996136E-3</v>
      </c>
      <c r="N18" s="22">
        <v>1.2089185354581271E-2</v>
      </c>
      <c r="O18" s="22">
        <v>1</v>
      </c>
      <c r="P18" s="22"/>
      <c r="Q18" s="22"/>
      <c r="R18" s="22"/>
    </row>
    <row r="19" spans="1:18" x14ac:dyDescent="0.25">
      <c r="A19" s="22" t="s">
        <v>15</v>
      </c>
      <c r="B19" s="22">
        <v>0.21290105556556688</v>
      </c>
      <c r="C19" s="22">
        <v>-0.16054500426769938</v>
      </c>
      <c r="D19" s="22">
        <v>4.8399423280676847E-2</v>
      </c>
      <c r="E19" s="22">
        <v>1.8007460142878566E-2</v>
      </c>
      <c r="F19" s="22">
        <v>1.6060158120395619E-2</v>
      </c>
      <c r="G19" s="22">
        <v>-3.0374295207012663E-2</v>
      </c>
      <c r="H19" s="22">
        <v>0.38944673287667153</v>
      </c>
      <c r="I19" s="22">
        <v>-2.8976443229017266E-3</v>
      </c>
      <c r="J19" s="22">
        <v>-6.582189982406475E-2</v>
      </c>
      <c r="K19" s="22">
        <v>-2.2127591890824475E-3</v>
      </c>
      <c r="L19" s="22">
        <v>-2.9758008947989655E-2</v>
      </c>
      <c r="M19" s="22">
        <v>3.3066195141519678E-2</v>
      </c>
      <c r="N19" s="22">
        <v>4.9856497922204118E-2</v>
      </c>
      <c r="O19" s="89">
        <v>0.75875373661346168</v>
      </c>
      <c r="P19" s="22">
        <v>1</v>
      </c>
      <c r="Q19" s="22"/>
      <c r="R19" s="22"/>
    </row>
    <row r="20" spans="1:18" x14ac:dyDescent="0.25">
      <c r="A20" s="22" t="s">
        <v>16</v>
      </c>
      <c r="B20" s="22">
        <v>0.21651336785165384</v>
      </c>
      <c r="C20" s="22">
        <v>-3.3018775142583681E-2</v>
      </c>
      <c r="D20" s="22">
        <v>8.2628195204923708E-3</v>
      </c>
      <c r="E20" s="22">
        <v>1.6193605568453426E-2</v>
      </c>
      <c r="F20" s="22">
        <v>-6.9480933325322871E-3</v>
      </c>
      <c r="G20" s="22">
        <v>-6.5300623749967271E-2</v>
      </c>
      <c r="H20" s="22">
        <v>0.35388534696410395</v>
      </c>
      <c r="I20" s="22">
        <v>-8.3405345917129062E-3</v>
      </c>
      <c r="J20" s="22">
        <v>-3.091507878506022E-2</v>
      </c>
      <c r="K20" s="22">
        <v>9.7126660002102329E-3</v>
      </c>
      <c r="L20" s="22">
        <v>-1.2238822598887748E-2</v>
      </c>
      <c r="M20" s="22">
        <v>1.1995450121705133E-2</v>
      </c>
      <c r="N20" s="22">
        <v>8.9412491412342483E-3</v>
      </c>
      <c r="O20" s="22">
        <v>0.61840886521760197</v>
      </c>
      <c r="P20" s="22">
        <v>0.54805624769951578</v>
      </c>
      <c r="Q20" s="22">
        <v>1</v>
      </c>
      <c r="R20" s="22"/>
    </row>
    <row r="21" spans="1:18" ht="15.75" thickBot="1" x14ac:dyDescent="0.3">
      <c r="A21" s="23" t="s">
        <v>11</v>
      </c>
      <c r="B21" s="23">
        <v>3.6335849148617649E-3</v>
      </c>
      <c r="C21" s="23">
        <v>-1.3478202057439093E-2</v>
      </c>
      <c r="D21" s="23">
        <v>-4.892613747091646E-2</v>
      </c>
      <c r="E21" s="23">
        <v>-3.170119524179215E-2</v>
      </c>
      <c r="F21" s="90">
        <v>0.5032485134316772</v>
      </c>
      <c r="G21" s="28">
        <v>0.55039289490667487</v>
      </c>
      <c r="H21" s="23">
        <v>-3.4730492279418587E-2</v>
      </c>
      <c r="I21" s="28">
        <v>0.67445685443587611</v>
      </c>
      <c r="J21" s="23">
        <v>1.2492328795430276E-2</v>
      </c>
      <c r="K21" s="28">
        <v>-0.51056994330769745</v>
      </c>
      <c r="L21" s="23">
        <v>-5.4328266507927322E-3</v>
      </c>
      <c r="M21" s="28">
        <v>0.76476588478587193</v>
      </c>
      <c r="N21" s="23">
        <v>-3.2796360093679377E-3</v>
      </c>
      <c r="O21" s="23">
        <v>-3.5991262431953851E-2</v>
      </c>
      <c r="P21" s="23">
        <v>-1.5200265442777388E-3</v>
      </c>
      <c r="Q21" s="23">
        <v>-2.2154312598866088E-2</v>
      </c>
      <c r="R21" s="23">
        <v>1</v>
      </c>
    </row>
    <row r="24" spans="1:18" x14ac:dyDescent="0.25">
      <c r="A24" s="168" t="s">
        <v>171</v>
      </c>
      <c r="B24" s="168"/>
      <c r="C24" s="168"/>
    </row>
    <row r="25" spans="1:18" x14ac:dyDescent="0.25">
      <c r="A25" s="168"/>
      <c r="B25" s="168"/>
      <c r="C25" s="168"/>
    </row>
    <row r="26" spans="1:18" x14ac:dyDescent="0.25">
      <c r="A26" s="168"/>
      <c r="B26" s="168"/>
      <c r="C26" s="168"/>
    </row>
    <row r="27" spans="1:18" x14ac:dyDescent="0.25">
      <c r="A27" s="168"/>
      <c r="B27" s="168"/>
      <c r="C27" s="168"/>
    </row>
    <row r="28" spans="1:18" x14ac:dyDescent="0.25">
      <c r="A28" s="168"/>
      <c r="B28" s="168"/>
      <c r="C28" s="168"/>
    </row>
    <row r="29" spans="1:18" x14ac:dyDescent="0.25">
      <c r="A29" s="168"/>
      <c r="B29" s="168"/>
      <c r="C29" s="168"/>
    </row>
    <row r="30" spans="1:18" x14ac:dyDescent="0.25">
      <c r="A30" s="168"/>
      <c r="B30" s="168"/>
      <c r="C30" s="168"/>
    </row>
    <row r="31" spans="1:18" x14ac:dyDescent="0.25">
      <c r="A31" s="168"/>
      <c r="B31" s="168"/>
      <c r="C31" s="168"/>
    </row>
    <row r="37" spans="14:15" ht="15" customHeight="1" x14ac:dyDescent="0.25">
      <c r="N37" s="169" t="s">
        <v>172</v>
      </c>
      <c r="O37" s="169"/>
    </row>
    <row r="38" spans="14:15" x14ac:dyDescent="0.25">
      <c r="N38" s="169"/>
      <c r="O38" s="169"/>
    </row>
    <row r="39" spans="14:15" x14ac:dyDescent="0.25">
      <c r="N39" s="169"/>
      <c r="O39" s="169"/>
    </row>
    <row r="40" spans="14:15" x14ac:dyDescent="0.25">
      <c r="N40" s="169"/>
      <c r="O40" s="169"/>
    </row>
    <row r="41" spans="14:15" x14ac:dyDescent="0.25">
      <c r="N41" s="169"/>
      <c r="O41" s="169"/>
    </row>
    <row r="42" spans="14:15" x14ac:dyDescent="0.25">
      <c r="N42" s="169"/>
      <c r="O42" s="169"/>
    </row>
    <row r="43" spans="14:15" x14ac:dyDescent="0.25">
      <c r="N43" s="169"/>
      <c r="O43" s="169"/>
    </row>
    <row r="44" spans="14:15" x14ac:dyDescent="0.25">
      <c r="N44" s="169"/>
      <c r="O44" s="169"/>
    </row>
    <row r="45" spans="14:15" x14ac:dyDescent="0.25">
      <c r="N45" s="169"/>
      <c r="O45" s="169"/>
    </row>
    <row r="46" spans="14:15" x14ac:dyDescent="0.25">
      <c r="N46" s="169"/>
      <c r="O46" s="169"/>
    </row>
    <row r="49" spans="1:21" x14ac:dyDescent="0.25">
      <c r="A49" s="41" t="s">
        <v>76</v>
      </c>
      <c r="B49" s="41"/>
      <c r="C49" s="41"/>
      <c r="D49" s="41"/>
      <c r="E49" s="41"/>
      <c r="F49" s="41"/>
      <c r="G49" s="41"/>
      <c r="H49" s="41"/>
      <c r="I49" s="41"/>
      <c r="J49" s="41"/>
      <c r="K49" s="41"/>
      <c r="L49" s="41"/>
      <c r="M49" s="41"/>
      <c r="N49" s="41"/>
      <c r="O49" s="41"/>
      <c r="P49" s="41"/>
      <c r="Q49" s="41"/>
      <c r="R49" s="41"/>
      <c r="S49" s="41"/>
      <c r="T49" s="41"/>
    </row>
    <row r="50" spans="1:21" x14ac:dyDescent="0.25">
      <c r="A50" s="41" t="s">
        <v>77</v>
      </c>
      <c r="B50" s="41"/>
      <c r="C50" s="41"/>
      <c r="D50" s="41"/>
      <c r="E50" s="41"/>
      <c r="F50" s="41"/>
      <c r="G50" s="41"/>
      <c r="H50" s="41"/>
      <c r="I50" s="41"/>
      <c r="J50" s="41"/>
      <c r="K50" s="41"/>
      <c r="L50" s="41"/>
      <c r="M50" s="41"/>
      <c r="N50" s="41"/>
      <c r="O50" s="41"/>
      <c r="P50" s="41"/>
      <c r="Q50" s="41"/>
      <c r="R50" s="41"/>
      <c r="S50" s="41"/>
      <c r="T50" s="41"/>
    </row>
    <row r="51" spans="1:21" x14ac:dyDescent="0.25">
      <c r="A51" s="41"/>
      <c r="B51" s="41"/>
      <c r="C51" s="41"/>
      <c r="D51" s="41"/>
      <c r="E51" s="41"/>
      <c r="F51" s="41"/>
      <c r="G51" s="41"/>
      <c r="H51" s="41"/>
      <c r="I51" s="41"/>
      <c r="J51" s="41"/>
      <c r="K51" s="41"/>
      <c r="L51" s="41"/>
      <c r="M51" s="41"/>
      <c r="N51" s="41"/>
      <c r="O51" s="41"/>
      <c r="P51" s="41"/>
      <c r="Q51" s="41"/>
      <c r="R51" s="41"/>
      <c r="S51" s="41"/>
      <c r="T51" s="41"/>
    </row>
    <row r="52" spans="1:21" x14ac:dyDescent="0.25">
      <c r="A52" s="43"/>
      <c r="B52" s="43"/>
      <c r="C52" s="43"/>
      <c r="D52" s="43"/>
      <c r="E52" s="43"/>
      <c r="F52" s="43"/>
      <c r="G52" s="43"/>
      <c r="H52" s="43"/>
      <c r="I52" s="43"/>
      <c r="J52" s="43"/>
      <c r="K52" s="43"/>
      <c r="L52" s="43"/>
      <c r="M52" s="43"/>
      <c r="N52" s="43"/>
      <c r="O52" s="43"/>
      <c r="P52" s="43"/>
      <c r="Q52" s="43"/>
      <c r="R52" s="43"/>
      <c r="S52" s="43"/>
      <c r="T52" s="43"/>
      <c r="U52" s="43"/>
    </row>
    <row r="53" spans="1:21" x14ac:dyDescent="0.25">
      <c r="A53" s="43"/>
      <c r="B53" s="43"/>
      <c r="C53" s="43"/>
      <c r="D53" s="43"/>
      <c r="E53" s="43"/>
      <c r="F53" s="43"/>
      <c r="G53" s="43"/>
      <c r="H53" s="43"/>
      <c r="I53" s="43"/>
      <c r="J53" s="43"/>
      <c r="K53" s="43"/>
      <c r="L53" s="43"/>
      <c r="M53" s="43"/>
      <c r="N53" s="43"/>
      <c r="O53" s="43"/>
      <c r="P53" s="43"/>
      <c r="Q53" s="43"/>
      <c r="R53" s="43"/>
      <c r="S53" s="43"/>
      <c r="T53" s="43"/>
      <c r="U53" s="43"/>
    </row>
    <row r="54" spans="1:21" x14ac:dyDescent="0.25">
      <c r="A54" s="43"/>
      <c r="B54" s="43"/>
      <c r="C54" s="43"/>
      <c r="D54" s="43"/>
      <c r="E54" s="43"/>
      <c r="F54" s="43"/>
      <c r="G54" s="43"/>
      <c r="H54" s="43"/>
      <c r="I54" s="43"/>
      <c r="J54" s="43"/>
      <c r="K54" s="43"/>
      <c r="L54" s="43"/>
      <c r="M54" s="43"/>
      <c r="N54" s="43"/>
      <c r="O54" s="43"/>
      <c r="P54" s="43"/>
      <c r="Q54" s="43"/>
      <c r="R54" s="43"/>
      <c r="S54" s="43"/>
      <c r="T54" s="43"/>
      <c r="U54" s="43"/>
    </row>
  </sheetData>
  <mergeCells count="2">
    <mergeCell ref="A24:C31"/>
    <mergeCell ref="N37:O4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1478"/>
  <sheetViews>
    <sheetView topLeftCell="A328" zoomScale="80" zoomScaleNormal="80" workbookViewId="0">
      <selection activeCell="K337" sqref="K337"/>
    </sheetView>
  </sheetViews>
  <sheetFormatPr defaultRowHeight="15" x14ac:dyDescent="0.25"/>
  <cols>
    <col min="1" max="1" width="5.140625" customWidth="1"/>
    <col min="2" max="2" width="5.140625" style="2" customWidth="1"/>
    <col min="3" max="8" width="5.140625" customWidth="1"/>
    <col min="10" max="10" width="21.28515625" customWidth="1"/>
    <col min="15" max="15" width="12.85546875" customWidth="1"/>
    <col min="16" max="16" width="12.5703125" customWidth="1"/>
    <col min="17" max="17" width="13.85546875" customWidth="1"/>
    <col min="18" max="18" width="12.28515625" customWidth="1"/>
    <col min="19" max="19" width="14.5703125" bestFit="1" customWidth="1"/>
    <col min="20" max="20" width="12.7109375" bestFit="1" customWidth="1"/>
    <col min="21" max="21" width="12" bestFit="1" customWidth="1"/>
    <col min="22" max="22" width="13.42578125" bestFit="1" customWidth="1"/>
    <col min="23" max="25" width="12.7109375" bestFit="1" customWidth="1"/>
  </cols>
  <sheetData>
    <row r="1" spans="1:18" ht="109.5" customHeight="1" x14ac:dyDescent="0.25">
      <c r="A1" s="79" t="s">
        <v>0</v>
      </c>
      <c r="B1" s="79" t="s">
        <v>5</v>
      </c>
      <c r="C1" s="79" t="s">
        <v>6</v>
      </c>
      <c r="D1" s="79" t="s">
        <v>7</v>
      </c>
      <c r="E1" s="79" t="s">
        <v>9</v>
      </c>
      <c r="F1" s="79" t="s">
        <v>12</v>
      </c>
      <c r="G1" s="79" t="s">
        <v>14</v>
      </c>
      <c r="H1" s="79" t="s">
        <v>11</v>
      </c>
      <c r="J1" s="170" t="s">
        <v>239</v>
      </c>
      <c r="K1" s="170"/>
      <c r="L1" s="170"/>
      <c r="M1" s="170"/>
      <c r="N1" s="170"/>
      <c r="O1" s="170"/>
      <c r="P1" s="170"/>
      <c r="Q1" s="170"/>
      <c r="R1" s="170"/>
    </row>
    <row r="2" spans="1:18" x14ac:dyDescent="0.25">
      <c r="A2">
        <v>38</v>
      </c>
      <c r="B2">
        <v>2</v>
      </c>
      <c r="C2">
        <v>2</v>
      </c>
      <c r="D2">
        <v>3</v>
      </c>
      <c r="E2">
        <v>0</v>
      </c>
      <c r="F2">
        <v>4</v>
      </c>
      <c r="G2">
        <v>9</v>
      </c>
      <c r="H2">
        <v>21</v>
      </c>
      <c r="J2" s="153"/>
      <c r="K2" s="153"/>
      <c r="L2" s="153"/>
      <c r="M2" s="153"/>
      <c r="N2" s="153"/>
      <c r="O2" s="153"/>
      <c r="P2" s="153"/>
      <c r="Q2" s="153"/>
      <c r="R2" s="153"/>
    </row>
    <row r="3" spans="1:18" x14ac:dyDescent="0.25">
      <c r="A3">
        <v>24</v>
      </c>
      <c r="B3">
        <v>1</v>
      </c>
      <c r="C3">
        <v>4</v>
      </c>
      <c r="D3">
        <v>3</v>
      </c>
      <c r="E3">
        <v>0</v>
      </c>
      <c r="F3">
        <v>3</v>
      </c>
      <c r="G3">
        <v>4</v>
      </c>
      <c r="H3">
        <v>18</v>
      </c>
      <c r="J3" s="154" t="s">
        <v>248</v>
      </c>
      <c r="K3" s="115"/>
      <c r="L3" s="115"/>
      <c r="M3" s="115"/>
      <c r="N3" s="115"/>
      <c r="O3" s="115"/>
      <c r="P3" s="115"/>
      <c r="Q3" s="115"/>
      <c r="R3" s="115"/>
    </row>
    <row r="4" spans="1:18" x14ac:dyDescent="0.25">
      <c r="A4">
        <v>34</v>
      </c>
      <c r="B4">
        <v>2</v>
      </c>
      <c r="C4">
        <v>3</v>
      </c>
      <c r="D4">
        <v>3</v>
      </c>
      <c r="E4">
        <v>0</v>
      </c>
      <c r="F4">
        <v>4</v>
      </c>
      <c r="G4">
        <v>9</v>
      </c>
      <c r="H4">
        <v>20</v>
      </c>
      <c r="J4" t="s">
        <v>78</v>
      </c>
    </row>
    <row r="5" spans="1:18" ht="15.75" thickBot="1" x14ac:dyDescent="0.3">
      <c r="A5">
        <v>36</v>
      </c>
      <c r="B5">
        <v>2</v>
      </c>
      <c r="C5">
        <v>2</v>
      </c>
      <c r="D5">
        <v>3</v>
      </c>
      <c r="E5">
        <v>0</v>
      </c>
      <c r="F5">
        <v>3</v>
      </c>
      <c r="G5">
        <v>1</v>
      </c>
      <c r="H5">
        <v>17</v>
      </c>
    </row>
    <row r="6" spans="1:18" x14ac:dyDescent="0.25">
      <c r="A6">
        <v>29</v>
      </c>
      <c r="B6">
        <v>2</v>
      </c>
      <c r="C6">
        <v>3</v>
      </c>
      <c r="D6">
        <v>4</v>
      </c>
      <c r="E6">
        <v>0</v>
      </c>
      <c r="F6">
        <v>4</v>
      </c>
      <c r="G6">
        <v>5</v>
      </c>
      <c r="H6">
        <v>23</v>
      </c>
      <c r="J6" s="25" t="s">
        <v>79</v>
      </c>
      <c r="K6" s="25"/>
    </row>
    <row r="7" spans="1:18" x14ac:dyDescent="0.25">
      <c r="A7">
        <v>51</v>
      </c>
      <c r="B7">
        <v>2</v>
      </c>
      <c r="C7">
        <v>3</v>
      </c>
      <c r="D7">
        <v>4</v>
      </c>
      <c r="E7">
        <v>0</v>
      </c>
      <c r="F7">
        <v>4</v>
      </c>
      <c r="G7">
        <v>10</v>
      </c>
      <c r="H7">
        <v>22</v>
      </c>
      <c r="J7" s="22" t="s">
        <v>80</v>
      </c>
      <c r="K7" s="22">
        <v>0.90951769611724242</v>
      </c>
    </row>
    <row r="8" spans="1:18" x14ac:dyDescent="0.25">
      <c r="A8">
        <v>24</v>
      </c>
      <c r="B8">
        <v>1</v>
      </c>
      <c r="C8">
        <v>3</v>
      </c>
      <c r="D8">
        <v>3</v>
      </c>
      <c r="E8">
        <v>0</v>
      </c>
      <c r="F8">
        <v>4</v>
      </c>
      <c r="G8">
        <v>3</v>
      </c>
      <c r="H8">
        <v>21</v>
      </c>
      <c r="J8" s="22" t="s">
        <v>81</v>
      </c>
      <c r="K8" s="147">
        <v>0.82722243955041663</v>
      </c>
    </row>
    <row r="9" spans="1:18" x14ac:dyDescent="0.25">
      <c r="A9">
        <v>50</v>
      </c>
      <c r="B9">
        <v>1</v>
      </c>
      <c r="C9">
        <v>3</v>
      </c>
      <c r="D9">
        <v>2</v>
      </c>
      <c r="E9">
        <v>0</v>
      </c>
      <c r="F9">
        <v>3</v>
      </c>
      <c r="G9">
        <v>8</v>
      </c>
      <c r="H9">
        <v>19</v>
      </c>
      <c r="J9" s="22" t="s">
        <v>82</v>
      </c>
      <c r="K9" s="147">
        <v>0.82531986489990505</v>
      </c>
    </row>
    <row r="10" spans="1:18" x14ac:dyDescent="0.25">
      <c r="A10">
        <v>24</v>
      </c>
      <c r="B10">
        <v>2</v>
      </c>
      <c r="C10">
        <v>1</v>
      </c>
      <c r="D10">
        <v>2</v>
      </c>
      <c r="E10">
        <v>0</v>
      </c>
      <c r="F10">
        <v>2</v>
      </c>
      <c r="G10">
        <v>5</v>
      </c>
      <c r="H10">
        <v>12</v>
      </c>
      <c r="J10" s="22" t="s">
        <v>62</v>
      </c>
      <c r="K10" s="22">
        <v>1.5296619166152055</v>
      </c>
    </row>
    <row r="11" spans="1:18" ht="15.75" thickBot="1" x14ac:dyDescent="0.3">
      <c r="A11">
        <v>36</v>
      </c>
      <c r="B11">
        <v>1</v>
      </c>
      <c r="C11">
        <v>1</v>
      </c>
      <c r="D11">
        <v>4</v>
      </c>
      <c r="E11">
        <v>0</v>
      </c>
      <c r="F11">
        <v>3</v>
      </c>
      <c r="G11">
        <v>9</v>
      </c>
      <c r="H11">
        <v>14</v>
      </c>
      <c r="J11" s="23" t="s">
        <v>83</v>
      </c>
      <c r="K11" s="23">
        <v>1470</v>
      </c>
    </row>
    <row r="12" spans="1:18" x14ac:dyDescent="0.25">
      <c r="A12">
        <v>31</v>
      </c>
      <c r="B12">
        <v>2</v>
      </c>
      <c r="C12">
        <v>1</v>
      </c>
      <c r="D12">
        <v>3</v>
      </c>
      <c r="E12">
        <v>0</v>
      </c>
      <c r="F12">
        <v>3</v>
      </c>
      <c r="G12">
        <v>7</v>
      </c>
      <c r="H12">
        <v>18</v>
      </c>
    </row>
    <row r="13" spans="1:18" ht="15.75" thickBot="1" x14ac:dyDescent="0.3">
      <c r="A13">
        <v>30</v>
      </c>
      <c r="B13">
        <v>2</v>
      </c>
      <c r="C13">
        <v>3</v>
      </c>
      <c r="D13">
        <v>4</v>
      </c>
      <c r="E13">
        <v>0</v>
      </c>
      <c r="F13">
        <v>3</v>
      </c>
      <c r="G13">
        <v>11</v>
      </c>
      <c r="H13">
        <v>19</v>
      </c>
      <c r="J13" t="s">
        <v>84</v>
      </c>
    </row>
    <row r="14" spans="1:18" x14ac:dyDescent="0.25">
      <c r="A14">
        <v>32</v>
      </c>
      <c r="B14">
        <v>2</v>
      </c>
      <c r="C14">
        <v>2</v>
      </c>
      <c r="D14">
        <v>4</v>
      </c>
      <c r="E14">
        <v>0</v>
      </c>
      <c r="F14">
        <v>3</v>
      </c>
      <c r="G14">
        <v>8</v>
      </c>
      <c r="H14">
        <v>17</v>
      </c>
      <c r="J14" s="24"/>
      <c r="K14" s="24" t="s">
        <v>89</v>
      </c>
      <c r="L14" s="24" t="s">
        <v>90</v>
      </c>
      <c r="M14" s="24" t="s">
        <v>91</v>
      </c>
      <c r="N14" s="24" t="s">
        <v>92</v>
      </c>
      <c r="O14" s="24" t="s">
        <v>93</v>
      </c>
    </row>
    <row r="15" spans="1:18" x14ac:dyDescent="0.25">
      <c r="A15">
        <v>58</v>
      </c>
      <c r="B15">
        <v>1</v>
      </c>
      <c r="C15">
        <v>2</v>
      </c>
      <c r="D15">
        <v>3</v>
      </c>
      <c r="E15">
        <v>0</v>
      </c>
      <c r="F15">
        <v>4</v>
      </c>
      <c r="G15">
        <v>1</v>
      </c>
      <c r="H15">
        <v>20</v>
      </c>
      <c r="J15" s="22" t="s">
        <v>85</v>
      </c>
      <c r="K15" s="22">
        <v>16</v>
      </c>
      <c r="L15" s="22">
        <v>16277.641980171888</v>
      </c>
      <c r="M15" s="22">
        <v>1017.352623760743</v>
      </c>
      <c r="N15" s="22">
        <v>434.79105502009259</v>
      </c>
      <c r="O15" s="147">
        <v>0</v>
      </c>
    </row>
    <row r="16" spans="1:18" x14ac:dyDescent="0.25">
      <c r="A16">
        <v>27</v>
      </c>
      <c r="B16">
        <v>2</v>
      </c>
      <c r="C16">
        <v>3</v>
      </c>
      <c r="D16">
        <v>3</v>
      </c>
      <c r="E16">
        <v>0</v>
      </c>
      <c r="F16">
        <v>3</v>
      </c>
      <c r="G16">
        <v>2</v>
      </c>
      <c r="H16">
        <v>18</v>
      </c>
      <c r="J16" s="22" t="s">
        <v>86</v>
      </c>
      <c r="K16" s="22">
        <v>1453</v>
      </c>
      <c r="L16" s="22">
        <v>3399.8246864946386</v>
      </c>
      <c r="M16" s="22">
        <v>2.3398655791429035</v>
      </c>
      <c r="N16" s="22"/>
      <c r="O16" s="22"/>
    </row>
    <row r="17" spans="1:18" ht="15.75" thickBot="1" x14ac:dyDescent="0.3">
      <c r="A17">
        <v>27</v>
      </c>
      <c r="B17">
        <v>2</v>
      </c>
      <c r="C17">
        <v>3</v>
      </c>
      <c r="D17">
        <v>2</v>
      </c>
      <c r="E17">
        <v>0</v>
      </c>
      <c r="F17">
        <v>3</v>
      </c>
      <c r="G17">
        <v>5</v>
      </c>
      <c r="H17">
        <v>16</v>
      </c>
      <c r="J17" s="23" t="s">
        <v>87</v>
      </c>
      <c r="K17" s="23">
        <v>1469</v>
      </c>
      <c r="L17" s="23">
        <v>19677.466666666525</v>
      </c>
      <c r="M17" s="23"/>
      <c r="N17" s="23"/>
      <c r="O17" s="23"/>
    </row>
    <row r="18" spans="1:18" ht="15.75" thickBot="1" x14ac:dyDescent="0.3">
      <c r="A18">
        <v>19</v>
      </c>
      <c r="B18">
        <v>1</v>
      </c>
      <c r="C18">
        <v>4</v>
      </c>
      <c r="D18">
        <v>4</v>
      </c>
      <c r="E18">
        <v>0</v>
      </c>
      <c r="F18">
        <v>4</v>
      </c>
      <c r="G18">
        <v>0</v>
      </c>
      <c r="H18">
        <v>21</v>
      </c>
    </row>
    <row r="19" spans="1:18" x14ac:dyDescent="0.25">
      <c r="A19">
        <v>56</v>
      </c>
      <c r="B19">
        <v>1</v>
      </c>
      <c r="C19">
        <v>3</v>
      </c>
      <c r="D19">
        <v>4</v>
      </c>
      <c r="E19">
        <v>0</v>
      </c>
      <c r="F19">
        <v>3</v>
      </c>
      <c r="G19">
        <v>2</v>
      </c>
      <c r="H19">
        <v>18</v>
      </c>
      <c r="J19" s="24"/>
      <c r="K19" s="24" t="s">
        <v>94</v>
      </c>
      <c r="L19" s="24" t="s">
        <v>62</v>
      </c>
      <c r="M19" s="24" t="s">
        <v>95</v>
      </c>
      <c r="N19" s="24" t="s">
        <v>96</v>
      </c>
      <c r="O19" s="24" t="s">
        <v>97</v>
      </c>
      <c r="P19" s="24" t="s">
        <v>98</v>
      </c>
      <c r="Q19" s="24" t="s">
        <v>99</v>
      </c>
      <c r="R19" s="24" t="s">
        <v>100</v>
      </c>
    </row>
    <row r="20" spans="1:18" x14ac:dyDescent="0.25">
      <c r="A20">
        <v>33</v>
      </c>
      <c r="B20">
        <v>1</v>
      </c>
      <c r="C20">
        <v>1</v>
      </c>
      <c r="D20">
        <v>4</v>
      </c>
      <c r="E20">
        <v>0</v>
      </c>
      <c r="F20">
        <v>3</v>
      </c>
      <c r="G20">
        <v>3</v>
      </c>
      <c r="H20">
        <v>14</v>
      </c>
      <c r="J20" s="22" t="s">
        <v>88</v>
      </c>
      <c r="K20" s="29">
        <v>-4.2084384798098275</v>
      </c>
      <c r="L20" s="29">
        <v>0.48639968686597562</v>
      </c>
      <c r="M20" s="29">
        <v>-8.6522228394637857</v>
      </c>
      <c r="N20" s="152">
        <v>1.3155220033922122E-17</v>
      </c>
      <c r="O20" s="29">
        <v>-5.1625591295898943</v>
      </c>
      <c r="P20" s="29">
        <v>-3.2543178300297613</v>
      </c>
      <c r="Q20" s="29">
        <v>-5.1625591295898943</v>
      </c>
      <c r="R20" s="29">
        <v>-3.2543178300297613</v>
      </c>
    </row>
    <row r="21" spans="1:18" x14ac:dyDescent="0.25">
      <c r="A21">
        <v>46</v>
      </c>
      <c r="B21">
        <v>2</v>
      </c>
      <c r="C21">
        <v>3</v>
      </c>
      <c r="D21">
        <v>4</v>
      </c>
      <c r="E21">
        <v>0</v>
      </c>
      <c r="F21">
        <v>4</v>
      </c>
      <c r="G21">
        <v>24</v>
      </c>
      <c r="H21">
        <v>25</v>
      </c>
      <c r="J21" s="22" t="s">
        <v>0</v>
      </c>
      <c r="K21" s="29">
        <v>1.3435505769976026E-2</v>
      </c>
      <c r="L21" s="29">
        <v>5.1626672458786214E-3</v>
      </c>
      <c r="M21" s="29">
        <v>2.6024349682233821</v>
      </c>
      <c r="N21" s="152">
        <v>9.350585906874001E-3</v>
      </c>
      <c r="O21" s="29">
        <v>3.3084280595143192E-3</v>
      </c>
      <c r="P21" s="29">
        <v>2.3562583480437733E-2</v>
      </c>
      <c r="Q21" s="29">
        <v>3.3084280595143192E-3</v>
      </c>
      <c r="R21" s="29">
        <v>2.3562583480437733E-2</v>
      </c>
    </row>
    <row r="22" spans="1:18" x14ac:dyDescent="0.25">
      <c r="A22">
        <v>51</v>
      </c>
      <c r="B22">
        <v>1</v>
      </c>
      <c r="C22">
        <v>3</v>
      </c>
      <c r="D22">
        <v>2</v>
      </c>
      <c r="E22">
        <v>0</v>
      </c>
      <c r="F22">
        <v>3</v>
      </c>
      <c r="G22">
        <v>7</v>
      </c>
      <c r="H22">
        <v>18</v>
      </c>
      <c r="J22" s="22" t="s">
        <v>125</v>
      </c>
      <c r="K22" s="29">
        <v>6.5385861080494309E-2</v>
      </c>
      <c r="L22" s="29">
        <v>0.11835542405410113</v>
      </c>
      <c r="M22" s="29">
        <v>0.55245343931686608</v>
      </c>
      <c r="N22" s="152">
        <v>0.5807226962803681</v>
      </c>
      <c r="O22" s="29">
        <v>-0.16677990126015896</v>
      </c>
      <c r="P22" s="29">
        <v>0.29755162342114755</v>
      </c>
      <c r="Q22" s="29">
        <v>-0.16677990126015896</v>
      </c>
      <c r="R22" s="29">
        <v>0.29755162342114755</v>
      </c>
    </row>
    <row r="23" spans="1:18" x14ac:dyDescent="0.25">
      <c r="A23">
        <v>41</v>
      </c>
      <c r="B23">
        <v>1</v>
      </c>
      <c r="C23">
        <v>3</v>
      </c>
      <c r="D23">
        <v>4</v>
      </c>
      <c r="E23">
        <v>0</v>
      </c>
      <c r="F23">
        <v>3</v>
      </c>
      <c r="G23">
        <v>1</v>
      </c>
      <c r="H23">
        <v>18</v>
      </c>
      <c r="J23" s="22" t="s">
        <v>2</v>
      </c>
      <c r="K23" s="29">
        <v>1.1989635608206773E-2</v>
      </c>
      <c r="L23" s="29">
        <v>5.1230900828750363E-2</v>
      </c>
      <c r="M23" s="29">
        <v>0.23403132512318206</v>
      </c>
      <c r="N23" s="152">
        <v>0.81499362956329846</v>
      </c>
      <c r="O23" s="29">
        <v>-8.8504796661060162E-2</v>
      </c>
      <c r="P23" s="29">
        <v>0.11248406787747371</v>
      </c>
      <c r="Q23" s="29">
        <v>-8.8504796661060162E-2</v>
      </c>
      <c r="R23" s="29">
        <v>0.11248406787747371</v>
      </c>
    </row>
    <row r="24" spans="1:18" x14ac:dyDescent="0.25">
      <c r="A24">
        <v>32</v>
      </c>
      <c r="B24">
        <v>1</v>
      </c>
      <c r="C24">
        <v>2</v>
      </c>
      <c r="D24">
        <v>3</v>
      </c>
      <c r="E24">
        <v>0</v>
      </c>
      <c r="F24">
        <v>3</v>
      </c>
      <c r="G24">
        <v>3</v>
      </c>
      <c r="H24">
        <v>14</v>
      </c>
      <c r="J24" s="22" t="s">
        <v>4</v>
      </c>
      <c r="K24" s="29">
        <v>1.5781983239957678E-2</v>
      </c>
      <c r="L24" s="29">
        <v>3.6973281165050699E-2</v>
      </c>
      <c r="M24" s="29">
        <v>0.42684832783723098</v>
      </c>
      <c r="N24" s="152">
        <v>0.6695530406405914</v>
      </c>
      <c r="O24" s="29">
        <v>-5.6744730905357157E-2</v>
      </c>
      <c r="P24" s="29">
        <v>8.8308697385272514E-2</v>
      </c>
      <c r="Q24" s="29">
        <v>-5.6744730905357157E-2</v>
      </c>
      <c r="R24" s="29">
        <v>8.8308697385272514E-2</v>
      </c>
    </row>
    <row r="25" spans="1:18" x14ac:dyDescent="0.25">
      <c r="A25">
        <v>32</v>
      </c>
      <c r="B25">
        <v>2</v>
      </c>
      <c r="C25">
        <v>3</v>
      </c>
      <c r="D25">
        <v>4</v>
      </c>
      <c r="E25">
        <v>0</v>
      </c>
      <c r="F25">
        <v>3</v>
      </c>
      <c r="G25">
        <v>3</v>
      </c>
      <c r="H25">
        <v>18</v>
      </c>
      <c r="J25" s="22" t="s">
        <v>5</v>
      </c>
      <c r="K25" s="29">
        <v>0.84217565302417263</v>
      </c>
      <c r="L25" s="29">
        <v>9.264563230633599E-2</v>
      </c>
      <c r="M25" s="29">
        <v>9.0902898718364806</v>
      </c>
      <c r="N25" s="152">
        <v>3.1497060992748265E-19</v>
      </c>
      <c r="O25" s="29">
        <v>0.66044216658843169</v>
      </c>
      <c r="P25" s="29">
        <v>1.0239091394599136</v>
      </c>
      <c r="Q25" s="29">
        <v>0.66044216658843169</v>
      </c>
      <c r="R25" s="29">
        <v>1.0239091394599136</v>
      </c>
    </row>
    <row r="26" spans="1:18" x14ac:dyDescent="0.25">
      <c r="A26">
        <v>45</v>
      </c>
      <c r="B26">
        <v>2</v>
      </c>
      <c r="C26">
        <v>4</v>
      </c>
      <c r="D26">
        <v>3</v>
      </c>
      <c r="E26">
        <v>0</v>
      </c>
      <c r="F26">
        <v>3</v>
      </c>
      <c r="G26">
        <v>3</v>
      </c>
      <c r="H26">
        <v>17</v>
      </c>
      <c r="J26" s="22" t="s">
        <v>6</v>
      </c>
      <c r="K26" s="29">
        <v>0.63231771062890474</v>
      </c>
      <c r="L26" s="29">
        <v>4.9836453677191299E-2</v>
      </c>
      <c r="M26" s="29">
        <v>12.687855254000512</v>
      </c>
      <c r="N26" s="152">
        <v>4.637427025546868E-35</v>
      </c>
      <c r="O26" s="29">
        <v>0.53455862309413416</v>
      </c>
      <c r="P26" s="29">
        <v>0.73007679816367532</v>
      </c>
      <c r="Q26" s="29">
        <v>0.53455862309413416</v>
      </c>
      <c r="R26" s="29">
        <v>0.73007679816367532</v>
      </c>
    </row>
    <row r="27" spans="1:18" x14ac:dyDescent="0.25">
      <c r="A27">
        <v>39</v>
      </c>
      <c r="B27">
        <v>2</v>
      </c>
      <c r="C27">
        <v>3</v>
      </c>
      <c r="D27">
        <v>4</v>
      </c>
      <c r="E27">
        <v>0</v>
      </c>
      <c r="F27">
        <v>4</v>
      </c>
      <c r="G27">
        <v>19</v>
      </c>
      <c r="H27">
        <v>25</v>
      </c>
      <c r="J27" s="22" t="s">
        <v>54</v>
      </c>
      <c r="K27" s="29">
        <v>-3.0669609382895736E-2</v>
      </c>
      <c r="L27" s="29">
        <v>4.7461487475581689E-2</v>
      </c>
      <c r="M27" s="29">
        <v>-0.64619991943309507</v>
      </c>
      <c r="N27" s="152">
        <v>0.51825193831639393</v>
      </c>
      <c r="O27" s="29">
        <v>-0.12376996798203316</v>
      </c>
      <c r="P27" s="29">
        <v>6.2430749216241678E-2</v>
      </c>
      <c r="Q27" s="29">
        <v>-0.12376996798203316</v>
      </c>
      <c r="R27" s="29">
        <v>6.2430749216241678E-2</v>
      </c>
    </row>
    <row r="28" spans="1:18" x14ac:dyDescent="0.25">
      <c r="A28">
        <v>40</v>
      </c>
      <c r="B28">
        <v>2</v>
      </c>
      <c r="C28">
        <v>3</v>
      </c>
      <c r="D28">
        <v>3</v>
      </c>
      <c r="E28">
        <v>0</v>
      </c>
      <c r="F28">
        <v>3</v>
      </c>
      <c r="G28">
        <v>21</v>
      </c>
      <c r="H28">
        <v>19</v>
      </c>
      <c r="J28" s="22" t="s">
        <v>7</v>
      </c>
      <c r="K28" s="29">
        <v>0.9321855859445235</v>
      </c>
      <c r="L28" s="29">
        <v>4.2219348201777696E-2</v>
      </c>
      <c r="M28" s="29">
        <v>22.079582600123437</v>
      </c>
      <c r="N28" s="152">
        <v>2.163828999093569E-93</v>
      </c>
      <c r="O28" s="29">
        <v>0.84936819722636303</v>
      </c>
      <c r="P28" s="29">
        <v>1.0150029746626839</v>
      </c>
      <c r="Q28" s="29">
        <v>0.84936819722636303</v>
      </c>
      <c r="R28" s="29">
        <v>1.0150029746626839</v>
      </c>
    </row>
    <row r="29" spans="1:18" x14ac:dyDescent="0.25">
      <c r="A29">
        <v>31</v>
      </c>
      <c r="B29">
        <v>1</v>
      </c>
      <c r="C29">
        <v>2</v>
      </c>
      <c r="D29">
        <v>2</v>
      </c>
      <c r="E29">
        <v>0</v>
      </c>
      <c r="F29">
        <v>2</v>
      </c>
      <c r="G29">
        <v>5</v>
      </c>
      <c r="H29">
        <v>11</v>
      </c>
      <c r="J29" s="22" t="s">
        <v>170</v>
      </c>
      <c r="K29" s="29">
        <v>7.7472856251921338E-2</v>
      </c>
      <c r="L29" s="29">
        <v>5.572315361105061E-2</v>
      </c>
      <c r="M29" s="29">
        <v>1.3903171524118025</v>
      </c>
      <c r="N29" s="152">
        <v>0.16464551487099624</v>
      </c>
      <c r="O29" s="29">
        <v>-3.1833570061259628E-2</v>
      </c>
      <c r="P29" s="29">
        <v>0.18677928256510229</v>
      </c>
      <c r="Q29" s="29">
        <v>-3.1833570061259628E-2</v>
      </c>
      <c r="R29" s="29">
        <v>0.18677928256510229</v>
      </c>
    </row>
    <row r="30" spans="1:18" x14ac:dyDescent="0.25">
      <c r="A30">
        <v>31</v>
      </c>
      <c r="B30">
        <v>2</v>
      </c>
      <c r="C30">
        <v>2</v>
      </c>
      <c r="D30">
        <v>4</v>
      </c>
      <c r="E30">
        <v>0</v>
      </c>
      <c r="F30">
        <v>4</v>
      </c>
      <c r="G30">
        <v>9</v>
      </c>
      <c r="H30">
        <v>21</v>
      </c>
      <c r="J30" s="22" t="s">
        <v>9</v>
      </c>
      <c r="K30" s="29">
        <v>-0.28109735755668414</v>
      </c>
      <c r="L30" s="29">
        <v>1.8526830313085663E-2</v>
      </c>
      <c r="M30" s="29">
        <v>-15.172447353724754</v>
      </c>
      <c r="N30" s="152">
        <v>2.2318010253669711E-48</v>
      </c>
      <c r="O30" s="29">
        <v>-0.31743955072416669</v>
      </c>
      <c r="P30" s="29">
        <v>-0.24475516438920156</v>
      </c>
      <c r="Q30" s="29">
        <v>-0.31743955072416669</v>
      </c>
      <c r="R30" s="29">
        <v>-0.24475516438920156</v>
      </c>
    </row>
    <row r="31" spans="1:18" x14ac:dyDescent="0.25">
      <c r="A31">
        <v>55</v>
      </c>
      <c r="B31">
        <v>2</v>
      </c>
      <c r="C31">
        <v>1</v>
      </c>
      <c r="D31">
        <v>1</v>
      </c>
      <c r="E31">
        <v>0</v>
      </c>
      <c r="F31">
        <v>3</v>
      </c>
      <c r="G31">
        <v>36</v>
      </c>
      <c r="H31">
        <v>14</v>
      </c>
      <c r="J31" s="22" t="s">
        <v>169</v>
      </c>
      <c r="K31" s="29">
        <v>-8.3642098834419379E-2</v>
      </c>
      <c r="L31" s="29">
        <v>9.2667067957773797E-2</v>
      </c>
      <c r="M31" s="29">
        <v>-0.90260866862144717</v>
      </c>
      <c r="N31" s="152">
        <v>0.3668832269665423</v>
      </c>
      <c r="O31" s="29">
        <v>-0.26541763340100938</v>
      </c>
      <c r="P31" s="29">
        <v>9.8133435732170607E-2</v>
      </c>
      <c r="Q31" s="29">
        <v>-0.26541763340100938</v>
      </c>
      <c r="R31" s="29">
        <v>9.8133435732170607E-2</v>
      </c>
    </row>
    <row r="32" spans="1:18" x14ac:dyDescent="0.25">
      <c r="A32">
        <v>35</v>
      </c>
      <c r="B32">
        <v>1</v>
      </c>
      <c r="C32">
        <v>3</v>
      </c>
      <c r="D32">
        <v>3</v>
      </c>
      <c r="E32">
        <v>0</v>
      </c>
      <c r="F32">
        <v>3</v>
      </c>
      <c r="G32">
        <v>7</v>
      </c>
      <c r="H32">
        <v>18</v>
      </c>
      <c r="J32" s="22" t="s">
        <v>12</v>
      </c>
      <c r="K32" s="29">
        <v>4.8081539153862849</v>
      </c>
      <c r="L32" s="29">
        <v>0.12130025786151143</v>
      </c>
      <c r="M32" s="29">
        <v>39.638447602277623</v>
      </c>
      <c r="N32" s="152">
        <v>1.5289697084866672E-233</v>
      </c>
      <c r="O32" s="29">
        <v>4.5702115729579171</v>
      </c>
      <c r="P32" s="29">
        <v>5.0460962578146527</v>
      </c>
      <c r="Q32" s="29">
        <v>4.5702115729579171</v>
      </c>
      <c r="R32" s="29">
        <v>5.0460962578146527</v>
      </c>
    </row>
    <row r="33" spans="1:18" x14ac:dyDescent="0.25">
      <c r="A33">
        <v>35</v>
      </c>
      <c r="B33">
        <v>2</v>
      </c>
      <c r="C33">
        <v>3</v>
      </c>
      <c r="D33">
        <v>2</v>
      </c>
      <c r="E33">
        <v>0</v>
      </c>
      <c r="F33">
        <v>3</v>
      </c>
      <c r="G33">
        <v>11</v>
      </c>
      <c r="H33">
        <v>15</v>
      </c>
      <c r="J33" s="22" t="s">
        <v>13</v>
      </c>
      <c r="K33" s="29">
        <v>-3.6923605128436246E-2</v>
      </c>
      <c r="L33" s="29">
        <v>5.6927918479954265E-2</v>
      </c>
      <c r="M33" s="29">
        <v>-0.64860276142782147</v>
      </c>
      <c r="N33" s="152">
        <v>0.51669766142650697</v>
      </c>
      <c r="O33" s="29">
        <v>-0.14859329579106012</v>
      </c>
      <c r="P33" s="29">
        <v>7.4746085534187615E-2</v>
      </c>
      <c r="Q33" s="29">
        <v>-0.14859329579106012</v>
      </c>
      <c r="R33" s="29">
        <v>7.4746085534187615E-2</v>
      </c>
    </row>
    <row r="34" spans="1:18" x14ac:dyDescent="0.25">
      <c r="A34">
        <v>36</v>
      </c>
      <c r="B34">
        <v>2</v>
      </c>
      <c r="C34">
        <v>3</v>
      </c>
      <c r="D34">
        <v>4</v>
      </c>
      <c r="E34">
        <v>0</v>
      </c>
      <c r="F34">
        <v>3</v>
      </c>
      <c r="G34">
        <v>1</v>
      </c>
      <c r="H34">
        <v>18</v>
      </c>
      <c r="J34" s="22" t="s">
        <v>14</v>
      </c>
      <c r="K34" s="29">
        <v>-1.2466021569642641E-2</v>
      </c>
      <c r="L34" s="29">
        <v>1.1653772866724702E-2</v>
      </c>
      <c r="M34" s="29">
        <v>-1.0696983468106858</v>
      </c>
      <c r="N34" s="152">
        <v>0.28493277601710593</v>
      </c>
      <c r="O34" s="29">
        <v>-3.5326039041348949E-2</v>
      </c>
      <c r="P34" s="29">
        <v>1.0393995902063665E-2</v>
      </c>
      <c r="Q34" s="29">
        <v>-3.5326039041348949E-2</v>
      </c>
      <c r="R34" s="29">
        <v>1.0393995902063665E-2</v>
      </c>
    </row>
    <row r="35" spans="1:18" x14ac:dyDescent="0.25">
      <c r="A35">
        <v>28</v>
      </c>
      <c r="B35">
        <v>2</v>
      </c>
      <c r="C35">
        <v>3</v>
      </c>
      <c r="D35">
        <v>3</v>
      </c>
      <c r="E35">
        <v>0</v>
      </c>
      <c r="F35">
        <v>3</v>
      </c>
      <c r="G35">
        <v>8</v>
      </c>
      <c r="H35">
        <v>19</v>
      </c>
      <c r="J35" s="22" t="s">
        <v>15</v>
      </c>
      <c r="K35" s="29">
        <v>1.0033994644155098E-3</v>
      </c>
      <c r="L35" s="29">
        <v>1.7366936833291279E-2</v>
      </c>
      <c r="M35" s="29">
        <v>5.7776421601998279E-2</v>
      </c>
      <c r="N35" s="152">
        <v>0.95393466383216285</v>
      </c>
      <c r="O35" s="29">
        <v>-3.3063548980465061E-2</v>
      </c>
      <c r="P35" s="29">
        <v>3.5070347909296078E-2</v>
      </c>
      <c r="Q35" s="29">
        <v>-3.3063548980465061E-2</v>
      </c>
      <c r="R35" s="29">
        <v>3.5070347909296078E-2</v>
      </c>
    </row>
    <row r="36" spans="1:18" ht="15.75" thickBot="1" x14ac:dyDescent="0.3">
      <c r="A36">
        <v>39</v>
      </c>
      <c r="B36">
        <v>2</v>
      </c>
      <c r="C36">
        <v>3</v>
      </c>
      <c r="D36">
        <v>4</v>
      </c>
      <c r="E36">
        <v>0</v>
      </c>
      <c r="F36">
        <v>3</v>
      </c>
      <c r="G36">
        <v>18</v>
      </c>
      <c r="H36">
        <v>17</v>
      </c>
      <c r="J36" s="161" t="s">
        <v>16</v>
      </c>
      <c r="K36" s="30">
        <v>-4.846852013970079E-3</v>
      </c>
      <c r="L36" s="30">
        <v>1.6056072804969623E-2</v>
      </c>
      <c r="M36" s="30">
        <v>-0.30187033111047534</v>
      </c>
      <c r="N36" s="151">
        <v>0.76279411344295001</v>
      </c>
      <c r="O36" s="30">
        <v>-3.6342412211184685E-2</v>
      </c>
      <c r="P36" s="30">
        <v>2.6648708183244524E-2</v>
      </c>
      <c r="Q36" s="30">
        <v>-3.6342412211184685E-2</v>
      </c>
      <c r="R36" s="30">
        <v>2.6648708183244524E-2</v>
      </c>
    </row>
    <row r="37" spans="1:18" x14ac:dyDescent="0.25">
      <c r="A37">
        <v>31</v>
      </c>
      <c r="B37">
        <v>2</v>
      </c>
      <c r="C37">
        <v>3</v>
      </c>
      <c r="D37">
        <v>4</v>
      </c>
      <c r="E37">
        <v>0</v>
      </c>
      <c r="F37">
        <v>3</v>
      </c>
      <c r="G37">
        <v>2</v>
      </c>
      <c r="H37">
        <v>18</v>
      </c>
    </row>
    <row r="38" spans="1:18" x14ac:dyDescent="0.25">
      <c r="A38">
        <v>43</v>
      </c>
      <c r="B38">
        <v>1</v>
      </c>
      <c r="C38">
        <v>3</v>
      </c>
      <c r="D38">
        <v>4</v>
      </c>
      <c r="E38">
        <v>0</v>
      </c>
      <c r="F38">
        <v>3</v>
      </c>
      <c r="G38">
        <v>8</v>
      </c>
      <c r="H38">
        <v>19</v>
      </c>
      <c r="J38" s="41" t="s">
        <v>237</v>
      </c>
      <c r="K38" s="41"/>
      <c r="L38" s="41"/>
      <c r="M38" s="41"/>
      <c r="N38" s="41"/>
      <c r="O38" s="41"/>
      <c r="P38" s="41"/>
      <c r="Q38" s="41"/>
      <c r="R38" s="41"/>
    </row>
    <row r="39" spans="1:18" x14ac:dyDescent="0.25">
      <c r="A39">
        <v>39</v>
      </c>
      <c r="B39">
        <v>1</v>
      </c>
      <c r="C39">
        <v>3</v>
      </c>
      <c r="D39">
        <v>3</v>
      </c>
      <c r="E39">
        <v>0</v>
      </c>
      <c r="F39">
        <v>3</v>
      </c>
      <c r="G39">
        <v>1</v>
      </c>
      <c r="H39">
        <v>18</v>
      </c>
    </row>
    <row r="40" spans="1:18" x14ac:dyDescent="0.25">
      <c r="A40">
        <v>27</v>
      </c>
      <c r="B40">
        <v>2</v>
      </c>
      <c r="C40">
        <v>1</v>
      </c>
      <c r="D40">
        <v>2</v>
      </c>
      <c r="E40">
        <v>0</v>
      </c>
      <c r="F40">
        <v>3</v>
      </c>
      <c r="G40">
        <v>5</v>
      </c>
      <c r="H40">
        <v>13</v>
      </c>
      <c r="J40" s="155" t="s">
        <v>247</v>
      </c>
      <c r="K40" s="156"/>
      <c r="L40" s="156"/>
      <c r="M40" s="156"/>
      <c r="N40" s="156"/>
      <c r="O40" s="156"/>
      <c r="P40" s="156"/>
      <c r="Q40" s="156"/>
      <c r="R40" s="156"/>
    </row>
    <row r="41" spans="1:18" x14ac:dyDescent="0.25">
      <c r="A41">
        <v>43</v>
      </c>
      <c r="B41">
        <v>1</v>
      </c>
      <c r="C41">
        <v>3</v>
      </c>
      <c r="D41">
        <v>3</v>
      </c>
      <c r="E41">
        <v>0</v>
      </c>
      <c r="F41">
        <v>3</v>
      </c>
      <c r="G41">
        <v>1</v>
      </c>
      <c r="H41">
        <v>16</v>
      </c>
    </row>
    <row r="42" spans="1:18" x14ac:dyDescent="0.25">
      <c r="A42">
        <v>29</v>
      </c>
      <c r="B42">
        <v>2</v>
      </c>
      <c r="C42">
        <v>2</v>
      </c>
      <c r="D42">
        <v>4</v>
      </c>
      <c r="E42">
        <v>0</v>
      </c>
      <c r="F42">
        <v>3</v>
      </c>
      <c r="G42">
        <v>3</v>
      </c>
      <c r="H42">
        <v>17</v>
      </c>
      <c r="J42" t="s">
        <v>78</v>
      </c>
    </row>
    <row r="43" spans="1:18" ht="15.75" thickBot="1" x14ac:dyDescent="0.3">
      <c r="A43">
        <v>31</v>
      </c>
      <c r="B43">
        <v>1</v>
      </c>
      <c r="C43">
        <v>2</v>
      </c>
      <c r="D43">
        <v>4</v>
      </c>
      <c r="E43">
        <v>0</v>
      </c>
      <c r="F43">
        <v>3</v>
      </c>
      <c r="G43">
        <v>11</v>
      </c>
      <c r="H43">
        <v>14</v>
      </c>
    </row>
    <row r="44" spans="1:18" x14ac:dyDescent="0.25">
      <c r="A44">
        <v>35</v>
      </c>
      <c r="B44">
        <v>2</v>
      </c>
      <c r="C44">
        <v>2</v>
      </c>
      <c r="D44">
        <v>3</v>
      </c>
      <c r="E44">
        <v>0</v>
      </c>
      <c r="F44">
        <v>3</v>
      </c>
      <c r="G44">
        <v>1</v>
      </c>
      <c r="H44">
        <v>19</v>
      </c>
      <c r="J44" s="25" t="s">
        <v>79</v>
      </c>
      <c r="K44" s="25"/>
    </row>
    <row r="45" spans="1:18" x14ac:dyDescent="0.25">
      <c r="A45">
        <v>26</v>
      </c>
      <c r="B45">
        <v>2</v>
      </c>
      <c r="C45">
        <v>3</v>
      </c>
      <c r="D45">
        <v>4</v>
      </c>
      <c r="E45">
        <v>0</v>
      </c>
      <c r="F45">
        <v>4</v>
      </c>
      <c r="G45">
        <v>6</v>
      </c>
      <c r="H45">
        <v>22</v>
      </c>
      <c r="J45" s="22" t="s">
        <v>80</v>
      </c>
      <c r="K45" s="22">
        <v>0.90951173918227679</v>
      </c>
    </row>
    <row r="46" spans="1:18" x14ac:dyDescent="0.25">
      <c r="A46">
        <v>34</v>
      </c>
      <c r="B46">
        <v>1</v>
      </c>
      <c r="C46">
        <v>1</v>
      </c>
      <c r="D46">
        <v>3</v>
      </c>
      <c r="E46">
        <v>0</v>
      </c>
      <c r="F46">
        <v>3</v>
      </c>
      <c r="G46">
        <v>2</v>
      </c>
      <c r="H46">
        <v>16</v>
      </c>
      <c r="J46" s="22" t="s">
        <v>81</v>
      </c>
      <c r="K46" s="158">
        <v>0.82721160371036984</v>
      </c>
    </row>
    <row r="47" spans="1:18" x14ac:dyDescent="0.25">
      <c r="A47">
        <v>40</v>
      </c>
      <c r="B47">
        <v>1</v>
      </c>
      <c r="C47">
        <v>1</v>
      </c>
      <c r="D47">
        <v>3</v>
      </c>
      <c r="E47">
        <v>0</v>
      </c>
      <c r="F47">
        <v>3</v>
      </c>
      <c r="G47">
        <v>20</v>
      </c>
      <c r="H47">
        <v>14</v>
      </c>
      <c r="J47" s="22" t="s">
        <v>82</v>
      </c>
      <c r="K47" s="158">
        <v>0.8254290549178358</v>
      </c>
    </row>
    <row r="48" spans="1:18" x14ac:dyDescent="0.25">
      <c r="A48">
        <v>29</v>
      </c>
      <c r="B48">
        <v>2</v>
      </c>
      <c r="C48">
        <v>2</v>
      </c>
      <c r="D48">
        <v>3</v>
      </c>
      <c r="E48">
        <v>0</v>
      </c>
      <c r="F48">
        <v>3</v>
      </c>
      <c r="G48">
        <v>10</v>
      </c>
      <c r="H48">
        <v>18</v>
      </c>
      <c r="J48" s="22" t="s">
        <v>62</v>
      </c>
      <c r="K48" s="22">
        <v>1.5291837571461595</v>
      </c>
    </row>
    <row r="49" spans="1:18" ht="15.75" thickBot="1" x14ac:dyDescent="0.3">
      <c r="A49">
        <v>30</v>
      </c>
      <c r="B49">
        <v>2</v>
      </c>
      <c r="C49">
        <v>2</v>
      </c>
      <c r="D49">
        <v>2</v>
      </c>
      <c r="E49">
        <v>0</v>
      </c>
      <c r="F49">
        <v>3</v>
      </c>
      <c r="G49">
        <v>3</v>
      </c>
      <c r="H49">
        <v>14</v>
      </c>
      <c r="J49" s="23" t="s">
        <v>83</v>
      </c>
      <c r="K49" s="23">
        <v>1470</v>
      </c>
    </row>
    <row r="50" spans="1:18" x14ac:dyDescent="0.25">
      <c r="A50">
        <v>45</v>
      </c>
      <c r="B50">
        <v>2</v>
      </c>
      <c r="C50">
        <v>3</v>
      </c>
      <c r="D50">
        <v>3</v>
      </c>
      <c r="E50">
        <v>0</v>
      </c>
      <c r="F50">
        <v>3</v>
      </c>
      <c r="G50">
        <v>8</v>
      </c>
      <c r="H50">
        <v>19</v>
      </c>
    </row>
    <row r="51" spans="1:18" ht="15.75" thickBot="1" x14ac:dyDescent="0.3">
      <c r="A51">
        <v>37</v>
      </c>
      <c r="B51">
        <v>1</v>
      </c>
      <c r="C51">
        <v>3</v>
      </c>
      <c r="D51">
        <v>4</v>
      </c>
      <c r="E51">
        <v>0</v>
      </c>
      <c r="F51">
        <v>3</v>
      </c>
      <c r="G51">
        <v>6</v>
      </c>
      <c r="H51">
        <v>17</v>
      </c>
      <c r="J51" t="s">
        <v>84</v>
      </c>
    </row>
    <row r="52" spans="1:18" x14ac:dyDescent="0.25">
      <c r="A52">
        <v>22</v>
      </c>
      <c r="B52">
        <v>2</v>
      </c>
      <c r="C52">
        <v>3</v>
      </c>
      <c r="D52">
        <v>3</v>
      </c>
      <c r="E52">
        <v>0</v>
      </c>
      <c r="F52">
        <v>4</v>
      </c>
      <c r="G52">
        <v>2</v>
      </c>
      <c r="H52">
        <v>20</v>
      </c>
      <c r="J52" s="24"/>
      <c r="K52" s="24" t="s">
        <v>89</v>
      </c>
      <c r="L52" s="24" t="s">
        <v>90</v>
      </c>
      <c r="M52" s="24" t="s">
        <v>91</v>
      </c>
      <c r="N52" s="24" t="s">
        <v>92</v>
      </c>
      <c r="O52" s="24" t="s">
        <v>93</v>
      </c>
    </row>
    <row r="53" spans="1:18" x14ac:dyDescent="0.25">
      <c r="A53">
        <v>25</v>
      </c>
      <c r="B53">
        <v>2</v>
      </c>
      <c r="C53">
        <v>4</v>
      </c>
      <c r="D53">
        <v>3</v>
      </c>
      <c r="E53">
        <v>0</v>
      </c>
      <c r="F53">
        <v>4</v>
      </c>
      <c r="G53">
        <v>3</v>
      </c>
      <c r="H53">
        <v>22</v>
      </c>
      <c r="J53" s="22" t="s">
        <v>85</v>
      </c>
      <c r="K53" s="22">
        <v>15</v>
      </c>
      <c r="L53" s="22">
        <v>16277.428758290562</v>
      </c>
      <c r="M53" s="22">
        <v>1085.1619172193707</v>
      </c>
      <c r="N53" s="22">
        <v>464.06112818624933</v>
      </c>
      <c r="O53" s="158">
        <v>0</v>
      </c>
    </row>
    <row r="54" spans="1:18" x14ac:dyDescent="0.25">
      <c r="A54">
        <v>38</v>
      </c>
      <c r="B54">
        <v>1</v>
      </c>
      <c r="C54">
        <v>2</v>
      </c>
      <c r="D54">
        <v>4</v>
      </c>
      <c r="E54">
        <v>0</v>
      </c>
      <c r="F54">
        <v>4</v>
      </c>
      <c r="G54">
        <v>7</v>
      </c>
      <c r="H54">
        <v>20</v>
      </c>
      <c r="J54" s="22" t="s">
        <v>86</v>
      </c>
      <c r="K54" s="22">
        <v>1454</v>
      </c>
      <c r="L54" s="22">
        <v>3400.0379083759635</v>
      </c>
      <c r="M54" s="22">
        <v>2.3384029631196448</v>
      </c>
      <c r="N54" s="22"/>
      <c r="O54" s="22"/>
    </row>
    <row r="55" spans="1:18" ht="15.75" thickBot="1" x14ac:dyDescent="0.3">
      <c r="A55">
        <v>53</v>
      </c>
      <c r="B55">
        <v>2</v>
      </c>
      <c r="C55">
        <v>4</v>
      </c>
      <c r="D55">
        <v>3</v>
      </c>
      <c r="E55">
        <v>0</v>
      </c>
      <c r="F55">
        <v>3</v>
      </c>
      <c r="G55">
        <v>5</v>
      </c>
      <c r="H55">
        <v>19</v>
      </c>
      <c r="J55" s="23" t="s">
        <v>87</v>
      </c>
      <c r="K55" s="23">
        <v>1469</v>
      </c>
      <c r="L55" s="23">
        <v>19677.466666666525</v>
      </c>
      <c r="M55" s="23"/>
      <c r="N55" s="23"/>
      <c r="O55" s="23"/>
    </row>
    <row r="56" spans="1:18" ht="15.75" thickBot="1" x14ac:dyDescent="0.3">
      <c r="A56">
        <v>43</v>
      </c>
      <c r="B56">
        <v>2</v>
      </c>
      <c r="C56">
        <v>2</v>
      </c>
      <c r="D56">
        <v>4</v>
      </c>
      <c r="E56">
        <v>0</v>
      </c>
      <c r="F56">
        <v>3</v>
      </c>
      <c r="G56">
        <v>2</v>
      </c>
      <c r="H56">
        <v>18</v>
      </c>
    </row>
    <row r="57" spans="1:18" x14ac:dyDescent="0.25">
      <c r="A57">
        <v>40</v>
      </c>
      <c r="B57">
        <v>1</v>
      </c>
      <c r="C57">
        <v>2</v>
      </c>
      <c r="D57">
        <v>4</v>
      </c>
      <c r="E57">
        <v>0</v>
      </c>
      <c r="F57">
        <v>4</v>
      </c>
      <c r="G57">
        <v>4</v>
      </c>
      <c r="H57">
        <v>20</v>
      </c>
      <c r="J57" s="24"/>
      <c r="K57" s="24" t="s">
        <v>94</v>
      </c>
      <c r="L57" s="24" t="s">
        <v>62</v>
      </c>
      <c r="M57" s="24" t="s">
        <v>95</v>
      </c>
      <c r="N57" s="24" t="s">
        <v>96</v>
      </c>
      <c r="O57" s="24" t="s">
        <v>97</v>
      </c>
      <c r="P57" s="24" t="s">
        <v>98</v>
      </c>
      <c r="Q57" s="24" t="s">
        <v>99</v>
      </c>
      <c r="R57" s="24" t="s">
        <v>100</v>
      </c>
    </row>
    <row r="58" spans="1:18" x14ac:dyDescent="0.25">
      <c r="A58">
        <v>52</v>
      </c>
      <c r="B58">
        <v>2</v>
      </c>
      <c r="C58">
        <v>3</v>
      </c>
      <c r="D58">
        <v>4</v>
      </c>
      <c r="E58">
        <v>0</v>
      </c>
      <c r="F58">
        <v>3</v>
      </c>
      <c r="G58">
        <v>4</v>
      </c>
      <c r="H58">
        <v>18</v>
      </c>
      <c r="J58" s="22" t="s">
        <v>88</v>
      </c>
      <c r="K58" s="29">
        <v>-4.2041037447826595</v>
      </c>
      <c r="L58" s="29">
        <v>0.48603569903297184</v>
      </c>
      <c r="M58" s="29">
        <v>-8.6497838598013352</v>
      </c>
      <c r="N58" s="29">
        <v>1.3416825958974371E-17</v>
      </c>
      <c r="O58" s="29">
        <v>-5.1575098501045318</v>
      </c>
      <c r="P58" s="29">
        <v>-3.2506976394607872</v>
      </c>
      <c r="Q58" s="29">
        <v>-5.1575098501045318</v>
      </c>
      <c r="R58" s="29">
        <v>-3.2506976394607872</v>
      </c>
    </row>
    <row r="59" spans="1:18" x14ac:dyDescent="0.25">
      <c r="A59">
        <v>27</v>
      </c>
      <c r="B59">
        <v>2</v>
      </c>
      <c r="C59">
        <v>3</v>
      </c>
      <c r="D59">
        <v>4</v>
      </c>
      <c r="E59">
        <v>0</v>
      </c>
      <c r="F59">
        <v>3</v>
      </c>
      <c r="G59">
        <v>4</v>
      </c>
      <c r="H59">
        <v>19</v>
      </c>
      <c r="J59" s="22" t="s">
        <v>0</v>
      </c>
      <c r="K59" s="29">
        <v>1.3385278772984519E-2</v>
      </c>
      <c r="L59" s="29">
        <v>5.158372379817801E-3</v>
      </c>
      <c r="M59" s="29">
        <v>2.5948647727245508</v>
      </c>
      <c r="N59" s="152">
        <v>9.5580007874493649E-3</v>
      </c>
      <c r="O59" s="29">
        <v>3.2666316649078396E-3</v>
      </c>
      <c r="P59" s="29">
        <v>2.3503925881061198E-2</v>
      </c>
      <c r="Q59" s="29">
        <v>3.2666316649078396E-3</v>
      </c>
      <c r="R59" s="29">
        <v>2.3503925881061198E-2</v>
      </c>
    </row>
    <row r="60" spans="1:18" x14ac:dyDescent="0.25">
      <c r="A60">
        <v>36</v>
      </c>
      <c r="B60">
        <v>1</v>
      </c>
      <c r="C60">
        <v>3</v>
      </c>
      <c r="D60">
        <v>2</v>
      </c>
      <c r="E60">
        <v>0</v>
      </c>
      <c r="F60">
        <v>3</v>
      </c>
      <c r="G60">
        <v>9</v>
      </c>
      <c r="H60">
        <v>15</v>
      </c>
      <c r="J60" s="22" t="s">
        <v>125</v>
      </c>
      <c r="K60" s="29">
        <v>6.2131957756321243E-2</v>
      </c>
      <c r="L60" s="29">
        <v>0.11782670714422756</v>
      </c>
      <c r="M60" s="29">
        <v>0.52731642309470361</v>
      </c>
      <c r="N60" s="152">
        <v>0.59805431857694447</v>
      </c>
      <c r="O60" s="29">
        <v>-0.16899654203245271</v>
      </c>
      <c r="P60" s="29">
        <v>0.29326045754509522</v>
      </c>
      <c r="Q60" s="29">
        <v>-0.16899654203245271</v>
      </c>
      <c r="R60" s="29">
        <v>0.29326045754509522</v>
      </c>
    </row>
    <row r="61" spans="1:18" x14ac:dyDescent="0.25">
      <c r="A61">
        <v>34</v>
      </c>
      <c r="B61">
        <v>2</v>
      </c>
      <c r="C61">
        <v>3</v>
      </c>
      <c r="D61">
        <v>4</v>
      </c>
      <c r="E61">
        <v>0</v>
      </c>
      <c r="F61">
        <v>3</v>
      </c>
      <c r="G61">
        <v>3</v>
      </c>
      <c r="H61">
        <v>19</v>
      </c>
      <c r="J61" s="22" t="s">
        <v>2</v>
      </c>
      <c r="K61" s="29">
        <v>1.2035308172222868E-2</v>
      </c>
      <c r="L61" s="29">
        <v>5.1214663135997408E-2</v>
      </c>
      <c r="M61" s="29">
        <v>0.23499731200542787</v>
      </c>
      <c r="N61" s="152">
        <v>0.81424390919583323</v>
      </c>
      <c r="O61" s="29">
        <v>-8.8427214669233117E-2</v>
      </c>
      <c r="P61" s="29">
        <v>0.11249783101367886</v>
      </c>
      <c r="Q61" s="29">
        <v>-8.8427214669233117E-2</v>
      </c>
      <c r="R61" s="29">
        <v>0.11249783101367886</v>
      </c>
    </row>
    <row r="62" spans="1:18" x14ac:dyDescent="0.25">
      <c r="A62">
        <v>53</v>
      </c>
      <c r="B62">
        <v>1</v>
      </c>
      <c r="C62">
        <v>2</v>
      </c>
      <c r="D62">
        <v>4</v>
      </c>
      <c r="E62">
        <v>0</v>
      </c>
      <c r="F62">
        <v>3</v>
      </c>
      <c r="G62">
        <v>5</v>
      </c>
      <c r="H62">
        <v>18</v>
      </c>
      <c r="J62" s="22" t="s">
        <v>4</v>
      </c>
      <c r="K62" s="29">
        <v>1.5472882134158351E-2</v>
      </c>
      <c r="L62" s="29">
        <v>3.694754645006159E-2</v>
      </c>
      <c r="M62" s="29">
        <v>0.41877969231519996</v>
      </c>
      <c r="N62" s="152">
        <v>0.67543899948874175</v>
      </c>
      <c r="O62" s="29">
        <v>-5.7003309290131483E-2</v>
      </c>
      <c r="P62" s="29">
        <v>8.7949073558448193E-2</v>
      </c>
      <c r="Q62" s="29">
        <v>-5.7003309290131483E-2</v>
      </c>
      <c r="R62" s="29">
        <v>8.7949073558448193E-2</v>
      </c>
    </row>
    <row r="63" spans="1:18" x14ac:dyDescent="0.25">
      <c r="A63">
        <v>37</v>
      </c>
      <c r="B63">
        <v>2</v>
      </c>
      <c r="C63">
        <v>2</v>
      </c>
      <c r="D63">
        <v>3</v>
      </c>
      <c r="E63">
        <v>0</v>
      </c>
      <c r="F63">
        <v>3</v>
      </c>
      <c r="G63">
        <v>1</v>
      </c>
      <c r="H63">
        <v>19</v>
      </c>
      <c r="J63" s="22" t="s">
        <v>5</v>
      </c>
      <c r="K63" s="29">
        <v>0.84263512975499966</v>
      </c>
      <c r="L63" s="29">
        <v>9.2604171635012292E-2</v>
      </c>
      <c r="M63" s="29">
        <v>9.0993214979141559</v>
      </c>
      <c r="N63" s="152">
        <v>2.9092746269963942E-19</v>
      </c>
      <c r="O63" s="29">
        <v>0.66098307664293832</v>
      </c>
      <c r="P63" s="29">
        <v>1.024287182867061</v>
      </c>
      <c r="Q63" s="29">
        <v>0.66098307664293832</v>
      </c>
      <c r="R63" s="29">
        <v>1.024287182867061</v>
      </c>
    </row>
    <row r="64" spans="1:18" x14ac:dyDescent="0.25">
      <c r="A64">
        <v>36</v>
      </c>
      <c r="B64">
        <v>2</v>
      </c>
      <c r="C64">
        <v>2</v>
      </c>
      <c r="D64">
        <v>4</v>
      </c>
      <c r="E64">
        <v>0</v>
      </c>
      <c r="F64">
        <v>4</v>
      </c>
      <c r="G64">
        <v>5</v>
      </c>
      <c r="H64">
        <v>21</v>
      </c>
      <c r="J64" s="22" t="s">
        <v>6</v>
      </c>
      <c r="K64" s="29">
        <v>0.63282675584673087</v>
      </c>
      <c r="L64" s="29">
        <v>4.9792346432456176E-2</v>
      </c>
      <c r="M64" s="29">
        <v>12.709317820664804</v>
      </c>
      <c r="N64" s="152">
        <v>3.6133111477911124E-35</v>
      </c>
      <c r="O64" s="29">
        <v>0.53515424499730657</v>
      </c>
      <c r="P64" s="29">
        <v>0.73049926669615517</v>
      </c>
      <c r="Q64" s="29">
        <v>0.53515424499730657</v>
      </c>
      <c r="R64" s="29">
        <v>0.73049926669615517</v>
      </c>
    </row>
    <row r="65" spans="1:18" x14ac:dyDescent="0.25">
      <c r="A65">
        <v>24</v>
      </c>
      <c r="B65">
        <v>2</v>
      </c>
      <c r="C65">
        <v>2</v>
      </c>
      <c r="D65">
        <v>4</v>
      </c>
      <c r="E65">
        <v>0</v>
      </c>
      <c r="F65">
        <v>3</v>
      </c>
      <c r="G65">
        <v>5</v>
      </c>
      <c r="H65">
        <v>17</v>
      </c>
      <c r="J65" s="22" t="s">
        <v>54</v>
      </c>
      <c r="K65" s="29">
        <v>-3.1133716945547736E-2</v>
      </c>
      <c r="L65" s="29">
        <v>4.7421751187434774E-2</v>
      </c>
      <c r="M65" s="29">
        <v>-0.65652819994967127</v>
      </c>
      <c r="N65" s="152">
        <v>0.51158821760640372</v>
      </c>
      <c r="O65" s="29">
        <v>-0.12415607558527381</v>
      </c>
      <c r="P65" s="29">
        <v>6.1888641694178327E-2</v>
      </c>
      <c r="Q65" s="29">
        <v>-0.12415607558527381</v>
      </c>
      <c r="R65" s="29">
        <v>6.1888641694178327E-2</v>
      </c>
    </row>
    <row r="66" spans="1:18" x14ac:dyDescent="0.25">
      <c r="A66">
        <v>38</v>
      </c>
      <c r="B66">
        <v>2</v>
      </c>
      <c r="C66">
        <v>2</v>
      </c>
      <c r="D66">
        <v>3</v>
      </c>
      <c r="E66">
        <v>0</v>
      </c>
      <c r="F66">
        <v>3</v>
      </c>
      <c r="G66">
        <v>2</v>
      </c>
      <c r="H66">
        <v>19</v>
      </c>
      <c r="J66" s="22" t="s">
        <v>7</v>
      </c>
      <c r="K66" s="29">
        <v>0.93186485810873154</v>
      </c>
      <c r="L66" s="29">
        <v>4.2192784096631429E-2</v>
      </c>
      <c r="M66" s="29">
        <v>22.085882172992928</v>
      </c>
      <c r="N66" s="152">
        <v>1.9124240058366731E-93</v>
      </c>
      <c r="O66" s="29">
        <v>0.84909962494110147</v>
      </c>
      <c r="P66" s="29">
        <v>1.0146300912763617</v>
      </c>
      <c r="Q66" s="29">
        <v>0.84909962494110147</v>
      </c>
      <c r="R66" s="29">
        <v>1.0146300912763617</v>
      </c>
    </row>
    <row r="67" spans="1:18" x14ac:dyDescent="0.25">
      <c r="A67">
        <v>29</v>
      </c>
      <c r="B67">
        <v>1</v>
      </c>
      <c r="C67">
        <v>2</v>
      </c>
      <c r="D67">
        <v>3</v>
      </c>
      <c r="E67">
        <v>0</v>
      </c>
      <c r="F67">
        <v>3</v>
      </c>
      <c r="G67">
        <v>3</v>
      </c>
      <c r="H67">
        <v>19</v>
      </c>
      <c r="J67" s="22" t="s">
        <v>170</v>
      </c>
      <c r="K67" s="29">
        <v>7.745110100579787E-2</v>
      </c>
      <c r="L67" s="29">
        <v>5.5705688431929197E-2</v>
      </c>
      <c r="M67" s="29">
        <v>1.3903625138829576</v>
      </c>
      <c r="N67" s="152">
        <v>0.16463160309998268</v>
      </c>
      <c r="O67" s="29">
        <v>-3.182100299361719E-2</v>
      </c>
      <c r="P67" s="29">
        <v>0.18672320500521294</v>
      </c>
      <c r="Q67" s="29">
        <v>-3.182100299361719E-2</v>
      </c>
      <c r="R67" s="29">
        <v>0.18672320500521294</v>
      </c>
    </row>
    <row r="68" spans="1:18" x14ac:dyDescent="0.25">
      <c r="A68">
        <v>47</v>
      </c>
      <c r="B68">
        <v>2</v>
      </c>
      <c r="C68">
        <v>3</v>
      </c>
      <c r="D68">
        <v>4</v>
      </c>
      <c r="E68">
        <v>0</v>
      </c>
      <c r="F68">
        <v>4</v>
      </c>
      <c r="G68">
        <v>7</v>
      </c>
      <c r="H68">
        <v>22</v>
      </c>
      <c r="J68" s="22" t="s">
        <v>9</v>
      </c>
      <c r="K68" s="29">
        <v>-0.28110973255273686</v>
      </c>
      <c r="L68" s="29">
        <v>1.852099364137243E-2</v>
      </c>
      <c r="M68" s="29">
        <v>-15.177896931231075</v>
      </c>
      <c r="N68" s="152">
        <v>2.0666218402856639E-48</v>
      </c>
      <c r="O68" s="29">
        <v>-0.31744045568571844</v>
      </c>
      <c r="P68" s="29">
        <v>-0.24477900941975531</v>
      </c>
      <c r="Q68" s="29">
        <v>-0.31744045568571844</v>
      </c>
      <c r="R68" s="29">
        <v>-0.24477900941975531</v>
      </c>
    </row>
    <row r="69" spans="1:18" x14ac:dyDescent="0.25">
      <c r="A69">
        <v>36</v>
      </c>
      <c r="B69">
        <v>2</v>
      </c>
      <c r="C69">
        <v>3</v>
      </c>
      <c r="D69">
        <v>4</v>
      </c>
      <c r="E69">
        <v>0</v>
      </c>
      <c r="F69">
        <v>3</v>
      </c>
      <c r="G69">
        <v>16</v>
      </c>
      <c r="H69">
        <v>17</v>
      </c>
      <c r="J69" s="22" t="s">
        <v>169</v>
      </c>
      <c r="K69" s="29">
        <v>-8.2861857478471648E-2</v>
      </c>
      <c r="L69" s="29">
        <v>9.2602058887384042E-2</v>
      </c>
      <c r="M69" s="29">
        <v>-0.89481657831433614</v>
      </c>
      <c r="N69" s="152">
        <v>0.37103324573772689</v>
      </c>
      <c r="O69" s="29">
        <v>-0.26450976623140099</v>
      </c>
      <c r="P69" s="29">
        <v>9.8786051274457706E-2</v>
      </c>
      <c r="Q69" s="29">
        <v>-0.26450976623140099</v>
      </c>
      <c r="R69" s="29">
        <v>9.8786051274457706E-2</v>
      </c>
    </row>
    <row r="70" spans="1:18" x14ac:dyDescent="0.25">
      <c r="A70">
        <v>22</v>
      </c>
      <c r="B70">
        <v>1</v>
      </c>
      <c r="C70">
        <v>3</v>
      </c>
      <c r="D70">
        <v>3</v>
      </c>
      <c r="E70">
        <v>0</v>
      </c>
      <c r="F70">
        <v>3</v>
      </c>
      <c r="G70">
        <v>3</v>
      </c>
      <c r="H70">
        <v>19</v>
      </c>
      <c r="J70" s="22" t="s">
        <v>12</v>
      </c>
      <c r="K70" s="29">
        <v>4.8077307753971601</v>
      </c>
      <c r="L70" s="29">
        <v>0.12125424360338789</v>
      </c>
      <c r="M70" s="29">
        <v>39.650000136265994</v>
      </c>
      <c r="N70" s="152">
        <v>1.1024054393719794E-233</v>
      </c>
      <c r="O70" s="29">
        <v>4.5698788308225842</v>
      </c>
      <c r="P70" s="29">
        <v>5.045582719971736</v>
      </c>
      <c r="Q70" s="29">
        <v>4.5698788308225842</v>
      </c>
      <c r="R70" s="29">
        <v>5.045582719971736</v>
      </c>
    </row>
    <row r="71" spans="1:18" x14ac:dyDescent="0.25">
      <c r="A71">
        <v>35</v>
      </c>
      <c r="B71">
        <v>2</v>
      </c>
      <c r="C71">
        <v>3</v>
      </c>
      <c r="D71">
        <v>4</v>
      </c>
      <c r="E71">
        <v>0</v>
      </c>
      <c r="F71">
        <v>4</v>
      </c>
      <c r="G71">
        <v>10</v>
      </c>
      <c r="H71">
        <v>25</v>
      </c>
      <c r="J71" s="22" t="s">
        <v>13</v>
      </c>
      <c r="K71" s="29">
        <v>-3.6829521164877588E-2</v>
      </c>
      <c r="L71" s="29">
        <v>5.6909270382057772E-2</v>
      </c>
      <c r="M71" s="29">
        <v>-0.64716206898497008</v>
      </c>
      <c r="N71" s="152">
        <v>0.51762921182657307</v>
      </c>
      <c r="O71" s="29">
        <v>-0.14846256774894412</v>
      </c>
      <c r="P71" s="29">
        <v>7.4803525419188943E-2</v>
      </c>
      <c r="Q71" s="29">
        <v>-0.14846256774894412</v>
      </c>
      <c r="R71" s="29">
        <v>7.4803525419188943E-2</v>
      </c>
    </row>
    <row r="72" spans="1:18" x14ac:dyDescent="0.25">
      <c r="A72">
        <v>39</v>
      </c>
      <c r="B72">
        <v>2</v>
      </c>
      <c r="C72">
        <v>3</v>
      </c>
      <c r="D72">
        <v>3</v>
      </c>
      <c r="E72">
        <v>0</v>
      </c>
      <c r="F72">
        <v>3</v>
      </c>
      <c r="G72">
        <v>8</v>
      </c>
      <c r="H72">
        <v>18</v>
      </c>
      <c r="J72" s="22" t="s">
        <v>14</v>
      </c>
      <c r="K72" s="29">
        <v>-1.3613651610913607E-2</v>
      </c>
      <c r="L72" s="29">
        <v>1.1012783416936695E-2</v>
      </c>
      <c r="M72" s="29">
        <v>-1.236168105329031</v>
      </c>
      <c r="N72" s="152">
        <v>0.21659574038233928</v>
      </c>
      <c r="O72" s="29">
        <v>-3.5216293077754993E-2</v>
      </c>
      <c r="P72" s="29">
        <v>7.9889898559277767E-3</v>
      </c>
      <c r="Q72" s="29">
        <v>-3.5216293077754993E-2</v>
      </c>
      <c r="R72" s="29">
        <v>7.9889898559277767E-3</v>
      </c>
    </row>
    <row r="73" spans="1:18" ht="15.75" thickBot="1" x14ac:dyDescent="0.3">
      <c r="A73">
        <v>40</v>
      </c>
      <c r="B73">
        <v>1</v>
      </c>
      <c r="C73">
        <v>4</v>
      </c>
      <c r="D73">
        <v>2</v>
      </c>
      <c r="E73">
        <v>0</v>
      </c>
      <c r="F73">
        <v>3</v>
      </c>
      <c r="G73">
        <v>1</v>
      </c>
      <c r="H73">
        <v>16</v>
      </c>
      <c r="J73" s="161" t="s">
        <v>15</v>
      </c>
      <c r="K73" s="30">
        <v>1.497710876041365E-4</v>
      </c>
      <c r="L73" s="30">
        <v>1.7129813731260952E-2</v>
      </c>
      <c r="M73" s="30">
        <v>8.7432992532086116E-3</v>
      </c>
      <c r="N73" s="151">
        <v>0.99302514481366799</v>
      </c>
      <c r="O73" s="30">
        <v>-3.3452017889840341E-2</v>
      </c>
      <c r="P73" s="30">
        <v>3.3751560065048619E-2</v>
      </c>
      <c r="Q73" s="30">
        <v>-3.3452017889840341E-2</v>
      </c>
      <c r="R73" s="30">
        <v>3.3751560065048619E-2</v>
      </c>
    </row>
    <row r="74" spans="1:18" x14ac:dyDescent="0.25">
      <c r="A74">
        <v>31</v>
      </c>
      <c r="B74">
        <v>2</v>
      </c>
      <c r="C74">
        <v>2</v>
      </c>
      <c r="D74">
        <v>4</v>
      </c>
      <c r="E74">
        <v>0</v>
      </c>
      <c r="F74">
        <v>4</v>
      </c>
      <c r="G74">
        <v>3</v>
      </c>
      <c r="H74">
        <v>22</v>
      </c>
    </row>
    <row r="75" spans="1:18" x14ac:dyDescent="0.25">
      <c r="A75">
        <v>38</v>
      </c>
      <c r="B75">
        <v>2</v>
      </c>
      <c r="C75">
        <v>3</v>
      </c>
      <c r="D75">
        <v>3</v>
      </c>
      <c r="E75">
        <v>0</v>
      </c>
      <c r="F75">
        <v>3</v>
      </c>
      <c r="G75">
        <v>2</v>
      </c>
      <c r="H75">
        <v>17</v>
      </c>
      <c r="J75" s="41" t="s">
        <v>238</v>
      </c>
      <c r="K75" s="41"/>
      <c r="L75" s="41"/>
      <c r="M75" s="41"/>
      <c r="N75" s="41"/>
      <c r="O75" s="41"/>
      <c r="P75" s="41"/>
      <c r="Q75" s="41"/>
      <c r="R75" s="41"/>
    </row>
    <row r="76" spans="1:18" x14ac:dyDescent="0.25">
      <c r="A76">
        <v>30</v>
      </c>
      <c r="B76">
        <v>1</v>
      </c>
      <c r="C76">
        <v>3</v>
      </c>
      <c r="D76">
        <v>2</v>
      </c>
      <c r="E76">
        <v>0</v>
      </c>
      <c r="F76">
        <v>3</v>
      </c>
      <c r="G76">
        <v>3</v>
      </c>
      <c r="H76">
        <v>17</v>
      </c>
    </row>
    <row r="77" spans="1:18" x14ac:dyDescent="0.25">
      <c r="A77">
        <v>27</v>
      </c>
      <c r="B77">
        <v>1</v>
      </c>
      <c r="C77">
        <v>3</v>
      </c>
      <c r="D77">
        <v>4</v>
      </c>
      <c r="E77">
        <v>0</v>
      </c>
      <c r="F77">
        <v>3</v>
      </c>
      <c r="G77">
        <v>3</v>
      </c>
      <c r="H77">
        <v>18</v>
      </c>
      <c r="J77" s="155" t="s">
        <v>246</v>
      </c>
      <c r="K77" s="156"/>
      <c r="L77" s="156"/>
      <c r="M77" s="156"/>
      <c r="N77" s="156"/>
      <c r="O77" s="156"/>
      <c r="P77" s="156"/>
      <c r="Q77" s="156"/>
      <c r="R77" s="156"/>
    </row>
    <row r="78" spans="1:18" x14ac:dyDescent="0.25">
      <c r="A78">
        <v>50</v>
      </c>
      <c r="B78">
        <v>2</v>
      </c>
      <c r="C78">
        <v>3</v>
      </c>
      <c r="D78">
        <v>4</v>
      </c>
      <c r="E78">
        <v>0</v>
      </c>
      <c r="F78">
        <v>3</v>
      </c>
      <c r="G78">
        <v>1</v>
      </c>
      <c r="H78">
        <v>18</v>
      </c>
    </row>
    <row r="79" spans="1:18" x14ac:dyDescent="0.25">
      <c r="A79">
        <v>44</v>
      </c>
      <c r="B79">
        <v>1</v>
      </c>
      <c r="C79">
        <v>3</v>
      </c>
      <c r="D79">
        <v>4</v>
      </c>
      <c r="E79">
        <v>0</v>
      </c>
      <c r="F79">
        <v>3</v>
      </c>
      <c r="G79">
        <v>12</v>
      </c>
      <c r="H79">
        <v>18</v>
      </c>
      <c r="J79" t="s">
        <v>78</v>
      </c>
    </row>
    <row r="80" spans="1:18" ht="15.75" thickBot="1" x14ac:dyDescent="0.3">
      <c r="A80">
        <v>33</v>
      </c>
      <c r="B80">
        <v>1</v>
      </c>
      <c r="C80">
        <v>2</v>
      </c>
      <c r="D80">
        <v>4</v>
      </c>
      <c r="E80">
        <v>0</v>
      </c>
      <c r="F80">
        <v>3</v>
      </c>
      <c r="G80">
        <v>2</v>
      </c>
      <c r="H80">
        <v>19</v>
      </c>
    </row>
    <row r="81" spans="1:18" x14ac:dyDescent="0.25">
      <c r="A81">
        <v>34</v>
      </c>
      <c r="B81">
        <v>2</v>
      </c>
      <c r="C81">
        <v>1</v>
      </c>
      <c r="D81">
        <v>1</v>
      </c>
      <c r="E81">
        <v>0</v>
      </c>
      <c r="F81">
        <v>3</v>
      </c>
      <c r="G81">
        <v>15</v>
      </c>
      <c r="H81">
        <v>11</v>
      </c>
      <c r="J81" s="25" t="s">
        <v>79</v>
      </c>
      <c r="K81" s="25"/>
    </row>
    <row r="82" spans="1:18" x14ac:dyDescent="0.25">
      <c r="A82">
        <v>46</v>
      </c>
      <c r="B82">
        <v>2</v>
      </c>
      <c r="C82">
        <v>3</v>
      </c>
      <c r="D82">
        <v>4</v>
      </c>
      <c r="E82">
        <v>0</v>
      </c>
      <c r="F82">
        <v>3</v>
      </c>
      <c r="G82">
        <v>2</v>
      </c>
      <c r="H82">
        <v>17</v>
      </c>
      <c r="J82" s="22" t="s">
        <v>80</v>
      </c>
      <c r="K82" s="22">
        <v>0.90951173418811559</v>
      </c>
    </row>
    <row r="83" spans="1:18" x14ac:dyDescent="0.25">
      <c r="A83">
        <v>38</v>
      </c>
      <c r="B83">
        <v>1</v>
      </c>
      <c r="C83">
        <v>2</v>
      </c>
      <c r="D83">
        <v>3</v>
      </c>
      <c r="E83">
        <v>0</v>
      </c>
      <c r="F83">
        <v>3</v>
      </c>
      <c r="G83">
        <v>19</v>
      </c>
      <c r="H83">
        <v>18</v>
      </c>
      <c r="J83" s="22" t="s">
        <v>81</v>
      </c>
      <c r="K83" s="158">
        <v>0.82721159462587335</v>
      </c>
    </row>
    <row r="84" spans="1:18" x14ac:dyDescent="0.25">
      <c r="A84">
        <v>55</v>
      </c>
      <c r="B84">
        <v>2</v>
      </c>
      <c r="C84">
        <v>3</v>
      </c>
      <c r="D84">
        <v>2</v>
      </c>
      <c r="E84">
        <v>0</v>
      </c>
      <c r="F84">
        <v>3</v>
      </c>
      <c r="G84">
        <v>3</v>
      </c>
      <c r="H84">
        <v>18</v>
      </c>
      <c r="J84" s="22" t="s">
        <v>82</v>
      </c>
      <c r="K84" s="158">
        <v>0.82554902577691269</v>
      </c>
    </row>
    <row r="85" spans="1:18" x14ac:dyDescent="0.25">
      <c r="A85">
        <v>35</v>
      </c>
      <c r="B85">
        <v>2</v>
      </c>
      <c r="C85">
        <v>3</v>
      </c>
      <c r="D85">
        <v>4</v>
      </c>
      <c r="E85">
        <v>0</v>
      </c>
      <c r="F85">
        <v>4</v>
      </c>
      <c r="G85">
        <v>8</v>
      </c>
      <c r="H85">
        <v>22</v>
      </c>
      <c r="J85" s="22" t="s">
        <v>62</v>
      </c>
      <c r="K85" s="22">
        <v>1.5286582143094753</v>
      </c>
    </row>
    <row r="86" spans="1:18" ht="15.75" thickBot="1" x14ac:dyDescent="0.3">
      <c r="A86">
        <v>34</v>
      </c>
      <c r="B86">
        <v>2</v>
      </c>
      <c r="C86">
        <v>3</v>
      </c>
      <c r="D86">
        <v>4</v>
      </c>
      <c r="E86">
        <v>0</v>
      </c>
      <c r="F86">
        <v>3</v>
      </c>
      <c r="G86">
        <v>6</v>
      </c>
      <c r="H86">
        <v>17</v>
      </c>
      <c r="J86" s="23" t="s">
        <v>83</v>
      </c>
      <c r="K86" s="23">
        <v>1470</v>
      </c>
    </row>
    <row r="87" spans="1:18" x14ac:dyDescent="0.25">
      <c r="A87">
        <v>33</v>
      </c>
      <c r="B87">
        <v>2</v>
      </c>
      <c r="C87">
        <v>2</v>
      </c>
      <c r="D87">
        <v>4</v>
      </c>
      <c r="E87">
        <v>0</v>
      </c>
      <c r="F87">
        <v>4</v>
      </c>
      <c r="G87">
        <v>2</v>
      </c>
      <c r="H87">
        <v>20</v>
      </c>
    </row>
    <row r="88" spans="1:18" ht="15.75" thickBot="1" x14ac:dyDescent="0.3">
      <c r="A88">
        <v>42</v>
      </c>
      <c r="B88">
        <v>2</v>
      </c>
      <c r="C88">
        <v>3</v>
      </c>
      <c r="D88">
        <v>2</v>
      </c>
      <c r="E88">
        <v>0</v>
      </c>
      <c r="F88">
        <v>3</v>
      </c>
      <c r="G88">
        <v>22</v>
      </c>
      <c r="H88">
        <v>17</v>
      </c>
      <c r="J88" t="s">
        <v>84</v>
      </c>
    </row>
    <row r="89" spans="1:18" x14ac:dyDescent="0.25">
      <c r="A89">
        <v>33</v>
      </c>
      <c r="B89">
        <v>1</v>
      </c>
      <c r="C89">
        <v>3</v>
      </c>
      <c r="D89">
        <v>2</v>
      </c>
      <c r="E89">
        <v>0</v>
      </c>
      <c r="F89">
        <v>3</v>
      </c>
      <c r="G89">
        <v>3</v>
      </c>
      <c r="H89">
        <v>17</v>
      </c>
      <c r="J89" s="24"/>
      <c r="K89" s="24" t="s">
        <v>89</v>
      </c>
      <c r="L89" s="24" t="s">
        <v>90</v>
      </c>
      <c r="M89" s="24" t="s">
        <v>91</v>
      </c>
      <c r="N89" s="24" t="s">
        <v>92</v>
      </c>
      <c r="O89" s="24" t="s">
        <v>93</v>
      </c>
    </row>
    <row r="90" spans="1:18" x14ac:dyDescent="0.25">
      <c r="A90">
        <v>52</v>
      </c>
      <c r="B90">
        <v>2</v>
      </c>
      <c r="C90">
        <v>3</v>
      </c>
      <c r="D90">
        <v>3</v>
      </c>
      <c r="E90">
        <v>0</v>
      </c>
      <c r="F90">
        <v>3</v>
      </c>
      <c r="G90">
        <v>8</v>
      </c>
      <c r="H90">
        <v>19</v>
      </c>
      <c r="J90" s="22" t="s">
        <v>85</v>
      </c>
      <c r="K90" s="22">
        <v>14</v>
      </c>
      <c r="L90" s="22">
        <v>16277.428579530686</v>
      </c>
      <c r="M90" s="22">
        <v>1162.6734699664776</v>
      </c>
      <c r="N90" s="22">
        <v>497.55027898122432</v>
      </c>
      <c r="O90" s="158">
        <v>0</v>
      </c>
    </row>
    <row r="91" spans="1:18" x14ac:dyDescent="0.25">
      <c r="A91">
        <v>28</v>
      </c>
      <c r="B91">
        <v>1</v>
      </c>
      <c r="C91">
        <v>3</v>
      </c>
      <c r="D91">
        <v>2</v>
      </c>
      <c r="E91">
        <v>0</v>
      </c>
      <c r="F91">
        <v>3</v>
      </c>
      <c r="G91">
        <v>9</v>
      </c>
      <c r="H91">
        <v>17</v>
      </c>
      <c r="J91" s="22" t="s">
        <v>86</v>
      </c>
      <c r="K91" s="22">
        <v>1455</v>
      </c>
      <c r="L91" s="22">
        <v>3400.0380871358384</v>
      </c>
      <c r="M91" s="22">
        <v>2.3367959361758341</v>
      </c>
      <c r="N91" s="22"/>
      <c r="O91" s="22"/>
    </row>
    <row r="92" spans="1:18" ht="15.75" thickBot="1" x14ac:dyDescent="0.3">
      <c r="A92">
        <v>28</v>
      </c>
      <c r="B92">
        <v>2</v>
      </c>
      <c r="C92">
        <v>2</v>
      </c>
      <c r="D92">
        <v>2</v>
      </c>
      <c r="E92">
        <v>0</v>
      </c>
      <c r="F92">
        <v>3</v>
      </c>
      <c r="G92">
        <v>5</v>
      </c>
      <c r="H92">
        <v>17</v>
      </c>
      <c r="J92" s="23" t="s">
        <v>87</v>
      </c>
      <c r="K92" s="23">
        <v>1469</v>
      </c>
      <c r="L92" s="23">
        <v>19677.466666666525</v>
      </c>
      <c r="M92" s="23"/>
      <c r="N92" s="23"/>
      <c r="O92" s="23"/>
    </row>
    <row r="93" spans="1:18" ht="15.75" thickBot="1" x14ac:dyDescent="0.3">
      <c r="A93">
        <v>33</v>
      </c>
      <c r="B93">
        <v>1</v>
      </c>
      <c r="C93">
        <v>3</v>
      </c>
      <c r="D93">
        <v>3</v>
      </c>
      <c r="E93">
        <v>0</v>
      </c>
      <c r="F93">
        <v>3</v>
      </c>
      <c r="G93">
        <v>5</v>
      </c>
      <c r="H93">
        <v>17</v>
      </c>
    </row>
    <row r="94" spans="1:18" x14ac:dyDescent="0.25">
      <c r="A94">
        <v>34</v>
      </c>
      <c r="B94">
        <v>2</v>
      </c>
      <c r="C94">
        <v>2</v>
      </c>
      <c r="D94">
        <v>4</v>
      </c>
      <c r="E94">
        <v>0</v>
      </c>
      <c r="F94">
        <v>4</v>
      </c>
      <c r="G94">
        <v>13</v>
      </c>
      <c r="H94">
        <v>20</v>
      </c>
      <c r="J94" s="24"/>
      <c r="K94" s="24" t="s">
        <v>94</v>
      </c>
      <c r="L94" s="24" t="s">
        <v>62</v>
      </c>
      <c r="M94" s="24" t="s">
        <v>95</v>
      </c>
      <c r="N94" s="24" t="s">
        <v>96</v>
      </c>
      <c r="O94" s="24" t="s">
        <v>97</v>
      </c>
      <c r="P94" s="24" t="s">
        <v>98</v>
      </c>
      <c r="Q94" s="24" t="s">
        <v>99</v>
      </c>
      <c r="R94" s="24" t="s">
        <v>100</v>
      </c>
    </row>
    <row r="95" spans="1:18" x14ac:dyDescent="0.25">
      <c r="A95">
        <v>45</v>
      </c>
      <c r="B95">
        <v>1</v>
      </c>
      <c r="C95">
        <v>3</v>
      </c>
      <c r="D95">
        <v>3</v>
      </c>
      <c r="E95">
        <v>0</v>
      </c>
      <c r="F95">
        <v>3</v>
      </c>
      <c r="G95">
        <v>3</v>
      </c>
      <c r="H95">
        <v>19</v>
      </c>
      <c r="J95" s="22" t="s">
        <v>88</v>
      </c>
      <c r="K95" s="29">
        <v>-4.2041726059414417</v>
      </c>
      <c r="L95" s="29">
        <v>0.48580486663835276</v>
      </c>
      <c r="M95" s="29">
        <v>-8.6540355905309401</v>
      </c>
      <c r="N95" s="29">
        <v>1.2941426377585967E-17</v>
      </c>
      <c r="O95" s="29">
        <v>-5.1571253655167855</v>
      </c>
      <c r="P95" s="29">
        <v>-3.251219846366098</v>
      </c>
      <c r="Q95" s="29">
        <v>-5.1571253655167855</v>
      </c>
      <c r="R95" s="29">
        <v>-3.251219846366098</v>
      </c>
    </row>
    <row r="96" spans="1:18" x14ac:dyDescent="0.25">
      <c r="A96">
        <v>29</v>
      </c>
      <c r="B96">
        <v>1</v>
      </c>
      <c r="C96">
        <v>2</v>
      </c>
      <c r="D96">
        <v>4</v>
      </c>
      <c r="E96">
        <v>0</v>
      </c>
      <c r="F96">
        <v>3</v>
      </c>
      <c r="G96">
        <v>5</v>
      </c>
      <c r="H96">
        <v>18</v>
      </c>
      <c r="J96" s="22" t="s">
        <v>0</v>
      </c>
      <c r="K96" s="29">
        <v>1.3383475990147001E-2</v>
      </c>
      <c r="L96" s="29">
        <v>5.1524784304754819E-3</v>
      </c>
      <c r="M96" s="29">
        <v>2.5974831667392242</v>
      </c>
      <c r="N96" s="152">
        <v>9.4857116873602598E-3</v>
      </c>
      <c r="O96" s="29">
        <v>3.2763962217813927E-3</v>
      </c>
      <c r="P96" s="29">
        <v>2.349055575851261E-2</v>
      </c>
      <c r="Q96" s="29">
        <v>3.2763962217813927E-3</v>
      </c>
      <c r="R96" s="29">
        <v>2.349055575851261E-2</v>
      </c>
    </row>
    <row r="97" spans="1:18" x14ac:dyDescent="0.25">
      <c r="A97">
        <v>30</v>
      </c>
      <c r="B97">
        <v>2</v>
      </c>
      <c r="C97">
        <v>3</v>
      </c>
      <c r="D97">
        <v>3</v>
      </c>
      <c r="E97">
        <v>0</v>
      </c>
      <c r="F97">
        <v>3</v>
      </c>
      <c r="G97">
        <v>4</v>
      </c>
      <c r="H97">
        <v>19</v>
      </c>
      <c r="J97" s="22" t="s">
        <v>125</v>
      </c>
      <c r="K97" s="29">
        <v>6.2044573640985208E-2</v>
      </c>
      <c r="L97" s="29">
        <v>0.11736171604866566</v>
      </c>
      <c r="M97" s="29">
        <v>0.52866109775744563</v>
      </c>
      <c r="N97" s="152">
        <v>0.59712119756616533</v>
      </c>
      <c r="O97" s="29">
        <v>-0.16817166925295629</v>
      </c>
      <c r="P97" s="29">
        <v>0.29226081653492669</v>
      </c>
      <c r="Q97" s="29">
        <v>-0.16817166925295629</v>
      </c>
      <c r="R97" s="29">
        <v>0.29226081653492669</v>
      </c>
    </row>
    <row r="98" spans="1:18" x14ac:dyDescent="0.25">
      <c r="A98">
        <v>44</v>
      </c>
      <c r="B98">
        <v>2</v>
      </c>
      <c r="C98">
        <v>3</v>
      </c>
      <c r="D98">
        <v>4</v>
      </c>
      <c r="E98">
        <v>0</v>
      </c>
      <c r="F98">
        <v>4</v>
      </c>
      <c r="G98">
        <v>20</v>
      </c>
      <c r="H98">
        <v>25</v>
      </c>
      <c r="J98" s="89" t="s">
        <v>2</v>
      </c>
      <c r="K98" s="29">
        <v>1.2075254499685122E-2</v>
      </c>
      <c r="L98" s="29">
        <v>5.0992936975754306E-2</v>
      </c>
      <c r="M98" s="29">
        <v>0.23680249100824616</v>
      </c>
      <c r="N98" s="159">
        <v>0.81284335260973961</v>
      </c>
      <c r="O98" s="29">
        <v>-8.7952273726110405E-2</v>
      </c>
      <c r="P98" s="29">
        <v>0.11210278272548065</v>
      </c>
      <c r="Q98" s="29">
        <v>-8.7952273726110405E-2</v>
      </c>
      <c r="R98" s="29">
        <v>0.11210278272548065</v>
      </c>
    </row>
    <row r="99" spans="1:18" x14ac:dyDescent="0.25">
      <c r="A99">
        <v>60</v>
      </c>
      <c r="B99">
        <v>2</v>
      </c>
      <c r="C99">
        <v>3</v>
      </c>
      <c r="D99">
        <v>4</v>
      </c>
      <c r="E99">
        <v>0</v>
      </c>
      <c r="F99">
        <v>3</v>
      </c>
      <c r="G99">
        <v>11</v>
      </c>
      <c r="H99">
        <v>18</v>
      </c>
      <c r="J99" s="22" t="s">
        <v>4</v>
      </c>
      <c r="K99" s="29">
        <v>1.5478785152769183E-2</v>
      </c>
      <c r="L99" s="29">
        <v>3.6928681557654004E-2</v>
      </c>
      <c r="M99" s="29">
        <v>0.41915347366526767</v>
      </c>
      <c r="N99" s="152">
        <v>0.67516584379981581</v>
      </c>
      <c r="O99" s="29">
        <v>-5.6960359480260847E-2</v>
      </c>
      <c r="P99" s="29">
        <v>8.7917929785799209E-2</v>
      </c>
      <c r="Q99" s="29">
        <v>-5.6960359480260847E-2</v>
      </c>
      <c r="R99" s="29">
        <v>8.7917929785799209E-2</v>
      </c>
    </row>
    <row r="100" spans="1:18" x14ac:dyDescent="0.25">
      <c r="A100">
        <v>25</v>
      </c>
      <c r="B100">
        <v>1</v>
      </c>
      <c r="C100">
        <v>1</v>
      </c>
      <c r="D100">
        <v>4</v>
      </c>
      <c r="E100">
        <v>0</v>
      </c>
      <c r="F100">
        <v>3</v>
      </c>
      <c r="G100">
        <v>4</v>
      </c>
      <c r="H100">
        <v>14</v>
      </c>
      <c r="J100" s="22" t="s">
        <v>5</v>
      </c>
      <c r="K100" s="29">
        <v>0.84263743401625502</v>
      </c>
      <c r="L100" s="29">
        <v>9.2571970969498013E-2</v>
      </c>
      <c r="M100" s="29">
        <v>9.1025115398471925</v>
      </c>
      <c r="N100" s="152">
        <v>2.8273524338928016E-19</v>
      </c>
      <c r="O100" s="29">
        <v>0.66104864960339149</v>
      </c>
      <c r="P100" s="29">
        <v>1.0242262184291187</v>
      </c>
      <c r="Q100" s="29">
        <v>0.66104864960339149</v>
      </c>
      <c r="R100" s="29">
        <v>1.0242262184291187</v>
      </c>
    </row>
    <row r="101" spans="1:18" x14ac:dyDescent="0.25">
      <c r="A101">
        <v>30</v>
      </c>
      <c r="B101">
        <v>2</v>
      </c>
      <c r="C101">
        <v>3</v>
      </c>
      <c r="D101">
        <v>3</v>
      </c>
      <c r="E101">
        <v>0</v>
      </c>
      <c r="F101">
        <v>4</v>
      </c>
      <c r="G101">
        <v>11</v>
      </c>
      <c r="H101">
        <v>21</v>
      </c>
      <c r="J101" s="22" t="s">
        <v>6</v>
      </c>
      <c r="K101" s="29">
        <v>0.63283230274746394</v>
      </c>
      <c r="L101" s="29">
        <v>4.9771193614055451E-2</v>
      </c>
      <c r="M101" s="29">
        <v>12.714830744359549</v>
      </c>
      <c r="N101" s="152">
        <v>3.3819490901733677E-35</v>
      </c>
      <c r="O101" s="29">
        <v>0.53520134110215611</v>
      </c>
      <c r="P101" s="29">
        <v>0.73046326439277176</v>
      </c>
      <c r="Q101" s="29">
        <v>0.53520134110215611</v>
      </c>
      <c r="R101" s="29">
        <v>0.73046326439277176</v>
      </c>
    </row>
    <row r="102" spans="1:18" x14ac:dyDescent="0.25">
      <c r="A102">
        <v>19</v>
      </c>
      <c r="B102">
        <v>2</v>
      </c>
      <c r="C102">
        <v>2</v>
      </c>
      <c r="D102">
        <v>3</v>
      </c>
      <c r="E102">
        <v>0</v>
      </c>
      <c r="F102">
        <v>4</v>
      </c>
      <c r="G102">
        <v>1</v>
      </c>
      <c r="H102">
        <v>25</v>
      </c>
      <c r="J102" s="22" t="s">
        <v>54</v>
      </c>
      <c r="K102" s="29">
        <v>-3.1144378145438752E-2</v>
      </c>
      <c r="L102" s="29">
        <v>4.7389779621608091E-2</v>
      </c>
      <c r="M102" s="29">
        <v>-0.65719609574293103</v>
      </c>
      <c r="N102" s="152">
        <v>0.51115877632088291</v>
      </c>
      <c r="O102" s="29">
        <v>-0.1241039682347192</v>
      </c>
      <c r="P102" s="29">
        <v>6.1815211943841701E-2</v>
      </c>
      <c r="Q102" s="29">
        <v>-0.1241039682347192</v>
      </c>
      <c r="R102" s="29">
        <v>6.1815211943841701E-2</v>
      </c>
    </row>
    <row r="103" spans="1:18" x14ac:dyDescent="0.25">
      <c r="A103">
        <v>34</v>
      </c>
      <c r="B103">
        <v>1</v>
      </c>
      <c r="C103">
        <v>3</v>
      </c>
      <c r="D103">
        <v>3</v>
      </c>
      <c r="E103">
        <v>0</v>
      </c>
      <c r="F103">
        <v>3</v>
      </c>
      <c r="G103">
        <v>1</v>
      </c>
      <c r="H103">
        <v>17</v>
      </c>
      <c r="J103" s="22" t="s">
        <v>7</v>
      </c>
      <c r="K103" s="29">
        <v>0.93187081417674689</v>
      </c>
      <c r="L103" s="29">
        <v>4.2172785794791598E-2</v>
      </c>
      <c r="M103" s="29">
        <v>22.096496511070757</v>
      </c>
      <c r="N103" s="152">
        <v>1.5735067301108689E-93</v>
      </c>
      <c r="O103" s="29">
        <v>0.84914485698281839</v>
      </c>
      <c r="P103" s="29">
        <v>1.0145967713706754</v>
      </c>
      <c r="Q103" s="29">
        <v>0.84914485698281839</v>
      </c>
      <c r="R103" s="29">
        <v>1.0145967713706754</v>
      </c>
    </row>
    <row r="104" spans="1:18" x14ac:dyDescent="0.25">
      <c r="A104">
        <v>35</v>
      </c>
      <c r="B104">
        <v>1</v>
      </c>
      <c r="C104">
        <v>1</v>
      </c>
      <c r="D104">
        <v>3</v>
      </c>
      <c r="E104">
        <v>0</v>
      </c>
      <c r="F104">
        <v>3</v>
      </c>
      <c r="G104">
        <v>3</v>
      </c>
      <c r="H104">
        <v>14</v>
      </c>
      <c r="J104" s="22" t="s">
        <v>170</v>
      </c>
      <c r="K104" s="29">
        <v>7.7439603565679194E-2</v>
      </c>
      <c r="L104" s="29">
        <v>5.5671025844058107E-2</v>
      </c>
      <c r="M104" s="29">
        <v>1.3910216740499401</v>
      </c>
      <c r="N104" s="152">
        <v>0.16443152652710019</v>
      </c>
      <c r="O104" s="29">
        <v>-3.176444388158281E-2</v>
      </c>
      <c r="P104" s="29">
        <v>0.1866436510129412</v>
      </c>
      <c r="Q104" s="29">
        <v>-3.176444388158281E-2</v>
      </c>
      <c r="R104" s="29">
        <v>0.1866436510129412</v>
      </c>
    </row>
    <row r="105" spans="1:18" x14ac:dyDescent="0.25">
      <c r="A105">
        <v>41</v>
      </c>
      <c r="B105">
        <v>1</v>
      </c>
      <c r="C105">
        <v>3</v>
      </c>
      <c r="D105">
        <v>4</v>
      </c>
      <c r="E105">
        <v>0</v>
      </c>
      <c r="F105">
        <v>3</v>
      </c>
      <c r="G105">
        <v>9</v>
      </c>
      <c r="H105">
        <v>17</v>
      </c>
      <c r="J105" s="22" t="s">
        <v>9</v>
      </c>
      <c r="K105" s="29">
        <v>-0.28110618993528014</v>
      </c>
      <c r="L105" s="29">
        <v>1.8510197385672406E-2</v>
      </c>
      <c r="M105" s="29">
        <v>-15.186558202392103</v>
      </c>
      <c r="N105" s="152">
        <v>1.8344002118472699E-48</v>
      </c>
      <c r="O105" s="29">
        <v>-0.31741571437668942</v>
      </c>
      <c r="P105" s="29">
        <v>-0.24479666549387086</v>
      </c>
      <c r="Q105" s="29">
        <v>-0.31741571437668942</v>
      </c>
      <c r="R105" s="29">
        <v>-0.24479666549387086</v>
      </c>
    </row>
    <row r="106" spans="1:18" x14ac:dyDescent="0.25">
      <c r="A106">
        <v>55</v>
      </c>
      <c r="B106">
        <v>2</v>
      </c>
      <c r="C106">
        <v>3</v>
      </c>
      <c r="D106">
        <v>3</v>
      </c>
      <c r="E106">
        <v>0</v>
      </c>
      <c r="F106">
        <v>3</v>
      </c>
      <c r="G106">
        <v>19</v>
      </c>
      <c r="H106">
        <v>17</v>
      </c>
      <c r="J106" s="22" t="s">
        <v>169</v>
      </c>
      <c r="K106" s="29">
        <v>-8.2863570650550292E-2</v>
      </c>
      <c r="L106" s="29">
        <v>9.2570026608288739E-2</v>
      </c>
      <c r="M106" s="29">
        <v>-0.8951447211005843</v>
      </c>
      <c r="N106" s="152">
        <v>0.37085778668624292</v>
      </c>
      <c r="O106" s="29">
        <v>-0.26444854101273785</v>
      </c>
      <c r="P106" s="29">
        <v>9.8721399711637278E-2</v>
      </c>
      <c r="Q106" s="29">
        <v>-0.26444854101273785</v>
      </c>
      <c r="R106" s="29">
        <v>9.8721399711637278E-2</v>
      </c>
    </row>
    <row r="107" spans="1:18" x14ac:dyDescent="0.25">
      <c r="A107">
        <v>40</v>
      </c>
      <c r="B107">
        <v>1</v>
      </c>
      <c r="C107">
        <v>4</v>
      </c>
      <c r="D107">
        <v>3</v>
      </c>
      <c r="E107">
        <v>0</v>
      </c>
      <c r="F107">
        <v>4</v>
      </c>
      <c r="G107">
        <v>12</v>
      </c>
      <c r="H107">
        <v>20</v>
      </c>
      <c r="J107" s="22" t="s">
        <v>12</v>
      </c>
      <c r="K107" s="29">
        <v>4.8077706812305339</v>
      </c>
      <c r="L107" s="29">
        <v>0.12112667019531428</v>
      </c>
      <c r="M107" s="29">
        <v>39.692089888032932</v>
      </c>
      <c r="N107" s="152">
        <v>4.4397061229812073E-234</v>
      </c>
      <c r="O107" s="29">
        <v>4.5701691203002577</v>
      </c>
      <c r="P107" s="29">
        <v>5.04537224216081</v>
      </c>
      <c r="Q107" s="29">
        <v>4.5701691203002577</v>
      </c>
      <c r="R107" s="29">
        <v>5.04537224216081</v>
      </c>
    </row>
    <row r="108" spans="1:18" x14ac:dyDescent="0.25">
      <c r="A108">
        <v>35</v>
      </c>
      <c r="B108">
        <v>1</v>
      </c>
      <c r="C108">
        <v>3</v>
      </c>
      <c r="D108">
        <v>3</v>
      </c>
      <c r="E108">
        <v>0</v>
      </c>
      <c r="F108">
        <v>3</v>
      </c>
      <c r="G108">
        <v>4</v>
      </c>
      <c r="H108">
        <v>18</v>
      </c>
      <c r="J108" s="22" t="s">
        <v>13</v>
      </c>
      <c r="K108" s="29">
        <v>-3.6800739739815617E-2</v>
      </c>
      <c r="L108" s="29">
        <v>5.6794459795893287E-2</v>
      </c>
      <c r="M108" s="29">
        <v>-0.6479635491220328</v>
      </c>
      <c r="N108" s="152">
        <v>0.51711075863675471</v>
      </c>
      <c r="O108" s="29">
        <v>-0.14820851044742722</v>
      </c>
      <c r="P108" s="29">
        <v>7.4607030967795973E-2</v>
      </c>
      <c r="Q108" s="29">
        <v>-0.14820851044742722</v>
      </c>
      <c r="R108" s="29">
        <v>7.4607030967795973E-2</v>
      </c>
    </row>
    <row r="109" spans="1:18" ht="15.75" thickBot="1" x14ac:dyDescent="0.3">
      <c r="A109">
        <v>42</v>
      </c>
      <c r="B109">
        <v>1</v>
      </c>
      <c r="C109">
        <v>1</v>
      </c>
      <c r="D109">
        <v>1</v>
      </c>
      <c r="E109">
        <v>0</v>
      </c>
      <c r="F109">
        <v>3</v>
      </c>
      <c r="G109">
        <v>20</v>
      </c>
      <c r="H109">
        <v>14</v>
      </c>
      <c r="J109" s="23" t="s">
        <v>14</v>
      </c>
      <c r="K109" s="30">
        <v>-1.3545295936206889E-2</v>
      </c>
      <c r="L109" s="30">
        <v>7.753575152677516E-3</v>
      </c>
      <c r="M109" s="30">
        <v>-1.7469742240815629</v>
      </c>
      <c r="N109" s="157">
        <v>8.0852795529177901E-2</v>
      </c>
      <c r="O109" s="30">
        <v>-2.8754675968661953E-2</v>
      </c>
      <c r="P109" s="30">
        <v>1.6640840962481758E-3</v>
      </c>
      <c r="Q109" s="30">
        <v>-2.8754675968661953E-2</v>
      </c>
      <c r="R109" s="30">
        <v>1.6640840962481758E-3</v>
      </c>
    </row>
    <row r="110" spans="1:18" x14ac:dyDescent="0.25">
      <c r="A110">
        <v>37</v>
      </c>
      <c r="B110">
        <v>1</v>
      </c>
      <c r="C110">
        <v>3</v>
      </c>
      <c r="D110">
        <v>3</v>
      </c>
      <c r="E110">
        <v>0</v>
      </c>
      <c r="F110">
        <v>3</v>
      </c>
      <c r="G110">
        <v>3</v>
      </c>
      <c r="H110">
        <v>18</v>
      </c>
    </row>
    <row r="111" spans="1:18" x14ac:dyDescent="0.25">
      <c r="A111">
        <v>47</v>
      </c>
      <c r="B111">
        <v>1</v>
      </c>
      <c r="C111">
        <v>3</v>
      </c>
      <c r="D111">
        <v>3</v>
      </c>
      <c r="E111">
        <v>0</v>
      </c>
      <c r="F111">
        <v>3</v>
      </c>
      <c r="G111">
        <v>20</v>
      </c>
      <c r="H111">
        <v>19</v>
      </c>
      <c r="J111" s="41" t="s">
        <v>240</v>
      </c>
      <c r="K111" s="41"/>
      <c r="L111" s="41"/>
      <c r="M111" s="41"/>
      <c r="N111" s="41"/>
      <c r="O111" s="41"/>
      <c r="P111" s="41"/>
      <c r="Q111" s="41"/>
      <c r="R111" s="41"/>
    </row>
    <row r="112" spans="1:18" x14ac:dyDescent="0.25">
      <c r="A112">
        <v>45</v>
      </c>
      <c r="B112">
        <v>2</v>
      </c>
      <c r="C112">
        <v>3</v>
      </c>
      <c r="D112">
        <v>4</v>
      </c>
      <c r="E112">
        <v>0</v>
      </c>
      <c r="F112">
        <v>3</v>
      </c>
      <c r="G112">
        <v>3</v>
      </c>
      <c r="H112">
        <v>18</v>
      </c>
    </row>
    <row r="113" spans="1:18" x14ac:dyDescent="0.25">
      <c r="A113">
        <v>28</v>
      </c>
      <c r="B113">
        <v>2</v>
      </c>
      <c r="C113">
        <v>3</v>
      </c>
      <c r="D113">
        <v>3</v>
      </c>
      <c r="E113">
        <v>0</v>
      </c>
      <c r="F113">
        <v>3</v>
      </c>
      <c r="G113">
        <v>5</v>
      </c>
      <c r="H113">
        <v>18</v>
      </c>
      <c r="J113" s="155" t="s">
        <v>245</v>
      </c>
      <c r="K113" s="156"/>
      <c r="L113" s="156"/>
      <c r="M113" s="156"/>
      <c r="N113" s="156"/>
      <c r="O113" s="156"/>
      <c r="P113" s="156"/>
      <c r="Q113" s="156"/>
      <c r="R113" s="156"/>
    </row>
    <row r="114" spans="1:18" x14ac:dyDescent="0.25">
      <c r="A114">
        <v>57</v>
      </c>
      <c r="B114">
        <v>2</v>
      </c>
      <c r="C114">
        <v>3</v>
      </c>
      <c r="D114">
        <v>4</v>
      </c>
      <c r="E114">
        <v>0</v>
      </c>
      <c r="F114">
        <v>4</v>
      </c>
      <c r="G114">
        <v>12</v>
      </c>
      <c r="H114">
        <v>24</v>
      </c>
    </row>
    <row r="115" spans="1:18" x14ac:dyDescent="0.25">
      <c r="A115">
        <v>34</v>
      </c>
      <c r="B115">
        <v>2</v>
      </c>
      <c r="C115">
        <v>4</v>
      </c>
      <c r="D115">
        <v>4</v>
      </c>
      <c r="E115">
        <v>0</v>
      </c>
      <c r="F115">
        <v>4</v>
      </c>
      <c r="G115">
        <v>15</v>
      </c>
      <c r="H115">
        <v>23</v>
      </c>
      <c r="J115" t="s">
        <v>78</v>
      </c>
    </row>
    <row r="116" spans="1:18" ht="15.75" thickBot="1" x14ac:dyDescent="0.3">
      <c r="A116">
        <v>44</v>
      </c>
      <c r="B116">
        <v>2</v>
      </c>
      <c r="C116">
        <v>3</v>
      </c>
      <c r="D116">
        <v>3</v>
      </c>
      <c r="E116">
        <v>0</v>
      </c>
      <c r="F116">
        <v>3</v>
      </c>
      <c r="G116">
        <v>2</v>
      </c>
      <c r="H116">
        <v>18</v>
      </c>
    </row>
    <row r="117" spans="1:18" x14ac:dyDescent="0.25">
      <c r="A117">
        <v>30</v>
      </c>
      <c r="B117">
        <v>2</v>
      </c>
      <c r="C117">
        <v>3</v>
      </c>
      <c r="D117">
        <v>3</v>
      </c>
      <c r="E117">
        <v>0</v>
      </c>
      <c r="F117">
        <v>4</v>
      </c>
      <c r="G117">
        <v>5</v>
      </c>
      <c r="H117">
        <v>21</v>
      </c>
      <c r="J117" s="25" t="s">
        <v>79</v>
      </c>
      <c r="K117" s="25"/>
    </row>
    <row r="118" spans="1:18" x14ac:dyDescent="0.25">
      <c r="A118">
        <v>55</v>
      </c>
      <c r="B118">
        <v>2</v>
      </c>
      <c r="C118">
        <v>3</v>
      </c>
      <c r="D118">
        <v>3</v>
      </c>
      <c r="E118">
        <v>0</v>
      </c>
      <c r="F118">
        <v>3</v>
      </c>
      <c r="G118">
        <v>3</v>
      </c>
      <c r="H118">
        <v>16</v>
      </c>
      <c r="J118" s="22" t="s">
        <v>80</v>
      </c>
      <c r="K118" s="22">
        <v>0.90950807329787453</v>
      </c>
    </row>
    <row r="119" spans="1:18" x14ac:dyDescent="0.25">
      <c r="A119">
        <v>32</v>
      </c>
      <c r="B119">
        <v>2</v>
      </c>
      <c r="C119">
        <v>3</v>
      </c>
      <c r="D119">
        <v>4</v>
      </c>
      <c r="E119">
        <v>0</v>
      </c>
      <c r="F119">
        <v>4</v>
      </c>
      <c r="G119">
        <v>5</v>
      </c>
      <c r="H119">
        <v>25</v>
      </c>
      <c r="J119" s="22" t="s">
        <v>81</v>
      </c>
      <c r="K119" s="158">
        <v>0.82720493539401196</v>
      </c>
    </row>
    <row r="120" spans="1:18" x14ac:dyDescent="0.25">
      <c r="A120">
        <v>39</v>
      </c>
      <c r="B120">
        <v>1</v>
      </c>
      <c r="C120">
        <v>3</v>
      </c>
      <c r="D120">
        <v>2</v>
      </c>
      <c r="E120">
        <v>0</v>
      </c>
      <c r="F120">
        <v>3</v>
      </c>
      <c r="G120">
        <v>2</v>
      </c>
      <c r="H120">
        <v>18</v>
      </c>
      <c r="J120" s="22" t="s">
        <v>82</v>
      </c>
      <c r="K120" s="158">
        <v>0.82566212231717273</v>
      </c>
    </row>
    <row r="121" spans="1:18" x14ac:dyDescent="0.25">
      <c r="A121">
        <v>34</v>
      </c>
      <c r="B121">
        <v>2</v>
      </c>
      <c r="C121">
        <v>3</v>
      </c>
      <c r="D121">
        <v>4</v>
      </c>
      <c r="E121">
        <v>0</v>
      </c>
      <c r="F121">
        <v>4</v>
      </c>
      <c r="G121">
        <v>11</v>
      </c>
      <c r="H121">
        <v>25</v>
      </c>
      <c r="J121" s="22" t="s">
        <v>62</v>
      </c>
      <c r="K121" s="22">
        <v>1.5281626195281344</v>
      </c>
    </row>
    <row r="122" spans="1:18" ht="15.75" thickBot="1" x14ac:dyDescent="0.3">
      <c r="A122">
        <v>24</v>
      </c>
      <c r="B122">
        <v>2</v>
      </c>
      <c r="C122">
        <v>2</v>
      </c>
      <c r="D122">
        <v>1</v>
      </c>
      <c r="E122">
        <v>0</v>
      </c>
      <c r="F122">
        <v>3</v>
      </c>
      <c r="G122">
        <v>1</v>
      </c>
      <c r="H122">
        <v>14</v>
      </c>
      <c r="J122" s="23" t="s">
        <v>83</v>
      </c>
      <c r="K122" s="23">
        <v>1470</v>
      </c>
    </row>
    <row r="123" spans="1:18" x14ac:dyDescent="0.25">
      <c r="A123">
        <v>35</v>
      </c>
      <c r="B123">
        <v>2</v>
      </c>
      <c r="C123">
        <v>2</v>
      </c>
      <c r="D123">
        <v>3</v>
      </c>
      <c r="E123">
        <v>0</v>
      </c>
      <c r="F123">
        <v>4</v>
      </c>
      <c r="G123">
        <v>5</v>
      </c>
      <c r="H123">
        <v>23</v>
      </c>
    </row>
    <row r="124" spans="1:18" ht="15.75" thickBot="1" x14ac:dyDescent="0.3">
      <c r="A124">
        <v>53</v>
      </c>
      <c r="B124">
        <v>1</v>
      </c>
      <c r="C124">
        <v>2</v>
      </c>
      <c r="D124">
        <v>4</v>
      </c>
      <c r="E124">
        <v>0</v>
      </c>
      <c r="F124">
        <v>3</v>
      </c>
      <c r="G124">
        <v>33</v>
      </c>
      <c r="H124">
        <v>16</v>
      </c>
      <c r="J124" t="s">
        <v>84</v>
      </c>
    </row>
    <row r="125" spans="1:18" x14ac:dyDescent="0.25">
      <c r="A125">
        <v>28</v>
      </c>
      <c r="B125">
        <v>1</v>
      </c>
      <c r="C125">
        <v>1</v>
      </c>
      <c r="D125">
        <v>4</v>
      </c>
      <c r="E125">
        <v>0</v>
      </c>
      <c r="F125">
        <v>4</v>
      </c>
      <c r="G125">
        <v>5</v>
      </c>
      <c r="H125">
        <v>21</v>
      </c>
      <c r="J125" s="24"/>
      <c r="K125" s="24" t="s">
        <v>89</v>
      </c>
      <c r="L125" s="24" t="s">
        <v>90</v>
      </c>
      <c r="M125" s="24" t="s">
        <v>91</v>
      </c>
      <c r="N125" s="24" t="s">
        <v>92</v>
      </c>
      <c r="O125" s="24" t="s">
        <v>93</v>
      </c>
    </row>
    <row r="126" spans="1:18" x14ac:dyDescent="0.25">
      <c r="A126">
        <v>39</v>
      </c>
      <c r="B126">
        <v>2</v>
      </c>
      <c r="C126">
        <v>2</v>
      </c>
      <c r="D126">
        <v>3</v>
      </c>
      <c r="E126">
        <v>0</v>
      </c>
      <c r="F126">
        <v>3</v>
      </c>
      <c r="G126">
        <v>10</v>
      </c>
      <c r="H126">
        <v>15</v>
      </c>
      <c r="J126" s="22" t="s">
        <v>85</v>
      </c>
      <c r="K126" s="22">
        <v>13</v>
      </c>
      <c r="L126" s="22">
        <v>16277.297542717708</v>
      </c>
      <c r="M126" s="22">
        <v>1252.0998109782852</v>
      </c>
      <c r="N126" s="22">
        <v>536.16666063573882</v>
      </c>
      <c r="O126" s="158">
        <v>0</v>
      </c>
    </row>
    <row r="127" spans="1:18" x14ac:dyDescent="0.25">
      <c r="A127">
        <v>38</v>
      </c>
      <c r="B127">
        <v>1</v>
      </c>
      <c r="C127">
        <v>2</v>
      </c>
      <c r="D127">
        <v>3</v>
      </c>
      <c r="E127">
        <v>0</v>
      </c>
      <c r="F127">
        <v>3</v>
      </c>
      <c r="G127">
        <v>5</v>
      </c>
      <c r="H127">
        <v>19</v>
      </c>
      <c r="J127" s="22" t="s">
        <v>86</v>
      </c>
      <c r="K127" s="22">
        <v>1456</v>
      </c>
      <c r="L127" s="22">
        <v>3400.1691239488182</v>
      </c>
      <c r="M127" s="22">
        <v>2.3352809917230894</v>
      </c>
      <c r="N127" s="22"/>
      <c r="O127" s="22"/>
    </row>
    <row r="128" spans="1:18" ht="15.75" thickBot="1" x14ac:dyDescent="0.3">
      <c r="A128">
        <v>48</v>
      </c>
      <c r="B128">
        <v>2</v>
      </c>
      <c r="C128">
        <v>2</v>
      </c>
      <c r="D128">
        <v>4</v>
      </c>
      <c r="E128">
        <v>0</v>
      </c>
      <c r="F128">
        <v>4</v>
      </c>
      <c r="G128">
        <v>2</v>
      </c>
      <c r="H128">
        <v>25</v>
      </c>
      <c r="J128" s="23" t="s">
        <v>87</v>
      </c>
      <c r="K128" s="23">
        <v>1469</v>
      </c>
      <c r="L128" s="23">
        <v>19677.466666666525</v>
      </c>
      <c r="M128" s="23"/>
      <c r="N128" s="23"/>
      <c r="O128" s="23"/>
    </row>
    <row r="129" spans="1:18" ht="15.75" thickBot="1" x14ac:dyDescent="0.3">
      <c r="A129">
        <v>27</v>
      </c>
      <c r="B129">
        <v>1</v>
      </c>
      <c r="C129">
        <v>4</v>
      </c>
      <c r="D129">
        <v>3</v>
      </c>
      <c r="E129">
        <v>0</v>
      </c>
      <c r="F129">
        <v>3</v>
      </c>
      <c r="G129">
        <v>3</v>
      </c>
      <c r="H129">
        <v>17</v>
      </c>
    </row>
    <row r="130" spans="1:18" x14ac:dyDescent="0.25">
      <c r="A130">
        <v>36</v>
      </c>
      <c r="B130">
        <v>2</v>
      </c>
      <c r="C130">
        <v>4</v>
      </c>
      <c r="D130">
        <v>4</v>
      </c>
      <c r="E130">
        <v>0</v>
      </c>
      <c r="F130">
        <v>4</v>
      </c>
      <c r="G130">
        <v>5</v>
      </c>
      <c r="H130">
        <v>20</v>
      </c>
      <c r="J130" s="24"/>
      <c r="K130" s="24" t="s">
        <v>94</v>
      </c>
      <c r="L130" s="24" t="s">
        <v>62</v>
      </c>
      <c r="M130" s="24" t="s">
        <v>95</v>
      </c>
      <c r="N130" s="24" t="s">
        <v>96</v>
      </c>
      <c r="O130" s="24" t="s">
        <v>97</v>
      </c>
      <c r="P130" s="24" t="s">
        <v>98</v>
      </c>
      <c r="Q130" s="24" t="s">
        <v>99</v>
      </c>
      <c r="R130" s="24" t="s">
        <v>100</v>
      </c>
    </row>
    <row r="131" spans="1:18" x14ac:dyDescent="0.25">
      <c r="A131">
        <v>54</v>
      </c>
      <c r="B131">
        <v>2</v>
      </c>
      <c r="C131">
        <v>3</v>
      </c>
      <c r="D131">
        <v>4</v>
      </c>
      <c r="E131">
        <v>0</v>
      </c>
      <c r="F131">
        <v>4</v>
      </c>
      <c r="G131">
        <v>10</v>
      </c>
      <c r="H131">
        <v>25</v>
      </c>
      <c r="J131" s="22" t="s">
        <v>88</v>
      </c>
      <c r="K131" s="29">
        <v>-4.1741350089234901</v>
      </c>
      <c r="L131" s="29">
        <v>0.46880030952531382</v>
      </c>
      <c r="M131" s="29">
        <v>-8.9038657272859574</v>
      </c>
      <c r="N131" s="29">
        <v>1.5690875120766159E-18</v>
      </c>
      <c r="O131" s="29">
        <v>-5.0937311757895669</v>
      </c>
      <c r="P131" s="29">
        <v>-3.2545388420574133</v>
      </c>
      <c r="Q131" s="29">
        <v>-5.0937311757895669</v>
      </c>
      <c r="R131" s="29">
        <v>-3.2545388420574133</v>
      </c>
    </row>
    <row r="132" spans="1:18" x14ac:dyDescent="0.25">
      <c r="A132">
        <v>49</v>
      </c>
      <c r="B132">
        <v>1</v>
      </c>
      <c r="C132">
        <v>3</v>
      </c>
      <c r="D132">
        <v>2</v>
      </c>
      <c r="E132">
        <v>0</v>
      </c>
      <c r="F132">
        <v>3</v>
      </c>
      <c r="G132">
        <v>2</v>
      </c>
      <c r="H132">
        <v>16</v>
      </c>
      <c r="J132" s="22" t="s">
        <v>0</v>
      </c>
      <c r="K132" s="29">
        <v>1.3433134442822891E-2</v>
      </c>
      <c r="L132" s="29">
        <v>5.1465401573361031E-3</v>
      </c>
      <c r="M132" s="29">
        <v>2.6101291415505061</v>
      </c>
      <c r="N132" s="152">
        <v>9.1436462487485271E-3</v>
      </c>
      <c r="O132" s="29">
        <v>3.337708938303121E-3</v>
      </c>
      <c r="P132" s="29">
        <v>2.352855994734266E-2</v>
      </c>
      <c r="Q132" s="29">
        <v>3.337708938303121E-3</v>
      </c>
      <c r="R132" s="29">
        <v>2.352855994734266E-2</v>
      </c>
    </row>
    <row r="133" spans="1:18" x14ac:dyDescent="0.25">
      <c r="A133">
        <v>44</v>
      </c>
      <c r="B133">
        <v>1</v>
      </c>
      <c r="C133">
        <v>3</v>
      </c>
      <c r="D133">
        <v>4</v>
      </c>
      <c r="E133">
        <v>0</v>
      </c>
      <c r="F133">
        <v>3</v>
      </c>
      <c r="G133">
        <v>2</v>
      </c>
      <c r="H133">
        <v>18</v>
      </c>
      <c r="J133" s="22" t="s">
        <v>125</v>
      </c>
      <c r="K133" s="29">
        <v>6.3013594522831104E-2</v>
      </c>
      <c r="L133" s="29">
        <v>0.11725232784142597</v>
      </c>
      <c r="M133" s="29">
        <v>0.53741870786609669</v>
      </c>
      <c r="N133" s="152">
        <v>0.59106054565691779</v>
      </c>
      <c r="O133" s="29">
        <v>-0.1669879414153137</v>
      </c>
      <c r="P133" s="29">
        <v>0.29301513046097594</v>
      </c>
      <c r="Q133" s="29">
        <v>-0.1669879414153137</v>
      </c>
      <c r="R133" s="29">
        <v>0.29301513046097594</v>
      </c>
    </row>
    <row r="134" spans="1:18" x14ac:dyDescent="0.25">
      <c r="A134">
        <v>38</v>
      </c>
      <c r="B134">
        <v>1</v>
      </c>
      <c r="C134">
        <v>3</v>
      </c>
      <c r="D134">
        <v>3</v>
      </c>
      <c r="E134">
        <v>0</v>
      </c>
      <c r="F134">
        <v>3</v>
      </c>
      <c r="G134">
        <v>0</v>
      </c>
      <c r="H134">
        <v>19</v>
      </c>
      <c r="J134" s="89" t="s">
        <v>4</v>
      </c>
      <c r="K134" s="29">
        <v>1.5467022477789189E-2</v>
      </c>
      <c r="L134" s="29">
        <v>3.6916675790748463E-2</v>
      </c>
      <c r="M134" s="29">
        <v>0.41897115995653422</v>
      </c>
      <c r="N134" s="159">
        <v>0.67529900829542289</v>
      </c>
      <c r="O134" s="29">
        <v>-5.6948530287064224E-2</v>
      </c>
      <c r="P134" s="29">
        <v>8.7882575242642605E-2</v>
      </c>
      <c r="Q134" s="29">
        <v>-5.6948530287064224E-2</v>
      </c>
      <c r="R134" s="29">
        <v>8.7882575242642605E-2</v>
      </c>
    </row>
    <row r="135" spans="1:18" x14ac:dyDescent="0.25">
      <c r="A135">
        <v>35</v>
      </c>
      <c r="B135">
        <v>1</v>
      </c>
      <c r="C135">
        <v>2</v>
      </c>
      <c r="D135">
        <v>4</v>
      </c>
      <c r="E135">
        <v>0</v>
      </c>
      <c r="F135">
        <v>3</v>
      </c>
      <c r="G135">
        <v>5</v>
      </c>
      <c r="H135">
        <v>14</v>
      </c>
      <c r="J135" s="22" t="s">
        <v>5</v>
      </c>
      <c r="K135" s="29">
        <v>0.8419962752495781</v>
      </c>
      <c r="L135" s="29">
        <v>9.2502367474358152E-2</v>
      </c>
      <c r="M135" s="29">
        <v>9.1024294646618777</v>
      </c>
      <c r="N135" s="152">
        <v>2.8271953258430978E-19</v>
      </c>
      <c r="O135" s="29">
        <v>0.66054412851019173</v>
      </c>
      <c r="P135" s="29">
        <v>1.0234484219889644</v>
      </c>
      <c r="Q135" s="29">
        <v>0.66054412851019173</v>
      </c>
      <c r="R135" s="29">
        <v>1.0234484219889644</v>
      </c>
    </row>
    <row r="136" spans="1:18" x14ac:dyDescent="0.25">
      <c r="A136">
        <v>53</v>
      </c>
      <c r="B136">
        <v>1</v>
      </c>
      <c r="C136">
        <v>2</v>
      </c>
      <c r="D136">
        <v>3</v>
      </c>
      <c r="E136">
        <v>0</v>
      </c>
      <c r="F136">
        <v>4</v>
      </c>
      <c r="G136">
        <v>3</v>
      </c>
      <c r="H136">
        <v>20</v>
      </c>
      <c r="J136" s="22" t="s">
        <v>6</v>
      </c>
      <c r="K136" s="29">
        <v>0.63334994871024741</v>
      </c>
      <c r="L136" s="29">
        <v>4.9707045221965014E-2</v>
      </c>
      <c r="M136" s="29">
        <v>12.74165353989653</v>
      </c>
      <c r="N136" s="152">
        <v>2.4760034239340506E-35</v>
      </c>
      <c r="O136" s="29">
        <v>0.53584487603091824</v>
      </c>
      <c r="P136" s="29">
        <v>0.73085502138957659</v>
      </c>
      <c r="Q136" s="29">
        <v>0.53584487603091824</v>
      </c>
      <c r="R136" s="29">
        <v>0.73085502138957659</v>
      </c>
    </row>
    <row r="137" spans="1:18" x14ac:dyDescent="0.25">
      <c r="A137">
        <v>33</v>
      </c>
      <c r="B137">
        <v>2</v>
      </c>
      <c r="C137">
        <v>4</v>
      </c>
      <c r="D137">
        <v>4</v>
      </c>
      <c r="E137">
        <v>0</v>
      </c>
      <c r="F137">
        <v>3</v>
      </c>
      <c r="G137">
        <v>10</v>
      </c>
      <c r="H137">
        <v>19</v>
      </c>
      <c r="J137" s="22" t="s">
        <v>54</v>
      </c>
      <c r="K137" s="29">
        <v>-3.0873155808281608E-2</v>
      </c>
      <c r="L137" s="29">
        <v>4.7360577324132527E-2</v>
      </c>
      <c r="M137" s="29">
        <v>-0.6518745664139155</v>
      </c>
      <c r="N137" s="152">
        <v>0.51458497820858073</v>
      </c>
      <c r="O137" s="29">
        <v>-0.12377540967397575</v>
      </c>
      <c r="P137" s="29">
        <v>6.2029098057412538E-2</v>
      </c>
      <c r="Q137" s="29">
        <v>-0.12377540967397575</v>
      </c>
      <c r="R137" s="29">
        <v>6.2029098057412538E-2</v>
      </c>
    </row>
    <row r="138" spans="1:18" x14ac:dyDescent="0.25">
      <c r="A138">
        <v>34</v>
      </c>
      <c r="B138">
        <v>2</v>
      </c>
      <c r="C138">
        <v>3</v>
      </c>
      <c r="D138">
        <v>4</v>
      </c>
      <c r="E138">
        <v>0</v>
      </c>
      <c r="F138">
        <v>3</v>
      </c>
      <c r="G138">
        <v>7</v>
      </c>
      <c r="H138">
        <v>17</v>
      </c>
      <c r="J138" s="22" t="s">
        <v>7</v>
      </c>
      <c r="K138" s="29">
        <v>0.93159366572917857</v>
      </c>
      <c r="L138" s="29">
        <v>4.2142875259404869E-2</v>
      </c>
      <c r="M138" s="29">
        <v>22.105602904283998</v>
      </c>
      <c r="N138" s="152">
        <v>1.3273310496455263E-93</v>
      </c>
      <c r="O138" s="29">
        <v>0.8489264281829727</v>
      </c>
      <c r="P138" s="29">
        <v>1.0142609032753844</v>
      </c>
      <c r="Q138" s="29">
        <v>0.8489264281829727</v>
      </c>
      <c r="R138" s="29">
        <v>1.0142609032753844</v>
      </c>
    </row>
    <row r="139" spans="1:18" x14ac:dyDescent="0.25">
      <c r="A139">
        <v>39</v>
      </c>
      <c r="B139">
        <v>2</v>
      </c>
      <c r="C139">
        <v>3</v>
      </c>
      <c r="D139">
        <v>4</v>
      </c>
      <c r="E139">
        <v>0</v>
      </c>
      <c r="F139">
        <v>3</v>
      </c>
      <c r="G139">
        <v>2</v>
      </c>
      <c r="H139">
        <v>18</v>
      </c>
      <c r="J139" s="22" t="s">
        <v>170</v>
      </c>
      <c r="K139" s="29">
        <v>7.7536509424118258E-2</v>
      </c>
      <c r="L139" s="29">
        <v>5.5651473555913968E-2</v>
      </c>
      <c r="M139" s="29">
        <v>1.3932516871492366</v>
      </c>
      <c r="N139" s="152">
        <v>0.16375635066907604</v>
      </c>
      <c r="O139" s="29">
        <v>-3.1629121917479464E-2</v>
      </c>
      <c r="P139" s="29">
        <v>0.18670214076571598</v>
      </c>
      <c r="Q139" s="29">
        <v>-3.1629121917479464E-2</v>
      </c>
      <c r="R139" s="29">
        <v>0.18670214076571598</v>
      </c>
    </row>
    <row r="140" spans="1:18" x14ac:dyDescent="0.25">
      <c r="A140">
        <v>35</v>
      </c>
      <c r="B140">
        <v>2</v>
      </c>
      <c r="C140">
        <v>1</v>
      </c>
      <c r="D140">
        <v>3</v>
      </c>
      <c r="E140">
        <v>0</v>
      </c>
      <c r="F140">
        <v>3</v>
      </c>
      <c r="G140">
        <v>5</v>
      </c>
      <c r="H140">
        <v>16</v>
      </c>
      <c r="J140" s="22" t="s">
        <v>9</v>
      </c>
      <c r="K140" s="29">
        <v>-0.28097679062226638</v>
      </c>
      <c r="L140" s="29">
        <v>1.8496131337115435E-2</v>
      </c>
      <c r="M140" s="29">
        <v>-15.191111346535568</v>
      </c>
      <c r="N140" s="152">
        <v>1.7186920780073177E-48</v>
      </c>
      <c r="O140" s="29">
        <v>-0.31725870241683279</v>
      </c>
      <c r="P140" s="29">
        <v>-0.24469487882769997</v>
      </c>
      <c r="Q140" s="29">
        <v>-0.31725870241683279</v>
      </c>
      <c r="R140" s="29">
        <v>-0.24469487882769997</v>
      </c>
    </row>
    <row r="141" spans="1:18" x14ac:dyDescent="0.25">
      <c r="A141">
        <v>28</v>
      </c>
      <c r="B141">
        <v>2</v>
      </c>
      <c r="C141">
        <v>3</v>
      </c>
      <c r="D141">
        <v>4</v>
      </c>
      <c r="E141">
        <v>0</v>
      </c>
      <c r="F141">
        <v>4</v>
      </c>
      <c r="G141">
        <v>3</v>
      </c>
      <c r="H141">
        <v>25</v>
      </c>
      <c r="J141" s="22" t="s">
        <v>169</v>
      </c>
      <c r="K141" s="29">
        <v>-8.4504693604965972E-2</v>
      </c>
      <c r="L141" s="29">
        <v>9.2280311361301617E-2</v>
      </c>
      <c r="M141" s="29">
        <v>-0.91573914693577418</v>
      </c>
      <c r="N141" s="152">
        <v>0.35995536525621286</v>
      </c>
      <c r="O141" s="29">
        <v>-0.2655212562667677</v>
      </c>
      <c r="P141" s="29">
        <v>9.6511869056835772E-2</v>
      </c>
      <c r="Q141" s="29">
        <v>-0.2655212562667677</v>
      </c>
      <c r="R141" s="29">
        <v>9.6511869056835772E-2</v>
      </c>
    </row>
    <row r="142" spans="1:18" x14ac:dyDescent="0.25">
      <c r="A142">
        <v>31</v>
      </c>
      <c r="B142">
        <v>2</v>
      </c>
      <c r="C142">
        <v>3</v>
      </c>
      <c r="D142">
        <v>2</v>
      </c>
      <c r="E142">
        <v>0</v>
      </c>
      <c r="F142">
        <v>3</v>
      </c>
      <c r="G142">
        <v>1</v>
      </c>
      <c r="H142">
        <v>17</v>
      </c>
      <c r="J142" s="22" t="s">
        <v>12</v>
      </c>
      <c r="K142" s="29">
        <v>4.8070235508482924</v>
      </c>
      <c r="L142" s="29">
        <v>0.12104631562312929</v>
      </c>
      <c r="M142" s="29">
        <v>39.712266549398187</v>
      </c>
      <c r="N142" s="152">
        <v>2.714621414987887E-234</v>
      </c>
      <c r="O142" s="29">
        <v>4.5695797488742658</v>
      </c>
      <c r="P142" s="29">
        <v>5.044467352822319</v>
      </c>
      <c r="Q142" s="29">
        <v>4.5695797488742658</v>
      </c>
      <c r="R142" s="29">
        <v>5.044467352822319</v>
      </c>
    </row>
    <row r="143" spans="1:18" x14ac:dyDescent="0.25">
      <c r="A143">
        <v>27</v>
      </c>
      <c r="B143">
        <v>1</v>
      </c>
      <c r="C143">
        <v>1</v>
      </c>
      <c r="D143">
        <v>4</v>
      </c>
      <c r="E143">
        <v>0</v>
      </c>
      <c r="F143">
        <v>3</v>
      </c>
      <c r="G143">
        <v>5</v>
      </c>
      <c r="H143">
        <v>14</v>
      </c>
      <c r="J143" s="22" t="s">
        <v>13</v>
      </c>
      <c r="K143" s="29">
        <v>-3.7038930786476833E-2</v>
      </c>
      <c r="L143" s="29">
        <v>5.6767141856884751E-2</v>
      </c>
      <c r="M143" s="29">
        <v>-0.65247129897530198</v>
      </c>
      <c r="N143" s="152">
        <v>0.51420017724343348</v>
      </c>
      <c r="O143" s="29">
        <v>-0.14839305106935866</v>
      </c>
      <c r="P143" s="29">
        <v>7.4315189496405004E-2</v>
      </c>
      <c r="Q143" s="29">
        <v>-0.14839305106935866</v>
      </c>
      <c r="R143" s="29">
        <v>7.4315189496405004E-2</v>
      </c>
    </row>
    <row r="144" spans="1:18" ht="15.75" thickBot="1" x14ac:dyDescent="0.3">
      <c r="A144">
        <v>27</v>
      </c>
      <c r="B144">
        <v>1</v>
      </c>
      <c r="C144">
        <v>2</v>
      </c>
      <c r="D144">
        <v>4</v>
      </c>
      <c r="E144">
        <v>0</v>
      </c>
      <c r="F144">
        <v>3</v>
      </c>
      <c r="G144">
        <v>7</v>
      </c>
      <c r="H144">
        <v>19</v>
      </c>
      <c r="J144" s="23" t="s">
        <v>14</v>
      </c>
      <c r="K144" s="30">
        <v>-1.3592200160538906E-2</v>
      </c>
      <c r="L144" s="30">
        <v>7.7485318384654771E-3</v>
      </c>
      <c r="M144" s="30">
        <v>-1.7541645880661065</v>
      </c>
      <c r="N144" s="157">
        <v>7.9612670282512885E-2</v>
      </c>
      <c r="O144" s="30">
        <v>-2.8791678558297618E-2</v>
      </c>
      <c r="P144" s="30">
        <v>1.6072782372198082E-3</v>
      </c>
      <c r="Q144" s="30">
        <v>-2.8791678558297618E-2</v>
      </c>
      <c r="R144" s="30">
        <v>1.6072782372198082E-3</v>
      </c>
    </row>
    <row r="145" spans="1:18" x14ac:dyDescent="0.25">
      <c r="A145">
        <v>26</v>
      </c>
      <c r="B145">
        <v>2</v>
      </c>
      <c r="C145">
        <v>3</v>
      </c>
      <c r="D145">
        <v>4</v>
      </c>
      <c r="E145">
        <v>0</v>
      </c>
      <c r="F145">
        <v>3</v>
      </c>
      <c r="G145">
        <v>7</v>
      </c>
      <c r="H145">
        <v>18</v>
      </c>
    </row>
    <row r="146" spans="1:18" x14ac:dyDescent="0.25">
      <c r="A146">
        <v>39</v>
      </c>
      <c r="B146">
        <v>1</v>
      </c>
      <c r="C146">
        <v>2</v>
      </c>
      <c r="D146">
        <v>3</v>
      </c>
      <c r="E146">
        <v>0</v>
      </c>
      <c r="F146">
        <v>3</v>
      </c>
      <c r="G146">
        <v>3</v>
      </c>
      <c r="H146">
        <v>19</v>
      </c>
      <c r="J146" s="41" t="s">
        <v>241</v>
      </c>
      <c r="K146" s="41"/>
      <c r="L146" s="41"/>
      <c r="M146" s="41"/>
      <c r="N146" s="41"/>
      <c r="O146" s="41"/>
      <c r="P146" s="41"/>
      <c r="Q146" s="41"/>
      <c r="R146" s="41"/>
    </row>
    <row r="147" spans="1:18" x14ac:dyDescent="0.25">
      <c r="A147">
        <v>32</v>
      </c>
      <c r="B147">
        <v>1</v>
      </c>
      <c r="C147">
        <v>3</v>
      </c>
      <c r="D147">
        <v>4</v>
      </c>
      <c r="E147">
        <v>0</v>
      </c>
      <c r="F147">
        <v>3</v>
      </c>
      <c r="G147">
        <v>5</v>
      </c>
      <c r="H147">
        <v>18</v>
      </c>
    </row>
    <row r="148" spans="1:18" x14ac:dyDescent="0.25">
      <c r="A148">
        <v>55</v>
      </c>
      <c r="B148">
        <v>2</v>
      </c>
      <c r="C148">
        <v>4</v>
      </c>
      <c r="D148">
        <v>3</v>
      </c>
      <c r="E148">
        <v>0</v>
      </c>
      <c r="F148">
        <v>3</v>
      </c>
      <c r="G148">
        <v>10</v>
      </c>
      <c r="H148">
        <v>18</v>
      </c>
      <c r="J148" s="155" t="s">
        <v>244</v>
      </c>
      <c r="K148" s="156"/>
      <c r="L148" s="156"/>
      <c r="M148" s="156"/>
      <c r="N148" s="156"/>
      <c r="O148" s="156"/>
      <c r="P148" s="156"/>
      <c r="Q148" s="156"/>
      <c r="R148" s="156"/>
    </row>
    <row r="149" spans="1:18" x14ac:dyDescent="0.25">
      <c r="A149">
        <v>25</v>
      </c>
      <c r="B149">
        <v>2</v>
      </c>
      <c r="C149">
        <v>3</v>
      </c>
      <c r="D149">
        <v>3</v>
      </c>
      <c r="E149">
        <v>0</v>
      </c>
      <c r="F149">
        <v>3</v>
      </c>
      <c r="G149">
        <v>2</v>
      </c>
      <c r="H149">
        <v>19</v>
      </c>
    </row>
    <row r="150" spans="1:18" x14ac:dyDescent="0.25">
      <c r="A150">
        <v>31</v>
      </c>
      <c r="B150">
        <v>2</v>
      </c>
      <c r="C150">
        <v>3</v>
      </c>
      <c r="D150">
        <v>3</v>
      </c>
      <c r="E150">
        <v>0</v>
      </c>
      <c r="F150">
        <v>3</v>
      </c>
      <c r="G150">
        <v>2</v>
      </c>
      <c r="H150">
        <v>19</v>
      </c>
      <c r="J150" t="s">
        <v>78</v>
      </c>
    </row>
    <row r="151" spans="1:18" ht="15.75" thickBot="1" x14ac:dyDescent="0.3">
      <c r="A151">
        <v>42</v>
      </c>
      <c r="B151">
        <v>2</v>
      </c>
      <c r="C151">
        <v>3</v>
      </c>
      <c r="D151">
        <v>4</v>
      </c>
      <c r="E151">
        <v>0</v>
      </c>
      <c r="F151">
        <v>3</v>
      </c>
      <c r="G151">
        <v>4</v>
      </c>
      <c r="H151">
        <v>17</v>
      </c>
    </row>
    <row r="152" spans="1:18" x14ac:dyDescent="0.25">
      <c r="A152">
        <v>47</v>
      </c>
      <c r="B152">
        <v>1</v>
      </c>
      <c r="C152">
        <v>3</v>
      </c>
      <c r="D152">
        <v>2</v>
      </c>
      <c r="E152">
        <v>0</v>
      </c>
      <c r="F152">
        <v>3</v>
      </c>
      <c r="G152">
        <v>13</v>
      </c>
      <c r="H152">
        <v>18</v>
      </c>
      <c r="J152" s="25" t="s">
        <v>79</v>
      </c>
      <c r="K152" s="25"/>
    </row>
    <row r="153" spans="1:18" x14ac:dyDescent="0.25">
      <c r="A153">
        <v>37</v>
      </c>
      <c r="B153">
        <v>2</v>
      </c>
      <c r="C153">
        <v>4</v>
      </c>
      <c r="D153">
        <v>4</v>
      </c>
      <c r="E153">
        <v>0</v>
      </c>
      <c r="F153">
        <v>4</v>
      </c>
      <c r="G153">
        <v>16</v>
      </c>
      <c r="H153">
        <v>25</v>
      </c>
      <c r="J153" s="22" t="s">
        <v>80</v>
      </c>
      <c r="K153" s="22">
        <v>0.90949662068983239</v>
      </c>
    </row>
    <row r="154" spans="1:18" x14ac:dyDescent="0.25">
      <c r="A154">
        <v>25</v>
      </c>
      <c r="B154">
        <v>2</v>
      </c>
      <c r="C154">
        <v>3</v>
      </c>
      <c r="D154">
        <v>3</v>
      </c>
      <c r="E154">
        <v>0</v>
      </c>
      <c r="F154">
        <v>4</v>
      </c>
      <c r="G154">
        <v>5</v>
      </c>
      <c r="H154">
        <v>22</v>
      </c>
      <c r="J154" s="22" t="s">
        <v>81</v>
      </c>
      <c r="K154" s="158">
        <v>0.82718410304622481</v>
      </c>
    </row>
    <row r="155" spans="1:18" x14ac:dyDescent="0.25">
      <c r="A155">
        <v>36</v>
      </c>
      <c r="B155">
        <v>1</v>
      </c>
      <c r="C155">
        <v>2</v>
      </c>
      <c r="D155">
        <v>4</v>
      </c>
      <c r="E155">
        <v>0</v>
      </c>
      <c r="F155">
        <v>3</v>
      </c>
      <c r="G155">
        <v>9</v>
      </c>
      <c r="H155">
        <v>19</v>
      </c>
      <c r="J155" s="22" t="s">
        <v>82</v>
      </c>
      <c r="K155" s="158">
        <v>0.82576077376451906</v>
      </c>
    </row>
    <row r="156" spans="1:18" x14ac:dyDescent="0.25">
      <c r="A156">
        <v>41</v>
      </c>
      <c r="B156">
        <v>2</v>
      </c>
      <c r="C156">
        <v>3</v>
      </c>
      <c r="D156">
        <v>4</v>
      </c>
      <c r="E156">
        <v>0</v>
      </c>
      <c r="F156">
        <v>4</v>
      </c>
      <c r="G156">
        <v>20</v>
      </c>
      <c r="H156">
        <v>23</v>
      </c>
      <c r="J156" s="22" t="s">
        <v>62</v>
      </c>
      <c r="K156" s="22">
        <v>1.5277301925966189</v>
      </c>
    </row>
    <row r="157" spans="1:18" ht="15.75" thickBot="1" x14ac:dyDescent="0.3">
      <c r="A157">
        <v>31</v>
      </c>
      <c r="B157">
        <v>2</v>
      </c>
      <c r="C157">
        <v>3</v>
      </c>
      <c r="D157">
        <v>3</v>
      </c>
      <c r="E157">
        <v>0</v>
      </c>
      <c r="F157">
        <v>3</v>
      </c>
      <c r="G157">
        <v>9</v>
      </c>
      <c r="H157">
        <v>19</v>
      </c>
      <c r="J157" s="23" t="s">
        <v>83</v>
      </c>
      <c r="K157" s="23">
        <v>1470</v>
      </c>
    </row>
    <row r="158" spans="1:18" x14ac:dyDescent="0.25">
      <c r="A158">
        <v>26</v>
      </c>
      <c r="B158">
        <v>1</v>
      </c>
      <c r="C158">
        <v>2</v>
      </c>
      <c r="D158">
        <v>3</v>
      </c>
      <c r="E158">
        <v>0</v>
      </c>
      <c r="F158">
        <v>3</v>
      </c>
      <c r="G158">
        <v>4</v>
      </c>
      <c r="H158">
        <v>18</v>
      </c>
    </row>
    <row r="159" spans="1:18" ht="15.75" thickBot="1" x14ac:dyDescent="0.3">
      <c r="A159">
        <v>36</v>
      </c>
      <c r="B159">
        <v>2</v>
      </c>
      <c r="C159">
        <v>3</v>
      </c>
      <c r="D159">
        <v>4</v>
      </c>
      <c r="E159">
        <v>0</v>
      </c>
      <c r="F159">
        <v>3</v>
      </c>
      <c r="G159">
        <v>5</v>
      </c>
      <c r="H159">
        <v>17</v>
      </c>
      <c r="J159" t="s">
        <v>84</v>
      </c>
    </row>
    <row r="160" spans="1:18" x14ac:dyDescent="0.25">
      <c r="A160">
        <v>49</v>
      </c>
      <c r="B160">
        <v>2</v>
      </c>
      <c r="C160">
        <v>3</v>
      </c>
      <c r="D160">
        <v>4</v>
      </c>
      <c r="E160">
        <v>1</v>
      </c>
      <c r="F160">
        <v>4</v>
      </c>
      <c r="G160">
        <v>10</v>
      </c>
      <c r="H160">
        <v>23</v>
      </c>
      <c r="J160" s="24"/>
      <c r="K160" s="24" t="s">
        <v>89</v>
      </c>
      <c r="L160" s="24" t="s">
        <v>90</v>
      </c>
      <c r="M160" s="24" t="s">
        <v>91</v>
      </c>
      <c r="N160" s="24" t="s">
        <v>92</v>
      </c>
      <c r="O160" s="24" t="s">
        <v>93</v>
      </c>
    </row>
    <row r="161" spans="1:18" x14ac:dyDescent="0.25">
      <c r="A161">
        <v>59</v>
      </c>
      <c r="B161">
        <v>1</v>
      </c>
      <c r="C161">
        <v>4</v>
      </c>
      <c r="D161">
        <v>4</v>
      </c>
      <c r="E161">
        <v>1</v>
      </c>
      <c r="F161">
        <v>4</v>
      </c>
      <c r="G161">
        <v>1</v>
      </c>
      <c r="H161">
        <v>20</v>
      </c>
      <c r="J161" s="22" t="s">
        <v>85</v>
      </c>
      <c r="K161" s="22">
        <v>12</v>
      </c>
      <c r="L161" s="22">
        <v>16276.887614888537</v>
      </c>
      <c r="M161" s="22">
        <v>1356.4073012407114</v>
      </c>
      <c r="N161" s="22">
        <v>581.16144568802747</v>
      </c>
      <c r="O161" s="158">
        <v>0</v>
      </c>
    </row>
    <row r="162" spans="1:18" x14ac:dyDescent="0.25">
      <c r="A162">
        <v>30</v>
      </c>
      <c r="B162">
        <v>2</v>
      </c>
      <c r="C162">
        <v>3</v>
      </c>
      <c r="D162">
        <v>3</v>
      </c>
      <c r="E162">
        <v>1</v>
      </c>
      <c r="F162">
        <v>4</v>
      </c>
      <c r="G162">
        <v>1</v>
      </c>
      <c r="H162">
        <v>22</v>
      </c>
      <c r="J162" s="22" t="s">
        <v>86</v>
      </c>
      <c r="K162" s="22">
        <v>1457</v>
      </c>
      <c r="L162" s="22">
        <v>3400.5790517779874</v>
      </c>
      <c r="M162" s="22">
        <v>2.3339595413713021</v>
      </c>
      <c r="N162" s="22"/>
      <c r="O162" s="22"/>
    </row>
    <row r="163" spans="1:18" ht="15.75" thickBot="1" x14ac:dyDescent="0.3">
      <c r="A163">
        <v>31</v>
      </c>
      <c r="B163">
        <v>2</v>
      </c>
      <c r="C163">
        <v>3</v>
      </c>
      <c r="D163">
        <v>3</v>
      </c>
      <c r="E163">
        <v>1</v>
      </c>
      <c r="F163">
        <v>3</v>
      </c>
      <c r="G163">
        <v>5</v>
      </c>
      <c r="H163">
        <v>17</v>
      </c>
      <c r="J163" s="23" t="s">
        <v>87</v>
      </c>
      <c r="K163" s="23">
        <v>1469</v>
      </c>
      <c r="L163" s="23">
        <v>19677.466666666525</v>
      </c>
      <c r="M163" s="23"/>
      <c r="N163" s="23"/>
      <c r="O163" s="23"/>
    </row>
    <row r="164" spans="1:18" ht="15.75" thickBot="1" x14ac:dyDescent="0.3">
      <c r="A164">
        <v>36</v>
      </c>
      <c r="B164">
        <v>2</v>
      </c>
      <c r="C164">
        <v>4</v>
      </c>
      <c r="D164">
        <v>4</v>
      </c>
      <c r="E164">
        <v>1</v>
      </c>
      <c r="F164">
        <v>4</v>
      </c>
      <c r="G164">
        <v>5</v>
      </c>
      <c r="H164">
        <v>23</v>
      </c>
    </row>
    <row r="165" spans="1:18" x14ac:dyDescent="0.25">
      <c r="A165">
        <v>21</v>
      </c>
      <c r="B165">
        <v>1</v>
      </c>
      <c r="C165">
        <v>2</v>
      </c>
      <c r="D165">
        <v>4</v>
      </c>
      <c r="E165">
        <v>1</v>
      </c>
      <c r="F165">
        <v>3</v>
      </c>
      <c r="G165">
        <v>0</v>
      </c>
      <c r="H165">
        <v>14</v>
      </c>
      <c r="J165" s="24"/>
      <c r="K165" s="24" t="s">
        <v>94</v>
      </c>
      <c r="L165" s="24" t="s">
        <v>62</v>
      </c>
      <c r="M165" s="24" t="s">
        <v>95</v>
      </c>
      <c r="N165" s="24" t="s">
        <v>96</v>
      </c>
      <c r="O165" s="24" t="s">
        <v>97</v>
      </c>
      <c r="P165" s="24" t="s">
        <v>98</v>
      </c>
      <c r="Q165" s="24" t="s">
        <v>99</v>
      </c>
      <c r="R165" s="24" t="s">
        <v>100</v>
      </c>
    </row>
    <row r="166" spans="1:18" x14ac:dyDescent="0.25">
      <c r="A166">
        <v>32</v>
      </c>
      <c r="B166">
        <v>2</v>
      </c>
      <c r="C166">
        <v>1</v>
      </c>
      <c r="D166">
        <v>4</v>
      </c>
      <c r="E166">
        <v>1</v>
      </c>
      <c r="F166">
        <v>4</v>
      </c>
      <c r="G166">
        <v>10</v>
      </c>
      <c r="H166">
        <v>22</v>
      </c>
      <c r="J166" s="22" t="s">
        <v>88</v>
      </c>
      <c r="K166" s="29">
        <v>-4.133502207777747</v>
      </c>
      <c r="L166" s="29">
        <v>0.4585292982500544</v>
      </c>
      <c r="M166" s="29">
        <v>-9.0146959497527739</v>
      </c>
      <c r="N166" s="29">
        <v>6.048603754262821E-19</v>
      </c>
      <c r="O166" s="29">
        <v>-5.0329503005496292</v>
      </c>
      <c r="P166" s="29">
        <v>-3.2340541150058644</v>
      </c>
      <c r="Q166" s="29">
        <v>-5.0329503005496292</v>
      </c>
      <c r="R166" s="29">
        <v>-3.2340541150058644</v>
      </c>
    </row>
    <row r="167" spans="1:18" x14ac:dyDescent="0.25">
      <c r="A167">
        <v>50</v>
      </c>
      <c r="B167">
        <v>1</v>
      </c>
      <c r="C167">
        <v>2</v>
      </c>
      <c r="D167">
        <v>3</v>
      </c>
      <c r="E167">
        <v>1</v>
      </c>
      <c r="F167">
        <v>3</v>
      </c>
      <c r="G167">
        <v>3</v>
      </c>
      <c r="H167">
        <v>14</v>
      </c>
      <c r="J167" s="22" t="s">
        <v>0</v>
      </c>
      <c r="K167" s="29">
        <v>1.3431647058787435E-2</v>
      </c>
      <c r="L167" s="29">
        <v>5.1450826075094148E-3</v>
      </c>
      <c r="M167" s="29">
        <v>2.6105794762524339</v>
      </c>
      <c r="N167" s="152">
        <v>9.1316092919474616E-3</v>
      </c>
      <c r="O167" s="29">
        <v>3.3390864391289743E-3</v>
      </c>
      <c r="P167" s="29">
        <v>2.3524207678445895E-2</v>
      </c>
      <c r="Q167" s="29">
        <v>3.3390864391289743E-3</v>
      </c>
      <c r="R167" s="29">
        <v>2.3524207678445895E-2</v>
      </c>
    </row>
    <row r="168" spans="1:18" x14ac:dyDescent="0.25">
      <c r="A168">
        <v>27</v>
      </c>
      <c r="B168">
        <v>2</v>
      </c>
      <c r="C168">
        <v>3</v>
      </c>
      <c r="D168">
        <v>3</v>
      </c>
      <c r="E168">
        <v>1</v>
      </c>
      <c r="F168">
        <v>3</v>
      </c>
      <c r="G168">
        <v>9</v>
      </c>
      <c r="H168">
        <v>15</v>
      </c>
      <c r="J168" s="89" t="s">
        <v>125</v>
      </c>
      <c r="K168" s="29">
        <v>5.6811436482483477E-2</v>
      </c>
      <c r="L168" s="29">
        <v>0.11628118928702098</v>
      </c>
      <c r="M168" s="29">
        <v>0.48856944816976194</v>
      </c>
      <c r="N168" s="159">
        <v>0.62522007210454467</v>
      </c>
      <c r="O168" s="29">
        <v>-0.17128498904280715</v>
      </c>
      <c r="P168" s="29">
        <v>0.28490786200777407</v>
      </c>
      <c r="Q168" s="29">
        <v>-0.17128498904280715</v>
      </c>
      <c r="R168" s="29">
        <v>0.28490786200777407</v>
      </c>
    </row>
    <row r="169" spans="1:18" x14ac:dyDescent="0.25">
      <c r="A169">
        <v>30</v>
      </c>
      <c r="B169">
        <v>2</v>
      </c>
      <c r="C169">
        <v>3</v>
      </c>
      <c r="D169">
        <v>4</v>
      </c>
      <c r="E169">
        <v>1</v>
      </c>
      <c r="F169">
        <v>4</v>
      </c>
      <c r="G169">
        <v>12</v>
      </c>
      <c r="H169">
        <v>23</v>
      </c>
      <c r="J169" s="22" t="s">
        <v>5</v>
      </c>
      <c r="K169" s="29">
        <v>0.84162931800824181</v>
      </c>
      <c r="L169" s="29">
        <v>9.2472046510727157E-2</v>
      </c>
      <c r="M169" s="29">
        <v>9.1014457856797755</v>
      </c>
      <c r="N169" s="152">
        <v>2.8493387221170146E-19</v>
      </c>
      <c r="O169" s="29">
        <v>0.66023675228514955</v>
      </c>
      <c r="P169" s="29">
        <v>1.0230218837313341</v>
      </c>
      <c r="Q169" s="29">
        <v>0.66023675228514955</v>
      </c>
      <c r="R169" s="29">
        <v>1.0230218837313341</v>
      </c>
    </row>
    <row r="170" spans="1:18" x14ac:dyDescent="0.25">
      <c r="A170">
        <v>35</v>
      </c>
      <c r="B170">
        <v>2</v>
      </c>
      <c r="C170">
        <v>4</v>
      </c>
      <c r="D170">
        <v>4</v>
      </c>
      <c r="E170">
        <v>1</v>
      </c>
      <c r="F170">
        <v>3</v>
      </c>
      <c r="G170">
        <v>1</v>
      </c>
      <c r="H170">
        <v>19</v>
      </c>
      <c r="J170" s="22" t="s">
        <v>6</v>
      </c>
      <c r="K170" s="29">
        <v>0.63345023693474323</v>
      </c>
      <c r="L170" s="29">
        <v>4.9692403342981972E-2</v>
      </c>
      <c r="M170" s="29">
        <v>12.74742605147523</v>
      </c>
      <c r="N170" s="152">
        <v>2.3101760426651286E-35</v>
      </c>
      <c r="O170" s="29">
        <v>0.53597394134649079</v>
      </c>
      <c r="P170" s="29">
        <v>0.73092653252299566</v>
      </c>
      <c r="Q170" s="29">
        <v>0.53597394134649079</v>
      </c>
      <c r="R170" s="29">
        <v>0.73092653252299566</v>
      </c>
    </row>
    <row r="171" spans="1:18" x14ac:dyDescent="0.25">
      <c r="A171">
        <v>26</v>
      </c>
      <c r="B171">
        <v>1</v>
      </c>
      <c r="C171">
        <v>2</v>
      </c>
      <c r="D171">
        <v>4</v>
      </c>
      <c r="E171">
        <v>1</v>
      </c>
      <c r="F171">
        <v>3</v>
      </c>
      <c r="G171">
        <v>2</v>
      </c>
      <c r="H171">
        <v>19</v>
      </c>
      <c r="J171" s="22" t="s">
        <v>54</v>
      </c>
      <c r="K171" s="29">
        <v>-3.1162395018231242E-2</v>
      </c>
      <c r="L171" s="29">
        <v>4.7342145254033526E-2</v>
      </c>
      <c r="M171" s="29">
        <v>-0.65823791573061896</v>
      </c>
      <c r="N171" s="152">
        <v>0.51048925538867951</v>
      </c>
      <c r="O171" s="29">
        <v>-0.12402843960683314</v>
      </c>
      <c r="P171" s="29">
        <v>6.1703649570370653E-2</v>
      </c>
      <c r="Q171" s="29">
        <v>-0.12402843960683314</v>
      </c>
      <c r="R171" s="29">
        <v>6.1703649570370653E-2</v>
      </c>
    </row>
    <row r="172" spans="1:18" x14ac:dyDescent="0.25">
      <c r="A172">
        <v>35</v>
      </c>
      <c r="B172">
        <v>2</v>
      </c>
      <c r="C172">
        <v>3</v>
      </c>
      <c r="D172">
        <v>4</v>
      </c>
      <c r="E172">
        <v>1</v>
      </c>
      <c r="F172">
        <v>4</v>
      </c>
      <c r="G172">
        <v>9</v>
      </c>
      <c r="H172">
        <v>22</v>
      </c>
      <c r="J172" s="22" t="s">
        <v>7</v>
      </c>
      <c r="K172" s="29">
        <v>0.93119841921190627</v>
      </c>
      <c r="L172" s="29">
        <v>4.2120392900474209E-2</v>
      </c>
      <c r="M172" s="29">
        <v>22.10801835140105</v>
      </c>
      <c r="N172" s="152">
        <v>1.2510364500937616E-93</v>
      </c>
      <c r="O172" s="29">
        <v>0.84857533011875608</v>
      </c>
      <c r="P172" s="29">
        <v>1.0138215083050564</v>
      </c>
      <c r="Q172" s="29">
        <v>0.84857533011875608</v>
      </c>
      <c r="R172" s="29">
        <v>1.0138215083050564</v>
      </c>
    </row>
    <row r="173" spans="1:18" x14ac:dyDescent="0.25">
      <c r="A173">
        <v>37</v>
      </c>
      <c r="B173">
        <v>2</v>
      </c>
      <c r="C173">
        <v>2</v>
      </c>
      <c r="D173">
        <v>3</v>
      </c>
      <c r="E173">
        <v>1</v>
      </c>
      <c r="F173">
        <v>3</v>
      </c>
      <c r="G173">
        <v>7</v>
      </c>
      <c r="H173">
        <v>18</v>
      </c>
      <c r="J173" s="22" t="s">
        <v>170</v>
      </c>
      <c r="K173" s="29">
        <v>7.7952685994868043E-2</v>
      </c>
      <c r="L173" s="29">
        <v>5.5626862528163339E-2</v>
      </c>
      <c r="M173" s="29">
        <v>1.4013496798493958</v>
      </c>
      <c r="N173" s="152">
        <v>0.1613224986928086</v>
      </c>
      <c r="O173" s="29">
        <v>-3.1164606179894944E-2</v>
      </c>
      <c r="P173" s="29">
        <v>0.18706997816963103</v>
      </c>
      <c r="Q173" s="29">
        <v>-3.1164606179894944E-2</v>
      </c>
      <c r="R173" s="29">
        <v>0.18706997816963103</v>
      </c>
    </row>
    <row r="174" spans="1:18" x14ac:dyDescent="0.25">
      <c r="A174">
        <v>32</v>
      </c>
      <c r="B174">
        <v>2</v>
      </c>
      <c r="C174">
        <v>3</v>
      </c>
      <c r="D174">
        <v>4</v>
      </c>
      <c r="E174">
        <v>1</v>
      </c>
      <c r="F174">
        <v>4</v>
      </c>
      <c r="G174">
        <v>9</v>
      </c>
      <c r="H174">
        <v>22</v>
      </c>
      <c r="J174" s="22" t="s">
        <v>9</v>
      </c>
      <c r="K174" s="29">
        <v>-0.28096173674275121</v>
      </c>
      <c r="L174" s="29">
        <v>1.8490862563947177E-2</v>
      </c>
      <c r="M174" s="29">
        <v>-15.194625765623305</v>
      </c>
      <c r="N174" s="152">
        <v>1.6324383727978493E-48</v>
      </c>
      <c r="O174" s="29">
        <v>-0.3172332926287601</v>
      </c>
      <c r="P174" s="29">
        <v>-0.24469018085674232</v>
      </c>
      <c r="Q174" s="29">
        <v>-0.3172332926287601</v>
      </c>
      <c r="R174" s="29">
        <v>-0.24469018085674232</v>
      </c>
    </row>
    <row r="175" spans="1:18" x14ac:dyDescent="0.25">
      <c r="A175">
        <v>31</v>
      </c>
      <c r="B175">
        <v>2</v>
      </c>
      <c r="C175">
        <v>3</v>
      </c>
      <c r="D175">
        <v>2</v>
      </c>
      <c r="E175">
        <v>1</v>
      </c>
      <c r="F175">
        <v>3</v>
      </c>
      <c r="G175">
        <v>1</v>
      </c>
      <c r="H175">
        <v>17</v>
      </c>
      <c r="J175" s="22" t="s">
        <v>169</v>
      </c>
      <c r="K175" s="29">
        <v>-8.0606809394310003E-2</v>
      </c>
      <c r="L175" s="29">
        <v>9.1784157959299575E-2</v>
      </c>
      <c r="M175" s="29">
        <v>-0.87822137487009455</v>
      </c>
      <c r="N175" s="152">
        <v>0.37996839243058089</v>
      </c>
      <c r="O175" s="29">
        <v>-0.26065001740354965</v>
      </c>
      <c r="P175" s="29">
        <v>9.9436398614929616E-2</v>
      </c>
      <c r="Q175" s="29">
        <v>-0.26065001740354965</v>
      </c>
      <c r="R175" s="29">
        <v>9.9436398614929616E-2</v>
      </c>
    </row>
    <row r="176" spans="1:18" x14ac:dyDescent="0.25">
      <c r="A176">
        <v>32</v>
      </c>
      <c r="B176">
        <v>2</v>
      </c>
      <c r="C176">
        <v>3</v>
      </c>
      <c r="D176">
        <v>2</v>
      </c>
      <c r="E176">
        <v>1</v>
      </c>
      <c r="F176">
        <v>3</v>
      </c>
      <c r="G176">
        <v>10</v>
      </c>
      <c r="H176">
        <v>17</v>
      </c>
      <c r="J176" s="22" t="s">
        <v>12</v>
      </c>
      <c r="K176" s="29">
        <v>4.806073298750321</v>
      </c>
      <c r="L176" s="29">
        <v>0.12099081859804638</v>
      </c>
      <c r="M176" s="29">
        <v>39.722628166662588</v>
      </c>
      <c r="N176" s="152">
        <v>2.0013763007569522E-234</v>
      </c>
      <c r="O176" s="29">
        <v>4.568738494962985</v>
      </c>
      <c r="P176" s="29">
        <v>5.0434081025376569</v>
      </c>
      <c r="Q176" s="29">
        <v>4.568738494962985</v>
      </c>
      <c r="R176" s="29">
        <v>5.0434081025376569</v>
      </c>
    </row>
    <row r="177" spans="1:18" x14ac:dyDescent="0.25">
      <c r="A177">
        <v>31</v>
      </c>
      <c r="B177">
        <v>2</v>
      </c>
      <c r="C177">
        <v>3</v>
      </c>
      <c r="D177">
        <v>4</v>
      </c>
      <c r="E177">
        <v>1</v>
      </c>
      <c r="F177">
        <v>4</v>
      </c>
      <c r="G177">
        <v>11</v>
      </c>
      <c r="H177">
        <v>23</v>
      </c>
      <c r="J177" s="22" t="s">
        <v>13</v>
      </c>
      <c r="K177" s="29">
        <v>-3.6481243314562227E-2</v>
      </c>
      <c r="L177" s="29">
        <v>5.673547481090381E-2</v>
      </c>
      <c r="M177" s="29">
        <v>-0.64300586954021599</v>
      </c>
      <c r="N177" s="152">
        <v>0.52032146875410146</v>
      </c>
      <c r="O177" s="29">
        <v>-0.14777318214143645</v>
      </c>
      <c r="P177" s="29">
        <v>7.4810695512312009E-2</v>
      </c>
      <c r="Q177" s="29">
        <v>-0.14777318214143645</v>
      </c>
      <c r="R177" s="29">
        <v>7.4810695512312009E-2</v>
      </c>
    </row>
    <row r="178" spans="1:18" ht="15.75" thickBot="1" x14ac:dyDescent="0.3">
      <c r="A178">
        <v>35</v>
      </c>
      <c r="B178">
        <v>2</v>
      </c>
      <c r="C178">
        <v>2</v>
      </c>
      <c r="D178">
        <v>3</v>
      </c>
      <c r="E178">
        <v>1</v>
      </c>
      <c r="F178">
        <v>3</v>
      </c>
      <c r="G178">
        <v>6</v>
      </c>
      <c r="H178">
        <v>18</v>
      </c>
      <c r="J178" s="23" t="s">
        <v>14</v>
      </c>
      <c r="K178" s="30">
        <v>-1.3604799712730898E-2</v>
      </c>
      <c r="L178" s="30">
        <v>7.7462808817908889E-3</v>
      </c>
      <c r="M178" s="30">
        <v>-1.7563008520271419</v>
      </c>
      <c r="N178" s="157">
        <v>7.9247123043118761E-2</v>
      </c>
      <c r="O178" s="30">
        <v>-2.8799853969443893E-2</v>
      </c>
      <c r="P178" s="30">
        <v>1.5902545439821E-3</v>
      </c>
      <c r="Q178" s="30">
        <v>-2.8799853969443893E-2</v>
      </c>
      <c r="R178" s="30">
        <v>1.5902545439821E-3</v>
      </c>
    </row>
    <row r="179" spans="1:18" x14ac:dyDescent="0.25">
      <c r="A179">
        <v>34</v>
      </c>
      <c r="B179">
        <v>2</v>
      </c>
      <c r="C179">
        <v>3</v>
      </c>
      <c r="D179">
        <v>2</v>
      </c>
      <c r="E179">
        <v>1</v>
      </c>
      <c r="F179">
        <v>3</v>
      </c>
      <c r="G179">
        <v>5</v>
      </c>
      <c r="H179">
        <v>15</v>
      </c>
    </row>
    <row r="180" spans="1:18" x14ac:dyDescent="0.25">
      <c r="A180">
        <v>30</v>
      </c>
      <c r="B180">
        <v>2</v>
      </c>
      <c r="C180">
        <v>2</v>
      </c>
      <c r="D180">
        <v>4</v>
      </c>
      <c r="E180">
        <v>1</v>
      </c>
      <c r="F180">
        <v>3</v>
      </c>
      <c r="G180">
        <v>11</v>
      </c>
      <c r="H180">
        <v>19</v>
      </c>
      <c r="J180" s="41" t="s">
        <v>242</v>
      </c>
      <c r="K180" s="41"/>
      <c r="L180" s="41"/>
      <c r="M180" s="41"/>
      <c r="N180" s="41"/>
      <c r="O180" s="41"/>
      <c r="P180" s="41"/>
      <c r="Q180" s="41"/>
      <c r="R180" s="41"/>
    </row>
    <row r="181" spans="1:18" x14ac:dyDescent="0.25">
      <c r="A181">
        <v>46</v>
      </c>
      <c r="B181">
        <v>2</v>
      </c>
      <c r="C181">
        <v>2</v>
      </c>
      <c r="D181">
        <v>4</v>
      </c>
      <c r="E181">
        <v>1</v>
      </c>
      <c r="F181">
        <v>3</v>
      </c>
      <c r="G181">
        <v>9</v>
      </c>
      <c r="H181">
        <v>16</v>
      </c>
    </row>
    <row r="182" spans="1:18" x14ac:dyDescent="0.25">
      <c r="A182">
        <v>40</v>
      </c>
      <c r="B182">
        <v>2</v>
      </c>
      <c r="C182">
        <v>2</v>
      </c>
      <c r="D182">
        <v>2</v>
      </c>
      <c r="E182">
        <v>1</v>
      </c>
      <c r="F182">
        <v>4</v>
      </c>
      <c r="G182">
        <v>22</v>
      </c>
      <c r="H182">
        <v>22</v>
      </c>
      <c r="J182" s="155" t="s">
        <v>243</v>
      </c>
      <c r="K182" s="156"/>
      <c r="L182" s="156"/>
      <c r="M182" s="156"/>
      <c r="N182" s="156"/>
      <c r="O182" s="156"/>
      <c r="P182" s="156"/>
      <c r="Q182" s="156"/>
      <c r="R182" s="156"/>
    </row>
    <row r="183" spans="1:18" x14ac:dyDescent="0.25">
      <c r="A183">
        <v>32</v>
      </c>
      <c r="B183">
        <v>2</v>
      </c>
      <c r="C183">
        <v>3</v>
      </c>
      <c r="D183">
        <v>3</v>
      </c>
      <c r="E183">
        <v>1</v>
      </c>
      <c r="F183">
        <v>3</v>
      </c>
      <c r="G183">
        <v>11</v>
      </c>
      <c r="H183">
        <v>16</v>
      </c>
    </row>
    <row r="184" spans="1:18" x14ac:dyDescent="0.25">
      <c r="A184">
        <v>28</v>
      </c>
      <c r="B184">
        <v>2</v>
      </c>
      <c r="C184">
        <v>3</v>
      </c>
      <c r="D184">
        <v>3</v>
      </c>
      <c r="E184">
        <v>1</v>
      </c>
      <c r="F184">
        <v>3</v>
      </c>
      <c r="G184">
        <v>5</v>
      </c>
      <c r="H184">
        <v>15</v>
      </c>
      <c r="J184" t="s">
        <v>78</v>
      </c>
    </row>
    <row r="185" spans="1:18" ht="15.75" thickBot="1" x14ac:dyDescent="0.3">
      <c r="A185">
        <v>20</v>
      </c>
      <c r="B185">
        <v>1</v>
      </c>
      <c r="C185">
        <v>2</v>
      </c>
      <c r="D185">
        <v>4</v>
      </c>
      <c r="E185">
        <v>1</v>
      </c>
      <c r="F185">
        <v>3</v>
      </c>
      <c r="G185">
        <v>1</v>
      </c>
      <c r="H185">
        <v>18</v>
      </c>
    </row>
    <row r="186" spans="1:18" x14ac:dyDescent="0.25">
      <c r="A186">
        <v>22</v>
      </c>
      <c r="B186">
        <v>1</v>
      </c>
      <c r="C186">
        <v>3</v>
      </c>
      <c r="D186">
        <v>4</v>
      </c>
      <c r="E186">
        <v>1</v>
      </c>
      <c r="F186">
        <v>3</v>
      </c>
      <c r="G186">
        <v>0</v>
      </c>
      <c r="H186">
        <v>15</v>
      </c>
      <c r="J186" s="25" t="s">
        <v>79</v>
      </c>
      <c r="K186" s="25"/>
    </row>
    <row r="187" spans="1:18" x14ac:dyDescent="0.25">
      <c r="A187">
        <v>34</v>
      </c>
      <c r="B187">
        <v>2</v>
      </c>
      <c r="C187">
        <v>4</v>
      </c>
      <c r="D187">
        <v>4</v>
      </c>
      <c r="E187">
        <v>1</v>
      </c>
      <c r="F187">
        <v>4</v>
      </c>
      <c r="G187">
        <v>9</v>
      </c>
      <c r="H187">
        <v>24</v>
      </c>
      <c r="J187" s="22" t="s">
        <v>80</v>
      </c>
      <c r="K187" s="22">
        <v>0.90948105568068938</v>
      </c>
    </row>
    <row r="188" spans="1:18" x14ac:dyDescent="0.25">
      <c r="A188">
        <v>30</v>
      </c>
      <c r="B188">
        <v>2</v>
      </c>
      <c r="C188">
        <v>1</v>
      </c>
      <c r="D188">
        <v>4</v>
      </c>
      <c r="E188">
        <v>1</v>
      </c>
      <c r="F188">
        <v>4</v>
      </c>
      <c r="G188">
        <v>10</v>
      </c>
      <c r="H188">
        <v>25</v>
      </c>
      <c r="J188" s="22" t="s">
        <v>81</v>
      </c>
      <c r="K188" s="158">
        <v>0.82715579064206113</v>
      </c>
    </row>
    <row r="189" spans="1:18" x14ac:dyDescent="0.25">
      <c r="A189">
        <v>26</v>
      </c>
      <c r="B189">
        <v>1</v>
      </c>
      <c r="C189">
        <v>2</v>
      </c>
      <c r="D189">
        <v>3</v>
      </c>
      <c r="E189">
        <v>1</v>
      </c>
      <c r="F189">
        <v>3</v>
      </c>
      <c r="G189">
        <v>5</v>
      </c>
      <c r="H189">
        <v>19</v>
      </c>
      <c r="J189" s="22" t="s">
        <v>82</v>
      </c>
      <c r="K189" s="158">
        <v>0.82585175339724815</v>
      </c>
    </row>
    <row r="190" spans="1:18" x14ac:dyDescent="0.25">
      <c r="A190">
        <v>19</v>
      </c>
      <c r="B190">
        <v>2</v>
      </c>
      <c r="C190">
        <v>3</v>
      </c>
      <c r="D190">
        <v>3</v>
      </c>
      <c r="E190">
        <v>1</v>
      </c>
      <c r="F190">
        <v>3</v>
      </c>
      <c r="G190">
        <v>0</v>
      </c>
      <c r="H190">
        <v>19</v>
      </c>
      <c r="J190" s="22" t="s">
        <v>62</v>
      </c>
      <c r="K190" s="22">
        <v>1.5273312856357446</v>
      </c>
    </row>
    <row r="191" spans="1:18" ht="15.75" thickBot="1" x14ac:dyDescent="0.3">
      <c r="A191">
        <v>49</v>
      </c>
      <c r="B191">
        <v>1</v>
      </c>
      <c r="C191">
        <v>2</v>
      </c>
      <c r="D191">
        <v>1</v>
      </c>
      <c r="E191">
        <v>1</v>
      </c>
      <c r="F191">
        <v>3</v>
      </c>
      <c r="G191">
        <v>15</v>
      </c>
      <c r="H191">
        <v>14</v>
      </c>
      <c r="J191" s="23" t="s">
        <v>83</v>
      </c>
      <c r="K191" s="23">
        <v>1470</v>
      </c>
    </row>
    <row r="192" spans="1:18" x14ac:dyDescent="0.25">
      <c r="A192">
        <v>26</v>
      </c>
      <c r="B192">
        <v>2</v>
      </c>
      <c r="C192">
        <v>3</v>
      </c>
      <c r="D192">
        <v>4</v>
      </c>
      <c r="E192">
        <v>1</v>
      </c>
      <c r="F192">
        <v>4</v>
      </c>
      <c r="G192">
        <v>8</v>
      </c>
      <c r="H192">
        <v>23</v>
      </c>
    </row>
    <row r="193" spans="1:18" ht="15.75" thickBot="1" x14ac:dyDescent="0.3">
      <c r="A193">
        <v>36</v>
      </c>
      <c r="B193">
        <v>2</v>
      </c>
      <c r="C193">
        <v>3</v>
      </c>
      <c r="D193">
        <v>2</v>
      </c>
      <c r="E193">
        <v>1</v>
      </c>
      <c r="F193">
        <v>4</v>
      </c>
      <c r="G193">
        <v>3</v>
      </c>
      <c r="H193">
        <v>20</v>
      </c>
      <c r="J193" t="s">
        <v>84</v>
      </c>
    </row>
    <row r="194" spans="1:18" x14ac:dyDescent="0.25">
      <c r="A194">
        <v>19</v>
      </c>
      <c r="B194">
        <v>1</v>
      </c>
      <c r="C194">
        <v>1</v>
      </c>
      <c r="D194">
        <v>2</v>
      </c>
      <c r="E194">
        <v>1</v>
      </c>
      <c r="F194">
        <v>3</v>
      </c>
      <c r="G194">
        <v>1</v>
      </c>
      <c r="H194">
        <v>14</v>
      </c>
      <c r="J194" s="24"/>
      <c r="K194" s="24" t="s">
        <v>89</v>
      </c>
      <c r="L194" s="24" t="s">
        <v>90</v>
      </c>
      <c r="M194" s="24" t="s">
        <v>91</v>
      </c>
      <c r="N194" s="24" t="s">
        <v>92</v>
      </c>
      <c r="O194" s="24" t="s">
        <v>93</v>
      </c>
    </row>
    <row r="195" spans="1:18" x14ac:dyDescent="0.25">
      <c r="A195">
        <v>34</v>
      </c>
      <c r="B195">
        <v>1</v>
      </c>
      <c r="C195">
        <v>3</v>
      </c>
      <c r="D195">
        <v>3</v>
      </c>
      <c r="E195">
        <v>1</v>
      </c>
      <c r="F195">
        <v>3</v>
      </c>
      <c r="G195">
        <v>4</v>
      </c>
      <c r="H195">
        <v>18</v>
      </c>
      <c r="J195" s="22" t="s">
        <v>85</v>
      </c>
      <c r="K195" s="22">
        <v>11</v>
      </c>
      <c r="L195" s="22">
        <v>16276.330498499354</v>
      </c>
      <c r="M195" s="22">
        <v>1479.6664089544868</v>
      </c>
      <c r="N195" s="22">
        <v>634.30380837066332</v>
      </c>
      <c r="O195" s="158">
        <v>0</v>
      </c>
    </row>
    <row r="196" spans="1:18" x14ac:dyDescent="0.25">
      <c r="A196">
        <v>22</v>
      </c>
      <c r="B196">
        <v>2</v>
      </c>
      <c r="C196">
        <v>3</v>
      </c>
      <c r="D196">
        <v>4</v>
      </c>
      <c r="E196">
        <v>1</v>
      </c>
      <c r="F196">
        <v>4</v>
      </c>
      <c r="G196">
        <v>2</v>
      </c>
      <c r="H196">
        <v>24</v>
      </c>
      <c r="J196" s="22" t="s">
        <v>86</v>
      </c>
      <c r="K196" s="22">
        <v>1458</v>
      </c>
      <c r="L196" s="22">
        <v>3401.1361681671719</v>
      </c>
      <c r="M196" s="22">
        <v>2.3327408560817364</v>
      </c>
      <c r="N196" s="22"/>
      <c r="O196" s="22"/>
    </row>
    <row r="197" spans="1:18" ht="15.75" thickBot="1" x14ac:dyDescent="0.3">
      <c r="A197">
        <v>27</v>
      </c>
      <c r="B197">
        <v>2</v>
      </c>
      <c r="C197">
        <v>2</v>
      </c>
      <c r="D197">
        <v>3</v>
      </c>
      <c r="E197">
        <v>1</v>
      </c>
      <c r="F197">
        <v>3</v>
      </c>
      <c r="G197">
        <v>1</v>
      </c>
      <c r="H197">
        <v>15</v>
      </c>
      <c r="J197" s="23" t="s">
        <v>87</v>
      </c>
      <c r="K197" s="23">
        <v>1469</v>
      </c>
      <c r="L197" s="23">
        <v>19677.466666666525</v>
      </c>
      <c r="M197" s="23"/>
      <c r="N197" s="23"/>
      <c r="O197" s="23"/>
    </row>
    <row r="198" spans="1:18" ht="15.75" thickBot="1" x14ac:dyDescent="0.3">
      <c r="A198">
        <v>19</v>
      </c>
      <c r="B198">
        <v>2</v>
      </c>
      <c r="C198">
        <v>2</v>
      </c>
      <c r="D198">
        <v>4</v>
      </c>
      <c r="E198">
        <v>1</v>
      </c>
      <c r="F198">
        <v>4</v>
      </c>
      <c r="G198">
        <v>1</v>
      </c>
      <c r="H198">
        <v>22</v>
      </c>
    </row>
    <row r="199" spans="1:18" x14ac:dyDescent="0.25">
      <c r="A199">
        <v>31</v>
      </c>
      <c r="B199">
        <v>2</v>
      </c>
      <c r="C199">
        <v>3</v>
      </c>
      <c r="D199">
        <v>4</v>
      </c>
      <c r="E199">
        <v>1</v>
      </c>
      <c r="F199">
        <v>4</v>
      </c>
      <c r="G199">
        <v>4</v>
      </c>
      <c r="H199">
        <v>23</v>
      </c>
      <c r="J199" s="24"/>
      <c r="K199" s="24" t="s">
        <v>94</v>
      </c>
      <c r="L199" s="24" t="s">
        <v>62</v>
      </c>
      <c r="M199" s="24" t="s">
        <v>95</v>
      </c>
      <c r="N199" s="24" t="s">
        <v>96</v>
      </c>
      <c r="O199" s="24" t="s">
        <v>97</v>
      </c>
      <c r="P199" s="24" t="s">
        <v>98</v>
      </c>
      <c r="Q199" s="24" t="s">
        <v>99</v>
      </c>
      <c r="R199" s="24" t="s">
        <v>100</v>
      </c>
    </row>
    <row r="200" spans="1:18" x14ac:dyDescent="0.25">
      <c r="A200">
        <v>41</v>
      </c>
      <c r="B200">
        <v>2</v>
      </c>
      <c r="C200">
        <v>3</v>
      </c>
      <c r="D200">
        <v>3</v>
      </c>
      <c r="E200">
        <v>1</v>
      </c>
      <c r="F200">
        <v>4</v>
      </c>
      <c r="G200">
        <v>4</v>
      </c>
      <c r="H200">
        <v>22</v>
      </c>
      <c r="J200" s="22" t="s">
        <v>88</v>
      </c>
      <c r="K200" s="29">
        <v>-4.1351511300324013</v>
      </c>
      <c r="L200" s="29">
        <v>0.45839715350949567</v>
      </c>
      <c r="M200" s="29">
        <v>-9.020891814823937</v>
      </c>
      <c r="N200" s="29">
        <v>5.7289395587440197E-19</v>
      </c>
      <c r="O200" s="29">
        <v>-5.0343394957983332</v>
      </c>
      <c r="P200" s="29">
        <v>-3.2359627642664694</v>
      </c>
      <c r="Q200" s="29">
        <v>-5.0343394957983332</v>
      </c>
      <c r="R200" s="29">
        <v>-3.2359627642664694</v>
      </c>
    </row>
    <row r="201" spans="1:18" x14ac:dyDescent="0.25">
      <c r="A201">
        <v>40</v>
      </c>
      <c r="B201">
        <v>1</v>
      </c>
      <c r="C201">
        <v>1</v>
      </c>
      <c r="D201">
        <v>3</v>
      </c>
      <c r="E201">
        <v>1</v>
      </c>
      <c r="F201">
        <v>3</v>
      </c>
      <c r="G201">
        <v>20</v>
      </c>
      <c r="H201">
        <v>14</v>
      </c>
      <c r="J201" s="22" t="s">
        <v>0</v>
      </c>
      <c r="K201" s="29">
        <v>1.3207999317326174E-2</v>
      </c>
      <c r="L201" s="29">
        <v>5.123340462376059E-3</v>
      </c>
      <c r="M201" s="29">
        <v>2.5780053881487861</v>
      </c>
      <c r="N201" s="152">
        <v>1.0034638126061519E-2</v>
      </c>
      <c r="O201" s="29">
        <v>3.1580936790465662E-3</v>
      </c>
      <c r="P201" s="29">
        <v>2.3257904955605781E-2</v>
      </c>
      <c r="Q201" s="29">
        <v>3.1580936790465662E-3</v>
      </c>
      <c r="R201" s="29">
        <v>2.3257904955605781E-2</v>
      </c>
    </row>
    <row r="202" spans="1:18" x14ac:dyDescent="0.25">
      <c r="A202">
        <v>34</v>
      </c>
      <c r="B202">
        <v>2</v>
      </c>
      <c r="C202">
        <v>2</v>
      </c>
      <c r="D202">
        <v>3</v>
      </c>
      <c r="E202">
        <v>1</v>
      </c>
      <c r="F202">
        <v>3</v>
      </c>
      <c r="G202">
        <v>10</v>
      </c>
      <c r="H202">
        <v>17</v>
      </c>
      <c r="J202" s="22" t="s">
        <v>5</v>
      </c>
      <c r="K202" s="29">
        <v>0.84394468058484284</v>
      </c>
      <c r="L202" s="29">
        <v>9.2326417645127112E-2</v>
      </c>
      <c r="M202" s="29">
        <v>9.1408797407118438</v>
      </c>
      <c r="N202" s="152">
        <v>2.0179040364694635E-19</v>
      </c>
      <c r="O202" s="29">
        <v>0.66283788277043398</v>
      </c>
      <c r="P202" s="29">
        <v>1.0250514783992517</v>
      </c>
      <c r="Q202" s="29">
        <v>0.66283788277043398</v>
      </c>
      <c r="R202" s="29">
        <v>1.0250514783992517</v>
      </c>
    </row>
    <row r="203" spans="1:18" x14ac:dyDescent="0.25">
      <c r="A203">
        <v>27</v>
      </c>
      <c r="B203">
        <v>1</v>
      </c>
      <c r="C203">
        <v>3</v>
      </c>
      <c r="D203">
        <v>2</v>
      </c>
      <c r="E203">
        <v>1</v>
      </c>
      <c r="F203">
        <v>3</v>
      </c>
      <c r="G203">
        <v>7</v>
      </c>
      <c r="H203">
        <v>16</v>
      </c>
      <c r="J203" s="22" t="s">
        <v>6</v>
      </c>
      <c r="K203" s="29">
        <v>0.63223935896340322</v>
      </c>
      <c r="L203" s="29">
        <v>4.9617600134990565E-2</v>
      </c>
      <c r="M203" s="29">
        <v>12.742239794817182</v>
      </c>
      <c r="N203" s="152">
        <v>2.4459307877321179E-35</v>
      </c>
      <c r="O203" s="29">
        <v>0.53490985236190669</v>
      </c>
      <c r="P203" s="29">
        <v>0.72956886556489975</v>
      </c>
      <c r="Q203" s="29">
        <v>0.53490985236190669</v>
      </c>
      <c r="R203" s="29">
        <v>0.72956886556489975</v>
      </c>
    </row>
    <row r="204" spans="1:18" x14ac:dyDescent="0.25">
      <c r="A204">
        <v>45</v>
      </c>
      <c r="B204">
        <v>2</v>
      </c>
      <c r="C204">
        <v>3</v>
      </c>
      <c r="D204">
        <v>4</v>
      </c>
      <c r="E204">
        <v>1</v>
      </c>
      <c r="F204">
        <v>4</v>
      </c>
      <c r="G204">
        <v>20</v>
      </c>
      <c r="H204">
        <v>23</v>
      </c>
      <c r="J204" s="22" t="s">
        <v>54</v>
      </c>
      <c r="K204" s="29">
        <v>-3.2692973264989697E-2</v>
      </c>
      <c r="L204" s="29">
        <v>4.722604440078889E-2</v>
      </c>
      <c r="M204" s="29">
        <v>-0.69226575462338691</v>
      </c>
      <c r="N204" s="152">
        <v>0.4888806848413515</v>
      </c>
      <c r="O204" s="29">
        <v>-0.12533122234926339</v>
      </c>
      <c r="P204" s="29">
        <v>5.9945275819283994E-2</v>
      </c>
      <c r="Q204" s="29">
        <v>-0.12533122234926339</v>
      </c>
      <c r="R204" s="29">
        <v>5.9945275819283994E-2</v>
      </c>
    </row>
    <row r="205" spans="1:18" x14ac:dyDescent="0.25">
      <c r="A205">
        <v>38</v>
      </c>
      <c r="B205">
        <v>2</v>
      </c>
      <c r="C205">
        <v>3</v>
      </c>
      <c r="D205">
        <v>4</v>
      </c>
      <c r="E205">
        <v>1</v>
      </c>
      <c r="F205">
        <v>3</v>
      </c>
      <c r="G205">
        <v>7</v>
      </c>
      <c r="H205">
        <v>18</v>
      </c>
      <c r="J205" s="22" t="s">
        <v>7</v>
      </c>
      <c r="K205" s="29">
        <v>0.93052097724375327</v>
      </c>
      <c r="L205" s="29">
        <v>4.2086571769122005E-2</v>
      </c>
      <c r="M205" s="29">
        <v>22.109688152990785</v>
      </c>
      <c r="N205" s="152">
        <v>1.1938125495002465E-93</v>
      </c>
      <c r="O205" s="29">
        <v>0.84796427853819833</v>
      </c>
      <c r="P205" s="29">
        <v>1.0130776759493081</v>
      </c>
      <c r="Q205" s="29">
        <v>0.84796427853819833</v>
      </c>
      <c r="R205" s="29">
        <v>1.0130776759493081</v>
      </c>
    </row>
    <row r="206" spans="1:18" x14ac:dyDescent="0.25">
      <c r="A206">
        <v>49</v>
      </c>
      <c r="B206">
        <v>2</v>
      </c>
      <c r="C206">
        <v>3</v>
      </c>
      <c r="D206">
        <v>4</v>
      </c>
      <c r="E206">
        <v>1</v>
      </c>
      <c r="F206">
        <v>3</v>
      </c>
      <c r="G206">
        <v>7</v>
      </c>
      <c r="H206">
        <v>15</v>
      </c>
      <c r="J206" s="22" t="s">
        <v>170</v>
      </c>
      <c r="K206" s="29">
        <v>8.2248637206353059E-2</v>
      </c>
      <c r="L206" s="29">
        <v>5.4913177556514745E-2</v>
      </c>
      <c r="M206" s="29">
        <v>1.4977941701098176</v>
      </c>
      <c r="N206" s="152">
        <v>0.13440319140207913</v>
      </c>
      <c r="O206" s="29">
        <v>-2.5468633740954649E-2</v>
      </c>
      <c r="P206" s="29">
        <v>0.18996590815366077</v>
      </c>
      <c r="Q206" s="29">
        <v>-2.5468633740954649E-2</v>
      </c>
      <c r="R206" s="29">
        <v>0.18996590815366077</v>
      </c>
    </row>
    <row r="207" spans="1:18" x14ac:dyDescent="0.25">
      <c r="A207">
        <v>34</v>
      </c>
      <c r="B207">
        <v>2</v>
      </c>
      <c r="C207">
        <v>3</v>
      </c>
      <c r="D207">
        <v>3</v>
      </c>
      <c r="E207">
        <v>1</v>
      </c>
      <c r="F207">
        <v>3</v>
      </c>
      <c r="G207">
        <v>5</v>
      </c>
      <c r="H207">
        <v>17</v>
      </c>
      <c r="J207" s="22" t="s">
        <v>9</v>
      </c>
      <c r="K207" s="29">
        <v>-0.280700236217302</v>
      </c>
      <c r="L207" s="29">
        <v>1.8478288301567163E-2</v>
      </c>
      <c r="M207" s="29">
        <v>-15.190813761331754</v>
      </c>
      <c r="N207" s="152">
        <v>1.7076048360433365E-48</v>
      </c>
      <c r="O207" s="29">
        <v>-0.31694710584297414</v>
      </c>
      <c r="P207" s="29">
        <v>-0.24445336659162983</v>
      </c>
      <c r="Q207" s="29">
        <v>-0.31694710584297414</v>
      </c>
      <c r="R207" s="29">
        <v>-0.24445336659162983</v>
      </c>
    </row>
    <row r="208" spans="1:18" x14ac:dyDescent="0.25">
      <c r="A208">
        <v>38</v>
      </c>
      <c r="B208">
        <v>2</v>
      </c>
      <c r="C208">
        <v>3</v>
      </c>
      <c r="D208">
        <v>4</v>
      </c>
      <c r="E208">
        <v>1</v>
      </c>
      <c r="F208">
        <v>3</v>
      </c>
      <c r="G208">
        <v>1</v>
      </c>
      <c r="H208">
        <v>19</v>
      </c>
      <c r="J208" s="22" t="s">
        <v>169</v>
      </c>
      <c r="K208" s="29">
        <v>-6.8958458767908487E-2</v>
      </c>
      <c r="L208" s="29">
        <v>8.8610386654807333E-2</v>
      </c>
      <c r="M208" s="29">
        <v>-0.77822094419410048</v>
      </c>
      <c r="N208" s="152">
        <v>0.43656504120566808</v>
      </c>
      <c r="O208" s="29">
        <v>-0.24277591848817928</v>
      </c>
      <c r="P208" s="29">
        <v>0.10485900095236231</v>
      </c>
      <c r="Q208" s="29">
        <v>-0.24277591848817928</v>
      </c>
      <c r="R208" s="29">
        <v>0.10485900095236231</v>
      </c>
    </row>
    <row r="209" spans="1:18" x14ac:dyDescent="0.25">
      <c r="A209">
        <v>29</v>
      </c>
      <c r="B209">
        <v>2</v>
      </c>
      <c r="C209">
        <v>3</v>
      </c>
      <c r="D209">
        <v>4</v>
      </c>
      <c r="E209">
        <v>1</v>
      </c>
      <c r="F209">
        <v>4</v>
      </c>
      <c r="G209">
        <v>10</v>
      </c>
      <c r="H209">
        <v>22</v>
      </c>
      <c r="J209" s="22" t="s">
        <v>12</v>
      </c>
      <c r="K209" s="29">
        <v>4.8075390261924094</v>
      </c>
      <c r="L209" s="29">
        <v>0.12092203670057045</v>
      </c>
      <c r="M209" s="29">
        <v>39.757344131549267</v>
      </c>
      <c r="N209" s="152">
        <v>9.268913998390647E-235</v>
      </c>
      <c r="O209" s="29">
        <v>4.5703392797859959</v>
      </c>
      <c r="P209" s="29">
        <v>5.0447387725988229</v>
      </c>
      <c r="Q209" s="29">
        <v>4.5703392797859959</v>
      </c>
      <c r="R209" s="29">
        <v>5.0447387725988229</v>
      </c>
    </row>
    <row r="210" spans="1:18" x14ac:dyDescent="0.25">
      <c r="A210">
        <v>22</v>
      </c>
      <c r="B210">
        <v>2</v>
      </c>
      <c r="C210">
        <v>4</v>
      </c>
      <c r="D210">
        <v>2</v>
      </c>
      <c r="E210">
        <v>1</v>
      </c>
      <c r="F210">
        <v>3</v>
      </c>
      <c r="G210">
        <v>4</v>
      </c>
      <c r="H210">
        <v>16</v>
      </c>
      <c r="J210" s="89" t="s">
        <v>13</v>
      </c>
      <c r="K210" s="29">
        <v>-3.8242919038713533E-2</v>
      </c>
      <c r="L210" s="29">
        <v>5.6605993037411477E-2</v>
      </c>
      <c r="M210" s="29">
        <v>-0.67559841258218711</v>
      </c>
      <c r="N210" s="159">
        <v>0.49940278518366887</v>
      </c>
      <c r="O210" s="29">
        <v>-0.14928080394306073</v>
      </c>
      <c r="P210" s="29">
        <v>7.2794965865633665E-2</v>
      </c>
      <c r="Q210" s="29">
        <v>-0.14928080394306073</v>
      </c>
      <c r="R210" s="29">
        <v>7.2794965865633665E-2</v>
      </c>
    </row>
    <row r="211" spans="1:18" ht="15.75" thickBot="1" x14ac:dyDescent="0.3">
      <c r="A211">
        <v>36</v>
      </c>
      <c r="B211">
        <v>1</v>
      </c>
      <c r="C211">
        <v>1</v>
      </c>
      <c r="D211">
        <v>1</v>
      </c>
      <c r="E211">
        <v>1</v>
      </c>
      <c r="F211">
        <v>3</v>
      </c>
      <c r="G211">
        <v>8</v>
      </c>
      <c r="H211">
        <v>13</v>
      </c>
      <c r="J211" s="23" t="s">
        <v>14</v>
      </c>
      <c r="K211" s="30">
        <v>-1.378551577649683E-2</v>
      </c>
      <c r="L211" s="30">
        <v>7.7354243528401628E-3</v>
      </c>
      <c r="M211" s="30">
        <v>-1.7821279283062599</v>
      </c>
      <c r="N211" s="157">
        <v>7.493643020210472E-2</v>
      </c>
      <c r="O211" s="30">
        <v>-2.8959265284067132E-2</v>
      </c>
      <c r="P211" s="30">
        <v>1.3882337310734717E-3</v>
      </c>
      <c r="Q211" s="30">
        <v>-2.8959265284067132E-2</v>
      </c>
      <c r="R211" s="30">
        <v>1.3882337310734717E-3</v>
      </c>
    </row>
    <row r="212" spans="1:18" x14ac:dyDescent="0.25">
      <c r="A212">
        <v>30</v>
      </c>
      <c r="B212">
        <v>2</v>
      </c>
      <c r="C212">
        <v>2</v>
      </c>
      <c r="D212">
        <v>3</v>
      </c>
      <c r="E212">
        <v>1</v>
      </c>
      <c r="F212">
        <v>4</v>
      </c>
      <c r="G212">
        <v>11</v>
      </c>
      <c r="H212">
        <v>22</v>
      </c>
    </row>
    <row r="213" spans="1:18" x14ac:dyDescent="0.25">
      <c r="A213">
        <v>36</v>
      </c>
      <c r="B213">
        <v>2</v>
      </c>
      <c r="C213">
        <v>3</v>
      </c>
      <c r="D213">
        <v>2</v>
      </c>
      <c r="E213">
        <v>1</v>
      </c>
      <c r="F213">
        <v>3</v>
      </c>
      <c r="G213">
        <v>13</v>
      </c>
      <c r="H213">
        <v>16</v>
      </c>
      <c r="J213" s="41" t="s">
        <v>249</v>
      </c>
      <c r="K213" s="41"/>
      <c r="L213" s="41"/>
      <c r="M213" s="41"/>
      <c r="N213" s="41"/>
      <c r="O213" s="41"/>
      <c r="P213" s="41"/>
      <c r="Q213" s="41"/>
      <c r="R213" s="41"/>
    </row>
    <row r="214" spans="1:18" x14ac:dyDescent="0.25">
      <c r="A214">
        <v>37</v>
      </c>
      <c r="B214">
        <v>1</v>
      </c>
      <c r="C214">
        <v>3</v>
      </c>
      <c r="D214">
        <v>4</v>
      </c>
      <c r="E214">
        <v>1</v>
      </c>
      <c r="F214">
        <v>3</v>
      </c>
      <c r="G214">
        <v>10</v>
      </c>
      <c r="H214">
        <v>14</v>
      </c>
    </row>
    <row r="215" spans="1:18" x14ac:dyDescent="0.25">
      <c r="A215">
        <v>52</v>
      </c>
      <c r="B215">
        <v>2</v>
      </c>
      <c r="C215">
        <v>2</v>
      </c>
      <c r="D215">
        <v>3</v>
      </c>
      <c r="E215">
        <v>1</v>
      </c>
      <c r="F215">
        <v>3</v>
      </c>
      <c r="G215">
        <v>33</v>
      </c>
      <c r="H215">
        <v>18</v>
      </c>
      <c r="J215" s="155" t="s">
        <v>250</v>
      </c>
      <c r="K215" s="156"/>
      <c r="L215" s="156"/>
      <c r="M215" s="156"/>
      <c r="N215" s="156"/>
      <c r="O215" s="156"/>
      <c r="P215" s="156"/>
      <c r="Q215" s="156"/>
      <c r="R215" s="156"/>
    </row>
    <row r="216" spans="1:18" x14ac:dyDescent="0.25">
      <c r="A216">
        <v>40</v>
      </c>
      <c r="B216">
        <v>2</v>
      </c>
      <c r="C216">
        <v>3</v>
      </c>
      <c r="D216">
        <v>4</v>
      </c>
      <c r="E216">
        <v>1</v>
      </c>
      <c r="F216">
        <v>3</v>
      </c>
      <c r="G216">
        <v>9</v>
      </c>
      <c r="H216">
        <v>17</v>
      </c>
    </row>
    <row r="217" spans="1:18" x14ac:dyDescent="0.25">
      <c r="A217">
        <v>29</v>
      </c>
      <c r="B217">
        <v>2</v>
      </c>
      <c r="C217">
        <v>3</v>
      </c>
      <c r="D217">
        <v>4</v>
      </c>
      <c r="E217">
        <v>1</v>
      </c>
      <c r="F217">
        <v>3</v>
      </c>
      <c r="G217">
        <v>6</v>
      </c>
      <c r="H217">
        <v>19</v>
      </c>
      <c r="J217" t="s">
        <v>78</v>
      </c>
    </row>
    <row r="218" spans="1:18" ht="15.75" thickBot="1" x14ac:dyDescent="0.3">
      <c r="A218">
        <v>32</v>
      </c>
      <c r="B218">
        <v>2</v>
      </c>
      <c r="C218">
        <v>4</v>
      </c>
      <c r="D218">
        <v>3</v>
      </c>
      <c r="E218">
        <v>1</v>
      </c>
      <c r="F218">
        <v>4</v>
      </c>
      <c r="G218">
        <v>5</v>
      </c>
      <c r="H218">
        <v>20</v>
      </c>
    </row>
    <row r="219" spans="1:18" x14ac:dyDescent="0.25">
      <c r="A219">
        <v>38</v>
      </c>
      <c r="B219">
        <v>2</v>
      </c>
      <c r="C219">
        <v>2</v>
      </c>
      <c r="D219">
        <v>4</v>
      </c>
      <c r="E219">
        <v>1</v>
      </c>
      <c r="F219">
        <v>3</v>
      </c>
      <c r="G219">
        <v>8</v>
      </c>
      <c r="H219">
        <v>18</v>
      </c>
      <c r="J219" s="25" t="s">
        <v>79</v>
      </c>
      <c r="K219" s="25"/>
    </row>
    <row r="220" spans="1:18" x14ac:dyDescent="0.25">
      <c r="A220">
        <v>28</v>
      </c>
      <c r="B220">
        <v>2</v>
      </c>
      <c r="C220">
        <v>3</v>
      </c>
      <c r="D220">
        <v>4</v>
      </c>
      <c r="E220">
        <v>1</v>
      </c>
      <c r="F220">
        <v>4</v>
      </c>
      <c r="G220">
        <v>5</v>
      </c>
      <c r="H220">
        <v>23</v>
      </c>
      <c r="J220" s="22" t="s">
        <v>80</v>
      </c>
      <c r="K220" s="22">
        <v>0.90945130766505344</v>
      </c>
    </row>
    <row r="221" spans="1:18" x14ac:dyDescent="0.25">
      <c r="A221">
        <v>21</v>
      </c>
      <c r="B221">
        <v>2</v>
      </c>
      <c r="C221">
        <v>2</v>
      </c>
      <c r="D221">
        <v>3</v>
      </c>
      <c r="E221">
        <v>1</v>
      </c>
      <c r="F221">
        <v>3</v>
      </c>
      <c r="G221">
        <v>3</v>
      </c>
      <c r="H221">
        <v>17</v>
      </c>
      <c r="J221" s="22" t="s">
        <v>81</v>
      </c>
      <c r="K221" s="158">
        <v>0.82710168101367576</v>
      </c>
    </row>
    <row r="222" spans="1:18" x14ac:dyDescent="0.25">
      <c r="A222">
        <v>38</v>
      </c>
      <c r="B222">
        <v>2</v>
      </c>
      <c r="C222">
        <v>4</v>
      </c>
      <c r="D222">
        <v>4</v>
      </c>
      <c r="E222">
        <v>1</v>
      </c>
      <c r="F222">
        <v>4</v>
      </c>
      <c r="G222">
        <v>8</v>
      </c>
      <c r="H222">
        <v>24</v>
      </c>
      <c r="J222" s="22" t="s">
        <v>82</v>
      </c>
      <c r="K222" s="158">
        <v>0.82591663427627804</v>
      </c>
    </row>
    <row r="223" spans="1:18" x14ac:dyDescent="0.25">
      <c r="A223">
        <v>26</v>
      </c>
      <c r="B223">
        <v>1</v>
      </c>
      <c r="C223">
        <v>3</v>
      </c>
      <c r="D223">
        <v>2</v>
      </c>
      <c r="E223">
        <v>1</v>
      </c>
      <c r="F223">
        <v>4</v>
      </c>
      <c r="G223">
        <v>6</v>
      </c>
      <c r="H223">
        <v>20</v>
      </c>
      <c r="J223" s="22" t="s">
        <v>62</v>
      </c>
      <c r="K223" s="22">
        <v>1.52704674694605</v>
      </c>
    </row>
    <row r="224" spans="1:18" ht="15.75" thickBot="1" x14ac:dyDescent="0.3">
      <c r="A224">
        <v>42</v>
      </c>
      <c r="B224">
        <v>2</v>
      </c>
      <c r="C224">
        <v>3</v>
      </c>
      <c r="D224">
        <v>4</v>
      </c>
      <c r="E224">
        <v>1</v>
      </c>
      <c r="F224">
        <v>4</v>
      </c>
      <c r="G224">
        <v>20</v>
      </c>
      <c r="H224">
        <v>25</v>
      </c>
      <c r="J224" s="23" t="s">
        <v>83</v>
      </c>
      <c r="K224" s="23">
        <v>1470</v>
      </c>
    </row>
    <row r="225" spans="1:18" x14ac:dyDescent="0.25">
      <c r="A225">
        <v>29</v>
      </c>
      <c r="B225">
        <v>2</v>
      </c>
      <c r="C225">
        <v>3</v>
      </c>
      <c r="D225">
        <v>4</v>
      </c>
      <c r="E225">
        <v>1</v>
      </c>
      <c r="F225">
        <v>3</v>
      </c>
      <c r="G225">
        <v>10</v>
      </c>
      <c r="H225">
        <v>18</v>
      </c>
    </row>
    <row r="226" spans="1:18" ht="15.75" thickBot="1" x14ac:dyDescent="0.3">
      <c r="A226">
        <v>26</v>
      </c>
      <c r="B226">
        <v>1</v>
      </c>
      <c r="C226">
        <v>3</v>
      </c>
      <c r="D226">
        <v>1</v>
      </c>
      <c r="E226">
        <v>1</v>
      </c>
      <c r="F226">
        <v>3</v>
      </c>
      <c r="G226">
        <v>5</v>
      </c>
      <c r="H226">
        <v>13</v>
      </c>
      <c r="J226" t="s">
        <v>84</v>
      </c>
    </row>
    <row r="227" spans="1:18" x14ac:dyDescent="0.25">
      <c r="A227">
        <v>28</v>
      </c>
      <c r="B227">
        <v>1</v>
      </c>
      <c r="C227">
        <v>3</v>
      </c>
      <c r="D227">
        <v>4</v>
      </c>
      <c r="E227">
        <v>1</v>
      </c>
      <c r="F227">
        <v>4</v>
      </c>
      <c r="G227">
        <v>5</v>
      </c>
      <c r="H227">
        <v>21</v>
      </c>
      <c r="J227" s="24"/>
      <c r="K227" s="24" t="s">
        <v>89</v>
      </c>
      <c r="L227" s="24" t="s">
        <v>90</v>
      </c>
      <c r="M227" s="24" t="s">
        <v>91</v>
      </c>
      <c r="N227" s="24" t="s">
        <v>92</v>
      </c>
      <c r="O227" s="24" t="s">
        <v>93</v>
      </c>
    </row>
    <row r="228" spans="1:18" x14ac:dyDescent="0.25">
      <c r="A228">
        <v>51</v>
      </c>
      <c r="B228">
        <v>2</v>
      </c>
      <c r="C228">
        <v>2</v>
      </c>
      <c r="D228">
        <v>3</v>
      </c>
      <c r="E228">
        <v>1</v>
      </c>
      <c r="F228">
        <v>3</v>
      </c>
      <c r="G228">
        <v>4</v>
      </c>
      <c r="H228">
        <v>18</v>
      </c>
      <c r="J228" s="22" t="s">
        <v>85</v>
      </c>
      <c r="K228" s="22">
        <v>10</v>
      </c>
      <c r="L228" s="22">
        <v>16275.265758090454</v>
      </c>
      <c r="M228" s="22">
        <v>1627.5265758090454</v>
      </c>
      <c r="N228" s="22">
        <v>697.94857444183867</v>
      </c>
      <c r="O228" s="158">
        <v>0</v>
      </c>
    </row>
    <row r="229" spans="1:18" x14ac:dyDescent="0.25">
      <c r="A229">
        <v>41</v>
      </c>
      <c r="B229">
        <v>2</v>
      </c>
      <c r="C229">
        <v>3</v>
      </c>
      <c r="D229">
        <v>3</v>
      </c>
      <c r="E229">
        <v>1</v>
      </c>
      <c r="F229">
        <v>3</v>
      </c>
      <c r="G229">
        <v>22</v>
      </c>
      <c r="H229">
        <v>19</v>
      </c>
      <c r="J229" s="22" t="s">
        <v>86</v>
      </c>
      <c r="K229" s="22">
        <v>1459</v>
      </c>
      <c r="L229" s="22">
        <v>3402.2009085760715</v>
      </c>
      <c r="M229" s="22">
        <v>2.3318717673585136</v>
      </c>
      <c r="N229" s="22"/>
      <c r="O229" s="22"/>
    </row>
    <row r="230" spans="1:18" ht="15.75" thickBot="1" x14ac:dyDescent="0.3">
      <c r="A230">
        <v>45</v>
      </c>
      <c r="B230">
        <v>2</v>
      </c>
      <c r="C230">
        <v>3</v>
      </c>
      <c r="D230">
        <v>3</v>
      </c>
      <c r="E230">
        <v>1</v>
      </c>
      <c r="F230">
        <v>3</v>
      </c>
      <c r="G230">
        <v>24</v>
      </c>
      <c r="H230">
        <v>18</v>
      </c>
      <c r="J230" s="23" t="s">
        <v>87</v>
      </c>
      <c r="K230" s="23">
        <v>1469</v>
      </c>
      <c r="L230" s="23">
        <v>19677.466666666525</v>
      </c>
      <c r="M230" s="23"/>
      <c r="N230" s="23"/>
      <c r="O230" s="23"/>
    </row>
    <row r="231" spans="1:18" ht="15.75" thickBot="1" x14ac:dyDescent="0.3">
      <c r="A231">
        <v>39</v>
      </c>
      <c r="B231">
        <v>1</v>
      </c>
      <c r="C231">
        <v>1</v>
      </c>
      <c r="D231">
        <v>1</v>
      </c>
      <c r="E231">
        <v>1</v>
      </c>
      <c r="F231">
        <v>3</v>
      </c>
      <c r="G231">
        <v>21</v>
      </c>
      <c r="H231">
        <v>14</v>
      </c>
    </row>
    <row r="232" spans="1:18" x14ac:dyDescent="0.25">
      <c r="A232">
        <v>32</v>
      </c>
      <c r="B232">
        <v>1</v>
      </c>
      <c r="C232">
        <v>4</v>
      </c>
      <c r="D232">
        <v>4</v>
      </c>
      <c r="E232">
        <v>1</v>
      </c>
      <c r="F232">
        <v>3</v>
      </c>
      <c r="G232">
        <v>7</v>
      </c>
      <c r="H232">
        <v>16</v>
      </c>
      <c r="J232" s="24"/>
      <c r="K232" s="24" t="s">
        <v>94</v>
      </c>
      <c r="L232" s="24" t="s">
        <v>62</v>
      </c>
      <c r="M232" s="24" t="s">
        <v>95</v>
      </c>
      <c r="N232" s="24" t="s">
        <v>96</v>
      </c>
      <c r="O232" s="24" t="s">
        <v>97</v>
      </c>
      <c r="P232" s="24" t="s">
        <v>98</v>
      </c>
      <c r="Q232" s="24" t="s">
        <v>99</v>
      </c>
      <c r="R232" s="24" t="s">
        <v>100</v>
      </c>
    </row>
    <row r="233" spans="1:18" x14ac:dyDescent="0.25">
      <c r="A233">
        <v>31</v>
      </c>
      <c r="B233">
        <v>2</v>
      </c>
      <c r="C233">
        <v>3</v>
      </c>
      <c r="D233">
        <v>4</v>
      </c>
      <c r="E233">
        <v>1</v>
      </c>
      <c r="F233">
        <v>4</v>
      </c>
      <c r="G233">
        <v>10</v>
      </c>
      <c r="H233">
        <v>24</v>
      </c>
      <c r="J233" s="22" t="s">
        <v>88</v>
      </c>
      <c r="K233" s="29">
        <v>-4.2423159963438719</v>
      </c>
      <c r="L233" s="29">
        <v>0.42999773880736269</v>
      </c>
      <c r="M233" s="29">
        <v>-9.8659030350027326</v>
      </c>
      <c r="N233" s="29">
        <v>2.8597565071611975E-22</v>
      </c>
      <c r="O233" s="29">
        <v>-5.0857958061679769</v>
      </c>
      <c r="P233" s="29">
        <v>-3.3988361865197665</v>
      </c>
      <c r="Q233" s="29">
        <v>-5.0857958061679769</v>
      </c>
      <c r="R233" s="29">
        <v>-3.3988361865197665</v>
      </c>
    </row>
    <row r="234" spans="1:18" x14ac:dyDescent="0.25">
      <c r="A234">
        <v>39</v>
      </c>
      <c r="B234">
        <v>2</v>
      </c>
      <c r="C234">
        <v>2</v>
      </c>
      <c r="D234">
        <v>4</v>
      </c>
      <c r="E234">
        <v>1</v>
      </c>
      <c r="F234">
        <v>3</v>
      </c>
      <c r="G234">
        <v>21</v>
      </c>
      <c r="H234">
        <v>15</v>
      </c>
      <c r="J234" s="22" t="s">
        <v>0</v>
      </c>
      <c r="K234" s="29">
        <v>1.3373205883807467E-2</v>
      </c>
      <c r="L234" s="29">
        <v>5.1165480388687236E-3</v>
      </c>
      <c r="M234" s="29">
        <v>2.6137164709909189</v>
      </c>
      <c r="N234" s="152">
        <v>9.0484669012413262E-3</v>
      </c>
      <c r="O234" s="29">
        <v>3.3366299270341012E-3</v>
      </c>
      <c r="P234" s="29">
        <v>2.3409781840580832E-2</v>
      </c>
      <c r="Q234" s="29">
        <v>3.3366299270341012E-3</v>
      </c>
      <c r="R234" s="29">
        <v>2.3409781840580832E-2</v>
      </c>
    </row>
    <row r="235" spans="1:18" x14ac:dyDescent="0.25">
      <c r="A235">
        <v>27</v>
      </c>
      <c r="B235">
        <v>1</v>
      </c>
      <c r="C235">
        <v>3</v>
      </c>
      <c r="D235">
        <v>2</v>
      </c>
      <c r="E235">
        <v>1</v>
      </c>
      <c r="F235">
        <v>3</v>
      </c>
      <c r="G235">
        <v>8</v>
      </c>
      <c r="H235">
        <v>18</v>
      </c>
      <c r="J235" s="22" t="s">
        <v>5</v>
      </c>
      <c r="K235" s="29">
        <v>0.84246598021863106</v>
      </c>
      <c r="L235" s="29">
        <v>9.2283275195711667E-2</v>
      </c>
      <c r="M235" s="29">
        <v>9.1291296113185609</v>
      </c>
      <c r="N235" s="152">
        <v>2.2344547895024985E-19</v>
      </c>
      <c r="O235" s="29">
        <v>0.66144391338656328</v>
      </c>
      <c r="P235" s="29">
        <v>1.0234880470506988</v>
      </c>
      <c r="Q235" s="29">
        <v>0.66144391338656328</v>
      </c>
      <c r="R235" s="29">
        <v>1.0234880470506988</v>
      </c>
    </row>
    <row r="236" spans="1:18" x14ac:dyDescent="0.25">
      <c r="A236">
        <v>37</v>
      </c>
      <c r="B236">
        <v>2</v>
      </c>
      <c r="C236">
        <v>3</v>
      </c>
      <c r="D236">
        <v>4</v>
      </c>
      <c r="E236">
        <v>1</v>
      </c>
      <c r="F236">
        <v>3</v>
      </c>
      <c r="G236">
        <v>6</v>
      </c>
      <c r="H236">
        <v>16</v>
      </c>
      <c r="J236" s="22" t="s">
        <v>6</v>
      </c>
      <c r="K236" s="29">
        <v>0.63309657617323423</v>
      </c>
      <c r="L236" s="29">
        <v>4.959213356345922E-2</v>
      </c>
      <c r="M236" s="29">
        <v>12.766068541155009</v>
      </c>
      <c r="N236" s="152">
        <v>1.8526427694392382E-35</v>
      </c>
      <c r="O236" s="29">
        <v>0.53581707999984185</v>
      </c>
      <c r="P236" s="29">
        <v>0.7303760723466266</v>
      </c>
      <c r="Q236" s="29">
        <v>0.53581707999984185</v>
      </c>
      <c r="R236" s="29">
        <v>0.7303760723466266</v>
      </c>
    </row>
    <row r="237" spans="1:18" x14ac:dyDescent="0.25">
      <c r="A237">
        <v>29</v>
      </c>
      <c r="B237">
        <v>1</v>
      </c>
      <c r="C237">
        <v>2</v>
      </c>
      <c r="D237">
        <v>2</v>
      </c>
      <c r="E237">
        <v>1</v>
      </c>
      <c r="F237">
        <v>3</v>
      </c>
      <c r="G237">
        <v>7</v>
      </c>
      <c r="H237">
        <v>14</v>
      </c>
      <c r="J237" s="89" t="s">
        <v>54</v>
      </c>
      <c r="K237" s="29">
        <v>-3.4407924509815759E-2</v>
      </c>
      <c r="L237" s="29">
        <v>4.7148989182265157E-2</v>
      </c>
      <c r="M237" s="29">
        <v>-0.72977014155709874</v>
      </c>
      <c r="N237" s="159">
        <v>0.46564784420067362</v>
      </c>
      <c r="O237" s="29">
        <v>-0.12689496999791369</v>
      </c>
      <c r="P237" s="29">
        <v>5.8079120978282182E-2</v>
      </c>
      <c r="Q237" s="29">
        <v>-0.12689496999791369</v>
      </c>
      <c r="R237" s="29">
        <v>5.8079120978282182E-2</v>
      </c>
    </row>
    <row r="238" spans="1:18" x14ac:dyDescent="0.25">
      <c r="A238">
        <v>26</v>
      </c>
      <c r="B238">
        <v>2</v>
      </c>
      <c r="C238">
        <v>3</v>
      </c>
      <c r="D238">
        <v>3</v>
      </c>
      <c r="E238">
        <v>1</v>
      </c>
      <c r="F238">
        <v>3</v>
      </c>
      <c r="G238">
        <v>8</v>
      </c>
      <c r="H238">
        <v>17</v>
      </c>
      <c r="J238" s="22" t="s">
        <v>7</v>
      </c>
      <c r="K238" s="29">
        <v>0.92958151536457556</v>
      </c>
      <c r="L238" s="29">
        <v>4.2055756673115043E-2</v>
      </c>
      <c r="M238" s="29">
        <v>22.103549879981795</v>
      </c>
      <c r="N238" s="152">
        <v>1.2968114036342805E-93</v>
      </c>
      <c r="O238" s="29">
        <v>0.84708531029373968</v>
      </c>
      <c r="P238" s="29">
        <v>1.0120777204354114</v>
      </c>
      <c r="Q238" s="29">
        <v>0.84708531029373968</v>
      </c>
      <c r="R238" s="29">
        <v>1.0120777204354114</v>
      </c>
    </row>
    <row r="239" spans="1:18" x14ac:dyDescent="0.25">
      <c r="A239">
        <v>42</v>
      </c>
      <c r="B239">
        <v>2</v>
      </c>
      <c r="C239">
        <v>3</v>
      </c>
      <c r="D239">
        <v>4</v>
      </c>
      <c r="E239">
        <v>1</v>
      </c>
      <c r="F239">
        <v>4</v>
      </c>
      <c r="G239">
        <v>1</v>
      </c>
      <c r="H239">
        <v>23</v>
      </c>
      <c r="J239" s="22" t="s">
        <v>170</v>
      </c>
      <c r="K239" s="29">
        <v>8.1742482772512823E-2</v>
      </c>
      <c r="L239" s="29">
        <v>5.4897837336087815E-2</v>
      </c>
      <c r="M239" s="29">
        <v>1.4889927680043296</v>
      </c>
      <c r="N239" s="152">
        <v>0.13670538762130768</v>
      </c>
      <c r="O239" s="29">
        <v>-2.5944635593341134E-2</v>
      </c>
      <c r="P239" s="29">
        <v>0.18942960113836677</v>
      </c>
      <c r="Q239" s="29">
        <v>-2.5944635593341134E-2</v>
      </c>
      <c r="R239" s="29">
        <v>0.18942960113836677</v>
      </c>
    </row>
    <row r="240" spans="1:18" x14ac:dyDescent="0.25">
      <c r="A240">
        <v>21</v>
      </c>
      <c r="B240">
        <v>2</v>
      </c>
      <c r="C240">
        <v>3</v>
      </c>
      <c r="D240">
        <v>4</v>
      </c>
      <c r="E240">
        <v>1</v>
      </c>
      <c r="F240">
        <v>4</v>
      </c>
      <c r="G240">
        <v>3</v>
      </c>
      <c r="H240">
        <v>24</v>
      </c>
      <c r="J240" s="22" t="s">
        <v>9</v>
      </c>
      <c r="K240" s="29">
        <v>-0.2810010969649831</v>
      </c>
      <c r="L240" s="29">
        <v>1.8469479913690634E-2</v>
      </c>
      <c r="M240" s="29">
        <v>-15.214348117982956</v>
      </c>
      <c r="N240" s="152">
        <v>1.2457347761162584E-48</v>
      </c>
      <c r="O240" s="29">
        <v>-0.3172306674933274</v>
      </c>
      <c r="P240" s="29">
        <v>-0.24477152643663883</v>
      </c>
      <c r="Q240" s="29">
        <v>-0.3172306674933274</v>
      </c>
      <c r="R240" s="29">
        <v>-0.24477152643663883</v>
      </c>
    </row>
    <row r="241" spans="1:18" x14ac:dyDescent="0.25">
      <c r="A241">
        <v>41</v>
      </c>
      <c r="B241">
        <v>2</v>
      </c>
      <c r="C241">
        <v>3</v>
      </c>
      <c r="D241">
        <v>3</v>
      </c>
      <c r="E241">
        <v>1</v>
      </c>
      <c r="F241">
        <v>3</v>
      </c>
      <c r="G241">
        <v>8</v>
      </c>
      <c r="H241">
        <v>18</v>
      </c>
      <c r="J241" s="22" t="s">
        <v>169</v>
      </c>
      <c r="K241" s="29">
        <v>-6.7538720944853331E-2</v>
      </c>
      <c r="L241" s="29">
        <v>8.8568961213710218E-2</v>
      </c>
      <c r="M241" s="29">
        <v>-0.76255518885320894</v>
      </c>
      <c r="N241" s="152">
        <v>0.44585198087014999</v>
      </c>
      <c r="O241" s="29">
        <v>-0.24127482190218164</v>
      </c>
      <c r="P241" s="29">
        <v>0.10619738001247497</v>
      </c>
      <c r="Q241" s="29">
        <v>-0.24127482190218164</v>
      </c>
      <c r="R241" s="29">
        <v>0.10619738001247497</v>
      </c>
    </row>
    <row r="242" spans="1:18" x14ac:dyDescent="0.25">
      <c r="A242">
        <v>21</v>
      </c>
      <c r="B242">
        <v>1</v>
      </c>
      <c r="C242">
        <v>4</v>
      </c>
      <c r="D242">
        <v>2</v>
      </c>
      <c r="E242">
        <v>1</v>
      </c>
      <c r="F242">
        <v>3</v>
      </c>
      <c r="G242">
        <v>1</v>
      </c>
      <c r="H242">
        <v>15</v>
      </c>
      <c r="J242" s="22" t="s">
        <v>12</v>
      </c>
      <c r="K242" s="29">
        <v>4.8080096714005354</v>
      </c>
      <c r="L242" s="29">
        <v>0.12089750286634747</v>
      </c>
      <c r="M242" s="29">
        <v>39.769305051038181</v>
      </c>
      <c r="N242" s="152">
        <v>6.6263712085934912E-235</v>
      </c>
      <c r="O242" s="29">
        <v>4.5708581854212094</v>
      </c>
      <c r="P242" s="29">
        <v>5.0451611573798614</v>
      </c>
      <c r="Q242" s="29">
        <v>4.5708581854212094</v>
      </c>
      <c r="R242" s="29">
        <v>5.0451611573798614</v>
      </c>
    </row>
    <row r="243" spans="1:18" ht="15.75" thickBot="1" x14ac:dyDescent="0.3">
      <c r="A243">
        <v>28</v>
      </c>
      <c r="B243">
        <v>2</v>
      </c>
      <c r="C243">
        <v>3</v>
      </c>
      <c r="D243">
        <v>4</v>
      </c>
      <c r="E243">
        <v>1</v>
      </c>
      <c r="F243">
        <v>3</v>
      </c>
      <c r="G243">
        <v>7</v>
      </c>
      <c r="H243">
        <v>16</v>
      </c>
      <c r="J243" s="23" t="s">
        <v>14</v>
      </c>
      <c r="K243" s="30">
        <v>-1.3748186807668336E-2</v>
      </c>
      <c r="L243" s="30">
        <v>7.7337859599723559E-3</v>
      </c>
      <c r="M243" s="30">
        <v>-1.7776787305499049</v>
      </c>
      <c r="N243" s="157">
        <v>7.5664886218242564E-2</v>
      </c>
      <c r="O243" s="30">
        <v>-2.8918713817486466E-2</v>
      </c>
      <c r="P243" s="30">
        <v>1.4223402021497963E-3</v>
      </c>
      <c r="Q243" s="30">
        <v>-2.8918713817486466E-2</v>
      </c>
      <c r="R243" s="30">
        <v>1.4223402021497963E-3</v>
      </c>
    </row>
    <row r="244" spans="1:18" x14ac:dyDescent="0.25">
      <c r="A244">
        <v>49</v>
      </c>
      <c r="B244">
        <v>2</v>
      </c>
      <c r="C244">
        <v>4</v>
      </c>
      <c r="D244">
        <v>4</v>
      </c>
      <c r="E244">
        <v>1</v>
      </c>
      <c r="F244">
        <v>4</v>
      </c>
      <c r="G244">
        <v>5</v>
      </c>
      <c r="H244">
        <v>24</v>
      </c>
    </row>
    <row r="245" spans="1:18" x14ac:dyDescent="0.25">
      <c r="A245">
        <v>24</v>
      </c>
      <c r="B245">
        <v>1</v>
      </c>
      <c r="C245">
        <v>1</v>
      </c>
      <c r="D245">
        <v>1</v>
      </c>
      <c r="E245">
        <v>1</v>
      </c>
      <c r="F245">
        <v>3</v>
      </c>
      <c r="G245">
        <v>5</v>
      </c>
      <c r="H245">
        <v>12</v>
      </c>
      <c r="J245" s="41" t="s">
        <v>251</v>
      </c>
      <c r="K245" s="41"/>
      <c r="L245" s="41"/>
      <c r="M245" s="41"/>
      <c r="N245" s="41"/>
      <c r="O245" s="41"/>
      <c r="P245" s="41"/>
      <c r="Q245" s="41"/>
      <c r="R245" s="41"/>
    </row>
    <row r="246" spans="1:18" x14ac:dyDescent="0.25">
      <c r="A246">
        <v>30</v>
      </c>
      <c r="B246">
        <v>2</v>
      </c>
      <c r="C246">
        <v>3</v>
      </c>
      <c r="D246">
        <v>3</v>
      </c>
      <c r="E246">
        <v>1</v>
      </c>
      <c r="F246">
        <v>3</v>
      </c>
      <c r="G246">
        <v>1</v>
      </c>
      <c r="H246">
        <v>18</v>
      </c>
    </row>
    <row r="247" spans="1:18" x14ac:dyDescent="0.25">
      <c r="A247">
        <v>30</v>
      </c>
      <c r="B247">
        <v>2</v>
      </c>
      <c r="C247">
        <v>3</v>
      </c>
      <c r="D247">
        <v>4</v>
      </c>
      <c r="E247">
        <v>1</v>
      </c>
      <c r="F247">
        <v>4</v>
      </c>
      <c r="G247">
        <v>1</v>
      </c>
      <c r="H247">
        <v>23</v>
      </c>
      <c r="J247" s="155" t="s">
        <v>252</v>
      </c>
      <c r="K247" s="156"/>
      <c r="L247" s="156"/>
      <c r="M247" s="156"/>
      <c r="N247" s="156"/>
      <c r="O247" s="156"/>
      <c r="P247" s="156"/>
      <c r="Q247" s="156"/>
      <c r="R247" s="156"/>
    </row>
    <row r="248" spans="1:18" x14ac:dyDescent="0.25">
      <c r="A248">
        <v>43</v>
      </c>
      <c r="B248">
        <v>2</v>
      </c>
      <c r="C248">
        <v>3</v>
      </c>
      <c r="D248">
        <v>4</v>
      </c>
      <c r="E248">
        <v>1</v>
      </c>
      <c r="F248">
        <v>4</v>
      </c>
      <c r="G248">
        <v>3</v>
      </c>
      <c r="H248">
        <v>20</v>
      </c>
    </row>
    <row r="249" spans="1:18" x14ac:dyDescent="0.25">
      <c r="A249">
        <v>41</v>
      </c>
      <c r="B249">
        <v>2</v>
      </c>
      <c r="C249">
        <v>4</v>
      </c>
      <c r="D249">
        <v>2</v>
      </c>
      <c r="E249">
        <v>1</v>
      </c>
      <c r="F249">
        <v>3</v>
      </c>
      <c r="G249">
        <v>10</v>
      </c>
      <c r="H249">
        <v>16</v>
      </c>
      <c r="J249" t="s">
        <v>78</v>
      </c>
    </row>
    <row r="250" spans="1:18" ht="15.75" thickBot="1" x14ac:dyDescent="0.3">
      <c r="A250">
        <v>24</v>
      </c>
      <c r="B250">
        <v>1</v>
      </c>
      <c r="C250">
        <v>3</v>
      </c>
      <c r="D250">
        <v>2</v>
      </c>
      <c r="E250">
        <v>1</v>
      </c>
      <c r="F250">
        <v>3</v>
      </c>
      <c r="G250">
        <v>5</v>
      </c>
      <c r="H250">
        <v>16</v>
      </c>
    </row>
    <row r="251" spans="1:18" x14ac:dyDescent="0.25">
      <c r="A251">
        <v>38</v>
      </c>
      <c r="B251">
        <v>2</v>
      </c>
      <c r="C251">
        <v>3</v>
      </c>
      <c r="D251">
        <v>4</v>
      </c>
      <c r="E251">
        <v>1</v>
      </c>
      <c r="F251">
        <v>4</v>
      </c>
      <c r="G251">
        <v>1</v>
      </c>
      <c r="H251">
        <v>23</v>
      </c>
      <c r="J251" s="25" t="s">
        <v>79</v>
      </c>
      <c r="K251" s="25"/>
    </row>
    <row r="252" spans="1:18" x14ac:dyDescent="0.25">
      <c r="A252">
        <v>26</v>
      </c>
      <c r="B252">
        <v>2</v>
      </c>
      <c r="C252">
        <v>3</v>
      </c>
      <c r="D252">
        <v>4</v>
      </c>
      <c r="E252">
        <v>1</v>
      </c>
      <c r="F252">
        <v>4</v>
      </c>
      <c r="G252">
        <v>3</v>
      </c>
      <c r="H252">
        <v>22</v>
      </c>
      <c r="J252" s="22" t="s">
        <v>80</v>
      </c>
      <c r="K252" s="22">
        <v>0.90941660950092418</v>
      </c>
    </row>
    <row r="253" spans="1:18" x14ac:dyDescent="0.25">
      <c r="A253">
        <v>29</v>
      </c>
      <c r="B253">
        <v>1</v>
      </c>
      <c r="C253">
        <v>2</v>
      </c>
      <c r="D253">
        <v>2</v>
      </c>
      <c r="E253">
        <v>1</v>
      </c>
      <c r="F253">
        <v>3</v>
      </c>
      <c r="G253">
        <v>2</v>
      </c>
      <c r="H253">
        <v>16</v>
      </c>
      <c r="J253" s="22" t="s">
        <v>81</v>
      </c>
      <c r="K253" s="158">
        <v>0.82703856963615641</v>
      </c>
    </row>
    <row r="254" spans="1:18" x14ac:dyDescent="0.25">
      <c r="A254">
        <v>60</v>
      </c>
      <c r="B254">
        <v>1</v>
      </c>
      <c r="C254">
        <v>2</v>
      </c>
      <c r="D254">
        <v>4</v>
      </c>
      <c r="E254">
        <v>1</v>
      </c>
      <c r="F254">
        <v>3</v>
      </c>
      <c r="G254">
        <v>18</v>
      </c>
      <c r="H254">
        <v>19</v>
      </c>
      <c r="J254" s="22" t="s">
        <v>82</v>
      </c>
      <c r="K254" s="158">
        <v>0.82597236903802307</v>
      </c>
    </row>
    <row r="255" spans="1:18" x14ac:dyDescent="0.25">
      <c r="A255">
        <v>31</v>
      </c>
      <c r="B255">
        <v>2</v>
      </c>
      <c r="C255">
        <v>3</v>
      </c>
      <c r="D255">
        <v>4</v>
      </c>
      <c r="E255">
        <v>1</v>
      </c>
      <c r="F255">
        <v>4</v>
      </c>
      <c r="G255">
        <v>13</v>
      </c>
      <c r="H255">
        <v>25</v>
      </c>
      <c r="J255" s="22" t="s">
        <v>62</v>
      </c>
      <c r="K255" s="22">
        <v>1.526802276718952</v>
      </c>
    </row>
    <row r="256" spans="1:18" ht="15.75" thickBot="1" x14ac:dyDescent="0.3">
      <c r="A256">
        <v>36</v>
      </c>
      <c r="B256">
        <v>2</v>
      </c>
      <c r="C256">
        <v>1</v>
      </c>
      <c r="D256">
        <v>4</v>
      </c>
      <c r="E256">
        <v>1</v>
      </c>
      <c r="F256">
        <v>3</v>
      </c>
      <c r="G256">
        <v>10</v>
      </c>
      <c r="H256">
        <v>14</v>
      </c>
      <c r="J256" s="23" t="s">
        <v>83</v>
      </c>
      <c r="K256" s="23">
        <v>1470</v>
      </c>
    </row>
    <row r="257" spans="1:18" x14ac:dyDescent="0.25">
      <c r="A257">
        <v>55</v>
      </c>
      <c r="B257">
        <v>2</v>
      </c>
      <c r="C257">
        <v>3</v>
      </c>
      <c r="D257">
        <v>4</v>
      </c>
      <c r="E257">
        <v>1</v>
      </c>
      <c r="F257">
        <v>4</v>
      </c>
      <c r="G257">
        <v>10</v>
      </c>
      <c r="H257">
        <v>23</v>
      </c>
    </row>
    <row r="258" spans="1:18" ht="15.75" thickBot="1" x14ac:dyDescent="0.3">
      <c r="A258">
        <v>42</v>
      </c>
      <c r="B258">
        <v>2</v>
      </c>
      <c r="C258">
        <v>3</v>
      </c>
      <c r="D258">
        <v>4</v>
      </c>
      <c r="E258">
        <v>1</v>
      </c>
      <c r="F258">
        <v>4</v>
      </c>
      <c r="G258">
        <v>10</v>
      </c>
      <c r="H258">
        <v>21</v>
      </c>
      <c r="J258" t="s">
        <v>84</v>
      </c>
    </row>
    <row r="259" spans="1:18" x14ac:dyDescent="0.25">
      <c r="A259">
        <v>33</v>
      </c>
      <c r="B259">
        <v>1</v>
      </c>
      <c r="C259">
        <v>4</v>
      </c>
      <c r="D259">
        <v>3</v>
      </c>
      <c r="E259">
        <v>1</v>
      </c>
      <c r="F259">
        <v>3</v>
      </c>
      <c r="G259">
        <v>6</v>
      </c>
      <c r="H259">
        <v>19</v>
      </c>
      <c r="J259" s="24"/>
      <c r="K259" s="24" t="s">
        <v>89</v>
      </c>
      <c r="L259" s="24" t="s">
        <v>90</v>
      </c>
      <c r="M259" s="24" t="s">
        <v>91</v>
      </c>
      <c r="N259" s="24" t="s">
        <v>92</v>
      </c>
      <c r="O259" s="24" t="s">
        <v>93</v>
      </c>
    </row>
    <row r="260" spans="1:18" x14ac:dyDescent="0.25">
      <c r="A260">
        <v>35</v>
      </c>
      <c r="B260">
        <v>1</v>
      </c>
      <c r="C260">
        <v>3</v>
      </c>
      <c r="D260">
        <v>3</v>
      </c>
      <c r="E260">
        <v>1</v>
      </c>
      <c r="F260">
        <v>3</v>
      </c>
      <c r="G260">
        <v>5</v>
      </c>
      <c r="H260">
        <v>16</v>
      </c>
      <c r="J260" s="22" t="s">
        <v>85</v>
      </c>
      <c r="K260" s="22">
        <v>9</v>
      </c>
      <c r="L260" s="22">
        <v>16274.023886063029</v>
      </c>
      <c r="M260" s="22">
        <v>1808.2248762292254</v>
      </c>
      <c r="N260" s="22">
        <v>775.68758738660051</v>
      </c>
      <c r="O260" s="158">
        <v>0</v>
      </c>
    </row>
    <row r="261" spans="1:18" x14ac:dyDescent="0.25">
      <c r="A261">
        <v>26</v>
      </c>
      <c r="B261">
        <v>2</v>
      </c>
      <c r="C261">
        <v>2</v>
      </c>
      <c r="D261">
        <v>4</v>
      </c>
      <c r="E261">
        <v>1</v>
      </c>
      <c r="F261">
        <v>3</v>
      </c>
      <c r="G261">
        <v>1</v>
      </c>
      <c r="H261">
        <v>18</v>
      </c>
      <c r="J261" s="22" t="s">
        <v>86</v>
      </c>
      <c r="K261" s="22">
        <v>1460</v>
      </c>
      <c r="L261" s="22">
        <v>3403.442780603496</v>
      </c>
      <c r="M261" s="22">
        <v>2.3311251921941754</v>
      </c>
      <c r="N261" s="22"/>
      <c r="O261" s="22"/>
    </row>
    <row r="262" spans="1:18" ht="15.75" thickBot="1" x14ac:dyDescent="0.3">
      <c r="A262">
        <v>41</v>
      </c>
      <c r="B262">
        <v>1</v>
      </c>
      <c r="C262">
        <v>3</v>
      </c>
      <c r="D262">
        <v>4</v>
      </c>
      <c r="E262">
        <v>1</v>
      </c>
      <c r="F262">
        <v>3</v>
      </c>
      <c r="G262">
        <v>18</v>
      </c>
      <c r="H262">
        <v>16</v>
      </c>
      <c r="J262" s="23" t="s">
        <v>87</v>
      </c>
      <c r="K262" s="23">
        <v>1469</v>
      </c>
      <c r="L262" s="23">
        <v>19677.466666666525</v>
      </c>
      <c r="M262" s="23"/>
      <c r="N262" s="23"/>
      <c r="O262" s="23"/>
    </row>
    <row r="263" spans="1:18" ht="15.75" thickBot="1" x14ac:dyDescent="0.3">
      <c r="A263">
        <v>49</v>
      </c>
      <c r="B263">
        <v>2</v>
      </c>
      <c r="C263">
        <v>2</v>
      </c>
      <c r="D263">
        <v>3</v>
      </c>
      <c r="E263">
        <v>1</v>
      </c>
      <c r="F263">
        <v>3</v>
      </c>
      <c r="G263">
        <v>31</v>
      </c>
      <c r="H263">
        <v>17</v>
      </c>
    </row>
    <row r="264" spans="1:18" x14ac:dyDescent="0.25">
      <c r="A264">
        <v>24</v>
      </c>
      <c r="B264">
        <v>1</v>
      </c>
      <c r="C264">
        <v>1</v>
      </c>
      <c r="D264">
        <v>1</v>
      </c>
      <c r="E264">
        <v>1</v>
      </c>
      <c r="F264">
        <v>3</v>
      </c>
      <c r="G264">
        <v>6</v>
      </c>
      <c r="H264">
        <v>11</v>
      </c>
      <c r="J264" s="24"/>
      <c r="K264" s="24" t="s">
        <v>94</v>
      </c>
      <c r="L264" s="24" t="s">
        <v>62</v>
      </c>
      <c r="M264" s="24" t="s">
        <v>95</v>
      </c>
      <c r="N264" s="24" t="s">
        <v>96</v>
      </c>
      <c r="O264" s="24" t="s">
        <v>97</v>
      </c>
      <c r="P264" s="24" t="s">
        <v>98</v>
      </c>
      <c r="Q264" s="24" t="s">
        <v>99</v>
      </c>
      <c r="R264" s="24" t="s">
        <v>100</v>
      </c>
    </row>
    <row r="265" spans="1:18" x14ac:dyDescent="0.25">
      <c r="A265">
        <v>26</v>
      </c>
      <c r="B265">
        <v>2</v>
      </c>
      <c r="C265">
        <v>3</v>
      </c>
      <c r="D265">
        <v>4</v>
      </c>
      <c r="E265">
        <v>1</v>
      </c>
      <c r="F265">
        <v>4</v>
      </c>
      <c r="G265">
        <v>5</v>
      </c>
      <c r="H265">
        <v>20</v>
      </c>
      <c r="J265" s="22" t="s">
        <v>88</v>
      </c>
      <c r="K265" s="29">
        <v>-4.242221464240016</v>
      </c>
      <c r="L265" s="29">
        <v>0.42992887946481328</v>
      </c>
      <c r="M265" s="29">
        <v>-9.8672633239266094</v>
      </c>
      <c r="N265" s="29">
        <v>2.820703147459679E-22</v>
      </c>
      <c r="O265" s="29">
        <v>-5.0855657205991571</v>
      </c>
      <c r="P265" s="29">
        <v>-3.3988772078808749</v>
      </c>
      <c r="Q265" s="29">
        <v>-5.0855657205991571</v>
      </c>
      <c r="R265" s="29">
        <v>-3.3988772078808749</v>
      </c>
    </row>
    <row r="266" spans="1:18" x14ac:dyDescent="0.25">
      <c r="A266">
        <v>24</v>
      </c>
      <c r="B266">
        <v>2</v>
      </c>
      <c r="C266">
        <v>2</v>
      </c>
      <c r="D266">
        <v>4</v>
      </c>
      <c r="E266">
        <v>1</v>
      </c>
      <c r="F266">
        <v>4</v>
      </c>
      <c r="G266">
        <v>1</v>
      </c>
      <c r="H266">
        <v>21</v>
      </c>
      <c r="J266" s="22" t="s">
        <v>0</v>
      </c>
      <c r="K266" s="29">
        <v>1.1791554646894579E-2</v>
      </c>
      <c r="L266" s="29">
        <v>4.6340992321040062E-3</v>
      </c>
      <c r="M266" s="29">
        <v>2.5445192380010591</v>
      </c>
      <c r="N266" s="152">
        <v>1.1045060157881268E-2</v>
      </c>
      <c r="O266" s="29">
        <v>2.701351226137693E-3</v>
      </c>
      <c r="P266" s="29">
        <v>2.0881758067651465E-2</v>
      </c>
      <c r="Q266" s="29">
        <v>2.701351226137693E-3</v>
      </c>
      <c r="R266" s="29">
        <v>2.0881758067651465E-2</v>
      </c>
    </row>
    <row r="267" spans="1:18" x14ac:dyDescent="0.25">
      <c r="A267">
        <v>24</v>
      </c>
      <c r="B267">
        <v>1</v>
      </c>
      <c r="C267">
        <v>3</v>
      </c>
      <c r="D267">
        <v>3</v>
      </c>
      <c r="E267">
        <v>1</v>
      </c>
      <c r="F267">
        <v>3</v>
      </c>
      <c r="G267">
        <v>6</v>
      </c>
      <c r="H267">
        <v>16</v>
      </c>
      <c r="J267" s="22" t="s">
        <v>5</v>
      </c>
      <c r="K267" s="29">
        <v>0.84328529412697673</v>
      </c>
      <c r="L267" s="29">
        <v>9.2261672796933189E-2</v>
      </c>
      <c r="M267" s="29">
        <v>9.140147458447208</v>
      </c>
      <c r="N267" s="152">
        <v>2.0277063876789393E-19</v>
      </c>
      <c r="O267" s="29">
        <v>0.66230570528838117</v>
      </c>
      <c r="P267" s="29">
        <v>1.0242648829655723</v>
      </c>
      <c r="Q267" s="29">
        <v>0.66230570528838117</v>
      </c>
      <c r="R267" s="29">
        <v>1.0242648829655723</v>
      </c>
    </row>
    <row r="268" spans="1:18" x14ac:dyDescent="0.25">
      <c r="A268">
        <v>30</v>
      </c>
      <c r="B268">
        <v>2</v>
      </c>
      <c r="C268">
        <v>2</v>
      </c>
      <c r="D268">
        <v>4</v>
      </c>
      <c r="E268">
        <v>1</v>
      </c>
      <c r="F268">
        <v>3</v>
      </c>
      <c r="G268">
        <v>1</v>
      </c>
      <c r="H268">
        <v>18</v>
      </c>
      <c r="J268" s="22" t="s">
        <v>6</v>
      </c>
      <c r="K268" s="29">
        <v>0.63395625424850799</v>
      </c>
      <c r="L268" s="29">
        <v>4.9570203195305591E-2</v>
      </c>
      <c r="M268" s="29">
        <v>12.789059018998435</v>
      </c>
      <c r="N268" s="152">
        <v>1.4163182451757679E-35</v>
      </c>
      <c r="O268" s="29">
        <v>0.53671983178869054</v>
      </c>
      <c r="P268" s="29">
        <v>0.73119267670832544</v>
      </c>
      <c r="Q268" s="29">
        <v>0.53671983178869054</v>
      </c>
      <c r="R268" s="29">
        <v>0.73119267670832544</v>
      </c>
    </row>
    <row r="269" spans="1:18" x14ac:dyDescent="0.25">
      <c r="A269">
        <v>20</v>
      </c>
      <c r="B269">
        <v>1</v>
      </c>
      <c r="C269">
        <v>2</v>
      </c>
      <c r="D269">
        <v>2</v>
      </c>
      <c r="E269">
        <v>1</v>
      </c>
      <c r="F269">
        <v>3</v>
      </c>
      <c r="G269">
        <v>1</v>
      </c>
      <c r="H269">
        <v>13</v>
      </c>
      <c r="J269" s="22" t="s">
        <v>7</v>
      </c>
      <c r="K269" s="29">
        <v>0.92962451549095126</v>
      </c>
      <c r="L269" s="29">
        <v>4.2048982549930954E-2</v>
      </c>
      <c r="M269" s="29">
        <v>22.108133398639815</v>
      </c>
      <c r="N269" s="152">
        <v>1.1791341274614436E-93</v>
      </c>
      <c r="O269" s="29">
        <v>0.84714164538607772</v>
      </c>
      <c r="P269" s="29">
        <v>1.0121073855958249</v>
      </c>
      <c r="Q269" s="29">
        <v>0.84714164538607772</v>
      </c>
      <c r="R269" s="29">
        <v>1.0121073855958249</v>
      </c>
    </row>
    <row r="270" spans="1:18" x14ac:dyDescent="0.25">
      <c r="A270">
        <v>34</v>
      </c>
      <c r="B270">
        <v>1</v>
      </c>
      <c r="C270">
        <v>3</v>
      </c>
      <c r="D270">
        <v>3</v>
      </c>
      <c r="E270">
        <v>1</v>
      </c>
      <c r="F270">
        <v>3</v>
      </c>
      <c r="G270">
        <v>8</v>
      </c>
      <c r="H270">
        <v>18</v>
      </c>
      <c r="J270" s="22" t="s">
        <v>170</v>
      </c>
      <c r="K270" s="29">
        <v>8.259413394022759E-2</v>
      </c>
      <c r="L270" s="29">
        <v>5.4876645011207793E-2</v>
      </c>
      <c r="M270" s="29">
        <v>1.5050871627330513</v>
      </c>
      <c r="N270" s="152">
        <v>0.13251796621389944</v>
      </c>
      <c r="O270" s="29">
        <v>-2.5051352532028129E-2</v>
      </c>
      <c r="P270" s="29">
        <v>0.19023962041248332</v>
      </c>
      <c r="Q270" s="29">
        <v>-2.5051352532028129E-2</v>
      </c>
      <c r="R270" s="29">
        <v>0.19023962041248332</v>
      </c>
    </row>
    <row r="271" spans="1:18" x14ac:dyDescent="0.25">
      <c r="A271">
        <v>30</v>
      </c>
      <c r="B271">
        <v>1</v>
      </c>
      <c r="C271">
        <v>3</v>
      </c>
      <c r="D271">
        <v>3</v>
      </c>
      <c r="E271">
        <v>1</v>
      </c>
      <c r="F271">
        <v>4</v>
      </c>
      <c r="G271">
        <v>1</v>
      </c>
      <c r="H271">
        <v>20</v>
      </c>
      <c r="J271" s="22" t="s">
        <v>9</v>
      </c>
      <c r="K271" s="29">
        <v>-0.28094235639501031</v>
      </c>
      <c r="L271" s="29">
        <v>1.8466347701720225E-2</v>
      </c>
      <c r="M271" s="29">
        <v>-15.213747782342431</v>
      </c>
      <c r="N271" s="152">
        <v>1.2491141787890699E-48</v>
      </c>
      <c r="O271" s="29">
        <v>-0.31716576220474069</v>
      </c>
      <c r="P271" s="29">
        <v>-0.24471895058527995</v>
      </c>
      <c r="Q271" s="29">
        <v>-0.31716576220474069</v>
      </c>
      <c r="R271" s="29">
        <v>-0.24471895058527995</v>
      </c>
    </row>
    <row r="272" spans="1:18" x14ac:dyDescent="0.25">
      <c r="A272">
        <v>37</v>
      </c>
      <c r="B272">
        <v>2</v>
      </c>
      <c r="C272">
        <v>3</v>
      </c>
      <c r="D272">
        <v>3</v>
      </c>
      <c r="E272">
        <v>1</v>
      </c>
      <c r="F272">
        <v>3</v>
      </c>
      <c r="G272">
        <v>10</v>
      </c>
      <c r="H272">
        <v>15</v>
      </c>
      <c r="J272" s="89" t="s">
        <v>169</v>
      </c>
      <c r="K272" s="29">
        <v>-6.7055109890002476E-2</v>
      </c>
      <c r="L272" s="29">
        <v>8.8552303079014794E-2</v>
      </c>
      <c r="M272" s="29">
        <v>-0.75723733385194425</v>
      </c>
      <c r="N272" s="159">
        <v>0.44902987445667941</v>
      </c>
      <c r="O272" s="29">
        <v>-0.24075843561686394</v>
      </c>
      <c r="P272" s="29">
        <v>0.106648215836859</v>
      </c>
      <c r="Q272" s="29">
        <v>-0.24075843561686394</v>
      </c>
      <c r="R272" s="29">
        <v>0.106648215836859</v>
      </c>
    </row>
    <row r="273" spans="1:18" x14ac:dyDescent="0.25">
      <c r="A273">
        <v>33</v>
      </c>
      <c r="B273">
        <v>2</v>
      </c>
      <c r="C273">
        <v>3</v>
      </c>
      <c r="D273">
        <v>4</v>
      </c>
      <c r="E273">
        <v>1</v>
      </c>
      <c r="F273">
        <v>4</v>
      </c>
      <c r="G273">
        <v>13</v>
      </c>
      <c r="H273">
        <v>23</v>
      </c>
      <c r="J273" s="22" t="s">
        <v>12</v>
      </c>
      <c r="K273" s="29">
        <v>4.8078972074117212</v>
      </c>
      <c r="L273" s="29">
        <v>0.12087804975843103</v>
      </c>
      <c r="M273" s="29">
        <v>39.774774800057351</v>
      </c>
      <c r="N273" s="152">
        <v>5.3621920253897696E-235</v>
      </c>
      <c r="O273" s="29">
        <v>4.5707840153168631</v>
      </c>
      <c r="P273" s="29">
        <v>5.0450103995065794</v>
      </c>
      <c r="Q273" s="29">
        <v>4.5707840153168631</v>
      </c>
      <c r="R273" s="29">
        <v>5.0450103995065794</v>
      </c>
    </row>
    <row r="274" spans="1:18" ht="15.75" thickBot="1" x14ac:dyDescent="0.3">
      <c r="A274">
        <v>35</v>
      </c>
      <c r="B274">
        <v>2</v>
      </c>
      <c r="C274">
        <v>2</v>
      </c>
      <c r="D274">
        <v>3</v>
      </c>
      <c r="E274">
        <v>1</v>
      </c>
      <c r="F274">
        <v>3</v>
      </c>
      <c r="G274">
        <v>1</v>
      </c>
      <c r="H274">
        <v>18</v>
      </c>
      <c r="J274" s="23" t="s">
        <v>14</v>
      </c>
      <c r="K274" s="30">
        <v>-1.6322915643340097E-2</v>
      </c>
      <c r="L274" s="30">
        <v>6.881026995693415E-3</v>
      </c>
      <c r="M274" s="30">
        <v>-2.3721627096588951</v>
      </c>
      <c r="N274" s="157">
        <v>1.7813305125903869E-2</v>
      </c>
      <c r="O274" s="30">
        <v>-2.9820670439189258E-2</v>
      </c>
      <c r="P274" s="30">
        <v>-2.8251608474909352E-3</v>
      </c>
      <c r="Q274" s="30">
        <v>-2.9820670439189258E-2</v>
      </c>
      <c r="R274" s="30">
        <v>-2.8251608474909352E-3</v>
      </c>
    </row>
    <row r="275" spans="1:18" x14ac:dyDescent="0.25">
      <c r="A275">
        <v>29</v>
      </c>
      <c r="B275">
        <v>2</v>
      </c>
      <c r="C275">
        <v>2</v>
      </c>
      <c r="D275">
        <v>4</v>
      </c>
      <c r="E275">
        <v>1</v>
      </c>
      <c r="F275">
        <v>3</v>
      </c>
      <c r="G275">
        <v>10</v>
      </c>
      <c r="H275">
        <v>18</v>
      </c>
    </row>
    <row r="276" spans="1:18" x14ac:dyDescent="0.25">
      <c r="A276">
        <v>27</v>
      </c>
      <c r="B276">
        <v>1</v>
      </c>
      <c r="C276">
        <v>4</v>
      </c>
      <c r="D276">
        <v>4</v>
      </c>
      <c r="E276">
        <v>1</v>
      </c>
      <c r="F276">
        <v>4</v>
      </c>
      <c r="G276">
        <v>6</v>
      </c>
      <c r="H276">
        <v>20</v>
      </c>
      <c r="J276" s="41" t="s">
        <v>253</v>
      </c>
      <c r="K276" s="41"/>
      <c r="L276" s="41"/>
      <c r="M276" s="41"/>
      <c r="N276" s="41"/>
      <c r="O276" s="41"/>
      <c r="P276" s="41"/>
      <c r="Q276" s="41"/>
      <c r="R276" s="41"/>
    </row>
    <row r="277" spans="1:18" x14ac:dyDescent="0.25">
      <c r="A277">
        <v>34</v>
      </c>
      <c r="B277">
        <v>1</v>
      </c>
      <c r="C277">
        <v>2</v>
      </c>
      <c r="D277">
        <v>2</v>
      </c>
      <c r="E277">
        <v>1</v>
      </c>
      <c r="F277">
        <v>3</v>
      </c>
      <c r="G277">
        <v>8</v>
      </c>
      <c r="H277">
        <v>14</v>
      </c>
    </row>
    <row r="278" spans="1:18" x14ac:dyDescent="0.25">
      <c r="A278">
        <v>27</v>
      </c>
      <c r="B278">
        <v>2</v>
      </c>
      <c r="C278">
        <v>3</v>
      </c>
      <c r="D278">
        <v>4</v>
      </c>
      <c r="E278">
        <v>1</v>
      </c>
      <c r="F278">
        <v>4</v>
      </c>
      <c r="G278">
        <v>9</v>
      </c>
      <c r="H278">
        <v>21</v>
      </c>
      <c r="J278" s="155" t="s">
        <v>254</v>
      </c>
      <c r="K278" s="156"/>
      <c r="L278" s="156"/>
      <c r="M278" s="156"/>
      <c r="N278" s="156"/>
      <c r="O278" s="156"/>
      <c r="P278" s="156"/>
      <c r="Q278" s="156"/>
      <c r="R278" s="156"/>
    </row>
    <row r="279" spans="1:18" x14ac:dyDescent="0.25">
      <c r="A279">
        <v>30</v>
      </c>
      <c r="B279">
        <v>2</v>
      </c>
      <c r="C279">
        <v>3</v>
      </c>
      <c r="D279">
        <v>4</v>
      </c>
      <c r="E279">
        <v>1</v>
      </c>
      <c r="F279">
        <v>4</v>
      </c>
      <c r="G279">
        <v>8</v>
      </c>
      <c r="H279">
        <v>23</v>
      </c>
    </row>
    <row r="280" spans="1:18" x14ac:dyDescent="0.25">
      <c r="A280">
        <v>27</v>
      </c>
      <c r="B280">
        <v>1</v>
      </c>
      <c r="C280">
        <v>2</v>
      </c>
      <c r="D280">
        <v>4</v>
      </c>
      <c r="E280">
        <v>1</v>
      </c>
      <c r="F280">
        <v>3</v>
      </c>
      <c r="G280">
        <v>7</v>
      </c>
      <c r="H280">
        <v>19</v>
      </c>
      <c r="J280" t="s">
        <v>78</v>
      </c>
    </row>
    <row r="281" spans="1:18" ht="15.75" thickBot="1" x14ac:dyDescent="0.3">
      <c r="A281">
        <v>29</v>
      </c>
      <c r="B281">
        <v>1</v>
      </c>
      <c r="C281">
        <v>1</v>
      </c>
      <c r="D281">
        <v>2</v>
      </c>
      <c r="E281">
        <v>1</v>
      </c>
      <c r="F281">
        <v>3</v>
      </c>
      <c r="G281">
        <v>2</v>
      </c>
      <c r="H281">
        <v>14</v>
      </c>
    </row>
    <row r="282" spans="1:18" x14ac:dyDescent="0.25">
      <c r="A282">
        <v>32</v>
      </c>
      <c r="B282">
        <v>2</v>
      </c>
      <c r="C282">
        <v>3</v>
      </c>
      <c r="D282">
        <v>4</v>
      </c>
      <c r="E282">
        <v>1</v>
      </c>
      <c r="F282">
        <v>3</v>
      </c>
      <c r="G282">
        <v>10</v>
      </c>
      <c r="H282">
        <v>15</v>
      </c>
      <c r="J282" s="25" t="s">
        <v>79</v>
      </c>
      <c r="K282" s="25"/>
    </row>
    <row r="283" spans="1:18" x14ac:dyDescent="0.25">
      <c r="A283">
        <v>25</v>
      </c>
      <c r="B283">
        <v>2</v>
      </c>
      <c r="C283">
        <v>3</v>
      </c>
      <c r="D283">
        <v>4</v>
      </c>
      <c r="E283">
        <v>1</v>
      </c>
      <c r="F283">
        <v>4</v>
      </c>
      <c r="G283">
        <v>6</v>
      </c>
      <c r="H283">
        <v>23</v>
      </c>
      <c r="J283" s="22" t="s">
        <v>80</v>
      </c>
      <c r="K283" s="22">
        <v>0.90937926071505348</v>
      </c>
    </row>
    <row r="284" spans="1:18" x14ac:dyDescent="0.25">
      <c r="A284">
        <v>23</v>
      </c>
      <c r="B284">
        <v>2</v>
      </c>
      <c r="C284">
        <v>3</v>
      </c>
      <c r="D284">
        <v>3</v>
      </c>
      <c r="E284">
        <v>1</v>
      </c>
      <c r="F284">
        <v>3</v>
      </c>
      <c r="G284">
        <v>2</v>
      </c>
      <c r="H284">
        <v>18</v>
      </c>
      <c r="J284" s="22" t="s">
        <v>81</v>
      </c>
      <c r="K284" s="158">
        <v>0.82697063981865715</v>
      </c>
    </row>
    <row r="285" spans="1:18" x14ac:dyDescent="0.25">
      <c r="A285">
        <v>34</v>
      </c>
      <c r="B285">
        <v>2</v>
      </c>
      <c r="C285">
        <v>3</v>
      </c>
      <c r="D285">
        <v>4</v>
      </c>
      <c r="E285">
        <v>1</v>
      </c>
      <c r="F285">
        <v>4</v>
      </c>
      <c r="G285">
        <v>6</v>
      </c>
      <c r="H285">
        <v>22</v>
      </c>
      <c r="J285" s="22" t="s">
        <v>82</v>
      </c>
      <c r="K285" s="158">
        <v>0.82602318267871822</v>
      </c>
    </row>
    <row r="286" spans="1:18" x14ac:dyDescent="0.25">
      <c r="A286">
        <v>36</v>
      </c>
      <c r="B286">
        <v>2</v>
      </c>
      <c r="C286">
        <v>2</v>
      </c>
      <c r="D286">
        <v>2</v>
      </c>
      <c r="E286">
        <v>1</v>
      </c>
      <c r="F286">
        <v>3</v>
      </c>
      <c r="G286">
        <v>10</v>
      </c>
      <c r="H286">
        <v>15</v>
      </c>
      <c r="J286" s="22" t="s">
        <v>62</v>
      </c>
      <c r="K286" s="22">
        <v>1.5265793579619047</v>
      </c>
    </row>
    <row r="287" spans="1:18" ht="15.75" thickBot="1" x14ac:dyDescent="0.3">
      <c r="A287">
        <v>35</v>
      </c>
      <c r="B287">
        <v>1</v>
      </c>
      <c r="C287">
        <v>3</v>
      </c>
      <c r="D287">
        <v>4</v>
      </c>
      <c r="E287">
        <v>1</v>
      </c>
      <c r="F287">
        <v>3</v>
      </c>
      <c r="G287">
        <v>3</v>
      </c>
      <c r="H287">
        <v>16</v>
      </c>
      <c r="J287" s="23" t="s">
        <v>83</v>
      </c>
      <c r="K287" s="23">
        <v>1470</v>
      </c>
    </row>
    <row r="288" spans="1:18" x14ac:dyDescent="0.25">
      <c r="A288">
        <v>40</v>
      </c>
      <c r="B288">
        <v>2</v>
      </c>
      <c r="C288">
        <v>4</v>
      </c>
      <c r="D288">
        <v>4</v>
      </c>
      <c r="E288">
        <v>1</v>
      </c>
      <c r="F288">
        <v>4</v>
      </c>
      <c r="G288">
        <v>8</v>
      </c>
      <c r="H288">
        <v>24</v>
      </c>
    </row>
    <row r="289" spans="1:18" ht="15.75" thickBot="1" x14ac:dyDescent="0.3">
      <c r="A289">
        <v>23</v>
      </c>
      <c r="B289">
        <v>2</v>
      </c>
      <c r="C289">
        <v>4</v>
      </c>
      <c r="D289">
        <v>4</v>
      </c>
      <c r="E289">
        <v>1</v>
      </c>
      <c r="F289">
        <v>4</v>
      </c>
      <c r="G289">
        <v>0</v>
      </c>
      <c r="H289">
        <v>21</v>
      </c>
      <c r="J289" t="s">
        <v>84</v>
      </c>
    </row>
    <row r="290" spans="1:18" x14ac:dyDescent="0.25">
      <c r="A290">
        <v>29</v>
      </c>
      <c r="B290">
        <v>2</v>
      </c>
      <c r="C290">
        <v>4</v>
      </c>
      <c r="D290">
        <v>4</v>
      </c>
      <c r="E290">
        <v>1</v>
      </c>
      <c r="F290">
        <v>4</v>
      </c>
      <c r="G290">
        <v>10</v>
      </c>
      <c r="H290">
        <v>24</v>
      </c>
      <c r="J290" s="24"/>
      <c r="K290" s="24" t="s">
        <v>89</v>
      </c>
      <c r="L290" s="24" t="s">
        <v>90</v>
      </c>
      <c r="M290" s="24" t="s">
        <v>91</v>
      </c>
      <c r="N290" s="24" t="s">
        <v>92</v>
      </c>
      <c r="O290" s="24" t="s">
        <v>93</v>
      </c>
    </row>
    <row r="291" spans="1:18" x14ac:dyDescent="0.25">
      <c r="A291">
        <v>28</v>
      </c>
      <c r="B291">
        <v>2</v>
      </c>
      <c r="C291">
        <v>3</v>
      </c>
      <c r="D291">
        <v>3</v>
      </c>
      <c r="E291">
        <v>1</v>
      </c>
      <c r="F291">
        <v>3</v>
      </c>
      <c r="G291">
        <v>2</v>
      </c>
      <c r="H291">
        <v>17</v>
      </c>
      <c r="J291" s="22" t="s">
        <v>85</v>
      </c>
      <c r="K291" s="22">
        <v>8</v>
      </c>
      <c r="L291" s="22">
        <v>16272.687199343514</v>
      </c>
      <c r="M291" s="22">
        <v>2034.0858999179393</v>
      </c>
      <c r="N291" s="22">
        <v>872.83171444776997</v>
      </c>
      <c r="O291" s="158">
        <v>0</v>
      </c>
    </row>
    <row r="292" spans="1:18" x14ac:dyDescent="0.25">
      <c r="A292">
        <v>30</v>
      </c>
      <c r="B292">
        <v>2</v>
      </c>
      <c r="C292">
        <v>4</v>
      </c>
      <c r="D292">
        <v>4</v>
      </c>
      <c r="E292">
        <v>1</v>
      </c>
      <c r="F292">
        <v>4</v>
      </c>
      <c r="G292">
        <v>0</v>
      </c>
      <c r="H292">
        <v>24</v>
      </c>
      <c r="J292" s="22" t="s">
        <v>86</v>
      </c>
      <c r="K292" s="22">
        <v>1461</v>
      </c>
      <c r="L292" s="22">
        <v>3404.7794673230114</v>
      </c>
      <c r="M292" s="22">
        <v>2.3304445361553809</v>
      </c>
      <c r="N292" s="22"/>
      <c r="O292" s="22"/>
    </row>
    <row r="293" spans="1:18" ht="15.75" thickBot="1" x14ac:dyDescent="0.3">
      <c r="A293">
        <v>34</v>
      </c>
      <c r="B293">
        <v>1</v>
      </c>
      <c r="C293">
        <v>2</v>
      </c>
      <c r="D293">
        <v>4</v>
      </c>
      <c r="E293">
        <v>1</v>
      </c>
      <c r="F293">
        <v>3</v>
      </c>
      <c r="G293">
        <v>5</v>
      </c>
      <c r="H293">
        <v>16</v>
      </c>
      <c r="J293" s="23" t="s">
        <v>87</v>
      </c>
      <c r="K293" s="23">
        <v>1469</v>
      </c>
      <c r="L293" s="23">
        <v>19677.466666666525</v>
      </c>
      <c r="M293" s="23"/>
      <c r="N293" s="23"/>
      <c r="O293" s="23"/>
    </row>
    <row r="294" spans="1:18" ht="15.75" thickBot="1" x14ac:dyDescent="0.3">
      <c r="A294">
        <v>49</v>
      </c>
      <c r="B294">
        <v>1</v>
      </c>
      <c r="C294">
        <v>3</v>
      </c>
      <c r="D294">
        <v>4</v>
      </c>
      <c r="E294">
        <v>1</v>
      </c>
      <c r="F294">
        <v>3</v>
      </c>
      <c r="G294">
        <v>9</v>
      </c>
      <c r="H294">
        <v>18</v>
      </c>
    </row>
    <row r="295" spans="1:18" x14ac:dyDescent="0.25">
      <c r="A295">
        <v>55</v>
      </c>
      <c r="B295">
        <v>2</v>
      </c>
      <c r="C295">
        <v>3</v>
      </c>
      <c r="D295">
        <v>4</v>
      </c>
      <c r="E295">
        <v>1</v>
      </c>
      <c r="F295">
        <v>3</v>
      </c>
      <c r="G295">
        <v>9</v>
      </c>
      <c r="H295">
        <v>16</v>
      </c>
      <c r="J295" s="24"/>
      <c r="K295" s="24" t="s">
        <v>94</v>
      </c>
      <c r="L295" s="24" t="s">
        <v>62</v>
      </c>
      <c r="M295" s="24" t="s">
        <v>95</v>
      </c>
      <c r="N295" s="24" t="s">
        <v>96</v>
      </c>
      <c r="O295" s="24" t="s">
        <v>97</v>
      </c>
      <c r="P295" s="24" t="s">
        <v>98</v>
      </c>
      <c r="Q295" s="24" t="s">
        <v>99</v>
      </c>
      <c r="R295" s="24" t="s">
        <v>100</v>
      </c>
    </row>
    <row r="296" spans="1:18" x14ac:dyDescent="0.25">
      <c r="A296">
        <v>43</v>
      </c>
      <c r="B296">
        <v>2</v>
      </c>
      <c r="C296">
        <v>3</v>
      </c>
      <c r="D296">
        <v>3</v>
      </c>
      <c r="E296">
        <v>1</v>
      </c>
      <c r="F296">
        <v>4</v>
      </c>
      <c r="G296">
        <v>4</v>
      </c>
      <c r="H296">
        <v>24</v>
      </c>
      <c r="J296" s="22" t="s">
        <v>88</v>
      </c>
      <c r="K296" s="29">
        <v>-4.32651742227646</v>
      </c>
      <c r="L296" s="29">
        <v>0.41520628531665488</v>
      </c>
      <c r="M296" s="29">
        <v>-10.420163603681635</v>
      </c>
      <c r="N296" s="29">
        <v>1.4218631369579482E-24</v>
      </c>
      <c r="O296" s="29">
        <v>-5.1409815204085065</v>
      </c>
      <c r="P296" s="29">
        <v>-3.5120533241444134</v>
      </c>
      <c r="Q296" s="29">
        <v>-5.1409815204085065</v>
      </c>
      <c r="R296" s="29">
        <v>-3.5120533241444134</v>
      </c>
    </row>
    <row r="297" spans="1:18" x14ac:dyDescent="0.25">
      <c r="A297">
        <v>27</v>
      </c>
      <c r="B297">
        <v>2</v>
      </c>
      <c r="C297">
        <v>2</v>
      </c>
      <c r="D297">
        <v>4</v>
      </c>
      <c r="E297">
        <v>1</v>
      </c>
      <c r="F297">
        <v>3</v>
      </c>
      <c r="G297">
        <v>9</v>
      </c>
      <c r="H297">
        <v>16</v>
      </c>
      <c r="J297" s="22" t="s">
        <v>0</v>
      </c>
      <c r="K297" s="29">
        <v>1.1670135772363095E-2</v>
      </c>
      <c r="L297" s="29">
        <v>4.6306481688116073E-3</v>
      </c>
      <c r="M297" s="29">
        <v>2.5201948727100287</v>
      </c>
      <c r="N297" s="152">
        <v>1.1834817448892535E-2</v>
      </c>
      <c r="O297" s="29">
        <v>2.5867070817264699E-3</v>
      </c>
      <c r="P297" s="29">
        <v>2.0753564462999721E-2</v>
      </c>
      <c r="Q297" s="29">
        <v>2.5867070817264699E-3</v>
      </c>
      <c r="R297" s="29">
        <v>2.0753564462999721E-2</v>
      </c>
    </row>
    <row r="298" spans="1:18" x14ac:dyDescent="0.25">
      <c r="A298">
        <v>28</v>
      </c>
      <c r="B298">
        <v>1</v>
      </c>
      <c r="C298">
        <v>3</v>
      </c>
      <c r="D298">
        <v>3</v>
      </c>
      <c r="E298">
        <v>1</v>
      </c>
      <c r="F298">
        <v>4</v>
      </c>
      <c r="G298">
        <v>8</v>
      </c>
      <c r="H298">
        <v>20</v>
      </c>
      <c r="J298" s="22" t="s">
        <v>5</v>
      </c>
      <c r="K298" s="29">
        <v>0.84557698793880876</v>
      </c>
      <c r="L298" s="29">
        <v>9.2198560022399845E-2</v>
      </c>
      <c r="M298" s="29">
        <v>9.1712602423874507</v>
      </c>
      <c r="N298" s="152">
        <v>1.5427833478049071E-19</v>
      </c>
      <c r="O298" s="29">
        <v>0.66472130320260958</v>
      </c>
      <c r="P298" s="29">
        <v>1.0264326726750079</v>
      </c>
      <c r="Q298" s="29">
        <v>0.66472130320260958</v>
      </c>
      <c r="R298" s="29">
        <v>1.0264326726750079</v>
      </c>
    </row>
    <row r="299" spans="1:18" x14ac:dyDescent="0.25">
      <c r="A299">
        <v>33</v>
      </c>
      <c r="B299">
        <v>2</v>
      </c>
      <c r="C299">
        <v>4</v>
      </c>
      <c r="D299">
        <v>4</v>
      </c>
      <c r="E299">
        <v>1</v>
      </c>
      <c r="F299">
        <v>4</v>
      </c>
      <c r="G299">
        <v>9</v>
      </c>
      <c r="H299">
        <v>22</v>
      </c>
      <c r="J299" s="22" t="s">
        <v>6</v>
      </c>
      <c r="K299" s="29">
        <v>0.63359499396911645</v>
      </c>
      <c r="L299" s="29">
        <v>4.9560670289223271E-2</v>
      </c>
      <c r="M299" s="29">
        <v>12.78422971827499</v>
      </c>
      <c r="N299" s="152">
        <v>1.4935820516810185E-35</v>
      </c>
      <c r="O299" s="29">
        <v>0.53637732637252045</v>
      </c>
      <c r="P299" s="29">
        <v>0.73081266156571245</v>
      </c>
      <c r="Q299" s="29">
        <v>0.53637732637252045</v>
      </c>
      <c r="R299" s="29">
        <v>0.73081266156571245</v>
      </c>
    </row>
    <row r="300" spans="1:18" x14ac:dyDescent="0.25">
      <c r="A300">
        <v>44</v>
      </c>
      <c r="B300">
        <v>2</v>
      </c>
      <c r="C300">
        <v>4</v>
      </c>
      <c r="D300">
        <v>4</v>
      </c>
      <c r="E300">
        <v>1</v>
      </c>
      <c r="F300">
        <v>4</v>
      </c>
      <c r="G300">
        <v>3</v>
      </c>
      <c r="H300">
        <v>24</v>
      </c>
      <c r="J300" s="22" t="s">
        <v>7</v>
      </c>
      <c r="K300" s="29">
        <v>0.93009746495558276</v>
      </c>
      <c r="L300" s="29">
        <v>4.2038205139425598E-2</v>
      </c>
      <c r="M300" s="29">
        <v>22.125051768285164</v>
      </c>
      <c r="N300" s="152">
        <v>8.7357191416641622E-94</v>
      </c>
      <c r="O300" s="29">
        <v>0.84763578254183902</v>
      </c>
      <c r="P300" s="29">
        <v>1.0125591473693265</v>
      </c>
      <c r="Q300" s="29">
        <v>0.84763578254183902</v>
      </c>
      <c r="R300" s="29">
        <v>1.0125591473693265</v>
      </c>
    </row>
    <row r="301" spans="1:18" x14ac:dyDescent="0.25">
      <c r="A301">
        <v>25</v>
      </c>
      <c r="B301">
        <v>2</v>
      </c>
      <c r="C301">
        <v>3</v>
      </c>
      <c r="D301">
        <v>3</v>
      </c>
      <c r="E301">
        <v>1</v>
      </c>
      <c r="F301">
        <v>3</v>
      </c>
      <c r="G301">
        <v>5</v>
      </c>
      <c r="H301">
        <v>18</v>
      </c>
      <c r="J301" s="89" t="s">
        <v>170</v>
      </c>
      <c r="K301" s="29">
        <v>8.3249740782527989E-2</v>
      </c>
      <c r="L301" s="29">
        <v>5.4861803632164252E-2</v>
      </c>
      <c r="M301" s="29">
        <v>1.5174444744962874</v>
      </c>
      <c r="N301" s="159">
        <v>0.12937084187706369</v>
      </c>
      <c r="O301" s="29">
        <v>-2.4366571872977402E-2</v>
      </c>
      <c r="P301" s="29">
        <v>0.19086605343803337</v>
      </c>
      <c r="Q301" s="29">
        <v>-2.4366571872977402E-2</v>
      </c>
      <c r="R301" s="29">
        <v>0.19086605343803337</v>
      </c>
    </row>
    <row r="302" spans="1:18" x14ac:dyDescent="0.25">
      <c r="A302">
        <v>35</v>
      </c>
      <c r="B302">
        <v>1</v>
      </c>
      <c r="C302">
        <v>2</v>
      </c>
      <c r="D302">
        <v>3</v>
      </c>
      <c r="E302">
        <v>1</v>
      </c>
      <c r="F302">
        <v>4</v>
      </c>
      <c r="G302">
        <v>17</v>
      </c>
      <c r="H302">
        <v>20</v>
      </c>
      <c r="J302" s="22" t="s">
        <v>9</v>
      </c>
      <c r="K302" s="29">
        <v>-0.28059361240284059</v>
      </c>
      <c r="L302" s="29">
        <v>1.8457908497359413E-2</v>
      </c>
      <c r="M302" s="29">
        <v>-15.201809698156337</v>
      </c>
      <c r="N302" s="152">
        <v>1.4544741911856523E-48</v>
      </c>
      <c r="O302" s="29">
        <v>-0.31680044339105795</v>
      </c>
      <c r="P302" s="29">
        <v>-0.24438678141462322</v>
      </c>
      <c r="Q302" s="29">
        <v>-0.31680044339105795</v>
      </c>
      <c r="R302" s="29">
        <v>-0.24438678141462322</v>
      </c>
    </row>
    <row r="303" spans="1:18" x14ac:dyDescent="0.25">
      <c r="A303">
        <v>35</v>
      </c>
      <c r="B303">
        <v>1</v>
      </c>
      <c r="C303">
        <v>3</v>
      </c>
      <c r="D303">
        <v>2</v>
      </c>
      <c r="E303">
        <v>1</v>
      </c>
      <c r="F303">
        <v>3</v>
      </c>
      <c r="G303">
        <v>10</v>
      </c>
      <c r="H303">
        <v>19</v>
      </c>
      <c r="J303" s="22" t="s">
        <v>12</v>
      </c>
      <c r="K303" s="29">
        <v>4.8065785485387691</v>
      </c>
      <c r="L303" s="29">
        <v>0.12084785866234582</v>
      </c>
      <c r="M303" s="29">
        <v>39.773799898006956</v>
      </c>
      <c r="N303" s="152">
        <v>4.9079396418682108E-235</v>
      </c>
      <c r="O303" s="29">
        <v>4.5695247136201758</v>
      </c>
      <c r="P303" s="29">
        <v>5.0436323834573624</v>
      </c>
      <c r="Q303" s="29">
        <v>4.5695247136201758</v>
      </c>
      <c r="R303" s="29">
        <v>5.0436323834573624</v>
      </c>
    </row>
    <row r="304" spans="1:18" ht="15.75" thickBot="1" x14ac:dyDescent="0.3">
      <c r="A304">
        <v>31</v>
      </c>
      <c r="B304">
        <v>2</v>
      </c>
      <c r="C304">
        <v>3</v>
      </c>
      <c r="D304">
        <v>4</v>
      </c>
      <c r="E304">
        <v>1</v>
      </c>
      <c r="F304">
        <v>3</v>
      </c>
      <c r="G304">
        <v>6</v>
      </c>
      <c r="H304">
        <v>19</v>
      </c>
      <c r="J304" s="23" t="s">
        <v>14</v>
      </c>
      <c r="K304" s="30">
        <v>-1.6205703472973138E-2</v>
      </c>
      <c r="L304" s="30">
        <v>6.8782813769226606E-3</v>
      </c>
      <c r="M304" s="30">
        <v>-2.3560687016010911</v>
      </c>
      <c r="N304" s="157">
        <v>1.8600974056203541E-2</v>
      </c>
      <c r="O304" s="30">
        <v>-2.9698064827959239E-2</v>
      </c>
      <c r="P304" s="30">
        <v>-2.7133421179870356E-3</v>
      </c>
      <c r="Q304" s="30">
        <v>-2.9698064827959239E-2</v>
      </c>
      <c r="R304" s="30">
        <v>-2.7133421179870356E-3</v>
      </c>
    </row>
    <row r="305" spans="1:18" x14ac:dyDescent="0.25">
      <c r="A305">
        <v>53</v>
      </c>
      <c r="B305">
        <v>1</v>
      </c>
      <c r="C305">
        <v>3</v>
      </c>
      <c r="D305">
        <v>4</v>
      </c>
      <c r="E305">
        <v>1</v>
      </c>
      <c r="F305">
        <v>3</v>
      </c>
      <c r="G305">
        <v>12</v>
      </c>
      <c r="H305">
        <v>18</v>
      </c>
    </row>
    <row r="306" spans="1:18" x14ac:dyDescent="0.25">
      <c r="A306">
        <v>37</v>
      </c>
      <c r="B306">
        <v>1</v>
      </c>
      <c r="C306">
        <v>1</v>
      </c>
      <c r="D306">
        <v>1</v>
      </c>
      <c r="E306">
        <v>1</v>
      </c>
      <c r="F306">
        <v>3</v>
      </c>
      <c r="G306">
        <v>10</v>
      </c>
      <c r="H306">
        <v>13</v>
      </c>
      <c r="J306" s="41" t="s">
        <v>255</v>
      </c>
      <c r="K306" s="41"/>
      <c r="L306" s="41"/>
      <c r="M306" s="41"/>
      <c r="N306" s="41"/>
      <c r="O306" s="41"/>
      <c r="P306" s="41"/>
      <c r="Q306" s="41"/>
      <c r="R306" s="41"/>
    </row>
    <row r="307" spans="1:18" x14ac:dyDescent="0.25">
      <c r="A307">
        <v>32</v>
      </c>
      <c r="B307">
        <v>2</v>
      </c>
      <c r="C307">
        <v>3</v>
      </c>
      <c r="D307">
        <v>4</v>
      </c>
      <c r="E307">
        <v>1</v>
      </c>
      <c r="F307">
        <v>4</v>
      </c>
      <c r="G307">
        <v>1</v>
      </c>
      <c r="H307">
        <v>24</v>
      </c>
    </row>
    <row r="308" spans="1:18" x14ac:dyDescent="0.25">
      <c r="A308">
        <v>20</v>
      </c>
      <c r="B308">
        <v>1</v>
      </c>
      <c r="C308">
        <v>2</v>
      </c>
      <c r="D308">
        <v>3</v>
      </c>
      <c r="E308">
        <v>1</v>
      </c>
      <c r="F308">
        <v>3</v>
      </c>
      <c r="G308">
        <v>2</v>
      </c>
      <c r="H308">
        <v>13</v>
      </c>
      <c r="J308" s="155" t="s">
        <v>256</v>
      </c>
      <c r="K308" s="156"/>
      <c r="L308" s="156"/>
      <c r="M308" s="156"/>
      <c r="N308" s="156"/>
      <c r="O308" s="156"/>
      <c r="P308" s="156"/>
      <c r="Q308" s="156"/>
      <c r="R308" s="156"/>
    </row>
    <row r="309" spans="1:18" x14ac:dyDescent="0.25">
      <c r="A309">
        <v>21</v>
      </c>
      <c r="B309">
        <v>1</v>
      </c>
      <c r="C309">
        <v>3</v>
      </c>
      <c r="D309">
        <v>4</v>
      </c>
      <c r="E309">
        <v>1</v>
      </c>
      <c r="F309">
        <v>3</v>
      </c>
      <c r="G309">
        <v>1</v>
      </c>
      <c r="H309">
        <v>19</v>
      </c>
    </row>
    <row r="310" spans="1:18" x14ac:dyDescent="0.25">
      <c r="A310">
        <v>47</v>
      </c>
      <c r="B310">
        <v>1</v>
      </c>
      <c r="C310">
        <v>2</v>
      </c>
      <c r="D310">
        <v>4</v>
      </c>
      <c r="E310">
        <v>1</v>
      </c>
      <c r="F310">
        <v>3</v>
      </c>
      <c r="G310">
        <v>3</v>
      </c>
      <c r="H310">
        <v>18</v>
      </c>
      <c r="J310" t="s">
        <v>78</v>
      </c>
    </row>
    <row r="311" spans="1:18" ht="15.75" thickBot="1" x14ac:dyDescent="0.3">
      <c r="A311">
        <v>28</v>
      </c>
      <c r="B311">
        <v>1</v>
      </c>
      <c r="C311">
        <v>3</v>
      </c>
      <c r="D311">
        <v>3</v>
      </c>
      <c r="E311">
        <v>1</v>
      </c>
      <c r="F311">
        <v>3</v>
      </c>
      <c r="G311">
        <v>2</v>
      </c>
      <c r="H311">
        <v>18</v>
      </c>
    </row>
    <row r="312" spans="1:18" x14ac:dyDescent="0.25">
      <c r="A312">
        <v>27</v>
      </c>
      <c r="B312">
        <v>1</v>
      </c>
      <c r="C312">
        <v>3</v>
      </c>
      <c r="D312">
        <v>3</v>
      </c>
      <c r="E312">
        <v>1</v>
      </c>
      <c r="F312">
        <v>3</v>
      </c>
      <c r="G312">
        <v>1</v>
      </c>
      <c r="H312">
        <v>19</v>
      </c>
      <c r="J312" s="25" t="s">
        <v>79</v>
      </c>
      <c r="K312" s="25"/>
    </row>
    <row r="313" spans="1:18" x14ac:dyDescent="0.25">
      <c r="A313">
        <v>42</v>
      </c>
      <c r="B313">
        <v>1</v>
      </c>
      <c r="C313">
        <v>2</v>
      </c>
      <c r="D313">
        <v>3</v>
      </c>
      <c r="E313">
        <v>1</v>
      </c>
      <c r="F313">
        <v>3</v>
      </c>
      <c r="G313">
        <v>5</v>
      </c>
      <c r="H313">
        <v>17</v>
      </c>
      <c r="J313" s="22" t="s">
        <v>80</v>
      </c>
      <c r="K313" s="22">
        <v>0.90922930743489161</v>
      </c>
    </row>
    <row r="314" spans="1:18" x14ac:dyDescent="0.25">
      <c r="A314">
        <v>32</v>
      </c>
      <c r="B314">
        <v>1</v>
      </c>
      <c r="C314">
        <v>2</v>
      </c>
      <c r="D314">
        <v>4</v>
      </c>
      <c r="E314">
        <v>1</v>
      </c>
      <c r="F314">
        <v>4</v>
      </c>
      <c r="G314">
        <v>3</v>
      </c>
      <c r="H314">
        <v>20</v>
      </c>
      <c r="J314" s="22" t="s">
        <v>81</v>
      </c>
      <c r="K314" s="158">
        <v>0.82669793349853271</v>
      </c>
    </row>
    <row r="315" spans="1:18" x14ac:dyDescent="0.25">
      <c r="A315">
        <v>25</v>
      </c>
      <c r="B315">
        <v>2</v>
      </c>
      <c r="C315">
        <v>2</v>
      </c>
      <c r="D315">
        <v>3</v>
      </c>
      <c r="E315">
        <v>1</v>
      </c>
      <c r="F315">
        <v>3</v>
      </c>
      <c r="G315">
        <v>1</v>
      </c>
      <c r="H315">
        <v>18</v>
      </c>
      <c r="J315" s="22" t="s">
        <v>82</v>
      </c>
      <c r="K315" s="158">
        <v>0.82586816984223288</v>
      </c>
    </row>
    <row r="316" spans="1:18" x14ac:dyDescent="0.25">
      <c r="A316">
        <v>20</v>
      </c>
      <c r="B316">
        <v>2</v>
      </c>
      <c r="C316">
        <v>3</v>
      </c>
      <c r="D316">
        <v>3</v>
      </c>
      <c r="E316">
        <v>1</v>
      </c>
      <c r="F316">
        <v>3</v>
      </c>
      <c r="G316">
        <v>1</v>
      </c>
      <c r="H316">
        <v>19</v>
      </c>
      <c r="J316" s="22" t="s">
        <v>62</v>
      </c>
      <c r="K316" s="22">
        <v>1.5272592954163802</v>
      </c>
    </row>
    <row r="317" spans="1:18" ht="15.75" thickBot="1" x14ac:dyDescent="0.3">
      <c r="A317">
        <v>29</v>
      </c>
      <c r="B317">
        <v>1</v>
      </c>
      <c r="C317">
        <v>3</v>
      </c>
      <c r="D317">
        <v>4</v>
      </c>
      <c r="E317">
        <v>1</v>
      </c>
      <c r="F317">
        <v>3</v>
      </c>
      <c r="G317">
        <v>3</v>
      </c>
      <c r="H317">
        <v>15</v>
      </c>
      <c r="J317" s="23" t="s">
        <v>83</v>
      </c>
      <c r="K317" s="23">
        <v>1470</v>
      </c>
    </row>
    <row r="318" spans="1:18" x14ac:dyDescent="0.25">
      <c r="A318">
        <v>35</v>
      </c>
      <c r="B318">
        <v>1</v>
      </c>
      <c r="C318">
        <v>3</v>
      </c>
      <c r="D318">
        <v>3</v>
      </c>
      <c r="E318">
        <v>1</v>
      </c>
      <c r="F318">
        <v>3</v>
      </c>
      <c r="G318">
        <v>5</v>
      </c>
      <c r="H318">
        <v>16</v>
      </c>
    </row>
    <row r="319" spans="1:18" ht="15.75" thickBot="1" x14ac:dyDescent="0.3">
      <c r="A319">
        <v>58</v>
      </c>
      <c r="B319">
        <v>2</v>
      </c>
      <c r="C319">
        <v>3</v>
      </c>
      <c r="D319">
        <v>3</v>
      </c>
      <c r="E319">
        <v>1</v>
      </c>
      <c r="F319">
        <v>4</v>
      </c>
      <c r="G319">
        <v>1</v>
      </c>
      <c r="H319">
        <v>24</v>
      </c>
      <c r="J319" t="s">
        <v>84</v>
      </c>
    </row>
    <row r="320" spans="1:18" x14ac:dyDescent="0.25">
      <c r="A320">
        <v>47</v>
      </c>
      <c r="B320">
        <v>2</v>
      </c>
      <c r="C320">
        <v>4</v>
      </c>
      <c r="D320">
        <v>3</v>
      </c>
      <c r="E320">
        <v>1</v>
      </c>
      <c r="F320">
        <v>3</v>
      </c>
      <c r="G320">
        <v>19</v>
      </c>
      <c r="H320">
        <v>19</v>
      </c>
      <c r="J320" s="24"/>
      <c r="K320" s="24" t="s">
        <v>89</v>
      </c>
      <c r="L320" s="24" t="s">
        <v>90</v>
      </c>
      <c r="M320" s="24" t="s">
        <v>91</v>
      </c>
      <c r="N320" s="24" t="s">
        <v>92</v>
      </c>
      <c r="O320" s="24" t="s">
        <v>93</v>
      </c>
    </row>
    <row r="321" spans="1:18" x14ac:dyDescent="0.25">
      <c r="A321">
        <v>29</v>
      </c>
      <c r="B321">
        <v>1</v>
      </c>
      <c r="C321">
        <v>2</v>
      </c>
      <c r="D321">
        <v>2</v>
      </c>
      <c r="E321">
        <v>1</v>
      </c>
      <c r="F321">
        <v>4</v>
      </c>
      <c r="G321">
        <v>0</v>
      </c>
      <c r="H321">
        <v>20</v>
      </c>
      <c r="J321" s="22" t="s">
        <v>85</v>
      </c>
      <c r="K321" s="22">
        <v>7</v>
      </c>
      <c r="L321" s="22">
        <v>16267.321029819477</v>
      </c>
      <c r="M321" s="22">
        <v>2323.9030042599252</v>
      </c>
      <c r="N321" s="22">
        <v>996.30530600133341</v>
      </c>
      <c r="O321" s="158">
        <v>0</v>
      </c>
    </row>
    <row r="322" spans="1:18" x14ac:dyDescent="0.25">
      <c r="A322">
        <v>33</v>
      </c>
      <c r="B322">
        <v>1</v>
      </c>
      <c r="C322">
        <v>3</v>
      </c>
      <c r="D322">
        <v>4</v>
      </c>
      <c r="E322">
        <v>1</v>
      </c>
      <c r="F322">
        <v>3</v>
      </c>
      <c r="G322">
        <v>3</v>
      </c>
      <c r="H322">
        <v>18</v>
      </c>
      <c r="J322" s="22" t="s">
        <v>86</v>
      </c>
      <c r="K322" s="22">
        <v>1462</v>
      </c>
      <c r="L322" s="22">
        <v>3410.1456368470485</v>
      </c>
      <c r="M322" s="22">
        <v>2.3325209554357378</v>
      </c>
      <c r="N322" s="22"/>
      <c r="O322" s="22"/>
    </row>
    <row r="323" spans="1:18" ht="15.75" thickBot="1" x14ac:dyDescent="0.3">
      <c r="A323">
        <v>45</v>
      </c>
      <c r="B323">
        <v>2</v>
      </c>
      <c r="C323">
        <v>3</v>
      </c>
      <c r="D323">
        <v>1</v>
      </c>
      <c r="E323">
        <v>1</v>
      </c>
      <c r="F323">
        <v>3</v>
      </c>
      <c r="G323">
        <v>9</v>
      </c>
      <c r="H323">
        <v>15</v>
      </c>
      <c r="J323" s="23" t="s">
        <v>87</v>
      </c>
      <c r="K323" s="23">
        <v>1469</v>
      </c>
      <c r="L323" s="23">
        <v>19677.466666666525</v>
      </c>
      <c r="M323" s="23"/>
      <c r="N323" s="23"/>
      <c r="O323" s="23"/>
    </row>
    <row r="324" spans="1:18" ht="15.75" thickBot="1" x14ac:dyDescent="0.3">
      <c r="A324">
        <v>47</v>
      </c>
      <c r="B324">
        <v>1</v>
      </c>
      <c r="C324">
        <v>3</v>
      </c>
      <c r="D324">
        <v>4</v>
      </c>
      <c r="E324">
        <v>1</v>
      </c>
      <c r="F324">
        <v>3</v>
      </c>
      <c r="G324">
        <v>9</v>
      </c>
      <c r="H324">
        <v>17</v>
      </c>
    </row>
    <row r="325" spans="1:18" x14ac:dyDescent="0.25">
      <c r="A325">
        <v>50</v>
      </c>
      <c r="B325">
        <v>2</v>
      </c>
      <c r="C325">
        <v>3</v>
      </c>
      <c r="D325">
        <v>3</v>
      </c>
      <c r="E325">
        <v>1</v>
      </c>
      <c r="F325">
        <v>3</v>
      </c>
      <c r="G325">
        <v>12</v>
      </c>
      <c r="H325">
        <v>18</v>
      </c>
      <c r="J325" s="24"/>
      <c r="K325" s="24" t="s">
        <v>94</v>
      </c>
      <c r="L325" s="24" t="s">
        <v>62</v>
      </c>
      <c r="M325" s="24" t="s">
        <v>95</v>
      </c>
      <c r="N325" s="24" t="s">
        <v>96</v>
      </c>
      <c r="O325" s="24" t="s">
        <v>97</v>
      </c>
      <c r="P325" s="24" t="s">
        <v>98</v>
      </c>
      <c r="Q325" s="24" t="s">
        <v>99</v>
      </c>
      <c r="R325" s="24" t="s">
        <v>100</v>
      </c>
    </row>
    <row r="326" spans="1:18" x14ac:dyDescent="0.25">
      <c r="A326">
        <v>24</v>
      </c>
      <c r="B326">
        <v>1</v>
      </c>
      <c r="C326">
        <v>2</v>
      </c>
      <c r="D326">
        <v>3</v>
      </c>
      <c r="E326">
        <v>1</v>
      </c>
      <c r="F326">
        <v>3</v>
      </c>
      <c r="G326">
        <v>4</v>
      </c>
      <c r="H326">
        <v>15</v>
      </c>
      <c r="J326" s="22" t="s">
        <v>88</v>
      </c>
      <c r="K326" s="29">
        <v>-4.1242774940747733</v>
      </c>
      <c r="L326" s="29">
        <v>0.39340992601648878</v>
      </c>
      <c r="M326" s="29">
        <v>-10.483409851488888</v>
      </c>
      <c r="N326" s="29">
        <v>7.6344703237069955E-25</v>
      </c>
      <c r="O326" s="29">
        <v>-4.895985655074881</v>
      </c>
      <c r="P326" s="29">
        <v>-3.3525693330746655</v>
      </c>
      <c r="Q326" s="29">
        <v>-4.895985655074881</v>
      </c>
      <c r="R326" s="29">
        <v>-3.3525693330746655</v>
      </c>
    </row>
    <row r="327" spans="1:18" x14ac:dyDescent="0.25">
      <c r="A327">
        <v>35</v>
      </c>
      <c r="B327">
        <v>2</v>
      </c>
      <c r="C327">
        <v>4</v>
      </c>
      <c r="D327">
        <v>4</v>
      </c>
      <c r="E327">
        <v>1</v>
      </c>
      <c r="F327">
        <v>4</v>
      </c>
      <c r="G327">
        <v>4</v>
      </c>
      <c r="H327">
        <v>24</v>
      </c>
      <c r="J327" s="22" t="s">
        <v>0</v>
      </c>
      <c r="K327" s="29">
        <v>1.1097433337315058E-2</v>
      </c>
      <c r="L327" s="29">
        <v>4.617298014700187E-3</v>
      </c>
      <c r="M327" s="29">
        <v>2.4034474928808862</v>
      </c>
      <c r="N327" s="152">
        <v>1.6365173921290211E-2</v>
      </c>
      <c r="O327" s="29">
        <v>2.0401972990855954E-3</v>
      </c>
      <c r="P327" s="29">
        <v>2.0154669375544519E-2</v>
      </c>
      <c r="Q327" s="29">
        <v>2.0401972990855954E-3</v>
      </c>
      <c r="R327" s="29">
        <v>2.0154669375544519E-2</v>
      </c>
    </row>
    <row r="328" spans="1:18" x14ac:dyDescent="0.25">
      <c r="A328">
        <v>20</v>
      </c>
      <c r="B328">
        <v>1</v>
      </c>
      <c r="C328">
        <v>2</v>
      </c>
      <c r="D328">
        <v>2</v>
      </c>
      <c r="E328">
        <v>1</v>
      </c>
      <c r="F328">
        <v>3</v>
      </c>
      <c r="G328">
        <v>1</v>
      </c>
      <c r="H328">
        <v>15</v>
      </c>
      <c r="J328" s="22" t="s">
        <v>5</v>
      </c>
      <c r="K328" s="29">
        <v>0.8423046017469471</v>
      </c>
      <c r="L328" s="29">
        <v>9.2214390268232208E-2</v>
      </c>
      <c r="M328" s="29">
        <v>9.1341991124905846</v>
      </c>
      <c r="N328" s="152">
        <v>2.1326531781669696E-19</v>
      </c>
      <c r="O328" s="29">
        <v>0.66141796715638745</v>
      </c>
      <c r="P328" s="29">
        <v>1.0231912363375066</v>
      </c>
      <c r="Q328" s="29">
        <v>0.66141796715638745</v>
      </c>
      <c r="R328" s="29">
        <v>1.0231912363375066</v>
      </c>
    </row>
    <row r="329" spans="1:18" x14ac:dyDescent="0.25">
      <c r="A329">
        <v>26</v>
      </c>
      <c r="B329">
        <v>1</v>
      </c>
      <c r="C329">
        <v>4</v>
      </c>
      <c r="D329">
        <v>1</v>
      </c>
      <c r="E329">
        <v>1</v>
      </c>
      <c r="F329">
        <v>3</v>
      </c>
      <c r="G329">
        <v>8</v>
      </c>
      <c r="H329">
        <v>12</v>
      </c>
      <c r="J329" s="22" t="s">
        <v>6</v>
      </c>
      <c r="K329" s="29">
        <v>0.63296341266720357</v>
      </c>
      <c r="L329" s="29">
        <v>4.9580996074922785E-2</v>
      </c>
      <c r="M329" s="29">
        <v>12.766250434152644</v>
      </c>
      <c r="N329" s="152">
        <v>1.8336406858817751E-35</v>
      </c>
      <c r="O329" s="29">
        <v>0.53570592938771822</v>
      </c>
      <c r="P329" s="29">
        <v>0.73022089594668893</v>
      </c>
      <c r="Q329" s="29">
        <v>0.53570592938771822</v>
      </c>
      <c r="R329" s="29">
        <v>0.73022089594668893</v>
      </c>
    </row>
    <row r="330" spans="1:18" x14ac:dyDescent="0.25">
      <c r="A330">
        <v>22</v>
      </c>
      <c r="B330">
        <v>2</v>
      </c>
      <c r="C330">
        <v>1</v>
      </c>
      <c r="D330">
        <v>2</v>
      </c>
      <c r="E330">
        <v>1</v>
      </c>
      <c r="F330">
        <v>3</v>
      </c>
      <c r="G330">
        <v>4</v>
      </c>
      <c r="H330">
        <v>15</v>
      </c>
      <c r="J330" s="22" t="s">
        <v>7</v>
      </c>
      <c r="K330" s="29">
        <v>0.93179945470849268</v>
      </c>
      <c r="L330" s="29">
        <v>4.2041956756735013E-2</v>
      </c>
      <c r="M330" s="29">
        <v>22.16356056165775</v>
      </c>
      <c r="N330" s="152">
        <v>4.5198524635641168E-94</v>
      </c>
      <c r="O330" s="29">
        <v>0.84933045993222411</v>
      </c>
      <c r="P330" s="29">
        <v>1.0142684494847614</v>
      </c>
      <c r="Q330" s="29">
        <v>0.84933045993222411</v>
      </c>
      <c r="R330" s="29">
        <v>1.0142684494847614</v>
      </c>
    </row>
    <row r="331" spans="1:18" x14ac:dyDescent="0.25">
      <c r="A331">
        <v>39</v>
      </c>
      <c r="B331">
        <v>1</v>
      </c>
      <c r="C331">
        <v>2</v>
      </c>
      <c r="D331">
        <v>4</v>
      </c>
      <c r="E331">
        <v>1</v>
      </c>
      <c r="F331">
        <v>3</v>
      </c>
      <c r="G331">
        <v>21</v>
      </c>
      <c r="H331">
        <v>16</v>
      </c>
      <c r="J331" s="22" t="s">
        <v>9</v>
      </c>
      <c r="K331" s="29">
        <v>-0.2804031065943019</v>
      </c>
      <c r="L331" s="29">
        <v>1.8465702491409094E-2</v>
      </c>
      <c r="M331" s="29">
        <v>-15.185076588597452</v>
      </c>
      <c r="N331" s="152">
        <v>1.8039377201220083E-48</v>
      </c>
      <c r="O331" s="29">
        <v>-0.31662520565395591</v>
      </c>
      <c r="P331" s="29">
        <v>-0.24418100753464789</v>
      </c>
      <c r="Q331" s="29">
        <v>-0.31662520565395591</v>
      </c>
      <c r="R331" s="29">
        <v>-0.24418100753464789</v>
      </c>
    </row>
    <row r="332" spans="1:18" x14ac:dyDescent="0.25">
      <c r="A332">
        <v>35</v>
      </c>
      <c r="B332">
        <v>2</v>
      </c>
      <c r="C332">
        <v>3</v>
      </c>
      <c r="D332">
        <v>4</v>
      </c>
      <c r="E332">
        <v>1</v>
      </c>
      <c r="F332">
        <v>4</v>
      </c>
      <c r="G332">
        <v>3</v>
      </c>
      <c r="H332">
        <v>20</v>
      </c>
      <c r="J332" s="22" t="s">
        <v>12</v>
      </c>
      <c r="K332" s="29">
        <v>4.8055945360094672</v>
      </c>
      <c r="L332" s="29">
        <v>0.12089994360317498</v>
      </c>
      <c r="M332" s="29">
        <v>39.748525870141648</v>
      </c>
      <c r="N332" s="152">
        <v>7.1487074878992986E-235</v>
      </c>
      <c r="O332" s="29">
        <v>4.5684386663349628</v>
      </c>
      <c r="P332" s="29">
        <v>5.0427504056839716</v>
      </c>
      <c r="Q332" s="29">
        <v>4.5684386663349628</v>
      </c>
      <c r="R332" s="29">
        <v>5.0427504056839716</v>
      </c>
    </row>
    <row r="333" spans="1:18" ht="15.75" thickBot="1" x14ac:dyDescent="0.3">
      <c r="A333">
        <v>41</v>
      </c>
      <c r="B333">
        <v>2</v>
      </c>
      <c r="C333">
        <v>1</v>
      </c>
      <c r="D333">
        <v>3</v>
      </c>
      <c r="E333">
        <v>1</v>
      </c>
      <c r="F333">
        <v>4</v>
      </c>
      <c r="G333">
        <v>21</v>
      </c>
      <c r="H333">
        <v>22</v>
      </c>
      <c r="J333" s="23" t="s">
        <v>14</v>
      </c>
      <c r="K333" s="30">
        <v>-1.6530880860124979E-2</v>
      </c>
      <c r="L333" s="30">
        <v>6.8780045169579661E-3</v>
      </c>
      <c r="M333" s="30">
        <v>-2.4034414079501549</v>
      </c>
      <c r="N333" s="157">
        <v>1.6365445175104163E-2</v>
      </c>
      <c r="O333" s="30">
        <v>-3.0022691478318691E-2</v>
      </c>
      <c r="P333" s="30">
        <v>-3.039070241931268E-3</v>
      </c>
      <c r="Q333" s="30">
        <v>-3.0022691478318691E-2</v>
      </c>
      <c r="R333" s="30">
        <v>-3.039070241931268E-3</v>
      </c>
    </row>
    <row r="334" spans="1:18" x14ac:dyDescent="0.25">
      <c r="A334">
        <v>26</v>
      </c>
      <c r="B334">
        <v>2</v>
      </c>
      <c r="C334">
        <v>1</v>
      </c>
      <c r="D334">
        <v>4</v>
      </c>
      <c r="E334">
        <v>1</v>
      </c>
      <c r="F334">
        <v>3</v>
      </c>
      <c r="G334">
        <v>2</v>
      </c>
      <c r="H334">
        <v>18</v>
      </c>
    </row>
    <row r="335" spans="1:18" x14ac:dyDescent="0.25">
      <c r="A335">
        <v>36</v>
      </c>
      <c r="B335">
        <v>1</v>
      </c>
      <c r="C335">
        <v>4</v>
      </c>
      <c r="D335">
        <v>2</v>
      </c>
      <c r="E335">
        <v>1</v>
      </c>
      <c r="F335">
        <v>3</v>
      </c>
      <c r="G335">
        <v>17</v>
      </c>
      <c r="H335">
        <v>16</v>
      </c>
      <c r="J335" s="41" t="s">
        <v>258</v>
      </c>
      <c r="K335" s="41"/>
      <c r="L335" s="41"/>
      <c r="M335" s="41"/>
      <c r="N335" s="41"/>
      <c r="O335" s="41"/>
      <c r="P335" s="41"/>
      <c r="Q335" s="41"/>
      <c r="R335" s="41"/>
    </row>
    <row r="336" spans="1:18" x14ac:dyDescent="0.25">
      <c r="A336">
        <v>45</v>
      </c>
      <c r="B336">
        <v>2</v>
      </c>
      <c r="C336">
        <v>3</v>
      </c>
      <c r="D336">
        <v>2</v>
      </c>
      <c r="E336">
        <v>1</v>
      </c>
      <c r="F336">
        <v>3</v>
      </c>
      <c r="G336">
        <v>6</v>
      </c>
      <c r="H336">
        <v>16</v>
      </c>
    </row>
    <row r="337" spans="1:20" x14ac:dyDescent="0.25">
      <c r="A337">
        <v>34</v>
      </c>
      <c r="B337">
        <v>1</v>
      </c>
      <c r="C337">
        <v>3</v>
      </c>
      <c r="D337">
        <v>3</v>
      </c>
      <c r="E337">
        <v>1</v>
      </c>
      <c r="F337">
        <v>3</v>
      </c>
      <c r="G337">
        <v>1</v>
      </c>
      <c r="H337">
        <v>19</v>
      </c>
      <c r="J337" s="42" t="s">
        <v>260</v>
      </c>
      <c r="K337" s="162" t="s">
        <v>261</v>
      </c>
      <c r="L337" s="41"/>
      <c r="M337" s="41"/>
      <c r="N337" s="41"/>
      <c r="O337" s="41"/>
      <c r="P337" s="41"/>
      <c r="Q337" s="41"/>
      <c r="R337" s="41"/>
      <c r="S337" s="41"/>
      <c r="T337" s="41"/>
    </row>
    <row r="338" spans="1:20" x14ac:dyDescent="0.25">
      <c r="A338">
        <v>28</v>
      </c>
      <c r="B338">
        <v>2</v>
      </c>
      <c r="C338">
        <v>3</v>
      </c>
      <c r="D338">
        <v>4</v>
      </c>
      <c r="E338">
        <v>1</v>
      </c>
      <c r="F338">
        <v>4</v>
      </c>
      <c r="G338">
        <v>1</v>
      </c>
      <c r="H338">
        <v>22</v>
      </c>
      <c r="J338" s="41" t="s">
        <v>262</v>
      </c>
      <c r="K338" s="41" t="s">
        <v>263</v>
      </c>
      <c r="L338" s="41"/>
      <c r="M338" s="41"/>
      <c r="N338" s="41"/>
      <c r="O338" s="41"/>
      <c r="P338" s="41"/>
      <c r="Q338" s="41"/>
      <c r="R338" s="41"/>
      <c r="S338" s="41"/>
      <c r="T338" s="41"/>
    </row>
    <row r="339" spans="1:20" x14ac:dyDescent="0.25">
      <c r="A339">
        <v>21</v>
      </c>
      <c r="B339">
        <v>1</v>
      </c>
      <c r="C339">
        <v>2</v>
      </c>
      <c r="D339">
        <v>1</v>
      </c>
      <c r="E339">
        <v>1</v>
      </c>
      <c r="F339">
        <v>3</v>
      </c>
      <c r="G339">
        <v>1</v>
      </c>
      <c r="H339">
        <v>13</v>
      </c>
      <c r="J339" s="41"/>
      <c r="K339" s="41" t="s">
        <v>264</v>
      </c>
      <c r="L339" s="41"/>
      <c r="M339" s="41"/>
      <c r="N339" s="41"/>
      <c r="O339" s="41"/>
      <c r="P339" s="41"/>
      <c r="Q339" s="41"/>
      <c r="R339" s="41"/>
      <c r="S339" s="41"/>
      <c r="T339" s="41"/>
    </row>
    <row r="340" spans="1:20" x14ac:dyDescent="0.25">
      <c r="A340">
        <v>46</v>
      </c>
      <c r="B340">
        <v>2</v>
      </c>
      <c r="C340">
        <v>4</v>
      </c>
      <c r="D340">
        <v>4</v>
      </c>
      <c r="E340">
        <v>1</v>
      </c>
      <c r="F340">
        <v>4</v>
      </c>
      <c r="G340">
        <v>16</v>
      </c>
      <c r="H340">
        <v>23</v>
      </c>
      <c r="J340" s="41"/>
      <c r="K340" s="41" t="s">
        <v>266</v>
      </c>
      <c r="L340" s="41"/>
      <c r="M340" s="41"/>
      <c r="N340" s="41"/>
      <c r="O340" s="41"/>
      <c r="P340" s="41"/>
      <c r="Q340" s="41"/>
      <c r="R340" s="41"/>
      <c r="S340" s="41"/>
      <c r="T340" s="41"/>
    </row>
    <row r="341" spans="1:20" x14ac:dyDescent="0.25">
      <c r="A341">
        <v>26</v>
      </c>
      <c r="B341">
        <v>2</v>
      </c>
      <c r="C341">
        <v>2</v>
      </c>
      <c r="D341">
        <v>2</v>
      </c>
      <c r="E341">
        <v>1</v>
      </c>
      <c r="F341">
        <v>3</v>
      </c>
      <c r="G341">
        <v>5</v>
      </c>
      <c r="H341">
        <v>16</v>
      </c>
      <c r="J341" s="41"/>
      <c r="K341" s="41" t="s">
        <v>265</v>
      </c>
      <c r="L341" s="41"/>
      <c r="M341" s="41"/>
      <c r="N341" s="41"/>
      <c r="O341" s="41"/>
      <c r="P341" s="41"/>
      <c r="Q341" s="41"/>
      <c r="R341" s="41"/>
      <c r="S341" s="41"/>
      <c r="T341" s="41"/>
    </row>
    <row r="342" spans="1:20" x14ac:dyDescent="0.25">
      <c r="A342">
        <v>30</v>
      </c>
      <c r="B342">
        <v>2</v>
      </c>
      <c r="C342">
        <v>3</v>
      </c>
      <c r="D342">
        <v>2</v>
      </c>
      <c r="E342">
        <v>1</v>
      </c>
      <c r="F342">
        <v>3</v>
      </c>
      <c r="G342">
        <v>6</v>
      </c>
      <c r="H342">
        <v>15</v>
      </c>
      <c r="J342" s="41"/>
      <c r="K342" s="41" t="s">
        <v>267</v>
      </c>
      <c r="L342" s="41"/>
      <c r="M342" s="41"/>
      <c r="N342" s="41"/>
      <c r="O342" s="41"/>
      <c r="P342" s="41"/>
      <c r="Q342" s="41"/>
      <c r="R342" s="41"/>
      <c r="S342" s="41"/>
      <c r="T342" s="41"/>
    </row>
    <row r="343" spans="1:20" x14ac:dyDescent="0.25">
      <c r="A343">
        <v>40</v>
      </c>
      <c r="B343">
        <v>2</v>
      </c>
      <c r="C343">
        <v>3</v>
      </c>
      <c r="D343">
        <v>4</v>
      </c>
      <c r="E343">
        <v>1</v>
      </c>
      <c r="F343">
        <v>4</v>
      </c>
      <c r="G343">
        <v>11</v>
      </c>
      <c r="H343">
        <v>20</v>
      </c>
      <c r="J343" s="41"/>
      <c r="K343" s="41" t="s">
        <v>268</v>
      </c>
      <c r="L343" s="41"/>
      <c r="M343" s="41"/>
      <c r="N343" s="41"/>
      <c r="O343" s="41"/>
      <c r="P343" s="41"/>
      <c r="Q343" s="41"/>
      <c r="R343" s="41"/>
      <c r="S343" s="41"/>
      <c r="T343" s="41"/>
    </row>
    <row r="344" spans="1:20" x14ac:dyDescent="0.25">
      <c r="A344">
        <v>27</v>
      </c>
      <c r="B344">
        <v>2</v>
      </c>
      <c r="C344">
        <v>2</v>
      </c>
      <c r="D344">
        <v>3</v>
      </c>
      <c r="E344">
        <v>1</v>
      </c>
      <c r="F344">
        <v>3</v>
      </c>
      <c r="G344">
        <v>3</v>
      </c>
      <c r="H344">
        <v>19</v>
      </c>
      <c r="J344" s="41"/>
      <c r="K344" s="41" t="s">
        <v>269</v>
      </c>
      <c r="L344" s="41"/>
      <c r="M344" s="41"/>
      <c r="N344" s="41"/>
      <c r="O344" s="41"/>
      <c r="P344" s="41"/>
      <c r="Q344" s="41"/>
      <c r="R344" s="41"/>
      <c r="S344" s="41"/>
      <c r="T344" s="41"/>
    </row>
    <row r="345" spans="1:20" x14ac:dyDescent="0.25">
      <c r="A345">
        <v>33</v>
      </c>
      <c r="B345">
        <v>2</v>
      </c>
      <c r="C345">
        <v>2</v>
      </c>
      <c r="D345">
        <v>3</v>
      </c>
      <c r="E345">
        <v>1</v>
      </c>
      <c r="F345">
        <v>4</v>
      </c>
      <c r="G345">
        <v>13</v>
      </c>
      <c r="H345">
        <v>22</v>
      </c>
    </row>
    <row r="346" spans="1:20" x14ac:dyDescent="0.25">
      <c r="A346">
        <v>28</v>
      </c>
      <c r="B346">
        <v>2</v>
      </c>
      <c r="C346">
        <v>3</v>
      </c>
      <c r="D346">
        <v>3</v>
      </c>
      <c r="E346">
        <v>1</v>
      </c>
      <c r="F346">
        <v>3</v>
      </c>
      <c r="G346">
        <v>4</v>
      </c>
      <c r="H346">
        <v>16</v>
      </c>
    </row>
    <row r="347" spans="1:20" x14ac:dyDescent="0.25">
      <c r="A347">
        <v>26</v>
      </c>
      <c r="B347">
        <v>2</v>
      </c>
      <c r="C347">
        <v>3</v>
      </c>
      <c r="D347">
        <v>3</v>
      </c>
      <c r="E347">
        <v>1</v>
      </c>
      <c r="F347">
        <v>4</v>
      </c>
      <c r="G347">
        <v>1</v>
      </c>
      <c r="H347">
        <v>20</v>
      </c>
    </row>
    <row r="348" spans="1:20" x14ac:dyDescent="0.25">
      <c r="A348">
        <v>28</v>
      </c>
      <c r="B348">
        <v>2</v>
      </c>
      <c r="C348">
        <v>2</v>
      </c>
      <c r="D348">
        <v>2</v>
      </c>
      <c r="E348">
        <v>1</v>
      </c>
      <c r="F348">
        <v>3</v>
      </c>
      <c r="G348">
        <v>1</v>
      </c>
      <c r="H348">
        <v>15</v>
      </c>
    </row>
    <row r="349" spans="1:20" x14ac:dyDescent="0.25">
      <c r="A349">
        <v>38</v>
      </c>
      <c r="B349">
        <v>2</v>
      </c>
      <c r="C349">
        <v>3</v>
      </c>
      <c r="D349">
        <v>2</v>
      </c>
      <c r="E349">
        <v>1</v>
      </c>
      <c r="F349">
        <v>3</v>
      </c>
      <c r="G349">
        <v>1</v>
      </c>
      <c r="H349">
        <v>16</v>
      </c>
    </row>
    <row r="350" spans="1:20" x14ac:dyDescent="0.25">
      <c r="A350">
        <v>40</v>
      </c>
      <c r="B350">
        <v>2</v>
      </c>
      <c r="C350">
        <v>2</v>
      </c>
      <c r="D350">
        <v>3</v>
      </c>
      <c r="E350">
        <v>1</v>
      </c>
      <c r="F350">
        <v>3</v>
      </c>
      <c r="G350">
        <v>20</v>
      </c>
      <c r="H350">
        <v>14</v>
      </c>
    </row>
    <row r="351" spans="1:20" x14ac:dyDescent="0.25">
      <c r="A351">
        <v>42</v>
      </c>
      <c r="B351">
        <v>2</v>
      </c>
      <c r="C351">
        <v>2</v>
      </c>
      <c r="D351">
        <v>4</v>
      </c>
      <c r="E351">
        <v>1</v>
      </c>
      <c r="F351">
        <v>3</v>
      </c>
      <c r="G351">
        <v>1</v>
      </c>
      <c r="H351">
        <v>19</v>
      </c>
    </row>
    <row r="352" spans="1:20" x14ac:dyDescent="0.25">
      <c r="A352">
        <v>29</v>
      </c>
      <c r="B352">
        <v>2</v>
      </c>
      <c r="C352">
        <v>2</v>
      </c>
      <c r="D352">
        <v>4</v>
      </c>
      <c r="E352">
        <v>1</v>
      </c>
      <c r="F352">
        <v>3</v>
      </c>
      <c r="G352">
        <v>10</v>
      </c>
      <c r="H352">
        <v>15</v>
      </c>
    </row>
    <row r="353" spans="1:8" x14ac:dyDescent="0.25">
      <c r="A353">
        <v>34</v>
      </c>
      <c r="B353">
        <v>1</v>
      </c>
      <c r="C353">
        <v>3</v>
      </c>
      <c r="D353">
        <v>3</v>
      </c>
      <c r="E353">
        <v>1</v>
      </c>
      <c r="F353">
        <v>4</v>
      </c>
      <c r="G353">
        <v>6</v>
      </c>
      <c r="H353">
        <v>20</v>
      </c>
    </row>
    <row r="354" spans="1:8" x14ac:dyDescent="0.25">
      <c r="A354">
        <v>35</v>
      </c>
      <c r="B354">
        <v>2</v>
      </c>
      <c r="C354">
        <v>3</v>
      </c>
      <c r="D354">
        <v>3</v>
      </c>
      <c r="E354">
        <v>1</v>
      </c>
      <c r="F354">
        <v>3</v>
      </c>
      <c r="G354">
        <v>5</v>
      </c>
      <c r="H354">
        <v>17</v>
      </c>
    </row>
    <row r="355" spans="1:8" x14ac:dyDescent="0.25">
      <c r="A355">
        <v>29</v>
      </c>
      <c r="B355">
        <v>1</v>
      </c>
      <c r="C355">
        <v>2</v>
      </c>
      <c r="D355">
        <v>1</v>
      </c>
      <c r="E355">
        <v>1</v>
      </c>
      <c r="F355">
        <v>3</v>
      </c>
      <c r="G355">
        <v>11</v>
      </c>
      <c r="H355">
        <v>13</v>
      </c>
    </row>
    <row r="356" spans="1:8" x14ac:dyDescent="0.25">
      <c r="A356">
        <v>40</v>
      </c>
      <c r="B356">
        <v>1</v>
      </c>
      <c r="C356">
        <v>3</v>
      </c>
      <c r="D356">
        <v>3</v>
      </c>
      <c r="E356">
        <v>1</v>
      </c>
      <c r="F356">
        <v>3</v>
      </c>
      <c r="G356">
        <v>18</v>
      </c>
      <c r="H356">
        <v>17</v>
      </c>
    </row>
    <row r="357" spans="1:8" x14ac:dyDescent="0.25">
      <c r="A357">
        <v>26</v>
      </c>
      <c r="B357">
        <v>2</v>
      </c>
      <c r="C357">
        <v>4</v>
      </c>
      <c r="D357">
        <v>4</v>
      </c>
      <c r="E357">
        <v>1</v>
      </c>
      <c r="F357">
        <v>4</v>
      </c>
      <c r="G357">
        <v>8</v>
      </c>
      <c r="H357">
        <v>22</v>
      </c>
    </row>
    <row r="358" spans="1:8" x14ac:dyDescent="0.25">
      <c r="A358">
        <v>30</v>
      </c>
      <c r="B358">
        <v>2</v>
      </c>
      <c r="C358">
        <v>2</v>
      </c>
      <c r="D358">
        <v>3</v>
      </c>
      <c r="E358">
        <v>1</v>
      </c>
      <c r="F358">
        <v>3</v>
      </c>
      <c r="G358">
        <v>10</v>
      </c>
      <c r="H358">
        <v>18</v>
      </c>
    </row>
    <row r="359" spans="1:8" x14ac:dyDescent="0.25">
      <c r="A359">
        <v>29</v>
      </c>
      <c r="B359">
        <v>1</v>
      </c>
      <c r="C359">
        <v>2</v>
      </c>
      <c r="D359">
        <v>1</v>
      </c>
      <c r="E359">
        <v>1</v>
      </c>
      <c r="F359">
        <v>3</v>
      </c>
      <c r="G359">
        <v>10</v>
      </c>
      <c r="H359">
        <v>13</v>
      </c>
    </row>
    <row r="360" spans="1:8" x14ac:dyDescent="0.25">
      <c r="A360">
        <v>19</v>
      </c>
      <c r="B360">
        <v>2</v>
      </c>
      <c r="C360">
        <v>3</v>
      </c>
      <c r="D360">
        <v>4</v>
      </c>
      <c r="E360">
        <v>1</v>
      </c>
      <c r="F360">
        <v>4</v>
      </c>
      <c r="G360">
        <v>1</v>
      </c>
      <c r="H360">
        <v>25</v>
      </c>
    </row>
    <row r="361" spans="1:8" x14ac:dyDescent="0.25">
      <c r="A361">
        <v>53</v>
      </c>
      <c r="B361">
        <v>1</v>
      </c>
      <c r="C361">
        <v>3</v>
      </c>
      <c r="D361">
        <v>3</v>
      </c>
      <c r="E361">
        <v>1</v>
      </c>
      <c r="F361">
        <v>3</v>
      </c>
      <c r="G361">
        <v>7</v>
      </c>
      <c r="H361">
        <v>18</v>
      </c>
    </row>
    <row r="362" spans="1:8" x14ac:dyDescent="0.25">
      <c r="A362">
        <v>46</v>
      </c>
      <c r="B362">
        <v>2</v>
      </c>
      <c r="C362">
        <v>3</v>
      </c>
      <c r="D362">
        <v>3</v>
      </c>
      <c r="E362">
        <v>1</v>
      </c>
      <c r="F362">
        <v>4</v>
      </c>
      <c r="G362">
        <v>26</v>
      </c>
      <c r="H362">
        <v>23</v>
      </c>
    </row>
    <row r="363" spans="1:8" x14ac:dyDescent="0.25">
      <c r="A363">
        <v>30</v>
      </c>
      <c r="B363">
        <v>1</v>
      </c>
      <c r="C363">
        <v>1</v>
      </c>
      <c r="D363">
        <v>3</v>
      </c>
      <c r="E363">
        <v>1</v>
      </c>
      <c r="F363">
        <v>3</v>
      </c>
      <c r="G363">
        <v>10</v>
      </c>
      <c r="H363">
        <v>13</v>
      </c>
    </row>
    <row r="364" spans="1:8" x14ac:dyDescent="0.25">
      <c r="A364">
        <v>20</v>
      </c>
      <c r="B364">
        <v>2</v>
      </c>
      <c r="C364">
        <v>4</v>
      </c>
      <c r="D364">
        <v>4</v>
      </c>
      <c r="E364">
        <v>1</v>
      </c>
      <c r="F364">
        <v>3</v>
      </c>
      <c r="G364">
        <v>2</v>
      </c>
      <c r="H364">
        <v>17</v>
      </c>
    </row>
    <row r="365" spans="1:8" x14ac:dyDescent="0.25">
      <c r="A365">
        <v>42</v>
      </c>
      <c r="B365">
        <v>2</v>
      </c>
      <c r="C365">
        <v>4</v>
      </c>
      <c r="D365">
        <v>2</v>
      </c>
      <c r="E365">
        <v>1</v>
      </c>
      <c r="F365">
        <v>3</v>
      </c>
      <c r="G365">
        <v>4</v>
      </c>
      <c r="H365">
        <v>16</v>
      </c>
    </row>
    <row r="366" spans="1:8" x14ac:dyDescent="0.25">
      <c r="A366">
        <v>32</v>
      </c>
      <c r="B366">
        <v>1</v>
      </c>
      <c r="C366">
        <v>2</v>
      </c>
      <c r="D366">
        <v>3</v>
      </c>
      <c r="E366">
        <v>1</v>
      </c>
      <c r="F366">
        <v>4</v>
      </c>
      <c r="G366">
        <v>2</v>
      </c>
      <c r="H366">
        <v>20</v>
      </c>
    </row>
    <row r="367" spans="1:8" x14ac:dyDescent="0.25">
      <c r="A367">
        <v>54</v>
      </c>
      <c r="B367">
        <v>1</v>
      </c>
      <c r="C367">
        <v>3</v>
      </c>
      <c r="D367">
        <v>3</v>
      </c>
      <c r="E367">
        <v>1</v>
      </c>
      <c r="F367">
        <v>3</v>
      </c>
      <c r="G367">
        <v>5</v>
      </c>
      <c r="H367">
        <v>17</v>
      </c>
    </row>
    <row r="368" spans="1:8" x14ac:dyDescent="0.25">
      <c r="A368">
        <v>29</v>
      </c>
      <c r="B368">
        <v>1</v>
      </c>
      <c r="C368">
        <v>3</v>
      </c>
      <c r="D368">
        <v>4</v>
      </c>
      <c r="E368">
        <v>1</v>
      </c>
      <c r="F368">
        <v>3</v>
      </c>
      <c r="G368">
        <v>3</v>
      </c>
      <c r="H368">
        <v>15</v>
      </c>
    </row>
    <row r="369" spans="1:8" x14ac:dyDescent="0.25">
      <c r="A369">
        <v>31</v>
      </c>
      <c r="B369">
        <v>1</v>
      </c>
      <c r="C369">
        <v>2</v>
      </c>
      <c r="D369">
        <v>4</v>
      </c>
      <c r="E369">
        <v>1</v>
      </c>
      <c r="F369">
        <v>3</v>
      </c>
      <c r="G369">
        <v>10</v>
      </c>
      <c r="H369">
        <v>19</v>
      </c>
    </row>
    <row r="370" spans="1:8" x14ac:dyDescent="0.25">
      <c r="A370">
        <v>23</v>
      </c>
      <c r="B370">
        <v>2</v>
      </c>
      <c r="C370">
        <v>3</v>
      </c>
      <c r="D370">
        <v>3</v>
      </c>
      <c r="E370">
        <v>1</v>
      </c>
      <c r="F370">
        <v>4</v>
      </c>
      <c r="G370">
        <v>1</v>
      </c>
      <c r="H370">
        <v>22</v>
      </c>
    </row>
    <row r="371" spans="1:8" x14ac:dyDescent="0.25">
      <c r="A371">
        <v>26</v>
      </c>
      <c r="B371">
        <v>2</v>
      </c>
      <c r="C371">
        <v>3</v>
      </c>
      <c r="D371">
        <v>4</v>
      </c>
      <c r="E371">
        <v>1</v>
      </c>
      <c r="F371">
        <v>4</v>
      </c>
      <c r="G371">
        <v>8</v>
      </c>
      <c r="H371">
        <v>20</v>
      </c>
    </row>
    <row r="372" spans="1:8" x14ac:dyDescent="0.25">
      <c r="A372">
        <v>55</v>
      </c>
      <c r="B372">
        <v>2</v>
      </c>
      <c r="C372">
        <v>2</v>
      </c>
      <c r="D372">
        <v>2</v>
      </c>
      <c r="E372">
        <v>1</v>
      </c>
      <c r="F372">
        <v>3</v>
      </c>
      <c r="G372">
        <v>33</v>
      </c>
      <c r="H372">
        <v>15</v>
      </c>
    </row>
    <row r="373" spans="1:8" x14ac:dyDescent="0.25">
      <c r="A373">
        <v>21</v>
      </c>
      <c r="B373">
        <v>1</v>
      </c>
      <c r="C373">
        <v>2</v>
      </c>
      <c r="D373">
        <v>3</v>
      </c>
      <c r="E373">
        <v>1</v>
      </c>
      <c r="F373">
        <v>4</v>
      </c>
      <c r="G373">
        <v>2</v>
      </c>
      <c r="H373">
        <v>20</v>
      </c>
    </row>
    <row r="374" spans="1:8" x14ac:dyDescent="0.25">
      <c r="A374">
        <v>44</v>
      </c>
      <c r="B374">
        <v>1</v>
      </c>
      <c r="C374">
        <v>1</v>
      </c>
      <c r="D374">
        <v>1</v>
      </c>
      <c r="E374">
        <v>1</v>
      </c>
      <c r="F374">
        <v>3</v>
      </c>
      <c r="G374">
        <v>25</v>
      </c>
      <c r="H374">
        <v>14</v>
      </c>
    </row>
    <row r="375" spans="1:8" x14ac:dyDescent="0.25">
      <c r="A375">
        <v>42</v>
      </c>
      <c r="B375">
        <v>1</v>
      </c>
      <c r="C375">
        <v>4</v>
      </c>
      <c r="D375">
        <v>2</v>
      </c>
      <c r="E375">
        <v>1</v>
      </c>
      <c r="F375">
        <v>3</v>
      </c>
      <c r="G375">
        <v>1</v>
      </c>
      <c r="H375">
        <v>16</v>
      </c>
    </row>
    <row r="376" spans="1:8" x14ac:dyDescent="0.25">
      <c r="A376">
        <v>30</v>
      </c>
      <c r="B376">
        <v>1</v>
      </c>
      <c r="C376">
        <v>3</v>
      </c>
      <c r="D376">
        <v>3</v>
      </c>
      <c r="E376">
        <v>1</v>
      </c>
      <c r="F376">
        <v>3</v>
      </c>
      <c r="G376">
        <v>8</v>
      </c>
      <c r="H376">
        <v>18</v>
      </c>
    </row>
    <row r="377" spans="1:8" x14ac:dyDescent="0.25">
      <c r="A377">
        <v>25</v>
      </c>
      <c r="B377">
        <v>1</v>
      </c>
      <c r="C377">
        <v>3</v>
      </c>
      <c r="D377">
        <v>3</v>
      </c>
      <c r="E377">
        <v>1</v>
      </c>
      <c r="F377">
        <v>3</v>
      </c>
      <c r="G377">
        <v>2</v>
      </c>
      <c r="H377">
        <v>18</v>
      </c>
    </row>
    <row r="378" spans="1:8" x14ac:dyDescent="0.25">
      <c r="A378">
        <v>32</v>
      </c>
      <c r="B378">
        <v>2</v>
      </c>
      <c r="C378">
        <v>3</v>
      </c>
      <c r="D378">
        <v>3</v>
      </c>
      <c r="E378">
        <v>1</v>
      </c>
      <c r="F378">
        <v>3</v>
      </c>
      <c r="G378">
        <v>10</v>
      </c>
      <c r="H378">
        <v>18</v>
      </c>
    </row>
    <row r="379" spans="1:8" x14ac:dyDescent="0.25">
      <c r="A379">
        <v>52</v>
      </c>
      <c r="B379">
        <v>2</v>
      </c>
      <c r="C379">
        <v>3</v>
      </c>
      <c r="D379">
        <v>2</v>
      </c>
      <c r="E379">
        <v>1</v>
      </c>
      <c r="F379">
        <v>3</v>
      </c>
      <c r="G379">
        <v>8</v>
      </c>
      <c r="H379">
        <v>19</v>
      </c>
    </row>
    <row r="380" spans="1:8" x14ac:dyDescent="0.25">
      <c r="A380">
        <v>30</v>
      </c>
      <c r="B380">
        <v>2</v>
      </c>
      <c r="C380">
        <v>3</v>
      </c>
      <c r="D380">
        <v>4</v>
      </c>
      <c r="E380">
        <v>1</v>
      </c>
      <c r="F380">
        <v>4</v>
      </c>
      <c r="G380">
        <v>9</v>
      </c>
      <c r="H380">
        <v>23</v>
      </c>
    </row>
    <row r="381" spans="1:8" x14ac:dyDescent="0.25">
      <c r="A381">
        <v>31</v>
      </c>
      <c r="B381">
        <v>1</v>
      </c>
      <c r="C381">
        <v>3</v>
      </c>
      <c r="D381">
        <v>3</v>
      </c>
      <c r="E381">
        <v>1</v>
      </c>
      <c r="F381">
        <v>3</v>
      </c>
      <c r="G381">
        <v>10</v>
      </c>
      <c r="H381">
        <v>19</v>
      </c>
    </row>
    <row r="382" spans="1:8" x14ac:dyDescent="0.25">
      <c r="A382">
        <v>40</v>
      </c>
      <c r="B382">
        <v>1</v>
      </c>
      <c r="C382">
        <v>2</v>
      </c>
      <c r="D382">
        <v>1</v>
      </c>
      <c r="E382">
        <v>1</v>
      </c>
      <c r="F382">
        <v>3</v>
      </c>
      <c r="G382">
        <v>9</v>
      </c>
      <c r="H382">
        <v>13</v>
      </c>
    </row>
    <row r="383" spans="1:8" x14ac:dyDescent="0.25">
      <c r="A383">
        <v>18</v>
      </c>
      <c r="B383">
        <v>1</v>
      </c>
      <c r="C383">
        <v>3</v>
      </c>
      <c r="D383">
        <v>4</v>
      </c>
      <c r="E383">
        <v>1</v>
      </c>
      <c r="F383">
        <v>3</v>
      </c>
      <c r="G383">
        <v>0</v>
      </c>
      <c r="H383">
        <v>15</v>
      </c>
    </row>
    <row r="384" spans="1:8" x14ac:dyDescent="0.25">
      <c r="A384">
        <v>34</v>
      </c>
      <c r="B384">
        <v>1</v>
      </c>
      <c r="C384">
        <v>2</v>
      </c>
      <c r="D384">
        <v>3</v>
      </c>
      <c r="E384">
        <v>1</v>
      </c>
      <c r="F384">
        <v>4</v>
      </c>
      <c r="G384">
        <v>5</v>
      </c>
      <c r="H384">
        <v>20</v>
      </c>
    </row>
    <row r="385" spans="1:8" x14ac:dyDescent="0.25">
      <c r="A385">
        <v>31</v>
      </c>
      <c r="B385">
        <v>2</v>
      </c>
      <c r="C385">
        <v>3</v>
      </c>
      <c r="D385">
        <v>3</v>
      </c>
      <c r="E385">
        <v>1</v>
      </c>
      <c r="F385">
        <v>3</v>
      </c>
      <c r="G385">
        <v>10</v>
      </c>
      <c r="H385">
        <v>15</v>
      </c>
    </row>
    <row r="386" spans="1:8" x14ac:dyDescent="0.25">
      <c r="A386">
        <v>31</v>
      </c>
      <c r="B386">
        <v>1</v>
      </c>
      <c r="C386">
        <v>2</v>
      </c>
      <c r="D386">
        <v>2</v>
      </c>
      <c r="E386">
        <v>1</v>
      </c>
      <c r="F386">
        <v>3</v>
      </c>
      <c r="G386">
        <v>1</v>
      </c>
      <c r="H386">
        <v>12</v>
      </c>
    </row>
    <row r="387" spans="1:8" x14ac:dyDescent="0.25">
      <c r="A387">
        <v>36</v>
      </c>
      <c r="B387">
        <v>2</v>
      </c>
      <c r="C387">
        <v>2</v>
      </c>
      <c r="D387">
        <v>4</v>
      </c>
      <c r="E387">
        <v>1</v>
      </c>
      <c r="F387">
        <v>3</v>
      </c>
      <c r="G387">
        <v>10</v>
      </c>
      <c r="H387">
        <v>16</v>
      </c>
    </row>
    <row r="388" spans="1:8" x14ac:dyDescent="0.25">
      <c r="A388">
        <v>31</v>
      </c>
      <c r="B388">
        <v>2</v>
      </c>
      <c r="C388">
        <v>3</v>
      </c>
      <c r="D388">
        <v>4</v>
      </c>
      <c r="E388">
        <v>1</v>
      </c>
      <c r="F388">
        <v>3</v>
      </c>
      <c r="G388">
        <v>13</v>
      </c>
      <c r="H388">
        <v>18</v>
      </c>
    </row>
    <row r="389" spans="1:8" x14ac:dyDescent="0.25">
      <c r="A389">
        <v>31</v>
      </c>
      <c r="B389">
        <v>1</v>
      </c>
      <c r="C389">
        <v>1</v>
      </c>
      <c r="D389">
        <v>2</v>
      </c>
      <c r="E389">
        <v>1</v>
      </c>
      <c r="F389">
        <v>3</v>
      </c>
      <c r="G389">
        <v>10</v>
      </c>
      <c r="H389">
        <v>11</v>
      </c>
    </row>
    <row r="390" spans="1:8" x14ac:dyDescent="0.25">
      <c r="A390">
        <v>31</v>
      </c>
      <c r="B390">
        <v>1</v>
      </c>
      <c r="C390">
        <v>4</v>
      </c>
      <c r="D390">
        <v>3</v>
      </c>
      <c r="E390">
        <v>1</v>
      </c>
      <c r="F390">
        <v>3</v>
      </c>
      <c r="G390">
        <v>3</v>
      </c>
      <c r="H390">
        <v>18</v>
      </c>
    </row>
    <row r="391" spans="1:8" x14ac:dyDescent="0.25">
      <c r="A391">
        <v>34</v>
      </c>
      <c r="B391">
        <v>1</v>
      </c>
      <c r="C391">
        <v>3</v>
      </c>
      <c r="D391">
        <v>3</v>
      </c>
      <c r="E391">
        <v>1</v>
      </c>
      <c r="F391">
        <v>3</v>
      </c>
      <c r="G391">
        <v>2</v>
      </c>
      <c r="H391">
        <v>15</v>
      </c>
    </row>
    <row r="392" spans="1:8" x14ac:dyDescent="0.25">
      <c r="A392">
        <v>34</v>
      </c>
      <c r="B392">
        <v>2</v>
      </c>
      <c r="C392">
        <v>3</v>
      </c>
      <c r="D392">
        <v>4</v>
      </c>
      <c r="E392">
        <v>1</v>
      </c>
      <c r="F392">
        <v>3</v>
      </c>
      <c r="G392">
        <v>13</v>
      </c>
      <c r="H392">
        <v>18</v>
      </c>
    </row>
    <row r="393" spans="1:8" x14ac:dyDescent="0.25">
      <c r="A393">
        <v>30</v>
      </c>
      <c r="B393">
        <v>1</v>
      </c>
      <c r="C393">
        <v>1</v>
      </c>
      <c r="D393">
        <v>3</v>
      </c>
      <c r="E393">
        <v>1</v>
      </c>
      <c r="F393">
        <v>3</v>
      </c>
      <c r="G393">
        <v>1</v>
      </c>
      <c r="H393">
        <v>13</v>
      </c>
    </row>
    <row r="394" spans="1:8" x14ac:dyDescent="0.25">
      <c r="A394">
        <v>24</v>
      </c>
      <c r="B394">
        <v>2</v>
      </c>
      <c r="C394">
        <v>1</v>
      </c>
      <c r="D394">
        <v>1</v>
      </c>
      <c r="E394">
        <v>1</v>
      </c>
      <c r="F394">
        <v>3</v>
      </c>
      <c r="G394">
        <v>0</v>
      </c>
      <c r="H394">
        <v>11</v>
      </c>
    </row>
    <row r="395" spans="1:8" x14ac:dyDescent="0.25">
      <c r="A395">
        <v>28</v>
      </c>
      <c r="B395">
        <v>1</v>
      </c>
      <c r="C395">
        <v>2</v>
      </c>
      <c r="D395">
        <v>3</v>
      </c>
      <c r="E395">
        <v>1</v>
      </c>
      <c r="F395">
        <v>3</v>
      </c>
      <c r="G395">
        <v>1</v>
      </c>
      <c r="H395">
        <v>14</v>
      </c>
    </row>
    <row r="396" spans="1:8" x14ac:dyDescent="0.25">
      <c r="A396">
        <v>49</v>
      </c>
      <c r="B396">
        <v>2</v>
      </c>
      <c r="C396">
        <v>2</v>
      </c>
      <c r="D396">
        <v>4</v>
      </c>
      <c r="E396">
        <v>1</v>
      </c>
      <c r="F396">
        <v>4</v>
      </c>
      <c r="G396">
        <v>3</v>
      </c>
      <c r="H396">
        <v>25</v>
      </c>
    </row>
    <row r="397" spans="1:8" x14ac:dyDescent="0.25">
      <c r="A397">
        <v>35</v>
      </c>
      <c r="B397">
        <v>1</v>
      </c>
      <c r="C397">
        <v>2</v>
      </c>
      <c r="D397">
        <v>3</v>
      </c>
      <c r="E397">
        <v>1</v>
      </c>
      <c r="F397">
        <v>3</v>
      </c>
      <c r="G397">
        <v>11</v>
      </c>
      <c r="H397">
        <v>19</v>
      </c>
    </row>
    <row r="398" spans="1:8" x14ac:dyDescent="0.25">
      <c r="A398">
        <v>34</v>
      </c>
      <c r="B398">
        <v>2</v>
      </c>
      <c r="C398">
        <v>2</v>
      </c>
      <c r="D398">
        <v>3</v>
      </c>
      <c r="E398">
        <v>1</v>
      </c>
      <c r="F398">
        <v>3</v>
      </c>
      <c r="G398">
        <v>10</v>
      </c>
      <c r="H398">
        <v>14</v>
      </c>
    </row>
    <row r="399" spans="1:8" x14ac:dyDescent="0.25">
      <c r="A399">
        <v>50</v>
      </c>
      <c r="B399">
        <v>1</v>
      </c>
      <c r="C399">
        <v>1</v>
      </c>
      <c r="D399">
        <v>1</v>
      </c>
      <c r="E399">
        <v>1</v>
      </c>
      <c r="F399">
        <v>3</v>
      </c>
      <c r="G399">
        <v>32</v>
      </c>
      <c r="H399">
        <v>13</v>
      </c>
    </row>
    <row r="400" spans="1:8" x14ac:dyDescent="0.25">
      <c r="A400">
        <v>37</v>
      </c>
      <c r="B400">
        <v>2</v>
      </c>
      <c r="C400">
        <v>3</v>
      </c>
      <c r="D400">
        <v>4</v>
      </c>
      <c r="E400">
        <v>1</v>
      </c>
      <c r="F400">
        <v>3</v>
      </c>
      <c r="G400">
        <v>10</v>
      </c>
      <c r="H400">
        <v>17</v>
      </c>
    </row>
    <row r="401" spans="1:8" x14ac:dyDescent="0.25">
      <c r="A401">
        <v>45</v>
      </c>
      <c r="B401">
        <v>2</v>
      </c>
      <c r="C401">
        <v>3</v>
      </c>
      <c r="D401">
        <v>4</v>
      </c>
      <c r="E401">
        <v>1</v>
      </c>
      <c r="F401">
        <v>4</v>
      </c>
      <c r="G401">
        <v>5</v>
      </c>
      <c r="H401">
        <v>20</v>
      </c>
    </row>
    <row r="402" spans="1:8" x14ac:dyDescent="0.25">
      <c r="A402">
        <v>40</v>
      </c>
      <c r="B402">
        <v>2</v>
      </c>
      <c r="C402">
        <v>3</v>
      </c>
      <c r="D402">
        <v>4</v>
      </c>
      <c r="E402">
        <v>1</v>
      </c>
      <c r="F402">
        <v>4</v>
      </c>
      <c r="G402">
        <v>21</v>
      </c>
      <c r="H402">
        <v>21</v>
      </c>
    </row>
    <row r="403" spans="1:8" x14ac:dyDescent="0.25">
      <c r="A403">
        <v>40</v>
      </c>
      <c r="B403">
        <v>2</v>
      </c>
      <c r="C403">
        <v>3</v>
      </c>
      <c r="D403">
        <v>4</v>
      </c>
      <c r="E403">
        <v>1</v>
      </c>
      <c r="F403">
        <v>3</v>
      </c>
      <c r="G403">
        <v>2</v>
      </c>
      <c r="H403">
        <v>18</v>
      </c>
    </row>
    <row r="404" spans="1:8" x14ac:dyDescent="0.25">
      <c r="A404">
        <v>29</v>
      </c>
      <c r="B404">
        <v>2</v>
      </c>
      <c r="C404">
        <v>4</v>
      </c>
      <c r="D404">
        <v>3</v>
      </c>
      <c r="E404">
        <v>1</v>
      </c>
      <c r="F404">
        <v>3</v>
      </c>
      <c r="G404">
        <v>1</v>
      </c>
      <c r="H404">
        <v>18</v>
      </c>
    </row>
    <row r="405" spans="1:8" x14ac:dyDescent="0.25">
      <c r="A405">
        <v>35</v>
      </c>
      <c r="B405">
        <v>2</v>
      </c>
      <c r="C405">
        <v>2</v>
      </c>
      <c r="D405">
        <v>2</v>
      </c>
      <c r="E405">
        <v>1</v>
      </c>
      <c r="F405">
        <v>3</v>
      </c>
      <c r="G405">
        <v>3</v>
      </c>
      <c r="H405">
        <v>19</v>
      </c>
    </row>
    <row r="406" spans="1:8" x14ac:dyDescent="0.25">
      <c r="A406">
        <v>55</v>
      </c>
      <c r="B406">
        <v>2</v>
      </c>
      <c r="C406">
        <v>2</v>
      </c>
      <c r="D406">
        <v>4</v>
      </c>
      <c r="E406">
        <v>1</v>
      </c>
      <c r="F406">
        <v>4</v>
      </c>
      <c r="G406">
        <v>36</v>
      </c>
      <c r="H406">
        <v>21</v>
      </c>
    </row>
    <row r="407" spans="1:8" x14ac:dyDescent="0.25">
      <c r="A407">
        <v>26</v>
      </c>
      <c r="B407">
        <v>1</v>
      </c>
      <c r="C407">
        <v>3</v>
      </c>
      <c r="D407">
        <v>4</v>
      </c>
      <c r="E407">
        <v>1</v>
      </c>
      <c r="F407">
        <v>4</v>
      </c>
      <c r="G407">
        <v>1</v>
      </c>
      <c r="H407">
        <v>21</v>
      </c>
    </row>
    <row r="408" spans="1:8" x14ac:dyDescent="0.25">
      <c r="A408">
        <v>29</v>
      </c>
      <c r="B408">
        <v>2</v>
      </c>
      <c r="C408">
        <v>3</v>
      </c>
      <c r="D408">
        <v>4</v>
      </c>
      <c r="E408">
        <v>1</v>
      </c>
      <c r="F408">
        <v>3</v>
      </c>
      <c r="G408">
        <v>10</v>
      </c>
      <c r="H408">
        <v>18</v>
      </c>
    </row>
    <row r="409" spans="1:8" x14ac:dyDescent="0.25">
      <c r="A409">
        <v>29</v>
      </c>
      <c r="B409">
        <v>2</v>
      </c>
      <c r="C409">
        <v>3</v>
      </c>
      <c r="D409">
        <v>4</v>
      </c>
      <c r="E409">
        <v>1</v>
      </c>
      <c r="F409">
        <v>3</v>
      </c>
      <c r="G409">
        <v>6</v>
      </c>
      <c r="H409">
        <v>19</v>
      </c>
    </row>
    <row r="410" spans="1:8" x14ac:dyDescent="0.25">
      <c r="A410">
        <v>50</v>
      </c>
      <c r="B410">
        <v>2</v>
      </c>
      <c r="C410">
        <v>3</v>
      </c>
      <c r="D410">
        <v>3</v>
      </c>
      <c r="E410">
        <v>1</v>
      </c>
      <c r="F410">
        <v>3</v>
      </c>
      <c r="G410">
        <v>1</v>
      </c>
      <c r="H410">
        <v>16</v>
      </c>
    </row>
    <row r="411" spans="1:8" x14ac:dyDescent="0.25">
      <c r="A411">
        <v>35</v>
      </c>
      <c r="B411">
        <v>2</v>
      </c>
      <c r="C411">
        <v>3</v>
      </c>
      <c r="D411">
        <v>3</v>
      </c>
      <c r="E411">
        <v>1</v>
      </c>
      <c r="F411">
        <v>3</v>
      </c>
      <c r="G411">
        <v>10</v>
      </c>
      <c r="H411">
        <v>17</v>
      </c>
    </row>
    <row r="412" spans="1:8" x14ac:dyDescent="0.25">
      <c r="A412">
        <v>34</v>
      </c>
      <c r="B412">
        <v>1</v>
      </c>
      <c r="C412">
        <v>2</v>
      </c>
      <c r="D412">
        <v>3</v>
      </c>
      <c r="E412">
        <v>1</v>
      </c>
      <c r="F412">
        <v>3</v>
      </c>
      <c r="G412">
        <v>8</v>
      </c>
      <c r="H412">
        <v>14</v>
      </c>
    </row>
    <row r="413" spans="1:8" x14ac:dyDescent="0.25">
      <c r="A413">
        <v>40</v>
      </c>
      <c r="B413">
        <v>1</v>
      </c>
      <c r="C413">
        <v>3</v>
      </c>
      <c r="D413">
        <v>2</v>
      </c>
      <c r="E413">
        <v>1</v>
      </c>
      <c r="F413">
        <v>3</v>
      </c>
      <c r="G413">
        <v>5</v>
      </c>
      <c r="H413">
        <v>15</v>
      </c>
    </row>
    <row r="414" spans="1:8" x14ac:dyDescent="0.25">
      <c r="A414">
        <v>35</v>
      </c>
      <c r="B414">
        <v>2</v>
      </c>
      <c r="C414">
        <v>2</v>
      </c>
      <c r="D414">
        <v>4</v>
      </c>
      <c r="E414">
        <v>1</v>
      </c>
      <c r="F414">
        <v>3</v>
      </c>
      <c r="G414">
        <v>1</v>
      </c>
      <c r="H414">
        <v>18</v>
      </c>
    </row>
    <row r="415" spans="1:8" x14ac:dyDescent="0.25">
      <c r="A415">
        <v>46</v>
      </c>
      <c r="B415">
        <v>2</v>
      </c>
      <c r="C415">
        <v>4</v>
      </c>
      <c r="D415">
        <v>1</v>
      </c>
      <c r="E415">
        <v>1</v>
      </c>
      <c r="F415">
        <v>3</v>
      </c>
      <c r="G415">
        <v>26</v>
      </c>
      <c r="H415">
        <v>15</v>
      </c>
    </row>
    <row r="416" spans="1:8" x14ac:dyDescent="0.25">
      <c r="A416">
        <v>28</v>
      </c>
      <c r="B416">
        <v>2</v>
      </c>
      <c r="C416">
        <v>3</v>
      </c>
      <c r="D416">
        <v>2</v>
      </c>
      <c r="E416">
        <v>1</v>
      </c>
      <c r="F416">
        <v>3</v>
      </c>
      <c r="G416">
        <v>1</v>
      </c>
      <c r="H416">
        <v>17</v>
      </c>
    </row>
    <row r="417" spans="1:8" x14ac:dyDescent="0.25">
      <c r="A417">
        <v>45</v>
      </c>
      <c r="B417">
        <v>2</v>
      </c>
      <c r="C417">
        <v>2</v>
      </c>
      <c r="D417">
        <v>2</v>
      </c>
      <c r="E417">
        <v>1</v>
      </c>
      <c r="F417">
        <v>3</v>
      </c>
      <c r="G417">
        <v>10</v>
      </c>
      <c r="H417">
        <v>15</v>
      </c>
    </row>
    <row r="418" spans="1:8" x14ac:dyDescent="0.25">
      <c r="A418">
        <v>21</v>
      </c>
      <c r="B418">
        <v>2</v>
      </c>
      <c r="C418">
        <v>3</v>
      </c>
      <c r="D418">
        <v>4</v>
      </c>
      <c r="E418">
        <v>1</v>
      </c>
      <c r="F418">
        <v>3</v>
      </c>
      <c r="G418">
        <v>2</v>
      </c>
      <c r="H418">
        <v>18</v>
      </c>
    </row>
    <row r="419" spans="1:8" x14ac:dyDescent="0.25">
      <c r="A419">
        <v>40</v>
      </c>
      <c r="B419">
        <v>1</v>
      </c>
      <c r="C419">
        <v>2</v>
      </c>
      <c r="D419">
        <v>3</v>
      </c>
      <c r="E419">
        <v>1</v>
      </c>
      <c r="F419">
        <v>3</v>
      </c>
      <c r="G419">
        <v>18</v>
      </c>
      <c r="H419">
        <v>13</v>
      </c>
    </row>
    <row r="420" spans="1:8" x14ac:dyDescent="0.25">
      <c r="A420">
        <v>45</v>
      </c>
      <c r="B420">
        <v>1</v>
      </c>
      <c r="C420">
        <v>2</v>
      </c>
      <c r="D420">
        <v>4</v>
      </c>
      <c r="E420">
        <v>1</v>
      </c>
      <c r="F420">
        <v>3</v>
      </c>
      <c r="G420">
        <v>10</v>
      </c>
      <c r="H420">
        <v>19</v>
      </c>
    </row>
    <row r="421" spans="1:8" x14ac:dyDescent="0.25">
      <c r="A421">
        <v>25</v>
      </c>
      <c r="B421">
        <v>2</v>
      </c>
      <c r="C421">
        <v>3</v>
      </c>
      <c r="D421">
        <v>3</v>
      </c>
      <c r="E421">
        <v>1</v>
      </c>
      <c r="F421">
        <v>3</v>
      </c>
      <c r="G421">
        <v>7</v>
      </c>
      <c r="H421">
        <v>17</v>
      </c>
    </row>
    <row r="422" spans="1:8" x14ac:dyDescent="0.25">
      <c r="A422">
        <v>20</v>
      </c>
      <c r="B422">
        <v>1</v>
      </c>
      <c r="C422">
        <v>3</v>
      </c>
      <c r="D422">
        <v>3</v>
      </c>
      <c r="E422">
        <v>1</v>
      </c>
      <c r="F422">
        <v>3</v>
      </c>
      <c r="G422">
        <v>2</v>
      </c>
      <c r="H422">
        <v>19</v>
      </c>
    </row>
    <row r="423" spans="1:8" x14ac:dyDescent="0.25">
      <c r="A423">
        <v>34</v>
      </c>
      <c r="B423">
        <v>1</v>
      </c>
      <c r="C423">
        <v>1</v>
      </c>
      <c r="D423">
        <v>2</v>
      </c>
      <c r="E423">
        <v>1</v>
      </c>
      <c r="F423">
        <v>3</v>
      </c>
      <c r="G423">
        <v>11</v>
      </c>
      <c r="H423">
        <v>12</v>
      </c>
    </row>
    <row r="424" spans="1:8" x14ac:dyDescent="0.25">
      <c r="A424">
        <v>43</v>
      </c>
      <c r="B424">
        <v>2</v>
      </c>
      <c r="C424">
        <v>2</v>
      </c>
      <c r="D424">
        <v>3</v>
      </c>
      <c r="E424">
        <v>1</v>
      </c>
      <c r="F424">
        <v>4</v>
      </c>
      <c r="G424">
        <v>14</v>
      </c>
      <c r="H424">
        <v>24</v>
      </c>
    </row>
    <row r="425" spans="1:8" x14ac:dyDescent="0.25">
      <c r="A425">
        <v>35</v>
      </c>
      <c r="B425">
        <v>2</v>
      </c>
      <c r="C425">
        <v>3</v>
      </c>
      <c r="D425">
        <v>4</v>
      </c>
      <c r="E425">
        <v>1</v>
      </c>
      <c r="F425">
        <v>4</v>
      </c>
      <c r="G425">
        <v>11</v>
      </c>
      <c r="H425">
        <v>24</v>
      </c>
    </row>
    <row r="426" spans="1:8" x14ac:dyDescent="0.25">
      <c r="A426">
        <v>38</v>
      </c>
      <c r="B426">
        <v>2</v>
      </c>
      <c r="C426">
        <v>2</v>
      </c>
      <c r="D426">
        <v>3</v>
      </c>
      <c r="E426">
        <v>1</v>
      </c>
      <c r="F426">
        <v>4</v>
      </c>
      <c r="G426">
        <v>4</v>
      </c>
      <c r="H426">
        <v>22</v>
      </c>
    </row>
    <row r="427" spans="1:8" x14ac:dyDescent="0.25">
      <c r="A427">
        <v>33</v>
      </c>
      <c r="B427">
        <v>2</v>
      </c>
      <c r="C427">
        <v>3</v>
      </c>
      <c r="D427">
        <v>4</v>
      </c>
      <c r="E427">
        <v>1</v>
      </c>
      <c r="F427">
        <v>4</v>
      </c>
      <c r="G427">
        <v>6</v>
      </c>
      <c r="H427">
        <v>25</v>
      </c>
    </row>
    <row r="428" spans="1:8" x14ac:dyDescent="0.25">
      <c r="A428">
        <v>26</v>
      </c>
      <c r="B428">
        <v>2</v>
      </c>
      <c r="C428">
        <v>3</v>
      </c>
      <c r="D428">
        <v>4</v>
      </c>
      <c r="E428">
        <v>1</v>
      </c>
      <c r="F428">
        <v>4</v>
      </c>
      <c r="G428">
        <v>7</v>
      </c>
      <c r="H428">
        <v>20</v>
      </c>
    </row>
    <row r="429" spans="1:8" x14ac:dyDescent="0.25">
      <c r="A429">
        <v>33</v>
      </c>
      <c r="B429">
        <v>2</v>
      </c>
      <c r="C429">
        <v>3</v>
      </c>
      <c r="D429">
        <v>3</v>
      </c>
      <c r="E429">
        <v>1</v>
      </c>
      <c r="F429">
        <v>3</v>
      </c>
      <c r="G429">
        <v>14</v>
      </c>
      <c r="H429">
        <v>18</v>
      </c>
    </row>
    <row r="430" spans="1:8" x14ac:dyDescent="0.25">
      <c r="A430">
        <v>23</v>
      </c>
      <c r="B430">
        <v>2</v>
      </c>
      <c r="C430">
        <v>3</v>
      </c>
      <c r="D430">
        <v>4</v>
      </c>
      <c r="E430">
        <v>1</v>
      </c>
      <c r="F430">
        <v>4</v>
      </c>
      <c r="G430">
        <v>3</v>
      </c>
      <c r="H430">
        <v>21</v>
      </c>
    </row>
    <row r="431" spans="1:8" x14ac:dyDescent="0.25">
      <c r="A431">
        <v>44</v>
      </c>
      <c r="B431">
        <v>1</v>
      </c>
      <c r="C431">
        <v>4</v>
      </c>
      <c r="D431">
        <v>4</v>
      </c>
      <c r="E431">
        <v>1</v>
      </c>
      <c r="F431">
        <v>3</v>
      </c>
      <c r="G431">
        <v>8</v>
      </c>
      <c r="H431">
        <v>19</v>
      </c>
    </row>
    <row r="432" spans="1:8" x14ac:dyDescent="0.25">
      <c r="A432">
        <v>43</v>
      </c>
      <c r="B432">
        <v>2</v>
      </c>
      <c r="C432">
        <v>3</v>
      </c>
      <c r="D432">
        <v>4</v>
      </c>
      <c r="E432">
        <v>1</v>
      </c>
      <c r="F432">
        <v>3</v>
      </c>
      <c r="G432">
        <v>10</v>
      </c>
      <c r="H432">
        <v>17</v>
      </c>
    </row>
    <row r="433" spans="1:8" x14ac:dyDescent="0.25">
      <c r="A433">
        <v>24</v>
      </c>
      <c r="B433">
        <v>2</v>
      </c>
      <c r="C433">
        <v>4</v>
      </c>
      <c r="D433">
        <v>3</v>
      </c>
      <c r="E433">
        <v>1</v>
      </c>
      <c r="F433">
        <v>3</v>
      </c>
      <c r="G433">
        <v>5</v>
      </c>
      <c r="H433">
        <v>16</v>
      </c>
    </row>
    <row r="434" spans="1:8" x14ac:dyDescent="0.25">
      <c r="A434">
        <v>31</v>
      </c>
      <c r="B434">
        <v>1</v>
      </c>
      <c r="C434">
        <v>2</v>
      </c>
      <c r="D434">
        <v>3</v>
      </c>
      <c r="E434">
        <v>1</v>
      </c>
      <c r="F434">
        <v>3</v>
      </c>
      <c r="G434">
        <v>5</v>
      </c>
      <c r="H434">
        <v>14</v>
      </c>
    </row>
    <row r="435" spans="1:8" x14ac:dyDescent="0.25">
      <c r="A435">
        <v>24</v>
      </c>
      <c r="B435">
        <v>1</v>
      </c>
      <c r="C435">
        <v>2</v>
      </c>
      <c r="D435">
        <v>1</v>
      </c>
      <c r="E435">
        <v>1</v>
      </c>
      <c r="F435">
        <v>3</v>
      </c>
      <c r="G435">
        <v>6</v>
      </c>
      <c r="H435">
        <v>13</v>
      </c>
    </row>
    <row r="436" spans="1:8" x14ac:dyDescent="0.25">
      <c r="A436">
        <v>39</v>
      </c>
      <c r="B436">
        <v>2</v>
      </c>
      <c r="C436">
        <v>3</v>
      </c>
      <c r="D436">
        <v>4</v>
      </c>
      <c r="E436">
        <v>1</v>
      </c>
      <c r="F436">
        <v>3</v>
      </c>
      <c r="G436">
        <v>9</v>
      </c>
      <c r="H436">
        <v>15</v>
      </c>
    </row>
    <row r="437" spans="1:8" x14ac:dyDescent="0.25">
      <c r="A437">
        <v>30</v>
      </c>
      <c r="B437">
        <v>1</v>
      </c>
      <c r="C437">
        <v>2</v>
      </c>
      <c r="D437">
        <v>2</v>
      </c>
      <c r="E437">
        <v>1</v>
      </c>
      <c r="F437">
        <v>3</v>
      </c>
      <c r="G437">
        <v>9</v>
      </c>
      <c r="H437">
        <v>16</v>
      </c>
    </row>
    <row r="438" spans="1:8" x14ac:dyDescent="0.25">
      <c r="A438">
        <v>31</v>
      </c>
      <c r="B438">
        <v>2</v>
      </c>
      <c r="C438">
        <v>3</v>
      </c>
      <c r="D438">
        <v>3</v>
      </c>
      <c r="E438">
        <v>1</v>
      </c>
      <c r="F438">
        <v>3</v>
      </c>
      <c r="G438">
        <v>5</v>
      </c>
      <c r="H438">
        <v>19</v>
      </c>
    </row>
    <row r="439" spans="1:8" x14ac:dyDescent="0.25">
      <c r="A439">
        <v>41</v>
      </c>
      <c r="B439">
        <v>2</v>
      </c>
      <c r="C439">
        <v>3</v>
      </c>
      <c r="D439">
        <v>4</v>
      </c>
      <c r="E439">
        <v>1</v>
      </c>
      <c r="F439">
        <v>4</v>
      </c>
      <c r="G439">
        <v>5</v>
      </c>
      <c r="H439">
        <v>20</v>
      </c>
    </row>
    <row r="440" spans="1:8" x14ac:dyDescent="0.25">
      <c r="A440">
        <v>22</v>
      </c>
      <c r="B440">
        <v>1</v>
      </c>
      <c r="C440">
        <v>3</v>
      </c>
      <c r="D440">
        <v>2</v>
      </c>
      <c r="E440">
        <v>1</v>
      </c>
      <c r="F440">
        <v>3</v>
      </c>
      <c r="G440">
        <v>1</v>
      </c>
      <c r="H440">
        <v>17</v>
      </c>
    </row>
    <row r="441" spans="1:8" x14ac:dyDescent="0.25">
      <c r="A441">
        <v>37</v>
      </c>
      <c r="B441">
        <v>1</v>
      </c>
      <c r="C441">
        <v>2</v>
      </c>
      <c r="D441">
        <v>2</v>
      </c>
      <c r="E441">
        <v>1</v>
      </c>
      <c r="F441">
        <v>3</v>
      </c>
      <c r="G441">
        <v>5</v>
      </c>
      <c r="H441">
        <v>14</v>
      </c>
    </row>
    <row r="442" spans="1:8" x14ac:dyDescent="0.25">
      <c r="A442">
        <v>46</v>
      </c>
      <c r="B442">
        <v>2</v>
      </c>
      <c r="C442">
        <v>3</v>
      </c>
      <c r="D442">
        <v>4</v>
      </c>
      <c r="E442">
        <v>1</v>
      </c>
      <c r="F442">
        <v>3</v>
      </c>
      <c r="G442">
        <v>2</v>
      </c>
      <c r="H442">
        <v>17</v>
      </c>
    </row>
    <row r="443" spans="1:8" x14ac:dyDescent="0.25">
      <c r="A443">
        <v>35</v>
      </c>
      <c r="B443">
        <v>2</v>
      </c>
      <c r="C443">
        <v>3</v>
      </c>
      <c r="D443">
        <v>4</v>
      </c>
      <c r="E443">
        <v>1</v>
      </c>
      <c r="F443">
        <v>3</v>
      </c>
      <c r="G443">
        <v>10</v>
      </c>
      <c r="H443">
        <v>18</v>
      </c>
    </row>
    <row r="444" spans="1:8" x14ac:dyDescent="0.25">
      <c r="A444">
        <v>42</v>
      </c>
      <c r="B444">
        <v>2</v>
      </c>
      <c r="C444">
        <v>3</v>
      </c>
      <c r="D444">
        <v>4</v>
      </c>
      <c r="E444">
        <v>1</v>
      </c>
      <c r="F444">
        <v>3</v>
      </c>
      <c r="G444">
        <v>0</v>
      </c>
      <c r="H444">
        <v>18</v>
      </c>
    </row>
    <row r="445" spans="1:8" x14ac:dyDescent="0.25">
      <c r="A445">
        <v>37</v>
      </c>
      <c r="B445">
        <v>2</v>
      </c>
      <c r="C445">
        <v>3</v>
      </c>
      <c r="D445">
        <v>2</v>
      </c>
      <c r="E445">
        <v>1</v>
      </c>
      <c r="F445">
        <v>3</v>
      </c>
      <c r="G445">
        <v>10</v>
      </c>
      <c r="H445">
        <v>15</v>
      </c>
    </row>
    <row r="446" spans="1:8" x14ac:dyDescent="0.25">
      <c r="A446">
        <v>34</v>
      </c>
      <c r="B446">
        <v>2</v>
      </c>
      <c r="C446">
        <v>4</v>
      </c>
      <c r="D446">
        <v>3</v>
      </c>
      <c r="E446">
        <v>1</v>
      </c>
      <c r="F446">
        <v>4</v>
      </c>
      <c r="G446">
        <v>10</v>
      </c>
      <c r="H446">
        <v>21</v>
      </c>
    </row>
    <row r="447" spans="1:8" x14ac:dyDescent="0.25">
      <c r="A447">
        <v>18</v>
      </c>
      <c r="B447">
        <v>1</v>
      </c>
      <c r="C447">
        <v>3</v>
      </c>
      <c r="D447">
        <v>3</v>
      </c>
      <c r="E447">
        <v>1</v>
      </c>
      <c r="F447">
        <v>3</v>
      </c>
      <c r="G447">
        <v>0</v>
      </c>
      <c r="H447">
        <v>16</v>
      </c>
    </row>
    <row r="448" spans="1:8" x14ac:dyDescent="0.25">
      <c r="A448">
        <v>43</v>
      </c>
      <c r="B448">
        <v>2</v>
      </c>
      <c r="C448">
        <v>3</v>
      </c>
      <c r="D448">
        <v>4</v>
      </c>
      <c r="E448">
        <v>1</v>
      </c>
      <c r="F448">
        <v>4</v>
      </c>
      <c r="G448">
        <v>7</v>
      </c>
      <c r="H448">
        <v>20</v>
      </c>
    </row>
    <row r="449" spans="1:8" x14ac:dyDescent="0.25">
      <c r="A449">
        <v>28</v>
      </c>
      <c r="B449">
        <v>2</v>
      </c>
      <c r="C449">
        <v>3</v>
      </c>
      <c r="D449">
        <v>4</v>
      </c>
      <c r="E449">
        <v>1</v>
      </c>
      <c r="F449">
        <v>3</v>
      </c>
      <c r="G449">
        <v>3</v>
      </c>
      <c r="H449">
        <v>15</v>
      </c>
    </row>
    <row r="450" spans="1:8" x14ac:dyDescent="0.25">
      <c r="A450">
        <v>27</v>
      </c>
      <c r="B450">
        <v>1</v>
      </c>
      <c r="C450">
        <v>2</v>
      </c>
      <c r="D450">
        <v>3</v>
      </c>
      <c r="E450">
        <v>1</v>
      </c>
      <c r="F450">
        <v>4</v>
      </c>
      <c r="G450">
        <v>9</v>
      </c>
      <c r="H450">
        <v>21</v>
      </c>
    </row>
    <row r="451" spans="1:8" x14ac:dyDescent="0.25">
      <c r="A451">
        <v>29</v>
      </c>
      <c r="B451">
        <v>1</v>
      </c>
      <c r="C451">
        <v>2</v>
      </c>
      <c r="D451">
        <v>2</v>
      </c>
      <c r="E451">
        <v>1</v>
      </c>
      <c r="F451">
        <v>3</v>
      </c>
      <c r="G451">
        <v>1</v>
      </c>
      <c r="H451">
        <v>11</v>
      </c>
    </row>
    <row r="452" spans="1:8" x14ac:dyDescent="0.25">
      <c r="A452">
        <v>29</v>
      </c>
      <c r="B452">
        <v>2</v>
      </c>
      <c r="C452">
        <v>4</v>
      </c>
      <c r="D452">
        <v>4</v>
      </c>
      <c r="E452">
        <v>1</v>
      </c>
      <c r="F452">
        <v>4</v>
      </c>
      <c r="G452">
        <v>1</v>
      </c>
      <c r="H452">
        <v>24</v>
      </c>
    </row>
    <row r="453" spans="1:8" x14ac:dyDescent="0.25">
      <c r="A453">
        <v>28</v>
      </c>
      <c r="B453">
        <v>1</v>
      </c>
      <c r="C453">
        <v>3</v>
      </c>
      <c r="D453">
        <v>3</v>
      </c>
      <c r="E453">
        <v>1</v>
      </c>
      <c r="F453">
        <v>3</v>
      </c>
      <c r="G453">
        <v>1</v>
      </c>
      <c r="H453">
        <v>19</v>
      </c>
    </row>
    <row r="454" spans="1:8" x14ac:dyDescent="0.25">
      <c r="A454">
        <v>22</v>
      </c>
      <c r="B454">
        <v>2</v>
      </c>
      <c r="C454">
        <v>3</v>
      </c>
      <c r="D454">
        <v>3</v>
      </c>
      <c r="E454">
        <v>1</v>
      </c>
      <c r="F454">
        <v>4</v>
      </c>
      <c r="G454">
        <v>1</v>
      </c>
      <c r="H454">
        <v>23</v>
      </c>
    </row>
    <row r="455" spans="1:8" x14ac:dyDescent="0.25">
      <c r="A455">
        <v>36</v>
      </c>
      <c r="B455">
        <v>2</v>
      </c>
      <c r="C455">
        <v>2</v>
      </c>
      <c r="D455">
        <v>4</v>
      </c>
      <c r="E455">
        <v>1</v>
      </c>
      <c r="F455">
        <v>4</v>
      </c>
      <c r="G455">
        <v>10</v>
      </c>
      <c r="H455">
        <v>21</v>
      </c>
    </row>
    <row r="456" spans="1:8" x14ac:dyDescent="0.25">
      <c r="A456">
        <v>34</v>
      </c>
      <c r="B456">
        <v>2</v>
      </c>
      <c r="C456">
        <v>4</v>
      </c>
      <c r="D456">
        <v>4</v>
      </c>
      <c r="E456">
        <v>1</v>
      </c>
      <c r="F456">
        <v>4</v>
      </c>
      <c r="G456">
        <v>5</v>
      </c>
      <c r="H456">
        <v>23</v>
      </c>
    </row>
    <row r="457" spans="1:8" x14ac:dyDescent="0.25">
      <c r="A457">
        <v>56</v>
      </c>
      <c r="B457">
        <v>2</v>
      </c>
      <c r="C457">
        <v>3</v>
      </c>
      <c r="D457">
        <v>4</v>
      </c>
      <c r="E457">
        <v>1</v>
      </c>
      <c r="F457">
        <v>3</v>
      </c>
      <c r="G457">
        <v>4</v>
      </c>
      <c r="H457">
        <v>16</v>
      </c>
    </row>
    <row r="458" spans="1:8" x14ac:dyDescent="0.25">
      <c r="A458">
        <v>29</v>
      </c>
      <c r="B458">
        <v>2</v>
      </c>
      <c r="C458">
        <v>4</v>
      </c>
      <c r="D458">
        <v>2</v>
      </c>
      <c r="E458">
        <v>1</v>
      </c>
      <c r="F458">
        <v>3</v>
      </c>
      <c r="G458">
        <v>1</v>
      </c>
      <c r="H458">
        <v>17</v>
      </c>
    </row>
    <row r="459" spans="1:8" x14ac:dyDescent="0.25">
      <c r="A459">
        <v>34</v>
      </c>
      <c r="B459">
        <v>2</v>
      </c>
      <c r="C459">
        <v>2</v>
      </c>
      <c r="D459">
        <v>4</v>
      </c>
      <c r="E459">
        <v>1</v>
      </c>
      <c r="F459">
        <v>3</v>
      </c>
      <c r="G459">
        <v>15</v>
      </c>
      <c r="H459">
        <v>15</v>
      </c>
    </row>
    <row r="460" spans="1:8" x14ac:dyDescent="0.25">
      <c r="A460">
        <v>47</v>
      </c>
      <c r="B460">
        <v>2</v>
      </c>
      <c r="C460">
        <v>3</v>
      </c>
      <c r="D460">
        <v>3</v>
      </c>
      <c r="E460">
        <v>1</v>
      </c>
      <c r="F460">
        <v>3</v>
      </c>
      <c r="G460">
        <v>8</v>
      </c>
      <c r="H460">
        <v>18</v>
      </c>
    </row>
    <row r="461" spans="1:8" x14ac:dyDescent="0.25">
      <c r="A461">
        <v>56</v>
      </c>
      <c r="B461">
        <v>1</v>
      </c>
      <c r="C461">
        <v>2</v>
      </c>
      <c r="D461">
        <v>2</v>
      </c>
      <c r="E461">
        <v>1</v>
      </c>
      <c r="F461">
        <v>3</v>
      </c>
      <c r="G461">
        <v>0</v>
      </c>
      <c r="H461">
        <v>16</v>
      </c>
    </row>
    <row r="462" spans="1:8" x14ac:dyDescent="0.25">
      <c r="A462">
        <v>39</v>
      </c>
      <c r="B462">
        <v>2</v>
      </c>
      <c r="C462">
        <v>3</v>
      </c>
      <c r="D462">
        <v>4</v>
      </c>
      <c r="E462">
        <v>1</v>
      </c>
      <c r="F462">
        <v>4</v>
      </c>
      <c r="G462">
        <v>10</v>
      </c>
      <c r="H462">
        <v>25</v>
      </c>
    </row>
    <row r="463" spans="1:8" x14ac:dyDescent="0.25">
      <c r="A463">
        <v>38</v>
      </c>
      <c r="B463">
        <v>1</v>
      </c>
      <c r="C463">
        <v>2</v>
      </c>
      <c r="D463">
        <v>2</v>
      </c>
      <c r="E463">
        <v>1</v>
      </c>
      <c r="F463">
        <v>3</v>
      </c>
      <c r="G463">
        <v>20</v>
      </c>
      <c r="H463">
        <v>16</v>
      </c>
    </row>
    <row r="464" spans="1:8" x14ac:dyDescent="0.25">
      <c r="A464">
        <v>35</v>
      </c>
      <c r="B464">
        <v>2</v>
      </c>
      <c r="C464">
        <v>3</v>
      </c>
      <c r="D464">
        <v>2</v>
      </c>
      <c r="E464">
        <v>1</v>
      </c>
      <c r="F464">
        <v>3</v>
      </c>
      <c r="G464">
        <v>5</v>
      </c>
      <c r="H464">
        <v>16</v>
      </c>
    </row>
    <row r="465" spans="1:8" x14ac:dyDescent="0.25">
      <c r="A465">
        <v>36</v>
      </c>
      <c r="B465">
        <v>2</v>
      </c>
      <c r="C465">
        <v>4</v>
      </c>
      <c r="D465">
        <v>4</v>
      </c>
      <c r="E465">
        <v>1</v>
      </c>
      <c r="F465">
        <v>4</v>
      </c>
      <c r="G465">
        <v>5</v>
      </c>
      <c r="H465">
        <v>22</v>
      </c>
    </row>
    <row r="466" spans="1:8" x14ac:dyDescent="0.25">
      <c r="A466">
        <v>34</v>
      </c>
      <c r="B466">
        <v>2</v>
      </c>
      <c r="C466">
        <v>3</v>
      </c>
      <c r="D466">
        <v>4</v>
      </c>
      <c r="E466">
        <v>1</v>
      </c>
      <c r="F466">
        <v>4</v>
      </c>
      <c r="G466">
        <v>14</v>
      </c>
      <c r="H466">
        <v>21</v>
      </c>
    </row>
    <row r="467" spans="1:8" x14ac:dyDescent="0.25">
      <c r="A467">
        <v>34</v>
      </c>
      <c r="B467">
        <v>2</v>
      </c>
      <c r="C467">
        <v>3</v>
      </c>
      <c r="D467">
        <v>3</v>
      </c>
      <c r="E467">
        <v>1</v>
      </c>
      <c r="F467">
        <v>3</v>
      </c>
      <c r="G467">
        <v>8</v>
      </c>
      <c r="H467">
        <v>18</v>
      </c>
    </row>
    <row r="468" spans="1:8" x14ac:dyDescent="0.25">
      <c r="A468">
        <v>31</v>
      </c>
      <c r="B468">
        <v>2</v>
      </c>
      <c r="C468">
        <v>4</v>
      </c>
      <c r="D468">
        <v>4</v>
      </c>
      <c r="E468">
        <v>1</v>
      </c>
      <c r="F468">
        <v>4</v>
      </c>
      <c r="G468">
        <v>10</v>
      </c>
      <c r="H468">
        <v>21</v>
      </c>
    </row>
    <row r="469" spans="1:8" x14ac:dyDescent="0.25">
      <c r="A469">
        <v>27</v>
      </c>
      <c r="B469">
        <v>2</v>
      </c>
      <c r="C469">
        <v>1</v>
      </c>
      <c r="D469">
        <v>4</v>
      </c>
      <c r="E469">
        <v>1</v>
      </c>
      <c r="F469">
        <v>3</v>
      </c>
      <c r="G469">
        <v>7</v>
      </c>
      <c r="H469">
        <v>14</v>
      </c>
    </row>
    <row r="470" spans="1:8" x14ac:dyDescent="0.25">
      <c r="A470">
        <v>32</v>
      </c>
      <c r="B470">
        <v>2</v>
      </c>
      <c r="C470">
        <v>4</v>
      </c>
      <c r="D470">
        <v>4</v>
      </c>
      <c r="E470">
        <v>1</v>
      </c>
      <c r="F470">
        <v>4</v>
      </c>
      <c r="G470">
        <v>1</v>
      </c>
      <c r="H470">
        <v>24</v>
      </c>
    </row>
    <row r="471" spans="1:8" x14ac:dyDescent="0.25">
      <c r="A471">
        <v>33</v>
      </c>
      <c r="B471">
        <v>2</v>
      </c>
      <c r="C471">
        <v>3</v>
      </c>
      <c r="D471">
        <v>3</v>
      </c>
      <c r="E471">
        <v>1</v>
      </c>
      <c r="F471">
        <v>4</v>
      </c>
      <c r="G471">
        <v>9</v>
      </c>
      <c r="H471">
        <v>20</v>
      </c>
    </row>
    <row r="472" spans="1:8" x14ac:dyDescent="0.25">
      <c r="A472">
        <v>43</v>
      </c>
      <c r="B472">
        <v>2</v>
      </c>
      <c r="C472">
        <v>3</v>
      </c>
      <c r="D472">
        <v>3</v>
      </c>
      <c r="E472">
        <v>1</v>
      </c>
      <c r="F472">
        <v>3</v>
      </c>
      <c r="G472">
        <v>10</v>
      </c>
      <c r="H472">
        <v>17</v>
      </c>
    </row>
    <row r="473" spans="1:8" x14ac:dyDescent="0.25">
      <c r="A473">
        <v>31</v>
      </c>
      <c r="B473">
        <v>1</v>
      </c>
      <c r="C473">
        <v>3</v>
      </c>
      <c r="D473">
        <v>3</v>
      </c>
      <c r="E473">
        <v>1</v>
      </c>
      <c r="F473">
        <v>4</v>
      </c>
      <c r="G473">
        <v>11</v>
      </c>
      <c r="H473">
        <v>20</v>
      </c>
    </row>
    <row r="474" spans="1:8" x14ac:dyDescent="0.25">
      <c r="A474">
        <v>54</v>
      </c>
      <c r="B474">
        <v>1</v>
      </c>
      <c r="C474">
        <v>3</v>
      </c>
      <c r="D474">
        <v>3</v>
      </c>
      <c r="E474">
        <v>1</v>
      </c>
      <c r="F474">
        <v>3</v>
      </c>
      <c r="G474">
        <v>5</v>
      </c>
      <c r="H474">
        <v>19</v>
      </c>
    </row>
    <row r="475" spans="1:8" x14ac:dyDescent="0.25">
      <c r="A475">
        <v>35</v>
      </c>
      <c r="B475">
        <v>2</v>
      </c>
      <c r="C475">
        <v>3</v>
      </c>
      <c r="D475">
        <v>3</v>
      </c>
      <c r="E475">
        <v>1</v>
      </c>
      <c r="F475">
        <v>3</v>
      </c>
      <c r="G475">
        <v>10</v>
      </c>
      <c r="H475">
        <v>19</v>
      </c>
    </row>
    <row r="476" spans="1:8" x14ac:dyDescent="0.25">
      <c r="A476">
        <v>40</v>
      </c>
      <c r="B476">
        <v>2</v>
      </c>
      <c r="C476">
        <v>3</v>
      </c>
      <c r="D476">
        <v>4</v>
      </c>
      <c r="E476">
        <v>1</v>
      </c>
      <c r="F476">
        <v>3</v>
      </c>
      <c r="G476">
        <v>1</v>
      </c>
      <c r="H476">
        <v>19</v>
      </c>
    </row>
    <row r="477" spans="1:8" x14ac:dyDescent="0.25">
      <c r="A477">
        <v>32</v>
      </c>
      <c r="B477">
        <v>1</v>
      </c>
      <c r="C477">
        <v>3</v>
      </c>
      <c r="D477">
        <v>4</v>
      </c>
      <c r="E477">
        <v>1</v>
      </c>
      <c r="F477">
        <v>3</v>
      </c>
      <c r="G477">
        <v>14</v>
      </c>
      <c r="H477">
        <v>19</v>
      </c>
    </row>
    <row r="478" spans="1:8" x14ac:dyDescent="0.25">
      <c r="A478">
        <v>23</v>
      </c>
      <c r="B478">
        <v>2</v>
      </c>
      <c r="C478">
        <v>3</v>
      </c>
      <c r="D478">
        <v>4</v>
      </c>
      <c r="E478">
        <v>1</v>
      </c>
      <c r="F478">
        <v>3</v>
      </c>
      <c r="G478">
        <v>1</v>
      </c>
      <c r="H478">
        <v>19</v>
      </c>
    </row>
    <row r="479" spans="1:8" x14ac:dyDescent="0.25">
      <c r="A479">
        <v>56</v>
      </c>
      <c r="B479">
        <v>2</v>
      </c>
      <c r="C479">
        <v>3</v>
      </c>
      <c r="D479">
        <v>3</v>
      </c>
      <c r="E479">
        <v>1</v>
      </c>
      <c r="F479">
        <v>4</v>
      </c>
      <c r="G479">
        <v>13</v>
      </c>
      <c r="H479">
        <v>21</v>
      </c>
    </row>
    <row r="480" spans="1:8" x14ac:dyDescent="0.25">
      <c r="A480">
        <v>34</v>
      </c>
      <c r="B480">
        <v>1</v>
      </c>
      <c r="C480">
        <v>2</v>
      </c>
      <c r="D480">
        <v>3</v>
      </c>
      <c r="E480">
        <v>1</v>
      </c>
      <c r="F480">
        <v>4</v>
      </c>
      <c r="G480">
        <v>8</v>
      </c>
      <c r="H480">
        <v>21</v>
      </c>
    </row>
    <row r="481" spans="1:8" x14ac:dyDescent="0.25">
      <c r="A481">
        <v>36</v>
      </c>
      <c r="B481">
        <v>2</v>
      </c>
      <c r="C481">
        <v>3</v>
      </c>
      <c r="D481">
        <v>4</v>
      </c>
      <c r="E481">
        <v>1</v>
      </c>
      <c r="F481">
        <v>4</v>
      </c>
      <c r="G481">
        <v>15</v>
      </c>
      <c r="H481">
        <v>24</v>
      </c>
    </row>
    <row r="482" spans="1:8" x14ac:dyDescent="0.25">
      <c r="A482">
        <v>35</v>
      </c>
      <c r="B482">
        <v>1</v>
      </c>
      <c r="C482">
        <v>3</v>
      </c>
      <c r="D482">
        <v>4</v>
      </c>
      <c r="E482">
        <v>1</v>
      </c>
      <c r="F482">
        <v>3</v>
      </c>
      <c r="G482">
        <v>9</v>
      </c>
      <c r="H482">
        <v>16</v>
      </c>
    </row>
    <row r="483" spans="1:8" x14ac:dyDescent="0.25">
      <c r="A483">
        <v>27</v>
      </c>
      <c r="B483">
        <v>2</v>
      </c>
      <c r="C483">
        <v>4</v>
      </c>
      <c r="D483">
        <v>4</v>
      </c>
      <c r="E483">
        <v>1</v>
      </c>
      <c r="F483">
        <v>4</v>
      </c>
      <c r="G483">
        <v>6</v>
      </c>
      <c r="H483">
        <v>20</v>
      </c>
    </row>
    <row r="484" spans="1:8" x14ac:dyDescent="0.25">
      <c r="A484">
        <v>32</v>
      </c>
      <c r="B484">
        <v>2</v>
      </c>
      <c r="C484">
        <v>3</v>
      </c>
      <c r="D484">
        <v>1</v>
      </c>
      <c r="E484">
        <v>2</v>
      </c>
      <c r="F484">
        <v>3</v>
      </c>
      <c r="G484">
        <v>7</v>
      </c>
      <c r="H484">
        <v>13</v>
      </c>
    </row>
    <row r="485" spans="1:8" x14ac:dyDescent="0.25">
      <c r="A485">
        <v>35</v>
      </c>
      <c r="B485">
        <v>1</v>
      </c>
      <c r="C485">
        <v>1</v>
      </c>
      <c r="D485">
        <v>2</v>
      </c>
      <c r="E485">
        <v>2</v>
      </c>
      <c r="F485">
        <v>3</v>
      </c>
      <c r="G485">
        <v>5</v>
      </c>
      <c r="H485">
        <v>13</v>
      </c>
    </row>
    <row r="486" spans="1:8" x14ac:dyDescent="0.25">
      <c r="A486">
        <v>53</v>
      </c>
      <c r="B486">
        <v>1</v>
      </c>
      <c r="C486">
        <v>2</v>
      </c>
      <c r="D486">
        <v>4</v>
      </c>
      <c r="E486">
        <v>2</v>
      </c>
      <c r="F486">
        <v>3</v>
      </c>
      <c r="G486">
        <v>25</v>
      </c>
      <c r="H486">
        <v>16</v>
      </c>
    </row>
    <row r="487" spans="1:8" x14ac:dyDescent="0.25">
      <c r="A487">
        <v>34</v>
      </c>
      <c r="B487">
        <v>1</v>
      </c>
      <c r="C487">
        <v>1</v>
      </c>
      <c r="D487">
        <v>1</v>
      </c>
      <c r="E487">
        <v>2</v>
      </c>
      <c r="F487">
        <v>3</v>
      </c>
      <c r="G487">
        <v>4</v>
      </c>
      <c r="H487">
        <v>11</v>
      </c>
    </row>
    <row r="488" spans="1:8" x14ac:dyDescent="0.25">
      <c r="A488">
        <v>44</v>
      </c>
      <c r="B488">
        <v>1</v>
      </c>
      <c r="C488">
        <v>1</v>
      </c>
      <c r="D488">
        <v>1</v>
      </c>
      <c r="E488">
        <v>2</v>
      </c>
      <c r="F488">
        <v>3</v>
      </c>
      <c r="G488">
        <v>4</v>
      </c>
      <c r="H488">
        <v>13</v>
      </c>
    </row>
    <row r="489" spans="1:8" x14ac:dyDescent="0.25">
      <c r="A489">
        <v>24</v>
      </c>
      <c r="B489">
        <v>2</v>
      </c>
      <c r="C489">
        <v>3</v>
      </c>
      <c r="D489">
        <v>4</v>
      </c>
      <c r="E489">
        <v>2</v>
      </c>
      <c r="F489">
        <v>3</v>
      </c>
      <c r="G489">
        <v>2</v>
      </c>
      <c r="H489">
        <v>16</v>
      </c>
    </row>
    <row r="490" spans="1:8" x14ac:dyDescent="0.25">
      <c r="A490">
        <v>33</v>
      </c>
      <c r="B490">
        <v>1</v>
      </c>
      <c r="C490">
        <v>3</v>
      </c>
      <c r="D490">
        <v>4</v>
      </c>
      <c r="E490">
        <v>2</v>
      </c>
      <c r="F490">
        <v>3</v>
      </c>
      <c r="G490">
        <v>5</v>
      </c>
      <c r="H490">
        <v>19</v>
      </c>
    </row>
    <row r="491" spans="1:8" x14ac:dyDescent="0.25">
      <c r="A491">
        <v>27</v>
      </c>
      <c r="B491">
        <v>1</v>
      </c>
      <c r="C491">
        <v>1</v>
      </c>
      <c r="D491">
        <v>1</v>
      </c>
      <c r="E491">
        <v>2</v>
      </c>
      <c r="F491">
        <v>3</v>
      </c>
      <c r="G491">
        <v>1</v>
      </c>
      <c r="H491">
        <v>13</v>
      </c>
    </row>
    <row r="492" spans="1:8" x14ac:dyDescent="0.25">
      <c r="A492">
        <v>35</v>
      </c>
      <c r="B492">
        <v>1</v>
      </c>
      <c r="C492">
        <v>2</v>
      </c>
      <c r="D492">
        <v>1</v>
      </c>
      <c r="E492">
        <v>2</v>
      </c>
      <c r="F492">
        <v>3</v>
      </c>
      <c r="G492">
        <v>4</v>
      </c>
      <c r="H492">
        <v>13</v>
      </c>
    </row>
    <row r="493" spans="1:8" x14ac:dyDescent="0.25">
      <c r="A493">
        <v>55</v>
      </c>
      <c r="B493">
        <v>1</v>
      </c>
      <c r="C493">
        <v>1</v>
      </c>
      <c r="D493">
        <v>3</v>
      </c>
      <c r="E493">
        <v>2</v>
      </c>
      <c r="F493">
        <v>3</v>
      </c>
      <c r="G493">
        <v>5</v>
      </c>
      <c r="H493">
        <v>14</v>
      </c>
    </row>
    <row r="494" spans="1:8" x14ac:dyDescent="0.25">
      <c r="A494">
        <v>45</v>
      </c>
      <c r="B494">
        <v>2</v>
      </c>
      <c r="C494">
        <v>3</v>
      </c>
      <c r="D494">
        <v>2</v>
      </c>
      <c r="E494">
        <v>2</v>
      </c>
      <c r="F494">
        <v>3</v>
      </c>
      <c r="G494">
        <v>1</v>
      </c>
      <c r="H494">
        <v>17</v>
      </c>
    </row>
    <row r="495" spans="1:8" x14ac:dyDescent="0.25">
      <c r="A495">
        <v>51</v>
      </c>
      <c r="B495">
        <v>2</v>
      </c>
      <c r="C495">
        <v>3</v>
      </c>
      <c r="D495">
        <v>4</v>
      </c>
      <c r="E495">
        <v>2</v>
      </c>
      <c r="F495">
        <v>4</v>
      </c>
      <c r="G495">
        <v>4</v>
      </c>
      <c r="H495">
        <v>23</v>
      </c>
    </row>
    <row r="496" spans="1:8" x14ac:dyDescent="0.25">
      <c r="A496">
        <v>58</v>
      </c>
      <c r="B496">
        <v>1</v>
      </c>
      <c r="C496">
        <v>1</v>
      </c>
      <c r="D496">
        <v>3</v>
      </c>
      <c r="E496">
        <v>2</v>
      </c>
      <c r="F496">
        <v>3</v>
      </c>
      <c r="G496">
        <v>37</v>
      </c>
      <c r="H496">
        <v>13</v>
      </c>
    </row>
    <row r="497" spans="1:8" x14ac:dyDescent="0.25">
      <c r="A497">
        <v>54</v>
      </c>
      <c r="B497">
        <v>1</v>
      </c>
      <c r="C497">
        <v>4</v>
      </c>
      <c r="D497">
        <v>1</v>
      </c>
      <c r="E497">
        <v>2</v>
      </c>
      <c r="F497">
        <v>3</v>
      </c>
      <c r="G497">
        <v>5</v>
      </c>
      <c r="H497">
        <v>12</v>
      </c>
    </row>
    <row r="498" spans="1:8" x14ac:dyDescent="0.25">
      <c r="A498">
        <v>37</v>
      </c>
      <c r="B498">
        <v>1</v>
      </c>
      <c r="C498">
        <v>3</v>
      </c>
      <c r="D498">
        <v>1</v>
      </c>
      <c r="E498">
        <v>2</v>
      </c>
      <c r="F498">
        <v>3</v>
      </c>
      <c r="G498">
        <v>5</v>
      </c>
      <c r="H498">
        <v>12</v>
      </c>
    </row>
    <row r="499" spans="1:8" x14ac:dyDescent="0.25">
      <c r="A499">
        <v>34</v>
      </c>
      <c r="B499">
        <v>1</v>
      </c>
      <c r="C499">
        <v>2</v>
      </c>
      <c r="D499">
        <v>1</v>
      </c>
      <c r="E499">
        <v>2</v>
      </c>
      <c r="F499">
        <v>3</v>
      </c>
      <c r="G499">
        <v>11</v>
      </c>
      <c r="H499">
        <v>12</v>
      </c>
    </row>
    <row r="500" spans="1:8" x14ac:dyDescent="0.25">
      <c r="A500">
        <v>56</v>
      </c>
      <c r="B500">
        <v>1</v>
      </c>
      <c r="C500">
        <v>3</v>
      </c>
      <c r="D500">
        <v>3</v>
      </c>
      <c r="E500">
        <v>2</v>
      </c>
      <c r="F500">
        <v>3</v>
      </c>
      <c r="G500">
        <v>5</v>
      </c>
      <c r="H500">
        <v>18</v>
      </c>
    </row>
    <row r="501" spans="1:8" x14ac:dyDescent="0.25">
      <c r="A501">
        <v>51</v>
      </c>
      <c r="B501">
        <v>2</v>
      </c>
      <c r="C501">
        <v>1</v>
      </c>
      <c r="D501">
        <v>4</v>
      </c>
      <c r="E501">
        <v>2</v>
      </c>
      <c r="F501">
        <v>3</v>
      </c>
      <c r="G501">
        <v>4</v>
      </c>
      <c r="H501">
        <v>15</v>
      </c>
    </row>
    <row r="502" spans="1:8" x14ac:dyDescent="0.25">
      <c r="A502">
        <v>25</v>
      </c>
      <c r="B502">
        <v>2</v>
      </c>
      <c r="C502">
        <v>2</v>
      </c>
      <c r="D502">
        <v>3</v>
      </c>
      <c r="E502">
        <v>2</v>
      </c>
      <c r="F502">
        <v>3</v>
      </c>
      <c r="G502">
        <v>2</v>
      </c>
      <c r="H502">
        <v>18</v>
      </c>
    </row>
    <row r="503" spans="1:8" x14ac:dyDescent="0.25">
      <c r="A503">
        <v>41</v>
      </c>
      <c r="B503">
        <v>2</v>
      </c>
      <c r="C503">
        <v>3</v>
      </c>
      <c r="D503">
        <v>1</v>
      </c>
      <c r="E503">
        <v>2</v>
      </c>
      <c r="F503">
        <v>4</v>
      </c>
      <c r="G503">
        <v>5</v>
      </c>
      <c r="H503">
        <v>21</v>
      </c>
    </row>
    <row r="504" spans="1:8" x14ac:dyDescent="0.25">
      <c r="A504">
        <v>53</v>
      </c>
      <c r="B504">
        <v>2</v>
      </c>
      <c r="C504">
        <v>3</v>
      </c>
      <c r="D504">
        <v>3</v>
      </c>
      <c r="E504">
        <v>2</v>
      </c>
      <c r="F504">
        <v>4</v>
      </c>
      <c r="G504">
        <v>7</v>
      </c>
      <c r="H504">
        <v>20</v>
      </c>
    </row>
    <row r="505" spans="1:8" x14ac:dyDescent="0.25">
      <c r="A505">
        <v>45</v>
      </c>
      <c r="B505">
        <v>2</v>
      </c>
      <c r="C505">
        <v>3</v>
      </c>
      <c r="D505">
        <v>2</v>
      </c>
      <c r="E505">
        <v>2</v>
      </c>
      <c r="F505">
        <v>3</v>
      </c>
      <c r="G505">
        <v>17</v>
      </c>
      <c r="H505">
        <v>18</v>
      </c>
    </row>
    <row r="506" spans="1:8" x14ac:dyDescent="0.25">
      <c r="A506">
        <v>51</v>
      </c>
      <c r="B506">
        <v>2</v>
      </c>
      <c r="C506">
        <v>2</v>
      </c>
      <c r="D506">
        <v>3</v>
      </c>
      <c r="E506">
        <v>2</v>
      </c>
      <c r="F506">
        <v>3</v>
      </c>
      <c r="G506">
        <v>1</v>
      </c>
      <c r="H506">
        <v>17</v>
      </c>
    </row>
    <row r="507" spans="1:8" x14ac:dyDescent="0.25">
      <c r="A507">
        <v>30</v>
      </c>
      <c r="B507">
        <v>1</v>
      </c>
      <c r="C507">
        <v>1</v>
      </c>
      <c r="D507">
        <v>1</v>
      </c>
      <c r="E507">
        <v>2</v>
      </c>
      <c r="F507">
        <v>3</v>
      </c>
      <c r="G507">
        <v>10</v>
      </c>
      <c r="H507">
        <v>12</v>
      </c>
    </row>
    <row r="508" spans="1:8" x14ac:dyDescent="0.25">
      <c r="A508">
        <v>34</v>
      </c>
      <c r="B508">
        <v>1</v>
      </c>
      <c r="C508">
        <v>3</v>
      </c>
      <c r="D508">
        <v>2</v>
      </c>
      <c r="E508">
        <v>2</v>
      </c>
      <c r="F508">
        <v>3</v>
      </c>
      <c r="G508">
        <v>3</v>
      </c>
      <c r="H508">
        <v>15</v>
      </c>
    </row>
    <row r="509" spans="1:8" x14ac:dyDescent="0.25">
      <c r="A509">
        <v>50</v>
      </c>
      <c r="B509">
        <v>2</v>
      </c>
      <c r="C509">
        <v>2</v>
      </c>
      <c r="D509">
        <v>3</v>
      </c>
      <c r="E509">
        <v>2</v>
      </c>
      <c r="F509">
        <v>3</v>
      </c>
      <c r="G509">
        <v>3</v>
      </c>
      <c r="H509">
        <v>15</v>
      </c>
    </row>
    <row r="510" spans="1:8" x14ac:dyDescent="0.25">
      <c r="A510">
        <v>42</v>
      </c>
      <c r="B510">
        <v>1</v>
      </c>
      <c r="C510">
        <v>3</v>
      </c>
      <c r="D510">
        <v>3</v>
      </c>
      <c r="E510">
        <v>2</v>
      </c>
      <c r="F510">
        <v>3</v>
      </c>
      <c r="G510">
        <v>5</v>
      </c>
      <c r="H510">
        <v>16</v>
      </c>
    </row>
    <row r="511" spans="1:8" x14ac:dyDescent="0.25">
      <c r="A511">
        <v>27</v>
      </c>
      <c r="B511">
        <v>2</v>
      </c>
      <c r="C511">
        <v>2</v>
      </c>
      <c r="D511">
        <v>3</v>
      </c>
      <c r="E511">
        <v>2</v>
      </c>
      <c r="F511">
        <v>3</v>
      </c>
      <c r="G511">
        <v>2</v>
      </c>
      <c r="H511">
        <v>19</v>
      </c>
    </row>
    <row r="512" spans="1:8" x14ac:dyDescent="0.25">
      <c r="A512">
        <v>46</v>
      </c>
      <c r="B512">
        <v>2</v>
      </c>
      <c r="C512">
        <v>3</v>
      </c>
      <c r="D512">
        <v>2</v>
      </c>
      <c r="E512">
        <v>2</v>
      </c>
      <c r="F512">
        <v>3</v>
      </c>
      <c r="G512">
        <v>4</v>
      </c>
      <c r="H512">
        <v>16</v>
      </c>
    </row>
    <row r="513" spans="1:8" x14ac:dyDescent="0.25">
      <c r="A513">
        <v>27</v>
      </c>
      <c r="B513">
        <v>1</v>
      </c>
      <c r="C513">
        <v>1</v>
      </c>
      <c r="D513">
        <v>3</v>
      </c>
      <c r="E513">
        <v>2</v>
      </c>
      <c r="F513">
        <v>3</v>
      </c>
      <c r="G513">
        <v>7</v>
      </c>
      <c r="H513">
        <v>14</v>
      </c>
    </row>
    <row r="514" spans="1:8" x14ac:dyDescent="0.25">
      <c r="A514">
        <v>51</v>
      </c>
      <c r="B514">
        <v>2</v>
      </c>
      <c r="C514">
        <v>2</v>
      </c>
      <c r="D514">
        <v>2</v>
      </c>
      <c r="E514">
        <v>2</v>
      </c>
      <c r="F514">
        <v>3</v>
      </c>
      <c r="G514">
        <v>10</v>
      </c>
      <c r="H514">
        <v>16</v>
      </c>
    </row>
    <row r="515" spans="1:8" x14ac:dyDescent="0.25">
      <c r="A515">
        <v>54</v>
      </c>
      <c r="B515">
        <v>1</v>
      </c>
      <c r="C515">
        <v>2</v>
      </c>
      <c r="D515">
        <v>1</v>
      </c>
      <c r="E515">
        <v>2</v>
      </c>
      <c r="F515">
        <v>3</v>
      </c>
      <c r="G515">
        <v>6</v>
      </c>
      <c r="H515">
        <v>14</v>
      </c>
    </row>
    <row r="516" spans="1:8" x14ac:dyDescent="0.25">
      <c r="A516">
        <v>31</v>
      </c>
      <c r="B516">
        <v>1</v>
      </c>
      <c r="C516">
        <v>1</v>
      </c>
      <c r="D516">
        <v>2</v>
      </c>
      <c r="E516">
        <v>2</v>
      </c>
      <c r="F516">
        <v>3</v>
      </c>
      <c r="G516">
        <v>5</v>
      </c>
      <c r="H516">
        <v>12</v>
      </c>
    </row>
    <row r="517" spans="1:8" x14ac:dyDescent="0.25">
      <c r="A517">
        <v>59</v>
      </c>
      <c r="B517">
        <v>2</v>
      </c>
      <c r="C517">
        <v>3</v>
      </c>
      <c r="D517">
        <v>3</v>
      </c>
      <c r="E517">
        <v>2</v>
      </c>
      <c r="F517">
        <v>3</v>
      </c>
      <c r="G517">
        <v>2</v>
      </c>
      <c r="H517">
        <v>17</v>
      </c>
    </row>
    <row r="518" spans="1:8" x14ac:dyDescent="0.25">
      <c r="A518">
        <v>33</v>
      </c>
      <c r="B518">
        <v>1</v>
      </c>
      <c r="C518">
        <v>3</v>
      </c>
      <c r="D518">
        <v>4</v>
      </c>
      <c r="E518">
        <v>2</v>
      </c>
      <c r="F518">
        <v>4</v>
      </c>
      <c r="G518">
        <v>9</v>
      </c>
      <c r="H518">
        <v>20</v>
      </c>
    </row>
    <row r="519" spans="1:8" x14ac:dyDescent="0.25">
      <c r="A519">
        <v>41</v>
      </c>
      <c r="B519">
        <v>2</v>
      </c>
      <c r="C519">
        <v>3</v>
      </c>
      <c r="D519">
        <v>2</v>
      </c>
      <c r="E519">
        <v>2</v>
      </c>
      <c r="F519">
        <v>3</v>
      </c>
      <c r="G519">
        <v>1</v>
      </c>
      <c r="H519">
        <v>16</v>
      </c>
    </row>
    <row r="520" spans="1:8" x14ac:dyDescent="0.25">
      <c r="A520">
        <v>37</v>
      </c>
      <c r="B520">
        <v>1</v>
      </c>
      <c r="C520">
        <v>2</v>
      </c>
      <c r="D520">
        <v>1</v>
      </c>
      <c r="E520">
        <v>2</v>
      </c>
      <c r="F520">
        <v>3</v>
      </c>
      <c r="G520">
        <v>3</v>
      </c>
      <c r="H520">
        <v>14</v>
      </c>
    </row>
    <row r="521" spans="1:8" x14ac:dyDescent="0.25">
      <c r="A521">
        <v>29</v>
      </c>
      <c r="B521">
        <v>1</v>
      </c>
      <c r="C521">
        <v>2</v>
      </c>
      <c r="D521">
        <v>4</v>
      </c>
      <c r="E521">
        <v>2</v>
      </c>
      <c r="F521">
        <v>3</v>
      </c>
      <c r="G521">
        <v>3</v>
      </c>
      <c r="H521">
        <v>14</v>
      </c>
    </row>
    <row r="522" spans="1:8" x14ac:dyDescent="0.25">
      <c r="A522">
        <v>28</v>
      </c>
      <c r="B522">
        <v>1</v>
      </c>
      <c r="C522">
        <v>1</v>
      </c>
      <c r="D522">
        <v>1</v>
      </c>
      <c r="E522">
        <v>2</v>
      </c>
      <c r="F522">
        <v>3</v>
      </c>
      <c r="G522">
        <v>0</v>
      </c>
      <c r="H522">
        <v>11</v>
      </c>
    </row>
    <row r="523" spans="1:8" x14ac:dyDescent="0.25">
      <c r="A523">
        <v>29</v>
      </c>
      <c r="B523">
        <v>2</v>
      </c>
      <c r="C523">
        <v>2</v>
      </c>
      <c r="D523">
        <v>3</v>
      </c>
      <c r="E523">
        <v>2</v>
      </c>
      <c r="F523">
        <v>3</v>
      </c>
      <c r="G523">
        <v>0</v>
      </c>
      <c r="H523">
        <v>19</v>
      </c>
    </row>
    <row r="524" spans="1:8" x14ac:dyDescent="0.25">
      <c r="A524">
        <v>45</v>
      </c>
      <c r="B524">
        <v>2</v>
      </c>
      <c r="C524">
        <v>1</v>
      </c>
      <c r="D524">
        <v>4</v>
      </c>
      <c r="E524">
        <v>2</v>
      </c>
      <c r="F524">
        <v>3</v>
      </c>
      <c r="G524">
        <v>20</v>
      </c>
      <c r="H524">
        <v>14</v>
      </c>
    </row>
    <row r="525" spans="1:8" x14ac:dyDescent="0.25">
      <c r="A525">
        <v>37</v>
      </c>
      <c r="B525">
        <v>1</v>
      </c>
      <c r="C525">
        <v>3</v>
      </c>
      <c r="D525">
        <v>4</v>
      </c>
      <c r="E525">
        <v>2</v>
      </c>
      <c r="F525">
        <v>3</v>
      </c>
      <c r="G525">
        <v>5</v>
      </c>
      <c r="H525">
        <v>18</v>
      </c>
    </row>
    <row r="526" spans="1:8" x14ac:dyDescent="0.25">
      <c r="A526">
        <v>26</v>
      </c>
      <c r="B526">
        <v>1</v>
      </c>
      <c r="C526">
        <v>1</v>
      </c>
      <c r="D526">
        <v>2</v>
      </c>
      <c r="E526">
        <v>2</v>
      </c>
      <c r="F526">
        <v>3</v>
      </c>
      <c r="G526">
        <v>3</v>
      </c>
      <c r="H526">
        <v>13</v>
      </c>
    </row>
    <row r="527" spans="1:8" x14ac:dyDescent="0.25">
      <c r="A527">
        <v>58</v>
      </c>
      <c r="B527">
        <v>2</v>
      </c>
      <c r="C527">
        <v>1</v>
      </c>
      <c r="D527">
        <v>3</v>
      </c>
      <c r="E527">
        <v>2</v>
      </c>
      <c r="F527">
        <v>3</v>
      </c>
      <c r="G527">
        <v>5</v>
      </c>
      <c r="H527">
        <v>13</v>
      </c>
    </row>
    <row r="528" spans="1:8" x14ac:dyDescent="0.25">
      <c r="A528">
        <v>52</v>
      </c>
      <c r="B528">
        <v>2</v>
      </c>
      <c r="C528">
        <v>2</v>
      </c>
      <c r="D528">
        <v>2</v>
      </c>
      <c r="E528">
        <v>2</v>
      </c>
      <c r="F528">
        <v>3</v>
      </c>
      <c r="G528">
        <v>8</v>
      </c>
      <c r="H528">
        <v>15</v>
      </c>
    </row>
    <row r="529" spans="1:8" x14ac:dyDescent="0.25">
      <c r="A529">
        <v>40</v>
      </c>
      <c r="B529">
        <v>2</v>
      </c>
      <c r="C529">
        <v>1</v>
      </c>
      <c r="D529">
        <v>4</v>
      </c>
      <c r="E529">
        <v>2</v>
      </c>
      <c r="F529">
        <v>4</v>
      </c>
      <c r="G529">
        <v>4</v>
      </c>
      <c r="H529">
        <v>22</v>
      </c>
    </row>
    <row r="530" spans="1:8" x14ac:dyDescent="0.25">
      <c r="A530">
        <v>42</v>
      </c>
      <c r="B530">
        <v>1</v>
      </c>
      <c r="C530">
        <v>1</v>
      </c>
      <c r="D530">
        <v>4</v>
      </c>
      <c r="E530">
        <v>2</v>
      </c>
      <c r="F530">
        <v>3</v>
      </c>
      <c r="G530">
        <v>1</v>
      </c>
      <c r="H530">
        <v>14</v>
      </c>
    </row>
    <row r="531" spans="1:8" x14ac:dyDescent="0.25">
      <c r="A531">
        <v>57</v>
      </c>
      <c r="B531">
        <v>1</v>
      </c>
      <c r="C531">
        <v>1</v>
      </c>
      <c r="D531">
        <v>1</v>
      </c>
      <c r="E531">
        <v>2</v>
      </c>
      <c r="F531">
        <v>3</v>
      </c>
      <c r="G531">
        <v>3</v>
      </c>
      <c r="H531">
        <v>11</v>
      </c>
    </row>
    <row r="532" spans="1:8" x14ac:dyDescent="0.25">
      <c r="A532">
        <v>37</v>
      </c>
      <c r="B532">
        <v>1</v>
      </c>
      <c r="C532">
        <v>3</v>
      </c>
      <c r="D532">
        <v>4</v>
      </c>
      <c r="E532">
        <v>2</v>
      </c>
      <c r="F532">
        <v>4</v>
      </c>
      <c r="G532">
        <v>5</v>
      </c>
      <c r="H532">
        <v>20</v>
      </c>
    </row>
    <row r="533" spans="1:8" x14ac:dyDescent="0.25">
      <c r="A533">
        <v>46</v>
      </c>
      <c r="B533">
        <v>1</v>
      </c>
      <c r="C533">
        <v>2</v>
      </c>
      <c r="D533">
        <v>3</v>
      </c>
      <c r="E533">
        <v>2</v>
      </c>
      <c r="F533">
        <v>3</v>
      </c>
      <c r="G533">
        <v>1</v>
      </c>
      <c r="H533">
        <v>14</v>
      </c>
    </row>
    <row r="534" spans="1:8" x14ac:dyDescent="0.25">
      <c r="A534">
        <v>40</v>
      </c>
      <c r="B534">
        <v>1</v>
      </c>
      <c r="C534">
        <v>2</v>
      </c>
      <c r="D534">
        <v>1</v>
      </c>
      <c r="E534">
        <v>2</v>
      </c>
      <c r="F534">
        <v>3</v>
      </c>
      <c r="G534">
        <v>6</v>
      </c>
      <c r="H534">
        <v>12</v>
      </c>
    </row>
    <row r="535" spans="1:8" x14ac:dyDescent="0.25">
      <c r="A535">
        <v>31</v>
      </c>
      <c r="B535">
        <v>2</v>
      </c>
      <c r="C535">
        <v>2</v>
      </c>
      <c r="D535">
        <v>2</v>
      </c>
      <c r="E535">
        <v>2</v>
      </c>
      <c r="F535">
        <v>3</v>
      </c>
      <c r="G535">
        <v>2</v>
      </c>
      <c r="H535">
        <v>16</v>
      </c>
    </row>
    <row r="536" spans="1:8" x14ac:dyDescent="0.25">
      <c r="A536">
        <v>29</v>
      </c>
      <c r="B536">
        <v>2</v>
      </c>
      <c r="C536">
        <v>3</v>
      </c>
      <c r="D536">
        <v>4</v>
      </c>
      <c r="E536">
        <v>2</v>
      </c>
      <c r="F536">
        <v>3</v>
      </c>
      <c r="G536">
        <v>3</v>
      </c>
      <c r="H536">
        <v>16</v>
      </c>
    </row>
    <row r="537" spans="1:8" x14ac:dyDescent="0.25">
      <c r="A537">
        <v>55</v>
      </c>
      <c r="B537">
        <v>1</v>
      </c>
      <c r="C537">
        <v>1</v>
      </c>
      <c r="D537">
        <v>1</v>
      </c>
      <c r="E537">
        <v>2</v>
      </c>
      <c r="F537">
        <v>3</v>
      </c>
      <c r="G537">
        <v>5</v>
      </c>
      <c r="H537">
        <v>13</v>
      </c>
    </row>
    <row r="538" spans="1:8" x14ac:dyDescent="0.25">
      <c r="A538">
        <v>37</v>
      </c>
      <c r="B538">
        <v>1</v>
      </c>
      <c r="C538">
        <v>1</v>
      </c>
      <c r="D538">
        <v>2</v>
      </c>
      <c r="E538">
        <v>2</v>
      </c>
      <c r="F538">
        <v>3</v>
      </c>
      <c r="G538">
        <v>1</v>
      </c>
      <c r="H538">
        <v>12</v>
      </c>
    </row>
    <row r="539" spans="1:8" x14ac:dyDescent="0.25">
      <c r="A539">
        <v>39</v>
      </c>
      <c r="B539">
        <v>1</v>
      </c>
      <c r="C539">
        <v>1</v>
      </c>
      <c r="D539">
        <v>3</v>
      </c>
      <c r="E539">
        <v>2</v>
      </c>
      <c r="F539">
        <v>3</v>
      </c>
      <c r="G539">
        <v>21</v>
      </c>
      <c r="H539">
        <v>14</v>
      </c>
    </row>
    <row r="540" spans="1:8" x14ac:dyDescent="0.25">
      <c r="A540">
        <v>52</v>
      </c>
      <c r="B540">
        <v>2</v>
      </c>
      <c r="C540">
        <v>2</v>
      </c>
      <c r="D540">
        <v>3</v>
      </c>
      <c r="E540">
        <v>2</v>
      </c>
      <c r="F540">
        <v>3</v>
      </c>
      <c r="G540">
        <v>5</v>
      </c>
      <c r="H540">
        <v>14</v>
      </c>
    </row>
    <row r="541" spans="1:8" x14ac:dyDescent="0.25">
      <c r="A541">
        <v>52</v>
      </c>
      <c r="B541">
        <v>1</v>
      </c>
      <c r="C541">
        <v>3</v>
      </c>
      <c r="D541">
        <v>1</v>
      </c>
      <c r="E541">
        <v>2</v>
      </c>
      <c r="F541">
        <v>3</v>
      </c>
      <c r="G541">
        <v>5</v>
      </c>
      <c r="H541">
        <v>13</v>
      </c>
    </row>
    <row r="542" spans="1:8" x14ac:dyDescent="0.25">
      <c r="A542">
        <v>30</v>
      </c>
      <c r="B542">
        <v>1</v>
      </c>
      <c r="C542">
        <v>1</v>
      </c>
      <c r="D542">
        <v>4</v>
      </c>
      <c r="E542">
        <v>2</v>
      </c>
      <c r="F542">
        <v>4</v>
      </c>
      <c r="G542">
        <v>5</v>
      </c>
      <c r="H542">
        <v>20</v>
      </c>
    </row>
    <row r="543" spans="1:8" x14ac:dyDescent="0.25">
      <c r="A543">
        <v>46</v>
      </c>
      <c r="B543">
        <v>1</v>
      </c>
      <c r="C543">
        <v>1</v>
      </c>
      <c r="D543">
        <v>3</v>
      </c>
      <c r="E543">
        <v>2</v>
      </c>
      <c r="F543">
        <v>3</v>
      </c>
      <c r="G543">
        <v>10</v>
      </c>
      <c r="H543">
        <v>14</v>
      </c>
    </row>
    <row r="544" spans="1:8" x14ac:dyDescent="0.25">
      <c r="A544">
        <v>50</v>
      </c>
      <c r="B544">
        <v>2</v>
      </c>
      <c r="C544">
        <v>2</v>
      </c>
      <c r="D544">
        <v>3</v>
      </c>
      <c r="E544">
        <v>2</v>
      </c>
      <c r="F544">
        <v>3</v>
      </c>
      <c r="G544">
        <v>27</v>
      </c>
      <c r="H544">
        <v>15</v>
      </c>
    </row>
    <row r="545" spans="1:8" x14ac:dyDescent="0.25">
      <c r="A545">
        <v>46</v>
      </c>
      <c r="B545">
        <v>1</v>
      </c>
      <c r="C545">
        <v>2</v>
      </c>
      <c r="D545">
        <v>4</v>
      </c>
      <c r="E545">
        <v>2</v>
      </c>
      <c r="F545">
        <v>3</v>
      </c>
      <c r="G545">
        <v>3</v>
      </c>
      <c r="H545">
        <v>19</v>
      </c>
    </row>
    <row r="546" spans="1:8" x14ac:dyDescent="0.25">
      <c r="A546">
        <v>48</v>
      </c>
      <c r="B546">
        <v>1</v>
      </c>
      <c r="C546">
        <v>2</v>
      </c>
      <c r="D546">
        <v>4</v>
      </c>
      <c r="E546">
        <v>2</v>
      </c>
      <c r="F546">
        <v>3</v>
      </c>
      <c r="G546">
        <v>9</v>
      </c>
      <c r="H546">
        <v>14</v>
      </c>
    </row>
    <row r="547" spans="1:8" x14ac:dyDescent="0.25">
      <c r="A547">
        <v>41</v>
      </c>
      <c r="B547">
        <v>1</v>
      </c>
      <c r="C547">
        <v>2</v>
      </c>
      <c r="D547">
        <v>3</v>
      </c>
      <c r="E547">
        <v>2</v>
      </c>
      <c r="F547">
        <v>3</v>
      </c>
      <c r="G547">
        <v>8</v>
      </c>
      <c r="H547">
        <v>17</v>
      </c>
    </row>
    <row r="548" spans="1:8" x14ac:dyDescent="0.25">
      <c r="A548">
        <v>31</v>
      </c>
      <c r="B548">
        <v>2</v>
      </c>
      <c r="C548">
        <v>3</v>
      </c>
      <c r="D548">
        <v>2</v>
      </c>
      <c r="E548">
        <v>2</v>
      </c>
      <c r="F548">
        <v>3</v>
      </c>
      <c r="G548">
        <v>3</v>
      </c>
      <c r="H548">
        <v>17</v>
      </c>
    </row>
    <row r="549" spans="1:8" x14ac:dyDescent="0.25">
      <c r="A549">
        <v>53</v>
      </c>
      <c r="B549">
        <v>1</v>
      </c>
      <c r="C549">
        <v>3</v>
      </c>
      <c r="D549">
        <v>4</v>
      </c>
      <c r="E549">
        <v>2</v>
      </c>
      <c r="F549">
        <v>4</v>
      </c>
      <c r="G549">
        <v>14</v>
      </c>
      <c r="H549">
        <v>20</v>
      </c>
    </row>
    <row r="550" spans="1:8" x14ac:dyDescent="0.25">
      <c r="A550">
        <v>45</v>
      </c>
      <c r="B550">
        <v>1</v>
      </c>
      <c r="C550">
        <v>1</v>
      </c>
      <c r="D550">
        <v>1</v>
      </c>
      <c r="E550">
        <v>2</v>
      </c>
      <c r="F550">
        <v>3</v>
      </c>
      <c r="G550">
        <v>1</v>
      </c>
      <c r="H550">
        <v>14</v>
      </c>
    </row>
    <row r="551" spans="1:8" x14ac:dyDescent="0.25">
      <c r="A551">
        <v>54</v>
      </c>
      <c r="B551">
        <v>2</v>
      </c>
      <c r="C551">
        <v>3</v>
      </c>
      <c r="D551">
        <v>2</v>
      </c>
      <c r="E551">
        <v>2</v>
      </c>
      <c r="F551">
        <v>3</v>
      </c>
      <c r="G551">
        <v>9</v>
      </c>
      <c r="H551">
        <v>15</v>
      </c>
    </row>
    <row r="552" spans="1:8" x14ac:dyDescent="0.25">
      <c r="A552">
        <v>36</v>
      </c>
      <c r="B552">
        <v>2</v>
      </c>
      <c r="C552">
        <v>2</v>
      </c>
      <c r="D552">
        <v>2</v>
      </c>
      <c r="E552">
        <v>2</v>
      </c>
      <c r="F552">
        <v>3</v>
      </c>
      <c r="G552">
        <v>3</v>
      </c>
      <c r="H552">
        <v>11</v>
      </c>
    </row>
    <row r="553" spans="1:8" x14ac:dyDescent="0.25">
      <c r="A553">
        <v>23</v>
      </c>
      <c r="B553">
        <v>2</v>
      </c>
      <c r="C553">
        <v>4</v>
      </c>
      <c r="D553">
        <v>3</v>
      </c>
      <c r="E553">
        <v>2</v>
      </c>
      <c r="F553">
        <v>3</v>
      </c>
      <c r="G553">
        <v>3</v>
      </c>
      <c r="H553">
        <v>16</v>
      </c>
    </row>
    <row r="554" spans="1:8" x14ac:dyDescent="0.25">
      <c r="A554">
        <v>47</v>
      </c>
      <c r="B554">
        <v>1</v>
      </c>
      <c r="C554">
        <v>1</v>
      </c>
      <c r="D554">
        <v>1</v>
      </c>
      <c r="E554">
        <v>2</v>
      </c>
      <c r="F554">
        <v>3</v>
      </c>
      <c r="G554">
        <v>7</v>
      </c>
      <c r="H554">
        <v>12</v>
      </c>
    </row>
    <row r="555" spans="1:8" x14ac:dyDescent="0.25">
      <c r="A555">
        <v>44</v>
      </c>
      <c r="B555">
        <v>1</v>
      </c>
      <c r="C555">
        <v>1</v>
      </c>
      <c r="D555">
        <v>3</v>
      </c>
      <c r="E555">
        <v>2</v>
      </c>
      <c r="F555">
        <v>3</v>
      </c>
      <c r="G555">
        <v>5</v>
      </c>
      <c r="H555">
        <v>14</v>
      </c>
    </row>
    <row r="556" spans="1:8" x14ac:dyDescent="0.25">
      <c r="A556">
        <v>23</v>
      </c>
      <c r="B556">
        <v>1</v>
      </c>
      <c r="C556">
        <v>1</v>
      </c>
      <c r="D556">
        <v>1</v>
      </c>
      <c r="E556">
        <v>2</v>
      </c>
      <c r="F556">
        <v>3</v>
      </c>
      <c r="G556">
        <v>4</v>
      </c>
      <c r="H556">
        <v>14</v>
      </c>
    </row>
    <row r="557" spans="1:8" x14ac:dyDescent="0.25">
      <c r="A557">
        <v>53</v>
      </c>
      <c r="B557">
        <v>2</v>
      </c>
      <c r="C557">
        <v>3</v>
      </c>
      <c r="D557">
        <v>4</v>
      </c>
      <c r="E557">
        <v>2</v>
      </c>
      <c r="F557">
        <v>3</v>
      </c>
      <c r="G557">
        <v>2</v>
      </c>
      <c r="H557">
        <v>17</v>
      </c>
    </row>
    <row r="558" spans="1:8" x14ac:dyDescent="0.25">
      <c r="A558">
        <v>26</v>
      </c>
      <c r="B558">
        <v>2</v>
      </c>
      <c r="C558">
        <v>2</v>
      </c>
      <c r="D558">
        <v>3</v>
      </c>
      <c r="E558">
        <v>2</v>
      </c>
      <c r="F558">
        <v>3</v>
      </c>
      <c r="G558">
        <v>4</v>
      </c>
      <c r="H558">
        <v>17</v>
      </c>
    </row>
    <row r="559" spans="1:8" x14ac:dyDescent="0.25">
      <c r="A559">
        <v>34</v>
      </c>
      <c r="B559">
        <v>1</v>
      </c>
      <c r="C559">
        <v>4</v>
      </c>
      <c r="D559">
        <v>4</v>
      </c>
      <c r="E559">
        <v>2</v>
      </c>
      <c r="F559">
        <v>3</v>
      </c>
      <c r="G559">
        <v>4</v>
      </c>
      <c r="H559">
        <v>16</v>
      </c>
    </row>
    <row r="560" spans="1:8" x14ac:dyDescent="0.25">
      <c r="A560">
        <v>34</v>
      </c>
      <c r="B560">
        <v>1</v>
      </c>
      <c r="C560">
        <v>3</v>
      </c>
      <c r="D560">
        <v>3</v>
      </c>
      <c r="E560">
        <v>2</v>
      </c>
      <c r="F560">
        <v>3</v>
      </c>
      <c r="G560">
        <v>3</v>
      </c>
      <c r="H560">
        <v>17</v>
      </c>
    </row>
    <row r="561" spans="1:8" x14ac:dyDescent="0.25">
      <c r="A561">
        <v>50</v>
      </c>
      <c r="B561">
        <v>2</v>
      </c>
      <c r="C561">
        <v>3</v>
      </c>
      <c r="D561">
        <v>3</v>
      </c>
      <c r="E561">
        <v>2</v>
      </c>
      <c r="F561">
        <v>3</v>
      </c>
      <c r="G561">
        <v>4</v>
      </c>
      <c r="H561">
        <v>16</v>
      </c>
    </row>
    <row r="562" spans="1:8" x14ac:dyDescent="0.25">
      <c r="A562">
        <v>38</v>
      </c>
      <c r="B562">
        <v>2</v>
      </c>
      <c r="C562">
        <v>2</v>
      </c>
      <c r="D562">
        <v>2</v>
      </c>
      <c r="E562">
        <v>2</v>
      </c>
      <c r="F562">
        <v>3</v>
      </c>
      <c r="G562">
        <v>4</v>
      </c>
      <c r="H562">
        <v>15</v>
      </c>
    </row>
    <row r="563" spans="1:8" x14ac:dyDescent="0.25">
      <c r="A563">
        <v>26</v>
      </c>
      <c r="B563">
        <v>1</v>
      </c>
      <c r="C563">
        <v>2</v>
      </c>
      <c r="D563">
        <v>3</v>
      </c>
      <c r="E563">
        <v>2</v>
      </c>
      <c r="F563">
        <v>3</v>
      </c>
      <c r="G563">
        <v>8</v>
      </c>
      <c r="H563">
        <v>14</v>
      </c>
    </row>
    <row r="564" spans="1:8" x14ac:dyDescent="0.25">
      <c r="A564">
        <v>51</v>
      </c>
      <c r="B564">
        <v>1</v>
      </c>
      <c r="C564">
        <v>1</v>
      </c>
      <c r="D564">
        <v>3</v>
      </c>
      <c r="E564">
        <v>2</v>
      </c>
      <c r="F564">
        <v>3</v>
      </c>
      <c r="G564">
        <v>20</v>
      </c>
      <c r="H564">
        <v>14</v>
      </c>
    </row>
    <row r="565" spans="1:8" x14ac:dyDescent="0.25">
      <c r="A565">
        <v>32</v>
      </c>
      <c r="B565">
        <v>1</v>
      </c>
      <c r="C565">
        <v>1</v>
      </c>
      <c r="D565">
        <v>1</v>
      </c>
      <c r="E565">
        <v>2</v>
      </c>
      <c r="F565">
        <v>3</v>
      </c>
      <c r="G565">
        <v>5</v>
      </c>
      <c r="H565">
        <v>11</v>
      </c>
    </row>
    <row r="566" spans="1:8" x14ac:dyDescent="0.25">
      <c r="A566">
        <v>49</v>
      </c>
      <c r="B566">
        <v>1</v>
      </c>
      <c r="C566">
        <v>3</v>
      </c>
      <c r="D566">
        <v>4</v>
      </c>
      <c r="E566">
        <v>2</v>
      </c>
      <c r="F566">
        <v>3</v>
      </c>
      <c r="G566">
        <v>4</v>
      </c>
      <c r="H566">
        <v>16</v>
      </c>
    </row>
    <row r="567" spans="1:8" x14ac:dyDescent="0.25">
      <c r="A567">
        <v>42</v>
      </c>
      <c r="B567">
        <v>1</v>
      </c>
      <c r="C567">
        <v>1</v>
      </c>
      <c r="D567">
        <v>1</v>
      </c>
      <c r="E567">
        <v>2</v>
      </c>
      <c r="F567">
        <v>3</v>
      </c>
      <c r="G567">
        <v>5</v>
      </c>
      <c r="H567">
        <v>13</v>
      </c>
    </row>
    <row r="568" spans="1:8" x14ac:dyDescent="0.25">
      <c r="A568">
        <v>58</v>
      </c>
      <c r="B568">
        <v>1</v>
      </c>
      <c r="C568">
        <v>2</v>
      </c>
      <c r="D568">
        <v>2</v>
      </c>
      <c r="E568">
        <v>2</v>
      </c>
      <c r="F568">
        <v>3</v>
      </c>
      <c r="G568">
        <v>6</v>
      </c>
      <c r="H568">
        <v>13</v>
      </c>
    </row>
    <row r="569" spans="1:8" x14ac:dyDescent="0.25">
      <c r="A569">
        <v>36</v>
      </c>
      <c r="B569">
        <v>2</v>
      </c>
      <c r="C569">
        <v>3</v>
      </c>
      <c r="D569">
        <v>4</v>
      </c>
      <c r="E569">
        <v>2</v>
      </c>
      <c r="F569">
        <v>3</v>
      </c>
      <c r="G569">
        <v>6</v>
      </c>
      <c r="H569">
        <v>18</v>
      </c>
    </row>
    <row r="570" spans="1:8" x14ac:dyDescent="0.25">
      <c r="A570">
        <v>40</v>
      </c>
      <c r="B570">
        <v>2</v>
      </c>
      <c r="C570">
        <v>2</v>
      </c>
      <c r="D570">
        <v>2</v>
      </c>
      <c r="E570">
        <v>2</v>
      </c>
      <c r="F570">
        <v>3</v>
      </c>
      <c r="G570">
        <v>1</v>
      </c>
      <c r="H570">
        <v>12</v>
      </c>
    </row>
    <row r="571" spans="1:8" x14ac:dyDescent="0.25">
      <c r="A571">
        <v>26</v>
      </c>
      <c r="B571">
        <v>2</v>
      </c>
      <c r="C571">
        <v>2</v>
      </c>
      <c r="D571">
        <v>1</v>
      </c>
      <c r="E571">
        <v>2</v>
      </c>
      <c r="F571">
        <v>3</v>
      </c>
      <c r="G571">
        <v>7</v>
      </c>
      <c r="H571">
        <v>12</v>
      </c>
    </row>
    <row r="572" spans="1:8" x14ac:dyDescent="0.25">
      <c r="A572">
        <v>41</v>
      </c>
      <c r="B572">
        <v>1</v>
      </c>
      <c r="C572">
        <v>1</v>
      </c>
      <c r="D572">
        <v>1</v>
      </c>
      <c r="E572">
        <v>2</v>
      </c>
      <c r="F572">
        <v>3</v>
      </c>
      <c r="G572">
        <v>18</v>
      </c>
      <c r="H572">
        <v>13</v>
      </c>
    </row>
    <row r="573" spans="1:8" x14ac:dyDescent="0.25">
      <c r="A573">
        <v>45</v>
      </c>
      <c r="B573">
        <v>1</v>
      </c>
      <c r="C573">
        <v>1</v>
      </c>
      <c r="D573">
        <v>2</v>
      </c>
      <c r="E573">
        <v>2</v>
      </c>
      <c r="F573">
        <v>3</v>
      </c>
      <c r="G573">
        <v>9</v>
      </c>
      <c r="H573">
        <v>12</v>
      </c>
    </row>
    <row r="574" spans="1:8" x14ac:dyDescent="0.25">
      <c r="A574">
        <v>52</v>
      </c>
      <c r="B574">
        <v>2</v>
      </c>
      <c r="C574">
        <v>3</v>
      </c>
      <c r="D574">
        <v>4</v>
      </c>
      <c r="E574">
        <v>2</v>
      </c>
      <c r="F574">
        <v>3</v>
      </c>
      <c r="G574">
        <v>9</v>
      </c>
      <c r="H574">
        <v>15</v>
      </c>
    </row>
    <row r="575" spans="1:8" x14ac:dyDescent="0.25">
      <c r="A575">
        <v>41</v>
      </c>
      <c r="B575">
        <v>2</v>
      </c>
      <c r="C575">
        <v>3</v>
      </c>
      <c r="D575">
        <v>3</v>
      </c>
      <c r="E575">
        <v>2</v>
      </c>
      <c r="F575">
        <v>3</v>
      </c>
      <c r="G575">
        <v>18</v>
      </c>
      <c r="H575">
        <v>17</v>
      </c>
    </row>
    <row r="576" spans="1:8" x14ac:dyDescent="0.25">
      <c r="A576">
        <v>48</v>
      </c>
      <c r="B576">
        <v>1</v>
      </c>
      <c r="C576">
        <v>2</v>
      </c>
      <c r="D576">
        <v>3</v>
      </c>
      <c r="E576">
        <v>2</v>
      </c>
      <c r="F576">
        <v>3</v>
      </c>
      <c r="G576">
        <v>2</v>
      </c>
      <c r="H576">
        <v>13</v>
      </c>
    </row>
    <row r="577" spans="1:8" x14ac:dyDescent="0.25">
      <c r="A577">
        <v>53</v>
      </c>
      <c r="B577">
        <v>1</v>
      </c>
      <c r="C577">
        <v>2</v>
      </c>
      <c r="D577">
        <v>2</v>
      </c>
      <c r="E577">
        <v>2</v>
      </c>
      <c r="F577">
        <v>3</v>
      </c>
      <c r="G577">
        <v>15</v>
      </c>
      <c r="H577">
        <v>12</v>
      </c>
    </row>
    <row r="578" spans="1:8" x14ac:dyDescent="0.25">
      <c r="A578">
        <v>56</v>
      </c>
      <c r="B578">
        <v>1</v>
      </c>
      <c r="C578">
        <v>3</v>
      </c>
      <c r="D578">
        <v>3</v>
      </c>
      <c r="E578">
        <v>2</v>
      </c>
      <c r="F578">
        <v>3</v>
      </c>
      <c r="G578">
        <v>5</v>
      </c>
      <c r="H578">
        <v>19</v>
      </c>
    </row>
    <row r="579" spans="1:8" x14ac:dyDescent="0.25">
      <c r="A579">
        <v>37</v>
      </c>
      <c r="B579">
        <v>1</v>
      </c>
      <c r="C579">
        <v>2</v>
      </c>
      <c r="D579">
        <v>4</v>
      </c>
      <c r="E579">
        <v>2</v>
      </c>
      <c r="F579">
        <v>3</v>
      </c>
      <c r="G579">
        <v>1</v>
      </c>
      <c r="H579">
        <v>14</v>
      </c>
    </row>
    <row r="580" spans="1:8" x14ac:dyDescent="0.25">
      <c r="A580">
        <v>48</v>
      </c>
      <c r="B580">
        <v>2</v>
      </c>
      <c r="C580">
        <v>4</v>
      </c>
      <c r="D580">
        <v>4</v>
      </c>
      <c r="E580">
        <v>2</v>
      </c>
      <c r="F580">
        <v>4</v>
      </c>
      <c r="G580">
        <v>5</v>
      </c>
      <c r="H580">
        <v>22</v>
      </c>
    </row>
    <row r="581" spans="1:8" x14ac:dyDescent="0.25">
      <c r="A581">
        <v>36</v>
      </c>
      <c r="B581">
        <v>2</v>
      </c>
      <c r="C581">
        <v>3</v>
      </c>
      <c r="D581">
        <v>4</v>
      </c>
      <c r="E581">
        <v>2</v>
      </c>
      <c r="F581">
        <v>4</v>
      </c>
      <c r="G581">
        <v>11</v>
      </c>
      <c r="H581">
        <v>20</v>
      </c>
    </row>
    <row r="582" spans="1:8" x14ac:dyDescent="0.25">
      <c r="A582">
        <v>34</v>
      </c>
      <c r="B582">
        <v>1</v>
      </c>
      <c r="C582">
        <v>1</v>
      </c>
      <c r="D582">
        <v>1</v>
      </c>
      <c r="E582">
        <v>2</v>
      </c>
      <c r="F582">
        <v>3</v>
      </c>
      <c r="G582">
        <v>3</v>
      </c>
      <c r="H582">
        <v>11</v>
      </c>
    </row>
    <row r="583" spans="1:8" x14ac:dyDescent="0.25">
      <c r="A583">
        <v>31</v>
      </c>
      <c r="B583">
        <v>1</v>
      </c>
      <c r="C583">
        <v>1</v>
      </c>
      <c r="D583">
        <v>1</v>
      </c>
      <c r="E583">
        <v>2</v>
      </c>
      <c r="F583">
        <v>3</v>
      </c>
      <c r="G583">
        <v>2</v>
      </c>
      <c r="H583">
        <v>12</v>
      </c>
    </row>
    <row r="584" spans="1:8" x14ac:dyDescent="0.25">
      <c r="A584">
        <v>35</v>
      </c>
      <c r="B584">
        <v>2</v>
      </c>
      <c r="C584">
        <v>2</v>
      </c>
      <c r="D584">
        <v>3</v>
      </c>
      <c r="E584">
        <v>2</v>
      </c>
      <c r="F584">
        <v>3</v>
      </c>
      <c r="G584">
        <v>7</v>
      </c>
      <c r="H584">
        <v>18</v>
      </c>
    </row>
    <row r="585" spans="1:8" x14ac:dyDescent="0.25">
      <c r="A585">
        <v>44</v>
      </c>
      <c r="B585">
        <v>2</v>
      </c>
      <c r="C585">
        <v>1</v>
      </c>
      <c r="D585">
        <v>3</v>
      </c>
      <c r="E585">
        <v>2</v>
      </c>
      <c r="F585">
        <v>3</v>
      </c>
      <c r="G585">
        <v>0</v>
      </c>
      <c r="H585">
        <v>13</v>
      </c>
    </row>
    <row r="586" spans="1:8" x14ac:dyDescent="0.25">
      <c r="A586">
        <v>41</v>
      </c>
      <c r="B586">
        <v>2</v>
      </c>
      <c r="C586">
        <v>2</v>
      </c>
      <c r="D586">
        <v>3</v>
      </c>
      <c r="E586">
        <v>2</v>
      </c>
      <c r="F586">
        <v>3</v>
      </c>
      <c r="G586">
        <v>1</v>
      </c>
      <c r="H586">
        <v>17</v>
      </c>
    </row>
    <row r="587" spans="1:8" x14ac:dyDescent="0.25">
      <c r="A587">
        <v>50</v>
      </c>
      <c r="B587">
        <v>2</v>
      </c>
      <c r="C587">
        <v>3</v>
      </c>
      <c r="D587">
        <v>4</v>
      </c>
      <c r="E587">
        <v>2</v>
      </c>
      <c r="F587">
        <v>4</v>
      </c>
      <c r="G587">
        <v>2</v>
      </c>
      <c r="H587">
        <v>22</v>
      </c>
    </row>
    <row r="588" spans="1:8" x14ac:dyDescent="0.25">
      <c r="A588">
        <v>46</v>
      </c>
      <c r="B588">
        <v>1</v>
      </c>
      <c r="C588">
        <v>1</v>
      </c>
      <c r="D588">
        <v>1</v>
      </c>
      <c r="E588">
        <v>2</v>
      </c>
      <c r="F588">
        <v>3</v>
      </c>
      <c r="G588">
        <v>6</v>
      </c>
      <c r="H588">
        <v>11</v>
      </c>
    </row>
    <row r="589" spans="1:8" x14ac:dyDescent="0.25">
      <c r="A589">
        <v>36</v>
      </c>
      <c r="B589">
        <v>1</v>
      </c>
      <c r="C589">
        <v>4</v>
      </c>
      <c r="D589">
        <v>4</v>
      </c>
      <c r="E589">
        <v>2</v>
      </c>
      <c r="F589">
        <v>4</v>
      </c>
      <c r="G589">
        <v>7</v>
      </c>
      <c r="H589">
        <v>21</v>
      </c>
    </row>
    <row r="590" spans="1:8" x14ac:dyDescent="0.25">
      <c r="A590">
        <v>49</v>
      </c>
      <c r="B590">
        <v>2</v>
      </c>
      <c r="C590">
        <v>2</v>
      </c>
      <c r="D590">
        <v>3</v>
      </c>
      <c r="E590">
        <v>2</v>
      </c>
      <c r="F590">
        <v>3</v>
      </c>
      <c r="G590">
        <v>1</v>
      </c>
      <c r="H590">
        <v>13</v>
      </c>
    </row>
    <row r="591" spans="1:8" x14ac:dyDescent="0.25">
      <c r="A591">
        <v>45</v>
      </c>
      <c r="B591">
        <v>1</v>
      </c>
      <c r="C591">
        <v>1</v>
      </c>
      <c r="D591">
        <v>2</v>
      </c>
      <c r="E591">
        <v>2</v>
      </c>
      <c r="F591">
        <v>3</v>
      </c>
      <c r="G591">
        <v>24</v>
      </c>
      <c r="H591">
        <v>16</v>
      </c>
    </row>
    <row r="592" spans="1:8" x14ac:dyDescent="0.25">
      <c r="A592">
        <v>46</v>
      </c>
      <c r="B592">
        <v>1</v>
      </c>
      <c r="C592">
        <v>2</v>
      </c>
      <c r="D592">
        <v>2</v>
      </c>
      <c r="E592">
        <v>2</v>
      </c>
      <c r="F592">
        <v>3</v>
      </c>
      <c r="G592">
        <v>11</v>
      </c>
      <c r="H592">
        <v>14</v>
      </c>
    </row>
    <row r="593" spans="1:8" x14ac:dyDescent="0.25">
      <c r="A593">
        <v>51</v>
      </c>
      <c r="B593">
        <v>2</v>
      </c>
      <c r="C593">
        <v>3</v>
      </c>
      <c r="D593">
        <v>4</v>
      </c>
      <c r="E593">
        <v>2</v>
      </c>
      <c r="F593">
        <v>4</v>
      </c>
      <c r="G593">
        <v>29</v>
      </c>
      <c r="H593">
        <v>24</v>
      </c>
    </row>
    <row r="594" spans="1:8" x14ac:dyDescent="0.25">
      <c r="A594">
        <v>28</v>
      </c>
      <c r="B594">
        <v>1</v>
      </c>
      <c r="C594">
        <v>1</v>
      </c>
      <c r="D594">
        <v>1</v>
      </c>
      <c r="E594">
        <v>2</v>
      </c>
      <c r="F594">
        <v>3</v>
      </c>
      <c r="G594">
        <v>3</v>
      </c>
      <c r="H594">
        <v>11</v>
      </c>
    </row>
    <row r="595" spans="1:8" x14ac:dyDescent="0.25">
      <c r="A595">
        <v>40</v>
      </c>
      <c r="B595">
        <v>2</v>
      </c>
      <c r="C595">
        <v>2</v>
      </c>
      <c r="D595">
        <v>2</v>
      </c>
      <c r="E595">
        <v>2</v>
      </c>
      <c r="F595">
        <v>3</v>
      </c>
      <c r="G595">
        <v>5</v>
      </c>
      <c r="H595">
        <v>12</v>
      </c>
    </row>
    <row r="596" spans="1:8" x14ac:dyDescent="0.25">
      <c r="A596">
        <v>40</v>
      </c>
      <c r="B596">
        <v>2</v>
      </c>
      <c r="C596">
        <v>3</v>
      </c>
      <c r="D596">
        <v>3</v>
      </c>
      <c r="E596">
        <v>2</v>
      </c>
      <c r="F596">
        <v>3</v>
      </c>
      <c r="G596">
        <v>4</v>
      </c>
      <c r="H596">
        <v>16</v>
      </c>
    </row>
    <row r="597" spans="1:8" x14ac:dyDescent="0.25">
      <c r="A597">
        <v>36</v>
      </c>
      <c r="B597">
        <v>1</v>
      </c>
      <c r="C597">
        <v>4</v>
      </c>
      <c r="D597">
        <v>3</v>
      </c>
      <c r="E597">
        <v>2</v>
      </c>
      <c r="F597">
        <v>3</v>
      </c>
      <c r="G597">
        <v>15</v>
      </c>
      <c r="H597">
        <v>16</v>
      </c>
    </row>
    <row r="598" spans="1:8" x14ac:dyDescent="0.25">
      <c r="A598">
        <v>25</v>
      </c>
      <c r="B598">
        <v>1</v>
      </c>
      <c r="C598">
        <v>1</v>
      </c>
      <c r="D598">
        <v>2</v>
      </c>
      <c r="E598">
        <v>2</v>
      </c>
      <c r="F598">
        <v>3</v>
      </c>
      <c r="G598">
        <v>3</v>
      </c>
      <c r="H598">
        <v>11</v>
      </c>
    </row>
    <row r="599" spans="1:8" x14ac:dyDescent="0.25">
      <c r="A599">
        <v>52</v>
      </c>
      <c r="B599">
        <v>1</v>
      </c>
      <c r="C599">
        <v>1</v>
      </c>
      <c r="D599">
        <v>2</v>
      </c>
      <c r="E599">
        <v>2</v>
      </c>
      <c r="F599">
        <v>3</v>
      </c>
      <c r="G599">
        <v>5</v>
      </c>
      <c r="H599">
        <v>11</v>
      </c>
    </row>
    <row r="600" spans="1:8" x14ac:dyDescent="0.25">
      <c r="A600">
        <v>54</v>
      </c>
      <c r="B600">
        <v>1</v>
      </c>
      <c r="C600">
        <v>3</v>
      </c>
      <c r="D600">
        <v>4</v>
      </c>
      <c r="E600">
        <v>2</v>
      </c>
      <c r="F600">
        <v>3</v>
      </c>
      <c r="G600">
        <v>20</v>
      </c>
      <c r="H600">
        <v>19</v>
      </c>
    </row>
    <row r="601" spans="1:8" x14ac:dyDescent="0.25">
      <c r="A601">
        <v>55</v>
      </c>
      <c r="B601">
        <v>1</v>
      </c>
      <c r="C601">
        <v>1</v>
      </c>
      <c r="D601">
        <v>1</v>
      </c>
      <c r="E601">
        <v>2</v>
      </c>
      <c r="F601">
        <v>3</v>
      </c>
      <c r="G601">
        <v>7</v>
      </c>
      <c r="H601">
        <v>13</v>
      </c>
    </row>
    <row r="602" spans="1:8" x14ac:dyDescent="0.25">
      <c r="A602">
        <v>27</v>
      </c>
      <c r="B602">
        <v>1</v>
      </c>
      <c r="C602">
        <v>1</v>
      </c>
      <c r="D602">
        <v>1</v>
      </c>
      <c r="E602">
        <v>2</v>
      </c>
      <c r="F602">
        <v>3</v>
      </c>
      <c r="G602">
        <v>5</v>
      </c>
      <c r="H602">
        <v>14</v>
      </c>
    </row>
    <row r="603" spans="1:8" x14ac:dyDescent="0.25">
      <c r="A603">
        <v>56</v>
      </c>
      <c r="B603">
        <v>2</v>
      </c>
      <c r="C603">
        <v>3</v>
      </c>
      <c r="D603">
        <v>4</v>
      </c>
      <c r="E603">
        <v>2</v>
      </c>
      <c r="F603">
        <v>4</v>
      </c>
      <c r="G603">
        <v>3</v>
      </c>
      <c r="H603">
        <v>22</v>
      </c>
    </row>
    <row r="604" spans="1:8" x14ac:dyDescent="0.25">
      <c r="A604">
        <v>34</v>
      </c>
      <c r="B604">
        <v>1</v>
      </c>
      <c r="C604">
        <v>2</v>
      </c>
      <c r="D604">
        <v>2</v>
      </c>
      <c r="E604">
        <v>2</v>
      </c>
      <c r="F604">
        <v>3</v>
      </c>
      <c r="G604">
        <v>5</v>
      </c>
      <c r="H604">
        <v>17</v>
      </c>
    </row>
    <row r="605" spans="1:8" x14ac:dyDescent="0.25">
      <c r="A605">
        <v>41</v>
      </c>
      <c r="B605">
        <v>1</v>
      </c>
      <c r="C605">
        <v>4</v>
      </c>
      <c r="D605">
        <v>1</v>
      </c>
      <c r="E605">
        <v>2</v>
      </c>
      <c r="F605">
        <v>3</v>
      </c>
      <c r="G605">
        <v>4</v>
      </c>
      <c r="H605">
        <v>12</v>
      </c>
    </row>
    <row r="606" spans="1:8" x14ac:dyDescent="0.25">
      <c r="A606">
        <v>39</v>
      </c>
      <c r="B606">
        <v>2</v>
      </c>
      <c r="C606">
        <v>3</v>
      </c>
      <c r="D606">
        <v>3</v>
      </c>
      <c r="E606">
        <v>2</v>
      </c>
      <c r="F606">
        <v>4</v>
      </c>
      <c r="G606">
        <v>1</v>
      </c>
      <c r="H606">
        <v>23</v>
      </c>
    </row>
    <row r="607" spans="1:8" x14ac:dyDescent="0.25">
      <c r="A607">
        <v>45</v>
      </c>
      <c r="B607">
        <v>2</v>
      </c>
      <c r="C607">
        <v>1</v>
      </c>
      <c r="D607">
        <v>3</v>
      </c>
      <c r="E607">
        <v>2</v>
      </c>
      <c r="F607">
        <v>3</v>
      </c>
      <c r="G607">
        <v>7</v>
      </c>
      <c r="H607">
        <v>18</v>
      </c>
    </row>
    <row r="608" spans="1:8" x14ac:dyDescent="0.25">
      <c r="A608">
        <v>40</v>
      </c>
      <c r="B608">
        <v>1</v>
      </c>
      <c r="C608">
        <v>2</v>
      </c>
      <c r="D608">
        <v>2</v>
      </c>
      <c r="E608">
        <v>2</v>
      </c>
      <c r="F608">
        <v>3</v>
      </c>
      <c r="G608">
        <v>9</v>
      </c>
      <c r="H608">
        <v>11</v>
      </c>
    </row>
    <row r="609" spans="1:8" x14ac:dyDescent="0.25">
      <c r="A609">
        <v>49</v>
      </c>
      <c r="B609">
        <v>1</v>
      </c>
      <c r="C609">
        <v>1</v>
      </c>
      <c r="D609">
        <v>3</v>
      </c>
      <c r="E609">
        <v>2</v>
      </c>
      <c r="F609">
        <v>3</v>
      </c>
      <c r="G609">
        <v>3</v>
      </c>
      <c r="H609">
        <v>14</v>
      </c>
    </row>
    <row r="610" spans="1:8" x14ac:dyDescent="0.25">
      <c r="A610">
        <v>40</v>
      </c>
      <c r="B610">
        <v>1</v>
      </c>
      <c r="C610">
        <v>2</v>
      </c>
      <c r="D610">
        <v>3</v>
      </c>
      <c r="E610">
        <v>2</v>
      </c>
      <c r="F610">
        <v>3</v>
      </c>
      <c r="G610">
        <v>3</v>
      </c>
      <c r="H610">
        <v>14</v>
      </c>
    </row>
    <row r="611" spans="1:8" x14ac:dyDescent="0.25">
      <c r="A611">
        <v>33</v>
      </c>
      <c r="B611">
        <v>2</v>
      </c>
      <c r="C611">
        <v>3</v>
      </c>
      <c r="D611">
        <v>3</v>
      </c>
      <c r="E611">
        <v>2</v>
      </c>
      <c r="F611">
        <v>3</v>
      </c>
      <c r="G611">
        <v>0</v>
      </c>
      <c r="H611">
        <v>17</v>
      </c>
    </row>
    <row r="612" spans="1:8" x14ac:dyDescent="0.25">
      <c r="A612">
        <v>42</v>
      </c>
      <c r="B612">
        <v>1</v>
      </c>
      <c r="C612">
        <v>1</v>
      </c>
      <c r="D612">
        <v>4</v>
      </c>
      <c r="E612">
        <v>2</v>
      </c>
      <c r="F612">
        <v>3</v>
      </c>
      <c r="G612">
        <v>20</v>
      </c>
      <c r="H612">
        <v>14</v>
      </c>
    </row>
    <row r="613" spans="1:8" x14ac:dyDescent="0.25">
      <c r="A613">
        <v>33</v>
      </c>
      <c r="B613">
        <v>1</v>
      </c>
      <c r="C613">
        <v>2</v>
      </c>
      <c r="D613">
        <v>1</v>
      </c>
      <c r="E613">
        <v>2</v>
      </c>
      <c r="F613">
        <v>3</v>
      </c>
      <c r="G613">
        <v>2</v>
      </c>
      <c r="H613">
        <v>13</v>
      </c>
    </row>
    <row r="614" spans="1:8" x14ac:dyDescent="0.25">
      <c r="A614">
        <v>38</v>
      </c>
      <c r="B614">
        <v>1</v>
      </c>
      <c r="C614">
        <v>1</v>
      </c>
      <c r="D614">
        <v>2</v>
      </c>
      <c r="E614">
        <v>2</v>
      </c>
      <c r="F614">
        <v>3</v>
      </c>
      <c r="G614">
        <v>3</v>
      </c>
      <c r="H614">
        <v>12</v>
      </c>
    </row>
    <row r="615" spans="1:8" x14ac:dyDescent="0.25">
      <c r="A615">
        <v>39</v>
      </c>
      <c r="B615">
        <v>1</v>
      </c>
      <c r="C615">
        <v>1</v>
      </c>
      <c r="D615">
        <v>2</v>
      </c>
      <c r="E615">
        <v>2</v>
      </c>
      <c r="F615">
        <v>3</v>
      </c>
      <c r="G615">
        <v>7</v>
      </c>
      <c r="H615">
        <v>11</v>
      </c>
    </row>
    <row r="616" spans="1:8" x14ac:dyDescent="0.25">
      <c r="A616">
        <v>23</v>
      </c>
      <c r="B616">
        <v>2</v>
      </c>
      <c r="C616">
        <v>4</v>
      </c>
      <c r="D616">
        <v>3</v>
      </c>
      <c r="E616">
        <v>2</v>
      </c>
      <c r="F616">
        <v>3</v>
      </c>
      <c r="G616">
        <v>2</v>
      </c>
      <c r="H616">
        <v>16</v>
      </c>
    </row>
    <row r="617" spans="1:8" x14ac:dyDescent="0.25">
      <c r="A617">
        <v>50</v>
      </c>
      <c r="B617">
        <v>2</v>
      </c>
      <c r="C617">
        <v>3</v>
      </c>
      <c r="D617">
        <v>3</v>
      </c>
      <c r="E617">
        <v>2</v>
      </c>
      <c r="F617">
        <v>3</v>
      </c>
      <c r="G617">
        <v>30</v>
      </c>
      <c r="H617">
        <v>15</v>
      </c>
    </row>
    <row r="618" spans="1:8" x14ac:dyDescent="0.25">
      <c r="A618">
        <v>39</v>
      </c>
      <c r="B618">
        <v>1</v>
      </c>
      <c r="C618">
        <v>1</v>
      </c>
      <c r="D618">
        <v>1</v>
      </c>
      <c r="E618">
        <v>2</v>
      </c>
      <c r="F618">
        <v>3</v>
      </c>
      <c r="G618">
        <v>7</v>
      </c>
      <c r="H618">
        <v>13</v>
      </c>
    </row>
    <row r="619" spans="1:8" x14ac:dyDescent="0.25">
      <c r="A619">
        <v>35</v>
      </c>
      <c r="B619">
        <v>2</v>
      </c>
      <c r="C619">
        <v>2</v>
      </c>
      <c r="D619">
        <v>2</v>
      </c>
      <c r="E619">
        <v>2</v>
      </c>
      <c r="F619">
        <v>3</v>
      </c>
      <c r="G619">
        <v>13</v>
      </c>
      <c r="H619">
        <v>17</v>
      </c>
    </row>
    <row r="620" spans="1:8" x14ac:dyDescent="0.25">
      <c r="A620">
        <v>27</v>
      </c>
      <c r="B620">
        <v>1</v>
      </c>
      <c r="C620">
        <v>1</v>
      </c>
      <c r="D620">
        <v>1</v>
      </c>
      <c r="E620">
        <v>2</v>
      </c>
      <c r="F620">
        <v>3</v>
      </c>
      <c r="G620">
        <v>4</v>
      </c>
      <c r="H620">
        <v>13</v>
      </c>
    </row>
    <row r="621" spans="1:8" x14ac:dyDescent="0.25">
      <c r="A621">
        <v>49</v>
      </c>
      <c r="B621">
        <v>1</v>
      </c>
      <c r="C621">
        <v>2</v>
      </c>
      <c r="D621">
        <v>3</v>
      </c>
      <c r="E621">
        <v>2</v>
      </c>
      <c r="F621">
        <v>3</v>
      </c>
      <c r="G621">
        <v>15</v>
      </c>
      <c r="H621">
        <v>19</v>
      </c>
    </row>
    <row r="622" spans="1:8" x14ac:dyDescent="0.25">
      <c r="A622">
        <v>36</v>
      </c>
      <c r="B622">
        <v>1</v>
      </c>
      <c r="C622">
        <v>2</v>
      </c>
      <c r="D622">
        <v>3</v>
      </c>
      <c r="E622">
        <v>2</v>
      </c>
      <c r="F622">
        <v>3</v>
      </c>
      <c r="G622">
        <v>3</v>
      </c>
      <c r="H622">
        <v>15</v>
      </c>
    </row>
    <row r="623" spans="1:8" x14ac:dyDescent="0.25">
      <c r="A623">
        <v>48</v>
      </c>
      <c r="B623">
        <v>1</v>
      </c>
      <c r="C623">
        <v>1</v>
      </c>
      <c r="D623">
        <v>1</v>
      </c>
      <c r="E623">
        <v>2</v>
      </c>
      <c r="F623">
        <v>3</v>
      </c>
      <c r="G623">
        <v>9</v>
      </c>
      <c r="H623">
        <v>11</v>
      </c>
    </row>
    <row r="624" spans="1:8" x14ac:dyDescent="0.25">
      <c r="A624">
        <v>37</v>
      </c>
      <c r="B624">
        <v>2</v>
      </c>
      <c r="C624">
        <v>1</v>
      </c>
      <c r="D624">
        <v>4</v>
      </c>
      <c r="E624">
        <v>2</v>
      </c>
      <c r="F624">
        <v>3</v>
      </c>
      <c r="G624">
        <v>6</v>
      </c>
      <c r="H624">
        <v>14</v>
      </c>
    </row>
    <row r="625" spans="1:8" x14ac:dyDescent="0.25">
      <c r="A625">
        <v>41</v>
      </c>
      <c r="B625">
        <v>2</v>
      </c>
      <c r="C625">
        <v>2</v>
      </c>
      <c r="D625">
        <v>3</v>
      </c>
      <c r="E625">
        <v>2</v>
      </c>
      <c r="F625">
        <v>3</v>
      </c>
      <c r="G625">
        <v>3</v>
      </c>
      <c r="H625">
        <v>19</v>
      </c>
    </row>
    <row r="626" spans="1:8" x14ac:dyDescent="0.25">
      <c r="A626">
        <v>40</v>
      </c>
      <c r="B626">
        <v>1</v>
      </c>
      <c r="C626">
        <v>3</v>
      </c>
      <c r="D626">
        <v>4</v>
      </c>
      <c r="E626">
        <v>2</v>
      </c>
      <c r="F626">
        <v>3</v>
      </c>
      <c r="G626">
        <v>1</v>
      </c>
      <c r="H626">
        <v>16</v>
      </c>
    </row>
    <row r="627" spans="1:8" x14ac:dyDescent="0.25">
      <c r="A627">
        <v>35</v>
      </c>
      <c r="B627">
        <v>2</v>
      </c>
      <c r="C627">
        <v>3</v>
      </c>
      <c r="D627">
        <v>3</v>
      </c>
      <c r="E627">
        <v>2</v>
      </c>
      <c r="F627">
        <v>3</v>
      </c>
      <c r="G627">
        <v>7</v>
      </c>
      <c r="H627">
        <v>16</v>
      </c>
    </row>
    <row r="628" spans="1:8" x14ac:dyDescent="0.25">
      <c r="A628">
        <v>31</v>
      </c>
      <c r="B628">
        <v>1</v>
      </c>
      <c r="C628">
        <v>3</v>
      </c>
      <c r="D628">
        <v>4</v>
      </c>
      <c r="E628">
        <v>2</v>
      </c>
      <c r="F628">
        <v>4</v>
      </c>
      <c r="G628">
        <v>5</v>
      </c>
      <c r="H628">
        <v>20</v>
      </c>
    </row>
    <row r="629" spans="1:8" x14ac:dyDescent="0.25">
      <c r="A629">
        <v>33</v>
      </c>
      <c r="B629">
        <v>1</v>
      </c>
      <c r="C629">
        <v>3</v>
      </c>
      <c r="D629">
        <v>4</v>
      </c>
      <c r="E629">
        <v>2</v>
      </c>
      <c r="F629">
        <v>4</v>
      </c>
      <c r="G629">
        <v>0</v>
      </c>
      <c r="H629">
        <v>20</v>
      </c>
    </row>
    <row r="630" spans="1:8" x14ac:dyDescent="0.25">
      <c r="A630">
        <v>31</v>
      </c>
      <c r="B630">
        <v>2</v>
      </c>
      <c r="C630">
        <v>1</v>
      </c>
      <c r="D630">
        <v>1</v>
      </c>
      <c r="E630">
        <v>2</v>
      </c>
      <c r="F630">
        <v>3</v>
      </c>
      <c r="G630">
        <v>1</v>
      </c>
      <c r="H630">
        <v>13</v>
      </c>
    </row>
    <row r="631" spans="1:8" x14ac:dyDescent="0.25">
      <c r="A631">
        <v>32</v>
      </c>
      <c r="B631">
        <v>1</v>
      </c>
      <c r="C631">
        <v>1</v>
      </c>
      <c r="D631">
        <v>2</v>
      </c>
      <c r="E631">
        <v>2</v>
      </c>
      <c r="F631">
        <v>3</v>
      </c>
      <c r="G631">
        <v>7</v>
      </c>
      <c r="H631">
        <v>14</v>
      </c>
    </row>
    <row r="632" spans="1:8" x14ac:dyDescent="0.25">
      <c r="A632">
        <v>43</v>
      </c>
      <c r="B632">
        <v>2</v>
      </c>
      <c r="C632">
        <v>2</v>
      </c>
      <c r="D632">
        <v>3</v>
      </c>
      <c r="E632">
        <v>2</v>
      </c>
      <c r="F632">
        <v>3</v>
      </c>
      <c r="G632">
        <v>1</v>
      </c>
      <c r="H632">
        <v>16</v>
      </c>
    </row>
    <row r="633" spans="1:8" x14ac:dyDescent="0.25">
      <c r="A633">
        <v>34</v>
      </c>
      <c r="B633">
        <v>1</v>
      </c>
      <c r="C633">
        <v>2</v>
      </c>
      <c r="D633">
        <v>3</v>
      </c>
      <c r="E633">
        <v>2</v>
      </c>
      <c r="F633">
        <v>3</v>
      </c>
      <c r="G633">
        <v>15</v>
      </c>
      <c r="H633">
        <v>14</v>
      </c>
    </row>
    <row r="634" spans="1:8" x14ac:dyDescent="0.25">
      <c r="A634">
        <v>51</v>
      </c>
      <c r="B634">
        <v>1</v>
      </c>
      <c r="C634">
        <v>3</v>
      </c>
      <c r="D634">
        <v>1</v>
      </c>
      <c r="E634">
        <v>2</v>
      </c>
      <c r="F634">
        <v>3</v>
      </c>
      <c r="G634">
        <v>2</v>
      </c>
      <c r="H634">
        <v>11</v>
      </c>
    </row>
    <row r="635" spans="1:8" x14ac:dyDescent="0.25">
      <c r="A635">
        <v>37</v>
      </c>
      <c r="B635">
        <v>1</v>
      </c>
      <c r="C635">
        <v>2</v>
      </c>
      <c r="D635">
        <v>2</v>
      </c>
      <c r="E635">
        <v>2</v>
      </c>
      <c r="F635">
        <v>3</v>
      </c>
      <c r="G635">
        <v>10</v>
      </c>
      <c r="H635">
        <v>13</v>
      </c>
    </row>
    <row r="636" spans="1:8" x14ac:dyDescent="0.25">
      <c r="A636">
        <v>35</v>
      </c>
      <c r="B636">
        <v>1</v>
      </c>
      <c r="C636">
        <v>1</v>
      </c>
      <c r="D636">
        <v>4</v>
      </c>
      <c r="E636">
        <v>2</v>
      </c>
      <c r="F636">
        <v>3</v>
      </c>
      <c r="G636">
        <v>7</v>
      </c>
      <c r="H636">
        <v>14</v>
      </c>
    </row>
    <row r="637" spans="1:8" x14ac:dyDescent="0.25">
      <c r="A637">
        <v>40</v>
      </c>
      <c r="B637">
        <v>1</v>
      </c>
      <c r="C637">
        <v>2</v>
      </c>
      <c r="D637">
        <v>1</v>
      </c>
      <c r="E637">
        <v>2</v>
      </c>
      <c r="F637">
        <v>3</v>
      </c>
      <c r="G637">
        <v>7</v>
      </c>
      <c r="H637">
        <v>12</v>
      </c>
    </row>
    <row r="638" spans="1:8" x14ac:dyDescent="0.25">
      <c r="A638">
        <v>31</v>
      </c>
      <c r="B638">
        <v>1</v>
      </c>
      <c r="C638">
        <v>2</v>
      </c>
      <c r="D638">
        <v>1</v>
      </c>
      <c r="E638">
        <v>2</v>
      </c>
      <c r="F638">
        <v>3</v>
      </c>
      <c r="G638">
        <v>3</v>
      </c>
      <c r="H638">
        <v>14</v>
      </c>
    </row>
    <row r="639" spans="1:8" x14ac:dyDescent="0.25">
      <c r="A639">
        <v>38</v>
      </c>
      <c r="B639">
        <v>1</v>
      </c>
      <c r="C639">
        <v>1</v>
      </c>
      <c r="D639">
        <v>4</v>
      </c>
      <c r="E639">
        <v>2</v>
      </c>
      <c r="F639">
        <v>4</v>
      </c>
      <c r="G639">
        <v>4</v>
      </c>
      <c r="H639">
        <v>20</v>
      </c>
    </row>
    <row r="640" spans="1:8" x14ac:dyDescent="0.25">
      <c r="A640">
        <v>58</v>
      </c>
      <c r="B640">
        <v>2</v>
      </c>
      <c r="C640">
        <v>1</v>
      </c>
      <c r="D640">
        <v>3</v>
      </c>
      <c r="E640">
        <v>2</v>
      </c>
      <c r="F640">
        <v>3</v>
      </c>
      <c r="G640">
        <v>2</v>
      </c>
      <c r="H640">
        <v>14</v>
      </c>
    </row>
    <row r="641" spans="1:8" x14ac:dyDescent="0.25">
      <c r="A641">
        <v>29</v>
      </c>
      <c r="B641">
        <v>2</v>
      </c>
      <c r="C641">
        <v>2</v>
      </c>
      <c r="D641">
        <v>3</v>
      </c>
      <c r="E641">
        <v>2</v>
      </c>
      <c r="F641">
        <v>3</v>
      </c>
      <c r="G641">
        <v>7</v>
      </c>
      <c r="H641">
        <v>17</v>
      </c>
    </row>
    <row r="642" spans="1:8" x14ac:dyDescent="0.25">
      <c r="A642">
        <v>46</v>
      </c>
      <c r="B642">
        <v>1</v>
      </c>
      <c r="C642">
        <v>4</v>
      </c>
      <c r="D642">
        <v>1</v>
      </c>
      <c r="E642">
        <v>2</v>
      </c>
      <c r="F642">
        <v>3</v>
      </c>
      <c r="G642">
        <v>19</v>
      </c>
      <c r="H642">
        <v>12</v>
      </c>
    </row>
    <row r="643" spans="1:8" x14ac:dyDescent="0.25">
      <c r="A643">
        <v>55</v>
      </c>
      <c r="B643">
        <v>2</v>
      </c>
      <c r="C643">
        <v>2</v>
      </c>
      <c r="D643">
        <v>4</v>
      </c>
      <c r="E643">
        <v>2</v>
      </c>
      <c r="F643">
        <v>4</v>
      </c>
      <c r="G643">
        <v>5</v>
      </c>
      <c r="H643">
        <v>20</v>
      </c>
    </row>
    <row r="644" spans="1:8" x14ac:dyDescent="0.25">
      <c r="A644">
        <v>34</v>
      </c>
      <c r="B644">
        <v>1</v>
      </c>
      <c r="C644">
        <v>3</v>
      </c>
      <c r="D644">
        <v>1</v>
      </c>
      <c r="E644">
        <v>2</v>
      </c>
      <c r="F644">
        <v>3</v>
      </c>
      <c r="G644">
        <v>5</v>
      </c>
      <c r="H644">
        <v>13</v>
      </c>
    </row>
    <row r="645" spans="1:8" x14ac:dyDescent="0.25">
      <c r="A645">
        <v>44</v>
      </c>
      <c r="B645">
        <v>2</v>
      </c>
      <c r="C645">
        <v>4</v>
      </c>
      <c r="D645">
        <v>2</v>
      </c>
      <c r="E645">
        <v>2</v>
      </c>
      <c r="F645">
        <v>3</v>
      </c>
      <c r="G645">
        <v>2</v>
      </c>
      <c r="H645">
        <v>15</v>
      </c>
    </row>
    <row r="646" spans="1:8" x14ac:dyDescent="0.25">
      <c r="A646">
        <v>36</v>
      </c>
      <c r="B646">
        <v>2</v>
      </c>
      <c r="C646">
        <v>2</v>
      </c>
      <c r="D646">
        <v>2</v>
      </c>
      <c r="E646">
        <v>2</v>
      </c>
      <c r="F646">
        <v>3</v>
      </c>
      <c r="G646">
        <v>4</v>
      </c>
      <c r="H646">
        <v>16</v>
      </c>
    </row>
    <row r="647" spans="1:8" x14ac:dyDescent="0.25">
      <c r="A647">
        <v>31</v>
      </c>
      <c r="B647">
        <v>1</v>
      </c>
      <c r="C647">
        <v>1</v>
      </c>
      <c r="D647">
        <v>1</v>
      </c>
      <c r="E647">
        <v>2</v>
      </c>
      <c r="F647">
        <v>3</v>
      </c>
      <c r="G647">
        <v>5</v>
      </c>
      <c r="H647">
        <v>11</v>
      </c>
    </row>
    <row r="648" spans="1:8" x14ac:dyDescent="0.25">
      <c r="A648">
        <v>38</v>
      </c>
      <c r="B648">
        <v>2</v>
      </c>
      <c r="C648">
        <v>3</v>
      </c>
      <c r="D648">
        <v>4</v>
      </c>
      <c r="E648">
        <v>2</v>
      </c>
      <c r="F648">
        <v>3</v>
      </c>
      <c r="G648">
        <v>5</v>
      </c>
      <c r="H648">
        <v>19</v>
      </c>
    </row>
    <row r="649" spans="1:8" x14ac:dyDescent="0.25">
      <c r="A649">
        <v>47</v>
      </c>
      <c r="B649">
        <v>2</v>
      </c>
      <c r="C649">
        <v>3</v>
      </c>
      <c r="D649">
        <v>4</v>
      </c>
      <c r="E649">
        <v>2</v>
      </c>
      <c r="F649">
        <v>4</v>
      </c>
      <c r="G649">
        <v>17</v>
      </c>
      <c r="H649">
        <v>23</v>
      </c>
    </row>
    <row r="650" spans="1:8" x14ac:dyDescent="0.25">
      <c r="A650">
        <v>52</v>
      </c>
      <c r="B650">
        <v>2</v>
      </c>
      <c r="C650">
        <v>3</v>
      </c>
      <c r="D650">
        <v>4</v>
      </c>
      <c r="E650">
        <v>2</v>
      </c>
      <c r="F650">
        <v>3</v>
      </c>
      <c r="G650">
        <v>9</v>
      </c>
      <c r="H650">
        <v>15</v>
      </c>
    </row>
    <row r="651" spans="1:8" x14ac:dyDescent="0.25">
      <c r="A651">
        <v>39</v>
      </c>
      <c r="B651">
        <v>1</v>
      </c>
      <c r="C651">
        <v>2</v>
      </c>
      <c r="D651">
        <v>1</v>
      </c>
      <c r="E651">
        <v>2</v>
      </c>
      <c r="F651">
        <v>3</v>
      </c>
      <c r="G651">
        <v>6</v>
      </c>
      <c r="H651">
        <v>13</v>
      </c>
    </row>
    <row r="652" spans="1:8" x14ac:dyDescent="0.25">
      <c r="A652">
        <v>40</v>
      </c>
      <c r="B652">
        <v>1</v>
      </c>
      <c r="C652">
        <v>2</v>
      </c>
      <c r="D652">
        <v>3</v>
      </c>
      <c r="E652">
        <v>2</v>
      </c>
      <c r="F652">
        <v>3</v>
      </c>
      <c r="G652">
        <v>2</v>
      </c>
      <c r="H652">
        <v>14</v>
      </c>
    </row>
    <row r="653" spans="1:8" x14ac:dyDescent="0.25">
      <c r="A653">
        <v>40</v>
      </c>
      <c r="B653">
        <v>1</v>
      </c>
      <c r="C653">
        <v>1</v>
      </c>
      <c r="D653">
        <v>3</v>
      </c>
      <c r="E653">
        <v>2</v>
      </c>
      <c r="F653">
        <v>3</v>
      </c>
      <c r="G653">
        <v>5</v>
      </c>
      <c r="H653">
        <v>14</v>
      </c>
    </row>
    <row r="654" spans="1:8" x14ac:dyDescent="0.25">
      <c r="A654">
        <v>49</v>
      </c>
      <c r="B654">
        <v>1</v>
      </c>
      <c r="C654">
        <v>2</v>
      </c>
      <c r="D654">
        <v>2</v>
      </c>
      <c r="E654">
        <v>2</v>
      </c>
      <c r="F654">
        <v>3</v>
      </c>
      <c r="G654">
        <v>9</v>
      </c>
      <c r="H654">
        <v>14</v>
      </c>
    </row>
    <row r="655" spans="1:8" x14ac:dyDescent="0.25">
      <c r="A655">
        <v>32</v>
      </c>
      <c r="B655">
        <v>1</v>
      </c>
      <c r="C655">
        <v>4</v>
      </c>
      <c r="D655">
        <v>2</v>
      </c>
      <c r="E655">
        <v>3</v>
      </c>
      <c r="F655">
        <v>3</v>
      </c>
      <c r="G655">
        <v>6</v>
      </c>
      <c r="H655">
        <v>12</v>
      </c>
    </row>
    <row r="656" spans="1:8" x14ac:dyDescent="0.25">
      <c r="A656">
        <v>34</v>
      </c>
      <c r="B656">
        <v>1</v>
      </c>
      <c r="C656">
        <v>1</v>
      </c>
      <c r="D656">
        <v>2</v>
      </c>
      <c r="E656">
        <v>3</v>
      </c>
      <c r="F656">
        <v>3</v>
      </c>
      <c r="G656">
        <v>12</v>
      </c>
      <c r="H656">
        <v>11</v>
      </c>
    </row>
    <row r="657" spans="1:8" x14ac:dyDescent="0.25">
      <c r="A657">
        <v>42</v>
      </c>
      <c r="B657">
        <v>1</v>
      </c>
      <c r="C657">
        <v>1</v>
      </c>
      <c r="D657">
        <v>2</v>
      </c>
      <c r="E657">
        <v>3</v>
      </c>
      <c r="F657">
        <v>3</v>
      </c>
      <c r="G657">
        <v>9</v>
      </c>
      <c r="H657">
        <v>11</v>
      </c>
    </row>
    <row r="658" spans="1:8" x14ac:dyDescent="0.25">
      <c r="A658">
        <v>44</v>
      </c>
      <c r="B658">
        <v>1</v>
      </c>
      <c r="C658">
        <v>2</v>
      </c>
      <c r="D658">
        <v>4</v>
      </c>
      <c r="E658">
        <v>3</v>
      </c>
      <c r="F658">
        <v>3</v>
      </c>
      <c r="G658">
        <v>22</v>
      </c>
      <c r="H658">
        <v>14</v>
      </c>
    </row>
    <row r="659" spans="1:8" x14ac:dyDescent="0.25">
      <c r="A659">
        <v>46</v>
      </c>
      <c r="B659">
        <v>1</v>
      </c>
      <c r="C659">
        <v>1</v>
      </c>
      <c r="D659">
        <v>1</v>
      </c>
      <c r="E659">
        <v>3</v>
      </c>
      <c r="F659">
        <v>3</v>
      </c>
      <c r="G659">
        <v>2</v>
      </c>
      <c r="H659">
        <v>12</v>
      </c>
    </row>
    <row r="660" spans="1:8" x14ac:dyDescent="0.25">
      <c r="A660">
        <v>39</v>
      </c>
      <c r="B660">
        <v>2</v>
      </c>
      <c r="C660">
        <v>2</v>
      </c>
      <c r="D660">
        <v>4</v>
      </c>
      <c r="E660">
        <v>3</v>
      </c>
      <c r="F660">
        <v>3</v>
      </c>
      <c r="G660">
        <v>1</v>
      </c>
      <c r="H660">
        <v>14</v>
      </c>
    </row>
    <row r="661" spans="1:8" x14ac:dyDescent="0.25">
      <c r="A661">
        <v>35</v>
      </c>
      <c r="B661">
        <v>1</v>
      </c>
      <c r="C661">
        <v>1</v>
      </c>
      <c r="D661">
        <v>1</v>
      </c>
      <c r="E661">
        <v>3</v>
      </c>
      <c r="F661">
        <v>3</v>
      </c>
      <c r="G661">
        <v>1</v>
      </c>
      <c r="H661">
        <v>12</v>
      </c>
    </row>
    <row r="662" spans="1:8" x14ac:dyDescent="0.25">
      <c r="A662">
        <v>41</v>
      </c>
      <c r="B662">
        <v>1</v>
      </c>
      <c r="C662">
        <v>1</v>
      </c>
      <c r="D662">
        <v>1</v>
      </c>
      <c r="E662">
        <v>3</v>
      </c>
      <c r="F662">
        <v>3</v>
      </c>
      <c r="G662">
        <v>22</v>
      </c>
      <c r="H662">
        <v>12</v>
      </c>
    </row>
    <row r="663" spans="1:8" x14ac:dyDescent="0.25">
      <c r="A663">
        <v>35</v>
      </c>
      <c r="B663">
        <v>1</v>
      </c>
      <c r="C663">
        <v>3</v>
      </c>
      <c r="D663">
        <v>1</v>
      </c>
      <c r="E663">
        <v>3</v>
      </c>
      <c r="F663">
        <v>3</v>
      </c>
      <c r="G663">
        <v>2</v>
      </c>
      <c r="H663">
        <v>15</v>
      </c>
    </row>
    <row r="664" spans="1:8" x14ac:dyDescent="0.25">
      <c r="A664">
        <v>31</v>
      </c>
      <c r="B664">
        <v>2</v>
      </c>
      <c r="C664">
        <v>3</v>
      </c>
      <c r="D664">
        <v>4</v>
      </c>
      <c r="E664">
        <v>3</v>
      </c>
      <c r="F664">
        <v>4</v>
      </c>
      <c r="G664">
        <v>7</v>
      </c>
      <c r="H664">
        <v>22</v>
      </c>
    </row>
    <row r="665" spans="1:8" x14ac:dyDescent="0.25">
      <c r="A665">
        <v>36</v>
      </c>
      <c r="B665">
        <v>1</v>
      </c>
      <c r="C665">
        <v>3</v>
      </c>
      <c r="D665">
        <v>3</v>
      </c>
      <c r="E665">
        <v>3</v>
      </c>
      <c r="F665">
        <v>3</v>
      </c>
      <c r="G665">
        <v>17</v>
      </c>
      <c r="H665">
        <v>13</v>
      </c>
    </row>
    <row r="666" spans="1:8" x14ac:dyDescent="0.25">
      <c r="A666">
        <v>36</v>
      </c>
      <c r="B666">
        <v>1</v>
      </c>
      <c r="C666">
        <v>2</v>
      </c>
      <c r="D666">
        <v>2</v>
      </c>
      <c r="E666">
        <v>3</v>
      </c>
      <c r="F666">
        <v>3</v>
      </c>
      <c r="G666">
        <v>6</v>
      </c>
      <c r="H666">
        <v>13</v>
      </c>
    </row>
    <row r="667" spans="1:8" x14ac:dyDescent="0.25">
      <c r="A667">
        <v>36</v>
      </c>
      <c r="B667">
        <v>1</v>
      </c>
      <c r="C667">
        <v>4</v>
      </c>
      <c r="D667">
        <v>1</v>
      </c>
      <c r="E667">
        <v>3</v>
      </c>
      <c r="F667">
        <v>3</v>
      </c>
      <c r="G667">
        <v>1</v>
      </c>
      <c r="H667">
        <v>12</v>
      </c>
    </row>
    <row r="668" spans="1:8" x14ac:dyDescent="0.25">
      <c r="A668">
        <v>55</v>
      </c>
      <c r="B668">
        <v>2</v>
      </c>
      <c r="C668">
        <v>2</v>
      </c>
      <c r="D668">
        <v>4</v>
      </c>
      <c r="E668">
        <v>3</v>
      </c>
      <c r="F668">
        <v>3</v>
      </c>
      <c r="G668">
        <v>1</v>
      </c>
      <c r="H668">
        <v>14</v>
      </c>
    </row>
    <row r="669" spans="1:8" x14ac:dyDescent="0.25">
      <c r="A669">
        <v>23</v>
      </c>
      <c r="B669">
        <v>1</v>
      </c>
      <c r="C669">
        <v>1</v>
      </c>
      <c r="D669">
        <v>1</v>
      </c>
      <c r="E669">
        <v>3</v>
      </c>
      <c r="F669">
        <v>3</v>
      </c>
      <c r="G669">
        <v>0</v>
      </c>
      <c r="H669">
        <v>13</v>
      </c>
    </row>
    <row r="670" spans="1:8" x14ac:dyDescent="0.25">
      <c r="A670">
        <v>30</v>
      </c>
      <c r="B670">
        <v>1</v>
      </c>
      <c r="C670">
        <v>2</v>
      </c>
      <c r="D670">
        <v>2</v>
      </c>
      <c r="E670">
        <v>3</v>
      </c>
      <c r="F670">
        <v>3</v>
      </c>
      <c r="G670">
        <v>11</v>
      </c>
      <c r="H670">
        <v>12</v>
      </c>
    </row>
    <row r="671" spans="1:8" x14ac:dyDescent="0.25">
      <c r="A671">
        <v>34</v>
      </c>
      <c r="B671">
        <v>1</v>
      </c>
      <c r="C671">
        <v>3</v>
      </c>
      <c r="D671">
        <v>3</v>
      </c>
      <c r="E671">
        <v>3</v>
      </c>
      <c r="F671">
        <v>3</v>
      </c>
      <c r="G671">
        <v>16</v>
      </c>
      <c r="H671">
        <v>14</v>
      </c>
    </row>
    <row r="672" spans="1:8" x14ac:dyDescent="0.25">
      <c r="A672">
        <v>51</v>
      </c>
      <c r="B672">
        <v>1</v>
      </c>
      <c r="C672">
        <v>2</v>
      </c>
      <c r="D672">
        <v>4</v>
      </c>
      <c r="E672">
        <v>3</v>
      </c>
      <c r="F672">
        <v>4</v>
      </c>
      <c r="G672">
        <v>13</v>
      </c>
      <c r="H672">
        <v>20</v>
      </c>
    </row>
    <row r="673" spans="1:8" x14ac:dyDescent="0.25">
      <c r="A673">
        <v>43</v>
      </c>
      <c r="B673">
        <v>1</v>
      </c>
      <c r="C673">
        <v>1</v>
      </c>
      <c r="D673">
        <v>1</v>
      </c>
      <c r="E673">
        <v>3</v>
      </c>
      <c r="F673">
        <v>3</v>
      </c>
      <c r="G673">
        <v>25</v>
      </c>
      <c r="H673">
        <v>12</v>
      </c>
    </row>
    <row r="674" spans="1:8" x14ac:dyDescent="0.25">
      <c r="A674">
        <v>31</v>
      </c>
      <c r="B674">
        <v>1</v>
      </c>
      <c r="C674">
        <v>1</v>
      </c>
      <c r="D674">
        <v>1</v>
      </c>
      <c r="E674">
        <v>3</v>
      </c>
      <c r="F674">
        <v>3</v>
      </c>
      <c r="G674">
        <v>2</v>
      </c>
      <c r="H674">
        <v>11</v>
      </c>
    </row>
    <row r="675" spans="1:8" x14ac:dyDescent="0.25">
      <c r="A675">
        <v>38</v>
      </c>
      <c r="B675">
        <v>1</v>
      </c>
      <c r="C675">
        <v>3</v>
      </c>
      <c r="D675">
        <v>3</v>
      </c>
      <c r="E675">
        <v>3</v>
      </c>
      <c r="F675">
        <v>4</v>
      </c>
      <c r="G675">
        <v>3</v>
      </c>
      <c r="H675">
        <v>20</v>
      </c>
    </row>
    <row r="676" spans="1:8" x14ac:dyDescent="0.25">
      <c r="A676">
        <v>30</v>
      </c>
      <c r="B676">
        <v>1</v>
      </c>
      <c r="C676">
        <v>2</v>
      </c>
      <c r="D676">
        <v>3</v>
      </c>
      <c r="E676">
        <v>3</v>
      </c>
      <c r="F676">
        <v>3</v>
      </c>
      <c r="G676">
        <v>5</v>
      </c>
      <c r="H676">
        <v>14</v>
      </c>
    </row>
    <row r="677" spans="1:8" x14ac:dyDescent="0.25">
      <c r="A677">
        <v>30</v>
      </c>
      <c r="B677">
        <v>2</v>
      </c>
      <c r="C677">
        <v>2</v>
      </c>
      <c r="D677">
        <v>1</v>
      </c>
      <c r="E677">
        <v>3</v>
      </c>
      <c r="F677">
        <v>3</v>
      </c>
      <c r="G677">
        <v>5</v>
      </c>
      <c r="H677">
        <v>13</v>
      </c>
    </row>
    <row r="678" spans="1:8" x14ac:dyDescent="0.25">
      <c r="A678">
        <v>57</v>
      </c>
      <c r="B678">
        <v>2</v>
      </c>
      <c r="C678">
        <v>4</v>
      </c>
      <c r="D678">
        <v>4</v>
      </c>
      <c r="E678">
        <v>3</v>
      </c>
      <c r="F678">
        <v>3</v>
      </c>
      <c r="G678">
        <v>5</v>
      </c>
      <c r="H678">
        <v>16</v>
      </c>
    </row>
    <row r="679" spans="1:8" x14ac:dyDescent="0.25">
      <c r="A679">
        <v>50</v>
      </c>
      <c r="B679">
        <v>1</v>
      </c>
      <c r="C679">
        <v>3</v>
      </c>
      <c r="D679">
        <v>2</v>
      </c>
      <c r="E679">
        <v>3</v>
      </c>
      <c r="F679">
        <v>3</v>
      </c>
      <c r="G679">
        <v>5</v>
      </c>
      <c r="H679">
        <v>15</v>
      </c>
    </row>
    <row r="680" spans="1:8" x14ac:dyDescent="0.25">
      <c r="A680">
        <v>32</v>
      </c>
      <c r="B680">
        <v>2</v>
      </c>
      <c r="C680">
        <v>3</v>
      </c>
      <c r="D680">
        <v>3</v>
      </c>
      <c r="E680">
        <v>3</v>
      </c>
      <c r="F680">
        <v>4</v>
      </c>
      <c r="G680">
        <v>5</v>
      </c>
      <c r="H680">
        <v>20</v>
      </c>
    </row>
    <row r="681" spans="1:8" x14ac:dyDescent="0.25">
      <c r="A681">
        <v>30</v>
      </c>
      <c r="B681">
        <v>1</v>
      </c>
      <c r="C681">
        <v>1</v>
      </c>
      <c r="D681">
        <v>1</v>
      </c>
      <c r="E681">
        <v>3</v>
      </c>
      <c r="F681">
        <v>3</v>
      </c>
      <c r="G681">
        <v>12</v>
      </c>
      <c r="H681">
        <v>11</v>
      </c>
    </row>
    <row r="682" spans="1:8" x14ac:dyDescent="0.25">
      <c r="A682">
        <v>38</v>
      </c>
      <c r="B682">
        <v>1</v>
      </c>
      <c r="C682">
        <v>1</v>
      </c>
      <c r="D682">
        <v>1</v>
      </c>
      <c r="E682">
        <v>3</v>
      </c>
      <c r="F682">
        <v>2</v>
      </c>
      <c r="G682">
        <v>2</v>
      </c>
      <c r="H682">
        <v>12</v>
      </c>
    </row>
    <row r="683" spans="1:8" x14ac:dyDescent="0.25">
      <c r="A683">
        <v>33</v>
      </c>
      <c r="B683">
        <v>1</v>
      </c>
      <c r="C683">
        <v>3</v>
      </c>
      <c r="D683">
        <v>2</v>
      </c>
      <c r="E683">
        <v>3</v>
      </c>
      <c r="F683">
        <v>3</v>
      </c>
      <c r="G683">
        <v>8</v>
      </c>
      <c r="H683">
        <v>13</v>
      </c>
    </row>
    <row r="684" spans="1:8" x14ac:dyDescent="0.25">
      <c r="A684">
        <v>35</v>
      </c>
      <c r="B684">
        <v>1</v>
      </c>
      <c r="C684">
        <v>2</v>
      </c>
      <c r="D684">
        <v>3</v>
      </c>
      <c r="E684">
        <v>3</v>
      </c>
      <c r="F684">
        <v>3</v>
      </c>
      <c r="G684">
        <v>1</v>
      </c>
      <c r="H684">
        <v>13</v>
      </c>
    </row>
    <row r="685" spans="1:8" x14ac:dyDescent="0.25">
      <c r="A685">
        <v>59</v>
      </c>
      <c r="B685">
        <v>2</v>
      </c>
      <c r="C685">
        <v>2</v>
      </c>
      <c r="D685">
        <v>4</v>
      </c>
      <c r="E685">
        <v>3</v>
      </c>
      <c r="F685">
        <v>3</v>
      </c>
      <c r="G685">
        <v>1</v>
      </c>
      <c r="H685">
        <v>17</v>
      </c>
    </row>
    <row r="686" spans="1:8" x14ac:dyDescent="0.25">
      <c r="A686">
        <v>50</v>
      </c>
      <c r="B686">
        <v>1</v>
      </c>
      <c r="C686">
        <v>1</v>
      </c>
      <c r="D686">
        <v>1</v>
      </c>
      <c r="E686">
        <v>3</v>
      </c>
      <c r="F686">
        <v>3</v>
      </c>
      <c r="G686">
        <v>7</v>
      </c>
      <c r="H686">
        <v>11</v>
      </c>
    </row>
    <row r="687" spans="1:8" x14ac:dyDescent="0.25">
      <c r="A687">
        <v>42</v>
      </c>
      <c r="B687">
        <v>1</v>
      </c>
      <c r="C687">
        <v>2</v>
      </c>
      <c r="D687">
        <v>1</v>
      </c>
      <c r="E687">
        <v>3</v>
      </c>
      <c r="F687">
        <v>3</v>
      </c>
      <c r="G687">
        <v>3</v>
      </c>
      <c r="H687">
        <v>13</v>
      </c>
    </row>
    <row r="688" spans="1:8" x14ac:dyDescent="0.25">
      <c r="A688">
        <v>25</v>
      </c>
      <c r="B688">
        <v>1</v>
      </c>
      <c r="C688">
        <v>1</v>
      </c>
      <c r="D688">
        <v>3</v>
      </c>
      <c r="E688">
        <v>3</v>
      </c>
      <c r="F688">
        <v>3</v>
      </c>
      <c r="G688">
        <v>4</v>
      </c>
      <c r="H688">
        <v>12</v>
      </c>
    </row>
    <row r="689" spans="1:8" x14ac:dyDescent="0.25">
      <c r="A689">
        <v>42</v>
      </c>
      <c r="B689">
        <v>1</v>
      </c>
      <c r="C689">
        <v>2</v>
      </c>
      <c r="D689">
        <v>1</v>
      </c>
      <c r="E689">
        <v>3</v>
      </c>
      <c r="F689">
        <v>2</v>
      </c>
      <c r="G689">
        <v>9</v>
      </c>
      <c r="H689">
        <v>11</v>
      </c>
    </row>
    <row r="690" spans="1:8" x14ac:dyDescent="0.25">
      <c r="A690">
        <v>46</v>
      </c>
      <c r="B690">
        <v>1</v>
      </c>
      <c r="C690">
        <v>1</v>
      </c>
      <c r="D690">
        <v>2</v>
      </c>
      <c r="E690">
        <v>3</v>
      </c>
      <c r="F690">
        <v>3</v>
      </c>
      <c r="G690">
        <v>7</v>
      </c>
      <c r="H690">
        <v>12</v>
      </c>
    </row>
    <row r="691" spans="1:8" x14ac:dyDescent="0.25">
      <c r="A691">
        <v>36</v>
      </c>
      <c r="B691">
        <v>1</v>
      </c>
      <c r="C691">
        <v>1</v>
      </c>
      <c r="D691">
        <v>1</v>
      </c>
      <c r="E691">
        <v>3</v>
      </c>
      <c r="F691">
        <v>3</v>
      </c>
      <c r="G691">
        <v>15</v>
      </c>
      <c r="H691">
        <v>11</v>
      </c>
    </row>
    <row r="692" spans="1:8" x14ac:dyDescent="0.25">
      <c r="A692">
        <v>50</v>
      </c>
      <c r="B692">
        <v>2</v>
      </c>
      <c r="C692">
        <v>3</v>
      </c>
      <c r="D692">
        <v>2</v>
      </c>
      <c r="E692">
        <v>3</v>
      </c>
      <c r="F692">
        <v>3</v>
      </c>
      <c r="G692">
        <v>10</v>
      </c>
      <c r="H692">
        <v>14</v>
      </c>
    </row>
    <row r="693" spans="1:8" x14ac:dyDescent="0.25">
      <c r="A693">
        <v>53</v>
      </c>
      <c r="B693">
        <v>2</v>
      </c>
      <c r="C693">
        <v>3</v>
      </c>
      <c r="D693">
        <v>3</v>
      </c>
      <c r="E693">
        <v>3</v>
      </c>
      <c r="F693">
        <v>3</v>
      </c>
      <c r="G693">
        <v>5</v>
      </c>
      <c r="H693">
        <v>16</v>
      </c>
    </row>
    <row r="694" spans="1:8" x14ac:dyDescent="0.25">
      <c r="A694">
        <v>55</v>
      </c>
      <c r="B694">
        <v>2</v>
      </c>
      <c r="C694">
        <v>3</v>
      </c>
      <c r="D694">
        <v>4</v>
      </c>
      <c r="E694">
        <v>3</v>
      </c>
      <c r="F694">
        <v>3</v>
      </c>
      <c r="G694">
        <v>10</v>
      </c>
      <c r="H694">
        <v>19</v>
      </c>
    </row>
    <row r="695" spans="1:8" x14ac:dyDescent="0.25">
      <c r="A695">
        <v>44</v>
      </c>
      <c r="B695">
        <v>2</v>
      </c>
      <c r="C695">
        <v>3</v>
      </c>
      <c r="D695">
        <v>3</v>
      </c>
      <c r="E695">
        <v>3</v>
      </c>
      <c r="F695">
        <v>4</v>
      </c>
      <c r="G695">
        <v>1</v>
      </c>
      <c r="H695">
        <v>22</v>
      </c>
    </row>
    <row r="696" spans="1:8" x14ac:dyDescent="0.25">
      <c r="A696">
        <v>31</v>
      </c>
      <c r="B696">
        <v>1</v>
      </c>
      <c r="C696">
        <v>1</v>
      </c>
      <c r="D696">
        <v>2</v>
      </c>
      <c r="E696">
        <v>3</v>
      </c>
      <c r="F696">
        <v>3</v>
      </c>
      <c r="G696">
        <v>2</v>
      </c>
      <c r="H696">
        <v>11</v>
      </c>
    </row>
    <row r="697" spans="1:8" x14ac:dyDescent="0.25">
      <c r="A697">
        <v>37</v>
      </c>
      <c r="B697">
        <v>1</v>
      </c>
      <c r="C697">
        <v>2</v>
      </c>
      <c r="D697">
        <v>1</v>
      </c>
      <c r="E697">
        <v>3</v>
      </c>
      <c r="F697">
        <v>3</v>
      </c>
      <c r="G697">
        <v>4</v>
      </c>
      <c r="H697">
        <v>12</v>
      </c>
    </row>
    <row r="698" spans="1:8" x14ac:dyDescent="0.25">
      <c r="A698">
        <v>38</v>
      </c>
      <c r="B698">
        <v>1</v>
      </c>
      <c r="C698">
        <v>2</v>
      </c>
      <c r="D698">
        <v>2</v>
      </c>
      <c r="E698">
        <v>3</v>
      </c>
      <c r="F698">
        <v>3</v>
      </c>
      <c r="G698">
        <v>10</v>
      </c>
      <c r="H698">
        <v>17</v>
      </c>
    </row>
    <row r="699" spans="1:8" x14ac:dyDescent="0.25">
      <c r="A699">
        <v>31</v>
      </c>
      <c r="B699">
        <v>1</v>
      </c>
      <c r="C699">
        <v>1</v>
      </c>
      <c r="D699">
        <v>1</v>
      </c>
      <c r="E699">
        <v>3</v>
      </c>
      <c r="F699">
        <v>3</v>
      </c>
      <c r="G699">
        <v>5</v>
      </c>
      <c r="H699">
        <v>12</v>
      </c>
    </row>
    <row r="700" spans="1:8" x14ac:dyDescent="0.25">
      <c r="A700">
        <v>31</v>
      </c>
      <c r="B700">
        <v>1</v>
      </c>
      <c r="C700">
        <v>2</v>
      </c>
      <c r="D700">
        <v>1</v>
      </c>
      <c r="E700">
        <v>3</v>
      </c>
      <c r="F700">
        <v>3</v>
      </c>
      <c r="G700">
        <v>2</v>
      </c>
      <c r="H700">
        <v>12</v>
      </c>
    </row>
    <row r="701" spans="1:8" x14ac:dyDescent="0.25">
      <c r="A701">
        <v>27</v>
      </c>
      <c r="B701">
        <v>1</v>
      </c>
      <c r="C701">
        <v>1</v>
      </c>
      <c r="D701">
        <v>1</v>
      </c>
      <c r="E701">
        <v>3</v>
      </c>
      <c r="F701">
        <v>3</v>
      </c>
      <c r="G701">
        <v>5</v>
      </c>
      <c r="H701">
        <v>11</v>
      </c>
    </row>
    <row r="702" spans="1:8" x14ac:dyDescent="0.25">
      <c r="A702">
        <v>33</v>
      </c>
      <c r="B702">
        <v>1</v>
      </c>
      <c r="C702">
        <v>2</v>
      </c>
      <c r="D702">
        <v>4</v>
      </c>
      <c r="E702">
        <v>3</v>
      </c>
      <c r="F702">
        <v>3</v>
      </c>
      <c r="G702">
        <v>7</v>
      </c>
      <c r="H702">
        <v>14</v>
      </c>
    </row>
    <row r="703" spans="1:8" x14ac:dyDescent="0.25">
      <c r="A703">
        <v>43</v>
      </c>
      <c r="B703">
        <v>1</v>
      </c>
      <c r="C703">
        <v>2</v>
      </c>
      <c r="D703">
        <v>1</v>
      </c>
      <c r="E703">
        <v>3</v>
      </c>
      <c r="F703">
        <v>3</v>
      </c>
      <c r="G703">
        <v>9</v>
      </c>
      <c r="H703">
        <v>11</v>
      </c>
    </row>
    <row r="704" spans="1:8" x14ac:dyDescent="0.25">
      <c r="A704">
        <v>54</v>
      </c>
      <c r="B704">
        <v>1</v>
      </c>
      <c r="C704">
        <v>1</v>
      </c>
      <c r="D704">
        <v>3</v>
      </c>
      <c r="E704">
        <v>3</v>
      </c>
      <c r="F704">
        <v>3</v>
      </c>
      <c r="G704">
        <v>4</v>
      </c>
      <c r="H704">
        <v>12</v>
      </c>
    </row>
    <row r="705" spans="1:8" x14ac:dyDescent="0.25">
      <c r="A705">
        <v>35</v>
      </c>
      <c r="B705">
        <v>1</v>
      </c>
      <c r="C705">
        <v>3</v>
      </c>
      <c r="D705">
        <v>2</v>
      </c>
      <c r="E705">
        <v>3</v>
      </c>
      <c r="F705">
        <v>3</v>
      </c>
      <c r="G705">
        <v>16</v>
      </c>
      <c r="H705">
        <v>13</v>
      </c>
    </row>
    <row r="706" spans="1:8" x14ac:dyDescent="0.25">
      <c r="A706">
        <v>47</v>
      </c>
      <c r="B706">
        <v>2</v>
      </c>
      <c r="C706">
        <v>3</v>
      </c>
      <c r="D706">
        <v>3</v>
      </c>
      <c r="E706">
        <v>3</v>
      </c>
      <c r="F706">
        <v>3</v>
      </c>
      <c r="G706">
        <v>0</v>
      </c>
      <c r="H706">
        <v>19</v>
      </c>
    </row>
    <row r="707" spans="1:8" x14ac:dyDescent="0.25">
      <c r="A707">
        <v>29</v>
      </c>
      <c r="B707">
        <v>1</v>
      </c>
      <c r="C707">
        <v>1</v>
      </c>
      <c r="D707">
        <v>3</v>
      </c>
      <c r="E707">
        <v>3</v>
      </c>
      <c r="F707">
        <v>3</v>
      </c>
      <c r="G707">
        <v>4</v>
      </c>
      <c r="H707">
        <v>14</v>
      </c>
    </row>
    <row r="708" spans="1:8" x14ac:dyDescent="0.25">
      <c r="A708">
        <v>42</v>
      </c>
      <c r="B708">
        <v>2</v>
      </c>
      <c r="C708">
        <v>1</v>
      </c>
      <c r="D708">
        <v>1</v>
      </c>
      <c r="E708">
        <v>3</v>
      </c>
      <c r="F708">
        <v>3</v>
      </c>
      <c r="G708">
        <v>3</v>
      </c>
      <c r="H708">
        <v>11</v>
      </c>
    </row>
    <row r="709" spans="1:8" x14ac:dyDescent="0.25">
      <c r="A709">
        <v>32</v>
      </c>
      <c r="B709">
        <v>1</v>
      </c>
      <c r="C709">
        <v>2</v>
      </c>
      <c r="D709">
        <v>2</v>
      </c>
      <c r="E709">
        <v>3</v>
      </c>
      <c r="F709">
        <v>3</v>
      </c>
      <c r="G709">
        <v>8</v>
      </c>
      <c r="H709">
        <v>13</v>
      </c>
    </row>
    <row r="710" spans="1:8" x14ac:dyDescent="0.25">
      <c r="A710">
        <v>48</v>
      </c>
      <c r="B710">
        <v>1</v>
      </c>
      <c r="C710">
        <v>3</v>
      </c>
      <c r="D710">
        <v>3</v>
      </c>
      <c r="E710">
        <v>3</v>
      </c>
      <c r="F710">
        <v>4</v>
      </c>
      <c r="G710">
        <v>0</v>
      </c>
      <c r="H710">
        <v>21</v>
      </c>
    </row>
    <row r="711" spans="1:8" x14ac:dyDescent="0.25">
      <c r="A711">
        <v>21</v>
      </c>
      <c r="B711">
        <v>1</v>
      </c>
      <c r="C711">
        <v>2</v>
      </c>
      <c r="D711">
        <v>2</v>
      </c>
      <c r="E711">
        <v>3</v>
      </c>
      <c r="F711">
        <v>3</v>
      </c>
      <c r="G711">
        <v>3</v>
      </c>
      <c r="H711">
        <v>11</v>
      </c>
    </row>
    <row r="712" spans="1:8" x14ac:dyDescent="0.25">
      <c r="A712">
        <v>40</v>
      </c>
      <c r="B712">
        <v>1</v>
      </c>
      <c r="C712">
        <v>1</v>
      </c>
      <c r="D712">
        <v>3</v>
      </c>
      <c r="E712">
        <v>3</v>
      </c>
      <c r="F712">
        <v>3</v>
      </c>
      <c r="G712">
        <v>7</v>
      </c>
      <c r="H712">
        <v>13</v>
      </c>
    </row>
    <row r="713" spans="1:8" x14ac:dyDescent="0.25">
      <c r="A713">
        <v>36</v>
      </c>
      <c r="B713">
        <v>1</v>
      </c>
      <c r="C713">
        <v>2</v>
      </c>
      <c r="D713">
        <v>3</v>
      </c>
      <c r="E713">
        <v>3</v>
      </c>
      <c r="F713">
        <v>3</v>
      </c>
      <c r="G713">
        <v>10</v>
      </c>
      <c r="H713">
        <v>13</v>
      </c>
    </row>
    <row r="714" spans="1:8" x14ac:dyDescent="0.25">
      <c r="A714">
        <v>37</v>
      </c>
      <c r="B714">
        <v>1</v>
      </c>
      <c r="C714">
        <v>1</v>
      </c>
      <c r="D714">
        <v>1</v>
      </c>
      <c r="E714">
        <v>3</v>
      </c>
      <c r="F714">
        <v>3</v>
      </c>
      <c r="G714">
        <v>18</v>
      </c>
      <c r="H714">
        <v>12</v>
      </c>
    </row>
    <row r="715" spans="1:8" x14ac:dyDescent="0.25">
      <c r="A715">
        <v>42</v>
      </c>
      <c r="B715">
        <v>1</v>
      </c>
      <c r="C715">
        <v>3</v>
      </c>
      <c r="D715">
        <v>2</v>
      </c>
      <c r="E715">
        <v>3</v>
      </c>
      <c r="F715">
        <v>3</v>
      </c>
      <c r="G715">
        <v>5</v>
      </c>
      <c r="H715">
        <v>16</v>
      </c>
    </row>
    <row r="716" spans="1:8" x14ac:dyDescent="0.25">
      <c r="A716">
        <v>37</v>
      </c>
      <c r="B716">
        <v>1</v>
      </c>
      <c r="C716">
        <v>3</v>
      </c>
      <c r="D716">
        <v>3</v>
      </c>
      <c r="E716">
        <v>3</v>
      </c>
      <c r="F716">
        <v>3</v>
      </c>
      <c r="G716">
        <v>13</v>
      </c>
      <c r="H716">
        <v>15</v>
      </c>
    </row>
    <row r="717" spans="1:8" x14ac:dyDescent="0.25">
      <c r="A717">
        <v>45</v>
      </c>
      <c r="B717">
        <v>2</v>
      </c>
      <c r="C717">
        <v>3</v>
      </c>
      <c r="D717">
        <v>4</v>
      </c>
      <c r="E717">
        <v>3</v>
      </c>
      <c r="F717">
        <v>4</v>
      </c>
      <c r="G717">
        <v>2</v>
      </c>
      <c r="H717">
        <v>21</v>
      </c>
    </row>
    <row r="718" spans="1:8" x14ac:dyDescent="0.25">
      <c r="A718">
        <v>30</v>
      </c>
      <c r="B718">
        <v>1</v>
      </c>
      <c r="C718">
        <v>1</v>
      </c>
      <c r="D718">
        <v>1</v>
      </c>
      <c r="E718">
        <v>3</v>
      </c>
      <c r="F718">
        <v>3</v>
      </c>
      <c r="G718">
        <v>9</v>
      </c>
      <c r="H718">
        <v>11</v>
      </c>
    </row>
    <row r="719" spans="1:8" x14ac:dyDescent="0.25">
      <c r="A719">
        <v>57</v>
      </c>
      <c r="B719">
        <v>1</v>
      </c>
      <c r="C719">
        <v>2</v>
      </c>
      <c r="D719">
        <v>1</v>
      </c>
      <c r="E719">
        <v>3</v>
      </c>
      <c r="F719">
        <v>3</v>
      </c>
      <c r="G719">
        <v>1</v>
      </c>
      <c r="H719">
        <v>12</v>
      </c>
    </row>
    <row r="720" spans="1:8" x14ac:dyDescent="0.25">
      <c r="A720">
        <v>35</v>
      </c>
      <c r="B720">
        <v>2</v>
      </c>
      <c r="C720">
        <v>1</v>
      </c>
      <c r="D720">
        <v>3</v>
      </c>
      <c r="E720">
        <v>3</v>
      </c>
      <c r="F720">
        <v>3</v>
      </c>
      <c r="G720">
        <v>5</v>
      </c>
      <c r="H720">
        <v>15</v>
      </c>
    </row>
    <row r="721" spans="1:8" x14ac:dyDescent="0.25">
      <c r="A721">
        <v>34</v>
      </c>
      <c r="B721">
        <v>2</v>
      </c>
      <c r="C721">
        <v>2</v>
      </c>
      <c r="D721">
        <v>1</v>
      </c>
      <c r="E721">
        <v>3</v>
      </c>
      <c r="F721">
        <v>3</v>
      </c>
      <c r="G721">
        <v>7</v>
      </c>
      <c r="H721">
        <v>12</v>
      </c>
    </row>
    <row r="722" spans="1:8" x14ac:dyDescent="0.25">
      <c r="A722">
        <v>31</v>
      </c>
      <c r="B722">
        <v>2</v>
      </c>
      <c r="C722">
        <v>1</v>
      </c>
      <c r="D722">
        <v>3</v>
      </c>
      <c r="E722">
        <v>3</v>
      </c>
      <c r="F722">
        <v>3</v>
      </c>
      <c r="G722">
        <v>1</v>
      </c>
      <c r="H722">
        <v>12</v>
      </c>
    </row>
    <row r="723" spans="1:8" x14ac:dyDescent="0.25">
      <c r="A723">
        <v>22</v>
      </c>
      <c r="B723">
        <v>2</v>
      </c>
      <c r="C723">
        <v>2</v>
      </c>
      <c r="D723">
        <v>3</v>
      </c>
      <c r="E723">
        <v>3</v>
      </c>
      <c r="F723">
        <v>3</v>
      </c>
      <c r="G723">
        <v>2</v>
      </c>
      <c r="H723">
        <v>16</v>
      </c>
    </row>
    <row r="724" spans="1:8" x14ac:dyDescent="0.25">
      <c r="A724">
        <v>40</v>
      </c>
      <c r="B724">
        <v>2</v>
      </c>
      <c r="C724">
        <v>1</v>
      </c>
      <c r="D724">
        <v>2</v>
      </c>
      <c r="E724">
        <v>3</v>
      </c>
      <c r="F724">
        <v>3</v>
      </c>
      <c r="G724">
        <v>1</v>
      </c>
      <c r="H724">
        <v>15</v>
      </c>
    </row>
    <row r="725" spans="1:8" x14ac:dyDescent="0.25">
      <c r="A725">
        <v>52</v>
      </c>
      <c r="B725">
        <v>1</v>
      </c>
      <c r="C725">
        <v>1</v>
      </c>
      <c r="D725">
        <v>1</v>
      </c>
      <c r="E725">
        <v>3</v>
      </c>
      <c r="F725">
        <v>3</v>
      </c>
      <c r="G725">
        <v>10</v>
      </c>
      <c r="H725">
        <v>12</v>
      </c>
    </row>
    <row r="726" spans="1:8" x14ac:dyDescent="0.25">
      <c r="A726">
        <v>24</v>
      </c>
      <c r="B726">
        <v>1</v>
      </c>
      <c r="C726">
        <v>1</v>
      </c>
      <c r="D726">
        <v>1</v>
      </c>
      <c r="E726">
        <v>3</v>
      </c>
      <c r="F726">
        <v>3</v>
      </c>
      <c r="G726">
        <v>2</v>
      </c>
      <c r="H726">
        <v>13</v>
      </c>
    </row>
    <row r="727" spans="1:8" x14ac:dyDescent="0.25">
      <c r="A727">
        <v>38</v>
      </c>
      <c r="B727">
        <v>1</v>
      </c>
      <c r="C727">
        <v>3</v>
      </c>
      <c r="D727">
        <v>3</v>
      </c>
      <c r="E727">
        <v>3</v>
      </c>
      <c r="F727">
        <v>3</v>
      </c>
      <c r="G727">
        <v>1</v>
      </c>
      <c r="H727">
        <v>19</v>
      </c>
    </row>
    <row r="728" spans="1:8" x14ac:dyDescent="0.25">
      <c r="A728">
        <v>25</v>
      </c>
      <c r="B728">
        <v>1</v>
      </c>
      <c r="C728">
        <v>1</v>
      </c>
      <c r="D728">
        <v>2</v>
      </c>
      <c r="E728">
        <v>3</v>
      </c>
      <c r="F728">
        <v>3</v>
      </c>
      <c r="G728">
        <v>7</v>
      </c>
      <c r="H728">
        <v>11</v>
      </c>
    </row>
    <row r="729" spans="1:8" x14ac:dyDescent="0.25">
      <c r="A729">
        <v>27</v>
      </c>
      <c r="B729">
        <v>1</v>
      </c>
      <c r="C729">
        <v>2</v>
      </c>
      <c r="D729">
        <v>1</v>
      </c>
      <c r="E729">
        <v>3</v>
      </c>
      <c r="F729">
        <v>3</v>
      </c>
      <c r="G729">
        <v>5</v>
      </c>
      <c r="H729">
        <v>12</v>
      </c>
    </row>
    <row r="730" spans="1:8" x14ac:dyDescent="0.25">
      <c r="A730">
        <v>38</v>
      </c>
      <c r="B730">
        <v>1</v>
      </c>
      <c r="C730">
        <v>3</v>
      </c>
      <c r="D730">
        <v>2</v>
      </c>
      <c r="E730">
        <v>3</v>
      </c>
      <c r="F730">
        <v>3</v>
      </c>
      <c r="G730">
        <v>0</v>
      </c>
      <c r="H730">
        <v>17</v>
      </c>
    </row>
    <row r="731" spans="1:8" x14ac:dyDescent="0.25">
      <c r="A731">
        <v>43</v>
      </c>
      <c r="B731">
        <v>1</v>
      </c>
      <c r="C731">
        <v>1</v>
      </c>
      <c r="D731">
        <v>3</v>
      </c>
      <c r="E731">
        <v>3</v>
      </c>
      <c r="F731">
        <v>3</v>
      </c>
      <c r="G731">
        <v>8</v>
      </c>
      <c r="H731">
        <v>13</v>
      </c>
    </row>
    <row r="732" spans="1:8" x14ac:dyDescent="0.25">
      <c r="A732">
        <v>27</v>
      </c>
      <c r="B732">
        <v>1</v>
      </c>
      <c r="C732">
        <v>1</v>
      </c>
      <c r="D732">
        <v>1</v>
      </c>
      <c r="E732">
        <v>3</v>
      </c>
      <c r="F732">
        <v>3</v>
      </c>
      <c r="G732">
        <v>4</v>
      </c>
      <c r="H732">
        <v>11</v>
      </c>
    </row>
    <row r="733" spans="1:8" x14ac:dyDescent="0.25">
      <c r="A733">
        <v>33</v>
      </c>
      <c r="B733">
        <v>1</v>
      </c>
      <c r="C733">
        <v>1</v>
      </c>
      <c r="D733">
        <v>2</v>
      </c>
      <c r="E733">
        <v>3</v>
      </c>
      <c r="F733">
        <v>3</v>
      </c>
      <c r="G733">
        <v>5</v>
      </c>
      <c r="H733">
        <v>12</v>
      </c>
    </row>
    <row r="734" spans="1:8" x14ac:dyDescent="0.25">
      <c r="A734">
        <v>26</v>
      </c>
      <c r="B734">
        <v>1</v>
      </c>
      <c r="C734">
        <v>1</v>
      </c>
      <c r="D734">
        <v>1</v>
      </c>
      <c r="E734">
        <v>3</v>
      </c>
      <c r="F734">
        <v>3</v>
      </c>
      <c r="G734">
        <v>3</v>
      </c>
      <c r="H734">
        <v>13</v>
      </c>
    </row>
    <row r="735" spans="1:8" x14ac:dyDescent="0.25">
      <c r="A735">
        <v>35</v>
      </c>
      <c r="B735">
        <v>1</v>
      </c>
      <c r="C735">
        <v>1</v>
      </c>
      <c r="D735">
        <v>1</v>
      </c>
      <c r="E735">
        <v>3</v>
      </c>
      <c r="F735">
        <v>3</v>
      </c>
      <c r="G735">
        <v>17</v>
      </c>
      <c r="H735">
        <v>13</v>
      </c>
    </row>
    <row r="736" spans="1:8" x14ac:dyDescent="0.25">
      <c r="A736">
        <v>27</v>
      </c>
      <c r="B736">
        <v>1</v>
      </c>
      <c r="C736">
        <v>2</v>
      </c>
      <c r="D736">
        <v>1</v>
      </c>
      <c r="E736">
        <v>3</v>
      </c>
      <c r="F736">
        <v>3</v>
      </c>
      <c r="G736">
        <v>4</v>
      </c>
      <c r="H736">
        <v>13</v>
      </c>
    </row>
    <row r="737" spans="1:8" x14ac:dyDescent="0.25">
      <c r="A737">
        <v>48</v>
      </c>
      <c r="B737">
        <v>1</v>
      </c>
      <c r="C737">
        <v>4</v>
      </c>
      <c r="D737">
        <v>2</v>
      </c>
      <c r="E737">
        <v>3</v>
      </c>
      <c r="F737">
        <v>3</v>
      </c>
      <c r="G737">
        <v>2</v>
      </c>
      <c r="H737">
        <v>12</v>
      </c>
    </row>
    <row r="738" spans="1:8" x14ac:dyDescent="0.25">
      <c r="A738">
        <v>37</v>
      </c>
      <c r="B738">
        <v>2</v>
      </c>
      <c r="C738">
        <v>4</v>
      </c>
      <c r="D738">
        <v>4</v>
      </c>
      <c r="E738">
        <v>3</v>
      </c>
      <c r="F738">
        <v>3</v>
      </c>
      <c r="G738">
        <v>1</v>
      </c>
      <c r="H738">
        <v>17</v>
      </c>
    </row>
    <row r="739" spans="1:8" x14ac:dyDescent="0.25">
      <c r="A739">
        <v>32</v>
      </c>
      <c r="B739">
        <v>1</v>
      </c>
      <c r="C739">
        <v>1</v>
      </c>
      <c r="D739">
        <v>1</v>
      </c>
      <c r="E739">
        <v>3</v>
      </c>
      <c r="F739">
        <v>3</v>
      </c>
      <c r="G739">
        <v>10</v>
      </c>
      <c r="H739">
        <v>12</v>
      </c>
    </row>
    <row r="740" spans="1:8" x14ac:dyDescent="0.25">
      <c r="A740">
        <v>50</v>
      </c>
      <c r="B740">
        <v>1</v>
      </c>
      <c r="C740">
        <v>1</v>
      </c>
      <c r="D740">
        <v>3</v>
      </c>
      <c r="E740">
        <v>3</v>
      </c>
      <c r="F740">
        <v>3</v>
      </c>
      <c r="G740">
        <v>4</v>
      </c>
      <c r="H740">
        <v>14</v>
      </c>
    </row>
    <row r="741" spans="1:8" x14ac:dyDescent="0.25">
      <c r="A741">
        <v>32</v>
      </c>
      <c r="B741">
        <v>1</v>
      </c>
      <c r="C741">
        <v>3</v>
      </c>
      <c r="D741">
        <v>4</v>
      </c>
      <c r="E741">
        <v>3</v>
      </c>
      <c r="F741">
        <v>3</v>
      </c>
      <c r="G741">
        <v>7</v>
      </c>
      <c r="H741">
        <v>15</v>
      </c>
    </row>
    <row r="742" spans="1:8" x14ac:dyDescent="0.25">
      <c r="A742">
        <v>41</v>
      </c>
      <c r="B742">
        <v>2</v>
      </c>
      <c r="C742">
        <v>2</v>
      </c>
      <c r="D742">
        <v>4</v>
      </c>
      <c r="E742">
        <v>3</v>
      </c>
      <c r="F742">
        <v>3</v>
      </c>
      <c r="G742">
        <v>21</v>
      </c>
      <c r="H742">
        <v>15</v>
      </c>
    </row>
    <row r="743" spans="1:8" x14ac:dyDescent="0.25">
      <c r="A743">
        <v>41</v>
      </c>
      <c r="B743">
        <v>2</v>
      </c>
      <c r="C743">
        <v>2</v>
      </c>
      <c r="D743">
        <v>1</v>
      </c>
      <c r="E743">
        <v>3</v>
      </c>
      <c r="F743">
        <v>3</v>
      </c>
      <c r="G743">
        <v>22</v>
      </c>
      <c r="H743">
        <v>12</v>
      </c>
    </row>
    <row r="744" spans="1:8" x14ac:dyDescent="0.25">
      <c r="A744">
        <v>29</v>
      </c>
      <c r="B744">
        <v>2</v>
      </c>
      <c r="C744">
        <v>2</v>
      </c>
      <c r="D744">
        <v>1</v>
      </c>
      <c r="E744">
        <v>3</v>
      </c>
      <c r="F744">
        <v>3</v>
      </c>
      <c r="G744">
        <v>1</v>
      </c>
      <c r="H744">
        <v>11</v>
      </c>
    </row>
    <row r="745" spans="1:8" x14ac:dyDescent="0.25">
      <c r="A745">
        <v>34</v>
      </c>
      <c r="B745">
        <v>1</v>
      </c>
      <c r="C745">
        <v>2</v>
      </c>
      <c r="D745">
        <v>2</v>
      </c>
      <c r="E745">
        <v>3</v>
      </c>
      <c r="F745">
        <v>3</v>
      </c>
      <c r="G745">
        <v>5</v>
      </c>
      <c r="H745">
        <v>11</v>
      </c>
    </row>
    <row r="746" spans="1:8" x14ac:dyDescent="0.25">
      <c r="A746">
        <v>34</v>
      </c>
      <c r="B746">
        <v>1</v>
      </c>
      <c r="C746">
        <v>1</v>
      </c>
      <c r="D746">
        <v>1</v>
      </c>
      <c r="E746">
        <v>3</v>
      </c>
      <c r="F746">
        <v>3</v>
      </c>
      <c r="G746">
        <v>0</v>
      </c>
      <c r="H746">
        <v>14</v>
      </c>
    </row>
    <row r="747" spans="1:8" x14ac:dyDescent="0.25">
      <c r="A747">
        <v>26</v>
      </c>
      <c r="B747">
        <v>1</v>
      </c>
      <c r="C747">
        <v>1</v>
      </c>
      <c r="D747">
        <v>4</v>
      </c>
      <c r="E747">
        <v>3</v>
      </c>
      <c r="F747">
        <v>3</v>
      </c>
      <c r="G747">
        <v>2</v>
      </c>
      <c r="H747">
        <v>14</v>
      </c>
    </row>
    <row r="748" spans="1:8" x14ac:dyDescent="0.25">
      <c r="A748">
        <v>30</v>
      </c>
      <c r="B748">
        <v>2</v>
      </c>
      <c r="C748">
        <v>4</v>
      </c>
      <c r="D748">
        <v>3</v>
      </c>
      <c r="E748">
        <v>3</v>
      </c>
      <c r="F748">
        <v>4</v>
      </c>
      <c r="G748">
        <v>2</v>
      </c>
      <c r="H748">
        <v>21</v>
      </c>
    </row>
    <row r="749" spans="1:8" x14ac:dyDescent="0.25">
      <c r="A749">
        <v>42</v>
      </c>
      <c r="B749">
        <v>1</v>
      </c>
      <c r="C749">
        <v>3</v>
      </c>
      <c r="D749">
        <v>1</v>
      </c>
      <c r="E749">
        <v>3</v>
      </c>
      <c r="F749">
        <v>3</v>
      </c>
      <c r="G749">
        <v>24</v>
      </c>
      <c r="H749">
        <v>13</v>
      </c>
    </row>
    <row r="750" spans="1:8" x14ac:dyDescent="0.25">
      <c r="A750">
        <v>52</v>
      </c>
      <c r="B750">
        <v>1</v>
      </c>
      <c r="C750">
        <v>3</v>
      </c>
      <c r="D750">
        <v>3</v>
      </c>
      <c r="E750">
        <v>3</v>
      </c>
      <c r="F750">
        <v>4</v>
      </c>
      <c r="G750">
        <v>5</v>
      </c>
      <c r="H750">
        <v>20</v>
      </c>
    </row>
    <row r="751" spans="1:8" x14ac:dyDescent="0.25">
      <c r="A751">
        <v>35</v>
      </c>
      <c r="B751">
        <v>1</v>
      </c>
      <c r="C751">
        <v>1</v>
      </c>
      <c r="D751">
        <v>3</v>
      </c>
      <c r="E751">
        <v>3</v>
      </c>
      <c r="F751">
        <v>3</v>
      </c>
      <c r="G751">
        <v>2</v>
      </c>
      <c r="H751">
        <v>13</v>
      </c>
    </row>
    <row r="752" spans="1:8" x14ac:dyDescent="0.25">
      <c r="A752">
        <v>32</v>
      </c>
      <c r="B752">
        <v>1</v>
      </c>
      <c r="C752">
        <v>2</v>
      </c>
      <c r="D752">
        <v>2</v>
      </c>
      <c r="E752">
        <v>3</v>
      </c>
      <c r="F752">
        <v>3</v>
      </c>
      <c r="G752">
        <v>14</v>
      </c>
      <c r="H752">
        <v>12</v>
      </c>
    </row>
    <row r="753" spans="1:8" x14ac:dyDescent="0.25">
      <c r="A753">
        <v>35</v>
      </c>
      <c r="B753">
        <v>2</v>
      </c>
      <c r="C753">
        <v>3</v>
      </c>
      <c r="D753">
        <v>3</v>
      </c>
      <c r="E753">
        <v>3</v>
      </c>
      <c r="F753">
        <v>4</v>
      </c>
      <c r="G753">
        <v>8</v>
      </c>
      <c r="H753">
        <v>21</v>
      </c>
    </row>
    <row r="754" spans="1:8" x14ac:dyDescent="0.25">
      <c r="A754">
        <v>27</v>
      </c>
      <c r="B754">
        <v>1</v>
      </c>
      <c r="C754">
        <v>1</v>
      </c>
      <c r="D754">
        <v>1</v>
      </c>
      <c r="E754">
        <v>3</v>
      </c>
      <c r="F754">
        <v>3</v>
      </c>
      <c r="G754">
        <v>0</v>
      </c>
      <c r="H754">
        <v>11</v>
      </c>
    </row>
    <row r="755" spans="1:8" x14ac:dyDescent="0.25">
      <c r="A755">
        <v>52</v>
      </c>
      <c r="B755">
        <v>2</v>
      </c>
      <c r="C755">
        <v>2</v>
      </c>
      <c r="D755">
        <v>4</v>
      </c>
      <c r="E755">
        <v>3</v>
      </c>
      <c r="F755">
        <v>4</v>
      </c>
      <c r="G755">
        <v>9</v>
      </c>
      <c r="H755">
        <v>22</v>
      </c>
    </row>
    <row r="756" spans="1:8" x14ac:dyDescent="0.25">
      <c r="A756">
        <v>25</v>
      </c>
      <c r="B756">
        <v>1</v>
      </c>
      <c r="C756">
        <v>2</v>
      </c>
      <c r="D756">
        <v>1</v>
      </c>
      <c r="E756">
        <v>3</v>
      </c>
      <c r="F756">
        <v>3</v>
      </c>
      <c r="G756">
        <v>5</v>
      </c>
      <c r="H756">
        <v>12</v>
      </c>
    </row>
    <row r="757" spans="1:8" x14ac:dyDescent="0.25">
      <c r="A757">
        <v>32</v>
      </c>
      <c r="B757">
        <v>1</v>
      </c>
      <c r="C757">
        <v>1</v>
      </c>
      <c r="D757">
        <v>2</v>
      </c>
      <c r="E757">
        <v>3</v>
      </c>
      <c r="F757">
        <v>3</v>
      </c>
      <c r="G757">
        <v>10</v>
      </c>
      <c r="H757">
        <v>14</v>
      </c>
    </row>
    <row r="758" spans="1:8" x14ac:dyDescent="0.25">
      <c r="A758">
        <v>35</v>
      </c>
      <c r="B758">
        <v>2</v>
      </c>
      <c r="C758">
        <v>2</v>
      </c>
      <c r="D758">
        <v>2</v>
      </c>
      <c r="E758">
        <v>3</v>
      </c>
      <c r="F758">
        <v>3</v>
      </c>
      <c r="G758">
        <v>13</v>
      </c>
      <c r="H758">
        <v>16</v>
      </c>
    </row>
    <row r="759" spans="1:8" x14ac:dyDescent="0.25">
      <c r="A759">
        <v>33</v>
      </c>
      <c r="B759">
        <v>2</v>
      </c>
      <c r="C759">
        <v>1</v>
      </c>
      <c r="D759">
        <v>2</v>
      </c>
      <c r="E759">
        <v>3</v>
      </c>
      <c r="F759">
        <v>3</v>
      </c>
      <c r="G759">
        <v>4</v>
      </c>
      <c r="H759">
        <v>11</v>
      </c>
    </row>
    <row r="760" spans="1:8" x14ac:dyDescent="0.25">
      <c r="A760">
        <v>33</v>
      </c>
      <c r="B760">
        <v>2</v>
      </c>
      <c r="C760">
        <v>2</v>
      </c>
      <c r="D760">
        <v>1</v>
      </c>
      <c r="E760">
        <v>3</v>
      </c>
      <c r="F760">
        <v>3</v>
      </c>
      <c r="G760">
        <v>3</v>
      </c>
      <c r="H760">
        <v>11</v>
      </c>
    </row>
    <row r="761" spans="1:8" x14ac:dyDescent="0.25">
      <c r="A761">
        <v>31</v>
      </c>
      <c r="B761">
        <v>2</v>
      </c>
      <c r="C761">
        <v>2</v>
      </c>
      <c r="D761">
        <v>3</v>
      </c>
      <c r="E761">
        <v>3</v>
      </c>
      <c r="F761">
        <v>3</v>
      </c>
      <c r="G761">
        <v>7</v>
      </c>
      <c r="H761">
        <v>15</v>
      </c>
    </row>
    <row r="762" spans="1:8" x14ac:dyDescent="0.25">
      <c r="A762">
        <v>19</v>
      </c>
      <c r="B762">
        <v>1</v>
      </c>
      <c r="C762">
        <v>2</v>
      </c>
      <c r="D762">
        <v>2</v>
      </c>
      <c r="E762">
        <v>3</v>
      </c>
      <c r="F762">
        <v>3</v>
      </c>
      <c r="G762">
        <v>1</v>
      </c>
      <c r="H762">
        <v>13</v>
      </c>
    </row>
    <row r="763" spans="1:8" x14ac:dyDescent="0.25">
      <c r="A763">
        <v>33</v>
      </c>
      <c r="B763">
        <v>1</v>
      </c>
      <c r="C763">
        <v>2</v>
      </c>
      <c r="D763">
        <v>4</v>
      </c>
      <c r="E763">
        <v>3</v>
      </c>
      <c r="F763">
        <v>3</v>
      </c>
      <c r="G763">
        <v>5</v>
      </c>
      <c r="H763">
        <v>14</v>
      </c>
    </row>
    <row r="764" spans="1:8" x14ac:dyDescent="0.25">
      <c r="A764">
        <v>38</v>
      </c>
      <c r="B764">
        <v>1</v>
      </c>
      <c r="C764">
        <v>1</v>
      </c>
      <c r="D764">
        <v>1</v>
      </c>
      <c r="E764">
        <v>3</v>
      </c>
      <c r="F764">
        <v>3</v>
      </c>
      <c r="G764">
        <v>5</v>
      </c>
      <c r="H764">
        <v>13</v>
      </c>
    </row>
    <row r="765" spans="1:8" x14ac:dyDescent="0.25">
      <c r="A765">
        <v>45</v>
      </c>
      <c r="B765">
        <v>1</v>
      </c>
      <c r="C765">
        <v>3</v>
      </c>
      <c r="D765">
        <v>4</v>
      </c>
      <c r="E765">
        <v>3</v>
      </c>
      <c r="F765">
        <v>3</v>
      </c>
      <c r="G765">
        <v>5</v>
      </c>
      <c r="H765">
        <v>14</v>
      </c>
    </row>
    <row r="766" spans="1:8" x14ac:dyDescent="0.25">
      <c r="A766">
        <v>18</v>
      </c>
      <c r="B766">
        <v>2</v>
      </c>
      <c r="C766">
        <v>3</v>
      </c>
      <c r="D766">
        <v>4</v>
      </c>
      <c r="E766">
        <v>3</v>
      </c>
      <c r="F766">
        <v>3</v>
      </c>
      <c r="G766">
        <v>0</v>
      </c>
      <c r="H766">
        <v>15</v>
      </c>
    </row>
    <row r="767" spans="1:8" x14ac:dyDescent="0.25">
      <c r="A767">
        <v>35</v>
      </c>
      <c r="B767">
        <v>1</v>
      </c>
      <c r="C767">
        <v>1</v>
      </c>
      <c r="D767">
        <v>1</v>
      </c>
      <c r="E767">
        <v>3</v>
      </c>
      <c r="F767">
        <v>3</v>
      </c>
      <c r="G767">
        <v>16</v>
      </c>
      <c r="H767">
        <v>11</v>
      </c>
    </row>
    <row r="768" spans="1:8" x14ac:dyDescent="0.25">
      <c r="A768">
        <v>59</v>
      </c>
      <c r="B768">
        <v>1</v>
      </c>
      <c r="C768">
        <v>2</v>
      </c>
      <c r="D768">
        <v>1</v>
      </c>
      <c r="E768">
        <v>3</v>
      </c>
      <c r="F768">
        <v>3</v>
      </c>
      <c r="G768">
        <v>5</v>
      </c>
      <c r="H768">
        <v>13</v>
      </c>
    </row>
    <row r="769" spans="1:8" x14ac:dyDescent="0.25">
      <c r="A769">
        <v>55</v>
      </c>
      <c r="B769">
        <v>1</v>
      </c>
      <c r="C769">
        <v>1</v>
      </c>
      <c r="D769">
        <v>2</v>
      </c>
      <c r="E769">
        <v>3</v>
      </c>
      <c r="F769">
        <v>3</v>
      </c>
      <c r="G769">
        <v>8</v>
      </c>
      <c r="H769">
        <v>14</v>
      </c>
    </row>
    <row r="770" spans="1:8" x14ac:dyDescent="0.25">
      <c r="A770">
        <v>45</v>
      </c>
      <c r="B770">
        <v>1</v>
      </c>
      <c r="C770">
        <v>1</v>
      </c>
      <c r="D770">
        <v>1</v>
      </c>
      <c r="E770">
        <v>3</v>
      </c>
      <c r="F770">
        <v>3</v>
      </c>
      <c r="G770">
        <v>9</v>
      </c>
      <c r="H770">
        <v>13</v>
      </c>
    </row>
    <row r="771" spans="1:8" x14ac:dyDescent="0.25">
      <c r="A771">
        <v>59</v>
      </c>
      <c r="B771">
        <v>2</v>
      </c>
      <c r="C771">
        <v>1</v>
      </c>
      <c r="D771">
        <v>4</v>
      </c>
      <c r="E771">
        <v>3</v>
      </c>
      <c r="F771">
        <v>3</v>
      </c>
      <c r="G771">
        <v>6</v>
      </c>
      <c r="H771">
        <v>14</v>
      </c>
    </row>
    <row r="772" spans="1:8" x14ac:dyDescent="0.25">
      <c r="A772">
        <v>38</v>
      </c>
      <c r="B772">
        <v>2</v>
      </c>
      <c r="C772">
        <v>3</v>
      </c>
      <c r="D772">
        <v>3</v>
      </c>
      <c r="E772">
        <v>3</v>
      </c>
      <c r="F772">
        <v>3</v>
      </c>
      <c r="G772">
        <v>2</v>
      </c>
      <c r="H772">
        <v>16</v>
      </c>
    </row>
    <row r="773" spans="1:8" x14ac:dyDescent="0.25">
      <c r="A773">
        <v>37</v>
      </c>
      <c r="B773">
        <v>1</v>
      </c>
      <c r="C773">
        <v>3</v>
      </c>
      <c r="D773">
        <v>2</v>
      </c>
      <c r="E773">
        <v>3</v>
      </c>
      <c r="F773">
        <v>3</v>
      </c>
      <c r="G773">
        <v>4</v>
      </c>
      <c r="H773">
        <v>15</v>
      </c>
    </row>
    <row r="774" spans="1:8" x14ac:dyDescent="0.25">
      <c r="A774">
        <v>26</v>
      </c>
      <c r="B774">
        <v>1</v>
      </c>
      <c r="C774">
        <v>2</v>
      </c>
      <c r="D774">
        <v>3</v>
      </c>
      <c r="E774">
        <v>3</v>
      </c>
      <c r="F774">
        <v>3</v>
      </c>
      <c r="G774">
        <v>5</v>
      </c>
      <c r="H774">
        <v>13</v>
      </c>
    </row>
    <row r="775" spans="1:8" x14ac:dyDescent="0.25">
      <c r="A775">
        <v>36</v>
      </c>
      <c r="B775">
        <v>1</v>
      </c>
      <c r="C775">
        <v>2</v>
      </c>
      <c r="D775">
        <v>1</v>
      </c>
      <c r="E775">
        <v>3</v>
      </c>
      <c r="F775">
        <v>3</v>
      </c>
      <c r="G775">
        <v>14</v>
      </c>
      <c r="H775">
        <v>11</v>
      </c>
    </row>
    <row r="776" spans="1:8" x14ac:dyDescent="0.25">
      <c r="A776">
        <v>41</v>
      </c>
      <c r="B776">
        <v>1</v>
      </c>
      <c r="C776">
        <v>4</v>
      </c>
      <c r="D776">
        <v>3</v>
      </c>
      <c r="E776">
        <v>3</v>
      </c>
      <c r="F776">
        <v>3</v>
      </c>
      <c r="G776">
        <v>10</v>
      </c>
      <c r="H776">
        <v>13</v>
      </c>
    </row>
    <row r="777" spans="1:8" x14ac:dyDescent="0.25">
      <c r="A777">
        <v>28</v>
      </c>
      <c r="B777">
        <v>1</v>
      </c>
      <c r="C777">
        <v>1</v>
      </c>
      <c r="D777">
        <v>3</v>
      </c>
      <c r="E777">
        <v>3</v>
      </c>
      <c r="F777">
        <v>3</v>
      </c>
      <c r="G777">
        <v>8</v>
      </c>
      <c r="H777">
        <v>13</v>
      </c>
    </row>
    <row r="778" spans="1:8" x14ac:dyDescent="0.25">
      <c r="A778">
        <v>33</v>
      </c>
      <c r="B778">
        <v>2</v>
      </c>
      <c r="C778">
        <v>2</v>
      </c>
      <c r="D778">
        <v>4</v>
      </c>
      <c r="E778">
        <v>3</v>
      </c>
      <c r="F778">
        <v>3</v>
      </c>
      <c r="G778">
        <v>3</v>
      </c>
      <c r="H778">
        <v>15</v>
      </c>
    </row>
    <row r="779" spans="1:8" x14ac:dyDescent="0.25">
      <c r="A779">
        <v>25</v>
      </c>
      <c r="B779">
        <v>2</v>
      </c>
      <c r="C779">
        <v>3</v>
      </c>
      <c r="D779">
        <v>4</v>
      </c>
      <c r="E779">
        <v>3</v>
      </c>
      <c r="F779">
        <v>3</v>
      </c>
      <c r="G779">
        <v>7</v>
      </c>
      <c r="H779">
        <v>15</v>
      </c>
    </row>
    <row r="780" spans="1:8" x14ac:dyDescent="0.25">
      <c r="A780">
        <v>50</v>
      </c>
      <c r="B780">
        <v>1</v>
      </c>
      <c r="C780">
        <v>1</v>
      </c>
      <c r="D780">
        <v>3</v>
      </c>
      <c r="E780">
        <v>3</v>
      </c>
      <c r="F780">
        <v>3</v>
      </c>
      <c r="G780">
        <v>0</v>
      </c>
      <c r="H780">
        <v>14</v>
      </c>
    </row>
    <row r="781" spans="1:8" x14ac:dyDescent="0.25">
      <c r="A781">
        <v>34</v>
      </c>
      <c r="B781">
        <v>2</v>
      </c>
      <c r="C781">
        <v>2</v>
      </c>
      <c r="D781">
        <v>4</v>
      </c>
      <c r="E781">
        <v>3</v>
      </c>
      <c r="F781">
        <v>3</v>
      </c>
      <c r="G781">
        <v>0</v>
      </c>
      <c r="H781">
        <v>17</v>
      </c>
    </row>
    <row r="782" spans="1:8" x14ac:dyDescent="0.25">
      <c r="A782">
        <v>46</v>
      </c>
      <c r="B782">
        <v>1</v>
      </c>
      <c r="C782">
        <v>3</v>
      </c>
      <c r="D782">
        <v>2</v>
      </c>
      <c r="E782">
        <v>3</v>
      </c>
      <c r="F782">
        <v>3</v>
      </c>
      <c r="G782">
        <v>12</v>
      </c>
      <c r="H782">
        <v>12</v>
      </c>
    </row>
    <row r="783" spans="1:8" x14ac:dyDescent="0.25">
      <c r="A783">
        <v>35</v>
      </c>
      <c r="B783">
        <v>2</v>
      </c>
      <c r="C783">
        <v>1</v>
      </c>
      <c r="D783">
        <v>1</v>
      </c>
      <c r="E783">
        <v>3</v>
      </c>
      <c r="F783">
        <v>3</v>
      </c>
      <c r="G783">
        <v>5</v>
      </c>
      <c r="H783">
        <v>11</v>
      </c>
    </row>
    <row r="784" spans="1:8" x14ac:dyDescent="0.25">
      <c r="A784">
        <v>18</v>
      </c>
      <c r="B784">
        <v>2</v>
      </c>
      <c r="C784">
        <v>1</v>
      </c>
      <c r="D784">
        <v>2</v>
      </c>
      <c r="E784">
        <v>3</v>
      </c>
      <c r="F784">
        <v>3</v>
      </c>
      <c r="G784">
        <v>0</v>
      </c>
      <c r="H784">
        <v>12</v>
      </c>
    </row>
    <row r="785" spans="1:8" x14ac:dyDescent="0.25">
      <c r="A785">
        <v>41</v>
      </c>
      <c r="B785">
        <v>2</v>
      </c>
      <c r="C785">
        <v>1</v>
      </c>
      <c r="D785">
        <v>1</v>
      </c>
      <c r="E785">
        <v>3</v>
      </c>
      <c r="F785">
        <v>3</v>
      </c>
      <c r="G785">
        <v>1</v>
      </c>
      <c r="H785">
        <v>11</v>
      </c>
    </row>
    <row r="786" spans="1:8" x14ac:dyDescent="0.25">
      <c r="A786">
        <v>42</v>
      </c>
      <c r="B786">
        <v>1</v>
      </c>
      <c r="C786">
        <v>1</v>
      </c>
      <c r="D786">
        <v>1</v>
      </c>
      <c r="E786">
        <v>3</v>
      </c>
      <c r="F786">
        <v>3</v>
      </c>
      <c r="G786">
        <v>21</v>
      </c>
      <c r="H786">
        <v>12</v>
      </c>
    </row>
    <row r="787" spans="1:8" x14ac:dyDescent="0.25">
      <c r="A787">
        <v>28</v>
      </c>
      <c r="B787">
        <v>1</v>
      </c>
      <c r="C787">
        <v>1</v>
      </c>
      <c r="D787">
        <v>1</v>
      </c>
      <c r="E787">
        <v>3</v>
      </c>
      <c r="F787">
        <v>3</v>
      </c>
      <c r="G787">
        <v>1</v>
      </c>
      <c r="H787">
        <v>11</v>
      </c>
    </row>
    <row r="788" spans="1:8" x14ac:dyDescent="0.25">
      <c r="A788">
        <v>40</v>
      </c>
      <c r="B788">
        <v>1</v>
      </c>
      <c r="C788">
        <v>2</v>
      </c>
      <c r="D788">
        <v>1</v>
      </c>
      <c r="E788">
        <v>3</v>
      </c>
      <c r="F788">
        <v>3</v>
      </c>
      <c r="G788">
        <v>1</v>
      </c>
      <c r="H788">
        <v>13</v>
      </c>
    </row>
    <row r="789" spans="1:8" x14ac:dyDescent="0.25">
      <c r="A789">
        <v>37</v>
      </c>
      <c r="B789">
        <v>1</v>
      </c>
      <c r="C789">
        <v>2</v>
      </c>
      <c r="D789">
        <v>1</v>
      </c>
      <c r="E789">
        <v>3</v>
      </c>
      <c r="F789">
        <v>3</v>
      </c>
      <c r="G789">
        <v>14</v>
      </c>
      <c r="H789">
        <v>13</v>
      </c>
    </row>
    <row r="790" spans="1:8" x14ac:dyDescent="0.25">
      <c r="A790">
        <v>44</v>
      </c>
      <c r="B790">
        <v>2</v>
      </c>
      <c r="C790">
        <v>1</v>
      </c>
      <c r="D790">
        <v>2</v>
      </c>
      <c r="E790">
        <v>3</v>
      </c>
      <c r="F790">
        <v>3</v>
      </c>
      <c r="G790">
        <v>6</v>
      </c>
      <c r="H790">
        <v>11</v>
      </c>
    </row>
    <row r="791" spans="1:8" x14ac:dyDescent="0.25">
      <c r="A791">
        <v>35</v>
      </c>
      <c r="B791">
        <v>2</v>
      </c>
      <c r="C791">
        <v>3</v>
      </c>
      <c r="D791">
        <v>2</v>
      </c>
      <c r="E791">
        <v>3</v>
      </c>
      <c r="F791">
        <v>3</v>
      </c>
      <c r="G791">
        <v>7</v>
      </c>
      <c r="H791">
        <v>15</v>
      </c>
    </row>
    <row r="792" spans="1:8" x14ac:dyDescent="0.25">
      <c r="A792">
        <v>24</v>
      </c>
      <c r="B792">
        <v>1</v>
      </c>
      <c r="C792">
        <v>1</v>
      </c>
      <c r="D792">
        <v>2</v>
      </c>
      <c r="E792">
        <v>3</v>
      </c>
      <c r="F792">
        <v>3</v>
      </c>
      <c r="G792">
        <v>1</v>
      </c>
      <c r="H792">
        <v>13</v>
      </c>
    </row>
    <row r="793" spans="1:8" x14ac:dyDescent="0.25">
      <c r="A793">
        <v>42</v>
      </c>
      <c r="B793">
        <v>1</v>
      </c>
      <c r="C793">
        <v>3</v>
      </c>
      <c r="D793">
        <v>4</v>
      </c>
      <c r="E793">
        <v>3</v>
      </c>
      <c r="F793">
        <v>3</v>
      </c>
      <c r="G793">
        <v>1</v>
      </c>
      <c r="H793">
        <v>17</v>
      </c>
    </row>
    <row r="794" spans="1:8" x14ac:dyDescent="0.25">
      <c r="A794">
        <v>27</v>
      </c>
      <c r="B794">
        <v>1</v>
      </c>
      <c r="C794">
        <v>1</v>
      </c>
      <c r="D794">
        <v>1</v>
      </c>
      <c r="E794">
        <v>3</v>
      </c>
      <c r="F794">
        <v>3</v>
      </c>
      <c r="G794">
        <v>9</v>
      </c>
      <c r="H794">
        <v>14</v>
      </c>
    </row>
    <row r="795" spans="1:8" x14ac:dyDescent="0.25">
      <c r="A795">
        <v>54</v>
      </c>
      <c r="B795">
        <v>2</v>
      </c>
      <c r="C795">
        <v>1</v>
      </c>
      <c r="D795">
        <v>4</v>
      </c>
      <c r="E795">
        <v>3</v>
      </c>
      <c r="F795">
        <v>3</v>
      </c>
      <c r="G795">
        <v>10</v>
      </c>
      <c r="H795">
        <v>14</v>
      </c>
    </row>
    <row r="796" spans="1:8" x14ac:dyDescent="0.25">
      <c r="A796">
        <v>31</v>
      </c>
      <c r="B796">
        <v>1</v>
      </c>
      <c r="C796">
        <v>2</v>
      </c>
      <c r="D796">
        <v>1</v>
      </c>
      <c r="E796">
        <v>3</v>
      </c>
      <c r="F796">
        <v>3</v>
      </c>
      <c r="G796">
        <v>6</v>
      </c>
      <c r="H796">
        <v>12</v>
      </c>
    </row>
    <row r="797" spans="1:8" x14ac:dyDescent="0.25">
      <c r="A797">
        <v>59</v>
      </c>
      <c r="B797">
        <v>1</v>
      </c>
      <c r="C797">
        <v>2</v>
      </c>
      <c r="D797">
        <v>4</v>
      </c>
      <c r="E797">
        <v>3</v>
      </c>
      <c r="F797">
        <v>3</v>
      </c>
      <c r="G797">
        <v>6</v>
      </c>
      <c r="H797">
        <v>17</v>
      </c>
    </row>
    <row r="798" spans="1:8" x14ac:dyDescent="0.25">
      <c r="A798">
        <v>43</v>
      </c>
      <c r="B798">
        <v>1</v>
      </c>
      <c r="C798">
        <v>1</v>
      </c>
      <c r="D798">
        <v>4</v>
      </c>
      <c r="E798">
        <v>3</v>
      </c>
      <c r="F798">
        <v>3</v>
      </c>
      <c r="G798">
        <v>8</v>
      </c>
      <c r="H798">
        <v>14</v>
      </c>
    </row>
    <row r="799" spans="1:8" x14ac:dyDescent="0.25">
      <c r="A799">
        <v>29</v>
      </c>
      <c r="B799">
        <v>1</v>
      </c>
      <c r="C799">
        <v>1</v>
      </c>
      <c r="D799">
        <v>1</v>
      </c>
      <c r="E799">
        <v>3</v>
      </c>
      <c r="F799">
        <v>3</v>
      </c>
      <c r="G799">
        <v>6</v>
      </c>
      <c r="H799">
        <v>11</v>
      </c>
    </row>
    <row r="800" spans="1:8" x14ac:dyDescent="0.25">
      <c r="A800">
        <v>29</v>
      </c>
      <c r="B800">
        <v>1</v>
      </c>
      <c r="C800">
        <v>2</v>
      </c>
      <c r="D800">
        <v>4</v>
      </c>
      <c r="E800">
        <v>3</v>
      </c>
      <c r="F800">
        <v>3</v>
      </c>
      <c r="G800">
        <v>7</v>
      </c>
      <c r="H800">
        <v>14</v>
      </c>
    </row>
    <row r="801" spans="1:8" x14ac:dyDescent="0.25">
      <c r="A801">
        <v>43</v>
      </c>
      <c r="B801">
        <v>1</v>
      </c>
      <c r="C801">
        <v>2</v>
      </c>
      <c r="D801">
        <v>4</v>
      </c>
      <c r="E801">
        <v>3</v>
      </c>
      <c r="F801">
        <v>3</v>
      </c>
      <c r="G801">
        <v>21</v>
      </c>
      <c r="H801">
        <v>14</v>
      </c>
    </row>
    <row r="802" spans="1:8" x14ac:dyDescent="0.25">
      <c r="A802">
        <v>29</v>
      </c>
      <c r="B802">
        <v>1</v>
      </c>
      <c r="C802">
        <v>1</v>
      </c>
      <c r="D802">
        <v>3</v>
      </c>
      <c r="E802">
        <v>3</v>
      </c>
      <c r="F802">
        <v>3</v>
      </c>
      <c r="G802">
        <v>7</v>
      </c>
      <c r="H802">
        <v>13</v>
      </c>
    </row>
    <row r="803" spans="1:8" x14ac:dyDescent="0.25">
      <c r="A803">
        <v>45</v>
      </c>
      <c r="B803">
        <v>2</v>
      </c>
      <c r="C803">
        <v>3</v>
      </c>
      <c r="D803">
        <v>3</v>
      </c>
      <c r="E803">
        <v>3</v>
      </c>
      <c r="F803">
        <v>4</v>
      </c>
      <c r="G803">
        <v>0</v>
      </c>
      <c r="H803">
        <v>22</v>
      </c>
    </row>
    <row r="804" spans="1:8" x14ac:dyDescent="0.25">
      <c r="A804">
        <v>58</v>
      </c>
      <c r="B804">
        <v>1</v>
      </c>
      <c r="C804">
        <v>1</v>
      </c>
      <c r="D804">
        <v>1</v>
      </c>
      <c r="E804">
        <v>3</v>
      </c>
      <c r="F804">
        <v>3</v>
      </c>
      <c r="G804">
        <v>2</v>
      </c>
      <c r="H804">
        <v>12</v>
      </c>
    </row>
    <row r="805" spans="1:8" x14ac:dyDescent="0.25">
      <c r="A805">
        <v>36</v>
      </c>
      <c r="B805">
        <v>1</v>
      </c>
      <c r="C805">
        <v>1</v>
      </c>
      <c r="D805">
        <v>2</v>
      </c>
      <c r="E805">
        <v>3</v>
      </c>
      <c r="F805">
        <v>3</v>
      </c>
      <c r="G805">
        <v>7</v>
      </c>
      <c r="H805">
        <v>12</v>
      </c>
    </row>
    <row r="806" spans="1:8" x14ac:dyDescent="0.25">
      <c r="A806">
        <v>28</v>
      </c>
      <c r="B806">
        <v>1</v>
      </c>
      <c r="C806">
        <v>1</v>
      </c>
      <c r="D806">
        <v>1</v>
      </c>
      <c r="E806">
        <v>3</v>
      </c>
      <c r="F806">
        <v>3</v>
      </c>
      <c r="G806">
        <v>9</v>
      </c>
      <c r="H806">
        <v>11</v>
      </c>
    </row>
    <row r="807" spans="1:8" x14ac:dyDescent="0.25">
      <c r="A807">
        <v>39</v>
      </c>
      <c r="B807">
        <v>1</v>
      </c>
      <c r="C807">
        <v>3</v>
      </c>
      <c r="D807">
        <v>1</v>
      </c>
      <c r="E807">
        <v>3</v>
      </c>
      <c r="F807">
        <v>3</v>
      </c>
      <c r="G807">
        <v>8</v>
      </c>
      <c r="H807">
        <v>11</v>
      </c>
    </row>
    <row r="808" spans="1:8" x14ac:dyDescent="0.25">
      <c r="A808">
        <v>42</v>
      </c>
      <c r="B808">
        <v>1</v>
      </c>
      <c r="C808">
        <v>2</v>
      </c>
      <c r="D808">
        <v>3</v>
      </c>
      <c r="E808">
        <v>3</v>
      </c>
      <c r="F808">
        <v>3</v>
      </c>
      <c r="G808">
        <v>20</v>
      </c>
      <c r="H808">
        <v>13</v>
      </c>
    </row>
    <row r="809" spans="1:8" x14ac:dyDescent="0.25">
      <c r="A809">
        <v>35</v>
      </c>
      <c r="B809">
        <v>1</v>
      </c>
      <c r="C809">
        <v>2</v>
      </c>
      <c r="D809">
        <v>1</v>
      </c>
      <c r="E809">
        <v>3</v>
      </c>
      <c r="F809">
        <v>3</v>
      </c>
      <c r="G809">
        <v>9</v>
      </c>
      <c r="H809">
        <v>11</v>
      </c>
    </row>
    <row r="810" spans="1:8" x14ac:dyDescent="0.25">
      <c r="A810">
        <v>38</v>
      </c>
      <c r="B810">
        <v>1</v>
      </c>
      <c r="C810">
        <v>3</v>
      </c>
      <c r="D810">
        <v>2</v>
      </c>
      <c r="E810">
        <v>3</v>
      </c>
      <c r="F810">
        <v>3</v>
      </c>
      <c r="G810">
        <v>7</v>
      </c>
      <c r="H810">
        <v>15</v>
      </c>
    </row>
    <row r="811" spans="1:8" x14ac:dyDescent="0.25">
      <c r="A811">
        <v>25</v>
      </c>
      <c r="B811">
        <v>1</v>
      </c>
      <c r="C811">
        <v>1</v>
      </c>
      <c r="D811">
        <v>1</v>
      </c>
      <c r="E811">
        <v>3</v>
      </c>
      <c r="F811">
        <v>3</v>
      </c>
      <c r="G811">
        <v>3</v>
      </c>
      <c r="H811">
        <v>11</v>
      </c>
    </row>
    <row r="812" spans="1:8" x14ac:dyDescent="0.25">
      <c r="A812">
        <v>40</v>
      </c>
      <c r="B812">
        <v>2</v>
      </c>
      <c r="C812">
        <v>3</v>
      </c>
      <c r="D812">
        <v>3</v>
      </c>
      <c r="E812">
        <v>3</v>
      </c>
      <c r="F812">
        <v>4</v>
      </c>
      <c r="G812">
        <v>4</v>
      </c>
      <c r="H812">
        <v>22</v>
      </c>
    </row>
    <row r="813" spans="1:8" x14ac:dyDescent="0.25">
      <c r="A813">
        <v>51</v>
      </c>
      <c r="B813">
        <v>1</v>
      </c>
      <c r="C813">
        <v>2</v>
      </c>
      <c r="D813">
        <v>2</v>
      </c>
      <c r="E813">
        <v>3</v>
      </c>
      <c r="F813">
        <v>3</v>
      </c>
      <c r="G813">
        <v>5</v>
      </c>
      <c r="H813">
        <v>16</v>
      </c>
    </row>
    <row r="814" spans="1:8" x14ac:dyDescent="0.25">
      <c r="A814">
        <v>35</v>
      </c>
      <c r="B814">
        <v>1</v>
      </c>
      <c r="C814">
        <v>2</v>
      </c>
      <c r="D814">
        <v>1</v>
      </c>
      <c r="E814">
        <v>3</v>
      </c>
      <c r="F814">
        <v>3</v>
      </c>
      <c r="G814">
        <v>9</v>
      </c>
      <c r="H814">
        <v>12</v>
      </c>
    </row>
    <row r="815" spans="1:8" x14ac:dyDescent="0.25">
      <c r="A815">
        <v>27</v>
      </c>
      <c r="B815">
        <v>2</v>
      </c>
      <c r="C815">
        <v>4</v>
      </c>
      <c r="D815">
        <v>4</v>
      </c>
      <c r="E815">
        <v>3</v>
      </c>
      <c r="F815">
        <v>4</v>
      </c>
      <c r="G815">
        <v>6</v>
      </c>
      <c r="H815">
        <v>20</v>
      </c>
    </row>
    <row r="816" spans="1:8" x14ac:dyDescent="0.25">
      <c r="A816">
        <v>28</v>
      </c>
      <c r="B816">
        <v>2</v>
      </c>
      <c r="C816">
        <v>2</v>
      </c>
      <c r="D816">
        <v>1</v>
      </c>
      <c r="E816">
        <v>3</v>
      </c>
      <c r="F816">
        <v>3</v>
      </c>
      <c r="G816">
        <v>5</v>
      </c>
      <c r="H816">
        <v>11</v>
      </c>
    </row>
    <row r="817" spans="1:8" x14ac:dyDescent="0.25">
      <c r="A817">
        <v>39</v>
      </c>
      <c r="B817">
        <v>1</v>
      </c>
      <c r="C817">
        <v>2</v>
      </c>
      <c r="D817">
        <v>1</v>
      </c>
      <c r="E817">
        <v>3</v>
      </c>
      <c r="F817">
        <v>3</v>
      </c>
      <c r="G817">
        <v>5</v>
      </c>
      <c r="H817">
        <v>12</v>
      </c>
    </row>
    <row r="818" spans="1:8" x14ac:dyDescent="0.25">
      <c r="A818">
        <v>41</v>
      </c>
      <c r="B818">
        <v>1</v>
      </c>
      <c r="C818">
        <v>1</v>
      </c>
      <c r="D818">
        <v>4</v>
      </c>
      <c r="E818">
        <v>3</v>
      </c>
      <c r="F818">
        <v>3</v>
      </c>
      <c r="G818">
        <v>6</v>
      </c>
      <c r="H818">
        <v>14</v>
      </c>
    </row>
    <row r="819" spans="1:8" x14ac:dyDescent="0.25">
      <c r="A819">
        <v>39</v>
      </c>
      <c r="B819">
        <v>2</v>
      </c>
      <c r="C819">
        <v>3</v>
      </c>
      <c r="D819">
        <v>3</v>
      </c>
      <c r="E819">
        <v>3</v>
      </c>
      <c r="F819">
        <v>4</v>
      </c>
      <c r="G819">
        <v>6</v>
      </c>
      <c r="H819">
        <v>21</v>
      </c>
    </row>
    <row r="820" spans="1:8" x14ac:dyDescent="0.25">
      <c r="A820">
        <v>27</v>
      </c>
      <c r="B820">
        <v>1</v>
      </c>
      <c r="C820">
        <v>1</v>
      </c>
      <c r="D820">
        <v>3</v>
      </c>
      <c r="E820">
        <v>3</v>
      </c>
      <c r="F820">
        <v>3</v>
      </c>
      <c r="G820">
        <v>8</v>
      </c>
      <c r="H820">
        <v>13</v>
      </c>
    </row>
    <row r="821" spans="1:8" x14ac:dyDescent="0.25">
      <c r="A821">
        <v>26</v>
      </c>
      <c r="B821">
        <v>1</v>
      </c>
      <c r="C821">
        <v>2</v>
      </c>
      <c r="D821">
        <v>1</v>
      </c>
      <c r="E821">
        <v>3</v>
      </c>
      <c r="F821">
        <v>3</v>
      </c>
      <c r="G821">
        <v>4</v>
      </c>
      <c r="H821">
        <v>12</v>
      </c>
    </row>
    <row r="822" spans="1:8" x14ac:dyDescent="0.25">
      <c r="A822">
        <v>49</v>
      </c>
      <c r="B822">
        <v>2</v>
      </c>
      <c r="C822">
        <v>2</v>
      </c>
      <c r="D822">
        <v>4</v>
      </c>
      <c r="E822">
        <v>3</v>
      </c>
      <c r="F822">
        <v>4</v>
      </c>
      <c r="G822">
        <v>4</v>
      </c>
      <c r="H822">
        <v>20</v>
      </c>
    </row>
    <row r="823" spans="1:8" x14ac:dyDescent="0.25">
      <c r="A823">
        <v>29</v>
      </c>
      <c r="B823">
        <v>1</v>
      </c>
      <c r="C823">
        <v>2</v>
      </c>
      <c r="D823">
        <v>1</v>
      </c>
      <c r="E823">
        <v>3</v>
      </c>
      <c r="F823">
        <v>3</v>
      </c>
      <c r="G823">
        <v>8</v>
      </c>
      <c r="H823">
        <v>12</v>
      </c>
    </row>
    <row r="824" spans="1:8" x14ac:dyDescent="0.25">
      <c r="A824">
        <v>58</v>
      </c>
      <c r="B824">
        <v>1</v>
      </c>
      <c r="C824">
        <v>3</v>
      </c>
      <c r="D824">
        <v>4</v>
      </c>
      <c r="E824">
        <v>3</v>
      </c>
      <c r="F824">
        <v>4</v>
      </c>
      <c r="G824">
        <v>9</v>
      </c>
      <c r="H824">
        <v>21</v>
      </c>
    </row>
    <row r="825" spans="1:8" x14ac:dyDescent="0.25">
      <c r="A825">
        <v>36</v>
      </c>
      <c r="B825">
        <v>1</v>
      </c>
      <c r="C825">
        <v>3</v>
      </c>
      <c r="D825">
        <v>2</v>
      </c>
      <c r="E825">
        <v>3</v>
      </c>
      <c r="F825">
        <v>3</v>
      </c>
      <c r="G825">
        <v>5</v>
      </c>
      <c r="H825">
        <v>16</v>
      </c>
    </row>
    <row r="826" spans="1:8" x14ac:dyDescent="0.25">
      <c r="A826">
        <v>31</v>
      </c>
      <c r="B826">
        <v>1</v>
      </c>
      <c r="C826">
        <v>2</v>
      </c>
      <c r="D826">
        <v>2</v>
      </c>
      <c r="E826">
        <v>3</v>
      </c>
      <c r="F826">
        <v>3</v>
      </c>
      <c r="G826">
        <v>3</v>
      </c>
      <c r="H826">
        <v>11</v>
      </c>
    </row>
    <row r="827" spans="1:8" x14ac:dyDescent="0.25">
      <c r="A827">
        <v>25</v>
      </c>
      <c r="B827">
        <v>1</v>
      </c>
      <c r="C827">
        <v>2</v>
      </c>
      <c r="D827">
        <v>1</v>
      </c>
      <c r="E827">
        <v>3</v>
      </c>
      <c r="F827">
        <v>3</v>
      </c>
      <c r="G827">
        <v>3</v>
      </c>
      <c r="H827">
        <v>12</v>
      </c>
    </row>
    <row r="828" spans="1:8" x14ac:dyDescent="0.25">
      <c r="A828">
        <v>37</v>
      </c>
      <c r="B828">
        <v>1</v>
      </c>
      <c r="C828">
        <v>4</v>
      </c>
      <c r="D828">
        <v>3</v>
      </c>
      <c r="E828">
        <v>3</v>
      </c>
      <c r="F828">
        <v>3</v>
      </c>
      <c r="G828">
        <v>6</v>
      </c>
      <c r="H828">
        <v>14</v>
      </c>
    </row>
    <row r="829" spans="1:8" x14ac:dyDescent="0.25">
      <c r="A829">
        <v>24</v>
      </c>
      <c r="B829">
        <v>1</v>
      </c>
      <c r="C829">
        <v>3</v>
      </c>
      <c r="D829">
        <v>1</v>
      </c>
      <c r="E829">
        <v>3</v>
      </c>
      <c r="F829">
        <v>3</v>
      </c>
      <c r="G829">
        <v>5</v>
      </c>
      <c r="H829">
        <v>12</v>
      </c>
    </row>
    <row r="830" spans="1:8" x14ac:dyDescent="0.25">
      <c r="A830">
        <v>40</v>
      </c>
      <c r="B830">
        <v>2</v>
      </c>
      <c r="C830">
        <v>1</v>
      </c>
      <c r="D830">
        <v>1</v>
      </c>
      <c r="E830">
        <v>3</v>
      </c>
      <c r="F830">
        <v>3</v>
      </c>
      <c r="G830">
        <v>8</v>
      </c>
      <c r="H830">
        <v>11</v>
      </c>
    </row>
    <row r="831" spans="1:8" x14ac:dyDescent="0.25">
      <c r="A831">
        <v>44</v>
      </c>
      <c r="B831">
        <v>1</v>
      </c>
      <c r="C831">
        <v>2</v>
      </c>
      <c r="D831">
        <v>3</v>
      </c>
      <c r="E831">
        <v>3</v>
      </c>
      <c r="F831">
        <v>3</v>
      </c>
      <c r="G831">
        <v>5</v>
      </c>
      <c r="H831">
        <v>14</v>
      </c>
    </row>
    <row r="832" spans="1:8" x14ac:dyDescent="0.25">
      <c r="A832">
        <v>42</v>
      </c>
      <c r="B832">
        <v>1</v>
      </c>
      <c r="C832">
        <v>1</v>
      </c>
      <c r="D832">
        <v>1</v>
      </c>
      <c r="E832">
        <v>3</v>
      </c>
      <c r="F832">
        <v>3</v>
      </c>
      <c r="G832">
        <v>12</v>
      </c>
      <c r="H832">
        <v>13</v>
      </c>
    </row>
    <row r="833" spans="1:8" x14ac:dyDescent="0.25">
      <c r="A833">
        <v>49</v>
      </c>
      <c r="B833">
        <v>2</v>
      </c>
      <c r="C833">
        <v>1</v>
      </c>
      <c r="D833">
        <v>2</v>
      </c>
      <c r="E833">
        <v>3</v>
      </c>
      <c r="F833">
        <v>3</v>
      </c>
      <c r="G833">
        <v>8</v>
      </c>
      <c r="H833">
        <v>14</v>
      </c>
    </row>
    <row r="834" spans="1:8" x14ac:dyDescent="0.25">
      <c r="A834">
        <v>28</v>
      </c>
      <c r="B834">
        <v>2</v>
      </c>
      <c r="C834">
        <v>3</v>
      </c>
      <c r="D834">
        <v>3</v>
      </c>
      <c r="E834">
        <v>3</v>
      </c>
      <c r="F834">
        <v>3</v>
      </c>
      <c r="G834">
        <v>3</v>
      </c>
      <c r="H834">
        <v>15</v>
      </c>
    </row>
    <row r="835" spans="1:8" x14ac:dyDescent="0.25">
      <c r="A835">
        <v>47</v>
      </c>
      <c r="B835">
        <v>1</v>
      </c>
      <c r="C835">
        <v>3</v>
      </c>
      <c r="D835">
        <v>3</v>
      </c>
      <c r="E835">
        <v>3</v>
      </c>
      <c r="F835">
        <v>3</v>
      </c>
      <c r="G835">
        <v>5</v>
      </c>
      <c r="H835">
        <v>17</v>
      </c>
    </row>
    <row r="836" spans="1:8" x14ac:dyDescent="0.25">
      <c r="A836">
        <v>29</v>
      </c>
      <c r="B836">
        <v>1</v>
      </c>
      <c r="C836">
        <v>1</v>
      </c>
      <c r="D836">
        <v>2</v>
      </c>
      <c r="E836">
        <v>3</v>
      </c>
      <c r="F836">
        <v>3</v>
      </c>
      <c r="G836">
        <v>3</v>
      </c>
      <c r="H836">
        <v>13</v>
      </c>
    </row>
    <row r="837" spans="1:8" x14ac:dyDescent="0.25">
      <c r="A837">
        <v>54</v>
      </c>
      <c r="B837">
        <v>1</v>
      </c>
      <c r="C837">
        <v>3</v>
      </c>
      <c r="D837">
        <v>4</v>
      </c>
      <c r="E837">
        <v>3</v>
      </c>
      <c r="F837">
        <v>4</v>
      </c>
      <c r="G837">
        <v>14</v>
      </c>
      <c r="H837">
        <v>20</v>
      </c>
    </row>
    <row r="838" spans="1:8" x14ac:dyDescent="0.25">
      <c r="A838">
        <v>44</v>
      </c>
      <c r="B838">
        <v>1</v>
      </c>
      <c r="C838">
        <v>2</v>
      </c>
      <c r="D838">
        <v>1</v>
      </c>
      <c r="E838">
        <v>3</v>
      </c>
      <c r="F838">
        <v>3</v>
      </c>
      <c r="G838">
        <v>20</v>
      </c>
      <c r="H838">
        <v>13</v>
      </c>
    </row>
    <row r="839" spans="1:8" x14ac:dyDescent="0.25">
      <c r="A839">
        <v>40</v>
      </c>
      <c r="B839">
        <v>2</v>
      </c>
      <c r="C839">
        <v>2</v>
      </c>
      <c r="D839">
        <v>1</v>
      </c>
      <c r="E839">
        <v>3</v>
      </c>
      <c r="F839">
        <v>3</v>
      </c>
      <c r="G839">
        <v>5</v>
      </c>
      <c r="H839">
        <v>14</v>
      </c>
    </row>
    <row r="840" spans="1:8" x14ac:dyDescent="0.25">
      <c r="A840">
        <v>31</v>
      </c>
      <c r="B840">
        <v>1</v>
      </c>
      <c r="C840">
        <v>1</v>
      </c>
      <c r="D840">
        <v>2</v>
      </c>
      <c r="E840">
        <v>3</v>
      </c>
      <c r="F840">
        <v>3</v>
      </c>
      <c r="G840">
        <v>7</v>
      </c>
      <c r="H840">
        <v>12</v>
      </c>
    </row>
    <row r="841" spans="1:8" x14ac:dyDescent="0.25">
      <c r="A841">
        <v>29</v>
      </c>
      <c r="B841">
        <v>1</v>
      </c>
      <c r="C841">
        <v>1</v>
      </c>
      <c r="D841">
        <v>1</v>
      </c>
      <c r="E841">
        <v>3</v>
      </c>
      <c r="F841">
        <v>3</v>
      </c>
      <c r="G841">
        <v>7</v>
      </c>
      <c r="H841">
        <v>13</v>
      </c>
    </row>
    <row r="842" spans="1:8" x14ac:dyDescent="0.25">
      <c r="A842">
        <v>33</v>
      </c>
      <c r="B842">
        <v>1</v>
      </c>
      <c r="C842">
        <v>2</v>
      </c>
      <c r="D842">
        <v>2</v>
      </c>
      <c r="E842">
        <v>3</v>
      </c>
      <c r="F842">
        <v>3</v>
      </c>
      <c r="G842">
        <v>5</v>
      </c>
      <c r="H842">
        <v>13</v>
      </c>
    </row>
    <row r="843" spans="1:8" x14ac:dyDescent="0.25">
      <c r="A843">
        <v>33</v>
      </c>
      <c r="B843">
        <v>1</v>
      </c>
      <c r="C843">
        <v>1</v>
      </c>
      <c r="D843">
        <v>2</v>
      </c>
      <c r="E843">
        <v>3</v>
      </c>
      <c r="F843">
        <v>3</v>
      </c>
      <c r="G843">
        <v>15</v>
      </c>
      <c r="H843">
        <v>12</v>
      </c>
    </row>
    <row r="844" spans="1:8" x14ac:dyDescent="0.25">
      <c r="A844">
        <v>32</v>
      </c>
      <c r="B844">
        <v>1</v>
      </c>
      <c r="C844">
        <v>2</v>
      </c>
      <c r="D844">
        <v>2</v>
      </c>
      <c r="E844">
        <v>3</v>
      </c>
      <c r="F844">
        <v>3</v>
      </c>
      <c r="G844">
        <v>7</v>
      </c>
      <c r="H844">
        <v>12</v>
      </c>
    </row>
    <row r="845" spans="1:8" x14ac:dyDescent="0.25">
      <c r="A845">
        <v>36</v>
      </c>
      <c r="B845">
        <v>2</v>
      </c>
      <c r="C845">
        <v>3</v>
      </c>
      <c r="D845">
        <v>4</v>
      </c>
      <c r="E845">
        <v>3</v>
      </c>
      <c r="F845">
        <v>4</v>
      </c>
      <c r="G845">
        <v>3</v>
      </c>
      <c r="H845">
        <v>21</v>
      </c>
    </row>
    <row r="846" spans="1:8" x14ac:dyDescent="0.25">
      <c r="A846">
        <v>38</v>
      </c>
      <c r="B846">
        <v>2</v>
      </c>
      <c r="C846">
        <v>1</v>
      </c>
      <c r="D846">
        <v>2</v>
      </c>
      <c r="E846">
        <v>3</v>
      </c>
      <c r="F846">
        <v>3</v>
      </c>
      <c r="G846">
        <v>6</v>
      </c>
      <c r="H846">
        <v>11</v>
      </c>
    </row>
    <row r="847" spans="1:8" x14ac:dyDescent="0.25">
      <c r="A847">
        <v>30</v>
      </c>
      <c r="B847">
        <v>1</v>
      </c>
      <c r="C847">
        <v>2</v>
      </c>
      <c r="D847">
        <v>2</v>
      </c>
      <c r="E847">
        <v>3</v>
      </c>
      <c r="F847">
        <v>3</v>
      </c>
      <c r="G847">
        <v>4</v>
      </c>
      <c r="H847">
        <v>12</v>
      </c>
    </row>
    <row r="848" spans="1:8" x14ac:dyDescent="0.25">
      <c r="A848">
        <v>34</v>
      </c>
      <c r="B848">
        <v>1</v>
      </c>
      <c r="C848">
        <v>1</v>
      </c>
      <c r="D848">
        <v>1</v>
      </c>
      <c r="E848">
        <v>3</v>
      </c>
      <c r="F848">
        <v>3</v>
      </c>
      <c r="G848">
        <v>1</v>
      </c>
      <c r="H848">
        <v>13</v>
      </c>
    </row>
    <row r="849" spans="1:8" x14ac:dyDescent="0.25">
      <c r="A849">
        <v>34</v>
      </c>
      <c r="B849">
        <v>2</v>
      </c>
      <c r="C849">
        <v>3</v>
      </c>
      <c r="D849">
        <v>4</v>
      </c>
      <c r="E849">
        <v>3</v>
      </c>
      <c r="F849">
        <v>3</v>
      </c>
      <c r="G849">
        <v>2</v>
      </c>
      <c r="H849">
        <v>17</v>
      </c>
    </row>
    <row r="850" spans="1:8" x14ac:dyDescent="0.25">
      <c r="A850">
        <v>35</v>
      </c>
      <c r="B850">
        <v>1</v>
      </c>
      <c r="C850">
        <v>3</v>
      </c>
      <c r="D850">
        <v>3</v>
      </c>
      <c r="E850">
        <v>3</v>
      </c>
      <c r="F850">
        <v>3</v>
      </c>
      <c r="G850">
        <v>5</v>
      </c>
      <c r="H850">
        <v>16</v>
      </c>
    </row>
    <row r="851" spans="1:8" x14ac:dyDescent="0.25">
      <c r="A851">
        <v>36</v>
      </c>
      <c r="B851">
        <v>1</v>
      </c>
      <c r="C851">
        <v>4</v>
      </c>
      <c r="D851">
        <v>1</v>
      </c>
      <c r="E851">
        <v>3</v>
      </c>
      <c r="F851">
        <v>3</v>
      </c>
      <c r="G851">
        <v>3</v>
      </c>
      <c r="H851">
        <v>13</v>
      </c>
    </row>
    <row r="852" spans="1:8" x14ac:dyDescent="0.25">
      <c r="A852">
        <v>32</v>
      </c>
      <c r="B852">
        <v>1</v>
      </c>
      <c r="C852">
        <v>3</v>
      </c>
      <c r="D852">
        <v>4</v>
      </c>
      <c r="E852">
        <v>3</v>
      </c>
      <c r="F852">
        <v>3</v>
      </c>
      <c r="G852">
        <v>3</v>
      </c>
      <c r="H852">
        <v>17</v>
      </c>
    </row>
    <row r="853" spans="1:8" x14ac:dyDescent="0.25">
      <c r="A853">
        <v>30</v>
      </c>
      <c r="B853">
        <v>1</v>
      </c>
      <c r="C853">
        <v>2</v>
      </c>
      <c r="D853">
        <v>2</v>
      </c>
      <c r="E853">
        <v>3</v>
      </c>
      <c r="F853">
        <v>3</v>
      </c>
      <c r="G853">
        <v>6</v>
      </c>
      <c r="H853">
        <v>12</v>
      </c>
    </row>
    <row r="854" spans="1:8" x14ac:dyDescent="0.25">
      <c r="A854">
        <v>18</v>
      </c>
      <c r="B854">
        <v>1</v>
      </c>
      <c r="C854">
        <v>1</v>
      </c>
      <c r="D854">
        <v>1</v>
      </c>
      <c r="E854">
        <v>3</v>
      </c>
      <c r="F854">
        <v>3</v>
      </c>
      <c r="G854">
        <v>0</v>
      </c>
      <c r="H854">
        <v>12</v>
      </c>
    </row>
    <row r="855" spans="1:8" x14ac:dyDescent="0.25">
      <c r="A855">
        <v>47</v>
      </c>
      <c r="B855">
        <v>1</v>
      </c>
      <c r="C855">
        <v>2</v>
      </c>
      <c r="D855">
        <v>1</v>
      </c>
      <c r="E855">
        <v>3</v>
      </c>
      <c r="F855">
        <v>3</v>
      </c>
      <c r="G855">
        <v>5</v>
      </c>
      <c r="H855">
        <v>11</v>
      </c>
    </row>
    <row r="856" spans="1:8" x14ac:dyDescent="0.25">
      <c r="A856">
        <v>35</v>
      </c>
      <c r="B856">
        <v>1</v>
      </c>
      <c r="C856">
        <v>1</v>
      </c>
      <c r="D856">
        <v>2</v>
      </c>
      <c r="E856">
        <v>3</v>
      </c>
      <c r="F856">
        <v>3</v>
      </c>
      <c r="G856">
        <v>14</v>
      </c>
      <c r="H856">
        <v>12</v>
      </c>
    </row>
    <row r="857" spans="1:8" x14ac:dyDescent="0.25">
      <c r="A857">
        <v>37</v>
      </c>
      <c r="B857">
        <v>2</v>
      </c>
      <c r="C857">
        <v>3</v>
      </c>
      <c r="D857">
        <v>3</v>
      </c>
      <c r="E857">
        <v>3</v>
      </c>
      <c r="F857">
        <v>3</v>
      </c>
      <c r="G857">
        <v>4</v>
      </c>
      <c r="H857">
        <v>17</v>
      </c>
    </row>
    <row r="858" spans="1:8" x14ac:dyDescent="0.25">
      <c r="A858">
        <v>39</v>
      </c>
      <c r="B858">
        <v>1</v>
      </c>
      <c r="C858">
        <v>1</v>
      </c>
      <c r="D858">
        <v>3</v>
      </c>
      <c r="E858">
        <v>3</v>
      </c>
      <c r="F858">
        <v>3</v>
      </c>
      <c r="G858">
        <v>9</v>
      </c>
      <c r="H858">
        <v>13</v>
      </c>
    </row>
    <row r="859" spans="1:8" x14ac:dyDescent="0.25">
      <c r="A859">
        <v>40</v>
      </c>
      <c r="B859">
        <v>1</v>
      </c>
      <c r="C859">
        <v>3</v>
      </c>
      <c r="D859">
        <v>1</v>
      </c>
      <c r="E859">
        <v>3</v>
      </c>
      <c r="F859">
        <v>3</v>
      </c>
      <c r="G859">
        <v>4</v>
      </c>
      <c r="H859">
        <v>14</v>
      </c>
    </row>
    <row r="860" spans="1:8" x14ac:dyDescent="0.25">
      <c r="A860">
        <v>49</v>
      </c>
      <c r="B860">
        <v>1</v>
      </c>
      <c r="C860">
        <v>3</v>
      </c>
      <c r="D860">
        <v>2</v>
      </c>
      <c r="E860">
        <v>3</v>
      </c>
      <c r="F860">
        <v>3</v>
      </c>
      <c r="G860">
        <v>4</v>
      </c>
      <c r="H860">
        <v>16</v>
      </c>
    </row>
    <row r="861" spans="1:8" x14ac:dyDescent="0.25">
      <c r="A861">
        <v>29</v>
      </c>
      <c r="B861">
        <v>1</v>
      </c>
      <c r="C861">
        <v>2</v>
      </c>
      <c r="D861">
        <v>2</v>
      </c>
      <c r="E861">
        <v>3</v>
      </c>
      <c r="F861">
        <v>3</v>
      </c>
      <c r="G861">
        <v>10</v>
      </c>
      <c r="H861">
        <v>13</v>
      </c>
    </row>
    <row r="862" spans="1:8" x14ac:dyDescent="0.25">
      <c r="A862">
        <v>41</v>
      </c>
      <c r="B862">
        <v>2</v>
      </c>
      <c r="C862">
        <v>3</v>
      </c>
      <c r="D862">
        <v>3</v>
      </c>
      <c r="E862">
        <v>3</v>
      </c>
      <c r="F862">
        <v>3</v>
      </c>
      <c r="G862">
        <v>2</v>
      </c>
      <c r="H862">
        <v>16</v>
      </c>
    </row>
    <row r="863" spans="1:8" x14ac:dyDescent="0.25">
      <c r="A863">
        <v>23</v>
      </c>
      <c r="B863">
        <v>1</v>
      </c>
      <c r="C863">
        <v>2</v>
      </c>
      <c r="D863">
        <v>1</v>
      </c>
      <c r="E863">
        <v>3</v>
      </c>
      <c r="F863">
        <v>3</v>
      </c>
      <c r="G863">
        <v>5</v>
      </c>
      <c r="H863">
        <v>11</v>
      </c>
    </row>
    <row r="864" spans="1:8" x14ac:dyDescent="0.25">
      <c r="A864">
        <v>53</v>
      </c>
      <c r="B864">
        <v>2</v>
      </c>
      <c r="C864">
        <v>4</v>
      </c>
      <c r="D864">
        <v>4</v>
      </c>
      <c r="E864">
        <v>3</v>
      </c>
      <c r="F864">
        <v>3</v>
      </c>
      <c r="G864">
        <v>4</v>
      </c>
      <c r="H864">
        <v>15</v>
      </c>
    </row>
    <row r="865" spans="1:8" x14ac:dyDescent="0.25">
      <c r="A865">
        <v>60</v>
      </c>
      <c r="B865">
        <v>2</v>
      </c>
      <c r="C865">
        <v>4</v>
      </c>
      <c r="D865">
        <v>4</v>
      </c>
      <c r="E865">
        <v>3</v>
      </c>
      <c r="F865">
        <v>4</v>
      </c>
      <c r="G865">
        <v>1</v>
      </c>
      <c r="H865">
        <v>20</v>
      </c>
    </row>
    <row r="866" spans="1:8" x14ac:dyDescent="0.25">
      <c r="A866">
        <v>34</v>
      </c>
      <c r="B866">
        <v>1</v>
      </c>
      <c r="C866">
        <v>2</v>
      </c>
      <c r="D866">
        <v>1</v>
      </c>
      <c r="E866">
        <v>3</v>
      </c>
      <c r="F866">
        <v>3</v>
      </c>
      <c r="G866">
        <v>10</v>
      </c>
      <c r="H866">
        <v>12</v>
      </c>
    </row>
    <row r="867" spans="1:8" x14ac:dyDescent="0.25">
      <c r="A867">
        <v>41</v>
      </c>
      <c r="B867">
        <v>1</v>
      </c>
      <c r="C867">
        <v>1</v>
      </c>
      <c r="D867">
        <v>3</v>
      </c>
      <c r="E867">
        <v>3</v>
      </c>
      <c r="F867">
        <v>3</v>
      </c>
      <c r="G867">
        <v>10</v>
      </c>
      <c r="H867">
        <v>12</v>
      </c>
    </row>
    <row r="868" spans="1:8" x14ac:dyDescent="0.25">
      <c r="A868">
        <v>29</v>
      </c>
      <c r="B868">
        <v>1</v>
      </c>
      <c r="C868">
        <v>3</v>
      </c>
      <c r="D868">
        <v>3</v>
      </c>
      <c r="E868">
        <v>3</v>
      </c>
      <c r="F868">
        <v>3</v>
      </c>
      <c r="G868">
        <v>5</v>
      </c>
      <c r="H868">
        <v>17</v>
      </c>
    </row>
    <row r="869" spans="1:8" x14ac:dyDescent="0.25">
      <c r="A869">
        <v>36</v>
      </c>
      <c r="B869">
        <v>1</v>
      </c>
      <c r="C869">
        <v>3</v>
      </c>
      <c r="D869">
        <v>4</v>
      </c>
      <c r="E869">
        <v>3</v>
      </c>
      <c r="F869">
        <v>3</v>
      </c>
      <c r="G869">
        <v>13</v>
      </c>
      <c r="H869">
        <v>15</v>
      </c>
    </row>
    <row r="870" spans="1:8" x14ac:dyDescent="0.25">
      <c r="A870">
        <v>45</v>
      </c>
      <c r="B870">
        <v>2</v>
      </c>
      <c r="C870">
        <v>3</v>
      </c>
      <c r="D870">
        <v>3</v>
      </c>
      <c r="E870">
        <v>3</v>
      </c>
      <c r="F870">
        <v>4</v>
      </c>
      <c r="G870">
        <v>23</v>
      </c>
      <c r="H870">
        <v>23</v>
      </c>
    </row>
    <row r="871" spans="1:8" x14ac:dyDescent="0.25">
      <c r="A871">
        <v>45</v>
      </c>
      <c r="B871">
        <v>1</v>
      </c>
      <c r="C871">
        <v>2</v>
      </c>
      <c r="D871">
        <v>2</v>
      </c>
      <c r="E871">
        <v>3</v>
      </c>
      <c r="F871">
        <v>3</v>
      </c>
      <c r="G871">
        <v>21</v>
      </c>
      <c r="H871">
        <v>11</v>
      </c>
    </row>
    <row r="872" spans="1:8" x14ac:dyDescent="0.25">
      <c r="A872">
        <v>30</v>
      </c>
      <c r="B872">
        <v>2</v>
      </c>
      <c r="C872">
        <v>1</v>
      </c>
      <c r="D872">
        <v>1</v>
      </c>
      <c r="E872">
        <v>3</v>
      </c>
      <c r="F872">
        <v>3</v>
      </c>
      <c r="G872">
        <v>10</v>
      </c>
      <c r="H872">
        <v>12</v>
      </c>
    </row>
    <row r="873" spans="1:8" x14ac:dyDescent="0.25">
      <c r="A873">
        <v>23</v>
      </c>
      <c r="B873">
        <v>1</v>
      </c>
      <c r="C873">
        <v>1</v>
      </c>
      <c r="D873">
        <v>2</v>
      </c>
      <c r="E873">
        <v>3</v>
      </c>
      <c r="F873">
        <v>3</v>
      </c>
      <c r="G873">
        <v>3</v>
      </c>
      <c r="H873">
        <v>13</v>
      </c>
    </row>
    <row r="874" spans="1:8" x14ac:dyDescent="0.25">
      <c r="A874">
        <v>32</v>
      </c>
      <c r="B874">
        <v>1</v>
      </c>
      <c r="C874">
        <v>1</v>
      </c>
      <c r="D874">
        <v>3</v>
      </c>
      <c r="E874">
        <v>3</v>
      </c>
      <c r="F874">
        <v>3</v>
      </c>
      <c r="G874">
        <v>4</v>
      </c>
      <c r="H874">
        <v>13</v>
      </c>
    </row>
    <row r="875" spans="1:8" x14ac:dyDescent="0.25">
      <c r="A875">
        <v>29</v>
      </c>
      <c r="B875">
        <v>1</v>
      </c>
      <c r="C875">
        <v>1</v>
      </c>
      <c r="D875">
        <v>2</v>
      </c>
      <c r="E875">
        <v>3</v>
      </c>
      <c r="F875">
        <v>3</v>
      </c>
      <c r="G875">
        <v>2</v>
      </c>
      <c r="H875">
        <v>13</v>
      </c>
    </row>
    <row r="876" spans="1:8" x14ac:dyDescent="0.25">
      <c r="A876">
        <v>49</v>
      </c>
      <c r="B876">
        <v>1</v>
      </c>
      <c r="C876">
        <v>1</v>
      </c>
      <c r="D876">
        <v>1</v>
      </c>
      <c r="E876">
        <v>3</v>
      </c>
      <c r="F876">
        <v>3</v>
      </c>
      <c r="G876">
        <v>5</v>
      </c>
      <c r="H876">
        <v>12</v>
      </c>
    </row>
    <row r="877" spans="1:8" x14ac:dyDescent="0.25">
      <c r="A877">
        <v>29</v>
      </c>
      <c r="B877">
        <v>1</v>
      </c>
      <c r="C877">
        <v>2</v>
      </c>
      <c r="D877">
        <v>1</v>
      </c>
      <c r="E877">
        <v>3</v>
      </c>
      <c r="F877">
        <v>3</v>
      </c>
      <c r="G877">
        <v>1</v>
      </c>
      <c r="H877">
        <v>13</v>
      </c>
    </row>
    <row r="878" spans="1:8" x14ac:dyDescent="0.25">
      <c r="A878">
        <v>30</v>
      </c>
      <c r="B878">
        <v>2</v>
      </c>
      <c r="C878">
        <v>4</v>
      </c>
      <c r="D878">
        <v>3</v>
      </c>
      <c r="E878">
        <v>3</v>
      </c>
      <c r="F878">
        <v>3</v>
      </c>
      <c r="G878">
        <v>7</v>
      </c>
      <c r="H878">
        <v>16</v>
      </c>
    </row>
    <row r="879" spans="1:8" x14ac:dyDescent="0.25">
      <c r="A879">
        <v>38</v>
      </c>
      <c r="B879">
        <v>2</v>
      </c>
      <c r="C879">
        <v>1</v>
      </c>
      <c r="D879">
        <v>4</v>
      </c>
      <c r="E879">
        <v>3</v>
      </c>
      <c r="F879">
        <v>3</v>
      </c>
      <c r="G879">
        <v>1</v>
      </c>
      <c r="H879">
        <v>16</v>
      </c>
    </row>
    <row r="880" spans="1:8" x14ac:dyDescent="0.25">
      <c r="A880">
        <v>44</v>
      </c>
      <c r="B880">
        <v>1</v>
      </c>
      <c r="C880">
        <v>1</v>
      </c>
      <c r="D880">
        <v>2</v>
      </c>
      <c r="E880">
        <v>3</v>
      </c>
      <c r="F880">
        <v>3</v>
      </c>
      <c r="G880">
        <v>5</v>
      </c>
      <c r="H880">
        <v>12</v>
      </c>
    </row>
    <row r="881" spans="1:8" x14ac:dyDescent="0.25">
      <c r="A881">
        <v>28</v>
      </c>
      <c r="B881">
        <v>2</v>
      </c>
      <c r="C881">
        <v>2</v>
      </c>
      <c r="D881">
        <v>1</v>
      </c>
      <c r="E881">
        <v>3</v>
      </c>
      <c r="F881">
        <v>3</v>
      </c>
      <c r="G881">
        <v>5</v>
      </c>
      <c r="H881">
        <v>11</v>
      </c>
    </row>
    <row r="882" spans="1:8" x14ac:dyDescent="0.25">
      <c r="A882">
        <v>41</v>
      </c>
      <c r="B882">
        <v>1</v>
      </c>
      <c r="C882">
        <v>4</v>
      </c>
      <c r="D882">
        <v>2</v>
      </c>
      <c r="E882">
        <v>3</v>
      </c>
      <c r="F882">
        <v>3</v>
      </c>
      <c r="G882">
        <v>3</v>
      </c>
      <c r="H882">
        <v>12</v>
      </c>
    </row>
    <row r="883" spans="1:8" x14ac:dyDescent="0.25">
      <c r="A883">
        <v>26</v>
      </c>
      <c r="B883">
        <v>1</v>
      </c>
      <c r="C883">
        <v>1</v>
      </c>
      <c r="D883">
        <v>2</v>
      </c>
      <c r="E883">
        <v>3</v>
      </c>
      <c r="F883">
        <v>3</v>
      </c>
      <c r="G883">
        <v>5</v>
      </c>
      <c r="H883">
        <v>11</v>
      </c>
    </row>
    <row r="884" spans="1:8" x14ac:dyDescent="0.25">
      <c r="A884">
        <v>29</v>
      </c>
      <c r="B884">
        <v>1</v>
      </c>
      <c r="C884">
        <v>1</v>
      </c>
      <c r="D884">
        <v>1</v>
      </c>
      <c r="E884">
        <v>3</v>
      </c>
      <c r="F884">
        <v>3</v>
      </c>
      <c r="G884">
        <v>11</v>
      </c>
      <c r="H884">
        <v>13</v>
      </c>
    </row>
    <row r="885" spans="1:8" x14ac:dyDescent="0.25">
      <c r="A885">
        <v>42</v>
      </c>
      <c r="B885">
        <v>2</v>
      </c>
      <c r="C885">
        <v>3</v>
      </c>
      <c r="D885">
        <v>3</v>
      </c>
      <c r="E885">
        <v>3</v>
      </c>
      <c r="F885">
        <v>4</v>
      </c>
      <c r="G885">
        <v>6</v>
      </c>
      <c r="H885">
        <v>22</v>
      </c>
    </row>
    <row r="886" spans="1:8" x14ac:dyDescent="0.25">
      <c r="A886">
        <v>46</v>
      </c>
      <c r="B886">
        <v>2</v>
      </c>
      <c r="C886">
        <v>1</v>
      </c>
      <c r="D886">
        <v>4</v>
      </c>
      <c r="E886">
        <v>3</v>
      </c>
      <c r="F886">
        <v>3</v>
      </c>
      <c r="G886">
        <v>9</v>
      </c>
      <c r="H886">
        <v>14</v>
      </c>
    </row>
    <row r="887" spans="1:8" x14ac:dyDescent="0.25">
      <c r="A887">
        <v>31</v>
      </c>
      <c r="B887">
        <v>1</v>
      </c>
      <c r="C887">
        <v>2</v>
      </c>
      <c r="D887">
        <v>2</v>
      </c>
      <c r="E887">
        <v>3</v>
      </c>
      <c r="F887">
        <v>3</v>
      </c>
      <c r="G887">
        <v>10</v>
      </c>
      <c r="H887">
        <v>11</v>
      </c>
    </row>
    <row r="888" spans="1:8" x14ac:dyDescent="0.25">
      <c r="A888">
        <v>29</v>
      </c>
      <c r="B888">
        <v>1</v>
      </c>
      <c r="C888">
        <v>1</v>
      </c>
      <c r="D888">
        <v>1</v>
      </c>
      <c r="E888">
        <v>3</v>
      </c>
      <c r="F888">
        <v>3</v>
      </c>
      <c r="G888">
        <v>3</v>
      </c>
      <c r="H888">
        <v>14</v>
      </c>
    </row>
    <row r="889" spans="1:8" x14ac:dyDescent="0.25">
      <c r="A889">
        <v>45</v>
      </c>
      <c r="B889">
        <v>1</v>
      </c>
      <c r="C889">
        <v>2</v>
      </c>
      <c r="D889">
        <v>1</v>
      </c>
      <c r="E889">
        <v>3</v>
      </c>
      <c r="F889">
        <v>3</v>
      </c>
      <c r="G889">
        <v>9</v>
      </c>
      <c r="H889">
        <v>13</v>
      </c>
    </row>
    <row r="890" spans="1:8" x14ac:dyDescent="0.25">
      <c r="A890">
        <v>48</v>
      </c>
      <c r="B890">
        <v>1</v>
      </c>
      <c r="C890">
        <v>1</v>
      </c>
      <c r="D890">
        <v>1</v>
      </c>
      <c r="E890">
        <v>3</v>
      </c>
      <c r="F890">
        <v>3</v>
      </c>
      <c r="G890">
        <v>22</v>
      </c>
      <c r="H890">
        <v>11</v>
      </c>
    </row>
    <row r="891" spans="1:8" x14ac:dyDescent="0.25">
      <c r="A891">
        <v>34</v>
      </c>
      <c r="B891">
        <v>1</v>
      </c>
      <c r="C891">
        <v>2</v>
      </c>
      <c r="D891">
        <v>1</v>
      </c>
      <c r="E891">
        <v>3</v>
      </c>
      <c r="F891">
        <v>3</v>
      </c>
      <c r="G891">
        <v>4</v>
      </c>
      <c r="H891">
        <v>12</v>
      </c>
    </row>
    <row r="892" spans="1:8" x14ac:dyDescent="0.25">
      <c r="A892">
        <v>27</v>
      </c>
      <c r="B892">
        <v>1</v>
      </c>
      <c r="C892">
        <v>2</v>
      </c>
      <c r="D892">
        <v>2</v>
      </c>
      <c r="E892">
        <v>3</v>
      </c>
      <c r="F892">
        <v>3</v>
      </c>
      <c r="G892">
        <v>5</v>
      </c>
      <c r="H892">
        <v>11</v>
      </c>
    </row>
    <row r="893" spans="1:8" x14ac:dyDescent="0.25">
      <c r="A893">
        <v>28</v>
      </c>
      <c r="B893">
        <v>1</v>
      </c>
      <c r="C893">
        <v>1</v>
      </c>
      <c r="D893">
        <v>1</v>
      </c>
      <c r="E893">
        <v>3</v>
      </c>
      <c r="F893">
        <v>3</v>
      </c>
      <c r="G893">
        <v>2</v>
      </c>
      <c r="H893">
        <v>11</v>
      </c>
    </row>
    <row r="894" spans="1:8" x14ac:dyDescent="0.25">
      <c r="A894">
        <v>32</v>
      </c>
      <c r="B894">
        <v>1</v>
      </c>
      <c r="C894">
        <v>1</v>
      </c>
      <c r="D894">
        <v>3</v>
      </c>
      <c r="E894">
        <v>3</v>
      </c>
      <c r="F894">
        <v>3</v>
      </c>
      <c r="G894">
        <v>4</v>
      </c>
      <c r="H894">
        <v>14</v>
      </c>
    </row>
    <row r="895" spans="1:8" x14ac:dyDescent="0.25">
      <c r="A895">
        <v>49</v>
      </c>
      <c r="B895">
        <v>2</v>
      </c>
      <c r="C895">
        <v>3</v>
      </c>
      <c r="D895">
        <v>4</v>
      </c>
      <c r="E895">
        <v>3</v>
      </c>
      <c r="F895">
        <v>3</v>
      </c>
      <c r="G895">
        <v>5</v>
      </c>
      <c r="H895">
        <v>15</v>
      </c>
    </row>
    <row r="896" spans="1:8" x14ac:dyDescent="0.25">
      <c r="A896">
        <v>42</v>
      </c>
      <c r="B896">
        <v>2</v>
      </c>
      <c r="C896">
        <v>1</v>
      </c>
      <c r="D896">
        <v>1</v>
      </c>
      <c r="E896">
        <v>3</v>
      </c>
      <c r="F896">
        <v>3</v>
      </c>
      <c r="G896">
        <v>0</v>
      </c>
      <c r="H896">
        <v>12</v>
      </c>
    </row>
    <row r="897" spans="1:8" x14ac:dyDescent="0.25">
      <c r="A897">
        <v>28</v>
      </c>
      <c r="B897">
        <v>2</v>
      </c>
      <c r="C897">
        <v>1</v>
      </c>
      <c r="D897">
        <v>3</v>
      </c>
      <c r="E897">
        <v>3</v>
      </c>
      <c r="F897">
        <v>3</v>
      </c>
      <c r="G897">
        <v>5</v>
      </c>
      <c r="H897">
        <v>14</v>
      </c>
    </row>
    <row r="898" spans="1:8" x14ac:dyDescent="0.25">
      <c r="A898">
        <v>31</v>
      </c>
      <c r="B898">
        <v>2</v>
      </c>
      <c r="C898">
        <v>1</v>
      </c>
      <c r="D898">
        <v>1</v>
      </c>
      <c r="E898">
        <v>3</v>
      </c>
      <c r="F898">
        <v>3</v>
      </c>
      <c r="G898">
        <v>4</v>
      </c>
      <c r="H898">
        <v>13</v>
      </c>
    </row>
    <row r="899" spans="1:8" x14ac:dyDescent="0.25">
      <c r="A899">
        <v>29</v>
      </c>
      <c r="B899">
        <v>2</v>
      </c>
      <c r="C899">
        <v>1</v>
      </c>
      <c r="D899">
        <v>1</v>
      </c>
      <c r="E899">
        <v>3</v>
      </c>
      <c r="F899">
        <v>3</v>
      </c>
      <c r="G899">
        <v>5</v>
      </c>
      <c r="H899">
        <v>12</v>
      </c>
    </row>
    <row r="900" spans="1:8" x14ac:dyDescent="0.25">
      <c r="A900">
        <v>35</v>
      </c>
      <c r="B900">
        <v>1</v>
      </c>
      <c r="C900">
        <v>1</v>
      </c>
      <c r="D900">
        <v>1</v>
      </c>
      <c r="E900">
        <v>3</v>
      </c>
      <c r="F900">
        <v>3</v>
      </c>
      <c r="G900">
        <v>10</v>
      </c>
      <c r="H900">
        <v>11</v>
      </c>
    </row>
    <row r="901" spans="1:8" x14ac:dyDescent="0.25">
      <c r="A901">
        <v>31</v>
      </c>
      <c r="B901">
        <v>2</v>
      </c>
      <c r="C901">
        <v>2</v>
      </c>
      <c r="D901">
        <v>1</v>
      </c>
      <c r="E901">
        <v>3</v>
      </c>
      <c r="F901">
        <v>3</v>
      </c>
      <c r="G901">
        <v>10</v>
      </c>
      <c r="H901">
        <v>11</v>
      </c>
    </row>
    <row r="902" spans="1:8" x14ac:dyDescent="0.25">
      <c r="A902">
        <v>54</v>
      </c>
      <c r="B902">
        <v>1</v>
      </c>
      <c r="C902">
        <v>1</v>
      </c>
      <c r="D902">
        <v>2</v>
      </c>
      <c r="E902">
        <v>3</v>
      </c>
      <c r="F902">
        <v>3</v>
      </c>
      <c r="G902">
        <v>4</v>
      </c>
      <c r="H902">
        <v>11</v>
      </c>
    </row>
    <row r="903" spans="1:8" x14ac:dyDescent="0.25">
      <c r="A903">
        <v>42</v>
      </c>
      <c r="B903">
        <v>1</v>
      </c>
      <c r="C903">
        <v>2</v>
      </c>
      <c r="D903">
        <v>1</v>
      </c>
      <c r="E903">
        <v>3</v>
      </c>
      <c r="F903">
        <v>3</v>
      </c>
      <c r="G903">
        <v>20</v>
      </c>
      <c r="H903">
        <v>12</v>
      </c>
    </row>
    <row r="904" spans="1:8" x14ac:dyDescent="0.25">
      <c r="A904">
        <v>23</v>
      </c>
      <c r="B904">
        <v>1</v>
      </c>
      <c r="C904">
        <v>1</v>
      </c>
      <c r="D904">
        <v>1</v>
      </c>
      <c r="E904">
        <v>3</v>
      </c>
      <c r="F904">
        <v>3</v>
      </c>
      <c r="G904">
        <v>5</v>
      </c>
      <c r="H904">
        <v>13</v>
      </c>
    </row>
    <row r="905" spans="1:8" x14ac:dyDescent="0.25">
      <c r="A905">
        <v>40</v>
      </c>
      <c r="B905">
        <v>1</v>
      </c>
      <c r="C905">
        <v>1</v>
      </c>
      <c r="D905">
        <v>2</v>
      </c>
      <c r="E905">
        <v>3</v>
      </c>
      <c r="F905">
        <v>3</v>
      </c>
      <c r="G905">
        <v>11</v>
      </c>
      <c r="H905">
        <v>14</v>
      </c>
    </row>
    <row r="906" spans="1:8" x14ac:dyDescent="0.25">
      <c r="A906">
        <v>30</v>
      </c>
      <c r="B906">
        <v>1</v>
      </c>
      <c r="C906">
        <v>1</v>
      </c>
      <c r="D906">
        <v>2</v>
      </c>
      <c r="E906">
        <v>3</v>
      </c>
      <c r="F906">
        <v>3</v>
      </c>
      <c r="G906">
        <v>12</v>
      </c>
      <c r="H906">
        <v>13</v>
      </c>
    </row>
    <row r="907" spans="1:8" x14ac:dyDescent="0.25">
      <c r="A907">
        <v>33</v>
      </c>
      <c r="B907">
        <v>2</v>
      </c>
      <c r="C907">
        <v>2</v>
      </c>
      <c r="D907">
        <v>1</v>
      </c>
      <c r="E907">
        <v>3</v>
      </c>
      <c r="F907">
        <v>3</v>
      </c>
      <c r="G907">
        <v>1</v>
      </c>
      <c r="H907">
        <v>12</v>
      </c>
    </row>
    <row r="908" spans="1:8" x14ac:dyDescent="0.25">
      <c r="A908">
        <v>38</v>
      </c>
      <c r="B908">
        <v>2</v>
      </c>
      <c r="C908">
        <v>3</v>
      </c>
      <c r="D908">
        <v>2</v>
      </c>
      <c r="E908">
        <v>3</v>
      </c>
      <c r="F908">
        <v>3</v>
      </c>
      <c r="G908">
        <v>15</v>
      </c>
      <c r="H908">
        <v>15</v>
      </c>
    </row>
    <row r="909" spans="1:8" x14ac:dyDescent="0.25">
      <c r="A909">
        <v>41</v>
      </c>
      <c r="B909">
        <v>2</v>
      </c>
      <c r="C909">
        <v>3</v>
      </c>
      <c r="D909">
        <v>4</v>
      </c>
      <c r="E909">
        <v>3</v>
      </c>
      <c r="F909">
        <v>4</v>
      </c>
      <c r="G909">
        <v>5</v>
      </c>
      <c r="H909">
        <v>22</v>
      </c>
    </row>
    <row r="910" spans="1:8" x14ac:dyDescent="0.25">
      <c r="A910">
        <v>22</v>
      </c>
      <c r="B910">
        <v>1</v>
      </c>
      <c r="C910">
        <v>1</v>
      </c>
      <c r="D910">
        <v>3</v>
      </c>
      <c r="E910">
        <v>3</v>
      </c>
      <c r="F910">
        <v>3</v>
      </c>
      <c r="G910">
        <v>3</v>
      </c>
      <c r="H910">
        <v>12</v>
      </c>
    </row>
    <row r="911" spans="1:8" x14ac:dyDescent="0.25">
      <c r="A911">
        <v>33</v>
      </c>
      <c r="B911">
        <v>1</v>
      </c>
      <c r="C911">
        <v>1</v>
      </c>
      <c r="D911">
        <v>1</v>
      </c>
      <c r="E911">
        <v>3</v>
      </c>
      <c r="F911">
        <v>3</v>
      </c>
      <c r="G911">
        <v>9</v>
      </c>
      <c r="H911">
        <v>13</v>
      </c>
    </row>
    <row r="912" spans="1:8" x14ac:dyDescent="0.25">
      <c r="A912">
        <v>38</v>
      </c>
      <c r="B912">
        <v>1</v>
      </c>
      <c r="C912">
        <v>1</v>
      </c>
      <c r="D912">
        <v>1</v>
      </c>
      <c r="E912">
        <v>3</v>
      </c>
      <c r="F912">
        <v>3</v>
      </c>
      <c r="G912">
        <v>18</v>
      </c>
      <c r="H912">
        <v>12</v>
      </c>
    </row>
    <row r="913" spans="1:8" x14ac:dyDescent="0.25">
      <c r="A913">
        <v>38</v>
      </c>
      <c r="B913">
        <v>1</v>
      </c>
      <c r="C913">
        <v>1</v>
      </c>
      <c r="D913">
        <v>1</v>
      </c>
      <c r="E913">
        <v>3</v>
      </c>
      <c r="F913">
        <v>3</v>
      </c>
      <c r="G913">
        <v>10</v>
      </c>
      <c r="H913">
        <v>11</v>
      </c>
    </row>
    <row r="914" spans="1:8" x14ac:dyDescent="0.25">
      <c r="A914">
        <v>35</v>
      </c>
      <c r="B914">
        <v>1</v>
      </c>
      <c r="C914">
        <v>1</v>
      </c>
      <c r="D914">
        <v>1</v>
      </c>
      <c r="E914">
        <v>3</v>
      </c>
      <c r="F914">
        <v>3</v>
      </c>
      <c r="G914">
        <v>4</v>
      </c>
      <c r="H914">
        <v>12</v>
      </c>
    </row>
    <row r="915" spans="1:8" x14ac:dyDescent="0.25">
      <c r="A915">
        <v>39</v>
      </c>
      <c r="B915">
        <v>1</v>
      </c>
      <c r="C915">
        <v>2</v>
      </c>
      <c r="D915">
        <v>1</v>
      </c>
      <c r="E915">
        <v>3</v>
      </c>
      <c r="F915">
        <v>3</v>
      </c>
      <c r="G915">
        <v>20</v>
      </c>
      <c r="H915">
        <v>11</v>
      </c>
    </row>
    <row r="916" spans="1:8" x14ac:dyDescent="0.25">
      <c r="A916">
        <v>33</v>
      </c>
      <c r="B916">
        <v>1</v>
      </c>
      <c r="C916">
        <v>1</v>
      </c>
      <c r="D916">
        <v>2</v>
      </c>
      <c r="E916">
        <v>4</v>
      </c>
      <c r="F916">
        <v>3</v>
      </c>
      <c r="G916">
        <v>8</v>
      </c>
      <c r="H916">
        <v>11</v>
      </c>
    </row>
    <row r="917" spans="1:8" x14ac:dyDescent="0.25">
      <c r="A917">
        <v>22</v>
      </c>
      <c r="B917">
        <v>2</v>
      </c>
      <c r="C917">
        <v>4</v>
      </c>
      <c r="D917">
        <v>1</v>
      </c>
      <c r="E917">
        <v>4</v>
      </c>
      <c r="F917">
        <v>3</v>
      </c>
      <c r="G917">
        <v>1</v>
      </c>
      <c r="H917">
        <v>13</v>
      </c>
    </row>
    <row r="918" spans="1:8" x14ac:dyDescent="0.25">
      <c r="A918">
        <v>53</v>
      </c>
      <c r="B918">
        <v>1</v>
      </c>
      <c r="C918">
        <v>3</v>
      </c>
      <c r="D918">
        <v>3</v>
      </c>
      <c r="E918">
        <v>4</v>
      </c>
      <c r="F918">
        <v>3</v>
      </c>
      <c r="G918">
        <v>14</v>
      </c>
      <c r="H918">
        <v>11</v>
      </c>
    </row>
    <row r="919" spans="1:8" x14ac:dyDescent="0.25">
      <c r="A919">
        <v>33</v>
      </c>
      <c r="B919">
        <v>1</v>
      </c>
      <c r="C919">
        <v>1</v>
      </c>
      <c r="D919">
        <v>1</v>
      </c>
      <c r="E919">
        <v>4</v>
      </c>
      <c r="F919">
        <v>2</v>
      </c>
      <c r="G919">
        <v>1</v>
      </c>
      <c r="H919">
        <v>11</v>
      </c>
    </row>
    <row r="920" spans="1:8" x14ac:dyDescent="0.25">
      <c r="A920">
        <v>43</v>
      </c>
      <c r="B920">
        <v>1</v>
      </c>
      <c r="C920">
        <v>4</v>
      </c>
      <c r="D920">
        <v>1</v>
      </c>
      <c r="E920">
        <v>4</v>
      </c>
      <c r="F920">
        <v>3</v>
      </c>
      <c r="G920">
        <v>5</v>
      </c>
      <c r="H920">
        <v>12</v>
      </c>
    </row>
    <row r="921" spans="1:8" x14ac:dyDescent="0.25">
      <c r="A921">
        <v>35</v>
      </c>
      <c r="B921">
        <v>1</v>
      </c>
      <c r="C921">
        <v>1</v>
      </c>
      <c r="D921">
        <v>1</v>
      </c>
      <c r="E921">
        <v>4</v>
      </c>
      <c r="F921">
        <v>3</v>
      </c>
      <c r="G921">
        <v>2</v>
      </c>
      <c r="H921">
        <v>13</v>
      </c>
    </row>
    <row r="922" spans="1:8" x14ac:dyDescent="0.25">
      <c r="A922">
        <v>37</v>
      </c>
      <c r="B922">
        <v>2</v>
      </c>
      <c r="C922">
        <v>3</v>
      </c>
      <c r="D922">
        <v>2</v>
      </c>
      <c r="E922">
        <v>4</v>
      </c>
      <c r="F922">
        <v>4</v>
      </c>
      <c r="G922">
        <v>1</v>
      </c>
      <c r="H922">
        <v>21</v>
      </c>
    </row>
    <row r="923" spans="1:8" x14ac:dyDescent="0.25">
      <c r="A923">
        <v>46</v>
      </c>
      <c r="B923">
        <v>2</v>
      </c>
      <c r="C923">
        <v>3</v>
      </c>
      <c r="D923">
        <v>4</v>
      </c>
      <c r="E923">
        <v>4</v>
      </c>
      <c r="F923">
        <v>4</v>
      </c>
      <c r="G923">
        <v>9</v>
      </c>
      <c r="H923">
        <v>21</v>
      </c>
    </row>
    <row r="924" spans="1:8" x14ac:dyDescent="0.25">
      <c r="A924">
        <v>33</v>
      </c>
      <c r="B924">
        <v>1</v>
      </c>
      <c r="C924">
        <v>1</v>
      </c>
      <c r="D924">
        <v>1</v>
      </c>
      <c r="E924">
        <v>4</v>
      </c>
      <c r="F924">
        <v>3</v>
      </c>
      <c r="G924">
        <v>15</v>
      </c>
      <c r="H924">
        <v>12</v>
      </c>
    </row>
    <row r="925" spans="1:8" x14ac:dyDescent="0.25">
      <c r="A925">
        <v>35</v>
      </c>
      <c r="B925">
        <v>1</v>
      </c>
      <c r="C925">
        <v>2</v>
      </c>
      <c r="D925">
        <v>1</v>
      </c>
      <c r="E925">
        <v>4</v>
      </c>
      <c r="F925">
        <v>3</v>
      </c>
      <c r="G925">
        <v>3</v>
      </c>
      <c r="H925">
        <v>13</v>
      </c>
    </row>
    <row r="926" spans="1:8" x14ac:dyDescent="0.25">
      <c r="A926">
        <v>45</v>
      </c>
      <c r="B926">
        <v>1</v>
      </c>
      <c r="C926">
        <v>1</v>
      </c>
      <c r="D926">
        <v>1</v>
      </c>
      <c r="E926">
        <v>4</v>
      </c>
      <c r="F926">
        <v>3</v>
      </c>
      <c r="G926">
        <v>0</v>
      </c>
      <c r="H926">
        <v>14</v>
      </c>
    </row>
    <row r="927" spans="1:8" x14ac:dyDescent="0.25">
      <c r="A927">
        <v>37</v>
      </c>
      <c r="B927">
        <v>1</v>
      </c>
      <c r="C927">
        <v>3</v>
      </c>
      <c r="D927">
        <v>3</v>
      </c>
      <c r="E927">
        <v>4</v>
      </c>
      <c r="F927">
        <v>3</v>
      </c>
      <c r="G927">
        <v>5</v>
      </c>
      <c r="H927">
        <v>13</v>
      </c>
    </row>
    <row r="928" spans="1:8" x14ac:dyDescent="0.25">
      <c r="A928">
        <v>56</v>
      </c>
      <c r="B928">
        <v>1</v>
      </c>
      <c r="C928">
        <v>1</v>
      </c>
      <c r="D928">
        <v>1</v>
      </c>
      <c r="E928">
        <v>4</v>
      </c>
      <c r="F928">
        <v>2</v>
      </c>
      <c r="G928">
        <v>6</v>
      </c>
      <c r="H928">
        <v>11</v>
      </c>
    </row>
    <row r="929" spans="1:8" x14ac:dyDescent="0.25">
      <c r="A929">
        <v>44</v>
      </c>
      <c r="B929">
        <v>1</v>
      </c>
      <c r="C929">
        <v>1</v>
      </c>
      <c r="D929">
        <v>2</v>
      </c>
      <c r="E929">
        <v>4</v>
      </c>
      <c r="F929">
        <v>3</v>
      </c>
      <c r="G929">
        <v>3</v>
      </c>
      <c r="H929">
        <v>12</v>
      </c>
    </row>
    <row r="930" spans="1:8" x14ac:dyDescent="0.25">
      <c r="A930">
        <v>37</v>
      </c>
      <c r="B930">
        <v>2</v>
      </c>
      <c r="C930">
        <v>3</v>
      </c>
      <c r="D930">
        <v>4</v>
      </c>
      <c r="E930">
        <v>4</v>
      </c>
      <c r="F930">
        <v>4</v>
      </c>
      <c r="G930">
        <v>3</v>
      </c>
      <c r="H930">
        <v>22</v>
      </c>
    </row>
    <row r="931" spans="1:8" x14ac:dyDescent="0.25">
      <c r="A931">
        <v>25</v>
      </c>
      <c r="B931">
        <v>2</v>
      </c>
      <c r="C931">
        <v>2</v>
      </c>
      <c r="D931">
        <v>1</v>
      </c>
      <c r="E931">
        <v>4</v>
      </c>
      <c r="F931">
        <v>3</v>
      </c>
      <c r="G931">
        <v>2</v>
      </c>
      <c r="H931">
        <v>11</v>
      </c>
    </row>
    <row r="932" spans="1:8" x14ac:dyDescent="0.25">
      <c r="A932">
        <v>58</v>
      </c>
      <c r="B932">
        <v>1</v>
      </c>
      <c r="C932">
        <v>1</v>
      </c>
      <c r="D932">
        <v>1</v>
      </c>
      <c r="E932">
        <v>4</v>
      </c>
      <c r="F932">
        <v>3</v>
      </c>
      <c r="G932">
        <v>40</v>
      </c>
      <c r="H932">
        <v>12</v>
      </c>
    </row>
    <row r="933" spans="1:8" x14ac:dyDescent="0.25">
      <c r="A933">
        <v>22</v>
      </c>
      <c r="B933">
        <v>1</v>
      </c>
      <c r="C933">
        <v>1</v>
      </c>
      <c r="D933">
        <v>4</v>
      </c>
      <c r="E933">
        <v>4</v>
      </c>
      <c r="F933">
        <v>3</v>
      </c>
      <c r="G933">
        <v>2</v>
      </c>
      <c r="H933">
        <v>14</v>
      </c>
    </row>
    <row r="934" spans="1:8" x14ac:dyDescent="0.25">
      <c r="A934">
        <v>43</v>
      </c>
      <c r="B934">
        <v>1</v>
      </c>
      <c r="C934">
        <v>4</v>
      </c>
      <c r="D934">
        <v>3</v>
      </c>
      <c r="E934">
        <v>4</v>
      </c>
      <c r="F934">
        <v>3</v>
      </c>
      <c r="G934">
        <v>3</v>
      </c>
      <c r="H934">
        <v>12</v>
      </c>
    </row>
    <row r="935" spans="1:8" x14ac:dyDescent="0.25">
      <c r="A935">
        <v>50</v>
      </c>
      <c r="B935">
        <v>1</v>
      </c>
      <c r="C935">
        <v>1</v>
      </c>
      <c r="D935">
        <v>1</v>
      </c>
      <c r="E935">
        <v>4</v>
      </c>
      <c r="F935">
        <v>3</v>
      </c>
      <c r="G935">
        <v>2</v>
      </c>
      <c r="H935">
        <v>11</v>
      </c>
    </row>
    <row r="936" spans="1:8" x14ac:dyDescent="0.25">
      <c r="A936">
        <v>39</v>
      </c>
      <c r="B936">
        <v>1</v>
      </c>
      <c r="C936">
        <v>2</v>
      </c>
      <c r="D936">
        <v>3</v>
      </c>
      <c r="E936">
        <v>4</v>
      </c>
      <c r="F936">
        <v>3</v>
      </c>
      <c r="G936">
        <v>15</v>
      </c>
      <c r="H936">
        <v>14</v>
      </c>
    </row>
    <row r="937" spans="1:8" x14ac:dyDescent="0.25">
      <c r="A937">
        <v>41</v>
      </c>
      <c r="B937">
        <v>1</v>
      </c>
      <c r="C937">
        <v>2</v>
      </c>
      <c r="D937">
        <v>1</v>
      </c>
      <c r="E937">
        <v>4</v>
      </c>
      <c r="F937">
        <v>3</v>
      </c>
      <c r="G937">
        <v>7</v>
      </c>
      <c r="H937">
        <v>13</v>
      </c>
    </row>
    <row r="938" spans="1:8" x14ac:dyDescent="0.25">
      <c r="A938">
        <v>29</v>
      </c>
      <c r="B938">
        <v>1</v>
      </c>
      <c r="C938">
        <v>3</v>
      </c>
      <c r="D938">
        <v>3</v>
      </c>
      <c r="E938">
        <v>4</v>
      </c>
      <c r="F938">
        <v>3</v>
      </c>
      <c r="G938">
        <v>10</v>
      </c>
      <c r="H938">
        <v>13</v>
      </c>
    </row>
    <row r="939" spans="1:8" x14ac:dyDescent="0.25">
      <c r="A939">
        <v>28</v>
      </c>
      <c r="B939">
        <v>1</v>
      </c>
      <c r="C939">
        <v>1</v>
      </c>
      <c r="D939">
        <v>1</v>
      </c>
      <c r="E939">
        <v>4</v>
      </c>
      <c r="F939">
        <v>3</v>
      </c>
      <c r="G939">
        <v>5</v>
      </c>
      <c r="H939">
        <v>11</v>
      </c>
    </row>
    <row r="940" spans="1:8" x14ac:dyDescent="0.25">
      <c r="A940">
        <v>41</v>
      </c>
      <c r="B940">
        <v>1</v>
      </c>
      <c r="C940">
        <v>1</v>
      </c>
      <c r="D940">
        <v>1</v>
      </c>
      <c r="E940">
        <v>4</v>
      </c>
      <c r="F940">
        <v>3</v>
      </c>
      <c r="G940">
        <v>9</v>
      </c>
      <c r="H940">
        <v>12</v>
      </c>
    </row>
    <row r="941" spans="1:8" x14ac:dyDescent="0.25">
      <c r="A941">
        <v>38</v>
      </c>
      <c r="B941">
        <v>2</v>
      </c>
      <c r="C941">
        <v>2</v>
      </c>
      <c r="D941">
        <v>4</v>
      </c>
      <c r="E941">
        <v>4</v>
      </c>
      <c r="F941">
        <v>4</v>
      </c>
      <c r="G941">
        <v>8</v>
      </c>
      <c r="H941">
        <v>22</v>
      </c>
    </row>
    <row r="942" spans="1:8" x14ac:dyDescent="0.25">
      <c r="A942">
        <v>36</v>
      </c>
      <c r="B942">
        <v>1</v>
      </c>
      <c r="C942">
        <v>1</v>
      </c>
      <c r="D942">
        <v>2</v>
      </c>
      <c r="E942">
        <v>4</v>
      </c>
      <c r="F942">
        <v>3</v>
      </c>
      <c r="G942">
        <v>8</v>
      </c>
      <c r="H942">
        <v>12</v>
      </c>
    </row>
    <row r="943" spans="1:8" x14ac:dyDescent="0.25">
      <c r="A943">
        <v>45</v>
      </c>
      <c r="B943">
        <v>1</v>
      </c>
      <c r="C943">
        <v>2</v>
      </c>
      <c r="D943">
        <v>1</v>
      </c>
      <c r="E943">
        <v>4</v>
      </c>
      <c r="F943">
        <v>3</v>
      </c>
      <c r="G943">
        <v>5</v>
      </c>
      <c r="H943">
        <v>11</v>
      </c>
    </row>
    <row r="944" spans="1:8" x14ac:dyDescent="0.25">
      <c r="A944">
        <v>43</v>
      </c>
      <c r="B944">
        <v>2</v>
      </c>
      <c r="C944">
        <v>4</v>
      </c>
      <c r="D944">
        <v>4</v>
      </c>
      <c r="E944">
        <v>4</v>
      </c>
      <c r="F944">
        <v>3</v>
      </c>
      <c r="G944">
        <v>5</v>
      </c>
      <c r="H944">
        <v>14</v>
      </c>
    </row>
    <row r="945" spans="1:8" x14ac:dyDescent="0.25">
      <c r="A945">
        <v>37</v>
      </c>
      <c r="B945">
        <v>1</v>
      </c>
      <c r="C945">
        <v>4</v>
      </c>
      <c r="D945">
        <v>1</v>
      </c>
      <c r="E945">
        <v>4</v>
      </c>
      <c r="F945">
        <v>2</v>
      </c>
      <c r="G945">
        <v>8</v>
      </c>
      <c r="H945">
        <v>12</v>
      </c>
    </row>
    <row r="946" spans="1:8" x14ac:dyDescent="0.25">
      <c r="A946">
        <v>32</v>
      </c>
      <c r="B946">
        <v>1</v>
      </c>
      <c r="C946">
        <v>1</v>
      </c>
      <c r="D946">
        <v>1</v>
      </c>
      <c r="E946">
        <v>4</v>
      </c>
      <c r="F946">
        <v>3</v>
      </c>
      <c r="G946">
        <v>14</v>
      </c>
      <c r="H946">
        <v>11</v>
      </c>
    </row>
    <row r="947" spans="1:8" x14ac:dyDescent="0.25">
      <c r="A947">
        <v>37</v>
      </c>
      <c r="B947">
        <v>2</v>
      </c>
      <c r="C947">
        <v>3</v>
      </c>
      <c r="D947">
        <v>4</v>
      </c>
      <c r="E947">
        <v>4</v>
      </c>
      <c r="F947">
        <v>3</v>
      </c>
      <c r="G947">
        <v>9</v>
      </c>
      <c r="H947">
        <v>17</v>
      </c>
    </row>
    <row r="948" spans="1:8" x14ac:dyDescent="0.25">
      <c r="A948">
        <v>33</v>
      </c>
      <c r="B948">
        <v>1</v>
      </c>
      <c r="C948">
        <v>2</v>
      </c>
      <c r="D948">
        <v>1</v>
      </c>
      <c r="E948">
        <v>4</v>
      </c>
      <c r="F948">
        <v>3</v>
      </c>
      <c r="G948">
        <v>2</v>
      </c>
      <c r="H948">
        <v>13</v>
      </c>
    </row>
    <row r="949" spans="1:8" x14ac:dyDescent="0.25">
      <c r="A949">
        <v>51</v>
      </c>
      <c r="B949">
        <v>1</v>
      </c>
      <c r="C949">
        <v>1</v>
      </c>
      <c r="D949">
        <v>1</v>
      </c>
      <c r="E949">
        <v>4</v>
      </c>
      <c r="F949">
        <v>3</v>
      </c>
      <c r="G949">
        <v>1</v>
      </c>
      <c r="H949">
        <v>11</v>
      </c>
    </row>
    <row r="950" spans="1:8" x14ac:dyDescent="0.25">
      <c r="A950">
        <v>32</v>
      </c>
      <c r="B950">
        <v>1</v>
      </c>
      <c r="C950">
        <v>2</v>
      </c>
      <c r="D950">
        <v>1</v>
      </c>
      <c r="E950">
        <v>4</v>
      </c>
      <c r="F950">
        <v>3</v>
      </c>
      <c r="G950">
        <v>6</v>
      </c>
      <c r="H950">
        <v>13</v>
      </c>
    </row>
    <row r="951" spans="1:8" x14ac:dyDescent="0.25">
      <c r="A951">
        <v>47</v>
      </c>
      <c r="B951">
        <v>2</v>
      </c>
      <c r="C951">
        <v>1</v>
      </c>
      <c r="D951">
        <v>2</v>
      </c>
      <c r="E951">
        <v>4</v>
      </c>
      <c r="F951">
        <v>3</v>
      </c>
      <c r="G951">
        <v>10</v>
      </c>
      <c r="H951">
        <v>12</v>
      </c>
    </row>
    <row r="952" spans="1:8" x14ac:dyDescent="0.25">
      <c r="A952">
        <v>37</v>
      </c>
      <c r="B952">
        <v>1</v>
      </c>
      <c r="C952">
        <v>1</v>
      </c>
      <c r="D952">
        <v>4</v>
      </c>
      <c r="E952">
        <v>4</v>
      </c>
      <c r="F952">
        <v>3</v>
      </c>
      <c r="G952">
        <v>5</v>
      </c>
      <c r="H952">
        <v>14</v>
      </c>
    </row>
    <row r="953" spans="1:8" x14ac:dyDescent="0.25">
      <c r="A953">
        <v>37</v>
      </c>
      <c r="B953">
        <v>1</v>
      </c>
      <c r="C953">
        <v>2</v>
      </c>
      <c r="D953">
        <v>1</v>
      </c>
      <c r="E953">
        <v>4</v>
      </c>
      <c r="F953">
        <v>3</v>
      </c>
      <c r="G953">
        <v>17</v>
      </c>
      <c r="H953">
        <v>12</v>
      </c>
    </row>
    <row r="954" spans="1:8" x14ac:dyDescent="0.25">
      <c r="A954">
        <v>36</v>
      </c>
      <c r="B954">
        <v>1</v>
      </c>
      <c r="C954">
        <v>2</v>
      </c>
      <c r="D954">
        <v>2</v>
      </c>
      <c r="E954">
        <v>4</v>
      </c>
      <c r="F954">
        <v>3</v>
      </c>
      <c r="G954">
        <v>8</v>
      </c>
      <c r="H954">
        <v>12</v>
      </c>
    </row>
    <row r="955" spans="1:8" x14ac:dyDescent="0.25">
      <c r="A955">
        <v>26</v>
      </c>
      <c r="B955">
        <v>1</v>
      </c>
      <c r="C955">
        <v>2</v>
      </c>
      <c r="D955">
        <v>1</v>
      </c>
      <c r="E955">
        <v>4</v>
      </c>
      <c r="F955">
        <v>3</v>
      </c>
      <c r="G955">
        <v>8</v>
      </c>
      <c r="H955">
        <v>12</v>
      </c>
    </row>
    <row r="956" spans="1:8" x14ac:dyDescent="0.25">
      <c r="A956">
        <v>18</v>
      </c>
      <c r="B956">
        <v>1</v>
      </c>
      <c r="C956">
        <v>2</v>
      </c>
      <c r="D956">
        <v>1</v>
      </c>
      <c r="E956">
        <v>4</v>
      </c>
      <c r="F956">
        <v>3</v>
      </c>
      <c r="G956">
        <v>0</v>
      </c>
      <c r="H956">
        <v>12</v>
      </c>
    </row>
    <row r="957" spans="1:8" x14ac:dyDescent="0.25">
      <c r="A957">
        <v>31</v>
      </c>
      <c r="B957">
        <v>2</v>
      </c>
      <c r="C957">
        <v>1</v>
      </c>
      <c r="D957">
        <v>1</v>
      </c>
      <c r="E957">
        <v>4</v>
      </c>
      <c r="F957">
        <v>3</v>
      </c>
      <c r="G957">
        <v>8</v>
      </c>
      <c r="H957">
        <v>11</v>
      </c>
    </row>
    <row r="958" spans="1:8" x14ac:dyDescent="0.25">
      <c r="A958">
        <v>31</v>
      </c>
      <c r="B958">
        <v>1</v>
      </c>
      <c r="C958">
        <v>3</v>
      </c>
      <c r="D958">
        <v>1</v>
      </c>
      <c r="E958">
        <v>4</v>
      </c>
      <c r="F958">
        <v>3</v>
      </c>
      <c r="G958">
        <v>7</v>
      </c>
      <c r="H958">
        <v>12</v>
      </c>
    </row>
    <row r="959" spans="1:8" x14ac:dyDescent="0.25">
      <c r="A959">
        <v>30</v>
      </c>
      <c r="B959">
        <v>1</v>
      </c>
      <c r="C959">
        <v>3</v>
      </c>
      <c r="D959">
        <v>1</v>
      </c>
      <c r="E959">
        <v>4</v>
      </c>
      <c r="F959">
        <v>3</v>
      </c>
      <c r="G959">
        <v>10</v>
      </c>
      <c r="H959">
        <v>13</v>
      </c>
    </row>
    <row r="960" spans="1:8" x14ac:dyDescent="0.25">
      <c r="A960">
        <v>47</v>
      </c>
      <c r="B960">
        <v>1</v>
      </c>
      <c r="C960">
        <v>1</v>
      </c>
      <c r="D960">
        <v>1</v>
      </c>
      <c r="E960">
        <v>4</v>
      </c>
      <c r="F960">
        <v>3</v>
      </c>
      <c r="G960">
        <v>3</v>
      </c>
      <c r="H960">
        <v>11</v>
      </c>
    </row>
    <row r="961" spans="1:8" x14ac:dyDescent="0.25">
      <c r="A961">
        <v>29</v>
      </c>
      <c r="B961">
        <v>2</v>
      </c>
      <c r="C961">
        <v>1</v>
      </c>
      <c r="D961">
        <v>1</v>
      </c>
      <c r="E961">
        <v>4</v>
      </c>
      <c r="F961">
        <v>3</v>
      </c>
      <c r="G961">
        <v>7</v>
      </c>
      <c r="H961">
        <v>11</v>
      </c>
    </row>
    <row r="962" spans="1:8" x14ac:dyDescent="0.25">
      <c r="A962">
        <v>23</v>
      </c>
      <c r="B962">
        <v>1</v>
      </c>
      <c r="C962">
        <v>1</v>
      </c>
      <c r="D962">
        <v>1</v>
      </c>
      <c r="E962">
        <v>4</v>
      </c>
      <c r="F962">
        <v>3</v>
      </c>
      <c r="G962">
        <v>4</v>
      </c>
      <c r="H962">
        <v>12</v>
      </c>
    </row>
    <row r="963" spans="1:8" x14ac:dyDescent="0.25">
      <c r="A963">
        <v>37</v>
      </c>
      <c r="B963">
        <v>1</v>
      </c>
      <c r="C963">
        <v>1</v>
      </c>
      <c r="D963">
        <v>1</v>
      </c>
      <c r="E963">
        <v>4</v>
      </c>
      <c r="F963">
        <v>3</v>
      </c>
      <c r="G963">
        <v>7</v>
      </c>
      <c r="H963">
        <v>13</v>
      </c>
    </row>
    <row r="964" spans="1:8" x14ac:dyDescent="0.25">
      <c r="A964">
        <v>36</v>
      </c>
      <c r="B964">
        <v>1</v>
      </c>
      <c r="C964">
        <v>3</v>
      </c>
      <c r="D964">
        <v>4</v>
      </c>
      <c r="E964">
        <v>4</v>
      </c>
      <c r="F964">
        <v>3</v>
      </c>
      <c r="G964">
        <v>1</v>
      </c>
      <c r="H964">
        <v>15</v>
      </c>
    </row>
    <row r="965" spans="1:8" x14ac:dyDescent="0.25">
      <c r="A965">
        <v>36</v>
      </c>
      <c r="B965">
        <v>2</v>
      </c>
      <c r="C965">
        <v>2</v>
      </c>
      <c r="D965">
        <v>1</v>
      </c>
      <c r="E965">
        <v>4</v>
      </c>
      <c r="F965">
        <v>3</v>
      </c>
      <c r="G965">
        <v>13</v>
      </c>
      <c r="H965">
        <v>11</v>
      </c>
    </row>
    <row r="966" spans="1:8" x14ac:dyDescent="0.25">
      <c r="A966">
        <v>51</v>
      </c>
      <c r="B966">
        <v>1</v>
      </c>
      <c r="C966">
        <v>3</v>
      </c>
      <c r="D966">
        <v>1</v>
      </c>
      <c r="E966">
        <v>4</v>
      </c>
      <c r="F966">
        <v>3</v>
      </c>
      <c r="G966">
        <v>7</v>
      </c>
      <c r="H966">
        <v>11</v>
      </c>
    </row>
    <row r="967" spans="1:8" x14ac:dyDescent="0.25">
      <c r="A967">
        <v>36</v>
      </c>
      <c r="B967">
        <v>1</v>
      </c>
      <c r="C967">
        <v>1</v>
      </c>
      <c r="D967">
        <v>3</v>
      </c>
      <c r="E967">
        <v>4</v>
      </c>
      <c r="F967">
        <v>3</v>
      </c>
      <c r="G967">
        <v>2</v>
      </c>
      <c r="H967">
        <v>13</v>
      </c>
    </row>
    <row r="968" spans="1:8" x14ac:dyDescent="0.25">
      <c r="A968">
        <v>22</v>
      </c>
      <c r="B968">
        <v>1</v>
      </c>
      <c r="C968">
        <v>3</v>
      </c>
      <c r="D968">
        <v>2</v>
      </c>
      <c r="E968">
        <v>4</v>
      </c>
      <c r="F968">
        <v>3</v>
      </c>
      <c r="G968">
        <v>2</v>
      </c>
      <c r="H968">
        <v>13</v>
      </c>
    </row>
    <row r="969" spans="1:8" x14ac:dyDescent="0.25">
      <c r="A969">
        <v>54</v>
      </c>
      <c r="B969">
        <v>1</v>
      </c>
      <c r="C969">
        <v>1</v>
      </c>
      <c r="D969">
        <v>1</v>
      </c>
      <c r="E969">
        <v>4</v>
      </c>
      <c r="F969">
        <v>3</v>
      </c>
      <c r="G969">
        <v>4</v>
      </c>
      <c r="H969">
        <v>11</v>
      </c>
    </row>
    <row r="970" spans="1:8" x14ac:dyDescent="0.25">
      <c r="A970">
        <v>43</v>
      </c>
      <c r="B970">
        <v>1</v>
      </c>
      <c r="C970">
        <v>2</v>
      </c>
      <c r="D970">
        <v>3</v>
      </c>
      <c r="E970">
        <v>4</v>
      </c>
      <c r="F970">
        <v>3</v>
      </c>
      <c r="G970">
        <v>5</v>
      </c>
      <c r="H970">
        <v>14</v>
      </c>
    </row>
    <row r="971" spans="1:8" x14ac:dyDescent="0.25">
      <c r="A971">
        <v>25</v>
      </c>
      <c r="B971">
        <v>1</v>
      </c>
      <c r="C971">
        <v>2</v>
      </c>
      <c r="D971">
        <v>1</v>
      </c>
      <c r="E971">
        <v>4</v>
      </c>
      <c r="F971">
        <v>3</v>
      </c>
      <c r="G971">
        <v>5</v>
      </c>
      <c r="H971">
        <v>11</v>
      </c>
    </row>
    <row r="972" spans="1:8" x14ac:dyDescent="0.25">
      <c r="A972">
        <v>31</v>
      </c>
      <c r="B972">
        <v>1</v>
      </c>
      <c r="C972">
        <v>2</v>
      </c>
      <c r="D972">
        <v>1</v>
      </c>
      <c r="E972">
        <v>4</v>
      </c>
      <c r="F972">
        <v>3</v>
      </c>
      <c r="G972">
        <v>4</v>
      </c>
      <c r="H972">
        <v>12</v>
      </c>
    </row>
    <row r="973" spans="1:8" x14ac:dyDescent="0.25">
      <c r="A973">
        <v>28</v>
      </c>
      <c r="B973">
        <v>1</v>
      </c>
      <c r="C973">
        <v>1</v>
      </c>
      <c r="D973">
        <v>1</v>
      </c>
      <c r="E973">
        <v>4</v>
      </c>
      <c r="F973">
        <v>3</v>
      </c>
      <c r="G973">
        <v>10</v>
      </c>
      <c r="H973">
        <v>12</v>
      </c>
    </row>
    <row r="974" spans="1:8" x14ac:dyDescent="0.25">
      <c r="A974">
        <v>30</v>
      </c>
      <c r="B974">
        <v>2</v>
      </c>
      <c r="C974">
        <v>3</v>
      </c>
      <c r="D974">
        <v>4</v>
      </c>
      <c r="E974">
        <v>4</v>
      </c>
      <c r="F974">
        <v>3</v>
      </c>
      <c r="G974">
        <v>5</v>
      </c>
      <c r="H974">
        <v>15</v>
      </c>
    </row>
    <row r="975" spans="1:8" x14ac:dyDescent="0.25">
      <c r="A975">
        <v>19</v>
      </c>
      <c r="B975">
        <v>1</v>
      </c>
      <c r="C975">
        <v>2</v>
      </c>
      <c r="D975">
        <v>1</v>
      </c>
      <c r="E975">
        <v>4</v>
      </c>
      <c r="F975">
        <v>3</v>
      </c>
      <c r="G975">
        <v>1</v>
      </c>
      <c r="H975">
        <v>12</v>
      </c>
    </row>
    <row r="976" spans="1:8" x14ac:dyDescent="0.25">
      <c r="A976">
        <v>35</v>
      </c>
      <c r="B976">
        <v>1</v>
      </c>
      <c r="C976">
        <v>1</v>
      </c>
      <c r="D976">
        <v>1</v>
      </c>
      <c r="E976">
        <v>4</v>
      </c>
      <c r="F976">
        <v>3</v>
      </c>
      <c r="G976">
        <v>8</v>
      </c>
      <c r="H976">
        <v>12</v>
      </c>
    </row>
    <row r="977" spans="1:8" x14ac:dyDescent="0.25">
      <c r="A977">
        <v>42</v>
      </c>
      <c r="B977">
        <v>2</v>
      </c>
      <c r="C977">
        <v>3</v>
      </c>
      <c r="D977">
        <v>3</v>
      </c>
      <c r="E977">
        <v>4</v>
      </c>
      <c r="F977">
        <v>3</v>
      </c>
      <c r="G977">
        <v>2</v>
      </c>
      <c r="H977">
        <v>17</v>
      </c>
    </row>
    <row r="978" spans="1:8" x14ac:dyDescent="0.25">
      <c r="A978">
        <v>39</v>
      </c>
      <c r="B978">
        <v>1</v>
      </c>
      <c r="C978">
        <v>1</v>
      </c>
      <c r="D978">
        <v>1</v>
      </c>
      <c r="E978">
        <v>4</v>
      </c>
      <c r="F978">
        <v>3</v>
      </c>
      <c r="G978">
        <v>8</v>
      </c>
      <c r="H978">
        <v>11</v>
      </c>
    </row>
    <row r="979" spans="1:8" x14ac:dyDescent="0.25">
      <c r="A979">
        <v>31</v>
      </c>
      <c r="B979">
        <v>1</v>
      </c>
      <c r="C979">
        <v>1</v>
      </c>
      <c r="D979">
        <v>1</v>
      </c>
      <c r="E979">
        <v>4</v>
      </c>
      <c r="F979">
        <v>3</v>
      </c>
      <c r="G979">
        <v>6</v>
      </c>
      <c r="H979">
        <v>13</v>
      </c>
    </row>
    <row r="980" spans="1:8" x14ac:dyDescent="0.25">
      <c r="A980">
        <v>29</v>
      </c>
      <c r="B980">
        <v>1</v>
      </c>
      <c r="C980">
        <v>2</v>
      </c>
      <c r="D980">
        <v>1</v>
      </c>
      <c r="E980">
        <v>4</v>
      </c>
      <c r="F980">
        <v>3</v>
      </c>
      <c r="G980">
        <v>3</v>
      </c>
      <c r="H980">
        <v>12</v>
      </c>
    </row>
    <row r="981" spans="1:8" x14ac:dyDescent="0.25">
      <c r="A981">
        <v>37</v>
      </c>
      <c r="B981">
        <v>1</v>
      </c>
      <c r="C981">
        <v>1</v>
      </c>
      <c r="D981">
        <v>2</v>
      </c>
      <c r="E981">
        <v>4</v>
      </c>
      <c r="F981">
        <v>3</v>
      </c>
      <c r="G981">
        <v>9</v>
      </c>
      <c r="H981">
        <v>13</v>
      </c>
    </row>
    <row r="982" spans="1:8" x14ac:dyDescent="0.25">
      <c r="A982">
        <v>50</v>
      </c>
      <c r="B982">
        <v>2</v>
      </c>
      <c r="C982">
        <v>1</v>
      </c>
      <c r="D982">
        <v>2</v>
      </c>
      <c r="E982">
        <v>4</v>
      </c>
      <c r="F982">
        <v>3</v>
      </c>
      <c r="G982">
        <v>32</v>
      </c>
      <c r="H982">
        <v>11</v>
      </c>
    </row>
    <row r="983" spans="1:8" x14ac:dyDescent="0.25">
      <c r="A983">
        <v>35</v>
      </c>
      <c r="B983">
        <v>1</v>
      </c>
      <c r="C983">
        <v>2</v>
      </c>
      <c r="D983">
        <v>4</v>
      </c>
      <c r="E983">
        <v>4</v>
      </c>
      <c r="F983">
        <v>3</v>
      </c>
      <c r="G983">
        <v>3</v>
      </c>
      <c r="H983">
        <v>14</v>
      </c>
    </row>
    <row r="984" spans="1:8" x14ac:dyDescent="0.25">
      <c r="A984">
        <v>31</v>
      </c>
      <c r="B984">
        <v>2</v>
      </c>
      <c r="C984">
        <v>4</v>
      </c>
      <c r="D984">
        <v>4</v>
      </c>
      <c r="E984">
        <v>4</v>
      </c>
      <c r="F984">
        <v>4</v>
      </c>
      <c r="G984">
        <v>7</v>
      </c>
      <c r="H984">
        <v>22</v>
      </c>
    </row>
    <row r="985" spans="1:8" x14ac:dyDescent="0.25">
      <c r="A985">
        <v>37</v>
      </c>
      <c r="B985">
        <v>1</v>
      </c>
      <c r="C985">
        <v>3</v>
      </c>
      <c r="D985">
        <v>1</v>
      </c>
      <c r="E985">
        <v>4</v>
      </c>
      <c r="F985">
        <v>3</v>
      </c>
      <c r="G985">
        <v>3</v>
      </c>
      <c r="H985">
        <v>11</v>
      </c>
    </row>
    <row r="986" spans="1:8" x14ac:dyDescent="0.25">
      <c r="A986">
        <v>42</v>
      </c>
      <c r="B986">
        <v>1</v>
      </c>
      <c r="C986">
        <v>3</v>
      </c>
      <c r="D986">
        <v>1</v>
      </c>
      <c r="E986">
        <v>4</v>
      </c>
      <c r="F986">
        <v>3</v>
      </c>
      <c r="G986">
        <v>10</v>
      </c>
      <c r="H986">
        <v>13</v>
      </c>
    </row>
    <row r="987" spans="1:8" x14ac:dyDescent="0.25">
      <c r="A987">
        <v>43</v>
      </c>
      <c r="B987">
        <v>1</v>
      </c>
      <c r="C987">
        <v>2</v>
      </c>
      <c r="D987">
        <v>4</v>
      </c>
      <c r="E987">
        <v>4</v>
      </c>
      <c r="F987">
        <v>3</v>
      </c>
      <c r="G987">
        <v>1</v>
      </c>
      <c r="H987">
        <v>14</v>
      </c>
    </row>
    <row r="988" spans="1:8" x14ac:dyDescent="0.25">
      <c r="A988">
        <v>44</v>
      </c>
      <c r="B988">
        <v>1</v>
      </c>
      <c r="C988">
        <v>2</v>
      </c>
      <c r="D988">
        <v>2</v>
      </c>
      <c r="E988">
        <v>4</v>
      </c>
      <c r="F988">
        <v>3</v>
      </c>
      <c r="G988">
        <v>2</v>
      </c>
      <c r="H988">
        <v>11</v>
      </c>
    </row>
    <row r="989" spans="1:8" x14ac:dyDescent="0.25">
      <c r="A989">
        <v>21</v>
      </c>
      <c r="B989">
        <v>2</v>
      </c>
      <c r="C989">
        <v>2</v>
      </c>
      <c r="D989">
        <v>1</v>
      </c>
      <c r="E989">
        <v>4</v>
      </c>
      <c r="F989">
        <v>3</v>
      </c>
      <c r="G989">
        <v>3</v>
      </c>
      <c r="H989">
        <v>11</v>
      </c>
    </row>
    <row r="990" spans="1:8" x14ac:dyDescent="0.25">
      <c r="A990">
        <v>44</v>
      </c>
      <c r="B990">
        <v>2</v>
      </c>
      <c r="C990">
        <v>1</v>
      </c>
      <c r="D990">
        <v>1</v>
      </c>
      <c r="E990">
        <v>4</v>
      </c>
      <c r="F990">
        <v>3</v>
      </c>
      <c r="G990">
        <v>2</v>
      </c>
      <c r="H990">
        <v>12</v>
      </c>
    </row>
    <row r="991" spans="1:8" x14ac:dyDescent="0.25">
      <c r="A991">
        <v>34</v>
      </c>
      <c r="B991">
        <v>2</v>
      </c>
      <c r="C991">
        <v>2</v>
      </c>
      <c r="D991">
        <v>1</v>
      </c>
      <c r="E991">
        <v>4</v>
      </c>
      <c r="F991">
        <v>3</v>
      </c>
      <c r="G991">
        <v>10</v>
      </c>
      <c r="H991">
        <v>12</v>
      </c>
    </row>
    <row r="992" spans="1:8" x14ac:dyDescent="0.25">
      <c r="A992">
        <v>20</v>
      </c>
      <c r="B992">
        <v>1</v>
      </c>
      <c r="C992">
        <v>1</v>
      </c>
      <c r="D992">
        <v>1</v>
      </c>
      <c r="E992">
        <v>4</v>
      </c>
      <c r="F992">
        <v>3</v>
      </c>
      <c r="G992">
        <v>1</v>
      </c>
      <c r="H992">
        <v>11</v>
      </c>
    </row>
    <row r="993" spans="1:8" x14ac:dyDescent="0.25">
      <c r="A993">
        <v>50</v>
      </c>
      <c r="B993">
        <v>2</v>
      </c>
      <c r="C993">
        <v>1</v>
      </c>
      <c r="D993">
        <v>1</v>
      </c>
      <c r="E993">
        <v>4</v>
      </c>
      <c r="F993">
        <v>3</v>
      </c>
      <c r="G993">
        <v>20</v>
      </c>
      <c r="H993">
        <v>11</v>
      </c>
    </row>
    <row r="994" spans="1:8" x14ac:dyDescent="0.25">
      <c r="A994">
        <v>39</v>
      </c>
      <c r="B994">
        <v>1</v>
      </c>
      <c r="C994">
        <v>2</v>
      </c>
      <c r="D994">
        <v>2</v>
      </c>
      <c r="E994">
        <v>4</v>
      </c>
      <c r="F994">
        <v>3</v>
      </c>
      <c r="G994">
        <v>20</v>
      </c>
      <c r="H994">
        <v>11</v>
      </c>
    </row>
    <row r="995" spans="1:8" x14ac:dyDescent="0.25">
      <c r="A995">
        <v>38</v>
      </c>
      <c r="B995">
        <v>1</v>
      </c>
      <c r="C995">
        <v>2</v>
      </c>
      <c r="D995">
        <v>1</v>
      </c>
      <c r="E995">
        <v>4</v>
      </c>
      <c r="F995">
        <v>3</v>
      </c>
      <c r="G995">
        <v>9</v>
      </c>
      <c r="H995">
        <v>13</v>
      </c>
    </row>
    <row r="996" spans="1:8" x14ac:dyDescent="0.25">
      <c r="A996">
        <v>38</v>
      </c>
      <c r="B996">
        <v>1</v>
      </c>
      <c r="C996">
        <v>1</v>
      </c>
      <c r="D996">
        <v>3</v>
      </c>
      <c r="E996">
        <v>4</v>
      </c>
      <c r="F996">
        <v>3</v>
      </c>
      <c r="G996">
        <v>1</v>
      </c>
      <c r="H996">
        <v>14</v>
      </c>
    </row>
    <row r="997" spans="1:8" x14ac:dyDescent="0.25">
      <c r="A997">
        <v>45</v>
      </c>
      <c r="B997">
        <v>2</v>
      </c>
      <c r="C997">
        <v>1</v>
      </c>
      <c r="D997">
        <v>3</v>
      </c>
      <c r="E997">
        <v>4</v>
      </c>
      <c r="F997">
        <v>3</v>
      </c>
      <c r="G997">
        <v>8</v>
      </c>
      <c r="H997">
        <v>13</v>
      </c>
    </row>
    <row r="998" spans="1:8" x14ac:dyDescent="0.25">
      <c r="A998">
        <v>47</v>
      </c>
      <c r="B998">
        <v>1</v>
      </c>
      <c r="C998">
        <v>4</v>
      </c>
      <c r="D998">
        <v>2</v>
      </c>
      <c r="E998">
        <v>4</v>
      </c>
      <c r="F998">
        <v>3</v>
      </c>
      <c r="G998">
        <v>5</v>
      </c>
      <c r="H998">
        <v>12</v>
      </c>
    </row>
    <row r="999" spans="1:8" x14ac:dyDescent="0.25">
      <c r="A999">
        <v>29</v>
      </c>
      <c r="B999">
        <v>1</v>
      </c>
      <c r="C999">
        <v>1</v>
      </c>
      <c r="D999">
        <v>1</v>
      </c>
      <c r="E999">
        <v>4</v>
      </c>
      <c r="F999">
        <v>3</v>
      </c>
      <c r="G999">
        <v>8</v>
      </c>
      <c r="H999">
        <v>12</v>
      </c>
    </row>
    <row r="1000" spans="1:8" x14ac:dyDescent="0.25">
      <c r="A1000">
        <v>37</v>
      </c>
      <c r="B1000">
        <v>1</v>
      </c>
      <c r="C1000">
        <v>1</v>
      </c>
      <c r="D1000">
        <v>1</v>
      </c>
      <c r="E1000">
        <v>4</v>
      </c>
      <c r="F1000">
        <v>3</v>
      </c>
      <c r="G1000">
        <v>5</v>
      </c>
      <c r="H1000">
        <v>13</v>
      </c>
    </row>
    <row r="1001" spans="1:8" x14ac:dyDescent="0.25">
      <c r="A1001">
        <v>34</v>
      </c>
      <c r="B1001">
        <v>1</v>
      </c>
      <c r="C1001">
        <v>2</v>
      </c>
      <c r="D1001">
        <v>1</v>
      </c>
      <c r="E1001">
        <v>4</v>
      </c>
      <c r="F1001">
        <v>3</v>
      </c>
      <c r="G1001">
        <v>6</v>
      </c>
      <c r="H1001">
        <v>11</v>
      </c>
    </row>
    <row r="1002" spans="1:8" x14ac:dyDescent="0.25">
      <c r="A1002">
        <v>29</v>
      </c>
      <c r="B1002">
        <v>1</v>
      </c>
      <c r="C1002">
        <v>2</v>
      </c>
      <c r="D1002">
        <v>1</v>
      </c>
      <c r="E1002">
        <v>4</v>
      </c>
      <c r="F1002">
        <v>3</v>
      </c>
      <c r="G1002">
        <v>1</v>
      </c>
      <c r="H1002">
        <v>11</v>
      </c>
    </row>
    <row r="1003" spans="1:8" x14ac:dyDescent="0.25">
      <c r="A1003">
        <v>33</v>
      </c>
      <c r="B1003">
        <v>1</v>
      </c>
      <c r="C1003">
        <v>2</v>
      </c>
      <c r="D1003">
        <v>1</v>
      </c>
      <c r="E1003">
        <v>4</v>
      </c>
      <c r="F1003">
        <v>3</v>
      </c>
      <c r="G1003">
        <v>13</v>
      </c>
      <c r="H1003">
        <v>11</v>
      </c>
    </row>
    <row r="1004" spans="1:8" x14ac:dyDescent="0.25">
      <c r="A1004">
        <v>36</v>
      </c>
      <c r="B1004">
        <v>1</v>
      </c>
      <c r="C1004">
        <v>1</v>
      </c>
      <c r="D1004">
        <v>2</v>
      </c>
      <c r="E1004">
        <v>4</v>
      </c>
      <c r="F1004">
        <v>3</v>
      </c>
      <c r="G1004">
        <v>5</v>
      </c>
      <c r="H1004">
        <v>13</v>
      </c>
    </row>
    <row r="1005" spans="1:8" x14ac:dyDescent="0.25">
      <c r="A1005">
        <v>45</v>
      </c>
      <c r="B1005">
        <v>1</v>
      </c>
      <c r="C1005">
        <v>2</v>
      </c>
      <c r="D1005">
        <v>1</v>
      </c>
      <c r="E1005">
        <v>4</v>
      </c>
      <c r="F1005">
        <v>3</v>
      </c>
      <c r="G1005">
        <v>5</v>
      </c>
      <c r="H1005">
        <v>12</v>
      </c>
    </row>
    <row r="1006" spans="1:8" x14ac:dyDescent="0.25">
      <c r="A1006">
        <v>32</v>
      </c>
      <c r="B1006">
        <v>1</v>
      </c>
      <c r="C1006">
        <v>1</v>
      </c>
      <c r="D1006">
        <v>1</v>
      </c>
      <c r="E1006">
        <v>4</v>
      </c>
      <c r="F1006">
        <v>3</v>
      </c>
      <c r="G1006">
        <v>3</v>
      </c>
      <c r="H1006">
        <v>12</v>
      </c>
    </row>
    <row r="1007" spans="1:8" x14ac:dyDescent="0.25">
      <c r="A1007">
        <v>43</v>
      </c>
      <c r="B1007">
        <v>1</v>
      </c>
      <c r="C1007">
        <v>2</v>
      </c>
      <c r="D1007">
        <v>1</v>
      </c>
      <c r="E1007">
        <v>4</v>
      </c>
      <c r="F1007">
        <v>3</v>
      </c>
      <c r="G1007">
        <v>5</v>
      </c>
      <c r="H1007">
        <v>13</v>
      </c>
    </row>
    <row r="1008" spans="1:8" x14ac:dyDescent="0.25">
      <c r="A1008">
        <v>50</v>
      </c>
      <c r="B1008">
        <v>1</v>
      </c>
      <c r="C1008">
        <v>1</v>
      </c>
      <c r="D1008">
        <v>1</v>
      </c>
      <c r="E1008">
        <v>4</v>
      </c>
      <c r="F1008">
        <v>3</v>
      </c>
      <c r="G1008">
        <v>31</v>
      </c>
      <c r="H1008">
        <v>11</v>
      </c>
    </row>
    <row r="1009" spans="1:8" x14ac:dyDescent="0.25">
      <c r="A1009">
        <v>43</v>
      </c>
      <c r="B1009">
        <v>1</v>
      </c>
      <c r="C1009">
        <v>3</v>
      </c>
      <c r="D1009">
        <v>3</v>
      </c>
      <c r="E1009">
        <v>4</v>
      </c>
      <c r="F1009">
        <v>4</v>
      </c>
      <c r="G1009">
        <v>1</v>
      </c>
      <c r="H1009">
        <v>21</v>
      </c>
    </row>
    <row r="1010" spans="1:8" x14ac:dyDescent="0.25">
      <c r="A1010">
        <v>41</v>
      </c>
      <c r="B1010">
        <v>1</v>
      </c>
      <c r="C1010">
        <v>1</v>
      </c>
      <c r="D1010">
        <v>1</v>
      </c>
      <c r="E1010">
        <v>4</v>
      </c>
      <c r="F1010">
        <v>3</v>
      </c>
      <c r="G1010">
        <v>7</v>
      </c>
      <c r="H1010">
        <v>13</v>
      </c>
    </row>
    <row r="1011" spans="1:8" x14ac:dyDescent="0.25">
      <c r="A1011">
        <v>49</v>
      </c>
      <c r="B1011">
        <v>1</v>
      </c>
      <c r="C1011">
        <v>1</v>
      </c>
      <c r="D1011">
        <v>2</v>
      </c>
      <c r="E1011">
        <v>4</v>
      </c>
      <c r="F1011">
        <v>3</v>
      </c>
      <c r="G1011">
        <v>26</v>
      </c>
      <c r="H1011">
        <v>11</v>
      </c>
    </row>
    <row r="1012" spans="1:8" x14ac:dyDescent="0.25">
      <c r="A1012">
        <v>48</v>
      </c>
      <c r="B1012">
        <v>2</v>
      </c>
      <c r="C1012">
        <v>3</v>
      </c>
      <c r="D1012">
        <v>3</v>
      </c>
      <c r="E1012">
        <v>4</v>
      </c>
      <c r="F1012">
        <v>3</v>
      </c>
      <c r="G1012">
        <v>0</v>
      </c>
      <c r="H1012">
        <v>17</v>
      </c>
    </row>
    <row r="1013" spans="1:8" x14ac:dyDescent="0.25">
      <c r="A1013">
        <v>38</v>
      </c>
      <c r="B1013">
        <v>1</v>
      </c>
      <c r="C1013">
        <v>3</v>
      </c>
      <c r="D1013">
        <v>1</v>
      </c>
      <c r="E1013">
        <v>4</v>
      </c>
      <c r="F1013">
        <v>3</v>
      </c>
      <c r="G1013">
        <v>15</v>
      </c>
      <c r="H1013">
        <v>13</v>
      </c>
    </row>
    <row r="1014" spans="1:8" x14ac:dyDescent="0.25">
      <c r="A1014">
        <v>36</v>
      </c>
      <c r="B1014">
        <v>2</v>
      </c>
      <c r="C1014">
        <v>3</v>
      </c>
      <c r="D1014">
        <v>3</v>
      </c>
      <c r="E1014">
        <v>4</v>
      </c>
      <c r="F1014">
        <v>4</v>
      </c>
      <c r="G1014">
        <v>11</v>
      </c>
      <c r="H1014">
        <v>21</v>
      </c>
    </row>
    <row r="1015" spans="1:8" x14ac:dyDescent="0.25">
      <c r="A1015">
        <v>31</v>
      </c>
      <c r="B1015">
        <v>1</v>
      </c>
      <c r="C1015">
        <v>1</v>
      </c>
      <c r="D1015">
        <v>1</v>
      </c>
      <c r="E1015">
        <v>4</v>
      </c>
      <c r="F1015">
        <v>3</v>
      </c>
      <c r="G1015">
        <v>9</v>
      </c>
      <c r="H1015">
        <v>11</v>
      </c>
    </row>
    <row r="1016" spans="1:8" x14ac:dyDescent="0.25">
      <c r="A1016">
        <v>32</v>
      </c>
      <c r="B1016">
        <v>1</v>
      </c>
      <c r="C1016">
        <v>1</v>
      </c>
      <c r="D1016">
        <v>1</v>
      </c>
      <c r="E1016">
        <v>4</v>
      </c>
      <c r="F1016">
        <v>3</v>
      </c>
      <c r="G1016">
        <v>8</v>
      </c>
      <c r="H1016">
        <v>12</v>
      </c>
    </row>
    <row r="1017" spans="1:8" x14ac:dyDescent="0.25">
      <c r="A1017">
        <v>36</v>
      </c>
      <c r="B1017">
        <v>2</v>
      </c>
      <c r="C1017">
        <v>1</v>
      </c>
      <c r="D1017">
        <v>1</v>
      </c>
      <c r="E1017">
        <v>4</v>
      </c>
      <c r="F1017">
        <v>3</v>
      </c>
      <c r="G1017">
        <v>7</v>
      </c>
      <c r="H1017">
        <v>13</v>
      </c>
    </row>
    <row r="1018" spans="1:8" x14ac:dyDescent="0.25">
      <c r="A1018">
        <v>30</v>
      </c>
      <c r="B1018">
        <v>1</v>
      </c>
      <c r="C1018">
        <v>1</v>
      </c>
      <c r="D1018">
        <v>1</v>
      </c>
      <c r="E1018">
        <v>4</v>
      </c>
      <c r="F1018">
        <v>3</v>
      </c>
      <c r="G1018">
        <v>5</v>
      </c>
      <c r="H1018">
        <v>11</v>
      </c>
    </row>
    <row r="1019" spans="1:8" x14ac:dyDescent="0.25">
      <c r="A1019">
        <v>40</v>
      </c>
      <c r="B1019">
        <v>1</v>
      </c>
      <c r="C1019">
        <v>1</v>
      </c>
      <c r="D1019">
        <v>1</v>
      </c>
      <c r="E1019">
        <v>4</v>
      </c>
      <c r="F1019">
        <v>3</v>
      </c>
      <c r="G1019">
        <v>7</v>
      </c>
      <c r="H1019">
        <v>14</v>
      </c>
    </row>
    <row r="1020" spans="1:8" x14ac:dyDescent="0.25">
      <c r="A1020">
        <v>28</v>
      </c>
      <c r="B1020">
        <v>1</v>
      </c>
      <c r="C1020">
        <v>2</v>
      </c>
      <c r="D1020">
        <v>1</v>
      </c>
      <c r="E1020">
        <v>4</v>
      </c>
      <c r="F1020">
        <v>3</v>
      </c>
      <c r="G1020">
        <v>10</v>
      </c>
      <c r="H1020">
        <v>12</v>
      </c>
    </row>
    <row r="1021" spans="1:8" x14ac:dyDescent="0.25">
      <c r="A1021">
        <v>45</v>
      </c>
      <c r="B1021">
        <v>1</v>
      </c>
      <c r="C1021">
        <v>2</v>
      </c>
      <c r="D1021">
        <v>3</v>
      </c>
      <c r="E1021">
        <v>4</v>
      </c>
      <c r="F1021">
        <v>3</v>
      </c>
      <c r="G1021">
        <v>15</v>
      </c>
      <c r="H1021">
        <v>13</v>
      </c>
    </row>
    <row r="1022" spans="1:8" x14ac:dyDescent="0.25">
      <c r="A1022">
        <v>29</v>
      </c>
      <c r="B1022">
        <v>2</v>
      </c>
      <c r="C1022">
        <v>3</v>
      </c>
      <c r="D1022">
        <v>4</v>
      </c>
      <c r="E1022">
        <v>4</v>
      </c>
      <c r="F1022">
        <v>4</v>
      </c>
      <c r="G1022">
        <v>7</v>
      </c>
      <c r="H1022">
        <v>22</v>
      </c>
    </row>
    <row r="1023" spans="1:8" x14ac:dyDescent="0.25">
      <c r="A1023">
        <v>31</v>
      </c>
      <c r="B1023">
        <v>1</v>
      </c>
      <c r="C1023">
        <v>4</v>
      </c>
      <c r="D1023">
        <v>1</v>
      </c>
      <c r="E1023">
        <v>4</v>
      </c>
      <c r="F1023">
        <v>3</v>
      </c>
      <c r="G1023">
        <v>2</v>
      </c>
      <c r="H1023">
        <v>12</v>
      </c>
    </row>
    <row r="1024" spans="1:8" x14ac:dyDescent="0.25">
      <c r="A1024">
        <v>49</v>
      </c>
      <c r="B1024">
        <v>2</v>
      </c>
      <c r="C1024">
        <v>2</v>
      </c>
      <c r="D1024">
        <v>2</v>
      </c>
      <c r="E1024">
        <v>4</v>
      </c>
      <c r="F1024">
        <v>3</v>
      </c>
      <c r="G1024">
        <v>9</v>
      </c>
      <c r="H1024">
        <v>17</v>
      </c>
    </row>
    <row r="1025" spans="1:8" x14ac:dyDescent="0.25">
      <c r="A1025">
        <v>56</v>
      </c>
      <c r="B1025">
        <v>1</v>
      </c>
      <c r="C1025">
        <v>1</v>
      </c>
      <c r="D1025">
        <v>1</v>
      </c>
      <c r="E1025">
        <v>4</v>
      </c>
      <c r="F1025">
        <v>3</v>
      </c>
      <c r="G1025">
        <v>5</v>
      </c>
      <c r="H1025">
        <v>13</v>
      </c>
    </row>
    <row r="1026" spans="1:8" x14ac:dyDescent="0.25">
      <c r="A1026">
        <v>22</v>
      </c>
      <c r="B1026">
        <v>1</v>
      </c>
      <c r="C1026">
        <v>2</v>
      </c>
      <c r="D1026">
        <v>1</v>
      </c>
      <c r="E1026">
        <v>4</v>
      </c>
      <c r="F1026">
        <v>3</v>
      </c>
      <c r="G1026">
        <v>0</v>
      </c>
      <c r="H1026">
        <v>11</v>
      </c>
    </row>
    <row r="1027" spans="1:8" x14ac:dyDescent="0.25">
      <c r="A1027">
        <v>32</v>
      </c>
      <c r="B1027">
        <v>1</v>
      </c>
      <c r="C1027">
        <v>1</v>
      </c>
      <c r="D1027">
        <v>3</v>
      </c>
      <c r="E1027">
        <v>4</v>
      </c>
      <c r="F1027">
        <v>3</v>
      </c>
      <c r="G1027">
        <v>8</v>
      </c>
      <c r="H1027">
        <v>14</v>
      </c>
    </row>
    <row r="1028" spans="1:8" x14ac:dyDescent="0.25">
      <c r="A1028">
        <v>33</v>
      </c>
      <c r="B1028">
        <v>2</v>
      </c>
      <c r="C1028">
        <v>2</v>
      </c>
      <c r="D1028">
        <v>1</v>
      </c>
      <c r="E1028">
        <v>4</v>
      </c>
      <c r="F1028">
        <v>3</v>
      </c>
      <c r="G1028">
        <v>14</v>
      </c>
      <c r="H1028">
        <v>13</v>
      </c>
    </row>
    <row r="1029" spans="1:8" x14ac:dyDescent="0.25">
      <c r="A1029">
        <v>35</v>
      </c>
      <c r="B1029">
        <v>1</v>
      </c>
      <c r="C1029">
        <v>2</v>
      </c>
      <c r="D1029">
        <v>1</v>
      </c>
      <c r="E1029">
        <v>4</v>
      </c>
      <c r="F1029">
        <v>3</v>
      </c>
      <c r="G1029">
        <v>13</v>
      </c>
      <c r="H1029">
        <v>11</v>
      </c>
    </row>
    <row r="1030" spans="1:8" x14ac:dyDescent="0.25">
      <c r="A1030">
        <v>27</v>
      </c>
      <c r="B1030">
        <v>2</v>
      </c>
      <c r="C1030">
        <v>1</v>
      </c>
      <c r="D1030">
        <v>1</v>
      </c>
      <c r="E1030">
        <v>4</v>
      </c>
      <c r="F1030">
        <v>3</v>
      </c>
      <c r="G1030">
        <v>5</v>
      </c>
      <c r="H1030">
        <v>11</v>
      </c>
    </row>
    <row r="1031" spans="1:8" x14ac:dyDescent="0.25">
      <c r="A1031">
        <v>34</v>
      </c>
      <c r="B1031">
        <v>1</v>
      </c>
      <c r="C1031">
        <v>1</v>
      </c>
      <c r="D1031">
        <v>1</v>
      </c>
      <c r="E1031">
        <v>4</v>
      </c>
      <c r="F1031">
        <v>3</v>
      </c>
      <c r="G1031">
        <v>3</v>
      </c>
      <c r="H1031">
        <v>12</v>
      </c>
    </row>
    <row r="1032" spans="1:8" x14ac:dyDescent="0.25">
      <c r="A1032">
        <v>34</v>
      </c>
      <c r="B1032">
        <v>1</v>
      </c>
      <c r="C1032">
        <v>2</v>
      </c>
      <c r="D1032">
        <v>2</v>
      </c>
      <c r="E1032">
        <v>4</v>
      </c>
      <c r="F1032">
        <v>3</v>
      </c>
      <c r="G1032">
        <v>11</v>
      </c>
      <c r="H1032">
        <v>13</v>
      </c>
    </row>
    <row r="1033" spans="1:8" x14ac:dyDescent="0.25">
      <c r="A1033">
        <v>28</v>
      </c>
      <c r="B1033">
        <v>1</v>
      </c>
      <c r="C1033">
        <v>2</v>
      </c>
      <c r="D1033">
        <v>1</v>
      </c>
      <c r="E1033">
        <v>4</v>
      </c>
      <c r="F1033">
        <v>3</v>
      </c>
      <c r="G1033">
        <v>4</v>
      </c>
      <c r="H1033">
        <v>11</v>
      </c>
    </row>
    <row r="1034" spans="1:8" x14ac:dyDescent="0.25">
      <c r="A1034">
        <v>34</v>
      </c>
      <c r="B1034">
        <v>2</v>
      </c>
      <c r="C1034">
        <v>2</v>
      </c>
      <c r="D1034">
        <v>2</v>
      </c>
      <c r="E1034">
        <v>4</v>
      </c>
      <c r="F1034">
        <v>3</v>
      </c>
      <c r="G1034">
        <v>10</v>
      </c>
      <c r="H1034">
        <v>11</v>
      </c>
    </row>
    <row r="1035" spans="1:8" x14ac:dyDescent="0.25">
      <c r="A1035">
        <v>32</v>
      </c>
      <c r="B1035">
        <v>2</v>
      </c>
      <c r="C1035">
        <v>4</v>
      </c>
      <c r="D1035">
        <v>4</v>
      </c>
      <c r="E1035">
        <v>4</v>
      </c>
      <c r="F1035">
        <v>3</v>
      </c>
      <c r="G1035">
        <v>10</v>
      </c>
      <c r="H1035">
        <v>15</v>
      </c>
    </row>
    <row r="1036" spans="1:8" x14ac:dyDescent="0.25">
      <c r="A1036">
        <v>50</v>
      </c>
      <c r="B1036">
        <v>1</v>
      </c>
      <c r="C1036">
        <v>1</v>
      </c>
      <c r="D1036">
        <v>1</v>
      </c>
      <c r="E1036">
        <v>4</v>
      </c>
      <c r="F1036">
        <v>3</v>
      </c>
      <c r="G1036">
        <v>3</v>
      </c>
      <c r="H1036">
        <v>11</v>
      </c>
    </row>
    <row r="1037" spans="1:8" x14ac:dyDescent="0.25">
      <c r="A1037">
        <v>44</v>
      </c>
      <c r="B1037">
        <v>1</v>
      </c>
      <c r="C1037">
        <v>1</v>
      </c>
      <c r="D1037">
        <v>1</v>
      </c>
      <c r="E1037">
        <v>4</v>
      </c>
      <c r="F1037">
        <v>3</v>
      </c>
      <c r="G1037">
        <v>3</v>
      </c>
      <c r="H1037">
        <v>12</v>
      </c>
    </row>
    <row r="1038" spans="1:8" x14ac:dyDescent="0.25">
      <c r="A1038">
        <v>55</v>
      </c>
      <c r="B1038">
        <v>1</v>
      </c>
      <c r="C1038">
        <v>1</v>
      </c>
      <c r="D1038">
        <v>3</v>
      </c>
      <c r="E1038">
        <v>4</v>
      </c>
      <c r="F1038">
        <v>3</v>
      </c>
      <c r="G1038">
        <v>19</v>
      </c>
      <c r="H1038">
        <v>14</v>
      </c>
    </row>
    <row r="1039" spans="1:8" x14ac:dyDescent="0.25">
      <c r="A1039">
        <v>34</v>
      </c>
      <c r="B1039">
        <v>1</v>
      </c>
      <c r="C1039">
        <v>1</v>
      </c>
      <c r="D1039">
        <v>1</v>
      </c>
      <c r="E1039">
        <v>4</v>
      </c>
      <c r="F1039">
        <v>3</v>
      </c>
      <c r="G1039">
        <v>9</v>
      </c>
      <c r="H1039">
        <v>11</v>
      </c>
    </row>
    <row r="1040" spans="1:8" x14ac:dyDescent="0.25">
      <c r="A1040">
        <v>48</v>
      </c>
      <c r="B1040">
        <v>2</v>
      </c>
      <c r="C1040">
        <v>1</v>
      </c>
      <c r="D1040">
        <v>1</v>
      </c>
      <c r="E1040">
        <v>4</v>
      </c>
      <c r="F1040">
        <v>3</v>
      </c>
      <c r="G1040">
        <v>10</v>
      </c>
      <c r="H1040">
        <v>11</v>
      </c>
    </row>
    <row r="1041" spans="1:8" x14ac:dyDescent="0.25">
      <c r="A1041">
        <v>56</v>
      </c>
      <c r="B1041">
        <v>2</v>
      </c>
      <c r="C1041">
        <v>2</v>
      </c>
      <c r="D1041">
        <v>2</v>
      </c>
      <c r="E1041">
        <v>4</v>
      </c>
      <c r="F1041">
        <v>3</v>
      </c>
      <c r="G1041">
        <v>19</v>
      </c>
      <c r="H1041">
        <v>12</v>
      </c>
    </row>
    <row r="1042" spans="1:8" x14ac:dyDescent="0.25">
      <c r="A1042">
        <v>34</v>
      </c>
      <c r="B1042">
        <v>2</v>
      </c>
      <c r="C1042">
        <v>2</v>
      </c>
      <c r="D1042">
        <v>3</v>
      </c>
      <c r="E1042">
        <v>4</v>
      </c>
      <c r="F1042">
        <v>3</v>
      </c>
      <c r="G1042">
        <v>8</v>
      </c>
      <c r="H1042">
        <v>13</v>
      </c>
    </row>
    <row r="1043" spans="1:8" x14ac:dyDescent="0.25">
      <c r="A1043">
        <v>25</v>
      </c>
      <c r="B1043">
        <v>1</v>
      </c>
      <c r="C1043">
        <v>3</v>
      </c>
      <c r="D1043">
        <v>1</v>
      </c>
      <c r="E1043">
        <v>4</v>
      </c>
      <c r="F1043">
        <v>3</v>
      </c>
      <c r="G1043">
        <v>3</v>
      </c>
      <c r="H1043">
        <v>11</v>
      </c>
    </row>
    <row r="1044" spans="1:8" x14ac:dyDescent="0.25">
      <c r="A1044">
        <v>36</v>
      </c>
      <c r="B1044">
        <v>1</v>
      </c>
      <c r="C1044">
        <v>2</v>
      </c>
      <c r="D1044">
        <v>1</v>
      </c>
      <c r="E1044">
        <v>4</v>
      </c>
      <c r="F1044">
        <v>3</v>
      </c>
      <c r="G1044">
        <v>3</v>
      </c>
      <c r="H1044">
        <v>13</v>
      </c>
    </row>
    <row r="1045" spans="1:8" x14ac:dyDescent="0.25">
      <c r="A1045">
        <v>32</v>
      </c>
      <c r="B1045">
        <v>2</v>
      </c>
      <c r="C1045">
        <v>1</v>
      </c>
      <c r="D1045">
        <v>1</v>
      </c>
      <c r="E1045">
        <v>4</v>
      </c>
      <c r="F1045">
        <v>3</v>
      </c>
      <c r="G1045">
        <v>4</v>
      </c>
      <c r="H1045">
        <v>12</v>
      </c>
    </row>
    <row r="1046" spans="1:8" x14ac:dyDescent="0.25">
      <c r="A1046">
        <v>46</v>
      </c>
      <c r="B1046">
        <v>1</v>
      </c>
      <c r="C1046">
        <v>1</v>
      </c>
      <c r="D1046">
        <v>1</v>
      </c>
      <c r="E1046">
        <v>4</v>
      </c>
      <c r="F1046">
        <v>3</v>
      </c>
      <c r="G1046">
        <v>7</v>
      </c>
      <c r="H1046">
        <v>11</v>
      </c>
    </row>
    <row r="1047" spans="1:8" x14ac:dyDescent="0.25">
      <c r="A1047">
        <v>48</v>
      </c>
      <c r="B1047">
        <v>1</v>
      </c>
      <c r="C1047">
        <v>1</v>
      </c>
      <c r="D1047">
        <v>1</v>
      </c>
      <c r="E1047">
        <v>4</v>
      </c>
      <c r="F1047">
        <v>3</v>
      </c>
      <c r="G1047">
        <v>2</v>
      </c>
      <c r="H1047">
        <v>11</v>
      </c>
    </row>
    <row r="1048" spans="1:8" x14ac:dyDescent="0.25">
      <c r="A1048">
        <v>53</v>
      </c>
      <c r="B1048">
        <v>1</v>
      </c>
      <c r="C1048">
        <v>4</v>
      </c>
      <c r="D1048">
        <v>2</v>
      </c>
      <c r="E1048">
        <v>4</v>
      </c>
      <c r="F1048">
        <v>3</v>
      </c>
      <c r="G1048">
        <v>9</v>
      </c>
      <c r="H1048">
        <v>12</v>
      </c>
    </row>
    <row r="1049" spans="1:8" x14ac:dyDescent="0.25">
      <c r="A1049">
        <v>24</v>
      </c>
      <c r="B1049">
        <v>1</v>
      </c>
      <c r="C1049">
        <v>3</v>
      </c>
      <c r="D1049">
        <v>2</v>
      </c>
      <c r="E1049">
        <v>4</v>
      </c>
      <c r="F1049">
        <v>3</v>
      </c>
      <c r="G1049">
        <v>1</v>
      </c>
      <c r="H1049">
        <v>13</v>
      </c>
    </row>
    <row r="1050" spans="1:8" x14ac:dyDescent="0.25">
      <c r="A1050">
        <v>42</v>
      </c>
      <c r="B1050">
        <v>2</v>
      </c>
      <c r="C1050">
        <v>2</v>
      </c>
      <c r="D1050">
        <v>2</v>
      </c>
      <c r="E1050">
        <v>4</v>
      </c>
      <c r="F1050">
        <v>3</v>
      </c>
      <c r="G1050">
        <v>1</v>
      </c>
      <c r="H1050">
        <v>14</v>
      </c>
    </row>
    <row r="1051" spans="1:8" x14ac:dyDescent="0.25">
      <c r="A1051">
        <v>40</v>
      </c>
      <c r="B1051">
        <v>1</v>
      </c>
      <c r="C1051">
        <v>1</v>
      </c>
      <c r="D1051">
        <v>1</v>
      </c>
      <c r="E1051">
        <v>4</v>
      </c>
      <c r="F1051">
        <v>3</v>
      </c>
      <c r="G1051">
        <v>8</v>
      </c>
      <c r="H1051">
        <v>12</v>
      </c>
    </row>
    <row r="1052" spans="1:8" x14ac:dyDescent="0.25">
      <c r="A1052">
        <v>38</v>
      </c>
      <c r="B1052">
        <v>1</v>
      </c>
      <c r="C1052">
        <v>2</v>
      </c>
      <c r="D1052">
        <v>2</v>
      </c>
      <c r="E1052">
        <v>4</v>
      </c>
      <c r="F1052">
        <v>3</v>
      </c>
      <c r="G1052">
        <v>5</v>
      </c>
      <c r="H1052">
        <v>11</v>
      </c>
    </row>
    <row r="1053" spans="1:8" x14ac:dyDescent="0.25">
      <c r="A1053">
        <v>32</v>
      </c>
      <c r="B1053">
        <v>1</v>
      </c>
      <c r="C1053">
        <v>1</v>
      </c>
      <c r="D1053">
        <v>1</v>
      </c>
      <c r="E1053">
        <v>4</v>
      </c>
      <c r="F1053">
        <v>3</v>
      </c>
      <c r="G1053">
        <v>6</v>
      </c>
      <c r="H1053">
        <v>14</v>
      </c>
    </row>
    <row r="1054" spans="1:8" x14ac:dyDescent="0.25">
      <c r="A1054">
        <v>44</v>
      </c>
      <c r="B1054">
        <v>1</v>
      </c>
      <c r="C1054">
        <v>1</v>
      </c>
      <c r="D1054">
        <v>1</v>
      </c>
      <c r="E1054">
        <v>4</v>
      </c>
      <c r="F1054">
        <v>3</v>
      </c>
      <c r="G1054">
        <v>10</v>
      </c>
      <c r="H1054">
        <v>11</v>
      </c>
    </row>
    <row r="1055" spans="1:8" x14ac:dyDescent="0.25">
      <c r="A1055">
        <v>36</v>
      </c>
      <c r="B1055">
        <v>1</v>
      </c>
      <c r="C1055">
        <v>1</v>
      </c>
      <c r="D1055">
        <v>1</v>
      </c>
      <c r="E1055">
        <v>4</v>
      </c>
      <c r="F1055">
        <v>3</v>
      </c>
      <c r="G1055">
        <v>3</v>
      </c>
      <c r="H1055">
        <v>12</v>
      </c>
    </row>
    <row r="1056" spans="1:8" x14ac:dyDescent="0.25">
      <c r="A1056">
        <v>39</v>
      </c>
      <c r="B1056">
        <v>2</v>
      </c>
      <c r="C1056">
        <v>3</v>
      </c>
      <c r="D1056">
        <v>3</v>
      </c>
      <c r="E1056">
        <v>4</v>
      </c>
      <c r="F1056">
        <v>4</v>
      </c>
      <c r="G1056">
        <v>5</v>
      </c>
      <c r="H1056">
        <v>21</v>
      </c>
    </row>
    <row r="1057" spans="1:8" x14ac:dyDescent="0.25">
      <c r="A1057">
        <v>49</v>
      </c>
      <c r="B1057">
        <v>2</v>
      </c>
      <c r="C1057">
        <v>2</v>
      </c>
      <c r="D1057">
        <v>3</v>
      </c>
      <c r="E1057">
        <v>4</v>
      </c>
      <c r="F1057">
        <v>3</v>
      </c>
      <c r="G1057">
        <v>8</v>
      </c>
      <c r="H1057">
        <v>14</v>
      </c>
    </row>
    <row r="1058" spans="1:8" x14ac:dyDescent="0.25">
      <c r="A1058">
        <v>24</v>
      </c>
      <c r="B1058">
        <v>1</v>
      </c>
      <c r="C1058">
        <v>1</v>
      </c>
      <c r="D1058">
        <v>2</v>
      </c>
      <c r="E1058">
        <v>4</v>
      </c>
      <c r="F1058">
        <v>3</v>
      </c>
      <c r="G1058">
        <v>1</v>
      </c>
      <c r="H1058">
        <v>11</v>
      </c>
    </row>
    <row r="1059" spans="1:8" x14ac:dyDescent="0.25">
      <c r="A1059">
        <v>46</v>
      </c>
      <c r="B1059">
        <v>2</v>
      </c>
      <c r="C1059">
        <v>2</v>
      </c>
      <c r="D1059">
        <v>1</v>
      </c>
      <c r="E1059">
        <v>4</v>
      </c>
      <c r="F1059">
        <v>3</v>
      </c>
      <c r="G1059">
        <v>10</v>
      </c>
      <c r="H1059">
        <v>12</v>
      </c>
    </row>
    <row r="1060" spans="1:8" x14ac:dyDescent="0.25">
      <c r="A1060">
        <v>45</v>
      </c>
      <c r="B1060">
        <v>1</v>
      </c>
      <c r="C1060">
        <v>1</v>
      </c>
      <c r="D1060">
        <v>3</v>
      </c>
      <c r="E1060">
        <v>4</v>
      </c>
      <c r="F1060">
        <v>4</v>
      </c>
      <c r="G1060">
        <v>5</v>
      </c>
      <c r="H1060">
        <v>21</v>
      </c>
    </row>
    <row r="1061" spans="1:8" x14ac:dyDescent="0.25">
      <c r="A1061">
        <v>27</v>
      </c>
      <c r="B1061">
        <v>1</v>
      </c>
      <c r="C1061">
        <v>1</v>
      </c>
      <c r="D1061">
        <v>1</v>
      </c>
      <c r="E1061">
        <v>4</v>
      </c>
      <c r="F1061">
        <v>3</v>
      </c>
      <c r="G1061">
        <v>6</v>
      </c>
      <c r="H1061">
        <v>11</v>
      </c>
    </row>
    <row r="1062" spans="1:8" x14ac:dyDescent="0.25">
      <c r="A1062">
        <v>30</v>
      </c>
      <c r="B1062">
        <v>1</v>
      </c>
      <c r="C1062">
        <v>2</v>
      </c>
      <c r="D1062">
        <v>1</v>
      </c>
      <c r="E1062">
        <v>4</v>
      </c>
      <c r="F1062">
        <v>3</v>
      </c>
      <c r="G1062">
        <v>7</v>
      </c>
      <c r="H1062">
        <v>11</v>
      </c>
    </row>
    <row r="1063" spans="1:8" x14ac:dyDescent="0.25">
      <c r="A1063">
        <v>38</v>
      </c>
      <c r="B1063">
        <v>1</v>
      </c>
      <c r="C1063">
        <v>2</v>
      </c>
      <c r="D1063">
        <v>2</v>
      </c>
      <c r="E1063">
        <v>4</v>
      </c>
      <c r="F1063">
        <v>3</v>
      </c>
      <c r="G1063">
        <v>6</v>
      </c>
      <c r="H1063">
        <v>14</v>
      </c>
    </row>
    <row r="1064" spans="1:8" x14ac:dyDescent="0.25">
      <c r="A1064">
        <v>31</v>
      </c>
      <c r="B1064">
        <v>1</v>
      </c>
      <c r="C1064">
        <v>2</v>
      </c>
      <c r="D1064">
        <v>4</v>
      </c>
      <c r="E1064">
        <v>4</v>
      </c>
      <c r="F1064">
        <v>3</v>
      </c>
      <c r="G1064">
        <v>12</v>
      </c>
      <c r="H1064">
        <v>14</v>
      </c>
    </row>
    <row r="1065" spans="1:8" x14ac:dyDescent="0.25">
      <c r="A1065">
        <v>40</v>
      </c>
      <c r="B1065">
        <v>1</v>
      </c>
      <c r="C1065">
        <v>3</v>
      </c>
      <c r="D1065">
        <v>4</v>
      </c>
      <c r="E1065">
        <v>4</v>
      </c>
      <c r="F1065">
        <v>3</v>
      </c>
      <c r="G1065">
        <v>4</v>
      </c>
      <c r="H1065">
        <v>17</v>
      </c>
    </row>
    <row r="1066" spans="1:8" x14ac:dyDescent="0.25">
      <c r="A1066">
        <v>43</v>
      </c>
      <c r="B1066">
        <v>1</v>
      </c>
      <c r="C1066">
        <v>2</v>
      </c>
      <c r="D1066">
        <v>1</v>
      </c>
      <c r="E1066">
        <v>4</v>
      </c>
      <c r="F1066">
        <v>3</v>
      </c>
      <c r="G1066">
        <v>3</v>
      </c>
      <c r="H1066">
        <v>13</v>
      </c>
    </row>
    <row r="1067" spans="1:8" x14ac:dyDescent="0.25">
      <c r="A1067">
        <v>46</v>
      </c>
      <c r="B1067">
        <v>2</v>
      </c>
      <c r="C1067">
        <v>3</v>
      </c>
      <c r="D1067">
        <v>3</v>
      </c>
      <c r="E1067">
        <v>4</v>
      </c>
      <c r="F1067">
        <v>4</v>
      </c>
      <c r="G1067">
        <v>9</v>
      </c>
      <c r="H1067">
        <v>22</v>
      </c>
    </row>
    <row r="1068" spans="1:8" x14ac:dyDescent="0.25">
      <c r="A1068">
        <v>40</v>
      </c>
      <c r="B1068">
        <v>1</v>
      </c>
      <c r="C1068">
        <v>3</v>
      </c>
      <c r="D1068">
        <v>4</v>
      </c>
      <c r="E1068">
        <v>4</v>
      </c>
      <c r="F1068">
        <v>3</v>
      </c>
      <c r="G1068">
        <v>5</v>
      </c>
      <c r="H1068">
        <v>17</v>
      </c>
    </row>
    <row r="1069" spans="1:8" x14ac:dyDescent="0.25">
      <c r="A1069">
        <v>58</v>
      </c>
      <c r="B1069">
        <v>2</v>
      </c>
      <c r="C1069">
        <v>3</v>
      </c>
      <c r="D1069">
        <v>3</v>
      </c>
      <c r="E1069">
        <v>4</v>
      </c>
      <c r="F1069">
        <v>4</v>
      </c>
      <c r="G1069">
        <v>16</v>
      </c>
      <c r="H1069">
        <v>22</v>
      </c>
    </row>
    <row r="1070" spans="1:8" x14ac:dyDescent="0.25">
      <c r="A1070">
        <v>54</v>
      </c>
      <c r="B1070">
        <v>1</v>
      </c>
      <c r="C1070">
        <v>3</v>
      </c>
      <c r="D1070">
        <v>4</v>
      </c>
      <c r="E1070">
        <v>4</v>
      </c>
      <c r="F1070">
        <v>3</v>
      </c>
      <c r="G1070">
        <v>7</v>
      </c>
      <c r="H1070">
        <v>15</v>
      </c>
    </row>
    <row r="1071" spans="1:8" x14ac:dyDescent="0.25">
      <c r="A1071">
        <v>29</v>
      </c>
      <c r="B1071">
        <v>2</v>
      </c>
      <c r="C1071">
        <v>2</v>
      </c>
      <c r="D1071">
        <v>2</v>
      </c>
      <c r="E1071">
        <v>4</v>
      </c>
      <c r="F1071">
        <v>3</v>
      </c>
      <c r="G1071">
        <v>2</v>
      </c>
      <c r="H1071">
        <v>15</v>
      </c>
    </row>
    <row r="1072" spans="1:8" x14ac:dyDescent="0.25">
      <c r="A1072">
        <v>45</v>
      </c>
      <c r="B1072">
        <v>2</v>
      </c>
      <c r="C1072">
        <v>3</v>
      </c>
      <c r="D1072">
        <v>3</v>
      </c>
      <c r="E1072">
        <v>4</v>
      </c>
      <c r="F1072">
        <v>4</v>
      </c>
      <c r="G1072">
        <v>8</v>
      </c>
      <c r="H1072">
        <v>22</v>
      </c>
    </row>
    <row r="1073" spans="1:8" x14ac:dyDescent="0.25">
      <c r="A1073">
        <v>36</v>
      </c>
      <c r="B1073">
        <v>2</v>
      </c>
      <c r="C1073">
        <v>3</v>
      </c>
      <c r="D1073">
        <v>3</v>
      </c>
      <c r="E1073">
        <v>4</v>
      </c>
      <c r="F1073">
        <v>4</v>
      </c>
      <c r="G1073">
        <v>1</v>
      </c>
      <c r="H1073">
        <v>22</v>
      </c>
    </row>
    <row r="1074" spans="1:8" x14ac:dyDescent="0.25">
      <c r="A1074">
        <v>47</v>
      </c>
      <c r="B1074">
        <v>1</v>
      </c>
      <c r="C1074">
        <v>1</v>
      </c>
      <c r="D1074">
        <v>1</v>
      </c>
      <c r="E1074">
        <v>4</v>
      </c>
      <c r="F1074">
        <v>3</v>
      </c>
      <c r="G1074">
        <v>2</v>
      </c>
      <c r="H1074">
        <v>12</v>
      </c>
    </row>
    <row r="1075" spans="1:8" x14ac:dyDescent="0.25">
      <c r="A1075">
        <v>42</v>
      </c>
      <c r="B1075">
        <v>1</v>
      </c>
      <c r="C1075">
        <v>2</v>
      </c>
      <c r="D1075">
        <v>3</v>
      </c>
      <c r="E1075">
        <v>4</v>
      </c>
      <c r="F1075">
        <v>3</v>
      </c>
      <c r="G1075">
        <v>0</v>
      </c>
      <c r="H1075">
        <v>13</v>
      </c>
    </row>
    <row r="1076" spans="1:8" x14ac:dyDescent="0.25">
      <c r="A1076">
        <v>48</v>
      </c>
      <c r="B1076">
        <v>2</v>
      </c>
      <c r="C1076">
        <v>2</v>
      </c>
      <c r="D1076">
        <v>2</v>
      </c>
      <c r="E1076">
        <v>4</v>
      </c>
      <c r="F1076">
        <v>3</v>
      </c>
      <c r="G1076">
        <v>22</v>
      </c>
      <c r="H1076">
        <v>12</v>
      </c>
    </row>
    <row r="1077" spans="1:8" x14ac:dyDescent="0.25">
      <c r="A1077">
        <v>36</v>
      </c>
      <c r="B1077">
        <v>1</v>
      </c>
      <c r="C1077">
        <v>2</v>
      </c>
      <c r="D1077">
        <v>3</v>
      </c>
      <c r="E1077">
        <v>4</v>
      </c>
      <c r="F1077">
        <v>3</v>
      </c>
      <c r="G1077">
        <v>10</v>
      </c>
      <c r="H1077">
        <v>13</v>
      </c>
    </row>
    <row r="1078" spans="1:8" x14ac:dyDescent="0.25">
      <c r="A1078">
        <v>27</v>
      </c>
      <c r="B1078">
        <v>1</v>
      </c>
      <c r="C1078">
        <v>1</v>
      </c>
      <c r="D1078">
        <v>3</v>
      </c>
      <c r="E1078">
        <v>4</v>
      </c>
      <c r="F1078">
        <v>3</v>
      </c>
      <c r="G1078">
        <v>8</v>
      </c>
      <c r="H1078">
        <v>14</v>
      </c>
    </row>
    <row r="1079" spans="1:8" x14ac:dyDescent="0.25">
      <c r="A1079">
        <v>45</v>
      </c>
      <c r="B1079">
        <v>1</v>
      </c>
      <c r="C1079">
        <v>2</v>
      </c>
      <c r="D1079">
        <v>1</v>
      </c>
      <c r="E1079">
        <v>4</v>
      </c>
      <c r="F1079">
        <v>3</v>
      </c>
      <c r="G1079">
        <v>4</v>
      </c>
      <c r="H1079">
        <v>12</v>
      </c>
    </row>
    <row r="1080" spans="1:8" x14ac:dyDescent="0.25">
      <c r="A1080">
        <v>28</v>
      </c>
      <c r="B1080">
        <v>1</v>
      </c>
      <c r="C1080">
        <v>2</v>
      </c>
      <c r="D1080">
        <v>1</v>
      </c>
      <c r="E1080">
        <v>4</v>
      </c>
      <c r="F1080">
        <v>3</v>
      </c>
      <c r="G1080">
        <v>7</v>
      </c>
      <c r="H1080">
        <v>12</v>
      </c>
    </row>
    <row r="1081" spans="1:8" x14ac:dyDescent="0.25">
      <c r="A1081">
        <v>58</v>
      </c>
      <c r="B1081">
        <v>1</v>
      </c>
      <c r="C1081">
        <v>1</v>
      </c>
      <c r="D1081">
        <v>1</v>
      </c>
      <c r="E1081">
        <v>4</v>
      </c>
      <c r="F1081">
        <v>3</v>
      </c>
      <c r="G1081">
        <v>1</v>
      </c>
      <c r="H1081">
        <v>13</v>
      </c>
    </row>
    <row r="1082" spans="1:8" x14ac:dyDescent="0.25">
      <c r="A1082">
        <v>38</v>
      </c>
      <c r="B1082">
        <v>1</v>
      </c>
      <c r="C1082">
        <v>2</v>
      </c>
      <c r="D1082">
        <v>1</v>
      </c>
      <c r="E1082">
        <v>4</v>
      </c>
      <c r="F1082">
        <v>3</v>
      </c>
      <c r="G1082">
        <v>1</v>
      </c>
      <c r="H1082">
        <v>14</v>
      </c>
    </row>
    <row r="1083" spans="1:8" x14ac:dyDescent="0.25">
      <c r="A1083">
        <v>39</v>
      </c>
      <c r="B1083">
        <v>2</v>
      </c>
      <c r="C1083">
        <v>1</v>
      </c>
      <c r="D1083">
        <v>1</v>
      </c>
      <c r="E1083">
        <v>4</v>
      </c>
      <c r="F1083">
        <v>3</v>
      </c>
      <c r="G1083">
        <v>20</v>
      </c>
      <c r="H1083">
        <v>12</v>
      </c>
    </row>
    <row r="1084" spans="1:8" x14ac:dyDescent="0.25">
      <c r="A1084">
        <v>40</v>
      </c>
      <c r="B1084">
        <v>1</v>
      </c>
      <c r="C1084">
        <v>1</v>
      </c>
      <c r="D1084">
        <v>2</v>
      </c>
      <c r="E1084">
        <v>4</v>
      </c>
      <c r="F1084">
        <v>3</v>
      </c>
      <c r="G1084">
        <v>10</v>
      </c>
      <c r="H1084">
        <v>11</v>
      </c>
    </row>
    <row r="1085" spans="1:8" x14ac:dyDescent="0.25">
      <c r="A1085">
        <v>25</v>
      </c>
      <c r="B1085">
        <v>1</v>
      </c>
      <c r="C1085">
        <v>2</v>
      </c>
      <c r="D1085">
        <v>2</v>
      </c>
      <c r="E1085">
        <v>4</v>
      </c>
      <c r="F1085">
        <v>3</v>
      </c>
      <c r="G1085">
        <v>2</v>
      </c>
      <c r="H1085">
        <v>14</v>
      </c>
    </row>
    <row r="1086" spans="1:8" x14ac:dyDescent="0.25">
      <c r="A1086">
        <v>38</v>
      </c>
      <c r="B1086">
        <v>1</v>
      </c>
      <c r="C1086">
        <v>2</v>
      </c>
      <c r="D1086">
        <v>1</v>
      </c>
      <c r="E1086">
        <v>4</v>
      </c>
      <c r="F1086">
        <v>3</v>
      </c>
      <c r="G1086">
        <v>8</v>
      </c>
      <c r="H1086">
        <v>11</v>
      </c>
    </row>
    <row r="1087" spans="1:8" x14ac:dyDescent="0.25">
      <c r="A1087">
        <v>32</v>
      </c>
      <c r="B1087">
        <v>1</v>
      </c>
      <c r="C1087">
        <v>2</v>
      </c>
      <c r="D1087">
        <v>2</v>
      </c>
      <c r="E1087">
        <v>4</v>
      </c>
      <c r="F1087">
        <v>3</v>
      </c>
      <c r="G1087">
        <v>6</v>
      </c>
      <c r="H1087">
        <v>13</v>
      </c>
    </row>
    <row r="1088" spans="1:8" x14ac:dyDescent="0.25">
      <c r="A1088">
        <v>36</v>
      </c>
      <c r="B1088">
        <v>1</v>
      </c>
      <c r="C1088">
        <v>2</v>
      </c>
      <c r="D1088">
        <v>1</v>
      </c>
      <c r="E1088">
        <v>4</v>
      </c>
      <c r="F1088">
        <v>3</v>
      </c>
      <c r="G1088">
        <v>6</v>
      </c>
      <c r="H1088">
        <v>13</v>
      </c>
    </row>
    <row r="1089" spans="1:8" x14ac:dyDescent="0.25">
      <c r="A1089">
        <v>29</v>
      </c>
      <c r="B1089">
        <v>1</v>
      </c>
      <c r="C1089">
        <v>2</v>
      </c>
      <c r="D1089">
        <v>2</v>
      </c>
      <c r="E1089">
        <v>4</v>
      </c>
      <c r="F1089">
        <v>3</v>
      </c>
      <c r="G1089">
        <v>4</v>
      </c>
      <c r="H1089">
        <v>13</v>
      </c>
    </row>
    <row r="1090" spans="1:8" x14ac:dyDescent="0.25">
      <c r="A1090">
        <v>50</v>
      </c>
      <c r="B1090">
        <v>1</v>
      </c>
      <c r="C1090">
        <v>2</v>
      </c>
      <c r="D1090">
        <v>1</v>
      </c>
      <c r="E1090">
        <v>4</v>
      </c>
      <c r="F1090">
        <v>3</v>
      </c>
      <c r="G1090">
        <v>3</v>
      </c>
      <c r="H1090">
        <v>13</v>
      </c>
    </row>
    <row r="1091" spans="1:8" x14ac:dyDescent="0.25">
      <c r="A1091">
        <v>39</v>
      </c>
      <c r="B1091">
        <v>2</v>
      </c>
      <c r="C1091">
        <v>2</v>
      </c>
      <c r="D1091">
        <v>1</v>
      </c>
      <c r="E1091">
        <v>4</v>
      </c>
      <c r="F1091">
        <v>3</v>
      </c>
      <c r="G1091">
        <v>7</v>
      </c>
      <c r="H1091">
        <v>15</v>
      </c>
    </row>
    <row r="1092" spans="1:8" x14ac:dyDescent="0.25">
      <c r="A1092">
        <v>29</v>
      </c>
      <c r="B1092">
        <v>1</v>
      </c>
      <c r="C1092">
        <v>2</v>
      </c>
      <c r="D1092">
        <v>1</v>
      </c>
      <c r="E1092">
        <v>5</v>
      </c>
      <c r="F1092">
        <v>3</v>
      </c>
      <c r="G1092">
        <v>9</v>
      </c>
      <c r="H1092">
        <v>12</v>
      </c>
    </row>
    <row r="1093" spans="1:8" x14ac:dyDescent="0.25">
      <c r="A1093">
        <v>28</v>
      </c>
      <c r="B1093">
        <v>2</v>
      </c>
      <c r="C1093">
        <v>2</v>
      </c>
      <c r="D1093">
        <v>3</v>
      </c>
      <c r="E1093">
        <v>5</v>
      </c>
      <c r="F1093">
        <v>3</v>
      </c>
      <c r="G1093">
        <v>4</v>
      </c>
      <c r="H1093">
        <v>14</v>
      </c>
    </row>
    <row r="1094" spans="1:8" x14ac:dyDescent="0.25">
      <c r="A1094">
        <v>29</v>
      </c>
      <c r="B1094">
        <v>1</v>
      </c>
      <c r="C1094">
        <v>2</v>
      </c>
      <c r="D1094">
        <v>1</v>
      </c>
      <c r="E1094">
        <v>5</v>
      </c>
      <c r="F1094">
        <v>3</v>
      </c>
      <c r="G1094">
        <v>10</v>
      </c>
      <c r="H1094">
        <v>11</v>
      </c>
    </row>
    <row r="1095" spans="1:8" x14ac:dyDescent="0.25">
      <c r="A1095">
        <v>38</v>
      </c>
      <c r="B1095">
        <v>1</v>
      </c>
      <c r="C1095">
        <v>2</v>
      </c>
      <c r="D1095">
        <v>1</v>
      </c>
      <c r="E1095">
        <v>5</v>
      </c>
      <c r="F1095">
        <v>2</v>
      </c>
      <c r="G1095">
        <v>3</v>
      </c>
      <c r="H1095">
        <v>11</v>
      </c>
    </row>
    <row r="1096" spans="1:8" x14ac:dyDescent="0.25">
      <c r="A1096">
        <v>30</v>
      </c>
      <c r="B1096">
        <v>2</v>
      </c>
      <c r="C1096">
        <v>2</v>
      </c>
      <c r="D1096">
        <v>3</v>
      </c>
      <c r="E1096">
        <v>5</v>
      </c>
      <c r="F1096">
        <v>3</v>
      </c>
      <c r="G1096">
        <v>10</v>
      </c>
      <c r="H1096">
        <v>13</v>
      </c>
    </row>
    <row r="1097" spans="1:8" x14ac:dyDescent="0.25">
      <c r="A1097">
        <v>26</v>
      </c>
      <c r="B1097">
        <v>2</v>
      </c>
      <c r="C1097">
        <v>1</v>
      </c>
      <c r="D1097">
        <v>1</v>
      </c>
      <c r="E1097">
        <v>5</v>
      </c>
      <c r="F1097">
        <v>3</v>
      </c>
      <c r="G1097">
        <v>1</v>
      </c>
      <c r="H1097">
        <v>12</v>
      </c>
    </row>
    <row r="1098" spans="1:8" x14ac:dyDescent="0.25">
      <c r="A1098">
        <v>44</v>
      </c>
      <c r="B1098">
        <v>1</v>
      </c>
      <c r="C1098">
        <v>3</v>
      </c>
      <c r="D1098">
        <v>4</v>
      </c>
      <c r="E1098">
        <v>5</v>
      </c>
      <c r="F1098">
        <v>4</v>
      </c>
      <c r="G1098">
        <v>4</v>
      </c>
      <c r="H1098">
        <v>21</v>
      </c>
    </row>
    <row r="1099" spans="1:8" x14ac:dyDescent="0.25">
      <c r="A1099">
        <v>50</v>
      </c>
      <c r="B1099">
        <v>1</v>
      </c>
      <c r="C1099">
        <v>2</v>
      </c>
      <c r="D1099">
        <v>3</v>
      </c>
      <c r="E1099">
        <v>5</v>
      </c>
      <c r="F1099">
        <v>3</v>
      </c>
      <c r="G1099">
        <v>27</v>
      </c>
      <c r="H1099">
        <v>12</v>
      </c>
    </row>
    <row r="1100" spans="1:8" x14ac:dyDescent="0.25">
      <c r="A1100">
        <v>30</v>
      </c>
      <c r="B1100">
        <v>1</v>
      </c>
      <c r="C1100">
        <v>2</v>
      </c>
      <c r="D1100">
        <v>1</v>
      </c>
      <c r="E1100">
        <v>5</v>
      </c>
      <c r="F1100">
        <v>3</v>
      </c>
      <c r="G1100">
        <v>10</v>
      </c>
      <c r="H1100">
        <v>12</v>
      </c>
    </row>
    <row r="1101" spans="1:8" x14ac:dyDescent="0.25">
      <c r="A1101">
        <v>46</v>
      </c>
      <c r="B1101">
        <v>1</v>
      </c>
      <c r="C1101">
        <v>2</v>
      </c>
      <c r="D1101">
        <v>1</v>
      </c>
      <c r="E1101">
        <v>5</v>
      </c>
      <c r="F1101">
        <v>3</v>
      </c>
      <c r="G1101">
        <v>10</v>
      </c>
      <c r="H1101">
        <v>13</v>
      </c>
    </row>
    <row r="1102" spans="1:8" x14ac:dyDescent="0.25">
      <c r="A1102">
        <v>37</v>
      </c>
      <c r="B1102">
        <v>1</v>
      </c>
      <c r="C1102">
        <v>2</v>
      </c>
      <c r="D1102">
        <v>4</v>
      </c>
      <c r="E1102">
        <v>5</v>
      </c>
      <c r="F1102">
        <v>3</v>
      </c>
      <c r="G1102">
        <v>1</v>
      </c>
      <c r="H1102">
        <v>14</v>
      </c>
    </row>
    <row r="1103" spans="1:8" x14ac:dyDescent="0.25">
      <c r="A1103">
        <v>25</v>
      </c>
      <c r="B1103">
        <v>2</v>
      </c>
      <c r="C1103">
        <v>2</v>
      </c>
      <c r="D1103">
        <v>2</v>
      </c>
      <c r="E1103">
        <v>5</v>
      </c>
      <c r="F1103">
        <v>3</v>
      </c>
      <c r="G1103">
        <v>6</v>
      </c>
      <c r="H1103">
        <v>11</v>
      </c>
    </row>
    <row r="1104" spans="1:8" x14ac:dyDescent="0.25">
      <c r="A1104">
        <v>36</v>
      </c>
      <c r="B1104">
        <v>2</v>
      </c>
      <c r="C1104">
        <v>3</v>
      </c>
      <c r="D1104">
        <v>4</v>
      </c>
      <c r="E1104">
        <v>5</v>
      </c>
      <c r="F1104">
        <v>4</v>
      </c>
      <c r="G1104">
        <v>1</v>
      </c>
      <c r="H1104">
        <v>22</v>
      </c>
    </row>
    <row r="1105" spans="1:8" x14ac:dyDescent="0.25">
      <c r="A1105">
        <v>41</v>
      </c>
      <c r="B1105">
        <v>2</v>
      </c>
      <c r="C1105">
        <v>3</v>
      </c>
      <c r="D1105">
        <v>3</v>
      </c>
      <c r="E1105">
        <v>5</v>
      </c>
      <c r="F1105">
        <v>3</v>
      </c>
      <c r="G1105">
        <v>9</v>
      </c>
      <c r="H1105">
        <v>13</v>
      </c>
    </row>
    <row r="1106" spans="1:8" x14ac:dyDescent="0.25">
      <c r="A1106">
        <v>45</v>
      </c>
      <c r="B1106">
        <v>1</v>
      </c>
      <c r="C1106">
        <v>1</v>
      </c>
      <c r="D1106">
        <v>1</v>
      </c>
      <c r="E1106">
        <v>5</v>
      </c>
      <c r="F1106">
        <v>3</v>
      </c>
      <c r="G1106">
        <v>6</v>
      </c>
      <c r="H1106">
        <v>13</v>
      </c>
    </row>
    <row r="1107" spans="1:8" x14ac:dyDescent="0.25">
      <c r="A1107">
        <v>30</v>
      </c>
      <c r="B1107">
        <v>1</v>
      </c>
      <c r="C1107">
        <v>3</v>
      </c>
      <c r="D1107">
        <v>1</v>
      </c>
      <c r="E1107">
        <v>5</v>
      </c>
      <c r="F1107">
        <v>3</v>
      </c>
      <c r="G1107">
        <v>3</v>
      </c>
      <c r="H1107">
        <v>14</v>
      </c>
    </row>
    <row r="1108" spans="1:8" x14ac:dyDescent="0.25">
      <c r="A1108">
        <v>35</v>
      </c>
      <c r="B1108">
        <v>1</v>
      </c>
      <c r="C1108">
        <v>3</v>
      </c>
      <c r="D1108">
        <v>2</v>
      </c>
      <c r="E1108">
        <v>5</v>
      </c>
      <c r="F1108">
        <v>3</v>
      </c>
      <c r="G1108">
        <v>10</v>
      </c>
      <c r="H1108">
        <v>13</v>
      </c>
    </row>
    <row r="1109" spans="1:8" x14ac:dyDescent="0.25">
      <c r="A1109">
        <v>53</v>
      </c>
      <c r="B1109">
        <v>1</v>
      </c>
      <c r="C1109">
        <v>1</v>
      </c>
      <c r="D1109">
        <v>1</v>
      </c>
      <c r="E1109">
        <v>5</v>
      </c>
      <c r="F1109">
        <v>2</v>
      </c>
      <c r="G1109">
        <v>4</v>
      </c>
      <c r="H1109">
        <v>11</v>
      </c>
    </row>
    <row r="1110" spans="1:8" x14ac:dyDescent="0.25">
      <c r="A1110">
        <v>52</v>
      </c>
      <c r="B1110">
        <v>1</v>
      </c>
      <c r="C1110">
        <v>2</v>
      </c>
      <c r="D1110">
        <v>3</v>
      </c>
      <c r="E1110">
        <v>5</v>
      </c>
      <c r="F1110">
        <v>3</v>
      </c>
      <c r="G1110">
        <v>33</v>
      </c>
      <c r="H1110">
        <v>14</v>
      </c>
    </row>
    <row r="1111" spans="1:8" x14ac:dyDescent="0.25">
      <c r="A1111">
        <v>35</v>
      </c>
      <c r="B1111">
        <v>1</v>
      </c>
      <c r="C1111">
        <v>1</v>
      </c>
      <c r="D1111">
        <v>2</v>
      </c>
      <c r="E1111">
        <v>5</v>
      </c>
      <c r="F1111">
        <v>3</v>
      </c>
      <c r="G1111">
        <v>6</v>
      </c>
      <c r="H1111">
        <v>11</v>
      </c>
    </row>
    <row r="1112" spans="1:8" x14ac:dyDescent="0.25">
      <c r="A1112">
        <v>30</v>
      </c>
      <c r="B1112">
        <v>1</v>
      </c>
      <c r="C1112">
        <v>3</v>
      </c>
      <c r="D1112">
        <v>1</v>
      </c>
      <c r="E1112">
        <v>5</v>
      </c>
      <c r="F1112">
        <v>2</v>
      </c>
      <c r="G1112">
        <v>5</v>
      </c>
      <c r="H1112">
        <v>11</v>
      </c>
    </row>
    <row r="1113" spans="1:8" x14ac:dyDescent="0.25">
      <c r="A1113">
        <v>30</v>
      </c>
      <c r="B1113">
        <v>1</v>
      </c>
      <c r="C1113">
        <v>2</v>
      </c>
      <c r="D1113">
        <v>1</v>
      </c>
      <c r="E1113">
        <v>5</v>
      </c>
      <c r="F1113">
        <v>3</v>
      </c>
      <c r="G1113">
        <v>6</v>
      </c>
      <c r="H1113">
        <v>15</v>
      </c>
    </row>
    <row r="1114" spans="1:8" x14ac:dyDescent="0.25">
      <c r="A1114">
        <v>38</v>
      </c>
      <c r="B1114">
        <v>2</v>
      </c>
      <c r="C1114">
        <v>1</v>
      </c>
      <c r="D1114">
        <v>1</v>
      </c>
      <c r="E1114">
        <v>5</v>
      </c>
      <c r="F1114">
        <v>3</v>
      </c>
      <c r="G1114">
        <v>16</v>
      </c>
      <c r="H1114">
        <v>12</v>
      </c>
    </row>
    <row r="1115" spans="1:8" x14ac:dyDescent="0.25">
      <c r="A1115">
        <v>35</v>
      </c>
      <c r="B1115">
        <v>1</v>
      </c>
      <c r="C1115">
        <v>2</v>
      </c>
      <c r="D1115">
        <v>3</v>
      </c>
      <c r="E1115">
        <v>5</v>
      </c>
      <c r="F1115">
        <v>3</v>
      </c>
      <c r="G1115">
        <v>10</v>
      </c>
      <c r="H1115">
        <v>14</v>
      </c>
    </row>
    <row r="1116" spans="1:8" x14ac:dyDescent="0.25">
      <c r="A1116">
        <v>29</v>
      </c>
      <c r="B1116">
        <v>1</v>
      </c>
      <c r="C1116">
        <v>2</v>
      </c>
      <c r="D1116">
        <v>1</v>
      </c>
      <c r="E1116">
        <v>5</v>
      </c>
      <c r="F1116">
        <v>3</v>
      </c>
      <c r="G1116">
        <v>4</v>
      </c>
      <c r="H1116">
        <v>13</v>
      </c>
    </row>
    <row r="1117" spans="1:8" x14ac:dyDescent="0.25">
      <c r="A1117">
        <v>42</v>
      </c>
      <c r="B1117">
        <v>2</v>
      </c>
      <c r="C1117">
        <v>1</v>
      </c>
      <c r="D1117">
        <v>1</v>
      </c>
      <c r="E1117">
        <v>5</v>
      </c>
      <c r="F1117">
        <v>3</v>
      </c>
      <c r="G1117">
        <v>22</v>
      </c>
      <c r="H1117">
        <v>11</v>
      </c>
    </row>
    <row r="1118" spans="1:8" x14ac:dyDescent="0.25">
      <c r="A1118">
        <v>33</v>
      </c>
      <c r="B1118">
        <v>2</v>
      </c>
      <c r="C1118">
        <v>3</v>
      </c>
      <c r="D1118">
        <v>1</v>
      </c>
      <c r="E1118">
        <v>5</v>
      </c>
      <c r="F1118">
        <v>3</v>
      </c>
      <c r="G1118">
        <v>5</v>
      </c>
      <c r="H1118">
        <v>13</v>
      </c>
    </row>
    <row r="1119" spans="1:8" x14ac:dyDescent="0.25">
      <c r="A1119">
        <v>43</v>
      </c>
      <c r="B1119">
        <v>2</v>
      </c>
      <c r="C1119">
        <v>3</v>
      </c>
      <c r="D1119">
        <v>4</v>
      </c>
      <c r="E1119">
        <v>5</v>
      </c>
      <c r="F1119">
        <v>4</v>
      </c>
      <c r="G1119">
        <v>17</v>
      </c>
      <c r="H1119">
        <v>22</v>
      </c>
    </row>
    <row r="1120" spans="1:8" x14ac:dyDescent="0.25">
      <c r="A1120">
        <v>32</v>
      </c>
      <c r="B1120">
        <v>1</v>
      </c>
      <c r="C1120">
        <v>1</v>
      </c>
      <c r="D1120">
        <v>2</v>
      </c>
      <c r="E1120">
        <v>5</v>
      </c>
      <c r="F1120">
        <v>2</v>
      </c>
      <c r="G1120">
        <v>4</v>
      </c>
      <c r="H1120">
        <v>11</v>
      </c>
    </row>
    <row r="1121" spans="1:8" x14ac:dyDescent="0.25">
      <c r="A1121">
        <v>25</v>
      </c>
      <c r="B1121">
        <v>2</v>
      </c>
      <c r="C1121">
        <v>4</v>
      </c>
      <c r="D1121">
        <v>1</v>
      </c>
      <c r="E1121">
        <v>5</v>
      </c>
      <c r="F1121">
        <v>2</v>
      </c>
      <c r="G1121">
        <v>6</v>
      </c>
      <c r="H1121">
        <v>12</v>
      </c>
    </row>
    <row r="1122" spans="1:8" x14ac:dyDescent="0.25">
      <c r="A1122">
        <v>42</v>
      </c>
      <c r="B1122">
        <v>1</v>
      </c>
      <c r="C1122">
        <v>1</v>
      </c>
      <c r="D1122">
        <v>2</v>
      </c>
      <c r="E1122">
        <v>5</v>
      </c>
      <c r="F1122">
        <v>3</v>
      </c>
      <c r="G1122">
        <v>20</v>
      </c>
      <c r="H1122">
        <v>14</v>
      </c>
    </row>
    <row r="1123" spans="1:8" x14ac:dyDescent="0.25">
      <c r="A1123">
        <v>18</v>
      </c>
      <c r="B1123">
        <v>2</v>
      </c>
      <c r="C1123">
        <v>1</v>
      </c>
      <c r="D1123">
        <v>3</v>
      </c>
      <c r="E1123">
        <v>5</v>
      </c>
      <c r="F1123">
        <v>3</v>
      </c>
      <c r="G1123">
        <v>0</v>
      </c>
      <c r="H1123">
        <v>13</v>
      </c>
    </row>
    <row r="1124" spans="1:8" x14ac:dyDescent="0.25">
      <c r="A1124">
        <v>32</v>
      </c>
      <c r="B1124">
        <v>2</v>
      </c>
      <c r="C1124">
        <v>2</v>
      </c>
      <c r="D1124">
        <v>3</v>
      </c>
      <c r="E1124">
        <v>5</v>
      </c>
      <c r="F1124">
        <v>3</v>
      </c>
      <c r="G1124">
        <v>13</v>
      </c>
      <c r="H1124">
        <v>14</v>
      </c>
    </row>
    <row r="1125" spans="1:8" x14ac:dyDescent="0.25">
      <c r="A1125">
        <v>32</v>
      </c>
      <c r="B1125">
        <v>1</v>
      </c>
      <c r="C1125">
        <v>2</v>
      </c>
      <c r="D1125">
        <v>2</v>
      </c>
      <c r="E1125">
        <v>5</v>
      </c>
      <c r="F1125">
        <v>3</v>
      </c>
      <c r="G1125">
        <v>13</v>
      </c>
      <c r="H1125">
        <v>11</v>
      </c>
    </row>
    <row r="1126" spans="1:8" x14ac:dyDescent="0.25">
      <c r="A1126">
        <v>28</v>
      </c>
      <c r="B1126">
        <v>1</v>
      </c>
      <c r="C1126">
        <v>1</v>
      </c>
      <c r="D1126">
        <v>1</v>
      </c>
      <c r="E1126">
        <v>5</v>
      </c>
      <c r="F1126">
        <v>3</v>
      </c>
      <c r="G1126">
        <v>3</v>
      </c>
      <c r="H1126">
        <v>13</v>
      </c>
    </row>
    <row r="1127" spans="1:8" x14ac:dyDescent="0.25">
      <c r="A1127">
        <v>30</v>
      </c>
      <c r="B1127">
        <v>1</v>
      </c>
      <c r="C1127">
        <v>2</v>
      </c>
      <c r="D1127">
        <v>3</v>
      </c>
      <c r="E1127">
        <v>5</v>
      </c>
      <c r="F1127">
        <v>3</v>
      </c>
      <c r="G1127">
        <v>10</v>
      </c>
      <c r="H1127">
        <v>13</v>
      </c>
    </row>
    <row r="1128" spans="1:8" x14ac:dyDescent="0.25">
      <c r="A1128">
        <v>27</v>
      </c>
      <c r="B1128">
        <v>1</v>
      </c>
      <c r="C1128">
        <v>1</v>
      </c>
      <c r="D1128">
        <v>2</v>
      </c>
      <c r="E1128">
        <v>5</v>
      </c>
      <c r="F1128">
        <v>3</v>
      </c>
      <c r="G1128">
        <v>5</v>
      </c>
      <c r="H1128">
        <v>11</v>
      </c>
    </row>
    <row r="1129" spans="1:8" x14ac:dyDescent="0.25">
      <c r="A1129">
        <v>43</v>
      </c>
      <c r="B1129">
        <v>1</v>
      </c>
      <c r="C1129">
        <v>2</v>
      </c>
      <c r="D1129">
        <v>2</v>
      </c>
      <c r="E1129">
        <v>5</v>
      </c>
      <c r="F1129">
        <v>3</v>
      </c>
      <c r="G1129">
        <v>25</v>
      </c>
      <c r="H1129">
        <v>11</v>
      </c>
    </row>
    <row r="1130" spans="1:8" x14ac:dyDescent="0.25">
      <c r="A1130">
        <v>25</v>
      </c>
      <c r="B1130">
        <v>1</v>
      </c>
      <c r="C1130">
        <v>2</v>
      </c>
      <c r="D1130">
        <v>1</v>
      </c>
      <c r="E1130">
        <v>5</v>
      </c>
      <c r="F1130">
        <v>3</v>
      </c>
      <c r="G1130">
        <v>2</v>
      </c>
      <c r="H1130">
        <v>13</v>
      </c>
    </row>
    <row r="1131" spans="1:8" x14ac:dyDescent="0.25">
      <c r="A1131">
        <v>60</v>
      </c>
      <c r="B1131">
        <v>1</v>
      </c>
      <c r="C1131">
        <v>3</v>
      </c>
      <c r="D1131">
        <v>1</v>
      </c>
      <c r="E1131">
        <v>5</v>
      </c>
      <c r="F1131">
        <v>3</v>
      </c>
      <c r="G1131">
        <v>29</v>
      </c>
      <c r="H1131">
        <v>11</v>
      </c>
    </row>
    <row r="1132" spans="1:8" x14ac:dyDescent="0.25">
      <c r="A1132">
        <v>47</v>
      </c>
      <c r="B1132">
        <v>1</v>
      </c>
      <c r="C1132">
        <v>1</v>
      </c>
      <c r="D1132">
        <v>1</v>
      </c>
      <c r="E1132">
        <v>5</v>
      </c>
      <c r="F1132">
        <v>3</v>
      </c>
      <c r="G1132">
        <v>5</v>
      </c>
      <c r="H1132">
        <v>13</v>
      </c>
    </row>
    <row r="1133" spans="1:8" x14ac:dyDescent="0.25">
      <c r="A1133">
        <v>26</v>
      </c>
      <c r="B1133">
        <v>1</v>
      </c>
      <c r="C1133">
        <v>3</v>
      </c>
      <c r="D1133">
        <v>2</v>
      </c>
      <c r="E1133">
        <v>5</v>
      </c>
      <c r="F1133">
        <v>3</v>
      </c>
      <c r="G1133">
        <v>7</v>
      </c>
      <c r="H1133">
        <v>11</v>
      </c>
    </row>
    <row r="1134" spans="1:8" x14ac:dyDescent="0.25">
      <c r="A1134">
        <v>26</v>
      </c>
      <c r="B1134">
        <v>1</v>
      </c>
      <c r="C1134">
        <v>1</v>
      </c>
      <c r="D1134">
        <v>1</v>
      </c>
      <c r="E1134">
        <v>5</v>
      </c>
      <c r="F1134">
        <v>3</v>
      </c>
      <c r="G1134">
        <v>0</v>
      </c>
      <c r="H1134">
        <v>12</v>
      </c>
    </row>
    <row r="1135" spans="1:8" x14ac:dyDescent="0.25">
      <c r="A1135">
        <v>46</v>
      </c>
      <c r="B1135">
        <v>1</v>
      </c>
      <c r="C1135">
        <v>1</v>
      </c>
      <c r="D1135">
        <v>1</v>
      </c>
      <c r="E1135">
        <v>5</v>
      </c>
      <c r="F1135">
        <v>3</v>
      </c>
      <c r="G1135">
        <v>2</v>
      </c>
      <c r="H1135">
        <v>11</v>
      </c>
    </row>
    <row r="1136" spans="1:8" x14ac:dyDescent="0.25">
      <c r="A1136">
        <v>34</v>
      </c>
      <c r="B1136">
        <v>1</v>
      </c>
      <c r="C1136">
        <v>2</v>
      </c>
      <c r="D1136">
        <v>1</v>
      </c>
      <c r="E1136">
        <v>5</v>
      </c>
      <c r="F1136">
        <v>3</v>
      </c>
      <c r="G1136">
        <v>6</v>
      </c>
      <c r="H1136">
        <v>13</v>
      </c>
    </row>
    <row r="1137" spans="1:8" x14ac:dyDescent="0.25">
      <c r="A1137">
        <v>40</v>
      </c>
      <c r="B1137">
        <v>2</v>
      </c>
      <c r="C1137">
        <v>2</v>
      </c>
      <c r="D1137">
        <v>2</v>
      </c>
      <c r="E1137">
        <v>5</v>
      </c>
      <c r="F1137">
        <v>4</v>
      </c>
      <c r="G1137">
        <v>18</v>
      </c>
      <c r="H1137">
        <v>21</v>
      </c>
    </row>
    <row r="1138" spans="1:8" x14ac:dyDescent="0.25">
      <c r="A1138">
        <v>52</v>
      </c>
      <c r="B1138">
        <v>2</v>
      </c>
      <c r="C1138">
        <v>2</v>
      </c>
      <c r="D1138">
        <v>1</v>
      </c>
      <c r="E1138">
        <v>5</v>
      </c>
      <c r="F1138">
        <v>3</v>
      </c>
      <c r="G1138">
        <v>34</v>
      </c>
      <c r="H1138">
        <v>11</v>
      </c>
    </row>
    <row r="1139" spans="1:8" x14ac:dyDescent="0.25">
      <c r="A1139">
        <v>55</v>
      </c>
      <c r="B1139">
        <v>1</v>
      </c>
      <c r="C1139">
        <v>1</v>
      </c>
      <c r="D1139">
        <v>1</v>
      </c>
      <c r="E1139">
        <v>5</v>
      </c>
      <c r="F1139">
        <v>3</v>
      </c>
      <c r="G1139">
        <v>5</v>
      </c>
      <c r="H1139">
        <v>13</v>
      </c>
    </row>
    <row r="1140" spans="1:8" x14ac:dyDescent="0.25">
      <c r="A1140">
        <v>24</v>
      </c>
      <c r="B1140">
        <v>1</v>
      </c>
      <c r="C1140">
        <v>2</v>
      </c>
      <c r="D1140">
        <v>2</v>
      </c>
      <c r="E1140">
        <v>5</v>
      </c>
      <c r="F1140">
        <v>3</v>
      </c>
      <c r="G1140">
        <v>1</v>
      </c>
      <c r="H1140">
        <v>11</v>
      </c>
    </row>
    <row r="1141" spans="1:8" x14ac:dyDescent="0.25">
      <c r="A1141">
        <v>33</v>
      </c>
      <c r="B1141">
        <v>1</v>
      </c>
      <c r="C1141">
        <v>3</v>
      </c>
      <c r="D1141">
        <v>2</v>
      </c>
      <c r="E1141">
        <v>5</v>
      </c>
      <c r="F1141">
        <v>3</v>
      </c>
      <c r="G1141">
        <v>3</v>
      </c>
      <c r="H1141">
        <v>15</v>
      </c>
    </row>
    <row r="1142" spans="1:8" x14ac:dyDescent="0.25">
      <c r="A1142">
        <v>45</v>
      </c>
      <c r="B1142">
        <v>1</v>
      </c>
      <c r="C1142">
        <v>2</v>
      </c>
      <c r="D1142">
        <v>3</v>
      </c>
      <c r="E1142">
        <v>5</v>
      </c>
      <c r="F1142">
        <v>3</v>
      </c>
      <c r="G1142">
        <v>1</v>
      </c>
      <c r="H1142">
        <v>14</v>
      </c>
    </row>
    <row r="1143" spans="1:8" x14ac:dyDescent="0.25">
      <c r="A1143">
        <v>42</v>
      </c>
      <c r="B1143">
        <v>2</v>
      </c>
      <c r="C1143">
        <v>1</v>
      </c>
      <c r="D1143">
        <v>2</v>
      </c>
      <c r="E1143">
        <v>5</v>
      </c>
      <c r="F1143">
        <v>3</v>
      </c>
      <c r="G1143">
        <v>9</v>
      </c>
      <c r="H1143">
        <v>13</v>
      </c>
    </row>
    <row r="1144" spans="1:8" x14ac:dyDescent="0.25">
      <c r="A1144">
        <v>36</v>
      </c>
      <c r="B1144">
        <v>1</v>
      </c>
      <c r="C1144">
        <v>1</v>
      </c>
      <c r="D1144">
        <v>4</v>
      </c>
      <c r="E1144">
        <v>5</v>
      </c>
      <c r="F1144">
        <v>3</v>
      </c>
      <c r="G1144">
        <v>18</v>
      </c>
      <c r="H1144">
        <v>14</v>
      </c>
    </row>
    <row r="1145" spans="1:8" x14ac:dyDescent="0.25">
      <c r="A1145">
        <v>32</v>
      </c>
      <c r="B1145">
        <v>1</v>
      </c>
      <c r="C1145">
        <v>4</v>
      </c>
      <c r="D1145">
        <v>1</v>
      </c>
      <c r="E1145">
        <v>5</v>
      </c>
      <c r="F1145">
        <v>3</v>
      </c>
      <c r="G1145">
        <v>5</v>
      </c>
      <c r="H1145">
        <v>12</v>
      </c>
    </row>
    <row r="1146" spans="1:8" x14ac:dyDescent="0.25">
      <c r="A1146">
        <v>42</v>
      </c>
      <c r="B1146">
        <v>2</v>
      </c>
      <c r="C1146">
        <v>2</v>
      </c>
      <c r="D1146">
        <v>4</v>
      </c>
      <c r="E1146">
        <v>5</v>
      </c>
      <c r="F1146">
        <v>3</v>
      </c>
      <c r="G1146">
        <v>2</v>
      </c>
      <c r="H1146">
        <v>14</v>
      </c>
    </row>
    <row r="1147" spans="1:8" x14ac:dyDescent="0.25">
      <c r="A1147">
        <v>53</v>
      </c>
      <c r="B1147">
        <v>1</v>
      </c>
      <c r="C1147">
        <v>1</v>
      </c>
      <c r="D1147">
        <v>4</v>
      </c>
      <c r="E1147">
        <v>5</v>
      </c>
      <c r="F1147">
        <v>3</v>
      </c>
      <c r="G1147">
        <v>2</v>
      </c>
      <c r="H1147">
        <v>14</v>
      </c>
    </row>
    <row r="1148" spans="1:8" x14ac:dyDescent="0.25">
      <c r="A1148">
        <v>37</v>
      </c>
      <c r="B1148">
        <v>1</v>
      </c>
      <c r="C1148">
        <v>3</v>
      </c>
      <c r="D1148">
        <v>4</v>
      </c>
      <c r="E1148">
        <v>5</v>
      </c>
      <c r="F1148">
        <v>3</v>
      </c>
      <c r="G1148">
        <v>5</v>
      </c>
      <c r="H1148">
        <v>15</v>
      </c>
    </row>
    <row r="1149" spans="1:8" x14ac:dyDescent="0.25">
      <c r="A1149">
        <v>34</v>
      </c>
      <c r="B1149">
        <v>1</v>
      </c>
      <c r="C1149">
        <v>1</v>
      </c>
      <c r="D1149">
        <v>2</v>
      </c>
      <c r="E1149">
        <v>5</v>
      </c>
      <c r="F1149">
        <v>3</v>
      </c>
      <c r="G1149">
        <v>1</v>
      </c>
      <c r="H1149">
        <v>14</v>
      </c>
    </row>
    <row r="1150" spans="1:8" x14ac:dyDescent="0.25">
      <c r="A1150">
        <v>37</v>
      </c>
      <c r="B1150">
        <v>1</v>
      </c>
      <c r="C1150">
        <v>2</v>
      </c>
      <c r="D1150">
        <v>2</v>
      </c>
      <c r="E1150">
        <v>5</v>
      </c>
      <c r="F1150">
        <v>3</v>
      </c>
      <c r="G1150">
        <v>14</v>
      </c>
      <c r="H1150">
        <v>11</v>
      </c>
    </row>
    <row r="1151" spans="1:8" x14ac:dyDescent="0.25">
      <c r="A1151">
        <v>30</v>
      </c>
      <c r="B1151">
        <v>1</v>
      </c>
      <c r="C1151">
        <v>1</v>
      </c>
      <c r="D1151">
        <v>2</v>
      </c>
      <c r="E1151">
        <v>5</v>
      </c>
      <c r="F1151">
        <v>3</v>
      </c>
      <c r="G1151">
        <v>8</v>
      </c>
      <c r="H1151">
        <v>11</v>
      </c>
    </row>
    <row r="1152" spans="1:8" x14ac:dyDescent="0.25">
      <c r="A1152">
        <v>31</v>
      </c>
      <c r="B1152">
        <v>1</v>
      </c>
      <c r="C1152">
        <v>1</v>
      </c>
      <c r="D1152">
        <v>1</v>
      </c>
      <c r="E1152">
        <v>5</v>
      </c>
      <c r="F1152">
        <v>3</v>
      </c>
      <c r="G1152">
        <v>4</v>
      </c>
      <c r="H1152">
        <v>12</v>
      </c>
    </row>
    <row r="1153" spans="1:8" x14ac:dyDescent="0.25">
      <c r="A1153">
        <v>30</v>
      </c>
      <c r="B1153">
        <v>1</v>
      </c>
      <c r="C1153">
        <v>4</v>
      </c>
      <c r="D1153">
        <v>1</v>
      </c>
      <c r="E1153">
        <v>5</v>
      </c>
      <c r="F1153">
        <v>3</v>
      </c>
      <c r="G1153">
        <v>8</v>
      </c>
      <c r="H1153">
        <v>12</v>
      </c>
    </row>
    <row r="1154" spans="1:8" x14ac:dyDescent="0.25">
      <c r="A1154">
        <v>37</v>
      </c>
      <c r="B1154">
        <v>1</v>
      </c>
      <c r="C1154">
        <v>1</v>
      </c>
      <c r="D1154">
        <v>2</v>
      </c>
      <c r="E1154">
        <v>5</v>
      </c>
      <c r="F1154">
        <v>3</v>
      </c>
      <c r="G1154">
        <v>1</v>
      </c>
      <c r="H1154">
        <v>15</v>
      </c>
    </row>
    <row r="1155" spans="1:8" x14ac:dyDescent="0.25">
      <c r="A1155">
        <v>52</v>
      </c>
      <c r="B1155">
        <v>1</v>
      </c>
      <c r="C1155">
        <v>1</v>
      </c>
      <c r="D1155">
        <v>4</v>
      </c>
      <c r="E1155">
        <v>5</v>
      </c>
      <c r="F1155">
        <v>3</v>
      </c>
      <c r="G1155">
        <v>32</v>
      </c>
      <c r="H1155">
        <v>15</v>
      </c>
    </row>
    <row r="1156" spans="1:8" x14ac:dyDescent="0.25">
      <c r="A1156">
        <v>50</v>
      </c>
      <c r="B1156">
        <v>1</v>
      </c>
      <c r="C1156">
        <v>2</v>
      </c>
      <c r="D1156">
        <v>1</v>
      </c>
      <c r="E1156">
        <v>5</v>
      </c>
      <c r="F1156">
        <v>3</v>
      </c>
      <c r="G1156">
        <v>18</v>
      </c>
      <c r="H1156">
        <v>12</v>
      </c>
    </row>
    <row r="1157" spans="1:8" x14ac:dyDescent="0.25">
      <c r="A1157">
        <v>43</v>
      </c>
      <c r="B1157">
        <v>2</v>
      </c>
      <c r="C1157">
        <v>2</v>
      </c>
      <c r="D1157">
        <v>1</v>
      </c>
      <c r="E1157">
        <v>5</v>
      </c>
      <c r="F1157">
        <v>3</v>
      </c>
      <c r="G1157">
        <v>1</v>
      </c>
      <c r="H1157">
        <v>13</v>
      </c>
    </row>
    <row r="1158" spans="1:8" x14ac:dyDescent="0.25">
      <c r="A1158">
        <v>21</v>
      </c>
      <c r="B1158">
        <v>1</v>
      </c>
      <c r="C1158">
        <v>2</v>
      </c>
      <c r="D1158">
        <v>2</v>
      </c>
      <c r="E1158">
        <v>5</v>
      </c>
      <c r="F1158">
        <v>3</v>
      </c>
      <c r="G1158">
        <v>2</v>
      </c>
      <c r="H1158">
        <v>11</v>
      </c>
    </row>
    <row r="1159" spans="1:8" x14ac:dyDescent="0.25">
      <c r="A1159">
        <v>29</v>
      </c>
      <c r="B1159">
        <v>1</v>
      </c>
      <c r="C1159">
        <v>2</v>
      </c>
      <c r="D1159">
        <v>2</v>
      </c>
      <c r="E1159">
        <v>5</v>
      </c>
      <c r="F1159">
        <v>3</v>
      </c>
      <c r="G1159">
        <v>7</v>
      </c>
      <c r="H1159">
        <v>14</v>
      </c>
    </row>
    <row r="1160" spans="1:8" x14ac:dyDescent="0.25">
      <c r="A1160">
        <v>38</v>
      </c>
      <c r="B1160">
        <v>2</v>
      </c>
      <c r="C1160">
        <v>2</v>
      </c>
      <c r="D1160">
        <v>3</v>
      </c>
      <c r="E1160">
        <v>5</v>
      </c>
      <c r="F1160">
        <v>3</v>
      </c>
      <c r="G1160">
        <v>7</v>
      </c>
      <c r="H1160">
        <v>13</v>
      </c>
    </row>
    <row r="1161" spans="1:8" x14ac:dyDescent="0.25">
      <c r="A1161">
        <v>32</v>
      </c>
      <c r="B1161">
        <v>1</v>
      </c>
      <c r="C1161">
        <v>2</v>
      </c>
      <c r="D1161">
        <v>1</v>
      </c>
      <c r="E1161">
        <v>5</v>
      </c>
      <c r="F1161">
        <v>3</v>
      </c>
      <c r="G1161">
        <v>1</v>
      </c>
      <c r="H1161">
        <v>12</v>
      </c>
    </row>
    <row r="1162" spans="1:8" x14ac:dyDescent="0.25">
      <c r="A1162">
        <v>20</v>
      </c>
      <c r="B1162">
        <v>1</v>
      </c>
      <c r="C1162">
        <v>2</v>
      </c>
      <c r="D1162">
        <v>3</v>
      </c>
      <c r="E1162">
        <v>5</v>
      </c>
      <c r="F1162">
        <v>3</v>
      </c>
      <c r="G1162">
        <v>2</v>
      </c>
      <c r="H1162">
        <v>12</v>
      </c>
    </row>
    <row r="1163" spans="1:8" x14ac:dyDescent="0.25">
      <c r="A1163">
        <v>33</v>
      </c>
      <c r="B1163">
        <v>1</v>
      </c>
      <c r="C1163">
        <v>2</v>
      </c>
      <c r="D1163">
        <v>3</v>
      </c>
      <c r="E1163">
        <v>5</v>
      </c>
      <c r="F1163">
        <v>3</v>
      </c>
      <c r="G1163">
        <v>5</v>
      </c>
      <c r="H1163">
        <v>13</v>
      </c>
    </row>
    <row r="1164" spans="1:8" x14ac:dyDescent="0.25">
      <c r="A1164">
        <v>40</v>
      </c>
      <c r="B1164">
        <v>1</v>
      </c>
      <c r="C1164">
        <v>1</v>
      </c>
      <c r="D1164">
        <v>2</v>
      </c>
      <c r="E1164">
        <v>5</v>
      </c>
      <c r="F1164">
        <v>3</v>
      </c>
      <c r="G1164">
        <v>0</v>
      </c>
      <c r="H1164">
        <v>12</v>
      </c>
    </row>
    <row r="1165" spans="1:8" x14ac:dyDescent="0.25">
      <c r="A1165">
        <v>46</v>
      </c>
      <c r="B1165">
        <v>1</v>
      </c>
      <c r="C1165">
        <v>3</v>
      </c>
      <c r="D1165">
        <v>2</v>
      </c>
      <c r="E1165">
        <v>5</v>
      </c>
      <c r="F1165">
        <v>3</v>
      </c>
      <c r="G1165">
        <v>4</v>
      </c>
      <c r="H1165">
        <v>11</v>
      </c>
    </row>
    <row r="1166" spans="1:8" x14ac:dyDescent="0.25">
      <c r="A1166">
        <v>44</v>
      </c>
      <c r="B1166">
        <v>1</v>
      </c>
      <c r="C1166">
        <v>1</v>
      </c>
      <c r="D1166">
        <v>1</v>
      </c>
      <c r="E1166">
        <v>5</v>
      </c>
      <c r="F1166">
        <v>3</v>
      </c>
      <c r="G1166">
        <v>10</v>
      </c>
      <c r="H1166">
        <v>13</v>
      </c>
    </row>
    <row r="1167" spans="1:8" x14ac:dyDescent="0.25">
      <c r="A1167">
        <v>48</v>
      </c>
      <c r="B1167">
        <v>1</v>
      </c>
      <c r="C1167">
        <v>1</v>
      </c>
      <c r="D1167">
        <v>2</v>
      </c>
      <c r="E1167">
        <v>5</v>
      </c>
      <c r="F1167">
        <v>3</v>
      </c>
      <c r="G1167">
        <v>1</v>
      </c>
      <c r="H1167">
        <v>11</v>
      </c>
    </row>
    <row r="1168" spans="1:8" x14ac:dyDescent="0.25">
      <c r="A1168">
        <v>19</v>
      </c>
      <c r="B1168">
        <v>1</v>
      </c>
      <c r="C1168">
        <v>4</v>
      </c>
      <c r="D1168">
        <v>1</v>
      </c>
      <c r="E1168">
        <v>5</v>
      </c>
      <c r="F1168">
        <v>3</v>
      </c>
      <c r="G1168">
        <v>1</v>
      </c>
      <c r="H1168">
        <v>12</v>
      </c>
    </row>
    <row r="1169" spans="1:8" x14ac:dyDescent="0.25">
      <c r="A1169">
        <v>32</v>
      </c>
      <c r="B1169">
        <v>2</v>
      </c>
      <c r="C1169">
        <v>1</v>
      </c>
      <c r="D1169">
        <v>2</v>
      </c>
      <c r="E1169">
        <v>5</v>
      </c>
      <c r="F1169">
        <v>3</v>
      </c>
      <c r="G1169">
        <v>3</v>
      </c>
      <c r="H1169">
        <v>13</v>
      </c>
    </row>
    <row r="1170" spans="1:8" x14ac:dyDescent="0.25">
      <c r="A1170">
        <v>43</v>
      </c>
      <c r="B1170">
        <v>1</v>
      </c>
      <c r="C1170">
        <v>2</v>
      </c>
      <c r="D1170">
        <v>3</v>
      </c>
      <c r="E1170">
        <v>5</v>
      </c>
      <c r="F1170">
        <v>3</v>
      </c>
      <c r="G1170">
        <v>20</v>
      </c>
      <c r="H1170">
        <v>14</v>
      </c>
    </row>
    <row r="1171" spans="1:8" x14ac:dyDescent="0.25">
      <c r="A1171">
        <v>29</v>
      </c>
      <c r="B1171">
        <v>2</v>
      </c>
      <c r="C1171">
        <v>2</v>
      </c>
      <c r="D1171">
        <v>1</v>
      </c>
      <c r="E1171">
        <v>5</v>
      </c>
      <c r="F1171">
        <v>3</v>
      </c>
      <c r="G1171">
        <v>10</v>
      </c>
      <c r="H1171">
        <v>13</v>
      </c>
    </row>
    <row r="1172" spans="1:8" x14ac:dyDescent="0.25">
      <c r="A1172">
        <v>34</v>
      </c>
      <c r="B1172">
        <v>1</v>
      </c>
      <c r="C1172">
        <v>1</v>
      </c>
      <c r="D1172">
        <v>1</v>
      </c>
      <c r="E1172">
        <v>5</v>
      </c>
      <c r="F1172">
        <v>3</v>
      </c>
      <c r="G1172">
        <v>4</v>
      </c>
      <c r="H1172">
        <v>14</v>
      </c>
    </row>
    <row r="1173" spans="1:8" x14ac:dyDescent="0.25">
      <c r="A1173">
        <v>33</v>
      </c>
      <c r="B1173">
        <v>1</v>
      </c>
      <c r="C1173">
        <v>1</v>
      </c>
      <c r="D1173">
        <v>1</v>
      </c>
      <c r="E1173">
        <v>5</v>
      </c>
      <c r="F1173">
        <v>3</v>
      </c>
      <c r="G1173">
        <v>4</v>
      </c>
      <c r="H1173">
        <v>14</v>
      </c>
    </row>
    <row r="1174" spans="1:8" x14ac:dyDescent="0.25">
      <c r="A1174">
        <v>29</v>
      </c>
      <c r="B1174">
        <v>1</v>
      </c>
      <c r="C1174">
        <v>2</v>
      </c>
      <c r="D1174">
        <v>2</v>
      </c>
      <c r="E1174">
        <v>5</v>
      </c>
      <c r="F1174">
        <v>3</v>
      </c>
      <c r="G1174">
        <v>5</v>
      </c>
      <c r="H1174">
        <v>11</v>
      </c>
    </row>
    <row r="1175" spans="1:8" x14ac:dyDescent="0.25">
      <c r="A1175">
        <v>30</v>
      </c>
      <c r="B1175">
        <v>1</v>
      </c>
      <c r="C1175">
        <v>2</v>
      </c>
      <c r="D1175">
        <v>1</v>
      </c>
      <c r="E1175">
        <v>5</v>
      </c>
      <c r="F1175">
        <v>3</v>
      </c>
      <c r="G1175">
        <v>10</v>
      </c>
      <c r="H1175">
        <v>11</v>
      </c>
    </row>
    <row r="1176" spans="1:8" x14ac:dyDescent="0.25">
      <c r="A1176">
        <v>35</v>
      </c>
      <c r="B1176">
        <v>1</v>
      </c>
      <c r="C1176">
        <v>1</v>
      </c>
      <c r="D1176">
        <v>1</v>
      </c>
      <c r="E1176">
        <v>5</v>
      </c>
      <c r="F1176">
        <v>3</v>
      </c>
      <c r="G1176">
        <v>1</v>
      </c>
      <c r="H1176">
        <v>12</v>
      </c>
    </row>
    <row r="1177" spans="1:8" x14ac:dyDescent="0.25">
      <c r="A1177">
        <v>38</v>
      </c>
      <c r="B1177">
        <v>1</v>
      </c>
      <c r="C1177">
        <v>2</v>
      </c>
      <c r="D1177">
        <v>2</v>
      </c>
      <c r="E1177">
        <v>5</v>
      </c>
      <c r="F1177">
        <v>3</v>
      </c>
      <c r="G1177">
        <v>9</v>
      </c>
      <c r="H1177">
        <v>11</v>
      </c>
    </row>
    <row r="1178" spans="1:8" x14ac:dyDescent="0.25">
      <c r="A1178">
        <v>43</v>
      </c>
      <c r="B1178">
        <v>1</v>
      </c>
      <c r="C1178">
        <v>4</v>
      </c>
      <c r="D1178">
        <v>2</v>
      </c>
      <c r="E1178">
        <v>5</v>
      </c>
      <c r="F1178">
        <v>3</v>
      </c>
      <c r="G1178">
        <v>6</v>
      </c>
      <c r="H1178">
        <v>12</v>
      </c>
    </row>
    <row r="1179" spans="1:8" x14ac:dyDescent="0.25">
      <c r="A1179">
        <v>22</v>
      </c>
      <c r="B1179">
        <v>1</v>
      </c>
      <c r="C1179">
        <v>2</v>
      </c>
      <c r="D1179">
        <v>3</v>
      </c>
      <c r="E1179">
        <v>5</v>
      </c>
      <c r="F1179">
        <v>3</v>
      </c>
      <c r="G1179">
        <v>4</v>
      </c>
      <c r="H1179">
        <v>14</v>
      </c>
    </row>
    <row r="1180" spans="1:8" x14ac:dyDescent="0.25">
      <c r="A1180">
        <v>45</v>
      </c>
      <c r="B1180">
        <v>1</v>
      </c>
      <c r="C1180">
        <v>1</v>
      </c>
      <c r="D1180">
        <v>1</v>
      </c>
      <c r="E1180">
        <v>5</v>
      </c>
      <c r="F1180">
        <v>3</v>
      </c>
      <c r="G1180">
        <v>10</v>
      </c>
      <c r="H1180">
        <v>14</v>
      </c>
    </row>
    <row r="1181" spans="1:8" x14ac:dyDescent="0.25">
      <c r="A1181">
        <v>35</v>
      </c>
      <c r="B1181">
        <v>1</v>
      </c>
      <c r="C1181">
        <v>1</v>
      </c>
      <c r="D1181">
        <v>1</v>
      </c>
      <c r="E1181">
        <v>5</v>
      </c>
      <c r="F1181">
        <v>3</v>
      </c>
      <c r="G1181">
        <v>16</v>
      </c>
      <c r="H1181">
        <v>11</v>
      </c>
    </row>
    <row r="1182" spans="1:8" x14ac:dyDescent="0.25">
      <c r="A1182">
        <v>50</v>
      </c>
      <c r="B1182">
        <v>1</v>
      </c>
      <c r="C1182">
        <v>2</v>
      </c>
      <c r="D1182">
        <v>2</v>
      </c>
      <c r="E1182">
        <v>5</v>
      </c>
      <c r="F1182">
        <v>3</v>
      </c>
      <c r="G1182">
        <v>14</v>
      </c>
      <c r="H1182">
        <v>15</v>
      </c>
    </row>
    <row r="1183" spans="1:8" x14ac:dyDescent="0.25">
      <c r="A1183">
        <v>55</v>
      </c>
      <c r="B1183">
        <v>1</v>
      </c>
      <c r="C1183">
        <v>2</v>
      </c>
      <c r="D1183">
        <v>2</v>
      </c>
      <c r="E1183">
        <v>5</v>
      </c>
      <c r="F1183">
        <v>3</v>
      </c>
      <c r="G1183">
        <v>4</v>
      </c>
      <c r="H1183">
        <v>12</v>
      </c>
    </row>
    <row r="1184" spans="1:8" x14ac:dyDescent="0.25">
      <c r="A1184">
        <v>34</v>
      </c>
      <c r="B1184">
        <v>2</v>
      </c>
      <c r="C1184">
        <v>2</v>
      </c>
      <c r="D1184">
        <v>4</v>
      </c>
      <c r="E1184">
        <v>5</v>
      </c>
      <c r="F1184">
        <v>3</v>
      </c>
      <c r="G1184">
        <v>15</v>
      </c>
      <c r="H1184">
        <v>14</v>
      </c>
    </row>
    <row r="1185" spans="1:8" x14ac:dyDescent="0.25">
      <c r="A1185">
        <v>36</v>
      </c>
      <c r="B1185">
        <v>2</v>
      </c>
      <c r="C1185">
        <v>2</v>
      </c>
      <c r="D1185">
        <v>1</v>
      </c>
      <c r="E1185">
        <v>5</v>
      </c>
      <c r="F1185">
        <v>3</v>
      </c>
      <c r="G1185">
        <v>2</v>
      </c>
      <c r="H1185">
        <v>13</v>
      </c>
    </row>
    <row r="1186" spans="1:8" x14ac:dyDescent="0.25">
      <c r="A1186">
        <v>33</v>
      </c>
      <c r="B1186">
        <v>2</v>
      </c>
      <c r="C1186">
        <v>3</v>
      </c>
      <c r="D1186">
        <v>2</v>
      </c>
      <c r="E1186">
        <v>5</v>
      </c>
      <c r="F1186">
        <v>3</v>
      </c>
      <c r="G1186">
        <v>9</v>
      </c>
      <c r="H1186">
        <v>15</v>
      </c>
    </row>
    <row r="1187" spans="1:8" x14ac:dyDescent="0.25">
      <c r="A1187">
        <v>34</v>
      </c>
      <c r="B1187">
        <v>1</v>
      </c>
      <c r="C1187">
        <v>1</v>
      </c>
      <c r="D1187">
        <v>1</v>
      </c>
      <c r="E1187">
        <v>5</v>
      </c>
      <c r="F1187">
        <v>3</v>
      </c>
      <c r="G1187">
        <v>2</v>
      </c>
      <c r="H1187">
        <v>12</v>
      </c>
    </row>
    <row r="1188" spans="1:8" x14ac:dyDescent="0.25">
      <c r="A1188">
        <v>38</v>
      </c>
      <c r="B1188">
        <v>2</v>
      </c>
      <c r="C1188">
        <v>1</v>
      </c>
      <c r="D1188">
        <v>2</v>
      </c>
      <c r="E1188">
        <v>5</v>
      </c>
      <c r="F1188">
        <v>3</v>
      </c>
      <c r="G1188">
        <v>11</v>
      </c>
      <c r="H1188">
        <v>13</v>
      </c>
    </row>
    <row r="1189" spans="1:8" x14ac:dyDescent="0.25">
      <c r="A1189">
        <v>41</v>
      </c>
      <c r="B1189">
        <v>1</v>
      </c>
      <c r="C1189">
        <v>1</v>
      </c>
      <c r="D1189">
        <v>1</v>
      </c>
      <c r="E1189">
        <v>5</v>
      </c>
      <c r="F1189">
        <v>3</v>
      </c>
      <c r="G1189">
        <v>22</v>
      </c>
      <c r="H1189">
        <v>13</v>
      </c>
    </row>
    <row r="1190" spans="1:8" x14ac:dyDescent="0.25">
      <c r="A1190">
        <v>46</v>
      </c>
      <c r="B1190">
        <v>1</v>
      </c>
      <c r="C1190">
        <v>3</v>
      </c>
      <c r="D1190">
        <v>2</v>
      </c>
      <c r="E1190">
        <v>5</v>
      </c>
      <c r="F1190">
        <v>4</v>
      </c>
      <c r="G1190">
        <v>8</v>
      </c>
      <c r="H1190">
        <v>21</v>
      </c>
    </row>
    <row r="1191" spans="1:8" x14ac:dyDescent="0.25">
      <c r="A1191">
        <v>37</v>
      </c>
      <c r="B1191">
        <v>2</v>
      </c>
      <c r="C1191">
        <v>3</v>
      </c>
      <c r="D1191">
        <v>4</v>
      </c>
      <c r="E1191">
        <v>5</v>
      </c>
      <c r="F1191">
        <v>4</v>
      </c>
      <c r="G1191">
        <v>5</v>
      </c>
      <c r="H1191">
        <v>22</v>
      </c>
    </row>
    <row r="1192" spans="1:8" x14ac:dyDescent="0.25">
      <c r="A1192">
        <v>26</v>
      </c>
      <c r="B1192">
        <v>1</v>
      </c>
      <c r="C1192">
        <v>2</v>
      </c>
      <c r="D1192">
        <v>3</v>
      </c>
      <c r="E1192">
        <v>5</v>
      </c>
      <c r="F1192">
        <v>3</v>
      </c>
      <c r="G1192">
        <v>1</v>
      </c>
      <c r="H1192">
        <v>13</v>
      </c>
    </row>
    <row r="1193" spans="1:8" x14ac:dyDescent="0.25">
      <c r="A1193">
        <v>41</v>
      </c>
      <c r="B1193">
        <v>1</v>
      </c>
      <c r="C1193">
        <v>3</v>
      </c>
      <c r="D1193">
        <v>3</v>
      </c>
      <c r="E1193">
        <v>5</v>
      </c>
      <c r="F1193">
        <v>4</v>
      </c>
      <c r="G1193">
        <v>5</v>
      </c>
      <c r="H1193">
        <v>21</v>
      </c>
    </row>
    <row r="1194" spans="1:8" x14ac:dyDescent="0.25">
      <c r="A1194">
        <v>28</v>
      </c>
      <c r="B1194">
        <v>1</v>
      </c>
      <c r="C1194">
        <v>2</v>
      </c>
      <c r="D1194">
        <v>1</v>
      </c>
      <c r="E1194">
        <v>5</v>
      </c>
      <c r="F1194">
        <v>3</v>
      </c>
      <c r="G1194">
        <v>4</v>
      </c>
      <c r="H1194">
        <v>12</v>
      </c>
    </row>
    <row r="1195" spans="1:8" x14ac:dyDescent="0.25">
      <c r="A1195">
        <v>38</v>
      </c>
      <c r="B1195">
        <v>1</v>
      </c>
      <c r="C1195">
        <v>1</v>
      </c>
      <c r="D1195">
        <v>2</v>
      </c>
      <c r="E1195">
        <v>5</v>
      </c>
      <c r="F1195">
        <v>3</v>
      </c>
      <c r="G1195">
        <v>6</v>
      </c>
      <c r="H1195">
        <v>11</v>
      </c>
    </row>
    <row r="1196" spans="1:8" x14ac:dyDescent="0.25">
      <c r="A1196">
        <v>31</v>
      </c>
      <c r="B1196">
        <v>1</v>
      </c>
      <c r="C1196">
        <v>1</v>
      </c>
      <c r="D1196">
        <v>1</v>
      </c>
      <c r="E1196">
        <v>5</v>
      </c>
      <c r="F1196">
        <v>3</v>
      </c>
      <c r="G1196">
        <v>1</v>
      </c>
      <c r="H1196">
        <v>11</v>
      </c>
    </row>
    <row r="1197" spans="1:8" x14ac:dyDescent="0.25">
      <c r="A1197">
        <v>24</v>
      </c>
      <c r="B1197">
        <v>2</v>
      </c>
      <c r="C1197">
        <v>2</v>
      </c>
      <c r="D1197">
        <v>1</v>
      </c>
      <c r="E1197">
        <v>5</v>
      </c>
      <c r="F1197">
        <v>3</v>
      </c>
      <c r="G1197">
        <v>4</v>
      </c>
      <c r="H1197">
        <v>12</v>
      </c>
    </row>
    <row r="1198" spans="1:8" x14ac:dyDescent="0.25">
      <c r="A1198">
        <v>21</v>
      </c>
      <c r="B1198">
        <v>1</v>
      </c>
      <c r="C1198">
        <v>1</v>
      </c>
      <c r="D1198">
        <v>1</v>
      </c>
      <c r="E1198">
        <v>5</v>
      </c>
      <c r="F1198">
        <v>3</v>
      </c>
      <c r="G1198">
        <v>2</v>
      </c>
      <c r="H1198">
        <v>11</v>
      </c>
    </row>
    <row r="1199" spans="1:8" x14ac:dyDescent="0.25">
      <c r="A1199">
        <v>42</v>
      </c>
      <c r="B1199">
        <v>1</v>
      </c>
      <c r="C1199">
        <v>2</v>
      </c>
      <c r="D1199">
        <v>1</v>
      </c>
      <c r="E1199">
        <v>5</v>
      </c>
      <c r="F1199">
        <v>3</v>
      </c>
      <c r="G1199">
        <v>22</v>
      </c>
      <c r="H1199">
        <v>11</v>
      </c>
    </row>
    <row r="1200" spans="1:8" x14ac:dyDescent="0.25">
      <c r="A1200">
        <v>29</v>
      </c>
      <c r="B1200">
        <v>1</v>
      </c>
      <c r="C1200">
        <v>2</v>
      </c>
      <c r="D1200">
        <v>1</v>
      </c>
      <c r="E1200">
        <v>5</v>
      </c>
      <c r="F1200">
        <v>3</v>
      </c>
      <c r="G1200">
        <v>5</v>
      </c>
      <c r="H1200">
        <v>14</v>
      </c>
    </row>
    <row r="1201" spans="1:8" x14ac:dyDescent="0.25">
      <c r="A1201">
        <v>37</v>
      </c>
      <c r="B1201">
        <v>2</v>
      </c>
      <c r="C1201">
        <v>2</v>
      </c>
      <c r="D1201">
        <v>3</v>
      </c>
      <c r="E1201">
        <v>6</v>
      </c>
      <c r="F1201">
        <v>3</v>
      </c>
      <c r="G1201">
        <v>0</v>
      </c>
      <c r="H1201">
        <v>15</v>
      </c>
    </row>
    <row r="1202" spans="1:8" x14ac:dyDescent="0.25">
      <c r="A1202">
        <v>36</v>
      </c>
      <c r="B1202">
        <v>1</v>
      </c>
      <c r="C1202">
        <v>1</v>
      </c>
      <c r="D1202">
        <v>3</v>
      </c>
      <c r="E1202">
        <v>6</v>
      </c>
      <c r="F1202">
        <v>3</v>
      </c>
      <c r="G1202">
        <v>7</v>
      </c>
      <c r="H1202">
        <v>13</v>
      </c>
    </row>
    <row r="1203" spans="1:8" x14ac:dyDescent="0.25">
      <c r="A1203">
        <v>34</v>
      </c>
      <c r="B1203">
        <v>2</v>
      </c>
      <c r="C1203">
        <v>2</v>
      </c>
      <c r="D1203">
        <v>1</v>
      </c>
      <c r="E1203">
        <v>6</v>
      </c>
      <c r="F1203">
        <v>3</v>
      </c>
      <c r="G1203">
        <v>2</v>
      </c>
      <c r="H1203">
        <v>11</v>
      </c>
    </row>
    <row r="1204" spans="1:8" x14ac:dyDescent="0.25">
      <c r="A1204">
        <v>28</v>
      </c>
      <c r="B1204">
        <v>1</v>
      </c>
      <c r="C1204">
        <v>1</v>
      </c>
      <c r="D1204">
        <v>3</v>
      </c>
      <c r="E1204">
        <v>6</v>
      </c>
      <c r="F1204">
        <v>3</v>
      </c>
      <c r="G1204">
        <v>2</v>
      </c>
      <c r="H1204">
        <v>13</v>
      </c>
    </row>
    <row r="1205" spans="1:8" x14ac:dyDescent="0.25">
      <c r="A1205">
        <v>32</v>
      </c>
      <c r="B1205">
        <v>1</v>
      </c>
      <c r="C1205">
        <v>1</v>
      </c>
      <c r="D1205">
        <v>1</v>
      </c>
      <c r="E1205">
        <v>6</v>
      </c>
      <c r="F1205">
        <v>3</v>
      </c>
      <c r="G1205">
        <v>1</v>
      </c>
      <c r="H1205">
        <v>13</v>
      </c>
    </row>
    <row r="1206" spans="1:8" x14ac:dyDescent="0.25">
      <c r="A1206">
        <v>34</v>
      </c>
      <c r="B1206">
        <v>1</v>
      </c>
      <c r="C1206">
        <v>2</v>
      </c>
      <c r="D1206">
        <v>2</v>
      </c>
      <c r="E1206">
        <v>6</v>
      </c>
      <c r="F1206">
        <v>3</v>
      </c>
      <c r="G1206">
        <v>1</v>
      </c>
      <c r="H1206">
        <v>15</v>
      </c>
    </row>
    <row r="1207" spans="1:8" x14ac:dyDescent="0.25">
      <c r="A1207">
        <v>33</v>
      </c>
      <c r="B1207">
        <v>1</v>
      </c>
      <c r="C1207">
        <v>1</v>
      </c>
      <c r="D1207">
        <v>2</v>
      </c>
      <c r="E1207">
        <v>6</v>
      </c>
      <c r="F1207">
        <v>3</v>
      </c>
      <c r="G1207">
        <v>7</v>
      </c>
      <c r="H1207">
        <v>13</v>
      </c>
    </row>
    <row r="1208" spans="1:8" x14ac:dyDescent="0.25">
      <c r="A1208">
        <v>40</v>
      </c>
      <c r="B1208">
        <v>1</v>
      </c>
      <c r="C1208">
        <v>1</v>
      </c>
      <c r="D1208">
        <v>2</v>
      </c>
      <c r="E1208">
        <v>6</v>
      </c>
      <c r="F1208">
        <v>3</v>
      </c>
      <c r="G1208">
        <v>20</v>
      </c>
      <c r="H1208">
        <v>11</v>
      </c>
    </row>
    <row r="1209" spans="1:8" x14ac:dyDescent="0.25">
      <c r="A1209">
        <v>45</v>
      </c>
      <c r="B1209">
        <v>1</v>
      </c>
      <c r="C1209">
        <v>2</v>
      </c>
      <c r="D1209">
        <v>1</v>
      </c>
      <c r="E1209">
        <v>6</v>
      </c>
      <c r="F1209">
        <v>2</v>
      </c>
      <c r="G1209">
        <v>19</v>
      </c>
      <c r="H1209">
        <v>12</v>
      </c>
    </row>
    <row r="1210" spans="1:8" x14ac:dyDescent="0.25">
      <c r="A1210">
        <v>33</v>
      </c>
      <c r="B1210">
        <v>1</v>
      </c>
      <c r="C1210">
        <v>2</v>
      </c>
      <c r="D1210">
        <v>2</v>
      </c>
      <c r="E1210">
        <v>6</v>
      </c>
      <c r="F1210">
        <v>4</v>
      </c>
      <c r="G1210">
        <v>3</v>
      </c>
      <c r="H1210">
        <v>21</v>
      </c>
    </row>
    <row r="1211" spans="1:8" x14ac:dyDescent="0.25">
      <c r="A1211">
        <v>45</v>
      </c>
      <c r="B1211">
        <v>1</v>
      </c>
      <c r="C1211">
        <v>1</v>
      </c>
      <c r="D1211">
        <v>1</v>
      </c>
      <c r="E1211">
        <v>6</v>
      </c>
      <c r="F1211">
        <v>3</v>
      </c>
      <c r="G1211">
        <v>24</v>
      </c>
      <c r="H1211">
        <v>11</v>
      </c>
    </row>
    <row r="1212" spans="1:8" x14ac:dyDescent="0.25">
      <c r="A1212">
        <v>34</v>
      </c>
      <c r="B1212">
        <v>2</v>
      </c>
      <c r="C1212">
        <v>2</v>
      </c>
      <c r="D1212">
        <v>1</v>
      </c>
      <c r="E1212">
        <v>6</v>
      </c>
      <c r="F1212">
        <v>3</v>
      </c>
      <c r="G1212">
        <v>11</v>
      </c>
      <c r="H1212">
        <v>13</v>
      </c>
    </row>
    <row r="1213" spans="1:8" x14ac:dyDescent="0.25">
      <c r="A1213">
        <v>37</v>
      </c>
      <c r="B1213">
        <v>1</v>
      </c>
      <c r="C1213">
        <v>2</v>
      </c>
      <c r="D1213">
        <v>1</v>
      </c>
      <c r="E1213">
        <v>6</v>
      </c>
      <c r="F1213">
        <v>3</v>
      </c>
      <c r="G1213">
        <v>1</v>
      </c>
      <c r="H1213">
        <v>11</v>
      </c>
    </row>
    <row r="1214" spans="1:8" x14ac:dyDescent="0.25">
      <c r="A1214">
        <v>33</v>
      </c>
      <c r="B1214">
        <v>1</v>
      </c>
      <c r="C1214">
        <v>1</v>
      </c>
      <c r="D1214">
        <v>2</v>
      </c>
      <c r="E1214">
        <v>6</v>
      </c>
      <c r="F1214">
        <v>3</v>
      </c>
      <c r="G1214">
        <v>10</v>
      </c>
      <c r="H1214">
        <v>11</v>
      </c>
    </row>
    <row r="1215" spans="1:8" x14ac:dyDescent="0.25">
      <c r="A1215">
        <v>41</v>
      </c>
      <c r="B1215">
        <v>2</v>
      </c>
      <c r="C1215">
        <v>2</v>
      </c>
      <c r="D1215">
        <v>2</v>
      </c>
      <c r="E1215">
        <v>6</v>
      </c>
      <c r="F1215">
        <v>3</v>
      </c>
      <c r="G1215">
        <v>5</v>
      </c>
      <c r="H1215">
        <v>15</v>
      </c>
    </row>
    <row r="1216" spans="1:8" x14ac:dyDescent="0.25">
      <c r="A1216">
        <v>33</v>
      </c>
      <c r="B1216">
        <v>1</v>
      </c>
      <c r="C1216">
        <v>2</v>
      </c>
      <c r="D1216">
        <v>3</v>
      </c>
      <c r="E1216">
        <v>6</v>
      </c>
      <c r="F1216">
        <v>3</v>
      </c>
      <c r="G1216">
        <v>1</v>
      </c>
      <c r="H1216">
        <v>13</v>
      </c>
    </row>
    <row r="1217" spans="1:8" x14ac:dyDescent="0.25">
      <c r="A1217">
        <v>50</v>
      </c>
      <c r="B1217">
        <v>2</v>
      </c>
      <c r="C1217">
        <v>2</v>
      </c>
      <c r="D1217">
        <v>4</v>
      </c>
      <c r="E1217">
        <v>6</v>
      </c>
      <c r="F1217">
        <v>3</v>
      </c>
      <c r="G1217">
        <v>4</v>
      </c>
      <c r="H1217">
        <v>15</v>
      </c>
    </row>
    <row r="1218" spans="1:8" x14ac:dyDescent="0.25">
      <c r="A1218">
        <v>40</v>
      </c>
      <c r="B1218">
        <v>2</v>
      </c>
      <c r="C1218">
        <v>2</v>
      </c>
      <c r="D1218">
        <v>3</v>
      </c>
      <c r="E1218">
        <v>6</v>
      </c>
      <c r="F1218">
        <v>4</v>
      </c>
      <c r="G1218">
        <v>1</v>
      </c>
      <c r="H1218">
        <v>22</v>
      </c>
    </row>
    <row r="1219" spans="1:8" x14ac:dyDescent="0.25">
      <c r="A1219">
        <v>46</v>
      </c>
      <c r="B1219">
        <v>1</v>
      </c>
      <c r="C1219">
        <v>3</v>
      </c>
      <c r="D1219">
        <v>3</v>
      </c>
      <c r="E1219">
        <v>6</v>
      </c>
      <c r="F1219">
        <v>3</v>
      </c>
      <c r="G1219">
        <v>3</v>
      </c>
      <c r="H1219">
        <v>13</v>
      </c>
    </row>
    <row r="1220" spans="1:8" x14ac:dyDescent="0.25">
      <c r="A1220">
        <v>37</v>
      </c>
      <c r="B1220">
        <v>1</v>
      </c>
      <c r="C1220">
        <v>1</v>
      </c>
      <c r="D1220">
        <v>2</v>
      </c>
      <c r="E1220">
        <v>6</v>
      </c>
      <c r="F1220">
        <v>3</v>
      </c>
      <c r="G1220">
        <v>6</v>
      </c>
      <c r="H1220">
        <v>12</v>
      </c>
    </row>
    <row r="1221" spans="1:8" x14ac:dyDescent="0.25">
      <c r="A1221">
        <v>33</v>
      </c>
      <c r="B1221">
        <v>1</v>
      </c>
      <c r="C1221">
        <v>2</v>
      </c>
      <c r="D1221">
        <v>1</v>
      </c>
      <c r="E1221">
        <v>6</v>
      </c>
      <c r="F1221">
        <v>3</v>
      </c>
      <c r="G1221">
        <v>10</v>
      </c>
      <c r="H1221">
        <v>11</v>
      </c>
    </row>
    <row r="1222" spans="1:8" x14ac:dyDescent="0.25">
      <c r="A1222">
        <v>42</v>
      </c>
      <c r="B1222">
        <v>1</v>
      </c>
      <c r="C1222">
        <v>4</v>
      </c>
      <c r="D1222">
        <v>3</v>
      </c>
      <c r="E1222">
        <v>6</v>
      </c>
      <c r="F1222">
        <v>3</v>
      </c>
      <c r="G1222">
        <v>2</v>
      </c>
      <c r="H1222">
        <v>12</v>
      </c>
    </row>
    <row r="1223" spans="1:8" x14ac:dyDescent="0.25">
      <c r="A1223">
        <v>38</v>
      </c>
      <c r="B1223">
        <v>1</v>
      </c>
      <c r="C1223">
        <v>1</v>
      </c>
      <c r="D1223">
        <v>3</v>
      </c>
      <c r="E1223">
        <v>6</v>
      </c>
      <c r="F1223">
        <v>3</v>
      </c>
      <c r="G1223">
        <v>1</v>
      </c>
      <c r="H1223">
        <v>13</v>
      </c>
    </row>
    <row r="1224" spans="1:8" x14ac:dyDescent="0.25">
      <c r="A1224">
        <v>33</v>
      </c>
      <c r="B1224">
        <v>2</v>
      </c>
      <c r="C1224">
        <v>1</v>
      </c>
      <c r="D1224">
        <v>4</v>
      </c>
      <c r="E1224">
        <v>6</v>
      </c>
      <c r="F1224">
        <v>3</v>
      </c>
      <c r="G1224">
        <v>10</v>
      </c>
      <c r="H1224">
        <v>13</v>
      </c>
    </row>
    <row r="1225" spans="1:8" x14ac:dyDescent="0.25">
      <c r="A1225">
        <v>38</v>
      </c>
      <c r="B1225">
        <v>1</v>
      </c>
      <c r="C1225">
        <v>4</v>
      </c>
      <c r="D1225">
        <v>1</v>
      </c>
      <c r="E1225">
        <v>6</v>
      </c>
      <c r="F1225">
        <v>3</v>
      </c>
      <c r="G1225">
        <v>15</v>
      </c>
      <c r="H1225">
        <v>12</v>
      </c>
    </row>
    <row r="1226" spans="1:8" x14ac:dyDescent="0.25">
      <c r="A1226">
        <v>47</v>
      </c>
      <c r="B1226">
        <v>1</v>
      </c>
      <c r="C1226">
        <v>1</v>
      </c>
      <c r="D1226">
        <v>1</v>
      </c>
      <c r="E1226">
        <v>6</v>
      </c>
      <c r="F1226">
        <v>3</v>
      </c>
      <c r="G1226">
        <v>26</v>
      </c>
      <c r="H1226">
        <v>11</v>
      </c>
    </row>
    <row r="1227" spans="1:8" x14ac:dyDescent="0.25">
      <c r="A1227">
        <v>40</v>
      </c>
      <c r="B1227">
        <v>1</v>
      </c>
      <c r="C1227">
        <v>2</v>
      </c>
      <c r="D1227">
        <v>3</v>
      </c>
      <c r="E1227">
        <v>6</v>
      </c>
      <c r="F1227">
        <v>3</v>
      </c>
      <c r="G1227">
        <v>1</v>
      </c>
      <c r="H1227">
        <v>14</v>
      </c>
    </row>
    <row r="1228" spans="1:8" x14ac:dyDescent="0.25">
      <c r="A1228">
        <v>22</v>
      </c>
      <c r="B1228">
        <v>2</v>
      </c>
      <c r="C1228">
        <v>2</v>
      </c>
      <c r="D1228">
        <v>4</v>
      </c>
      <c r="E1228">
        <v>6</v>
      </c>
      <c r="F1228">
        <v>4</v>
      </c>
      <c r="G1228">
        <v>2</v>
      </c>
      <c r="H1228">
        <v>22</v>
      </c>
    </row>
    <row r="1229" spans="1:8" x14ac:dyDescent="0.25">
      <c r="A1229">
        <v>29</v>
      </c>
      <c r="B1229">
        <v>1</v>
      </c>
      <c r="C1229">
        <v>2</v>
      </c>
      <c r="D1229">
        <v>4</v>
      </c>
      <c r="E1229">
        <v>6</v>
      </c>
      <c r="F1229">
        <v>3</v>
      </c>
      <c r="G1229">
        <v>4</v>
      </c>
      <c r="H1229">
        <v>14</v>
      </c>
    </row>
    <row r="1230" spans="1:8" x14ac:dyDescent="0.25">
      <c r="A1230">
        <v>44</v>
      </c>
      <c r="B1230">
        <v>2</v>
      </c>
      <c r="C1230">
        <v>2</v>
      </c>
      <c r="D1230">
        <v>1</v>
      </c>
      <c r="E1230">
        <v>6</v>
      </c>
      <c r="F1230">
        <v>3</v>
      </c>
      <c r="G1230">
        <v>8</v>
      </c>
      <c r="H1230">
        <v>13</v>
      </c>
    </row>
    <row r="1231" spans="1:8" x14ac:dyDescent="0.25">
      <c r="A1231">
        <v>53</v>
      </c>
      <c r="B1231">
        <v>1</v>
      </c>
      <c r="C1231">
        <v>1</v>
      </c>
      <c r="D1231">
        <v>3</v>
      </c>
      <c r="E1231">
        <v>6</v>
      </c>
      <c r="F1231">
        <v>3</v>
      </c>
      <c r="G1231">
        <v>17</v>
      </c>
      <c r="H1231">
        <v>13</v>
      </c>
    </row>
    <row r="1232" spans="1:8" x14ac:dyDescent="0.25">
      <c r="A1232">
        <v>35</v>
      </c>
      <c r="B1232">
        <v>1</v>
      </c>
      <c r="C1232">
        <v>2</v>
      </c>
      <c r="D1232">
        <v>1</v>
      </c>
      <c r="E1232">
        <v>6</v>
      </c>
      <c r="F1232">
        <v>3</v>
      </c>
      <c r="G1232">
        <v>10</v>
      </c>
      <c r="H1232">
        <v>13</v>
      </c>
    </row>
    <row r="1233" spans="1:8" x14ac:dyDescent="0.25">
      <c r="A1233">
        <v>33</v>
      </c>
      <c r="B1233">
        <v>2</v>
      </c>
      <c r="C1233">
        <v>1</v>
      </c>
      <c r="D1233">
        <v>2</v>
      </c>
      <c r="E1233">
        <v>6</v>
      </c>
      <c r="F1233">
        <v>3</v>
      </c>
      <c r="G1233">
        <v>10</v>
      </c>
      <c r="H1233">
        <v>11</v>
      </c>
    </row>
    <row r="1234" spans="1:8" x14ac:dyDescent="0.25">
      <c r="A1234">
        <v>33</v>
      </c>
      <c r="B1234">
        <v>1</v>
      </c>
      <c r="C1234">
        <v>1</v>
      </c>
      <c r="D1234">
        <v>2</v>
      </c>
      <c r="E1234">
        <v>6</v>
      </c>
      <c r="F1234">
        <v>3</v>
      </c>
      <c r="G1234">
        <v>6</v>
      </c>
      <c r="H1234">
        <v>13</v>
      </c>
    </row>
    <row r="1235" spans="1:8" x14ac:dyDescent="0.25">
      <c r="A1235">
        <v>46</v>
      </c>
      <c r="B1235">
        <v>1</v>
      </c>
      <c r="C1235">
        <v>3</v>
      </c>
      <c r="D1235">
        <v>3</v>
      </c>
      <c r="E1235">
        <v>6</v>
      </c>
      <c r="F1235">
        <v>3</v>
      </c>
      <c r="G1235">
        <v>8</v>
      </c>
      <c r="H1235">
        <v>13</v>
      </c>
    </row>
    <row r="1236" spans="1:8" x14ac:dyDescent="0.25">
      <c r="A1236">
        <v>41</v>
      </c>
      <c r="B1236">
        <v>1</v>
      </c>
      <c r="C1236">
        <v>1</v>
      </c>
      <c r="D1236">
        <v>3</v>
      </c>
      <c r="E1236">
        <v>6</v>
      </c>
      <c r="F1236">
        <v>3</v>
      </c>
      <c r="G1236">
        <v>2</v>
      </c>
      <c r="H1236">
        <v>14</v>
      </c>
    </row>
    <row r="1237" spans="1:8" x14ac:dyDescent="0.25">
      <c r="A1237">
        <v>42</v>
      </c>
      <c r="B1237">
        <v>1</v>
      </c>
      <c r="C1237">
        <v>1</v>
      </c>
      <c r="D1237">
        <v>3</v>
      </c>
      <c r="E1237">
        <v>6</v>
      </c>
      <c r="F1237">
        <v>3</v>
      </c>
      <c r="G1237">
        <v>1</v>
      </c>
      <c r="H1237">
        <v>13</v>
      </c>
    </row>
    <row r="1238" spans="1:8" x14ac:dyDescent="0.25">
      <c r="A1238">
        <v>39</v>
      </c>
      <c r="B1238">
        <v>1</v>
      </c>
      <c r="C1238">
        <v>1</v>
      </c>
      <c r="D1238">
        <v>1</v>
      </c>
      <c r="E1238">
        <v>6</v>
      </c>
      <c r="F1238">
        <v>3</v>
      </c>
      <c r="G1238">
        <v>21</v>
      </c>
      <c r="H1238">
        <v>13</v>
      </c>
    </row>
    <row r="1239" spans="1:8" x14ac:dyDescent="0.25">
      <c r="A1239">
        <v>26</v>
      </c>
      <c r="B1239">
        <v>2</v>
      </c>
      <c r="C1239">
        <v>1</v>
      </c>
      <c r="D1239">
        <v>1</v>
      </c>
      <c r="E1239">
        <v>6</v>
      </c>
      <c r="F1239">
        <v>3</v>
      </c>
      <c r="G1239">
        <v>3</v>
      </c>
      <c r="H1239">
        <v>14</v>
      </c>
    </row>
    <row r="1240" spans="1:8" x14ac:dyDescent="0.25">
      <c r="A1240">
        <v>54</v>
      </c>
      <c r="B1240">
        <v>1</v>
      </c>
      <c r="C1240">
        <v>2</v>
      </c>
      <c r="D1240">
        <v>2</v>
      </c>
      <c r="E1240">
        <v>6</v>
      </c>
      <c r="F1240">
        <v>3</v>
      </c>
      <c r="G1240">
        <v>9</v>
      </c>
      <c r="H1240">
        <v>11</v>
      </c>
    </row>
    <row r="1241" spans="1:8" x14ac:dyDescent="0.25">
      <c r="A1241">
        <v>35</v>
      </c>
      <c r="B1241">
        <v>1</v>
      </c>
      <c r="C1241">
        <v>2</v>
      </c>
      <c r="D1241">
        <v>1</v>
      </c>
      <c r="E1241">
        <v>6</v>
      </c>
      <c r="F1241">
        <v>3</v>
      </c>
      <c r="G1241">
        <v>8</v>
      </c>
      <c r="H1241">
        <v>12</v>
      </c>
    </row>
    <row r="1242" spans="1:8" x14ac:dyDescent="0.25">
      <c r="A1242">
        <v>36</v>
      </c>
      <c r="B1242">
        <v>1</v>
      </c>
      <c r="C1242">
        <v>1</v>
      </c>
      <c r="D1242">
        <v>2</v>
      </c>
      <c r="E1242">
        <v>6</v>
      </c>
      <c r="F1242">
        <v>3</v>
      </c>
      <c r="G1242">
        <v>11</v>
      </c>
      <c r="H1242">
        <v>12</v>
      </c>
    </row>
    <row r="1243" spans="1:8" x14ac:dyDescent="0.25">
      <c r="A1243">
        <v>48</v>
      </c>
      <c r="B1243">
        <v>1</v>
      </c>
      <c r="C1243">
        <v>2</v>
      </c>
      <c r="D1243">
        <v>1</v>
      </c>
      <c r="E1243">
        <v>6</v>
      </c>
      <c r="F1243">
        <v>3</v>
      </c>
      <c r="G1243">
        <v>1</v>
      </c>
      <c r="H1243">
        <v>12</v>
      </c>
    </row>
    <row r="1244" spans="1:8" x14ac:dyDescent="0.25">
      <c r="A1244">
        <v>59</v>
      </c>
      <c r="B1244">
        <v>1</v>
      </c>
      <c r="C1244">
        <v>1</v>
      </c>
      <c r="D1244">
        <v>1</v>
      </c>
      <c r="E1244">
        <v>6</v>
      </c>
      <c r="F1244">
        <v>3</v>
      </c>
      <c r="G1244">
        <v>9</v>
      </c>
      <c r="H1244">
        <v>12</v>
      </c>
    </row>
    <row r="1245" spans="1:8" x14ac:dyDescent="0.25">
      <c r="A1245">
        <v>39</v>
      </c>
      <c r="B1245">
        <v>1</v>
      </c>
      <c r="C1245">
        <v>2</v>
      </c>
      <c r="D1245">
        <v>2</v>
      </c>
      <c r="E1245">
        <v>6</v>
      </c>
      <c r="F1245">
        <v>3</v>
      </c>
      <c r="G1245">
        <v>19</v>
      </c>
      <c r="H1245">
        <v>13</v>
      </c>
    </row>
    <row r="1246" spans="1:8" x14ac:dyDescent="0.25">
      <c r="A1246">
        <v>46</v>
      </c>
      <c r="B1246">
        <v>1</v>
      </c>
      <c r="C1246">
        <v>1</v>
      </c>
      <c r="D1246">
        <v>1</v>
      </c>
      <c r="E1246">
        <v>6</v>
      </c>
      <c r="F1246">
        <v>3</v>
      </c>
      <c r="G1246">
        <v>7</v>
      </c>
      <c r="H1246">
        <v>12</v>
      </c>
    </row>
    <row r="1247" spans="1:8" x14ac:dyDescent="0.25">
      <c r="A1247">
        <v>41</v>
      </c>
      <c r="B1247">
        <v>1</v>
      </c>
      <c r="C1247">
        <v>1</v>
      </c>
      <c r="D1247">
        <v>2</v>
      </c>
      <c r="E1247">
        <v>6</v>
      </c>
      <c r="F1247">
        <v>3</v>
      </c>
      <c r="G1247">
        <v>19</v>
      </c>
      <c r="H1247">
        <v>13</v>
      </c>
    </row>
    <row r="1248" spans="1:8" x14ac:dyDescent="0.25">
      <c r="A1248">
        <v>56</v>
      </c>
      <c r="B1248">
        <v>1</v>
      </c>
      <c r="C1248">
        <v>1</v>
      </c>
      <c r="D1248">
        <v>2</v>
      </c>
      <c r="E1248">
        <v>6</v>
      </c>
      <c r="F1248">
        <v>3</v>
      </c>
      <c r="G1248">
        <v>7</v>
      </c>
      <c r="H1248">
        <v>14</v>
      </c>
    </row>
    <row r="1249" spans="1:8" x14ac:dyDescent="0.25">
      <c r="A1249">
        <v>33</v>
      </c>
      <c r="B1249">
        <v>1</v>
      </c>
      <c r="C1249">
        <v>1</v>
      </c>
      <c r="D1249">
        <v>1</v>
      </c>
      <c r="E1249">
        <v>6</v>
      </c>
      <c r="F1249">
        <v>3</v>
      </c>
      <c r="G1249">
        <v>5</v>
      </c>
      <c r="H1249">
        <v>13</v>
      </c>
    </row>
    <row r="1250" spans="1:8" x14ac:dyDescent="0.25">
      <c r="A1250">
        <v>31</v>
      </c>
      <c r="B1250">
        <v>1</v>
      </c>
      <c r="C1250">
        <v>1</v>
      </c>
      <c r="D1250">
        <v>1</v>
      </c>
      <c r="E1250">
        <v>6</v>
      </c>
      <c r="F1250">
        <v>3</v>
      </c>
      <c r="G1250">
        <v>1</v>
      </c>
      <c r="H1250">
        <v>12</v>
      </c>
    </row>
    <row r="1251" spans="1:8" x14ac:dyDescent="0.25">
      <c r="A1251">
        <v>31</v>
      </c>
      <c r="B1251">
        <v>1</v>
      </c>
      <c r="C1251">
        <v>1</v>
      </c>
      <c r="D1251">
        <v>1</v>
      </c>
      <c r="E1251">
        <v>6</v>
      </c>
      <c r="F1251">
        <v>3</v>
      </c>
      <c r="G1251">
        <v>2</v>
      </c>
      <c r="H1251">
        <v>13</v>
      </c>
    </row>
    <row r="1252" spans="1:8" x14ac:dyDescent="0.25">
      <c r="A1252">
        <v>35</v>
      </c>
      <c r="B1252">
        <v>1</v>
      </c>
      <c r="C1252">
        <v>1</v>
      </c>
      <c r="D1252">
        <v>3</v>
      </c>
      <c r="E1252">
        <v>6</v>
      </c>
      <c r="F1252">
        <v>3</v>
      </c>
      <c r="G1252">
        <v>1</v>
      </c>
      <c r="H1252">
        <v>13</v>
      </c>
    </row>
    <row r="1253" spans="1:8" x14ac:dyDescent="0.25">
      <c r="A1253">
        <v>29</v>
      </c>
      <c r="B1253">
        <v>2</v>
      </c>
      <c r="C1253">
        <v>2</v>
      </c>
      <c r="D1253">
        <v>3</v>
      </c>
      <c r="E1253">
        <v>6</v>
      </c>
      <c r="F1253">
        <v>3</v>
      </c>
      <c r="G1253">
        <v>10</v>
      </c>
      <c r="H1253">
        <v>14</v>
      </c>
    </row>
    <row r="1254" spans="1:8" x14ac:dyDescent="0.25">
      <c r="A1254">
        <v>29</v>
      </c>
      <c r="B1254">
        <v>1</v>
      </c>
      <c r="C1254">
        <v>2</v>
      </c>
      <c r="D1254">
        <v>1</v>
      </c>
      <c r="E1254">
        <v>6</v>
      </c>
      <c r="F1254">
        <v>3</v>
      </c>
      <c r="G1254">
        <v>9</v>
      </c>
      <c r="H1254">
        <v>13</v>
      </c>
    </row>
    <row r="1255" spans="1:8" x14ac:dyDescent="0.25">
      <c r="A1255">
        <v>23</v>
      </c>
      <c r="B1255">
        <v>1</v>
      </c>
      <c r="C1255">
        <v>1</v>
      </c>
      <c r="D1255">
        <v>3</v>
      </c>
      <c r="E1255">
        <v>6</v>
      </c>
      <c r="F1255">
        <v>3</v>
      </c>
      <c r="G1255">
        <v>4</v>
      </c>
      <c r="H1255">
        <v>14</v>
      </c>
    </row>
    <row r="1256" spans="1:8" x14ac:dyDescent="0.25">
      <c r="A1256">
        <v>36</v>
      </c>
      <c r="B1256">
        <v>1</v>
      </c>
      <c r="C1256">
        <v>2</v>
      </c>
      <c r="D1256">
        <v>3</v>
      </c>
      <c r="E1256">
        <v>6</v>
      </c>
      <c r="F1256">
        <v>3</v>
      </c>
      <c r="G1256">
        <v>1</v>
      </c>
      <c r="H1256">
        <v>13</v>
      </c>
    </row>
    <row r="1257" spans="1:8" x14ac:dyDescent="0.25">
      <c r="A1257">
        <v>49</v>
      </c>
      <c r="B1257">
        <v>1</v>
      </c>
      <c r="C1257">
        <v>1</v>
      </c>
      <c r="D1257">
        <v>1</v>
      </c>
      <c r="E1257">
        <v>6</v>
      </c>
      <c r="F1257">
        <v>3</v>
      </c>
      <c r="G1257">
        <v>9</v>
      </c>
      <c r="H1257">
        <v>14</v>
      </c>
    </row>
    <row r="1258" spans="1:8" x14ac:dyDescent="0.25">
      <c r="A1258">
        <v>40</v>
      </c>
      <c r="B1258">
        <v>1</v>
      </c>
      <c r="C1258">
        <v>3</v>
      </c>
      <c r="D1258">
        <v>4</v>
      </c>
      <c r="E1258">
        <v>6</v>
      </c>
      <c r="F1258">
        <v>3</v>
      </c>
      <c r="G1258">
        <v>4</v>
      </c>
      <c r="H1258">
        <v>15</v>
      </c>
    </row>
    <row r="1259" spans="1:8" x14ac:dyDescent="0.25">
      <c r="A1259">
        <v>35</v>
      </c>
      <c r="B1259">
        <v>1</v>
      </c>
      <c r="C1259">
        <v>1</v>
      </c>
      <c r="D1259">
        <v>4</v>
      </c>
      <c r="E1259">
        <v>6</v>
      </c>
      <c r="F1259">
        <v>3</v>
      </c>
      <c r="G1259">
        <v>2</v>
      </c>
      <c r="H1259">
        <v>14</v>
      </c>
    </row>
    <row r="1260" spans="1:8" x14ac:dyDescent="0.25">
      <c r="A1260">
        <v>24</v>
      </c>
      <c r="B1260">
        <v>1</v>
      </c>
      <c r="C1260">
        <v>2</v>
      </c>
      <c r="D1260">
        <v>4</v>
      </c>
      <c r="E1260">
        <v>6</v>
      </c>
      <c r="F1260">
        <v>3</v>
      </c>
      <c r="G1260">
        <v>6</v>
      </c>
      <c r="H1260">
        <v>13</v>
      </c>
    </row>
    <row r="1261" spans="1:8" x14ac:dyDescent="0.25">
      <c r="A1261">
        <v>47</v>
      </c>
      <c r="B1261">
        <v>1</v>
      </c>
      <c r="C1261">
        <v>1</v>
      </c>
      <c r="D1261">
        <v>2</v>
      </c>
      <c r="E1261">
        <v>6</v>
      </c>
      <c r="F1261">
        <v>3</v>
      </c>
      <c r="G1261">
        <v>3</v>
      </c>
      <c r="H1261">
        <v>14</v>
      </c>
    </row>
    <row r="1262" spans="1:8" x14ac:dyDescent="0.25">
      <c r="A1262">
        <v>20</v>
      </c>
      <c r="B1262">
        <v>1</v>
      </c>
      <c r="C1262">
        <v>2</v>
      </c>
      <c r="D1262">
        <v>1</v>
      </c>
      <c r="E1262">
        <v>6</v>
      </c>
      <c r="F1262">
        <v>3</v>
      </c>
      <c r="G1262">
        <v>2</v>
      </c>
      <c r="H1262">
        <v>11</v>
      </c>
    </row>
    <row r="1263" spans="1:8" x14ac:dyDescent="0.25">
      <c r="A1263">
        <v>36</v>
      </c>
      <c r="B1263">
        <v>1</v>
      </c>
      <c r="C1263">
        <v>1</v>
      </c>
      <c r="D1263">
        <v>3</v>
      </c>
      <c r="E1263">
        <v>6</v>
      </c>
      <c r="F1263">
        <v>3</v>
      </c>
      <c r="G1263">
        <v>3</v>
      </c>
      <c r="H1263">
        <v>14</v>
      </c>
    </row>
    <row r="1264" spans="1:8" x14ac:dyDescent="0.25">
      <c r="A1264">
        <v>32</v>
      </c>
      <c r="B1264">
        <v>2</v>
      </c>
      <c r="C1264">
        <v>1</v>
      </c>
      <c r="D1264">
        <v>3</v>
      </c>
      <c r="E1264">
        <v>6</v>
      </c>
      <c r="F1264">
        <v>3</v>
      </c>
      <c r="G1264">
        <v>5</v>
      </c>
      <c r="H1264">
        <v>13</v>
      </c>
    </row>
    <row r="1265" spans="1:8" x14ac:dyDescent="0.25">
      <c r="A1265">
        <v>46</v>
      </c>
      <c r="B1265">
        <v>1</v>
      </c>
      <c r="C1265">
        <v>1</v>
      </c>
      <c r="D1265">
        <v>2</v>
      </c>
      <c r="E1265">
        <v>6</v>
      </c>
      <c r="F1265">
        <v>3</v>
      </c>
      <c r="G1265">
        <v>10</v>
      </c>
      <c r="H1265">
        <v>14</v>
      </c>
    </row>
    <row r="1266" spans="1:8" x14ac:dyDescent="0.25">
      <c r="A1266">
        <v>32</v>
      </c>
      <c r="B1266">
        <v>2</v>
      </c>
      <c r="C1266">
        <v>1</v>
      </c>
      <c r="D1266">
        <v>2</v>
      </c>
      <c r="E1266">
        <v>6</v>
      </c>
      <c r="F1266">
        <v>3</v>
      </c>
      <c r="G1266">
        <v>0</v>
      </c>
      <c r="H1266">
        <v>15</v>
      </c>
    </row>
    <row r="1267" spans="1:8" x14ac:dyDescent="0.25">
      <c r="A1267">
        <v>40</v>
      </c>
      <c r="B1267">
        <v>2</v>
      </c>
      <c r="C1267">
        <v>1</v>
      </c>
      <c r="D1267">
        <v>2</v>
      </c>
      <c r="E1267">
        <v>6</v>
      </c>
      <c r="F1267">
        <v>3</v>
      </c>
      <c r="G1267">
        <v>21</v>
      </c>
      <c r="H1267">
        <v>14</v>
      </c>
    </row>
    <row r="1268" spans="1:8" x14ac:dyDescent="0.25">
      <c r="A1268">
        <v>24</v>
      </c>
      <c r="B1268">
        <v>1</v>
      </c>
      <c r="C1268">
        <v>2</v>
      </c>
      <c r="D1268">
        <v>4</v>
      </c>
      <c r="E1268">
        <v>6</v>
      </c>
      <c r="F1268">
        <v>3</v>
      </c>
      <c r="G1268">
        <v>2</v>
      </c>
      <c r="H1268">
        <v>14</v>
      </c>
    </row>
    <row r="1269" spans="1:8" x14ac:dyDescent="0.25">
      <c r="A1269">
        <v>30</v>
      </c>
      <c r="B1269">
        <v>1</v>
      </c>
      <c r="C1269">
        <v>2</v>
      </c>
      <c r="D1269">
        <v>1</v>
      </c>
      <c r="E1269">
        <v>6</v>
      </c>
      <c r="F1269">
        <v>3</v>
      </c>
      <c r="G1269">
        <v>4</v>
      </c>
      <c r="H1269">
        <v>11</v>
      </c>
    </row>
    <row r="1270" spans="1:8" x14ac:dyDescent="0.25">
      <c r="A1270">
        <v>21</v>
      </c>
      <c r="B1270">
        <v>1</v>
      </c>
      <c r="C1270">
        <v>3</v>
      </c>
      <c r="D1270">
        <v>2</v>
      </c>
      <c r="E1270">
        <v>6</v>
      </c>
      <c r="F1270">
        <v>3</v>
      </c>
      <c r="G1270">
        <v>1</v>
      </c>
      <c r="H1270">
        <v>13</v>
      </c>
    </row>
    <row r="1271" spans="1:8" x14ac:dyDescent="0.25">
      <c r="A1271">
        <v>30</v>
      </c>
      <c r="B1271">
        <v>1</v>
      </c>
      <c r="C1271">
        <v>1</v>
      </c>
      <c r="D1271">
        <v>1</v>
      </c>
      <c r="E1271">
        <v>6</v>
      </c>
      <c r="F1271">
        <v>3</v>
      </c>
      <c r="G1271">
        <v>1</v>
      </c>
      <c r="H1271">
        <v>13</v>
      </c>
    </row>
    <row r="1272" spans="1:8" x14ac:dyDescent="0.25">
      <c r="A1272">
        <v>53</v>
      </c>
      <c r="B1272">
        <v>2</v>
      </c>
      <c r="C1272">
        <v>1</v>
      </c>
      <c r="D1272">
        <v>1</v>
      </c>
      <c r="E1272">
        <v>6</v>
      </c>
      <c r="F1272">
        <v>3</v>
      </c>
      <c r="G1272">
        <v>2</v>
      </c>
      <c r="H1272">
        <v>13</v>
      </c>
    </row>
    <row r="1273" spans="1:8" x14ac:dyDescent="0.25">
      <c r="A1273">
        <v>44</v>
      </c>
      <c r="B1273">
        <v>2</v>
      </c>
      <c r="C1273">
        <v>2</v>
      </c>
      <c r="D1273">
        <v>1</v>
      </c>
      <c r="E1273">
        <v>6</v>
      </c>
      <c r="F1273">
        <v>3</v>
      </c>
      <c r="G1273">
        <v>4</v>
      </c>
      <c r="H1273">
        <v>12</v>
      </c>
    </row>
    <row r="1274" spans="1:8" x14ac:dyDescent="0.25">
      <c r="A1274">
        <v>38</v>
      </c>
      <c r="B1274">
        <v>1</v>
      </c>
      <c r="C1274">
        <v>1</v>
      </c>
      <c r="D1274">
        <v>1</v>
      </c>
      <c r="E1274">
        <v>7</v>
      </c>
      <c r="F1274">
        <v>2</v>
      </c>
      <c r="G1274">
        <v>10</v>
      </c>
      <c r="H1274">
        <v>11</v>
      </c>
    </row>
    <row r="1275" spans="1:8" x14ac:dyDescent="0.25">
      <c r="A1275">
        <v>59</v>
      </c>
      <c r="B1275">
        <v>1</v>
      </c>
      <c r="C1275">
        <v>2</v>
      </c>
      <c r="D1275">
        <v>1</v>
      </c>
      <c r="E1275">
        <v>7</v>
      </c>
      <c r="F1275">
        <v>2</v>
      </c>
      <c r="G1275">
        <v>21</v>
      </c>
      <c r="H1275">
        <v>11</v>
      </c>
    </row>
    <row r="1276" spans="1:8" x14ac:dyDescent="0.25">
      <c r="A1276">
        <v>59</v>
      </c>
      <c r="B1276">
        <v>1</v>
      </c>
      <c r="C1276">
        <v>2</v>
      </c>
      <c r="D1276">
        <v>1</v>
      </c>
      <c r="E1276">
        <v>7</v>
      </c>
      <c r="F1276">
        <v>3</v>
      </c>
      <c r="G1276">
        <v>4</v>
      </c>
      <c r="H1276">
        <v>11</v>
      </c>
    </row>
    <row r="1277" spans="1:8" x14ac:dyDescent="0.25">
      <c r="A1277">
        <v>38</v>
      </c>
      <c r="B1277">
        <v>1</v>
      </c>
      <c r="C1277">
        <v>1</v>
      </c>
      <c r="D1277">
        <v>1</v>
      </c>
      <c r="E1277">
        <v>7</v>
      </c>
      <c r="F1277">
        <v>3</v>
      </c>
      <c r="G1277">
        <v>13</v>
      </c>
      <c r="H1277">
        <v>12</v>
      </c>
    </row>
    <row r="1278" spans="1:8" x14ac:dyDescent="0.25">
      <c r="A1278">
        <v>51</v>
      </c>
      <c r="B1278">
        <v>1</v>
      </c>
      <c r="C1278">
        <v>1</v>
      </c>
      <c r="D1278">
        <v>3</v>
      </c>
      <c r="E1278">
        <v>7</v>
      </c>
      <c r="F1278">
        <v>3</v>
      </c>
      <c r="G1278">
        <v>20</v>
      </c>
      <c r="H1278">
        <v>13</v>
      </c>
    </row>
    <row r="1279" spans="1:8" x14ac:dyDescent="0.25">
      <c r="A1279">
        <v>32</v>
      </c>
      <c r="B1279">
        <v>2</v>
      </c>
      <c r="C1279">
        <v>3</v>
      </c>
      <c r="D1279">
        <v>4</v>
      </c>
      <c r="E1279">
        <v>7</v>
      </c>
      <c r="F1279">
        <v>4</v>
      </c>
      <c r="G1279">
        <v>5</v>
      </c>
      <c r="H1279">
        <v>22</v>
      </c>
    </row>
    <row r="1280" spans="1:8" x14ac:dyDescent="0.25">
      <c r="A1280">
        <v>40</v>
      </c>
      <c r="B1280">
        <v>1</v>
      </c>
      <c r="C1280">
        <v>2</v>
      </c>
      <c r="D1280">
        <v>1</v>
      </c>
      <c r="E1280">
        <v>7</v>
      </c>
      <c r="F1280">
        <v>3</v>
      </c>
      <c r="G1280">
        <v>12</v>
      </c>
      <c r="H1280">
        <v>11</v>
      </c>
    </row>
    <row r="1281" spans="1:8" x14ac:dyDescent="0.25">
      <c r="A1281">
        <v>29</v>
      </c>
      <c r="B1281">
        <v>1</v>
      </c>
      <c r="C1281">
        <v>1</v>
      </c>
      <c r="D1281">
        <v>4</v>
      </c>
      <c r="E1281">
        <v>7</v>
      </c>
      <c r="F1281">
        <v>3</v>
      </c>
      <c r="G1281">
        <v>11</v>
      </c>
      <c r="H1281">
        <v>14</v>
      </c>
    </row>
    <row r="1282" spans="1:8" x14ac:dyDescent="0.25">
      <c r="A1282">
        <v>52</v>
      </c>
      <c r="B1282">
        <v>1</v>
      </c>
      <c r="C1282">
        <v>2</v>
      </c>
      <c r="D1282">
        <v>4</v>
      </c>
      <c r="E1282">
        <v>7</v>
      </c>
      <c r="F1282">
        <v>3</v>
      </c>
      <c r="G1282">
        <v>2</v>
      </c>
      <c r="H1282">
        <v>15</v>
      </c>
    </row>
    <row r="1283" spans="1:8" x14ac:dyDescent="0.25">
      <c r="A1283">
        <v>39</v>
      </c>
      <c r="B1283">
        <v>1</v>
      </c>
      <c r="C1283">
        <v>1</v>
      </c>
      <c r="D1283">
        <v>3</v>
      </c>
      <c r="E1283">
        <v>7</v>
      </c>
      <c r="F1283">
        <v>3</v>
      </c>
      <c r="G1283">
        <v>3</v>
      </c>
      <c r="H1283">
        <v>14</v>
      </c>
    </row>
    <row r="1284" spans="1:8" x14ac:dyDescent="0.25">
      <c r="A1284">
        <v>36</v>
      </c>
      <c r="B1284">
        <v>1</v>
      </c>
      <c r="C1284">
        <v>3</v>
      </c>
      <c r="D1284">
        <v>2</v>
      </c>
      <c r="E1284">
        <v>7</v>
      </c>
      <c r="F1284">
        <v>3</v>
      </c>
      <c r="G1284">
        <v>9</v>
      </c>
      <c r="H1284">
        <v>15</v>
      </c>
    </row>
    <row r="1285" spans="1:8" x14ac:dyDescent="0.25">
      <c r="A1285">
        <v>49</v>
      </c>
      <c r="B1285">
        <v>1</v>
      </c>
      <c r="C1285">
        <v>2</v>
      </c>
      <c r="D1285">
        <v>1</v>
      </c>
      <c r="E1285">
        <v>7</v>
      </c>
      <c r="F1285">
        <v>3</v>
      </c>
      <c r="G1285">
        <v>7</v>
      </c>
      <c r="H1285">
        <v>12</v>
      </c>
    </row>
    <row r="1286" spans="1:8" x14ac:dyDescent="0.25">
      <c r="A1286">
        <v>27</v>
      </c>
      <c r="B1286">
        <v>1</v>
      </c>
      <c r="C1286">
        <v>1</v>
      </c>
      <c r="D1286">
        <v>2</v>
      </c>
      <c r="E1286">
        <v>7</v>
      </c>
      <c r="F1286">
        <v>3</v>
      </c>
      <c r="G1286">
        <v>4</v>
      </c>
      <c r="H1286">
        <v>12</v>
      </c>
    </row>
    <row r="1287" spans="1:8" x14ac:dyDescent="0.25">
      <c r="A1287">
        <v>38</v>
      </c>
      <c r="B1287">
        <v>1</v>
      </c>
      <c r="C1287">
        <v>2</v>
      </c>
      <c r="D1287">
        <v>4</v>
      </c>
      <c r="E1287">
        <v>7</v>
      </c>
      <c r="F1287">
        <v>3</v>
      </c>
      <c r="G1287">
        <v>11</v>
      </c>
      <c r="H1287">
        <v>14</v>
      </c>
    </row>
    <row r="1288" spans="1:8" x14ac:dyDescent="0.25">
      <c r="A1288">
        <v>30</v>
      </c>
      <c r="B1288">
        <v>1</v>
      </c>
      <c r="C1288">
        <v>2</v>
      </c>
      <c r="D1288">
        <v>1</v>
      </c>
      <c r="E1288">
        <v>7</v>
      </c>
      <c r="F1288">
        <v>3</v>
      </c>
      <c r="G1288">
        <v>2</v>
      </c>
      <c r="H1288">
        <v>12</v>
      </c>
    </row>
    <row r="1289" spans="1:8" x14ac:dyDescent="0.25">
      <c r="A1289">
        <v>40</v>
      </c>
      <c r="B1289">
        <v>1</v>
      </c>
      <c r="C1289">
        <v>2</v>
      </c>
      <c r="D1289">
        <v>2</v>
      </c>
      <c r="E1289">
        <v>7</v>
      </c>
      <c r="F1289">
        <v>3</v>
      </c>
      <c r="G1289">
        <v>5</v>
      </c>
      <c r="H1289">
        <v>12</v>
      </c>
    </row>
    <row r="1290" spans="1:8" x14ac:dyDescent="0.25">
      <c r="A1290">
        <v>31</v>
      </c>
      <c r="B1290">
        <v>1</v>
      </c>
      <c r="C1290">
        <v>1</v>
      </c>
      <c r="D1290">
        <v>1</v>
      </c>
      <c r="E1290">
        <v>7</v>
      </c>
      <c r="F1290">
        <v>3</v>
      </c>
      <c r="G1290">
        <v>13</v>
      </c>
      <c r="H1290">
        <v>12</v>
      </c>
    </row>
    <row r="1291" spans="1:8" x14ac:dyDescent="0.25">
      <c r="A1291">
        <v>42</v>
      </c>
      <c r="B1291">
        <v>1</v>
      </c>
      <c r="C1291">
        <v>2</v>
      </c>
      <c r="D1291">
        <v>1</v>
      </c>
      <c r="E1291">
        <v>7</v>
      </c>
      <c r="F1291">
        <v>3</v>
      </c>
      <c r="G1291">
        <v>6</v>
      </c>
      <c r="H1291">
        <v>11</v>
      </c>
    </row>
    <row r="1292" spans="1:8" x14ac:dyDescent="0.25">
      <c r="A1292">
        <v>30</v>
      </c>
      <c r="B1292">
        <v>1</v>
      </c>
      <c r="C1292">
        <v>1</v>
      </c>
      <c r="D1292">
        <v>4</v>
      </c>
      <c r="E1292">
        <v>7</v>
      </c>
      <c r="F1292">
        <v>3</v>
      </c>
      <c r="G1292">
        <v>11</v>
      </c>
      <c r="H1292">
        <v>14</v>
      </c>
    </row>
    <row r="1293" spans="1:8" x14ac:dyDescent="0.25">
      <c r="A1293">
        <v>54</v>
      </c>
      <c r="B1293">
        <v>1</v>
      </c>
      <c r="C1293">
        <v>1</v>
      </c>
      <c r="D1293">
        <v>1</v>
      </c>
      <c r="E1293">
        <v>7</v>
      </c>
      <c r="F1293">
        <v>3</v>
      </c>
      <c r="G1293">
        <v>1</v>
      </c>
      <c r="H1293">
        <v>11</v>
      </c>
    </row>
    <row r="1294" spans="1:8" x14ac:dyDescent="0.25">
      <c r="A1294">
        <v>33</v>
      </c>
      <c r="B1294">
        <v>2</v>
      </c>
      <c r="C1294">
        <v>1</v>
      </c>
      <c r="D1294">
        <v>1</v>
      </c>
      <c r="E1294">
        <v>7</v>
      </c>
      <c r="F1294">
        <v>3</v>
      </c>
      <c r="G1294">
        <v>7</v>
      </c>
      <c r="H1294">
        <v>12</v>
      </c>
    </row>
    <row r="1295" spans="1:8" x14ac:dyDescent="0.25">
      <c r="A1295">
        <v>33</v>
      </c>
      <c r="B1295">
        <v>1</v>
      </c>
      <c r="C1295">
        <v>1</v>
      </c>
      <c r="D1295">
        <v>1</v>
      </c>
      <c r="E1295">
        <v>7</v>
      </c>
      <c r="F1295">
        <v>3</v>
      </c>
      <c r="G1295">
        <v>4</v>
      </c>
      <c r="H1295">
        <v>13</v>
      </c>
    </row>
    <row r="1296" spans="1:8" x14ac:dyDescent="0.25">
      <c r="A1296">
        <v>41</v>
      </c>
      <c r="B1296">
        <v>2</v>
      </c>
      <c r="C1296">
        <v>1</v>
      </c>
      <c r="D1296">
        <v>4</v>
      </c>
      <c r="E1296">
        <v>7</v>
      </c>
      <c r="F1296">
        <v>3</v>
      </c>
      <c r="G1296">
        <v>14</v>
      </c>
      <c r="H1296">
        <v>14</v>
      </c>
    </row>
    <row r="1297" spans="1:8" x14ac:dyDescent="0.25">
      <c r="A1297">
        <v>40</v>
      </c>
      <c r="B1297">
        <v>1</v>
      </c>
      <c r="C1297">
        <v>3</v>
      </c>
      <c r="D1297">
        <v>3</v>
      </c>
      <c r="E1297">
        <v>7</v>
      </c>
      <c r="F1297">
        <v>3</v>
      </c>
      <c r="G1297">
        <v>20</v>
      </c>
      <c r="H1297">
        <v>15</v>
      </c>
    </row>
    <row r="1298" spans="1:8" x14ac:dyDescent="0.25">
      <c r="A1298">
        <v>18</v>
      </c>
      <c r="B1298">
        <v>2</v>
      </c>
      <c r="C1298">
        <v>1</v>
      </c>
      <c r="D1298">
        <v>2</v>
      </c>
      <c r="E1298">
        <v>7</v>
      </c>
      <c r="F1298">
        <v>3</v>
      </c>
      <c r="G1298">
        <v>0</v>
      </c>
      <c r="H1298">
        <v>14</v>
      </c>
    </row>
    <row r="1299" spans="1:8" x14ac:dyDescent="0.25">
      <c r="A1299">
        <v>34</v>
      </c>
      <c r="B1299">
        <v>1</v>
      </c>
      <c r="C1299">
        <v>4</v>
      </c>
      <c r="D1299">
        <v>1</v>
      </c>
      <c r="E1299">
        <v>7</v>
      </c>
      <c r="F1299">
        <v>3</v>
      </c>
      <c r="G1299">
        <v>10</v>
      </c>
      <c r="H1299">
        <v>12</v>
      </c>
    </row>
    <row r="1300" spans="1:8" x14ac:dyDescent="0.25">
      <c r="A1300">
        <v>48</v>
      </c>
      <c r="B1300">
        <v>1</v>
      </c>
      <c r="C1300">
        <v>2</v>
      </c>
      <c r="D1300">
        <v>1</v>
      </c>
      <c r="E1300">
        <v>7</v>
      </c>
      <c r="F1300">
        <v>3</v>
      </c>
      <c r="G1300">
        <v>3</v>
      </c>
      <c r="H1300">
        <v>11</v>
      </c>
    </row>
    <row r="1301" spans="1:8" x14ac:dyDescent="0.25">
      <c r="A1301">
        <v>32</v>
      </c>
      <c r="B1301">
        <v>1</v>
      </c>
      <c r="C1301">
        <v>1</v>
      </c>
      <c r="D1301">
        <v>1</v>
      </c>
      <c r="E1301">
        <v>7</v>
      </c>
      <c r="F1301">
        <v>3</v>
      </c>
      <c r="G1301">
        <v>6</v>
      </c>
      <c r="H1301">
        <v>12</v>
      </c>
    </row>
    <row r="1302" spans="1:8" x14ac:dyDescent="0.25">
      <c r="A1302">
        <v>29</v>
      </c>
      <c r="B1302">
        <v>1</v>
      </c>
      <c r="C1302">
        <v>1</v>
      </c>
      <c r="D1302">
        <v>3</v>
      </c>
      <c r="E1302">
        <v>7</v>
      </c>
      <c r="F1302">
        <v>3</v>
      </c>
      <c r="G1302">
        <v>6</v>
      </c>
      <c r="H1302">
        <v>14</v>
      </c>
    </row>
    <row r="1303" spans="1:8" x14ac:dyDescent="0.25">
      <c r="A1303">
        <v>50</v>
      </c>
      <c r="B1303">
        <v>2</v>
      </c>
      <c r="C1303">
        <v>3</v>
      </c>
      <c r="D1303">
        <v>2</v>
      </c>
      <c r="E1303">
        <v>7</v>
      </c>
      <c r="F1303">
        <v>3</v>
      </c>
      <c r="G1303">
        <v>2</v>
      </c>
      <c r="H1303">
        <v>15</v>
      </c>
    </row>
    <row r="1304" spans="1:8" x14ac:dyDescent="0.25">
      <c r="A1304">
        <v>28</v>
      </c>
      <c r="B1304">
        <v>1</v>
      </c>
      <c r="C1304">
        <v>1</v>
      </c>
      <c r="D1304">
        <v>2</v>
      </c>
      <c r="E1304">
        <v>7</v>
      </c>
      <c r="F1304">
        <v>3</v>
      </c>
      <c r="G1304">
        <v>7</v>
      </c>
      <c r="H1304">
        <v>13</v>
      </c>
    </row>
    <row r="1305" spans="1:8" x14ac:dyDescent="0.25">
      <c r="A1305">
        <v>56</v>
      </c>
      <c r="B1305">
        <v>1</v>
      </c>
      <c r="C1305">
        <v>1</v>
      </c>
      <c r="D1305">
        <v>1</v>
      </c>
      <c r="E1305">
        <v>7</v>
      </c>
      <c r="F1305">
        <v>3</v>
      </c>
      <c r="G1305">
        <v>10</v>
      </c>
      <c r="H1305">
        <v>11</v>
      </c>
    </row>
    <row r="1306" spans="1:8" x14ac:dyDescent="0.25">
      <c r="A1306">
        <v>58</v>
      </c>
      <c r="B1306">
        <v>1</v>
      </c>
      <c r="C1306">
        <v>2</v>
      </c>
      <c r="D1306">
        <v>2</v>
      </c>
      <c r="E1306">
        <v>7</v>
      </c>
      <c r="F1306">
        <v>3</v>
      </c>
      <c r="G1306">
        <v>31</v>
      </c>
      <c r="H1306">
        <v>12</v>
      </c>
    </row>
    <row r="1307" spans="1:8" x14ac:dyDescent="0.25">
      <c r="A1307">
        <v>25</v>
      </c>
      <c r="B1307">
        <v>2</v>
      </c>
      <c r="C1307">
        <v>1</v>
      </c>
      <c r="D1307">
        <v>1</v>
      </c>
      <c r="E1307">
        <v>7</v>
      </c>
      <c r="F1307">
        <v>3</v>
      </c>
      <c r="G1307">
        <v>4</v>
      </c>
      <c r="H1307">
        <v>13</v>
      </c>
    </row>
    <row r="1308" spans="1:8" x14ac:dyDescent="0.25">
      <c r="A1308">
        <v>35</v>
      </c>
      <c r="B1308">
        <v>1</v>
      </c>
      <c r="C1308">
        <v>2</v>
      </c>
      <c r="D1308">
        <v>1</v>
      </c>
      <c r="E1308">
        <v>7</v>
      </c>
      <c r="F1308">
        <v>3</v>
      </c>
      <c r="G1308">
        <v>6</v>
      </c>
      <c r="H1308">
        <v>11</v>
      </c>
    </row>
    <row r="1309" spans="1:8" x14ac:dyDescent="0.25">
      <c r="A1309">
        <v>28</v>
      </c>
      <c r="B1309">
        <v>1</v>
      </c>
      <c r="C1309">
        <v>1</v>
      </c>
      <c r="D1309">
        <v>4</v>
      </c>
      <c r="E1309">
        <v>7</v>
      </c>
      <c r="F1309">
        <v>3</v>
      </c>
      <c r="G1309">
        <v>4</v>
      </c>
      <c r="H1309">
        <v>14</v>
      </c>
    </row>
    <row r="1310" spans="1:8" x14ac:dyDescent="0.25">
      <c r="A1310">
        <v>39</v>
      </c>
      <c r="B1310">
        <v>2</v>
      </c>
      <c r="C1310">
        <v>3</v>
      </c>
      <c r="D1310">
        <v>4</v>
      </c>
      <c r="E1310">
        <v>7</v>
      </c>
      <c r="F1310">
        <v>4</v>
      </c>
      <c r="G1310">
        <v>2</v>
      </c>
      <c r="H1310">
        <v>21</v>
      </c>
    </row>
    <row r="1311" spans="1:8" x14ac:dyDescent="0.25">
      <c r="A1311">
        <v>31</v>
      </c>
      <c r="B1311">
        <v>1</v>
      </c>
      <c r="C1311">
        <v>1</v>
      </c>
      <c r="D1311">
        <v>3</v>
      </c>
      <c r="E1311">
        <v>7</v>
      </c>
      <c r="F1311">
        <v>3</v>
      </c>
      <c r="G1311">
        <v>9</v>
      </c>
      <c r="H1311">
        <v>13</v>
      </c>
    </row>
    <row r="1312" spans="1:8" x14ac:dyDescent="0.25">
      <c r="A1312">
        <v>36</v>
      </c>
      <c r="B1312">
        <v>1</v>
      </c>
      <c r="C1312">
        <v>2</v>
      </c>
      <c r="D1312">
        <v>1</v>
      </c>
      <c r="E1312">
        <v>7</v>
      </c>
      <c r="F1312">
        <v>3</v>
      </c>
      <c r="G1312">
        <v>16</v>
      </c>
      <c r="H1312">
        <v>11</v>
      </c>
    </row>
    <row r="1313" spans="1:8" x14ac:dyDescent="0.25">
      <c r="A1313">
        <v>48</v>
      </c>
      <c r="B1313">
        <v>2</v>
      </c>
      <c r="C1313">
        <v>2</v>
      </c>
      <c r="D1313">
        <v>3</v>
      </c>
      <c r="E1313">
        <v>7</v>
      </c>
      <c r="F1313">
        <v>3</v>
      </c>
      <c r="G1313">
        <v>15</v>
      </c>
      <c r="H1313">
        <v>14</v>
      </c>
    </row>
    <row r="1314" spans="1:8" x14ac:dyDescent="0.25">
      <c r="A1314">
        <v>36</v>
      </c>
      <c r="B1314">
        <v>1</v>
      </c>
      <c r="C1314">
        <v>1</v>
      </c>
      <c r="D1314">
        <v>3</v>
      </c>
      <c r="E1314">
        <v>7</v>
      </c>
      <c r="F1314">
        <v>3</v>
      </c>
      <c r="G1314">
        <v>1</v>
      </c>
      <c r="H1314">
        <v>14</v>
      </c>
    </row>
    <row r="1315" spans="1:8" x14ac:dyDescent="0.25">
      <c r="A1315">
        <v>50</v>
      </c>
      <c r="B1315">
        <v>1</v>
      </c>
      <c r="C1315">
        <v>1</v>
      </c>
      <c r="D1315">
        <v>2</v>
      </c>
      <c r="E1315">
        <v>7</v>
      </c>
      <c r="F1315">
        <v>3</v>
      </c>
      <c r="G1315">
        <v>8</v>
      </c>
      <c r="H1315">
        <v>11</v>
      </c>
    </row>
    <row r="1316" spans="1:8" x14ac:dyDescent="0.25">
      <c r="A1316">
        <v>55</v>
      </c>
      <c r="B1316">
        <v>2</v>
      </c>
      <c r="C1316">
        <v>2</v>
      </c>
      <c r="D1316">
        <v>1</v>
      </c>
      <c r="E1316">
        <v>7</v>
      </c>
      <c r="F1316">
        <v>3</v>
      </c>
      <c r="G1316">
        <v>9</v>
      </c>
      <c r="H1316">
        <v>15</v>
      </c>
    </row>
    <row r="1317" spans="1:8" x14ac:dyDescent="0.25">
      <c r="A1317">
        <v>39</v>
      </c>
      <c r="B1317">
        <v>1</v>
      </c>
      <c r="C1317">
        <v>1</v>
      </c>
      <c r="D1317">
        <v>1</v>
      </c>
      <c r="E1317">
        <v>7</v>
      </c>
      <c r="F1317">
        <v>3</v>
      </c>
      <c r="G1317">
        <v>18</v>
      </c>
      <c r="H1317">
        <v>11</v>
      </c>
    </row>
    <row r="1318" spans="1:8" x14ac:dyDescent="0.25">
      <c r="A1318">
        <v>28</v>
      </c>
      <c r="B1318">
        <v>1</v>
      </c>
      <c r="C1318">
        <v>2</v>
      </c>
      <c r="D1318">
        <v>3</v>
      </c>
      <c r="E1318">
        <v>7</v>
      </c>
      <c r="F1318">
        <v>3</v>
      </c>
      <c r="G1318">
        <v>3</v>
      </c>
      <c r="H1318">
        <v>14</v>
      </c>
    </row>
    <row r="1319" spans="1:8" x14ac:dyDescent="0.25">
      <c r="A1319">
        <v>37</v>
      </c>
      <c r="B1319">
        <v>1</v>
      </c>
      <c r="C1319">
        <v>2</v>
      </c>
      <c r="D1319">
        <v>1</v>
      </c>
      <c r="E1319">
        <v>7</v>
      </c>
      <c r="F1319">
        <v>3</v>
      </c>
      <c r="G1319">
        <v>6</v>
      </c>
      <c r="H1319">
        <v>13</v>
      </c>
    </row>
    <row r="1320" spans="1:8" x14ac:dyDescent="0.25">
      <c r="A1320">
        <v>27</v>
      </c>
      <c r="B1320">
        <v>1</v>
      </c>
      <c r="C1320">
        <v>2</v>
      </c>
      <c r="D1320">
        <v>3</v>
      </c>
      <c r="E1320">
        <v>7</v>
      </c>
      <c r="F1320">
        <v>3</v>
      </c>
      <c r="G1320">
        <v>4</v>
      </c>
      <c r="H1320">
        <v>13</v>
      </c>
    </row>
    <row r="1321" spans="1:8" x14ac:dyDescent="0.25">
      <c r="A1321">
        <v>42</v>
      </c>
      <c r="B1321">
        <v>1</v>
      </c>
      <c r="C1321">
        <v>1</v>
      </c>
      <c r="D1321">
        <v>1</v>
      </c>
      <c r="E1321">
        <v>7</v>
      </c>
      <c r="F1321">
        <v>3</v>
      </c>
      <c r="G1321">
        <v>6</v>
      </c>
      <c r="H1321">
        <v>13</v>
      </c>
    </row>
    <row r="1322" spans="1:8" x14ac:dyDescent="0.25">
      <c r="A1322">
        <v>33</v>
      </c>
      <c r="B1322">
        <v>1</v>
      </c>
      <c r="C1322">
        <v>1</v>
      </c>
      <c r="D1322">
        <v>1</v>
      </c>
      <c r="E1322">
        <v>7</v>
      </c>
      <c r="F1322">
        <v>3</v>
      </c>
      <c r="G1322">
        <v>10</v>
      </c>
      <c r="H1322">
        <v>12</v>
      </c>
    </row>
    <row r="1323" spans="1:8" x14ac:dyDescent="0.25">
      <c r="A1323">
        <v>40</v>
      </c>
      <c r="B1323">
        <v>1</v>
      </c>
      <c r="C1323">
        <v>2</v>
      </c>
      <c r="D1323">
        <v>2</v>
      </c>
      <c r="E1323">
        <v>7</v>
      </c>
      <c r="F1323">
        <v>3</v>
      </c>
      <c r="G1323">
        <v>5</v>
      </c>
      <c r="H1323">
        <v>12</v>
      </c>
    </row>
    <row r="1324" spans="1:8" x14ac:dyDescent="0.25">
      <c r="A1324">
        <v>44</v>
      </c>
      <c r="B1324">
        <v>1</v>
      </c>
      <c r="C1324">
        <v>1</v>
      </c>
      <c r="D1324">
        <v>2</v>
      </c>
      <c r="E1324">
        <v>7</v>
      </c>
      <c r="F1324">
        <v>3</v>
      </c>
      <c r="G1324">
        <v>22</v>
      </c>
      <c r="H1324">
        <v>11</v>
      </c>
    </row>
    <row r="1325" spans="1:8" x14ac:dyDescent="0.25">
      <c r="A1325">
        <v>33</v>
      </c>
      <c r="B1325">
        <v>1</v>
      </c>
      <c r="C1325">
        <v>4</v>
      </c>
      <c r="D1325">
        <v>3</v>
      </c>
      <c r="E1325">
        <v>7</v>
      </c>
      <c r="F1325">
        <v>3</v>
      </c>
      <c r="G1325">
        <v>9</v>
      </c>
      <c r="H1325">
        <v>14</v>
      </c>
    </row>
    <row r="1326" spans="1:8" x14ac:dyDescent="0.25">
      <c r="A1326">
        <v>28</v>
      </c>
      <c r="B1326">
        <v>1</v>
      </c>
      <c r="C1326">
        <v>2</v>
      </c>
      <c r="D1326">
        <v>1</v>
      </c>
      <c r="E1326">
        <v>7</v>
      </c>
      <c r="F1326">
        <v>3</v>
      </c>
      <c r="G1326">
        <v>2</v>
      </c>
      <c r="H1326">
        <v>12</v>
      </c>
    </row>
    <row r="1327" spans="1:8" x14ac:dyDescent="0.25">
      <c r="A1327">
        <v>51</v>
      </c>
      <c r="B1327">
        <v>1</v>
      </c>
      <c r="C1327">
        <v>2</v>
      </c>
      <c r="D1327">
        <v>3</v>
      </c>
      <c r="E1327">
        <v>7</v>
      </c>
      <c r="F1327">
        <v>3</v>
      </c>
      <c r="G1327">
        <v>7</v>
      </c>
      <c r="H1327">
        <v>14</v>
      </c>
    </row>
    <row r="1328" spans="1:8" x14ac:dyDescent="0.25">
      <c r="A1328">
        <v>39</v>
      </c>
      <c r="B1328">
        <v>1</v>
      </c>
      <c r="C1328">
        <v>1</v>
      </c>
      <c r="D1328">
        <v>1</v>
      </c>
      <c r="E1328">
        <v>7</v>
      </c>
      <c r="F1328">
        <v>3</v>
      </c>
      <c r="G1328">
        <v>5</v>
      </c>
      <c r="H1328">
        <v>13</v>
      </c>
    </row>
    <row r="1329" spans="1:8" x14ac:dyDescent="0.25">
      <c r="A1329">
        <v>30</v>
      </c>
      <c r="B1329">
        <v>1</v>
      </c>
      <c r="C1329">
        <v>2</v>
      </c>
      <c r="D1329">
        <v>1</v>
      </c>
      <c r="E1329">
        <v>7</v>
      </c>
      <c r="F1329">
        <v>3</v>
      </c>
      <c r="G1329">
        <v>9</v>
      </c>
      <c r="H1329">
        <v>12</v>
      </c>
    </row>
    <row r="1330" spans="1:8" x14ac:dyDescent="0.25">
      <c r="A1330">
        <v>58</v>
      </c>
      <c r="B1330">
        <v>1</v>
      </c>
      <c r="C1330">
        <v>2</v>
      </c>
      <c r="D1330">
        <v>1</v>
      </c>
      <c r="E1330">
        <v>7</v>
      </c>
      <c r="F1330">
        <v>3</v>
      </c>
      <c r="G1330">
        <v>10</v>
      </c>
      <c r="H1330">
        <v>14</v>
      </c>
    </row>
    <row r="1331" spans="1:8" x14ac:dyDescent="0.25">
      <c r="A1331">
        <v>31</v>
      </c>
      <c r="B1331">
        <v>1</v>
      </c>
      <c r="C1331">
        <v>2</v>
      </c>
      <c r="D1331">
        <v>4</v>
      </c>
      <c r="E1331">
        <v>7</v>
      </c>
      <c r="F1331">
        <v>3</v>
      </c>
      <c r="G1331">
        <v>1</v>
      </c>
      <c r="H1331">
        <v>14</v>
      </c>
    </row>
    <row r="1332" spans="1:8" x14ac:dyDescent="0.25">
      <c r="A1332">
        <v>34</v>
      </c>
      <c r="B1332">
        <v>1</v>
      </c>
      <c r="C1332">
        <v>1</v>
      </c>
      <c r="D1332">
        <v>1</v>
      </c>
      <c r="E1332">
        <v>7</v>
      </c>
      <c r="F1332">
        <v>3</v>
      </c>
      <c r="G1332">
        <v>14</v>
      </c>
      <c r="H1332">
        <v>11</v>
      </c>
    </row>
    <row r="1333" spans="1:8" x14ac:dyDescent="0.25">
      <c r="A1333">
        <v>37</v>
      </c>
      <c r="B1333">
        <v>2</v>
      </c>
      <c r="C1333">
        <v>3</v>
      </c>
      <c r="D1333">
        <v>3</v>
      </c>
      <c r="E1333">
        <v>7</v>
      </c>
      <c r="F1333">
        <v>3</v>
      </c>
      <c r="G1333">
        <v>6</v>
      </c>
      <c r="H1333">
        <v>15</v>
      </c>
    </row>
    <row r="1334" spans="1:8" x14ac:dyDescent="0.25">
      <c r="A1334">
        <v>35</v>
      </c>
      <c r="B1334">
        <v>1</v>
      </c>
      <c r="C1334">
        <v>1</v>
      </c>
      <c r="D1334">
        <v>1</v>
      </c>
      <c r="E1334">
        <v>7</v>
      </c>
      <c r="F1334">
        <v>3</v>
      </c>
      <c r="G1334">
        <v>2</v>
      </c>
      <c r="H1334">
        <v>11</v>
      </c>
    </row>
    <row r="1335" spans="1:8" x14ac:dyDescent="0.25">
      <c r="A1335">
        <v>26</v>
      </c>
      <c r="B1335">
        <v>1</v>
      </c>
      <c r="C1335">
        <v>4</v>
      </c>
      <c r="D1335">
        <v>1</v>
      </c>
      <c r="E1335">
        <v>7</v>
      </c>
      <c r="F1335">
        <v>3</v>
      </c>
      <c r="G1335">
        <v>7</v>
      </c>
      <c r="H1335">
        <v>12</v>
      </c>
    </row>
    <row r="1336" spans="1:8" x14ac:dyDescent="0.25">
      <c r="A1336">
        <v>30</v>
      </c>
      <c r="B1336">
        <v>1</v>
      </c>
      <c r="C1336">
        <v>1</v>
      </c>
      <c r="D1336">
        <v>1</v>
      </c>
      <c r="E1336">
        <v>7</v>
      </c>
      <c r="F1336">
        <v>3</v>
      </c>
      <c r="G1336">
        <v>3</v>
      </c>
      <c r="H1336">
        <v>14</v>
      </c>
    </row>
    <row r="1337" spans="1:8" x14ac:dyDescent="0.25">
      <c r="A1337">
        <v>47</v>
      </c>
      <c r="B1337">
        <v>1</v>
      </c>
      <c r="C1337">
        <v>2</v>
      </c>
      <c r="D1337">
        <v>1</v>
      </c>
      <c r="E1337">
        <v>7</v>
      </c>
      <c r="F1337">
        <v>3</v>
      </c>
      <c r="G1337">
        <v>6</v>
      </c>
      <c r="H1337">
        <v>12</v>
      </c>
    </row>
    <row r="1338" spans="1:8" x14ac:dyDescent="0.25">
      <c r="A1338">
        <v>44</v>
      </c>
      <c r="B1338">
        <v>1</v>
      </c>
      <c r="C1338">
        <v>2</v>
      </c>
      <c r="D1338">
        <v>2</v>
      </c>
      <c r="E1338">
        <v>7</v>
      </c>
      <c r="F1338">
        <v>3</v>
      </c>
      <c r="G1338">
        <v>5</v>
      </c>
      <c r="H1338">
        <v>13</v>
      </c>
    </row>
    <row r="1339" spans="1:8" x14ac:dyDescent="0.25">
      <c r="A1339">
        <v>44</v>
      </c>
      <c r="B1339">
        <v>1</v>
      </c>
      <c r="C1339">
        <v>1</v>
      </c>
      <c r="D1339">
        <v>1</v>
      </c>
      <c r="E1339">
        <v>7</v>
      </c>
      <c r="F1339">
        <v>3</v>
      </c>
      <c r="G1339">
        <v>1</v>
      </c>
      <c r="H1339">
        <v>12</v>
      </c>
    </row>
    <row r="1340" spans="1:8" x14ac:dyDescent="0.25">
      <c r="A1340">
        <v>34</v>
      </c>
      <c r="B1340">
        <v>1</v>
      </c>
      <c r="C1340">
        <v>1</v>
      </c>
      <c r="D1340">
        <v>1</v>
      </c>
      <c r="E1340">
        <v>7</v>
      </c>
      <c r="F1340">
        <v>3</v>
      </c>
      <c r="G1340">
        <v>14</v>
      </c>
      <c r="H1340">
        <v>14</v>
      </c>
    </row>
    <row r="1341" spans="1:8" x14ac:dyDescent="0.25">
      <c r="A1341">
        <v>28</v>
      </c>
      <c r="B1341">
        <v>1</v>
      </c>
      <c r="C1341">
        <v>2</v>
      </c>
      <c r="D1341">
        <v>1</v>
      </c>
      <c r="E1341">
        <v>7</v>
      </c>
      <c r="F1341">
        <v>3</v>
      </c>
      <c r="G1341">
        <v>0</v>
      </c>
      <c r="H1341">
        <v>11</v>
      </c>
    </row>
    <row r="1342" spans="1:8" x14ac:dyDescent="0.25">
      <c r="A1342">
        <v>28</v>
      </c>
      <c r="B1342">
        <v>2</v>
      </c>
      <c r="C1342">
        <v>1</v>
      </c>
      <c r="D1342">
        <v>1</v>
      </c>
      <c r="E1342">
        <v>7</v>
      </c>
      <c r="F1342">
        <v>3</v>
      </c>
      <c r="G1342">
        <v>4</v>
      </c>
      <c r="H1342">
        <v>14</v>
      </c>
    </row>
    <row r="1343" spans="1:8" x14ac:dyDescent="0.25">
      <c r="A1343">
        <v>28</v>
      </c>
      <c r="B1343">
        <v>2</v>
      </c>
      <c r="C1343">
        <v>1</v>
      </c>
      <c r="D1343">
        <v>2</v>
      </c>
      <c r="E1343">
        <v>7</v>
      </c>
      <c r="F1343">
        <v>3</v>
      </c>
      <c r="G1343">
        <v>8</v>
      </c>
      <c r="H1343">
        <v>14</v>
      </c>
    </row>
    <row r="1344" spans="1:8" x14ac:dyDescent="0.25">
      <c r="A1344">
        <v>45</v>
      </c>
      <c r="B1344">
        <v>2</v>
      </c>
      <c r="C1344">
        <v>2</v>
      </c>
      <c r="D1344">
        <v>2</v>
      </c>
      <c r="E1344">
        <v>7</v>
      </c>
      <c r="F1344">
        <v>3</v>
      </c>
      <c r="G1344">
        <v>10</v>
      </c>
      <c r="H1344">
        <v>12</v>
      </c>
    </row>
    <row r="1345" spans="1:8" x14ac:dyDescent="0.25">
      <c r="A1345">
        <v>44</v>
      </c>
      <c r="B1345">
        <v>1</v>
      </c>
      <c r="C1345">
        <v>1</v>
      </c>
      <c r="D1345">
        <v>4</v>
      </c>
      <c r="E1345">
        <v>7</v>
      </c>
      <c r="F1345">
        <v>3</v>
      </c>
      <c r="G1345">
        <v>22</v>
      </c>
      <c r="H1345">
        <v>14</v>
      </c>
    </row>
    <row r="1346" spans="1:8" x14ac:dyDescent="0.25">
      <c r="A1346">
        <v>31</v>
      </c>
      <c r="B1346">
        <v>1</v>
      </c>
      <c r="C1346">
        <v>2</v>
      </c>
      <c r="D1346">
        <v>1</v>
      </c>
      <c r="E1346">
        <v>7</v>
      </c>
      <c r="F1346">
        <v>3</v>
      </c>
      <c r="G1346">
        <v>5</v>
      </c>
      <c r="H1346">
        <v>13</v>
      </c>
    </row>
    <row r="1347" spans="1:8" x14ac:dyDescent="0.25">
      <c r="A1347">
        <v>34</v>
      </c>
      <c r="B1347">
        <v>1</v>
      </c>
      <c r="C1347">
        <v>1</v>
      </c>
      <c r="D1347">
        <v>4</v>
      </c>
      <c r="E1347">
        <v>7</v>
      </c>
      <c r="F1347">
        <v>3</v>
      </c>
      <c r="G1347">
        <v>9</v>
      </c>
      <c r="H1347">
        <v>13</v>
      </c>
    </row>
    <row r="1348" spans="1:8" x14ac:dyDescent="0.25">
      <c r="A1348">
        <v>38</v>
      </c>
      <c r="B1348">
        <v>2</v>
      </c>
      <c r="C1348">
        <v>3</v>
      </c>
      <c r="D1348">
        <v>4</v>
      </c>
      <c r="E1348">
        <v>7</v>
      </c>
      <c r="F1348">
        <v>3</v>
      </c>
      <c r="G1348">
        <v>13</v>
      </c>
      <c r="H1348">
        <v>15</v>
      </c>
    </row>
    <row r="1349" spans="1:8" x14ac:dyDescent="0.25">
      <c r="A1349">
        <v>33</v>
      </c>
      <c r="B1349">
        <v>2</v>
      </c>
      <c r="C1349">
        <v>1</v>
      </c>
      <c r="D1349">
        <v>4</v>
      </c>
      <c r="E1349">
        <v>7</v>
      </c>
      <c r="F1349">
        <v>3</v>
      </c>
      <c r="G1349">
        <v>6</v>
      </c>
      <c r="H1349">
        <v>14</v>
      </c>
    </row>
    <row r="1350" spans="1:8" x14ac:dyDescent="0.25">
      <c r="A1350">
        <v>32</v>
      </c>
      <c r="B1350">
        <v>1</v>
      </c>
      <c r="C1350">
        <v>2</v>
      </c>
      <c r="D1350">
        <v>2</v>
      </c>
      <c r="E1350">
        <v>7</v>
      </c>
      <c r="F1350">
        <v>3</v>
      </c>
      <c r="G1350">
        <v>9</v>
      </c>
      <c r="H1350">
        <v>13</v>
      </c>
    </row>
    <row r="1351" spans="1:8" x14ac:dyDescent="0.25">
      <c r="A1351">
        <v>47</v>
      </c>
      <c r="B1351">
        <v>1</v>
      </c>
      <c r="C1351">
        <v>1</v>
      </c>
      <c r="D1351">
        <v>1</v>
      </c>
      <c r="E1351">
        <v>7</v>
      </c>
      <c r="F1351">
        <v>3</v>
      </c>
      <c r="G1351">
        <v>23</v>
      </c>
      <c r="H1351">
        <v>11</v>
      </c>
    </row>
    <row r="1352" spans="1:8" x14ac:dyDescent="0.25">
      <c r="A1352">
        <v>26</v>
      </c>
      <c r="B1352">
        <v>2</v>
      </c>
      <c r="C1352">
        <v>1</v>
      </c>
      <c r="D1352">
        <v>3</v>
      </c>
      <c r="E1352">
        <v>7</v>
      </c>
      <c r="F1352">
        <v>3</v>
      </c>
      <c r="G1352">
        <v>3</v>
      </c>
      <c r="H1352">
        <v>15</v>
      </c>
    </row>
    <row r="1353" spans="1:8" x14ac:dyDescent="0.25">
      <c r="A1353">
        <v>47</v>
      </c>
      <c r="B1353">
        <v>1</v>
      </c>
      <c r="C1353">
        <v>3</v>
      </c>
      <c r="D1353">
        <v>2</v>
      </c>
      <c r="E1353">
        <v>7</v>
      </c>
      <c r="F1353">
        <v>3</v>
      </c>
      <c r="G1353">
        <v>1</v>
      </c>
      <c r="H1353">
        <v>11</v>
      </c>
    </row>
    <row r="1354" spans="1:8" x14ac:dyDescent="0.25">
      <c r="A1354">
        <v>43</v>
      </c>
      <c r="B1354">
        <v>2</v>
      </c>
      <c r="C1354">
        <v>1</v>
      </c>
      <c r="D1354">
        <v>1</v>
      </c>
      <c r="E1354">
        <v>7</v>
      </c>
      <c r="F1354">
        <v>3</v>
      </c>
      <c r="G1354">
        <v>9</v>
      </c>
      <c r="H1354">
        <v>13</v>
      </c>
    </row>
    <row r="1355" spans="1:8" x14ac:dyDescent="0.25">
      <c r="A1355">
        <v>36</v>
      </c>
      <c r="B1355">
        <v>1</v>
      </c>
      <c r="C1355">
        <v>2</v>
      </c>
      <c r="D1355">
        <v>1</v>
      </c>
      <c r="E1355">
        <v>7</v>
      </c>
      <c r="F1355">
        <v>3</v>
      </c>
      <c r="G1355">
        <v>12</v>
      </c>
      <c r="H1355">
        <v>13</v>
      </c>
    </row>
    <row r="1356" spans="1:8" x14ac:dyDescent="0.25">
      <c r="A1356">
        <v>39</v>
      </c>
      <c r="B1356">
        <v>2</v>
      </c>
      <c r="C1356">
        <v>3</v>
      </c>
      <c r="D1356">
        <v>3</v>
      </c>
      <c r="E1356">
        <v>7</v>
      </c>
      <c r="F1356">
        <v>4</v>
      </c>
      <c r="G1356">
        <v>4</v>
      </c>
      <c r="H1356">
        <v>21</v>
      </c>
    </row>
    <row r="1357" spans="1:8" x14ac:dyDescent="0.25">
      <c r="A1357">
        <v>26</v>
      </c>
      <c r="B1357">
        <v>1</v>
      </c>
      <c r="C1357">
        <v>1</v>
      </c>
      <c r="D1357">
        <v>1</v>
      </c>
      <c r="E1357">
        <v>7</v>
      </c>
      <c r="F1357">
        <v>3</v>
      </c>
      <c r="G1357">
        <v>5</v>
      </c>
      <c r="H1357">
        <v>13</v>
      </c>
    </row>
    <row r="1358" spans="1:8" x14ac:dyDescent="0.25">
      <c r="A1358">
        <v>32</v>
      </c>
      <c r="B1358">
        <v>2</v>
      </c>
      <c r="C1358">
        <v>2</v>
      </c>
      <c r="D1358">
        <v>2</v>
      </c>
      <c r="E1358">
        <v>7</v>
      </c>
      <c r="F1358">
        <v>3</v>
      </c>
      <c r="G1358">
        <v>2</v>
      </c>
      <c r="H1358">
        <v>12</v>
      </c>
    </row>
    <row r="1359" spans="1:8" x14ac:dyDescent="0.25">
      <c r="A1359">
        <v>43</v>
      </c>
      <c r="B1359">
        <v>1</v>
      </c>
      <c r="C1359">
        <v>2</v>
      </c>
      <c r="D1359">
        <v>3</v>
      </c>
      <c r="E1359">
        <v>7</v>
      </c>
      <c r="F1359">
        <v>3</v>
      </c>
      <c r="G1359">
        <v>16</v>
      </c>
      <c r="H1359">
        <v>13</v>
      </c>
    </row>
    <row r="1360" spans="1:8" x14ac:dyDescent="0.25">
      <c r="A1360">
        <v>40</v>
      </c>
      <c r="B1360">
        <v>1</v>
      </c>
      <c r="C1360">
        <v>1</v>
      </c>
      <c r="D1360">
        <v>1</v>
      </c>
      <c r="E1360">
        <v>7</v>
      </c>
      <c r="F1360">
        <v>3</v>
      </c>
      <c r="G1360">
        <v>19</v>
      </c>
      <c r="H1360">
        <v>11</v>
      </c>
    </row>
    <row r="1361" spans="1:8" x14ac:dyDescent="0.25">
      <c r="A1361">
        <v>33</v>
      </c>
      <c r="B1361">
        <v>1</v>
      </c>
      <c r="C1361">
        <v>1</v>
      </c>
      <c r="D1361">
        <v>3</v>
      </c>
      <c r="E1361">
        <v>7</v>
      </c>
      <c r="F1361">
        <v>3</v>
      </c>
      <c r="G1361">
        <v>10</v>
      </c>
      <c r="H1361">
        <v>14</v>
      </c>
    </row>
    <row r="1362" spans="1:8" x14ac:dyDescent="0.25">
      <c r="A1362">
        <v>35</v>
      </c>
      <c r="B1362">
        <v>1</v>
      </c>
      <c r="C1362">
        <v>2</v>
      </c>
      <c r="D1362">
        <v>1</v>
      </c>
      <c r="E1362">
        <v>7</v>
      </c>
      <c r="F1362">
        <v>3</v>
      </c>
      <c r="G1362">
        <v>2</v>
      </c>
      <c r="H1362">
        <v>11</v>
      </c>
    </row>
    <row r="1363" spans="1:8" x14ac:dyDescent="0.25">
      <c r="A1363">
        <v>32</v>
      </c>
      <c r="B1363">
        <v>1</v>
      </c>
      <c r="C1363">
        <v>2</v>
      </c>
      <c r="D1363">
        <v>2</v>
      </c>
      <c r="E1363">
        <v>7</v>
      </c>
      <c r="F1363">
        <v>3</v>
      </c>
      <c r="G1363">
        <v>2</v>
      </c>
      <c r="H1363">
        <v>14</v>
      </c>
    </row>
    <row r="1364" spans="1:8" x14ac:dyDescent="0.25">
      <c r="A1364">
        <v>39</v>
      </c>
      <c r="B1364">
        <v>1</v>
      </c>
      <c r="C1364">
        <v>2</v>
      </c>
      <c r="D1364">
        <v>1</v>
      </c>
      <c r="E1364">
        <v>7</v>
      </c>
      <c r="F1364">
        <v>3</v>
      </c>
      <c r="G1364">
        <v>7</v>
      </c>
      <c r="H1364">
        <v>13</v>
      </c>
    </row>
    <row r="1365" spans="1:8" x14ac:dyDescent="0.25">
      <c r="A1365">
        <v>36</v>
      </c>
      <c r="B1365">
        <v>1</v>
      </c>
      <c r="C1365">
        <v>1</v>
      </c>
      <c r="D1365">
        <v>2</v>
      </c>
      <c r="E1365">
        <v>7</v>
      </c>
      <c r="F1365">
        <v>3</v>
      </c>
      <c r="G1365">
        <v>4</v>
      </c>
      <c r="H1365">
        <v>13</v>
      </c>
    </row>
    <row r="1366" spans="1:8" x14ac:dyDescent="0.25">
      <c r="A1366">
        <v>50</v>
      </c>
      <c r="B1366">
        <v>1</v>
      </c>
      <c r="C1366">
        <v>1</v>
      </c>
      <c r="D1366">
        <v>1</v>
      </c>
      <c r="E1366">
        <v>7</v>
      </c>
      <c r="F1366">
        <v>3</v>
      </c>
      <c r="G1366">
        <v>6</v>
      </c>
      <c r="H1366">
        <v>12</v>
      </c>
    </row>
    <row r="1367" spans="1:8" x14ac:dyDescent="0.25">
      <c r="A1367">
        <v>35</v>
      </c>
      <c r="B1367">
        <v>2</v>
      </c>
      <c r="C1367">
        <v>2</v>
      </c>
      <c r="D1367">
        <v>3</v>
      </c>
      <c r="E1367">
        <v>7</v>
      </c>
      <c r="F1367">
        <v>3</v>
      </c>
      <c r="G1367">
        <v>10</v>
      </c>
      <c r="H1367">
        <v>14</v>
      </c>
    </row>
    <row r="1368" spans="1:8" x14ac:dyDescent="0.25">
      <c r="A1368">
        <v>34</v>
      </c>
      <c r="B1368">
        <v>1</v>
      </c>
      <c r="C1368">
        <v>4</v>
      </c>
      <c r="D1368">
        <v>1</v>
      </c>
      <c r="E1368">
        <v>7</v>
      </c>
      <c r="F1368">
        <v>3</v>
      </c>
      <c r="G1368">
        <v>4</v>
      </c>
      <c r="H1368">
        <v>12</v>
      </c>
    </row>
    <row r="1369" spans="1:8" x14ac:dyDescent="0.25">
      <c r="A1369">
        <v>41</v>
      </c>
      <c r="B1369">
        <v>1</v>
      </c>
      <c r="C1369">
        <v>1</v>
      </c>
      <c r="D1369">
        <v>1</v>
      </c>
      <c r="E1369">
        <v>8</v>
      </c>
      <c r="F1369">
        <v>3</v>
      </c>
      <c r="G1369">
        <v>6</v>
      </c>
      <c r="H1369">
        <v>11</v>
      </c>
    </row>
    <row r="1370" spans="1:8" x14ac:dyDescent="0.25">
      <c r="A1370">
        <v>46</v>
      </c>
      <c r="B1370">
        <v>2</v>
      </c>
      <c r="C1370">
        <v>3</v>
      </c>
      <c r="D1370">
        <v>2</v>
      </c>
      <c r="E1370">
        <v>8</v>
      </c>
      <c r="F1370">
        <v>4</v>
      </c>
      <c r="G1370">
        <v>4</v>
      </c>
      <c r="H1370">
        <v>22</v>
      </c>
    </row>
    <row r="1371" spans="1:8" x14ac:dyDescent="0.25">
      <c r="A1371">
        <v>32</v>
      </c>
      <c r="B1371">
        <v>1</v>
      </c>
      <c r="C1371">
        <v>1</v>
      </c>
      <c r="D1371">
        <v>4</v>
      </c>
      <c r="E1371">
        <v>8</v>
      </c>
      <c r="F1371">
        <v>3</v>
      </c>
      <c r="G1371">
        <v>9</v>
      </c>
      <c r="H1371">
        <v>14</v>
      </c>
    </row>
    <row r="1372" spans="1:8" x14ac:dyDescent="0.25">
      <c r="A1372">
        <v>55</v>
      </c>
      <c r="B1372">
        <v>1</v>
      </c>
      <c r="C1372">
        <v>1</v>
      </c>
      <c r="D1372">
        <v>2</v>
      </c>
      <c r="E1372">
        <v>8</v>
      </c>
      <c r="F1372">
        <v>3</v>
      </c>
      <c r="G1372">
        <v>24</v>
      </c>
      <c r="H1372">
        <v>11</v>
      </c>
    </row>
    <row r="1373" spans="1:8" x14ac:dyDescent="0.25">
      <c r="A1373">
        <v>40</v>
      </c>
      <c r="B1373">
        <v>2</v>
      </c>
      <c r="C1373">
        <v>3</v>
      </c>
      <c r="D1373">
        <v>4</v>
      </c>
      <c r="E1373">
        <v>8</v>
      </c>
      <c r="F1373">
        <v>3</v>
      </c>
      <c r="G1373">
        <v>7</v>
      </c>
      <c r="H1373">
        <v>15</v>
      </c>
    </row>
    <row r="1374" spans="1:8" x14ac:dyDescent="0.25">
      <c r="A1374">
        <v>34</v>
      </c>
      <c r="B1374">
        <v>2</v>
      </c>
      <c r="C1374">
        <v>4</v>
      </c>
      <c r="D1374">
        <v>1</v>
      </c>
      <c r="E1374">
        <v>8</v>
      </c>
      <c r="F1374">
        <v>3</v>
      </c>
      <c r="G1374">
        <v>5</v>
      </c>
      <c r="H1374">
        <v>13</v>
      </c>
    </row>
    <row r="1375" spans="1:8" x14ac:dyDescent="0.25">
      <c r="A1375">
        <v>42</v>
      </c>
      <c r="B1375">
        <v>1</v>
      </c>
      <c r="C1375">
        <v>1</v>
      </c>
      <c r="D1375">
        <v>1</v>
      </c>
      <c r="E1375">
        <v>8</v>
      </c>
      <c r="F1375">
        <v>3</v>
      </c>
      <c r="G1375">
        <v>5</v>
      </c>
      <c r="H1375">
        <v>11</v>
      </c>
    </row>
    <row r="1376" spans="1:8" x14ac:dyDescent="0.25">
      <c r="A1376">
        <v>32</v>
      </c>
      <c r="B1376">
        <v>1</v>
      </c>
      <c r="C1376">
        <v>4</v>
      </c>
      <c r="D1376">
        <v>2</v>
      </c>
      <c r="E1376">
        <v>8</v>
      </c>
      <c r="F1376">
        <v>3</v>
      </c>
      <c r="G1376">
        <v>4</v>
      </c>
      <c r="H1376">
        <v>12</v>
      </c>
    </row>
    <row r="1377" spans="1:8" x14ac:dyDescent="0.25">
      <c r="A1377">
        <v>27</v>
      </c>
      <c r="B1377">
        <v>1</v>
      </c>
      <c r="C1377">
        <v>1</v>
      </c>
      <c r="D1377">
        <v>1</v>
      </c>
      <c r="E1377">
        <v>8</v>
      </c>
      <c r="F1377">
        <v>3</v>
      </c>
      <c r="G1377">
        <v>9</v>
      </c>
      <c r="H1377">
        <v>11</v>
      </c>
    </row>
    <row r="1378" spans="1:8" x14ac:dyDescent="0.25">
      <c r="A1378">
        <v>60</v>
      </c>
      <c r="B1378">
        <v>2</v>
      </c>
      <c r="C1378">
        <v>3</v>
      </c>
      <c r="D1378">
        <v>1</v>
      </c>
      <c r="E1378">
        <v>8</v>
      </c>
      <c r="F1378">
        <v>3</v>
      </c>
      <c r="G1378">
        <v>2</v>
      </c>
      <c r="H1378">
        <v>14</v>
      </c>
    </row>
    <row r="1379" spans="1:8" x14ac:dyDescent="0.25">
      <c r="A1379">
        <v>35</v>
      </c>
      <c r="B1379">
        <v>1</v>
      </c>
      <c r="C1379">
        <v>1</v>
      </c>
      <c r="D1379">
        <v>1</v>
      </c>
      <c r="E1379">
        <v>8</v>
      </c>
      <c r="F1379">
        <v>3</v>
      </c>
      <c r="G1379">
        <v>1</v>
      </c>
      <c r="H1379">
        <v>11</v>
      </c>
    </row>
    <row r="1380" spans="1:8" x14ac:dyDescent="0.25">
      <c r="A1380">
        <v>28</v>
      </c>
      <c r="B1380">
        <v>1</v>
      </c>
      <c r="C1380">
        <v>2</v>
      </c>
      <c r="D1380">
        <v>1</v>
      </c>
      <c r="E1380">
        <v>8</v>
      </c>
      <c r="F1380">
        <v>3</v>
      </c>
      <c r="G1380">
        <v>5</v>
      </c>
      <c r="H1380">
        <v>13</v>
      </c>
    </row>
    <row r="1381" spans="1:8" x14ac:dyDescent="0.25">
      <c r="A1381">
        <v>39</v>
      </c>
      <c r="B1381">
        <v>1</v>
      </c>
      <c r="C1381">
        <v>2</v>
      </c>
      <c r="D1381">
        <v>1</v>
      </c>
      <c r="E1381">
        <v>8</v>
      </c>
      <c r="F1381">
        <v>3</v>
      </c>
      <c r="G1381">
        <v>5</v>
      </c>
      <c r="H1381">
        <v>11</v>
      </c>
    </row>
    <row r="1382" spans="1:8" x14ac:dyDescent="0.25">
      <c r="A1382">
        <v>40</v>
      </c>
      <c r="B1382">
        <v>1</v>
      </c>
      <c r="C1382">
        <v>1</v>
      </c>
      <c r="D1382">
        <v>2</v>
      </c>
      <c r="E1382">
        <v>8</v>
      </c>
      <c r="F1382">
        <v>3</v>
      </c>
      <c r="G1382">
        <v>1</v>
      </c>
      <c r="H1382">
        <v>14</v>
      </c>
    </row>
    <row r="1383" spans="1:8" x14ac:dyDescent="0.25">
      <c r="A1383">
        <v>54</v>
      </c>
      <c r="B1383">
        <v>1</v>
      </c>
      <c r="C1383">
        <v>1</v>
      </c>
      <c r="D1383">
        <v>2</v>
      </c>
      <c r="E1383">
        <v>8</v>
      </c>
      <c r="F1383">
        <v>3</v>
      </c>
      <c r="G1383">
        <v>10</v>
      </c>
      <c r="H1383">
        <v>11</v>
      </c>
    </row>
    <row r="1384" spans="1:8" x14ac:dyDescent="0.25">
      <c r="A1384">
        <v>38</v>
      </c>
      <c r="B1384">
        <v>1</v>
      </c>
      <c r="C1384">
        <v>2</v>
      </c>
      <c r="D1384">
        <v>1</v>
      </c>
      <c r="E1384">
        <v>8</v>
      </c>
      <c r="F1384">
        <v>3</v>
      </c>
      <c r="G1384">
        <v>1</v>
      </c>
      <c r="H1384">
        <v>12</v>
      </c>
    </row>
    <row r="1385" spans="1:8" x14ac:dyDescent="0.25">
      <c r="A1385">
        <v>38</v>
      </c>
      <c r="B1385">
        <v>1</v>
      </c>
      <c r="C1385">
        <v>2</v>
      </c>
      <c r="D1385">
        <v>3</v>
      </c>
      <c r="E1385">
        <v>8</v>
      </c>
      <c r="F1385">
        <v>3</v>
      </c>
      <c r="G1385">
        <v>8</v>
      </c>
      <c r="H1385">
        <v>14</v>
      </c>
    </row>
    <row r="1386" spans="1:8" x14ac:dyDescent="0.25">
      <c r="A1386">
        <v>43</v>
      </c>
      <c r="B1386">
        <v>1</v>
      </c>
      <c r="C1386">
        <v>1</v>
      </c>
      <c r="D1386">
        <v>1</v>
      </c>
      <c r="E1386">
        <v>8</v>
      </c>
      <c r="F1386">
        <v>3</v>
      </c>
      <c r="G1386">
        <v>8</v>
      </c>
      <c r="H1386">
        <v>11</v>
      </c>
    </row>
    <row r="1387" spans="1:8" x14ac:dyDescent="0.25">
      <c r="A1387">
        <v>24</v>
      </c>
      <c r="B1387">
        <v>2</v>
      </c>
      <c r="C1387">
        <v>3</v>
      </c>
      <c r="D1387">
        <v>2</v>
      </c>
      <c r="E1387">
        <v>8</v>
      </c>
      <c r="F1387">
        <v>4</v>
      </c>
      <c r="G1387">
        <v>4</v>
      </c>
      <c r="H1387">
        <v>22</v>
      </c>
    </row>
    <row r="1388" spans="1:8" x14ac:dyDescent="0.25">
      <c r="A1388">
        <v>35</v>
      </c>
      <c r="B1388">
        <v>1</v>
      </c>
      <c r="C1388">
        <v>2</v>
      </c>
      <c r="D1388">
        <v>1</v>
      </c>
      <c r="E1388">
        <v>8</v>
      </c>
      <c r="F1388">
        <v>3</v>
      </c>
      <c r="G1388">
        <v>2</v>
      </c>
      <c r="H1388">
        <v>13</v>
      </c>
    </row>
    <row r="1389" spans="1:8" x14ac:dyDescent="0.25">
      <c r="A1389">
        <v>43</v>
      </c>
      <c r="B1389">
        <v>1</v>
      </c>
      <c r="C1389">
        <v>1</v>
      </c>
      <c r="D1389">
        <v>3</v>
      </c>
      <c r="E1389">
        <v>8</v>
      </c>
      <c r="F1389">
        <v>3</v>
      </c>
      <c r="G1389">
        <v>4</v>
      </c>
      <c r="H1389">
        <v>13</v>
      </c>
    </row>
    <row r="1390" spans="1:8" x14ac:dyDescent="0.25">
      <c r="A1390">
        <v>28</v>
      </c>
      <c r="B1390">
        <v>2</v>
      </c>
      <c r="C1390">
        <v>2</v>
      </c>
      <c r="D1390">
        <v>1</v>
      </c>
      <c r="E1390">
        <v>8</v>
      </c>
      <c r="F1390">
        <v>3</v>
      </c>
      <c r="G1390">
        <v>6</v>
      </c>
      <c r="H1390">
        <v>12</v>
      </c>
    </row>
    <row r="1391" spans="1:8" x14ac:dyDescent="0.25">
      <c r="A1391">
        <v>36</v>
      </c>
      <c r="B1391">
        <v>1</v>
      </c>
      <c r="C1391">
        <v>1</v>
      </c>
      <c r="D1391">
        <v>3</v>
      </c>
      <c r="E1391">
        <v>8</v>
      </c>
      <c r="F1391">
        <v>3</v>
      </c>
      <c r="G1391">
        <v>7</v>
      </c>
      <c r="H1391">
        <v>14</v>
      </c>
    </row>
    <row r="1392" spans="1:8" x14ac:dyDescent="0.25">
      <c r="A1392">
        <v>44</v>
      </c>
      <c r="B1392">
        <v>1</v>
      </c>
      <c r="C1392">
        <v>1</v>
      </c>
      <c r="D1392">
        <v>1</v>
      </c>
      <c r="E1392">
        <v>8</v>
      </c>
      <c r="F1392">
        <v>3</v>
      </c>
      <c r="G1392">
        <v>10</v>
      </c>
      <c r="H1392">
        <v>11</v>
      </c>
    </row>
    <row r="1393" spans="1:8" x14ac:dyDescent="0.25">
      <c r="A1393">
        <v>34</v>
      </c>
      <c r="B1393">
        <v>1</v>
      </c>
      <c r="C1393">
        <v>2</v>
      </c>
      <c r="D1393">
        <v>1</v>
      </c>
      <c r="E1393">
        <v>8</v>
      </c>
      <c r="F1393">
        <v>3</v>
      </c>
      <c r="G1393">
        <v>10</v>
      </c>
      <c r="H1393">
        <v>12</v>
      </c>
    </row>
    <row r="1394" spans="1:8" x14ac:dyDescent="0.25">
      <c r="A1394">
        <v>27</v>
      </c>
      <c r="B1394">
        <v>1</v>
      </c>
      <c r="C1394">
        <v>1</v>
      </c>
      <c r="D1394">
        <v>4</v>
      </c>
      <c r="E1394">
        <v>8</v>
      </c>
      <c r="F1394">
        <v>3</v>
      </c>
      <c r="G1394">
        <v>1</v>
      </c>
      <c r="H1394">
        <v>14</v>
      </c>
    </row>
    <row r="1395" spans="1:8" x14ac:dyDescent="0.25">
      <c r="A1395">
        <v>51</v>
      </c>
      <c r="B1395">
        <v>2</v>
      </c>
      <c r="C1395">
        <v>2</v>
      </c>
      <c r="D1395">
        <v>2</v>
      </c>
      <c r="E1395">
        <v>8</v>
      </c>
      <c r="F1395">
        <v>3</v>
      </c>
      <c r="G1395">
        <v>4</v>
      </c>
      <c r="H1395">
        <v>11</v>
      </c>
    </row>
    <row r="1396" spans="1:8" x14ac:dyDescent="0.25">
      <c r="A1396">
        <v>27</v>
      </c>
      <c r="B1396">
        <v>1</v>
      </c>
      <c r="C1396">
        <v>2</v>
      </c>
      <c r="D1396">
        <v>1</v>
      </c>
      <c r="E1396">
        <v>8</v>
      </c>
      <c r="F1396">
        <v>3</v>
      </c>
      <c r="G1396">
        <v>6</v>
      </c>
      <c r="H1396">
        <v>11</v>
      </c>
    </row>
    <row r="1397" spans="1:8" x14ac:dyDescent="0.25">
      <c r="A1397">
        <v>30</v>
      </c>
      <c r="B1397">
        <v>2</v>
      </c>
      <c r="C1397">
        <v>3</v>
      </c>
      <c r="D1397">
        <v>3</v>
      </c>
      <c r="E1397">
        <v>8</v>
      </c>
      <c r="F1397">
        <v>3</v>
      </c>
      <c r="G1397">
        <v>2</v>
      </c>
      <c r="H1397">
        <v>15</v>
      </c>
    </row>
    <row r="1398" spans="1:8" x14ac:dyDescent="0.25">
      <c r="A1398">
        <v>33</v>
      </c>
      <c r="B1398">
        <v>1</v>
      </c>
      <c r="C1398">
        <v>2</v>
      </c>
      <c r="D1398">
        <v>2</v>
      </c>
      <c r="E1398">
        <v>8</v>
      </c>
      <c r="F1398">
        <v>3</v>
      </c>
      <c r="G1398">
        <v>5</v>
      </c>
      <c r="H1398">
        <v>11</v>
      </c>
    </row>
    <row r="1399" spans="1:8" x14ac:dyDescent="0.25">
      <c r="A1399">
        <v>46</v>
      </c>
      <c r="B1399">
        <v>1</v>
      </c>
      <c r="C1399">
        <v>1</v>
      </c>
      <c r="D1399">
        <v>2</v>
      </c>
      <c r="E1399">
        <v>8</v>
      </c>
      <c r="F1399">
        <v>3</v>
      </c>
      <c r="G1399">
        <v>13</v>
      </c>
      <c r="H1399">
        <v>12</v>
      </c>
    </row>
    <row r="1400" spans="1:8" x14ac:dyDescent="0.25">
      <c r="A1400">
        <v>48</v>
      </c>
      <c r="B1400">
        <v>1</v>
      </c>
      <c r="C1400">
        <v>1</v>
      </c>
      <c r="D1400">
        <v>3</v>
      </c>
      <c r="E1400">
        <v>8</v>
      </c>
      <c r="F1400">
        <v>3</v>
      </c>
      <c r="G1400">
        <v>8</v>
      </c>
      <c r="H1400">
        <v>14</v>
      </c>
    </row>
    <row r="1401" spans="1:8" x14ac:dyDescent="0.25">
      <c r="A1401">
        <v>48</v>
      </c>
      <c r="B1401">
        <v>1</v>
      </c>
      <c r="C1401">
        <v>2</v>
      </c>
      <c r="D1401">
        <v>1</v>
      </c>
      <c r="E1401">
        <v>8</v>
      </c>
      <c r="F1401">
        <v>3</v>
      </c>
      <c r="G1401">
        <v>8</v>
      </c>
      <c r="H1401">
        <v>12</v>
      </c>
    </row>
    <row r="1402" spans="1:8" x14ac:dyDescent="0.25">
      <c r="A1402">
        <v>42</v>
      </c>
      <c r="B1402">
        <v>2</v>
      </c>
      <c r="C1402">
        <v>2</v>
      </c>
      <c r="D1402">
        <v>4</v>
      </c>
      <c r="E1402">
        <v>8</v>
      </c>
      <c r="F1402">
        <v>4</v>
      </c>
      <c r="G1402">
        <v>1</v>
      </c>
      <c r="H1402">
        <v>22</v>
      </c>
    </row>
    <row r="1403" spans="1:8" x14ac:dyDescent="0.25">
      <c r="A1403">
        <v>27</v>
      </c>
      <c r="B1403">
        <v>2</v>
      </c>
      <c r="C1403">
        <v>2</v>
      </c>
      <c r="D1403">
        <v>1</v>
      </c>
      <c r="E1403">
        <v>8</v>
      </c>
      <c r="F1403">
        <v>3</v>
      </c>
      <c r="G1403">
        <v>7</v>
      </c>
      <c r="H1403">
        <v>11</v>
      </c>
    </row>
    <row r="1404" spans="1:8" x14ac:dyDescent="0.25">
      <c r="A1404">
        <v>37</v>
      </c>
      <c r="B1404">
        <v>1</v>
      </c>
      <c r="C1404">
        <v>1</v>
      </c>
      <c r="D1404">
        <v>2</v>
      </c>
      <c r="E1404">
        <v>8</v>
      </c>
      <c r="F1404">
        <v>3</v>
      </c>
      <c r="G1404">
        <v>8</v>
      </c>
      <c r="H1404">
        <v>11</v>
      </c>
    </row>
    <row r="1405" spans="1:8" x14ac:dyDescent="0.25">
      <c r="A1405">
        <v>36</v>
      </c>
      <c r="B1405">
        <v>2</v>
      </c>
      <c r="C1405">
        <v>1</v>
      </c>
      <c r="D1405">
        <v>2</v>
      </c>
      <c r="E1405">
        <v>8</v>
      </c>
      <c r="F1405">
        <v>3</v>
      </c>
      <c r="G1405">
        <v>4</v>
      </c>
      <c r="H1405">
        <v>11</v>
      </c>
    </row>
    <row r="1406" spans="1:8" x14ac:dyDescent="0.25">
      <c r="A1406">
        <v>31</v>
      </c>
      <c r="B1406">
        <v>1</v>
      </c>
      <c r="C1406">
        <v>1</v>
      </c>
      <c r="D1406">
        <v>1</v>
      </c>
      <c r="E1406">
        <v>8</v>
      </c>
      <c r="F1406">
        <v>3</v>
      </c>
      <c r="G1406">
        <v>10</v>
      </c>
      <c r="H1406">
        <v>11</v>
      </c>
    </row>
    <row r="1407" spans="1:8" x14ac:dyDescent="0.25">
      <c r="A1407">
        <v>32</v>
      </c>
      <c r="B1407">
        <v>1</v>
      </c>
      <c r="C1407">
        <v>2</v>
      </c>
      <c r="D1407">
        <v>2</v>
      </c>
      <c r="E1407">
        <v>8</v>
      </c>
      <c r="F1407">
        <v>3</v>
      </c>
      <c r="G1407">
        <v>1</v>
      </c>
      <c r="H1407">
        <v>12</v>
      </c>
    </row>
    <row r="1408" spans="1:8" x14ac:dyDescent="0.25">
      <c r="A1408">
        <v>29</v>
      </c>
      <c r="B1408">
        <v>1</v>
      </c>
      <c r="C1408">
        <v>4</v>
      </c>
      <c r="D1408">
        <v>1</v>
      </c>
      <c r="E1408">
        <v>8</v>
      </c>
      <c r="F1408">
        <v>3</v>
      </c>
      <c r="G1408">
        <v>3</v>
      </c>
      <c r="H1408">
        <v>12</v>
      </c>
    </row>
    <row r="1409" spans="1:8" x14ac:dyDescent="0.25">
      <c r="A1409">
        <v>33</v>
      </c>
      <c r="B1409">
        <v>1</v>
      </c>
      <c r="C1409">
        <v>3</v>
      </c>
      <c r="D1409">
        <v>2</v>
      </c>
      <c r="E1409">
        <v>8</v>
      </c>
      <c r="F1409">
        <v>3</v>
      </c>
      <c r="G1409">
        <v>11</v>
      </c>
      <c r="H1409">
        <v>15</v>
      </c>
    </row>
    <row r="1410" spans="1:8" x14ac:dyDescent="0.25">
      <c r="A1410">
        <v>42</v>
      </c>
      <c r="B1410">
        <v>2</v>
      </c>
      <c r="C1410">
        <v>3</v>
      </c>
      <c r="D1410">
        <v>3</v>
      </c>
      <c r="E1410">
        <v>8</v>
      </c>
      <c r="F1410">
        <v>4</v>
      </c>
      <c r="G1410">
        <v>5</v>
      </c>
      <c r="H1410">
        <v>22</v>
      </c>
    </row>
    <row r="1411" spans="1:8" x14ac:dyDescent="0.25">
      <c r="A1411">
        <v>55</v>
      </c>
      <c r="B1411">
        <v>1</v>
      </c>
      <c r="C1411">
        <v>2</v>
      </c>
      <c r="D1411">
        <v>1</v>
      </c>
      <c r="E1411">
        <v>8</v>
      </c>
      <c r="F1411">
        <v>3</v>
      </c>
      <c r="G1411">
        <v>1</v>
      </c>
      <c r="H1411">
        <v>12</v>
      </c>
    </row>
    <row r="1412" spans="1:8" x14ac:dyDescent="0.25">
      <c r="A1412">
        <v>46</v>
      </c>
      <c r="B1412">
        <v>2</v>
      </c>
      <c r="C1412">
        <v>2</v>
      </c>
      <c r="D1412">
        <v>2</v>
      </c>
      <c r="E1412">
        <v>8</v>
      </c>
      <c r="F1412">
        <v>3</v>
      </c>
      <c r="G1412">
        <v>2</v>
      </c>
      <c r="H1412">
        <v>15</v>
      </c>
    </row>
    <row r="1413" spans="1:8" x14ac:dyDescent="0.25">
      <c r="A1413">
        <v>47</v>
      </c>
      <c r="B1413">
        <v>1</v>
      </c>
      <c r="C1413">
        <v>2</v>
      </c>
      <c r="D1413">
        <v>2</v>
      </c>
      <c r="E1413">
        <v>8</v>
      </c>
      <c r="F1413">
        <v>3</v>
      </c>
      <c r="G1413">
        <v>22</v>
      </c>
      <c r="H1413">
        <v>12</v>
      </c>
    </row>
    <row r="1414" spans="1:8" x14ac:dyDescent="0.25">
      <c r="A1414">
        <v>32</v>
      </c>
      <c r="B1414">
        <v>1</v>
      </c>
      <c r="C1414">
        <v>2</v>
      </c>
      <c r="D1414">
        <v>1</v>
      </c>
      <c r="E1414">
        <v>8</v>
      </c>
      <c r="F1414">
        <v>3</v>
      </c>
      <c r="G1414">
        <v>0</v>
      </c>
      <c r="H1414">
        <v>13</v>
      </c>
    </row>
    <row r="1415" spans="1:8" x14ac:dyDescent="0.25">
      <c r="A1415">
        <v>39</v>
      </c>
      <c r="B1415">
        <v>2</v>
      </c>
      <c r="C1415">
        <v>1</v>
      </c>
      <c r="D1415">
        <v>4</v>
      </c>
      <c r="E1415">
        <v>8</v>
      </c>
      <c r="F1415">
        <v>3</v>
      </c>
      <c r="G1415">
        <v>2</v>
      </c>
      <c r="H1415">
        <v>14</v>
      </c>
    </row>
    <row r="1416" spans="1:8" x14ac:dyDescent="0.25">
      <c r="A1416">
        <v>35</v>
      </c>
      <c r="B1416">
        <v>1</v>
      </c>
      <c r="C1416">
        <v>2</v>
      </c>
      <c r="D1416">
        <v>2</v>
      </c>
      <c r="E1416">
        <v>8</v>
      </c>
      <c r="F1416">
        <v>3</v>
      </c>
      <c r="G1416">
        <v>3</v>
      </c>
      <c r="H1416">
        <v>11</v>
      </c>
    </row>
    <row r="1417" spans="1:8" x14ac:dyDescent="0.25">
      <c r="A1417">
        <v>31</v>
      </c>
      <c r="B1417">
        <v>1</v>
      </c>
      <c r="C1417">
        <v>4</v>
      </c>
      <c r="D1417">
        <v>1</v>
      </c>
      <c r="E1417">
        <v>8</v>
      </c>
      <c r="F1417">
        <v>3</v>
      </c>
      <c r="G1417">
        <v>2</v>
      </c>
      <c r="H1417">
        <v>12</v>
      </c>
    </row>
    <row r="1418" spans="1:8" x14ac:dyDescent="0.25">
      <c r="A1418">
        <v>27</v>
      </c>
      <c r="B1418">
        <v>1</v>
      </c>
      <c r="C1418">
        <v>2</v>
      </c>
      <c r="D1418">
        <v>2</v>
      </c>
      <c r="E1418">
        <v>8</v>
      </c>
      <c r="F1418">
        <v>3</v>
      </c>
      <c r="G1418">
        <v>1</v>
      </c>
      <c r="H1418">
        <v>12</v>
      </c>
    </row>
    <row r="1419" spans="1:8" x14ac:dyDescent="0.25">
      <c r="A1419">
        <v>56</v>
      </c>
      <c r="B1419">
        <v>1</v>
      </c>
      <c r="C1419">
        <v>2</v>
      </c>
      <c r="D1419">
        <v>1</v>
      </c>
      <c r="E1419">
        <v>8</v>
      </c>
      <c r="F1419">
        <v>3</v>
      </c>
      <c r="G1419">
        <v>10</v>
      </c>
      <c r="H1419">
        <v>11</v>
      </c>
    </row>
    <row r="1420" spans="1:8" x14ac:dyDescent="0.25">
      <c r="A1420">
        <v>32</v>
      </c>
      <c r="B1420">
        <v>1</v>
      </c>
      <c r="C1420">
        <v>1</v>
      </c>
      <c r="D1420">
        <v>1</v>
      </c>
      <c r="E1420">
        <v>8</v>
      </c>
      <c r="F1420">
        <v>3</v>
      </c>
      <c r="G1420">
        <v>4</v>
      </c>
      <c r="H1420">
        <v>14</v>
      </c>
    </row>
    <row r="1421" spans="1:8" x14ac:dyDescent="0.25">
      <c r="A1421">
        <v>45</v>
      </c>
      <c r="B1421">
        <v>1</v>
      </c>
      <c r="C1421">
        <v>3</v>
      </c>
      <c r="D1421">
        <v>3</v>
      </c>
      <c r="E1421">
        <v>8</v>
      </c>
      <c r="F1421">
        <v>3</v>
      </c>
      <c r="G1421">
        <v>5</v>
      </c>
      <c r="H1421">
        <v>15</v>
      </c>
    </row>
    <row r="1422" spans="1:8" x14ac:dyDescent="0.25">
      <c r="A1422">
        <v>27</v>
      </c>
      <c r="B1422">
        <v>2</v>
      </c>
      <c r="C1422">
        <v>3</v>
      </c>
      <c r="D1422">
        <v>2</v>
      </c>
      <c r="E1422">
        <v>9</v>
      </c>
      <c r="F1422">
        <v>3</v>
      </c>
      <c r="G1422">
        <v>2</v>
      </c>
      <c r="H1422">
        <v>12</v>
      </c>
    </row>
    <row r="1423" spans="1:8" x14ac:dyDescent="0.25">
      <c r="A1423">
        <v>36</v>
      </c>
      <c r="B1423">
        <v>1</v>
      </c>
      <c r="C1423">
        <v>2</v>
      </c>
      <c r="D1423">
        <v>1</v>
      </c>
      <c r="E1423">
        <v>9</v>
      </c>
      <c r="F1423">
        <v>3</v>
      </c>
      <c r="G1423">
        <v>1</v>
      </c>
      <c r="H1423">
        <v>14</v>
      </c>
    </row>
    <row r="1424" spans="1:8" x14ac:dyDescent="0.25">
      <c r="A1424">
        <v>48</v>
      </c>
      <c r="B1424">
        <v>2</v>
      </c>
      <c r="C1424">
        <v>2</v>
      </c>
      <c r="D1424">
        <v>3</v>
      </c>
      <c r="E1424">
        <v>9</v>
      </c>
      <c r="F1424">
        <v>3</v>
      </c>
      <c r="G1424">
        <v>1</v>
      </c>
      <c r="H1424">
        <v>13</v>
      </c>
    </row>
    <row r="1425" spans="1:8" x14ac:dyDescent="0.25">
      <c r="A1425">
        <v>35</v>
      </c>
      <c r="B1425">
        <v>2</v>
      </c>
      <c r="C1425">
        <v>2</v>
      </c>
      <c r="D1425">
        <v>1</v>
      </c>
      <c r="E1425">
        <v>9</v>
      </c>
      <c r="F1425">
        <v>3</v>
      </c>
      <c r="G1425">
        <v>15</v>
      </c>
      <c r="H1425">
        <v>14</v>
      </c>
    </row>
    <row r="1426" spans="1:8" x14ac:dyDescent="0.25">
      <c r="A1426">
        <v>54</v>
      </c>
      <c r="B1426">
        <v>1</v>
      </c>
      <c r="C1426">
        <v>1</v>
      </c>
      <c r="D1426">
        <v>1</v>
      </c>
      <c r="E1426">
        <v>9</v>
      </c>
      <c r="F1426">
        <v>2</v>
      </c>
      <c r="G1426">
        <v>4</v>
      </c>
      <c r="H1426">
        <v>12</v>
      </c>
    </row>
    <row r="1427" spans="1:8" x14ac:dyDescent="0.25">
      <c r="A1427">
        <v>59</v>
      </c>
      <c r="B1427">
        <v>1</v>
      </c>
      <c r="C1427">
        <v>2</v>
      </c>
      <c r="D1427">
        <v>4</v>
      </c>
      <c r="E1427">
        <v>9</v>
      </c>
      <c r="F1427">
        <v>4</v>
      </c>
      <c r="G1427">
        <v>3</v>
      </c>
      <c r="H1427">
        <v>21</v>
      </c>
    </row>
    <row r="1428" spans="1:8" x14ac:dyDescent="0.25">
      <c r="A1428">
        <v>38</v>
      </c>
      <c r="B1428">
        <v>1</v>
      </c>
      <c r="C1428">
        <v>1</v>
      </c>
      <c r="D1428">
        <v>3</v>
      </c>
      <c r="E1428">
        <v>9</v>
      </c>
      <c r="F1428">
        <v>3</v>
      </c>
      <c r="G1428">
        <v>1</v>
      </c>
      <c r="H1428">
        <v>14</v>
      </c>
    </row>
    <row r="1429" spans="1:8" x14ac:dyDescent="0.25">
      <c r="A1429">
        <v>40</v>
      </c>
      <c r="B1429">
        <v>1</v>
      </c>
      <c r="C1429">
        <v>2</v>
      </c>
      <c r="D1429">
        <v>4</v>
      </c>
      <c r="E1429">
        <v>9</v>
      </c>
      <c r="F1429">
        <v>3</v>
      </c>
      <c r="G1429">
        <v>3</v>
      </c>
      <c r="H1429">
        <v>14</v>
      </c>
    </row>
    <row r="1430" spans="1:8" x14ac:dyDescent="0.25">
      <c r="A1430">
        <v>29</v>
      </c>
      <c r="B1430">
        <v>1</v>
      </c>
      <c r="C1430">
        <v>2</v>
      </c>
      <c r="D1430">
        <v>3</v>
      </c>
      <c r="E1430">
        <v>9</v>
      </c>
      <c r="F1430">
        <v>3</v>
      </c>
      <c r="G1430">
        <v>6</v>
      </c>
      <c r="H1430">
        <v>14</v>
      </c>
    </row>
    <row r="1431" spans="1:8" x14ac:dyDescent="0.25">
      <c r="A1431">
        <v>31</v>
      </c>
      <c r="B1431">
        <v>2</v>
      </c>
      <c r="C1431">
        <v>2</v>
      </c>
      <c r="D1431">
        <v>1</v>
      </c>
      <c r="E1431">
        <v>9</v>
      </c>
      <c r="F1431">
        <v>3</v>
      </c>
      <c r="G1431">
        <v>2</v>
      </c>
      <c r="H1431">
        <v>12</v>
      </c>
    </row>
    <row r="1432" spans="1:8" x14ac:dyDescent="0.25">
      <c r="A1432">
        <v>38</v>
      </c>
      <c r="B1432">
        <v>1</v>
      </c>
      <c r="C1432">
        <v>1</v>
      </c>
      <c r="D1432">
        <v>4</v>
      </c>
      <c r="E1432">
        <v>9</v>
      </c>
      <c r="F1432">
        <v>3</v>
      </c>
      <c r="G1432">
        <v>2</v>
      </c>
      <c r="H1432">
        <v>14</v>
      </c>
    </row>
    <row r="1433" spans="1:8" x14ac:dyDescent="0.25">
      <c r="A1433">
        <v>49</v>
      </c>
      <c r="B1433">
        <v>1</v>
      </c>
      <c r="C1433">
        <v>1</v>
      </c>
      <c r="D1433">
        <v>1</v>
      </c>
      <c r="E1433">
        <v>9</v>
      </c>
      <c r="F1433">
        <v>3</v>
      </c>
      <c r="G1433">
        <v>3</v>
      </c>
      <c r="H1433">
        <v>11</v>
      </c>
    </row>
    <row r="1434" spans="1:8" x14ac:dyDescent="0.25">
      <c r="A1434">
        <v>45</v>
      </c>
      <c r="B1434">
        <v>1</v>
      </c>
      <c r="C1434">
        <v>1</v>
      </c>
      <c r="D1434">
        <v>4</v>
      </c>
      <c r="E1434">
        <v>9</v>
      </c>
      <c r="F1434">
        <v>3</v>
      </c>
      <c r="G1434">
        <v>10</v>
      </c>
      <c r="H1434">
        <v>14</v>
      </c>
    </row>
    <row r="1435" spans="1:8" x14ac:dyDescent="0.25">
      <c r="A1435">
        <v>34</v>
      </c>
      <c r="B1435">
        <v>1</v>
      </c>
      <c r="C1435">
        <v>3</v>
      </c>
      <c r="D1435">
        <v>3</v>
      </c>
      <c r="E1435">
        <v>9</v>
      </c>
      <c r="F1435">
        <v>3</v>
      </c>
      <c r="G1435">
        <v>3</v>
      </c>
      <c r="H1435">
        <v>15</v>
      </c>
    </row>
    <row r="1436" spans="1:8" x14ac:dyDescent="0.25">
      <c r="A1436">
        <v>56</v>
      </c>
      <c r="B1436">
        <v>1</v>
      </c>
      <c r="C1436">
        <v>1</v>
      </c>
      <c r="D1436">
        <v>1</v>
      </c>
      <c r="E1436">
        <v>9</v>
      </c>
      <c r="F1436">
        <v>3</v>
      </c>
      <c r="G1436">
        <v>7</v>
      </c>
      <c r="H1436">
        <v>11</v>
      </c>
    </row>
    <row r="1437" spans="1:8" x14ac:dyDescent="0.25">
      <c r="A1437">
        <v>30</v>
      </c>
      <c r="B1437">
        <v>1</v>
      </c>
      <c r="C1437">
        <v>1</v>
      </c>
      <c r="D1437">
        <v>1</v>
      </c>
      <c r="E1437">
        <v>9</v>
      </c>
      <c r="F1437">
        <v>3</v>
      </c>
      <c r="G1437">
        <v>5</v>
      </c>
      <c r="H1437">
        <v>11</v>
      </c>
    </row>
    <row r="1438" spans="1:8" x14ac:dyDescent="0.25">
      <c r="A1438">
        <v>34</v>
      </c>
      <c r="B1438">
        <v>1</v>
      </c>
      <c r="C1438">
        <v>3</v>
      </c>
      <c r="D1438">
        <v>1</v>
      </c>
      <c r="E1438">
        <v>9</v>
      </c>
      <c r="F1438">
        <v>3</v>
      </c>
      <c r="G1438">
        <v>3</v>
      </c>
      <c r="H1438">
        <v>15</v>
      </c>
    </row>
    <row r="1439" spans="1:8" x14ac:dyDescent="0.25">
      <c r="A1439">
        <v>35</v>
      </c>
      <c r="B1439">
        <v>2</v>
      </c>
      <c r="C1439">
        <v>1</v>
      </c>
      <c r="D1439">
        <v>3</v>
      </c>
      <c r="E1439">
        <v>9</v>
      </c>
      <c r="F1439">
        <v>3</v>
      </c>
      <c r="G1439">
        <v>11</v>
      </c>
      <c r="H1439">
        <v>11</v>
      </c>
    </row>
    <row r="1440" spans="1:8" x14ac:dyDescent="0.25">
      <c r="A1440">
        <v>31</v>
      </c>
      <c r="B1440">
        <v>2</v>
      </c>
      <c r="C1440">
        <v>2</v>
      </c>
      <c r="D1440">
        <v>4</v>
      </c>
      <c r="E1440">
        <v>9</v>
      </c>
      <c r="F1440">
        <v>4</v>
      </c>
      <c r="G1440">
        <v>5</v>
      </c>
      <c r="H1440">
        <v>21</v>
      </c>
    </row>
    <row r="1441" spans="1:8" x14ac:dyDescent="0.25">
      <c r="A1441">
        <v>24</v>
      </c>
      <c r="B1441">
        <v>1</v>
      </c>
      <c r="C1441">
        <v>1</v>
      </c>
      <c r="D1441">
        <v>3</v>
      </c>
      <c r="E1441">
        <v>9</v>
      </c>
      <c r="F1441">
        <v>3</v>
      </c>
      <c r="G1441">
        <v>2</v>
      </c>
      <c r="H1441">
        <v>14</v>
      </c>
    </row>
    <row r="1442" spans="1:8" x14ac:dyDescent="0.25">
      <c r="A1442">
        <v>36</v>
      </c>
      <c r="B1442">
        <v>1</v>
      </c>
      <c r="C1442">
        <v>1</v>
      </c>
      <c r="D1442">
        <v>1</v>
      </c>
      <c r="E1442">
        <v>9</v>
      </c>
      <c r="F1442">
        <v>3</v>
      </c>
      <c r="G1442">
        <v>8</v>
      </c>
      <c r="H1442">
        <v>14</v>
      </c>
    </row>
    <row r="1443" spans="1:8" x14ac:dyDescent="0.25">
      <c r="A1443">
        <v>47</v>
      </c>
      <c r="B1443">
        <v>1</v>
      </c>
      <c r="C1443">
        <v>2</v>
      </c>
      <c r="D1443">
        <v>1</v>
      </c>
      <c r="E1443">
        <v>9</v>
      </c>
      <c r="F1443">
        <v>3</v>
      </c>
      <c r="G1443">
        <v>22</v>
      </c>
      <c r="H1443">
        <v>12</v>
      </c>
    </row>
    <row r="1444" spans="1:8" x14ac:dyDescent="0.25">
      <c r="A1444">
        <v>39</v>
      </c>
      <c r="B1444">
        <v>1</v>
      </c>
      <c r="C1444">
        <v>4</v>
      </c>
      <c r="D1444">
        <v>2</v>
      </c>
      <c r="E1444">
        <v>9</v>
      </c>
      <c r="F1444">
        <v>3</v>
      </c>
      <c r="G1444">
        <v>8</v>
      </c>
      <c r="H1444">
        <v>15</v>
      </c>
    </row>
    <row r="1445" spans="1:8" x14ac:dyDescent="0.25">
      <c r="A1445">
        <v>54</v>
      </c>
      <c r="B1445">
        <v>1</v>
      </c>
      <c r="C1445">
        <v>1</v>
      </c>
      <c r="D1445">
        <v>1</v>
      </c>
      <c r="E1445">
        <v>9</v>
      </c>
      <c r="F1445">
        <v>3</v>
      </c>
      <c r="G1445">
        <v>5</v>
      </c>
      <c r="H1445">
        <v>11</v>
      </c>
    </row>
    <row r="1446" spans="1:8" x14ac:dyDescent="0.25">
      <c r="A1446">
        <v>42</v>
      </c>
      <c r="B1446">
        <v>1</v>
      </c>
      <c r="C1446">
        <v>2</v>
      </c>
      <c r="D1446">
        <v>1</v>
      </c>
      <c r="E1446">
        <v>9</v>
      </c>
      <c r="F1446">
        <v>3</v>
      </c>
      <c r="G1446">
        <v>4</v>
      </c>
      <c r="H1446">
        <v>13</v>
      </c>
    </row>
    <row r="1447" spans="1:8" x14ac:dyDescent="0.25">
      <c r="A1447">
        <v>44</v>
      </c>
      <c r="B1447">
        <v>2</v>
      </c>
      <c r="C1447">
        <v>2</v>
      </c>
      <c r="D1447">
        <v>2</v>
      </c>
      <c r="E1447">
        <v>9</v>
      </c>
      <c r="F1447">
        <v>3</v>
      </c>
      <c r="G1447">
        <v>5</v>
      </c>
      <c r="H1447">
        <v>12</v>
      </c>
    </row>
    <row r="1448" spans="1:8" x14ac:dyDescent="0.25">
      <c r="A1448">
        <v>30</v>
      </c>
      <c r="B1448">
        <v>1</v>
      </c>
      <c r="C1448">
        <v>2</v>
      </c>
      <c r="D1448">
        <v>1</v>
      </c>
      <c r="E1448">
        <v>9</v>
      </c>
      <c r="F1448">
        <v>3</v>
      </c>
      <c r="G1448">
        <v>5</v>
      </c>
      <c r="H1448">
        <v>12</v>
      </c>
    </row>
    <row r="1449" spans="1:8" x14ac:dyDescent="0.25">
      <c r="A1449">
        <v>58</v>
      </c>
      <c r="B1449">
        <v>1</v>
      </c>
      <c r="C1449">
        <v>2</v>
      </c>
      <c r="D1449">
        <v>4</v>
      </c>
      <c r="E1449">
        <v>9</v>
      </c>
      <c r="F1449">
        <v>3</v>
      </c>
      <c r="G1449">
        <v>1</v>
      </c>
      <c r="H1449">
        <v>14</v>
      </c>
    </row>
    <row r="1450" spans="1:8" x14ac:dyDescent="0.25">
      <c r="A1450">
        <v>50</v>
      </c>
      <c r="B1450">
        <v>2</v>
      </c>
      <c r="C1450">
        <v>3</v>
      </c>
      <c r="D1450">
        <v>4</v>
      </c>
      <c r="E1450">
        <v>9</v>
      </c>
      <c r="F1450">
        <v>4</v>
      </c>
      <c r="G1450">
        <v>5</v>
      </c>
      <c r="H1450">
        <v>22</v>
      </c>
    </row>
    <row r="1451" spans="1:8" x14ac:dyDescent="0.25">
      <c r="A1451">
        <v>27</v>
      </c>
      <c r="B1451">
        <v>1</v>
      </c>
      <c r="C1451">
        <v>1</v>
      </c>
      <c r="D1451">
        <v>2</v>
      </c>
      <c r="E1451">
        <v>9</v>
      </c>
      <c r="F1451">
        <v>3</v>
      </c>
      <c r="G1451">
        <v>2</v>
      </c>
      <c r="H1451">
        <v>14</v>
      </c>
    </row>
    <row r="1452" spans="1:8" x14ac:dyDescent="0.25">
      <c r="A1452">
        <v>32</v>
      </c>
      <c r="B1452">
        <v>1</v>
      </c>
      <c r="C1452">
        <v>1</v>
      </c>
      <c r="D1452">
        <v>2</v>
      </c>
      <c r="E1452">
        <v>9</v>
      </c>
      <c r="F1452">
        <v>3</v>
      </c>
      <c r="G1452">
        <v>8</v>
      </c>
      <c r="H1452">
        <v>12</v>
      </c>
    </row>
    <row r="1453" spans="1:8" x14ac:dyDescent="0.25">
      <c r="A1453">
        <v>20</v>
      </c>
      <c r="B1453">
        <v>1</v>
      </c>
      <c r="C1453">
        <v>1</v>
      </c>
      <c r="D1453">
        <v>4</v>
      </c>
      <c r="E1453">
        <v>9</v>
      </c>
      <c r="F1453">
        <v>3</v>
      </c>
      <c r="G1453">
        <v>2</v>
      </c>
      <c r="H1453">
        <v>14</v>
      </c>
    </row>
    <row r="1454" spans="1:8" x14ac:dyDescent="0.25">
      <c r="A1454">
        <v>51</v>
      </c>
      <c r="B1454">
        <v>1</v>
      </c>
      <c r="C1454">
        <v>1</v>
      </c>
      <c r="D1454">
        <v>2</v>
      </c>
      <c r="E1454">
        <v>9</v>
      </c>
      <c r="F1454">
        <v>3</v>
      </c>
      <c r="G1454">
        <v>10</v>
      </c>
      <c r="H1454">
        <v>12</v>
      </c>
    </row>
    <row r="1455" spans="1:8" x14ac:dyDescent="0.25">
      <c r="A1455">
        <v>44</v>
      </c>
      <c r="B1455">
        <v>2</v>
      </c>
      <c r="C1455">
        <v>2</v>
      </c>
      <c r="D1455">
        <v>1</v>
      </c>
      <c r="E1455">
        <v>9</v>
      </c>
      <c r="F1455">
        <v>3</v>
      </c>
      <c r="G1455">
        <v>20</v>
      </c>
      <c r="H1455">
        <v>14</v>
      </c>
    </row>
    <row r="1456" spans="1:8" x14ac:dyDescent="0.25">
      <c r="A1456">
        <v>39</v>
      </c>
      <c r="B1456">
        <v>2</v>
      </c>
      <c r="C1456">
        <v>3</v>
      </c>
      <c r="D1456">
        <v>2</v>
      </c>
      <c r="E1456">
        <v>9</v>
      </c>
      <c r="F1456">
        <v>3</v>
      </c>
      <c r="G1456">
        <v>5</v>
      </c>
      <c r="H1456">
        <v>15</v>
      </c>
    </row>
    <row r="1457" spans="1:8" x14ac:dyDescent="0.25">
      <c r="A1457">
        <v>25</v>
      </c>
      <c r="B1457">
        <v>1</v>
      </c>
      <c r="C1457">
        <v>1</v>
      </c>
      <c r="D1457">
        <v>4</v>
      </c>
      <c r="E1457">
        <v>9</v>
      </c>
      <c r="F1457">
        <v>3</v>
      </c>
      <c r="G1457">
        <v>1</v>
      </c>
      <c r="H1457">
        <v>14</v>
      </c>
    </row>
    <row r="1458" spans="1:8" x14ac:dyDescent="0.25">
      <c r="A1458">
        <v>36</v>
      </c>
      <c r="B1458">
        <v>1</v>
      </c>
      <c r="C1458">
        <v>1</v>
      </c>
      <c r="D1458">
        <v>2</v>
      </c>
      <c r="E1458">
        <v>9</v>
      </c>
      <c r="F1458">
        <v>3</v>
      </c>
      <c r="G1458">
        <v>16</v>
      </c>
      <c r="H1458">
        <v>11</v>
      </c>
    </row>
    <row r="1459" spans="1:8" x14ac:dyDescent="0.25">
      <c r="A1459">
        <v>31</v>
      </c>
      <c r="B1459">
        <v>1</v>
      </c>
      <c r="C1459">
        <v>1</v>
      </c>
      <c r="D1459">
        <v>2</v>
      </c>
      <c r="E1459">
        <v>9</v>
      </c>
      <c r="F1459">
        <v>3</v>
      </c>
      <c r="G1459">
        <v>3</v>
      </c>
      <c r="H1459">
        <v>11</v>
      </c>
    </row>
    <row r="1460" spans="1:8" x14ac:dyDescent="0.25">
      <c r="A1460">
        <v>51</v>
      </c>
      <c r="B1460">
        <v>1</v>
      </c>
      <c r="C1460">
        <v>2</v>
      </c>
      <c r="D1460">
        <v>2</v>
      </c>
      <c r="E1460">
        <v>9</v>
      </c>
      <c r="F1460">
        <v>3</v>
      </c>
      <c r="G1460">
        <v>33</v>
      </c>
      <c r="H1460">
        <v>11</v>
      </c>
    </row>
    <row r="1461" spans="1:8" x14ac:dyDescent="0.25">
      <c r="A1461">
        <v>38</v>
      </c>
      <c r="B1461">
        <v>1</v>
      </c>
      <c r="C1461">
        <v>1</v>
      </c>
      <c r="D1461">
        <v>2</v>
      </c>
      <c r="E1461">
        <v>9</v>
      </c>
      <c r="F1461">
        <v>3</v>
      </c>
      <c r="G1461">
        <v>4</v>
      </c>
      <c r="H1461">
        <v>11</v>
      </c>
    </row>
    <row r="1462" spans="1:8" x14ac:dyDescent="0.25">
      <c r="A1462">
        <v>52</v>
      </c>
      <c r="B1462">
        <v>1</v>
      </c>
      <c r="C1462">
        <v>1</v>
      </c>
      <c r="D1462">
        <v>1</v>
      </c>
      <c r="E1462">
        <v>9</v>
      </c>
      <c r="F1462">
        <v>3</v>
      </c>
      <c r="G1462">
        <v>5</v>
      </c>
      <c r="H1462">
        <v>13</v>
      </c>
    </row>
    <row r="1463" spans="1:8" x14ac:dyDescent="0.25">
      <c r="A1463">
        <v>36</v>
      </c>
      <c r="B1463">
        <v>1</v>
      </c>
      <c r="C1463">
        <v>1</v>
      </c>
      <c r="D1463">
        <v>2</v>
      </c>
      <c r="E1463">
        <v>9</v>
      </c>
      <c r="F1463">
        <v>3</v>
      </c>
      <c r="G1463">
        <v>3</v>
      </c>
      <c r="H1463">
        <v>12</v>
      </c>
    </row>
    <row r="1464" spans="1:8" x14ac:dyDescent="0.25">
      <c r="A1464">
        <v>29</v>
      </c>
      <c r="B1464">
        <v>1</v>
      </c>
      <c r="C1464">
        <v>2</v>
      </c>
      <c r="D1464">
        <v>2</v>
      </c>
      <c r="E1464">
        <v>9</v>
      </c>
      <c r="F1464">
        <v>3</v>
      </c>
      <c r="G1464">
        <v>5</v>
      </c>
      <c r="H1464">
        <v>11</v>
      </c>
    </row>
    <row r="1465" spans="1:8" x14ac:dyDescent="0.25">
      <c r="A1465">
        <v>34</v>
      </c>
      <c r="B1465">
        <v>1</v>
      </c>
      <c r="C1465">
        <v>4</v>
      </c>
      <c r="D1465">
        <v>4</v>
      </c>
      <c r="E1465">
        <v>9</v>
      </c>
      <c r="F1465">
        <v>3</v>
      </c>
      <c r="G1465">
        <v>5</v>
      </c>
      <c r="H1465">
        <v>14</v>
      </c>
    </row>
    <row r="1466" spans="1:8" x14ac:dyDescent="0.25">
      <c r="A1466">
        <v>38</v>
      </c>
      <c r="B1466">
        <v>1</v>
      </c>
      <c r="C1466">
        <v>2</v>
      </c>
      <c r="D1466">
        <v>1</v>
      </c>
      <c r="E1466">
        <v>9</v>
      </c>
      <c r="F1466">
        <v>3</v>
      </c>
      <c r="G1466">
        <v>5</v>
      </c>
      <c r="H1466">
        <v>11</v>
      </c>
    </row>
    <row r="1467" spans="1:8" x14ac:dyDescent="0.25">
      <c r="A1467">
        <v>30</v>
      </c>
      <c r="B1467">
        <v>1</v>
      </c>
      <c r="C1467">
        <v>1</v>
      </c>
      <c r="D1467">
        <v>3</v>
      </c>
      <c r="E1467">
        <v>9</v>
      </c>
      <c r="F1467">
        <v>3</v>
      </c>
      <c r="G1467">
        <v>7</v>
      </c>
      <c r="H1467">
        <v>14</v>
      </c>
    </row>
    <row r="1468" spans="1:8" x14ac:dyDescent="0.25">
      <c r="A1468">
        <v>42</v>
      </c>
      <c r="B1468">
        <v>2</v>
      </c>
      <c r="C1468">
        <v>2</v>
      </c>
      <c r="D1468">
        <v>1</v>
      </c>
      <c r="E1468">
        <v>9</v>
      </c>
      <c r="F1468">
        <v>3</v>
      </c>
      <c r="G1468">
        <v>13</v>
      </c>
      <c r="H1468">
        <v>13</v>
      </c>
    </row>
    <row r="1469" spans="1:8" x14ac:dyDescent="0.25">
      <c r="A1469">
        <v>26</v>
      </c>
      <c r="B1469">
        <v>1</v>
      </c>
      <c r="C1469">
        <v>1</v>
      </c>
      <c r="D1469">
        <v>1</v>
      </c>
      <c r="E1469">
        <v>9</v>
      </c>
      <c r="F1469">
        <v>3</v>
      </c>
      <c r="G1469">
        <v>7</v>
      </c>
      <c r="H1469">
        <v>13</v>
      </c>
    </row>
    <row r="1470" spans="1:8" x14ac:dyDescent="0.25">
      <c r="A1470">
        <v>29</v>
      </c>
      <c r="B1470">
        <v>1</v>
      </c>
      <c r="C1470">
        <v>1</v>
      </c>
      <c r="D1470">
        <v>4</v>
      </c>
      <c r="E1470">
        <v>9</v>
      </c>
      <c r="F1470">
        <v>3</v>
      </c>
      <c r="G1470">
        <v>2</v>
      </c>
      <c r="H1470">
        <v>14</v>
      </c>
    </row>
    <row r="1471" spans="1:8" x14ac:dyDescent="0.25">
      <c r="A1471">
        <v>41</v>
      </c>
      <c r="B1471">
        <v>1</v>
      </c>
      <c r="C1471">
        <v>2</v>
      </c>
      <c r="D1471">
        <v>2</v>
      </c>
      <c r="E1471">
        <v>9</v>
      </c>
      <c r="F1471">
        <v>3</v>
      </c>
      <c r="G1471">
        <v>5</v>
      </c>
      <c r="H1471">
        <v>11</v>
      </c>
    </row>
    <row r="1477" spans="2:2" x14ac:dyDescent="0.25">
      <c r="B1477" s="106"/>
    </row>
    <row r="1478" spans="2:2" x14ac:dyDescent="0.25">
      <c r="B1478" s="106"/>
    </row>
  </sheetData>
  <mergeCells count="1">
    <mergeCell ref="J1:R1"/>
  </mergeCells>
  <phoneticPr fontId="2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73ED5-4E71-478A-91A6-2835F2C8CA72}">
  <dimension ref="A1:N1502"/>
  <sheetViews>
    <sheetView topLeftCell="A46" zoomScale="80" zoomScaleNormal="80" workbookViewId="0">
      <selection activeCell="E5" sqref="E5"/>
    </sheetView>
  </sheetViews>
  <sheetFormatPr defaultRowHeight="15" x14ac:dyDescent="0.25"/>
  <cols>
    <col min="1" max="1" width="22" style="160" customWidth="1"/>
    <col min="2" max="5" width="9.140625" style="160"/>
  </cols>
  <sheetData>
    <row r="1" spans="1:14" ht="51.75" customHeight="1" x14ac:dyDescent="0.25">
      <c r="A1" s="171" t="s">
        <v>259</v>
      </c>
      <c r="B1" s="171"/>
      <c r="C1" s="171"/>
      <c r="D1" s="171"/>
      <c r="E1" s="171"/>
      <c r="F1" s="171"/>
      <c r="G1" s="171"/>
      <c r="H1" s="171"/>
      <c r="I1" s="171"/>
      <c r="J1" s="171"/>
      <c r="K1" s="171"/>
      <c r="L1" s="171"/>
      <c r="M1" s="171"/>
      <c r="N1" s="171"/>
    </row>
    <row r="3" spans="1:14" x14ac:dyDescent="0.25">
      <c r="A3" t="s">
        <v>78</v>
      </c>
      <c r="B3"/>
      <c r="C3"/>
      <c r="D3"/>
      <c r="E3"/>
    </row>
    <row r="4" spans="1:14" ht="15.75" thickBot="1" x14ac:dyDescent="0.3">
      <c r="A4"/>
      <c r="B4"/>
      <c r="C4"/>
      <c r="D4"/>
      <c r="E4"/>
    </row>
    <row r="5" spans="1:14" x14ac:dyDescent="0.25">
      <c r="A5" s="25" t="s">
        <v>79</v>
      </c>
      <c r="B5" s="25"/>
      <c r="C5"/>
      <c r="D5"/>
      <c r="E5"/>
    </row>
    <row r="6" spans="1:14" x14ac:dyDescent="0.25">
      <c r="A6" s="22" t="s">
        <v>80</v>
      </c>
      <c r="B6" s="22">
        <v>0.90922930743489161</v>
      </c>
      <c r="C6"/>
      <c r="D6"/>
      <c r="E6"/>
    </row>
    <row r="7" spans="1:14" x14ac:dyDescent="0.25">
      <c r="A7" s="22" t="s">
        <v>81</v>
      </c>
      <c r="B7" s="158">
        <v>0.82669793349853271</v>
      </c>
      <c r="C7"/>
      <c r="D7"/>
      <c r="E7"/>
    </row>
    <row r="8" spans="1:14" x14ac:dyDescent="0.25">
      <c r="A8" s="22" t="s">
        <v>82</v>
      </c>
      <c r="B8" s="158">
        <v>0.82586816984223288</v>
      </c>
      <c r="C8"/>
      <c r="D8"/>
      <c r="E8"/>
    </row>
    <row r="9" spans="1:14" x14ac:dyDescent="0.25">
      <c r="A9" s="22" t="s">
        <v>62</v>
      </c>
      <c r="B9" s="22">
        <v>1.5272592954163802</v>
      </c>
      <c r="C9"/>
      <c r="D9"/>
      <c r="E9"/>
    </row>
    <row r="10" spans="1:14" ht="15.75" thickBot="1" x14ac:dyDescent="0.3">
      <c r="A10" s="23" t="s">
        <v>83</v>
      </c>
      <c r="B10" s="23">
        <v>1470</v>
      </c>
      <c r="C10"/>
      <c r="D10"/>
      <c r="E10"/>
    </row>
    <row r="11" spans="1:14" x14ac:dyDescent="0.25">
      <c r="A11"/>
      <c r="B11"/>
      <c r="C11"/>
      <c r="D11"/>
      <c r="E11"/>
    </row>
    <row r="12" spans="1:14" ht="15.75" thickBot="1" x14ac:dyDescent="0.3">
      <c r="A12" t="s">
        <v>84</v>
      </c>
      <c r="B12"/>
      <c r="C12"/>
      <c r="D12"/>
      <c r="E12"/>
    </row>
    <row r="13" spans="1:14" x14ac:dyDescent="0.25">
      <c r="A13" s="24"/>
      <c r="B13" s="24" t="s">
        <v>89</v>
      </c>
      <c r="C13" s="24" t="s">
        <v>90</v>
      </c>
      <c r="D13" s="24" t="s">
        <v>91</v>
      </c>
      <c r="E13" s="24" t="s">
        <v>92</v>
      </c>
      <c r="F13" s="24" t="s">
        <v>93</v>
      </c>
    </row>
    <row r="14" spans="1:14" x14ac:dyDescent="0.25">
      <c r="A14" s="22" t="s">
        <v>85</v>
      </c>
      <c r="B14" s="22">
        <v>7</v>
      </c>
      <c r="C14" s="22">
        <v>16267.321029819477</v>
      </c>
      <c r="D14" s="22">
        <v>2323.9030042599252</v>
      </c>
      <c r="E14" s="22">
        <v>996.30530600133341</v>
      </c>
      <c r="F14" s="158">
        <v>0</v>
      </c>
    </row>
    <row r="15" spans="1:14" x14ac:dyDescent="0.25">
      <c r="A15" s="22" t="s">
        <v>86</v>
      </c>
      <c r="B15" s="22">
        <v>1462</v>
      </c>
      <c r="C15" s="22">
        <v>3410.1456368470485</v>
      </c>
      <c r="D15" s="22">
        <v>2.3325209554357378</v>
      </c>
      <c r="E15" s="22"/>
      <c r="F15" s="22"/>
    </row>
    <row r="16" spans="1:14" ht="15.75" thickBot="1" x14ac:dyDescent="0.3">
      <c r="A16" s="23" t="s">
        <v>87</v>
      </c>
      <c r="B16" s="23">
        <v>1469</v>
      </c>
      <c r="C16" s="23">
        <v>19677.466666666525</v>
      </c>
      <c r="D16" s="23"/>
      <c r="E16" s="23"/>
      <c r="F16" s="23"/>
    </row>
    <row r="17" spans="1:7" ht="15.75" thickBot="1" x14ac:dyDescent="0.3">
      <c r="A17"/>
      <c r="B17"/>
      <c r="C17"/>
      <c r="D17"/>
      <c r="E17"/>
    </row>
    <row r="18" spans="1:7" x14ac:dyDescent="0.25">
      <c r="A18" s="24"/>
      <c r="B18" s="24" t="s">
        <v>94</v>
      </c>
      <c r="C18" s="24" t="s">
        <v>62</v>
      </c>
      <c r="D18" s="24" t="s">
        <v>95</v>
      </c>
      <c r="E18" s="24" t="s">
        <v>96</v>
      </c>
      <c r="F18" s="24" t="s">
        <v>97</v>
      </c>
      <c r="G18" s="24" t="s">
        <v>98</v>
      </c>
    </row>
    <row r="19" spans="1:7" x14ac:dyDescent="0.25">
      <c r="A19" s="22" t="s">
        <v>88</v>
      </c>
      <c r="B19" s="29">
        <v>-4.1242774940747733</v>
      </c>
      <c r="C19" s="29">
        <v>0.39340992601648878</v>
      </c>
      <c r="D19" s="29">
        <v>-10.483409851488888</v>
      </c>
      <c r="E19" s="29">
        <v>7.6344703237069955E-25</v>
      </c>
      <c r="F19" s="29">
        <v>-4.895985655074881</v>
      </c>
      <c r="G19" s="29">
        <v>-3.3525693330746655</v>
      </c>
    </row>
    <row r="20" spans="1:7" x14ac:dyDescent="0.25">
      <c r="A20" s="22" t="s">
        <v>0</v>
      </c>
      <c r="B20" s="29">
        <v>1.1097433337315058E-2</v>
      </c>
      <c r="C20" s="29">
        <v>4.617298014700187E-3</v>
      </c>
      <c r="D20" s="29">
        <v>2.4034474928808862</v>
      </c>
      <c r="E20" s="152">
        <v>1.6365173921290211E-2</v>
      </c>
      <c r="F20" s="29">
        <v>2.0401972990855954E-3</v>
      </c>
      <c r="G20" s="29">
        <v>2.0154669375544519E-2</v>
      </c>
    </row>
    <row r="21" spans="1:7" x14ac:dyDescent="0.25">
      <c r="A21" s="22" t="s">
        <v>5</v>
      </c>
      <c r="B21" s="29">
        <v>0.8423046017469471</v>
      </c>
      <c r="C21" s="29">
        <v>9.2214390268232208E-2</v>
      </c>
      <c r="D21" s="29">
        <v>9.1341991124905846</v>
      </c>
      <c r="E21" s="152">
        <v>2.1326531781669696E-19</v>
      </c>
      <c r="F21" s="29">
        <v>0.66141796715638745</v>
      </c>
      <c r="G21" s="29">
        <v>1.0231912363375066</v>
      </c>
    </row>
    <row r="22" spans="1:7" x14ac:dyDescent="0.25">
      <c r="A22" s="22" t="s">
        <v>6</v>
      </c>
      <c r="B22" s="29">
        <v>0.63296341266720357</v>
      </c>
      <c r="C22" s="29">
        <v>4.9580996074922785E-2</v>
      </c>
      <c r="D22" s="29">
        <v>12.766250434152644</v>
      </c>
      <c r="E22" s="152">
        <v>1.8336406858817751E-35</v>
      </c>
      <c r="F22" s="29">
        <v>0.53570592938771822</v>
      </c>
      <c r="G22" s="29">
        <v>0.73022089594668893</v>
      </c>
    </row>
    <row r="23" spans="1:7" x14ac:dyDescent="0.25">
      <c r="A23" s="22" t="s">
        <v>7</v>
      </c>
      <c r="B23" s="29">
        <v>0.93179945470849268</v>
      </c>
      <c r="C23" s="29">
        <v>4.2041956756735013E-2</v>
      </c>
      <c r="D23" s="29">
        <v>22.16356056165775</v>
      </c>
      <c r="E23" s="152">
        <v>4.5198524635641168E-94</v>
      </c>
      <c r="F23" s="29">
        <v>0.84933045993222411</v>
      </c>
      <c r="G23" s="29">
        <v>1.0142684494847614</v>
      </c>
    </row>
    <row r="24" spans="1:7" x14ac:dyDescent="0.25">
      <c r="A24" s="22" t="s">
        <v>9</v>
      </c>
      <c r="B24" s="29">
        <v>-0.2804031065943019</v>
      </c>
      <c r="C24" s="29">
        <v>1.8465702491409094E-2</v>
      </c>
      <c r="D24" s="29">
        <v>-15.185076588597452</v>
      </c>
      <c r="E24" s="152">
        <v>1.8039377201220083E-48</v>
      </c>
      <c r="F24" s="29">
        <v>-0.31662520565395591</v>
      </c>
      <c r="G24" s="29">
        <v>-0.24418100753464789</v>
      </c>
    </row>
    <row r="25" spans="1:7" x14ac:dyDescent="0.25">
      <c r="A25" s="22" t="s">
        <v>12</v>
      </c>
      <c r="B25" s="29">
        <v>4.8055945360094672</v>
      </c>
      <c r="C25" s="29">
        <v>0.12089994360317498</v>
      </c>
      <c r="D25" s="29">
        <v>39.748525870141648</v>
      </c>
      <c r="E25" s="152">
        <v>7.1487074878992986E-235</v>
      </c>
      <c r="F25" s="29">
        <v>4.5684386663349628</v>
      </c>
      <c r="G25" s="29">
        <v>5.0427504056839716</v>
      </c>
    </row>
    <row r="26" spans="1:7" ht="15.75" thickBot="1" x14ac:dyDescent="0.3">
      <c r="A26" s="23" t="s">
        <v>14</v>
      </c>
      <c r="B26" s="30">
        <v>-1.6530880860124979E-2</v>
      </c>
      <c r="C26" s="30">
        <v>6.8780045169579661E-3</v>
      </c>
      <c r="D26" s="30">
        <v>-2.4034414079501549</v>
      </c>
      <c r="E26" s="157">
        <v>1.6365445175104163E-2</v>
      </c>
      <c r="F26" s="30">
        <v>-3.0022691478318691E-2</v>
      </c>
      <c r="G26" s="30">
        <v>-3.039070241931268E-3</v>
      </c>
    </row>
    <row r="27" spans="1:7" x14ac:dyDescent="0.25">
      <c r="A27"/>
      <c r="B27"/>
      <c r="C27"/>
      <c r="D27"/>
      <c r="E27"/>
    </row>
    <row r="28" spans="1:7" x14ac:dyDescent="0.25">
      <c r="A28"/>
      <c r="B28"/>
      <c r="C28"/>
      <c r="D28"/>
      <c r="E28"/>
    </row>
    <row r="29" spans="1:7" x14ac:dyDescent="0.25">
      <c r="A29"/>
      <c r="B29"/>
      <c r="C29"/>
      <c r="D29"/>
      <c r="E29"/>
    </row>
    <row r="30" spans="1:7" x14ac:dyDescent="0.25">
      <c r="A30" t="s">
        <v>101</v>
      </c>
      <c r="B30"/>
      <c r="C30"/>
      <c r="D30"/>
      <c r="E30"/>
    </row>
    <row r="31" spans="1:7" ht="15.75" thickBot="1" x14ac:dyDescent="0.3">
      <c r="A31"/>
      <c r="B31"/>
      <c r="C31"/>
      <c r="D31"/>
      <c r="E31"/>
    </row>
    <row r="32" spans="1:7" x14ac:dyDescent="0.25">
      <c r="A32" s="24" t="s">
        <v>102</v>
      </c>
      <c r="B32" s="24" t="s">
        <v>104</v>
      </c>
      <c r="C32" s="24" t="s">
        <v>103</v>
      </c>
      <c r="D32"/>
      <c r="E32"/>
    </row>
    <row r="33" spans="1:5" x14ac:dyDescent="0.25">
      <c r="A33" s="22">
        <v>1</v>
      </c>
      <c r="B33" s="22">
        <v>21.116959581993722</v>
      </c>
      <c r="C33" s="22">
        <v>-0.11695958199372214</v>
      </c>
      <c r="D33"/>
      <c r="E33"/>
    </row>
    <row r="34" spans="1:5" x14ac:dyDescent="0.25">
      <c r="A34" s="22">
        <v>2</v>
      </c>
      <c r="B34" s="22">
        <v>16.662277607149928</v>
      </c>
      <c r="C34" s="22">
        <v>1.3377223928500719</v>
      </c>
      <c r="D34"/>
      <c r="E34"/>
    </row>
    <row r="35" spans="1:5" x14ac:dyDescent="0.25">
      <c r="A35" s="22">
        <v>3</v>
      </c>
      <c r="B35" s="22">
        <v>21.705533261311665</v>
      </c>
      <c r="C35" s="22">
        <v>-1.7055332613116647</v>
      </c>
      <c r="D35"/>
      <c r="E35"/>
    </row>
    <row r="36" spans="1:5" x14ac:dyDescent="0.25">
      <c r="A36" s="22">
        <v>4</v>
      </c>
      <c r="B36" s="22">
        <v>16.421417226190627</v>
      </c>
      <c r="C36" s="22">
        <v>0.57858277380937295</v>
      </c>
      <c r="D36"/>
      <c r="E36"/>
    </row>
    <row r="37" spans="1:5" x14ac:dyDescent="0.25">
      <c r="A37" s="22">
        <v>5</v>
      </c>
      <c r="B37" s="22">
        <v>22.647969072774082</v>
      </c>
      <c r="C37" s="22">
        <v>0.35203092722591833</v>
      </c>
      <c r="D37"/>
      <c r="E37"/>
    </row>
    <row r="38" spans="1:5" x14ac:dyDescent="0.25">
      <c r="A38" s="22">
        <v>6</v>
      </c>
      <c r="B38" s="22">
        <v>22.80945820189439</v>
      </c>
      <c r="C38" s="22">
        <v>-0.80945820189439033</v>
      </c>
      <c r="D38"/>
      <c r="E38"/>
    </row>
    <row r="39" spans="1:5" x14ac:dyDescent="0.25">
      <c r="A39" s="22">
        <v>7</v>
      </c>
      <c r="B39" s="22">
        <v>20.851439611352315</v>
      </c>
      <c r="C39" s="22">
        <v>0.1485603886476845</v>
      </c>
      <c r="D39"/>
      <c r="E39"/>
    </row>
    <row r="40" spans="1:5" x14ac:dyDescent="0.25">
      <c r="A40" s="22">
        <v>8</v>
      </c>
      <c r="B40" s="22">
        <v>15.319924483103923</v>
      </c>
      <c r="C40" s="22">
        <v>3.6800755168960766</v>
      </c>
      <c r="D40"/>
      <c r="E40"/>
    </row>
    <row r="41" spans="1:5" x14ac:dyDescent="0.25">
      <c r="A41" s="22">
        <v>9</v>
      </c>
      <c r="B41" s="22">
        <v>9.8517670993171809</v>
      </c>
      <c r="C41" s="22">
        <v>2.1482329006828191</v>
      </c>
      <c r="D41"/>
      <c r="E41"/>
    </row>
    <row r="42" spans="1:5" x14ac:dyDescent="0.25">
      <c r="A42" s="22">
        <v>10</v>
      </c>
      <c r="B42" s="22">
        <v>15.745701619603967</v>
      </c>
      <c r="C42" s="22">
        <v>-1.7457016196039667</v>
      </c>
      <c r="D42"/>
      <c r="E42"/>
    </row>
    <row r="43" spans="1:5" x14ac:dyDescent="0.25">
      <c r="A43" s="22">
        <v>11</v>
      </c>
      <c r="B43" s="22">
        <v>15.633781361676096</v>
      </c>
      <c r="C43" s="22">
        <v>2.3662186383239039</v>
      </c>
      <c r="D43"/>
      <c r="E43"/>
    </row>
    <row r="44" spans="1:5" x14ac:dyDescent="0.25">
      <c r="A44" s="22">
        <v>12</v>
      </c>
      <c r="B44" s="22">
        <v>17.754286684941182</v>
      </c>
      <c r="C44" s="22">
        <v>1.2457133150588184</v>
      </c>
      <c r="D44"/>
      <c r="E44"/>
    </row>
    <row r="45" spans="1:5" x14ac:dyDescent="0.25">
      <c r="A45" s="22">
        <v>13</v>
      </c>
      <c r="B45" s="22">
        <v>17.193110781528983</v>
      </c>
      <c r="C45" s="22">
        <v>-0.19311078152898276</v>
      </c>
      <c r="D45"/>
      <c r="E45"/>
    </row>
    <row r="46" spans="1:5" x14ac:dyDescent="0.25">
      <c r="A46" s="22">
        <v>14</v>
      </c>
      <c r="B46" s="22">
        <v>20.628850693874078</v>
      </c>
      <c r="C46" s="22">
        <v>-0.6288506938740781</v>
      </c>
      <c r="D46"/>
      <c r="E46"/>
    </row>
    <row r="47" spans="1:5" x14ac:dyDescent="0.25">
      <c r="A47" s="22">
        <v>15</v>
      </c>
      <c r="B47" s="22">
        <v>16.937972857961867</v>
      </c>
      <c r="C47" s="22">
        <v>1.0620271420381329</v>
      </c>
      <c r="D47"/>
      <c r="E47"/>
    </row>
    <row r="48" spans="1:5" x14ac:dyDescent="0.25">
      <c r="A48" s="22">
        <v>16</v>
      </c>
      <c r="B48" s="22">
        <v>15.956580760673001</v>
      </c>
      <c r="C48" s="22">
        <v>4.3419239326999204E-2</v>
      </c>
      <c r="D48"/>
      <c r="E48"/>
    </row>
    <row r="49" spans="1:5" x14ac:dyDescent="0.25">
      <c r="A49" s="22">
        <v>17</v>
      </c>
      <c r="B49" s="22">
        <v>22.410307954621814</v>
      </c>
      <c r="C49" s="22">
        <v>-1.410307954621814</v>
      </c>
      <c r="D49"/>
      <c r="E49"/>
    </row>
    <row r="50" spans="1:5" x14ac:dyDescent="0.25">
      <c r="A50" s="22">
        <v>18</v>
      </c>
      <c r="B50" s="22">
        <v>17.349293277705549</v>
      </c>
      <c r="C50" s="22">
        <v>0.65070672229445137</v>
      </c>
      <c r="D50"/>
      <c r="E50"/>
    </row>
    <row r="51" spans="1:5" x14ac:dyDescent="0.25">
      <c r="A51" s="22">
        <v>19</v>
      </c>
      <c r="B51" s="22">
        <v>15.811594604752772</v>
      </c>
      <c r="C51" s="22">
        <v>-1.8115946047527718</v>
      </c>
      <c r="D51"/>
      <c r="E51"/>
    </row>
    <row r="52" spans="1:5" x14ac:dyDescent="0.25">
      <c r="A52" s="22">
        <v>20</v>
      </c>
      <c r="B52" s="22">
        <v>22.522538703166067</v>
      </c>
      <c r="C52" s="22">
        <v>2.4774612968339333</v>
      </c>
      <c r="D52"/>
      <c r="E52"/>
    </row>
    <row r="53" spans="1:5" x14ac:dyDescent="0.25">
      <c r="A53" s="22">
        <v>21</v>
      </c>
      <c r="B53" s="22">
        <v>15.347552797301365</v>
      </c>
      <c r="C53" s="22">
        <v>2.6524472026986352</v>
      </c>
      <c r="D53"/>
      <c r="E53"/>
    </row>
    <row r="54" spans="1:5" x14ac:dyDescent="0.25">
      <c r="A54" s="22">
        <v>22</v>
      </c>
      <c r="B54" s="22">
        <v>17.199362658505951</v>
      </c>
      <c r="C54" s="22">
        <v>0.80063734149404908</v>
      </c>
      <c r="D54"/>
      <c r="E54"/>
    </row>
    <row r="55" spans="1:5" x14ac:dyDescent="0.25">
      <c r="A55" s="22">
        <v>23</v>
      </c>
      <c r="B55" s="22">
        <v>15.501661129374167</v>
      </c>
      <c r="C55" s="22">
        <v>-1.5016611293741668</v>
      </c>
      <c r="D55"/>
      <c r="E55"/>
    </row>
    <row r="56" spans="1:5" x14ac:dyDescent="0.25">
      <c r="A56" s="22">
        <v>24</v>
      </c>
      <c r="B56" s="22">
        <v>17.908728598496811</v>
      </c>
      <c r="C56" s="22">
        <v>9.1271401503188798E-2</v>
      </c>
      <c r="D56"/>
      <c r="E56"/>
    </row>
    <row r="57" spans="1:5" x14ac:dyDescent="0.25">
      <c r="A57" s="22">
        <v>25</v>
      </c>
      <c r="B57" s="22">
        <v>17.754159189840617</v>
      </c>
      <c r="C57" s="22">
        <v>-0.75415918984061747</v>
      </c>
      <c r="D57"/>
      <c r="E57"/>
    </row>
    <row r="58" spans="1:5" x14ac:dyDescent="0.25">
      <c r="A58" s="22">
        <v>26</v>
      </c>
      <c r="B58" s="22">
        <v>22.527511074105483</v>
      </c>
      <c r="C58" s="22">
        <v>2.4724889258945169</v>
      </c>
      <c r="D58"/>
      <c r="E58"/>
    </row>
    <row r="59" spans="1:5" x14ac:dyDescent="0.25">
      <c r="A59" s="22">
        <v>27</v>
      </c>
      <c r="B59" s="22">
        <v>16.768152755004589</v>
      </c>
      <c r="C59" s="22">
        <v>2.2318472449954108</v>
      </c>
      <c r="D59"/>
      <c r="E59"/>
    </row>
    <row r="60" spans="1:5" x14ac:dyDescent="0.25">
      <c r="A60" s="22">
        <v>28</v>
      </c>
      <c r="B60" s="22">
        <v>9.7201079435986433</v>
      </c>
      <c r="C60" s="22">
        <v>1.2798920564013567</v>
      </c>
      <c r="D60"/>
      <c r="E60"/>
    </row>
    <row r="61" spans="1:5" x14ac:dyDescent="0.25">
      <c r="A61" s="22">
        <v>29</v>
      </c>
      <c r="B61" s="22">
        <v>21.971077003341009</v>
      </c>
      <c r="C61" s="22">
        <v>-0.97107700334100855</v>
      </c>
      <c r="D61"/>
      <c r="E61"/>
    </row>
    <row r="62" spans="1:5" x14ac:dyDescent="0.25">
      <c r="A62" s="22">
        <v>30</v>
      </c>
      <c r="B62" s="22">
        <v>13.557125307411049</v>
      </c>
      <c r="C62" s="22">
        <v>0.44287469258895129</v>
      </c>
      <c r="D62"/>
      <c r="E62"/>
    </row>
    <row r="63" spans="1:5" x14ac:dyDescent="0.25">
      <c r="A63" s="22">
        <v>31</v>
      </c>
      <c r="B63" s="22">
        <v>16.101793318612817</v>
      </c>
      <c r="C63" s="22">
        <v>1.8982066813871832</v>
      </c>
      <c r="D63"/>
      <c r="E63"/>
    </row>
    <row r="64" spans="1:5" x14ac:dyDescent="0.25">
      <c r="A64" s="22">
        <v>32</v>
      </c>
      <c r="B64" s="22">
        <v>15.946174942210769</v>
      </c>
      <c r="C64" s="22">
        <v>-0.94617494221076903</v>
      </c>
      <c r="D64"/>
      <c r="E64"/>
    </row>
    <row r="65" spans="1:5" x14ac:dyDescent="0.25">
      <c r="A65" s="22">
        <v>33</v>
      </c>
      <c r="B65" s="22">
        <v>17.986180093566322</v>
      </c>
      <c r="C65" s="22">
        <v>1.3819906433678142E-2</v>
      </c>
      <c r="D65"/>
      <c r="E65"/>
    </row>
    <row r="66" spans="1:5" x14ac:dyDescent="0.25">
      <c r="A66" s="22">
        <v>34</v>
      </c>
      <c r="B66" s="22">
        <v>16.849885006138436</v>
      </c>
      <c r="C66" s="22">
        <v>2.150114993861564</v>
      </c>
      <c r="D66"/>
      <c r="E66"/>
    </row>
    <row r="67" spans="1:5" x14ac:dyDescent="0.25">
      <c r="A67" s="22">
        <v>35</v>
      </c>
      <c r="B67" s="22">
        <v>17.738447418956142</v>
      </c>
      <c r="C67" s="22">
        <v>-0.73844741895614163</v>
      </c>
      <c r="D67"/>
      <c r="E67"/>
    </row>
    <row r="68" spans="1:5" x14ac:dyDescent="0.25">
      <c r="A68" s="22">
        <v>36</v>
      </c>
      <c r="B68" s="22">
        <v>17.914162046019619</v>
      </c>
      <c r="C68" s="22">
        <v>8.5837953980380632E-2</v>
      </c>
      <c r="D68"/>
      <c r="E68"/>
    </row>
    <row r="69" spans="1:5" x14ac:dyDescent="0.25">
      <c r="A69" s="22">
        <v>37</v>
      </c>
      <c r="B69" s="22">
        <v>17.105841359159704</v>
      </c>
      <c r="C69" s="22">
        <v>1.8941586408402955</v>
      </c>
      <c r="D69"/>
      <c r="E69"/>
    </row>
    <row r="70" spans="1:5" x14ac:dyDescent="0.25">
      <c r="A70" s="22">
        <v>38</v>
      </c>
      <c r="B70" s="22">
        <v>16.245368337122827</v>
      </c>
      <c r="C70" s="22">
        <v>1.7546316628771734</v>
      </c>
      <c r="D70"/>
      <c r="E70"/>
    </row>
    <row r="71" spans="1:5" x14ac:dyDescent="0.25">
      <c r="A71" s="22">
        <v>39</v>
      </c>
      <c r="B71" s="22">
        <v>14.690653935338593</v>
      </c>
      <c r="C71" s="22">
        <v>-1.6906539353385934</v>
      </c>
      <c r="D71"/>
      <c r="E71"/>
    </row>
    <row r="72" spans="1:5" x14ac:dyDescent="0.25">
      <c r="A72" s="22">
        <v>40</v>
      </c>
      <c r="B72" s="22">
        <v>16.289758070472086</v>
      </c>
      <c r="C72" s="22">
        <v>-0.2897580704720859</v>
      </c>
      <c r="D72"/>
      <c r="E72"/>
    </row>
    <row r="73" spans="1:5" x14ac:dyDescent="0.25">
      <c r="A73" s="22">
        <v>41</v>
      </c>
      <c r="B73" s="22">
        <v>17.242472885817662</v>
      </c>
      <c r="C73" s="22">
        <v>-0.24247288581766213</v>
      </c>
      <c r="D73"/>
      <c r="E73"/>
    </row>
    <row r="74" spans="1:5" x14ac:dyDescent="0.25">
      <c r="A74" s="22">
        <v>42</v>
      </c>
      <c r="B74" s="22">
        <v>16.290116103864346</v>
      </c>
      <c r="C74" s="22">
        <v>-2.2901161038643458</v>
      </c>
      <c r="D74"/>
      <c r="E74"/>
    </row>
    <row r="75" spans="1:5" x14ac:dyDescent="0.25">
      <c r="A75" s="22">
        <v>43</v>
      </c>
      <c r="B75" s="22">
        <v>16.410319792853311</v>
      </c>
      <c r="C75" s="22">
        <v>2.5896802071466887</v>
      </c>
      <c r="D75"/>
      <c r="E75"/>
    </row>
    <row r="76" spans="1:5" x14ac:dyDescent="0.25">
      <c r="A76" s="22">
        <v>44</v>
      </c>
      <c r="B76" s="22">
        <v>22.598145891902011</v>
      </c>
      <c r="C76" s="22">
        <v>-0.59814589190201062</v>
      </c>
      <c r="D76"/>
      <c r="E76"/>
    </row>
    <row r="77" spans="1:5" x14ac:dyDescent="0.25">
      <c r="A77" s="22">
        <v>45</v>
      </c>
      <c r="B77" s="22">
        <v>14.907423464241718</v>
      </c>
      <c r="C77" s="22">
        <v>1.0925765357582815</v>
      </c>
      <c r="D77"/>
      <c r="E77"/>
    </row>
    <row r="78" spans="1:5" x14ac:dyDescent="0.25">
      <c r="A78" s="22">
        <v>46</v>
      </c>
      <c r="B78" s="22">
        <v>14.67645220878336</v>
      </c>
      <c r="C78" s="22">
        <v>-0.67645220878335977</v>
      </c>
      <c r="D78"/>
      <c r="E78"/>
    </row>
    <row r="79" spans="1:5" x14ac:dyDescent="0.25">
      <c r="A79" s="22">
        <v>47</v>
      </c>
      <c r="B79" s="22">
        <v>16.194957265088295</v>
      </c>
      <c r="C79" s="22">
        <v>1.8050427349117051</v>
      </c>
      <c r="D79"/>
      <c r="E79"/>
    </row>
    <row r="80" spans="1:5" x14ac:dyDescent="0.25">
      <c r="A80" s="22">
        <v>48</v>
      </c>
      <c r="B80" s="22">
        <v>15.389971409737992</v>
      </c>
      <c r="C80" s="22">
        <v>-1.389971409737992</v>
      </c>
      <c r="D80"/>
      <c r="E80"/>
    </row>
    <row r="81" spans="1:5" x14ac:dyDescent="0.25">
      <c r="A81" s="22">
        <v>49</v>
      </c>
      <c r="B81" s="22">
        <v>17.038541372872789</v>
      </c>
      <c r="C81" s="22">
        <v>1.961458627127211</v>
      </c>
      <c r="D81"/>
      <c r="E81"/>
    </row>
    <row r="82" spans="1:5" x14ac:dyDescent="0.25">
      <c r="A82" s="22">
        <v>50</v>
      </c>
      <c r="B82" s="22">
        <v>17.072318520856065</v>
      </c>
      <c r="C82" s="22">
        <v>-7.2318520856065049E-2</v>
      </c>
      <c r="D82"/>
      <c r="E82"/>
    </row>
    <row r="83" spans="1:5" x14ac:dyDescent="0.25">
      <c r="A83" s="22">
        <v>51</v>
      </c>
      <c r="B83" s="22">
        <v>21.688080227284757</v>
      </c>
      <c r="C83" s="22">
        <v>-1.6880802272847575</v>
      </c>
      <c r="D83"/>
      <c r="E83"/>
    </row>
    <row r="84" spans="1:5" x14ac:dyDescent="0.25">
      <c r="A84" s="22">
        <v>52</v>
      </c>
      <c r="B84" s="22">
        <v>22.337805059103783</v>
      </c>
      <c r="C84" s="22">
        <v>-0.33780505910378267</v>
      </c>
      <c r="D84"/>
      <c r="E84"/>
    </row>
    <row r="85" spans="1:5" x14ac:dyDescent="0.25">
      <c r="A85" s="22">
        <v>53</v>
      </c>
      <c r="B85" s="22">
        <v>21.239516196675517</v>
      </c>
      <c r="C85" s="22">
        <v>-1.2395161966755168</v>
      </c>
      <c r="D85"/>
      <c r="E85"/>
    </row>
    <row r="86" spans="1:5" x14ac:dyDescent="0.25">
      <c r="A86" s="22">
        <v>54</v>
      </c>
      <c r="B86" s="22">
        <v>17.809876894818885</v>
      </c>
      <c r="C86" s="22">
        <v>1.1901231051811152</v>
      </c>
      <c r="D86"/>
      <c r="E86"/>
    </row>
    <row r="87" spans="1:5" x14ac:dyDescent="0.25">
      <c r="A87" s="22">
        <v>55</v>
      </c>
      <c r="B87" s="22">
        <v>17.414367833400195</v>
      </c>
      <c r="C87" s="22">
        <v>0.58563216659980455</v>
      </c>
      <c r="D87"/>
      <c r="E87"/>
    </row>
    <row r="88" spans="1:5" x14ac:dyDescent="0.25">
      <c r="A88" s="22">
        <v>56</v>
      </c>
      <c r="B88" s="22">
        <v>21.311303705930523</v>
      </c>
      <c r="C88" s="22">
        <v>-1.3113037059305235</v>
      </c>
      <c r="D88"/>
      <c r="E88"/>
    </row>
    <row r="89" spans="1:5" x14ac:dyDescent="0.25">
      <c r="A89" s="22">
        <v>57</v>
      </c>
      <c r="B89" s="22">
        <v>18.114146384382988</v>
      </c>
      <c r="C89" s="22">
        <v>-0.11414638438298752</v>
      </c>
      <c r="D89"/>
      <c r="E89"/>
    </row>
    <row r="90" spans="1:5" x14ac:dyDescent="0.25">
      <c r="A90" s="22">
        <v>58</v>
      </c>
      <c r="B90" s="22">
        <v>17.836710550950112</v>
      </c>
      <c r="C90" s="22">
        <v>1.1632894490498877</v>
      </c>
      <c r="D90"/>
      <c r="E90"/>
    </row>
    <row r="91" spans="1:5" x14ac:dyDescent="0.25">
      <c r="A91" s="22">
        <v>59</v>
      </c>
      <c r="B91" s="22">
        <v>15.148029535521388</v>
      </c>
      <c r="C91" s="22">
        <v>-0.14802953552138831</v>
      </c>
      <c r="D91"/>
      <c r="E91"/>
    </row>
    <row r="92" spans="1:5" x14ac:dyDescent="0.25">
      <c r="A92" s="22">
        <v>60</v>
      </c>
      <c r="B92" s="22">
        <v>17.930923465171439</v>
      </c>
      <c r="C92" s="22">
        <v>1.0690765348285609</v>
      </c>
      <c r="D92"/>
      <c r="E92"/>
    </row>
    <row r="93" spans="1:5" x14ac:dyDescent="0.25">
      <c r="A93" s="22">
        <v>61</v>
      </c>
      <c r="B93" s="22">
        <v>16.633444922446024</v>
      </c>
      <c r="C93" s="22">
        <v>1.3665550775539757</v>
      </c>
      <c r="D93"/>
      <c r="E93"/>
    </row>
    <row r="94" spans="1:5" x14ac:dyDescent="0.25">
      <c r="A94" s="22">
        <v>62</v>
      </c>
      <c r="B94" s="22">
        <v>16.432514659527939</v>
      </c>
      <c r="C94" s="22">
        <v>2.5674853404720608</v>
      </c>
      <c r="D94"/>
      <c r="E94"/>
    </row>
    <row r="95" spans="1:5" x14ac:dyDescent="0.25">
      <c r="A95" s="22">
        <v>63</v>
      </c>
      <c r="B95" s="22">
        <v>22.092687693468083</v>
      </c>
      <c r="C95" s="22">
        <v>-1.0926876934680827</v>
      </c>
      <c r="D95"/>
      <c r="E95"/>
    </row>
    <row r="96" spans="1:5" x14ac:dyDescent="0.25">
      <c r="A96" s="22">
        <v>64</v>
      </c>
      <c r="B96" s="22">
        <v>17.153923957410836</v>
      </c>
      <c r="C96" s="22">
        <v>-0.15392395741083575</v>
      </c>
      <c r="D96"/>
      <c r="E96"/>
    </row>
    <row r="97" spans="1:5" x14ac:dyDescent="0.25">
      <c r="A97" s="22">
        <v>65</v>
      </c>
      <c r="B97" s="22">
        <v>16.427081212005127</v>
      </c>
      <c r="C97" s="22">
        <v>2.5729187879948725</v>
      </c>
      <c r="D97"/>
      <c r="E97"/>
    </row>
    <row r="98" spans="1:5" x14ac:dyDescent="0.25">
      <c r="A98" s="22">
        <v>66</v>
      </c>
      <c r="B98" s="22">
        <v>15.468368829362221</v>
      </c>
      <c r="C98" s="22">
        <v>3.5316311706377785</v>
      </c>
      <c r="D98"/>
      <c r="E98"/>
    </row>
    <row r="99" spans="1:5" x14ac:dyDescent="0.25">
      <c r="A99" s="22">
        <v>67</v>
      </c>
      <c r="B99" s="22">
        <v>22.814661111125503</v>
      </c>
      <c r="C99" s="22">
        <v>-0.81466111112550266</v>
      </c>
      <c r="D99"/>
      <c r="E99"/>
    </row>
    <row r="100" spans="1:5" x14ac:dyDescent="0.25">
      <c r="A100" s="22">
        <v>68</v>
      </c>
      <c r="B100" s="22">
        <v>17.738216880664446</v>
      </c>
      <c r="C100" s="22">
        <v>-0.7382168806644458</v>
      </c>
      <c r="D100"/>
      <c r="E100"/>
    </row>
    <row r="101" spans="1:5" x14ac:dyDescent="0.25">
      <c r="A101" s="22">
        <v>69</v>
      </c>
      <c r="B101" s="22">
        <v>16.023650208668219</v>
      </c>
      <c r="C101" s="22">
        <v>2.9763497913317813</v>
      </c>
      <c r="D101"/>
      <c r="E101"/>
    </row>
    <row r="102" spans="1:5" x14ac:dyDescent="0.25">
      <c r="A102" s="22">
        <v>70</v>
      </c>
      <c r="B102" s="22">
        <v>22.631899268497349</v>
      </c>
      <c r="C102" s="22">
        <v>2.3681007315026505</v>
      </c>
      <c r="D102"/>
      <c r="E102"/>
    </row>
    <row r="103" spans="1:5" x14ac:dyDescent="0.25">
      <c r="A103" s="22">
        <v>71</v>
      </c>
      <c r="B103" s="22">
        <v>16.971956772848898</v>
      </c>
      <c r="C103" s="22">
        <v>1.0280432271511017</v>
      </c>
      <c r="D103"/>
      <c r="E103"/>
    </row>
    <row r="104" spans="1:5" x14ac:dyDescent="0.25">
      <c r="A104" s="22">
        <v>72</v>
      </c>
      <c r="B104" s="22">
        <v>15.957629728418851</v>
      </c>
      <c r="C104" s="22">
        <v>4.23702715811487E-2</v>
      </c>
      <c r="D104"/>
      <c r="E104"/>
    </row>
    <row r="105" spans="1:5" x14ac:dyDescent="0.25">
      <c r="A105" s="22">
        <v>73</v>
      </c>
      <c r="B105" s="22">
        <v>22.070262288501759</v>
      </c>
      <c r="C105" s="22">
        <v>-7.0262288501758974E-2</v>
      </c>
      <c r="D105"/>
      <c r="E105"/>
    </row>
    <row r="106" spans="1:5" x14ac:dyDescent="0.25">
      <c r="A106" s="22">
        <v>74</v>
      </c>
      <c r="B106" s="22">
        <v>17.060044624672333</v>
      </c>
      <c r="C106" s="22">
        <v>-6.0044624672332958E-2</v>
      </c>
      <c r="D106"/>
      <c r="E106"/>
    </row>
    <row r="107" spans="1:5" x14ac:dyDescent="0.25">
      <c r="A107" s="22">
        <v>75</v>
      </c>
      <c r="B107" s="22">
        <v>15.180630220658248</v>
      </c>
      <c r="C107" s="22">
        <v>1.819369779341752</v>
      </c>
      <c r="D107"/>
      <c r="E107"/>
    </row>
    <row r="108" spans="1:5" x14ac:dyDescent="0.25">
      <c r="A108" s="22">
        <v>76</v>
      </c>
      <c r="B108" s="22">
        <v>17.010936830063287</v>
      </c>
      <c r="C108" s="22">
        <v>0.98906316993671339</v>
      </c>
      <c r="D108"/>
      <c r="E108"/>
    </row>
    <row r="109" spans="1:5" x14ac:dyDescent="0.25">
      <c r="A109" s="22">
        <v>77</v>
      </c>
      <c r="B109" s="22">
        <v>18.141544160288731</v>
      </c>
      <c r="C109" s="22">
        <v>-0.14154416028873129</v>
      </c>
      <c r="D109"/>
      <c r="E109"/>
    </row>
    <row r="110" spans="1:5" x14ac:dyDescent="0.25">
      <c r="A110" s="22">
        <v>78</v>
      </c>
      <c r="B110" s="22">
        <v>17.050815269056518</v>
      </c>
      <c r="C110" s="22">
        <v>0.94918473094348244</v>
      </c>
      <c r="D110"/>
      <c r="E110"/>
    </row>
    <row r="111" spans="1:5" x14ac:dyDescent="0.25">
      <c r="A111" s="22">
        <v>79</v>
      </c>
      <c r="B111" s="22">
        <v>16.461088898280099</v>
      </c>
      <c r="C111" s="22">
        <v>2.5389111017199006</v>
      </c>
      <c r="D111"/>
      <c r="E111"/>
    </row>
    <row r="112" spans="1:5" x14ac:dyDescent="0.25">
      <c r="A112" s="22">
        <v>80</v>
      </c>
      <c r="B112" s="22">
        <v>13.671227705390056</v>
      </c>
      <c r="C112" s="22">
        <v>-2.6712277053900557</v>
      </c>
      <c r="D112"/>
      <c r="E112"/>
    </row>
    <row r="113" spans="1:5" x14ac:dyDescent="0.25">
      <c r="A113" s="22">
        <v>81</v>
      </c>
      <c r="B113" s="22">
        <v>18.080623546079345</v>
      </c>
      <c r="C113" s="22">
        <v>-1.0806235460793445</v>
      </c>
      <c r="D113"/>
      <c r="E113"/>
    </row>
    <row r="114" spans="1:5" x14ac:dyDescent="0.25">
      <c r="A114" s="22">
        <v>82</v>
      </c>
      <c r="B114" s="22">
        <v>15.303751635636058</v>
      </c>
      <c r="C114" s="22">
        <v>2.6962483643639423</v>
      </c>
      <c r="D114"/>
      <c r="E114"/>
    </row>
    <row r="115" spans="1:5" x14ac:dyDescent="0.25">
      <c r="A115" s="22">
        <v>83</v>
      </c>
      <c r="B115" s="22">
        <v>16.300370655838073</v>
      </c>
      <c r="C115" s="22">
        <v>1.6996293441619272</v>
      </c>
      <c r="D115"/>
      <c r="E115"/>
    </row>
    <row r="116" spans="1:5" x14ac:dyDescent="0.25">
      <c r="A116" s="22">
        <v>84</v>
      </c>
      <c r="B116" s="22">
        <v>22.664961030217601</v>
      </c>
      <c r="C116" s="22">
        <v>-0.66496103021760078</v>
      </c>
      <c r="D116"/>
      <c r="E116"/>
    </row>
    <row r="117" spans="1:5" x14ac:dyDescent="0.25">
      <c r="A117" s="22">
        <v>85</v>
      </c>
      <c r="B117" s="22">
        <v>17.881330822591064</v>
      </c>
      <c r="C117" s="22">
        <v>-0.88133082259106388</v>
      </c>
      <c r="D117"/>
      <c r="E117"/>
    </row>
    <row r="118" spans="1:5" x14ac:dyDescent="0.25">
      <c r="A118" s="22">
        <v>86</v>
      </c>
      <c r="B118" s="22">
        <v>22.108988036036514</v>
      </c>
      <c r="C118" s="22">
        <v>-2.1089880360365143</v>
      </c>
      <c r="D118"/>
      <c r="E118"/>
    </row>
    <row r="119" spans="1:5" x14ac:dyDescent="0.25">
      <c r="A119" s="22">
        <v>87</v>
      </c>
      <c r="B119" s="22">
        <v>15.8420172861106</v>
      </c>
      <c r="C119" s="22">
        <v>1.1579827138893997</v>
      </c>
      <c r="D119"/>
      <c r="E119"/>
    </row>
    <row r="120" spans="1:5" x14ac:dyDescent="0.25">
      <c r="A120" s="22">
        <v>88</v>
      </c>
      <c r="B120" s="22">
        <v>15.213922520670193</v>
      </c>
      <c r="C120" s="22">
        <v>1.7860774793298066</v>
      </c>
      <c r="D120"/>
      <c r="E120"/>
    </row>
    <row r="121" spans="1:5" x14ac:dyDescent="0.25">
      <c r="A121" s="22">
        <v>89</v>
      </c>
      <c r="B121" s="22">
        <v>17.116223406233996</v>
      </c>
      <c r="C121" s="22">
        <v>1.8837765937660045</v>
      </c>
      <c r="D121"/>
      <c r="E121"/>
    </row>
    <row r="122" spans="1:5" x14ac:dyDescent="0.25">
      <c r="A122" s="22">
        <v>90</v>
      </c>
      <c r="B122" s="22">
        <v>15.059250068822866</v>
      </c>
      <c r="C122" s="22">
        <v>1.9407499311771339</v>
      </c>
      <c r="D122"/>
      <c r="E122"/>
    </row>
    <row r="123" spans="1:5" x14ac:dyDescent="0.25">
      <c r="A123" s="22">
        <v>91</v>
      </c>
      <c r="B123" s="22">
        <v>15.334714781343111</v>
      </c>
      <c r="C123" s="22">
        <v>1.6652852186568889</v>
      </c>
      <c r="D123"/>
      <c r="E123"/>
    </row>
    <row r="124" spans="1:5" x14ac:dyDescent="0.25">
      <c r="A124" s="22">
        <v>92</v>
      </c>
      <c r="B124" s="22">
        <v>16.112660213658433</v>
      </c>
      <c r="C124" s="22">
        <v>0.88733978634156685</v>
      </c>
      <c r="D124"/>
      <c r="E124"/>
    </row>
    <row r="125" spans="1:5" x14ac:dyDescent="0.25">
      <c r="A125" s="22">
        <v>93</v>
      </c>
      <c r="B125" s="22">
        <v>21.938245779912457</v>
      </c>
      <c r="C125" s="22">
        <v>-1.9382457799124566</v>
      </c>
      <c r="D125"/>
      <c r="E125"/>
    </row>
    <row r="126" spans="1:5" x14ac:dyDescent="0.25">
      <c r="A126" s="22">
        <v>94</v>
      </c>
      <c r="B126" s="22">
        <v>16.278891175426466</v>
      </c>
      <c r="C126" s="22">
        <v>2.721108824573534</v>
      </c>
      <c r="D126"/>
      <c r="E126"/>
    </row>
    <row r="127" spans="1:5" x14ac:dyDescent="0.25">
      <c r="A127" s="22">
        <v>95</v>
      </c>
      <c r="B127" s="22">
        <v>16.367106522350465</v>
      </c>
      <c r="C127" s="22">
        <v>1.6328934776495352</v>
      </c>
      <c r="D127"/>
      <c r="E127"/>
    </row>
    <row r="128" spans="1:5" x14ac:dyDescent="0.25">
      <c r="A128" s="22">
        <v>96</v>
      </c>
      <c r="B128" s="22">
        <v>16.938203396253563</v>
      </c>
      <c r="C128" s="22">
        <v>2.061796603746437</v>
      </c>
      <c r="D128"/>
      <c r="E128"/>
    </row>
    <row r="129" spans="1:5" x14ac:dyDescent="0.25">
      <c r="A129" s="22">
        <v>97</v>
      </c>
      <c r="B129" s="22">
        <v>22.566467359931934</v>
      </c>
      <c r="C129" s="22">
        <v>2.4335326400680657</v>
      </c>
      <c r="D129"/>
      <c r="E129"/>
    </row>
    <row r="130" spans="1:5" x14ac:dyDescent="0.25">
      <c r="A130" s="22">
        <v>98</v>
      </c>
      <c r="B130" s="22">
        <v>18.087209685060632</v>
      </c>
      <c r="C130" s="22">
        <v>-8.720968506063187E-2</v>
      </c>
      <c r="D130"/>
      <c r="E130"/>
    </row>
    <row r="131" spans="1:5" x14ac:dyDescent="0.25">
      <c r="A131" s="22">
        <v>99</v>
      </c>
      <c r="B131" s="22">
        <v>15.706284257194127</v>
      </c>
      <c r="C131" s="22">
        <v>-1.7062842571941275</v>
      </c>
      <c r="D131"/>
      <c r="E131"/>
    </row>
    <row r="132" spans="1:5" x14ac:dyDescent="0.25">
      <c r="A132" s="22">
        <v>100</v>
      </c>
      <c r="B132" s="22">
        <v>21.628081766242158</v>
      </c>
      <c r="C132" s="22">
        <v>-0.62808176624215761</v>
      </c>
      <c r="D132"/>
      <c r="E132"/>
    </row>
    <row r="133" spans="1:5" x14ac:dyDescent="0.25">
      <c r="A133" s="22">
        <v>101</v>
      </c>
      <c r="B133" s="22">
        <v>21.038355395465736</v>
      </c>
      <c r="C133" s="22">
        <v>3.9616446045342641</v>
      </c>
      <c r="D133"/>
      <c r="E133"/>
    </row>
    <row r="134" spans="1:5" x14ac:dyDescent="0.25">
      <c r="A134" s="22">
        <v>102</v>
      </c>
      <c r="B134" s="22">
        <v>16.189881170436252</v>
      </c>
      <c r="C134" s="22">
        <v>0.81011882956374848</v>
      </c>
      <c r="D134"/>
      <c r="E134"/>
    </row>
    <row r="135" spans="1:5" x14ac:dyDescent="0.25">
      <c r="A135" s="22">
        <v>103</v>
      </c>
      <c r="B135" s="22">
        <v>14.901990016718909</v>
      </c>
      <c r="C135" s="22">
        <v>-0.90199001671890855</v>
      </c>
      <c r="D135"/>
      <c r="E135"/>
    </row>
    <row r="136" spans="1:5" x14ac:dyDescent="0.25">
      <c r="A136" s="22">
        <v>104</v>
      </c>
      <c r="B136" s="22">
        <v>17.067115611624949</v>
      </c>
      <c r="C136" s="22">
        <v>-6.7115611624949167E-2</v>
      </c>
      <c r="D136"/>
      <c r="E136"/>
    </row>
    <row r="137" spans="1:5" x14ac:dyDescent="0.25">
      <c r="A137" s="22">
        <v>105</v>
      </c>
      <c r="B137" s="22">
        <v>16.967676016784566</v>
      </c>
      <c r="C137" s="22">
        <v>3.2323983215434282E-2</v>
      </c>
      <c r="D137"/>
      <c r="E137"/>
    </row>
    <row r="138" spans="1:5" x14ac:dyDescent="0.25">
      <c r="A138" s="22">
        <v>106</v>
      </c>
      <c r="B138" s="22">
        <v>21.513184029675436</v>
      </c>
      <c r="C138" s="22">
        <v>-1.5131840296754362</v>
      </c>
      <c r="D138"/>
      <c r="E138"/>
    </row>
    <row r="139" spans="1:5" x14ac:dyDescent="0.25">
      <c r="A139" s="22">
        <v>107</v>
      </c>
      <c r="B139" s="22">
        <v>16.151385961193192</v>
      </c>
      <c r="C139" s="22">
        <v>1.848614038806808</v>
      </c>
      <c r="D139"/>
      <c r="E139"/>
    </row>
    <row r="140" spans="1:5" x14ac:dyDescent="0.25">
      <c r="A140" s="22">
        <v>108</v>
      </c>
      <c r="B140" s="22">
        <v>12.835048166041005</v>
      </c>
      <c r="C140" s="22">
        <v>1.1649518339589946</v>
      </c>
      <c r="D140"/>
      <c r="E140"/>
    </row>
    <row r="141" spans="1:5" x14ac:dyDescent="0.25">
      <c r="A141" s="22">
        <v>109</v>
      </c>
      <c r="B141" s="22">
        <v>16.190111708727947</v>
      </c>
      <c r="C141" s="22">
        <v>1.8098882912720526</v>
      </c>
      <c r="D141"/>
      <c r="E141"/>
    </row>
    <row r="142" spans="1:5" x14ac:dyDescent="0.25">
      <c r="A142" s="22">
        <v>110</v>
      </c>
      <c r="B142" s="22">
        <v>16.020061067478974</v>
      </c>
      <c r="C142" s="22">
        <v>2.9799389325210264</v>
      </c>
      <c r="D142"/>
      <c r="E142"/>
    </row>
    <row r="143" spans="1:5" x14ac:dyDescent="0.25">
      <c r="A143" s="22">
        <v>111</v>
      </c>
      <c r="B143" s="22">
        <v>18.052995231881905</v>
      </c>
      <c r="C143" s="22">
        <v>-5.2995231881904914E-2</v>
      </c>
      <c r="D143"/>
      <c r="E143"/>
    </row>
    <row r="144" spans="1:5" x14ac:dyDescent="0.25">
      <c r="A144" s="22">
        <v>112</v>
      </c>
      <c r="B144" s="22">
        <v>16.899477648718808</v>
      </c>
      <c r="C144" s="22">
        <v>1.1005223512811924</v>
      </c>
      <c r="D144"/>
      <c r="E144"/>
    </row>
    <row r="145" spans="1:5" x14ac:dyDescent="0.25">
      <c r="A145" s="22">
        <v>113</v>
      </c>
      <c r="B145" s="22">
        <v>22.84298104019803</v>
      </c>
      <c r="C145" s="22">
        <v>1.1570189598019702</v>
      </c>
      <c r="D145"/>
      <c r="E145"/>
    </row>
    <row r="146" spans="1:5" x14ac:dyDescent="0.25">
      <c r="A146" s="22">
        <v>114</v>
      </c>
      <c r="B146" s="22">
        <v>23.171110843526609</v>
      </c>
      <c r="C146" s="22">
        <v>-0.1711108435266091</v>
      </c>
      <c r="D146"/>
      <c r="E146"/>
    </row>
    <row r="147" spans="1:5" x14ac:dyDescent="0.25">
      <c r="A147" s="22">
        <v>115</v>
      </c>
      <c r="B147" s="22">
        <v>17.12662922469622</v>
      </c>
      <c r="C147" s="22">
        <v>0.87337077530377982</v>
      </c>
      <c r="D147"/>
      <c r="E147"/>
    </row>
    <row r="148" spans="1:5" x14ac:dyDescent="0.25">
      <c r="A148" s="22">
        <v>116</v>
      </c>
      <c r="B148" s="22">
        <v>21.727267051402904</v>
      </c>
      <c r="C148" s="22">
        <v>-0.72726705140290449</v>
      </c>
      <c r="D148"/>
      <c r="E148"/>
    </row>
    <row r="149" spans="1:5" x14ac:dyDescent="0.25">
      <c r="A149" s="22">
        <v>117</v>
      </c>
      <c r="B149" s="22">
        <v>17.232170110546566</v>
      </c>
      <c r="C149" s="22">
        <v>-1.2321701105465657</v>
      </c>
      <c r="D149"/>
      <c r="E149"/>
    </row>
    <row r="150" spans="1:5" x14ac:dyDescent="0.25">
      <c r="A150" s="22">
        <v>118</v>
      </c>
      <c r="B150" s="22">
        <v>22.681261372786025</v>
      </c>
      <c r="C150" s="22">
        <v>2.3187386272139747</v>
      </c>
      <c r="D150"/>
      <c r="E150"/>
    </row>
    <row r="151" spans="1:5" x14ac:dyDescent="0.25">
      <c r="A151" s="22">
        <v>119</v>
      </c>
      <c r="B151" s="22">
        <v>15.297038001554208</v>
      </c>
      <c r="C151" s="22">
        <v>2.702961998445792</v>
      </c>
      <c r="D151"/>
      <c r="E151"/>
    </row>
    <row r="152" spans="1:5" x14ac:dyDescent="0.25">
      <c r="A152" s="22">
        <v>120</v>
      </c>
      <c r="B152" s="22">
        <v>22.60427095429991</v>
      </c>
      <c r="C152" s="22">
        <v>2.3957290457000902</v>
      </c>
      <c r="D152"/>
      <c r="E152"/>
    </row>
    <row r="153" spans="1:5" x14ac:dyDescent="0.25">
      <c r="A153" s="22">
        <v>121</v>
      </c>
      <c r="B153" s="22">
        <v>14.424649116725858</v>
      </c>
      <c r="C153" s="22">
        <v>-0.42464911672585792</v>
      </c>
      <c r="D153"/>
      <c r="E153"/>
    </row>
    <row r="154" spans="1:5" x14ac:dyDescent="0.25">
      <c r="A154" s="22">
        <v>122</v>
      </c>
      <c r="B154" s="22">
        <v>21.149790805422274</v>
      </c>
      <c r="C154" s="22">
        <v>1.8502091945777259</v>
      </c>
      <c r="D154"/>
      <c r="E154"/>
    </row>
    <row r="155" spans="1:5" x14ac:dyDescent="0.25">
      <c r="A155" s="22">
        <v>123</v>
      </c>
      <c r="B155" s="22">
        <v>16.170580258362527</v>
      </c>
      <c r="C155" s="22">
        <v>-0.1705802583625271</v>
      </c>
      <c r="D155"/>
      <c r="E155"/>
    </row>
    <row r="156" spans="1:5" x14ac:dyDescent="0.25">
      <c r="A156" s="22">
        <v>124</v>
      </c>
      <c r="B156" s="22">
        <v>20.528640212355413</v>
      </c>
      <c r="C156" s="22">
        <v>0.47135978764458741</v>
      </c>
      <c r="D156"/>
      <c r="E156"/>
    </row>
    <row r="157" spans="1:5" x14ac:dyDescent="0.25">
      <c r="A157" s="22">
        <v>125</v>
      </c>
      <c r="B157" s="22">
        <v>16.305931598461445</v>
      </c>
      <c r="C157" s="22">
        <v>-1.305931598461445</v>
      </c>
      <c r="D157"/>
      <c r="E157"/>
    </row>
    <row r="158" spans="1:5" x14ac:dyDescent="0.25">
      <c r="A158" s="22">
        <v>126</v>
      </c>
      <c r="B158" s="22">
        <v>15.535183967677808</v>
      </c>
      <c r="C158" s="22">
        <v>3.4648160323221919</v>
      </c>
      <c r="D158"/>
      <c r="E158"/>
    </row>
    <row r="159" spans="1:5" x14ac:dyDescent="0.25">
      <c r="A159" s="22">
        <v>127</v>
      </c>
      <c r="B159" s="22">
        <v>22.275449536096239</v>
      </c>
      <c r="C159" s="22">
        <v>2.7245504639037605</v>
      </c>
      <c r="D159"/>
      <c r="E159"/>
    </row>
    <row r="160" spans="1:5" x14ac:dyDescent="0.25">
      <c r="A160" s="22">
        <v>128</v>
      </c>
      <c r="B160" s="22">
        <v>16.712100788021999</v>
      </c>
      <c r="C160" s="22">
        <v>0.28789921197800084</v>
      </c>
      <c r="D160"/>
      <c r="E160"/>
    </row>
    <row r="161" spans="1:5" x14ac:dyDescent="0.25">
      <c r="A161" s="22">
        <v>129</v>
      </c>
      <c r="B161" s="22">
        <v>23.35861451880249</v>
      </c>
      <c r="C161" s="22">
        <v>-3.3586145188024901</v>
      </c>
      <c r="D161"/>
      <c r="E161"/>
    </row>
    <row r="162" spans="1:5" x14ac:dyDescent="0.25">
      <c r="A162" s="22">
        <v>130</v>
      </c>
      <c r="B162" s="22">
        <v>22.842750501906334</v>
      </c>
      <c r="C162" s="22">
        <v>2.1572494980936661</v>
      </c>
      <c r="D162"/>
      <c r="E162"/>
    </row>
    <row r="163" spans="1:5" x14ac:dyDescent="0.25">
      <c r="A163" s="22">
        <v>131</v>
      </c>
      <c r="B163" s="22">
        <v>15.40801233492736</v>
      </c>
      <c r="C163" s="22">
        <v>0.59198766507264011</v>
      </c>
      <c r="D163"/>
      <c r="E163"/>
    </row>
    <row r="164" spans="1:5" x14ac:dyDescent="0.25">
      <c r="A164" s="22">
        <v>132</v>
      </c>
      <c r="B164" s="22">
        <v>17.216124077657767</v>
      </c>
      <c r="C164" s="22">
        <v>0.78387592234223291</v>
      </c>
      <c r="D164"/>
      <c r="E164"/>
    </row>
    <row r="165" spans="1:5" x14ac:dyDescent="0.25">
      <c r="A165" s="22">
        <v>133</v>
      </c>
      <c r="B165" s="22">
        <v>16.250801784645635</v>
      </c>
      <c r="C165" s="22">
        <v>2.7491982153543653</v>
      </c>
      <c r="D165"/>
      <c r="E165"/>
    </row>
    <row r="166" spans="1:5" x14ac:dyDescent="0.25">
      <c r="A166" s="22">
        <v>134</v>
      </c>
      <c r="B166" s="22">
        <v>16.433691122374356</v>
      </c>
      <c r="C166" s="22">
        <v>-2.4336911223743556</v>
      </c>
      <c r="D166"/>
      <c r="E166"/>
    </row>
    <row r="167" spans="1:5" x14ac:dyDescent="0.25">
      <c r="A167" s="22">
        <v>135</v>
      </c>
      <c r="B167" s="22">
        <v>20.540301765467252</v>
      </c>
      <c r="C167" s="22">
        <v>-0.54030176546725173</v>
      </c>
      <c r="D167"/>
      <c r="E167"/>
    </row>
    <row r="168" spans="1:5" x14ac:dyDescent="0.25">
      <c r="A168" s="22">
        <v>136</v>
      </c>
      <c r="B168" s="22">
        <v>18.437073278480455</v>
      </c>
      <c r="C168" s="22">
        <v>0.56292672151954548</v>
      </c>
      <c r="D168"/>
      <c r="E168"/>
    </row>
    <row r="169" spans="1:5" x14ac:dyDescent="0.25">
      <c r="A169" s="22">
        <v>137</v>
      </c>
      <c r="B169" s="22">
        <v>17.86479994173094</v>
      </c>
      <c r="C169" s="22">
        <v>-0.86479994173093999</v>
      </c>
      <c r="D169"/>
      <c r="E169"/>
    </row>
    <row r="170" spans="1:5" x14ac:dyDescent="0.25">
      <c r="A170" s="22">
        <v>138</v>
      </c>
      <c r="B170" s="22">
        <v>18.002941512718142</v>
      </c>
      <c r="C170" s="22">
        <v>-2.9415127181415812E-3</v>
      </c>
      <c r="D170"/>
      <c r="E170"/>
    </row>
    <row r="171" spans="1:5" x14ac:dyDescent="0.25">
      <c r="A171" s="22">
        <v>139</v>
      </c>
      <c r="B171" s="22">
        <v>15.711232856745607</v>
      </c>
      <c r="C171" s="22">
        <v>0.28876714325439323</v>
      </c>
      <c r="D171"/>
      <c r="E171"/>
    </row>
    <row r="172" spans="1:5" x14ac:dyDescent="0.25">
      <c r="A172" s="22">
        <v>140</v>
      </c>
      <c r="B172" s="22">
        <v>22.669933401157017</v>
      </c>
      <c r="C172" s="22">
        <v>2.3300665988429827</v>
      </c>
      <c r="D172"/>
      <c r="E172"/>
    </row>
    <row r="173" spans="1:5" x14ac:dyDescent="0.25">
      <c r="A173" s="22">
        <v>141</v>
      </c>
      <c r="B173" s="22">
        <v>16.067094017462761</v>
      </c>
      <c r="C173" s="22">
        <v>0.932905982537239</v>
      </c>
      <c r="D173"/>
      <c r="E173"/>
    </row>
    <row r="174" spans="1:5" x14ac:dyDescent="0.25">
      <c r="A174" s="22">
        <v>142</v>
      </c>
      <c r="B174" s="22">
        <v>15.711948243008631</v>
      </c>
      <c r="C174" s="22">
        <v>-1.7119482430086315</v>
      </c>
      <c r="D174"/>
      <c r="E174"/>
    </row>
    <row r="175" spans="1:5" x14ac:dyDescent="0.25">
      <c r="A175" s="22">
        <v>143</v>
      </c>
      <c r="B175" s="22">
        <v>16.311849893955586</v>
      </c>
      <c r="C175" s="22">
        <v>2.6881501060444144</v>
      </c>
      <c r="D175"/>
      <c r="E175"/>
    </row>
    <row r="176" spans="1:5" x14ac:dyDescent="0.25">
      <c r="A176" s="22">
        <v>144</v>
      </c>
      <c r="B176" s="22">
        <v>17.776020475032421</v>
      </c>
      <c r="C176" s="22">
        <v>0.22397952496757867</v>
      </c>
      <c r="D176"/>
      <c r="E176"/>
    </row>
    <row r="177" spans="1:5" x14ac:dyDescent="0.25">
      <c r="A177" s="22">
        <v>145</v>
      </c>
      <c r="B177" s="22">
        <v>15.579343162735372</v>
      </c>
      <c r="C177" s="22">
        <v>3.4206568372646284</v>
      </c>
      <c r="D177"/>
      <c r="E177"/>
    </row>
    <row r="178" spans="1:5" x14ac:dyDescent="0.25">
      <c r="A178" s="22">
        <v>146</v>
      </c>
      <c r="B178" s="22">
        <v>17.03336223502961</v>
      </c>
      <c r="C178" s="22">
        <v>0.96663776497038967</v>
      </c>
      <c r="D178"/>
      <c r="E178"/>
    </row>
    <row r="179" spans="1:5" x14ac:dyDescent="0.25">
      <c r="A179" s="22">
        <v>147</v>
      </c>
      <c r="B179" s="22">
        <v>17.749417357192893</v>
      </c>
      <c r="C179" s="22">
        <v>0.25058264280710674</v>
      </c>
      <c r="D179"/>
      <c r="E179"/>
    </row>
    <row r="180" spans="1:5" x14ac:dyDescent="0.25">
      <c r="A180" s="22">
        <v>148</v>
      </c>
      <c r="B180" s="22">
        <v>16.915777991287236</v>
      </c>
      <c r="C180" s="22">
        <v>2.0842220087127643</v>
      </c>
      <c r="D180"/>
      <c r="E180"/>
    </row>
    <row r="181" spans="1:5" x14ac:dyDescent="0.25">
      <c r="A181" s="22">
        <v>149</v>
      </c>
      <c r="B181" s="22">
        <v>16.982362591311126</v>
      </c>
      <c r="C181" s="22">
        <v>2.0176374086888735</v>
      </c>
      <c r="D181"/>
      <c r="E181"/>
    </row>
    <row r="182" spans="1:5" x14ac:dyDescent="0.25">
      <c r="A182" s="22">
        <v>150</v>
      </c>
      <c r="B182" s="22">
        <v>18.003172051009837</v>
      </c>
      <c r="C182" s="22">
        <v>-1.0031720510098374</v>
      </c>
      <c r="D182"/>
      <c r="E182"/>
    </row>
    <row r="183" spans="1:5" x14ac:dyDescent="0.25">
      <c r="A183" s="22">
        <v>151</v>
      </c>
      <c r="B183" s="22">
        <v>15.203977778791355</v>
      </c>
      <c r="C183" s="22">
        <v>2.796022221208645</v>
      </c>
      <c r="D183"/>
      <c r="E183"/>
    </row>
    <row r="184" spans="1:5" x14ac:dyDescent="0.25">
      <c r="A184" s="22">
        <v>152</v>
      </c>
      <c r="B184" s="22">
        <v>23.187872262678432</v>
      </c>
      <c r="C184" s="22">
        <v>1.8121277373215676</v>
      </c>
      <c r="D184"/>
      <c r="E184"/>
    </row>
    <row r="185" spans="1:5" x14ac:dyDescent="0.25">
      <c r="A185" s="22">
        <v>153</v>
      </c>
      <c r="B185" s="22">
        <v>21.671779884716329</v>
      </c>
      <c r="C185" s="22">
        <v>0.32822011528367057</v>
      </c>
      <c r="D185"/>
      <c r="E185"/>
    </row>
    <row r="186" spans="1:5" x14ac:dyDescent="0.25">
      <c r="A186" s="22">
        <v>154</v>
      </c>
      <c r="B186" s="22">
        <v>16.378665032271169</v>
      </c>
      <c r="C186" s="22">
        <v>2.6213349677288313</v>
      </c>
      <c r="D186"/>
      <c r="E186"/>
    </row>
    <row r="187" spans="1:5" x14ac:dyDescent="0.25">
      <c r="A187" s="22">
        <v>155</v>
      </c>
      <c r="B187" s="22">
        <v>22.533175059919991</v>
      </c>
      <c r="C187" s="22">
        <v>0.4668249400800093</v>
      </c>
      <c r="D187"/>
      <c r="E187"/>
    </row>
    <row r="188" spans="1:5" x14ac:dyDescent="0.25">
      <c r="A188" s="22">
        <v>156</v>
      </c>
      <c r="B188" s="22">
        <v>16.866646425290252</v>
      </c>
      <c r="C188" s="22">
        <v>2.1333535747097478</v>
      </c>
      <c r="D188"/>
      <c r="E188"/>
    </row>
    <row r="189" spans="1:5" x14ac:dyDescent="0.25">
      <c r="A189" s="22">
        <v>157</v>
      </c>
      <c r="B189" s="22">
        <v>15.418545648490152</v>
      </c>
      <c r="C189" s="22">
        <v>2.5814543515098478</v>
      </c>
      <c r="D189"/>
      <c r="E189"/>
    </row>
    <row r="190" spans="1:5" x14ac:dyDescent="0.25">
      <c r="A190" s="22">
        <v>158</v>
      </c>
      <c r="B190" s="22">
        <v>17.920056570125819</v>
      </c>
      <c r="C190" s="22">
        <v>-0.92005657012581921</v>
      </c>
      <c r="D190"/>
      <c r="E190"/>
    </row>
    <row r="191" spans="1:5" x14ac:dyDescent="0.25">
      <c r="A191" s="22">
        <v>159</v>
      </c>
      <c r="B191" s="22">
        <v>22.506860228625456</v>
      </c>
      <c r="C191" s="22">
        <v>0.49313977137454401</v>
      </c>
      <c r="D191"/>
      <c r="E191"/>
    </row>
    <row r="192" spans="1:5" x14ac:dyDescent="0.25">
      <c r="A192" s="22">
        <v>160</v>
      </c>
      <c r="B192" s="22">
        <v>22.557271300659991</v>
      </c>
      <c r="C192" s="22">
        <v>-2.5572713006599912</v>
      </c>
      <c r="D192"/>
      <c r="E192"/>
    </row>
    <row r="193" spans="1:5" x14ac:dyDescent="0.25">
      <c r="A193" s="22">
        <v>161</v>
      </c>
      <c r="B193" s="22">
        <v>21.512987468249104</v>
      </c>
      <c r="C193" s="22">
        <v>0.48701253175089576</v>
      </c>
      <c r="D193"/>
      <c r="E193"/>
    </row>
    <row r="194" spans="1:5" x14ac:dyDescent="0.25">
      <c r="A194" s="22">
        <v>162</v>
      </c>
      <c r="B194" s="22">
        <v>16.652366842136448</v>
      </c>
      <c r="C194" s="22">
        <v>0.34763315786355165</v>
      </c>
      <c r="D194"/>
      <c r="E194"/>
    </row>
    <row r="195" spans="1:5" x14ac:dyDescent="0.25">
      <c r="A195" s="22">
        <v>163</v>
      </c>
      <c r="B195" s="22">
        <v>23.078211412208187</v>
      </c>
      <c r="C195" s="22">
        <v>-7.821141220818717E-2</v>
      </c>
      <c r="D195"/>
      <c r="E195"/>
    </row>
    <row r="196" spans="1:5" x14ac:dyDescent="0.25">
      <c r="A196" s="22">
        <v>164</v>
      </c>
      <c r="B196" s="22">
        <v>16.08057835335827</v>
      </c>
      <c r="C196" s="22">
        <v>-2.0805783533582698</v>
      </c>
      <c r="D196"/>
      <c r="E196"/>
    </row>
    <row r="197" spans="1:5" x14ac:dyDescent="0.25">
      <c r="A197" s="22">
        <v>165</v>
      </c>
      <c r="B197" s="22">
        <v>21.052277036556696</v>
      </c>
      <c r="C197" s="22">
        <v>0.94772296344330442</v>
      </c>
      <c r="D197"/>
      <c r="E197"/>
    </row>
    <row r="198" spans="1:5" x14ac:dyDescent="0.25">
      <c r="A198" s="22">
        <v>166</v>
      </c>
      <c r="B198" s="22">
        <v>15.421011822851536</v>
      </c>
      <c r="C198" s="22">
        <v>-1.4210118228515363</v>
      </c>
      <c r="D198"/>
      <c r="E198"/>
    </row>
    <row r="199" spans="1:5" x14ac:dyDescent="0.25">
      <c r="A199" s="22">
        <v>167</v>
      </c>
      <c r="B199" s="22">
        <v>16.54185358534669</v>
      </c>
      <c r="C199" s="22">
        <v>-1.5418535853466899</v>
      </c>
      <c r="D199"/>
      <c r="E199"/>
    </row>
    <row r="200" spans="1:5" x14ac:dyDescent="0.25">
      <c r="A200" s="22">
        <v>168</v>
      </c>
      <c r="B200" s="22">
        <v>22.26294723349622</v>
      </c>
      <c r="C200" s="22">
        <v>0.73705276650377982</v>
      </c>
      <c r="D200"/>
      <c r="E200"/>
    </row>
    <row r="201" spans="1:5" x14ac:dyDescent="0.25">
      <c r="A201" s="22">
        <v>169</v>
      </c>
      <c r="B201" s="22">
        <v>18.327642966301909</v>
      </c>
      <c r="C201" s="22">
        <v>0.6723570336980913</v>
      </c>
      <c r="D201"/>
      <c r="E201"/>
    </row>
    <row r="202" spans="1:5" x14ac:dyDescent="0.25">
      <c r="A202" s="22">
        <v>170</v>
      </c>
      <c r="B202" s="22">
        <v>16.103003758324594</v>
      </c>
      <c r="C202" s="22">
        <v>2.8969962416754065</v>
      </c>
      <c r="D202"/>
      <c r="E202"/>
    </row>
    <row r="203" spans="1:5" x14ac:dyDescent="0.25">
      <c r="A203" s="22">
        <v>171</v>
      </c>
      <c r="B203" s="22">
        <v>22.36802704276317</v>
      </c>
      <c r="C203" s="22">
        <v>-0.36802704276317044</v>
      </c>
      <c r="D203"/>
      <c r="E203"/>
    </row>
    <row r="204" spans="1:5" x14ac:dyDescent="0.25">
      <c r="A204" s="22">
        <v>172</v>
      </c>
      <c r="B204" s="22">
        <v>16.052926267772889</v>
      </c>
      <c r="C204" s="22">
        <v>1.9470737322271106</v>
      </c>
      <c r="D204"/>
      <c r="E204"/>
    </row>
    <row r="205" spans="1:5" x14ac:dyDescent="0.25">
      <c r="A205" s="22">
        <v>173</v>
      </c>
      <c r="B205" s="22">
        <v>22.334734742751227</v>
      </c>
      <c r="C205" s="22">
        <v>-0.33473474275122683</v>
      </c>
      <c r="D205"/>
      <c r="E205"/>
    </row>
    <row r="206" spans="1:5" x14ac:dyDescent="0.25">
      <c r="A206" s="22">
        <v>174</v>
      </c>
      <c r="B206" s="22">
        <v>15.786690910868458</v>
      </c>
      <c r="C206" s="22">
        <v>1.2133090891315419</v>
      </c>
      <c r="D206"/>
      <c r="E206"/>
    </row>
    <row r="207" spans="1:5" x14ac:dyDescent="0.25">
      <c r="A207" s="22">
        <v>175</v>
      </c>
      <c r="B207" s="22">
        <v>15.649010416464648</v>
      </c>
      <c r="C207" s="22">
        <v>1.3509895835353518</v>
      </c>
      <c r="D207"/>
      <c r="E207"/>
    </row>
    <row r="208" spans="1:5" x14ac:dyDescent="0.25">
      <c r="A208" s="22">
        <v>176</v>
      </c>
      <c r="B208" s="22">
        <v>22.290575547693663</v>
      </c>
      <c r="C208" s="22">
        <v>0.70942445230633666</v>
      </c>
      <c r="D208"/>
      <c r="E208"/>
    </row>
    <row r="209" spans="1:5" x14ac:dyDescent="0.25">
      <c r="A209" s="22">
        <v>177</v>
      </c>
      <c r="B209" s="22">
        <v>16.047262281958382</v>
      </c>
      <c r="C209" s="22">
        <v>1.9527377180416181</v>
      </c>
      <c r="D209"/>
      <c r="E209"/>
    </row>
    <row r="210" spans="1:5" x14ac:dyDescent="0.25">
      <c r="A210" s="22">
        <v>178</v>
      </c>
      <c r="B210" s="22">
        <v>15.753859687439904</v>
      </c>
      <c r="C210" s="22">
        <v>-0.75385968743990439</v>
      </c>
      <c r="D210"/>
      <c r="E210"/>
    </row>
    <row r="211" spans="1:5" x14ac:dyDescent="0.25">
      <c r="A211" s="22">
        <v>179</v>
      </c>
      <c r="B211" s="22">
        <v>16.840920165679677</v>
      </c>
      <c r="C211" s="22">
        <v>2.1590798343203232</v>
      </c>
      <c r="D211"/>
      <c r="E211"/>
    </row>
    <row r="212" spans="1:5" x14ac:dyDescent="0.25">
      <c r="A212" s="22">
        <v>180</v>
      </c>
      <c r="B212" s="22">
        <v>17.051540860796965</v>
      </c>
      <c r="C212" s="22">
        <v>-1.0515408607969654</v>
      </c>
      <c r="D212"/>
      <c r="E212"/>
    </row>
    <row r="213" spans="1:5" x14ac:dyDescent="0.25">
      <c r="A213" s="22">
        <v>181</v>
      </c>
      <c r="B213" s="22">
        <v>19.712050436183933</v>
      </c>
      <c r="C213" s="22">
        <v>2.287949563816067</v>
      </c>
      <c r="D213"/>
      <c r="E213"/>
    </row>
    <row r="214" spans="1:5" x14ac:dyDescent="0.25">
      <c r="A214" s="22">
        <v>182</v>
      </c>
      <c r="B214" s="22">
        <v>16.564278990313017</v>
      </c>
      <c r="C214" s="22">
        <v>-0.5642789903130172</v>
      </c>
      <c r="D214"/>
      <c r="E214"/>
    </row>
    <row r="215" spans="1:5" x14ac:dyDescent="0.25">
      <c r="A215" s="22">
        <v>183</v>
      </c>
      <c r="B215" s="22">
        <v>16.619074542124505</v>
      </c>
      <c r="C215" s="22">
        <v>-1.6190745421245047</v>
      </c>
      <c r="D215"/>
      <c r="E215"/>
    </row>
    <row r="216" spans="1:5" x14ac:dyDescent="0.25">
      <c r="A216" s="22">
        <v>184</v>
      </c>
      <c r="B216" s="22">
        <v>16.052950039160827</v>
      </c>
      <c r="C216" s="22">
        <v>1.9470499608391734</v>
      </c>
      <c r="D216"/>
      <c r="E216"/>
    </row>
    <row r="217" spans="1:5" x14ac:dyDescent="0.25">
      <c r="A217" s="22">
        <v>185</v>
      </c>
      <c r="B217" s="22">
        <v>16.724639199362787</v>
      </c>
      <c r="C217" s="22">
        <v>-1.7246391993627874</v>
      </c>
      <c r="D217"/>
      <c r="E217"/>
    </row>
    <row r="218" spans="1:5" x14ac:dyDescent="0.25">
      <c r="A218" s="22">
        <v>186</v>
      </c>
      <c r="B218" s="22">
        <v>22.98989302209306</v>
      </c>
      <c r="C218" s="22">
        <v>1.0101069779069398</v>
      </c>
      <c r="D218"/>
      <c r="E218"/>
    </row>
    <row r="219" spans="1:5" x14ac:dyDescent="0.25">
      <c r="A219" s="22">
        <v>187</v>
      </c>
      <c r="B219" s="22">
        <v>21.030082169882064</v>
      </c>
      <c r="C219" s="22">
        <v>3.9699178301179359</v>
      </c>
      <c r="D219"/>
      <c r="E219"/>
    </row>
    <row r="220" spans="1:5" x14ac:dyDescent="0.25">
      <c r="A220" s="22">
        <v>188</v>
      </c>
      <c r="B220" s="22">
        <v>15.121611661035725</v>
      </c>
      <c r="C220" s="22">
        <v>3.8783883389642746</v>
      </c>
      <c r="D220"/>
      <c r="E220"/>
    </row>
    <row r="221" spans="1:5" x14ac:dyDescent="0.25">
      <c r="A221" s="22">
        <v>189</v>
      </c>
      <c r="B221" s="22">
        <v>16.601852046389297</v>
      </c>
      <c r="C221" s="22">
        <v>2.3981479536107031</v>
      </c>
      <c r="D221"/>
      <c r="E221"/>
    </row>
    <row r="222" spans="1:5" x14ac:dyDescent="0.25">
      <c r="A222" s="22">
        <v>190</v>
      </c>
      <c r="B222" s="22">
        <v>13.347944909775737</v>
      </c>
      <c r="C222" s="22">
        <v>0.65205509022426256</v>
      </c>
      <c r="D222"/>
      <c r="E222"/>
    </row>
    <row r="223" spans="1:5" x14ac:dyDescent="0.25">
      <c r="A223" s="22">
        <v>191</v>
      </c>
      <c r="B223" s="22">
        <v>22.284681023587463</v>
      </c>
      <c r="C223" s="22">
        <v>0.7153189764125365</v>
      </c>
      <c r="D223"/>
      <c r="E223"/>
    </row>
    <row r="224" spans="1:5" x14ac:dyDescent="0.25">
      <c r="A224" s="22">
        <v>192</v>
      </c>
      <c r="B224" s="22">
        <v>20.614710851844251</v>
      </c>
      <c r="C224" s="22">
        <v>-0.61471085184425078</v>
      </c>
      <c r="D224"/>
      <c r="E224"/>
    </row>
    <row r="225" spans="1:5" x14ac:dyDescent="0.25">
      <c r="A225" s="22">
        <v>193</v>
      </c>
      <c r="B225" s="22">
        <v>13.545290283739323</v>
      </c>
      <c r="C225" s="22">
        <v>0.4547097162606768</v>
      </c>
      <c r="D225"/>
      <c r="E225"/>
    </row>
    <row r="226" spans="1:5" x14ac:dyDescent="0.25">
      <c r="A226" s="22">
        <v>194</v>
      </c>
      <c r="B226" s="22">
        <v>15.859885421261575</v>
      </c>
      <c r="C226" s="22">
        <v>2.1401145787384248</v>
      </c>
      <c r="D226"/>
      <c r="E226"/>
    </row>
    <row r="227" spans="1:5" x14ac:dyDescent="0.25">
      <c r="A227" s="22">
        <v>195</v>
      </c>
      <c r="B227" s="22">
        <v>22.339476575398947</v>
      </c>
      <c r="C227" s="22">
        <v>1.6605234246010525</v>
      </c>
      <c r="D227"/>
      <c r="E227"/>
    </row>
    <row r="228" spans="1:5" x14ac:dyDescent="0.25">
      <c r="A228" s="22">
        <v>196</v>
      </c>
      <c r="B228" s="22">
        <v>16.04113721956049</v>
      </c>
      <c r="C228" s="22">
        <v>-1.0411372195604898</v>
      </c>
      <c r="D228"/>
      <c r="E228"/>
    </row>
    <row r="229" spans="1:5" x14ac:dyDescent="0.25">
      <c r="A229" s="22">
        <v>197</v>
      </c>
      <c r="B229" s="22">
        <v>21.689751743579926</v>
      </c>
      <c r="C229" s="22">
        <v>0.31024825642007414</v>
      </c>
      <c r="D229"/>
      <c r="E229"/>
    </row>
    <row r="230" spans="1:5" x14ac:dyDescent="0.25">
      <c r="A230" s="22">
        <v>198</v>
      </c>
      <c r="B230" s="22">
        <v>22.406291713714538</v>
      </c>
      <c r="C230" s="22">
        <v>0.59370828628546235</v>
      </c>
      <c r="D230"/>
      <c r="E230"/>
    </row>
    <row r="231" spans="1:5" x14ac:dyDescent="0.25">
      <c r="A231" s="22">
        <v>199</v>
      </c>
      <c r="B231" s="22">
        <v>21.585466592379195</v>
      </c>
      <c r="C231" s="22">
        <v>0.41453340762080515</v>
      </c>
      <c r="D231"/>
      <c r="E231"/>
    </row>
    <row r="232" spans="1:5" x14ac:dyDescent="0.25">
      <c r="A232" s="22">
        <v>200</v>
      </c>
      <c r="B232" s="22">
        <v>14.396049102189059</v>
      </c>
      <c r="C232" s="22">
        <v>-0.39604910218905864</v>
      </c>
      <c r="D232"/>
      <c r="E232"/>
    </row>
    <row r="233" spans="1:5" x14ac:dyDescent="0.25">
      <c r="A233" s="22">
        <v>201</v>
      </c>
      <c r="B233" s="22">
        <v>15.970041325180567</v>
      </c>
      <c r="C233" s="22">
        <v>1.0299586748194329</v>
      </c>
      <c r="D233"/>
      <c r="E233"/>
    </row>
    <row r="234" spans="1:5" x14ac:dyDescent="0.25">
      <c r="A234" s="22">
        <v>202</v>
      </c>
      <c r="B234" s="22">
        <v>14.800811290611502</v>
      </c>
      <c r="C234" s="22">
        <v>1.1991887093884976</v>
      </c>
      <c r="D234"/>
      <c r="E234"/>
    </row>
    <row r="235" spans="1:5" x14ac:dyDescent="0.25">
      <c r="A235" s="22">
        <v>203</v>
      </c>
      <c r="B235" s="22">
        <v>22.297161686674947</v>
      </c>
      <c r="C235" s="22">
        <v>0.70283831332505287</v>
      </c>
      <c r="D235"/>
      <c r="E235"/>
    </row>
    <row r="236" spans="1:5" x14ac:dyDescent="0.25">
      <c r="A236" s="22">
        <v>204</v>
      </c>
      <c r="B236" s="22">
        <v>17.6287865684859</v>
      </c>
      <c r="C236" s="22">
        <v>0.37121343151410002</v>
      </c>
      <c r="D236"/>
      <c r="E236"/>
    </row>
    <row r="237" spans="1:5" x14ac:dyDescent="0.25">
      <c r="A237" s="22">
        <v>205</v>
      </c>
      <c r="B237" s="22">
        <v>17.750858335196366</v>
      </c>
      <c r="C237" s="22">
        <v>-2.7508583351963658</v>
      </c>
      <c r="D237"/>
      <c r="E237"/>
    </row>
    <row r="238" spans="1:5" x14ac:dyDescent="0.25">
      <c r="A238" s="22">
        <v>206</v>
      </c>
      <c r="B238" s="22">
        <v>16.685659142148396</v>
      </c>
      <c r="C238" s="22">
        <v>0.31434085785160448</v>
      </c>
      <c r="D238"/>
      <c r="E238"/>
    </row>
    <row r="239" spans="1:5" x14ac:dyDescent="0.25">
      <c r="A239" s="22">
        <v>207</v>
      </c>
      <c r="B239" s="22">
        <v>17.72797185364665</v>
      </c>
      <c r="C239" s="22">
        <v>1.2720281463533496</v>
      </c>
      <c r="D239"/>
      <c r="E239"/>
    </row>
    <row r="240" spans="1:5" x14ac:dyDescent="0.25">
      <c r="A240" s="22">
        <v>208</v>
      </c>
      <c r="B240" s="22">
        <v>22.284911561879156</v>
      </c>
      <c r="C240" s="22">
        <v>-0.28491156187915578</v>
      </c>
      <c r="D240"/>
      <c r="E240"/>
    </row>
    <row r="241" spans="1:5" x14ac:dyDescent="0.25">
      <c r="A241" s="22">
        <v>209</v>
      </c>
      <c r="B241" s="22">
        <v>16.270184780919454</v>
      </c>
      <c r="C241" s="22">
        <v>-0.27018478091945397</v>
      </c>
      <c r="D241"/>
      <c r="E241"/>
    </row>
    <row r="242" spans="1:5" x14ac:dyDescent="0.25">
      <c r="A242" s="22">
        <v>210</v>
      </c>
      <c r="B242" s="22">
        <v>12.686431029744311</v>
      </c>
      <c r="C242" s="22">
        <v>0.31356897025568919</v>
      </c>
      <c r="D242"/>
      <c r="E242"/>
    </row>
    <row r="243" spans="1:5" x14ac:dyDescent="0.25">
      <c r="A243" s="22">
        <v>211</v>
      </c>
      <c r="B243" s="22">
        <v>20.714715246980649</v>
      </c>
      <c r="C243" s="22">
        <v>1.2852847530193507</v>
      </c>
      <c r="D243"/>
      <c r="E243"/>
    </row>
    <row r="244" spans="1:5" x14ac:dyDescent="0.25">
      <c r="A244" s="22">
        <v>212</v>
      </c>
      <c r="B244" s="22">
        <v>15.643807507233534</v>
      </c>
      <c r="C244" s="22">
        <v>0.35619249276646592</v>
      </c>
      <c r="D244"/>
      <c r="E244"/>
    </row>
    <row r="245" spans="1:5" x14ac:dyDescent="0.25">
      <c r="A245" s="22">
        <v>213</v>
      </c>
      <c r="B245" s="22">
        <v>16.725791890821263</v>
      </c>
      <c r="C245" s="22">
        <v>-2.7257918908212631</v>
      </c>
      <c r="D245"/>
      <c r="E245"/>
    </row>
    <row r="246" spans="1:5" x14ac:dyDescent="0.25">
      <c r="A246" s="22">
        <v>214</v>
      </c>
      <c r="B246" s="22">
        <v>15.789584865469365</v>
      </c>
      <c r="C246" s="22">
        <v>2.2104151345306349</v>
      </c>
      <c r="D246"/>
      <c r="E246"/>
    </row>
    <row r="247" spans="1:5" x14ac:dyDescent="0.25">
      <c r="A247" s="22">
        <v>215</v>
      </c>
      <c r="B247" s="22">
        <v>17.61791967344028</v>
      </c>
      <c r="C247" s="22">
        <v>-0.61791967344028009</v>
      </c>
      <c r="D247"/>
      <c r="E247"/>
    </row>
    <row r="248" spans="1:5" x14ac:dyDescent="0.25">
      <c r="A248" s="22">
        <v>216</v>
      </c>
      <c r="B248" s="22">
        <v>17.545440549310189</v>
      </c>
      <c r="C248" s="22">
        <v>1.4545594506898105</v>
      </c>
      <c r="D248"/>
      <c r="E248"/>
    </row>
    <row r="249" spans="1:5" x14ac:dyDescent="0.25">
      <c r="A249" s="22">
        <v>217</v>
      </c>
      <c r="B249" s="22">
        <v>22.102022224150435</v>
      </c>
      <c r="C249" s="22">
        <v>-2.1020222241504349</v>
      </c>
      <c r="D249"/>
      <c r="E249"/>
    </row>
    <row r="250" spans="1:5" x14ac:dyDescent="0.25">
      <c r="A250" s="22">
        <v>218</v>
      </c>
      <c r="B250" s="22">
        <v>16.979292274958574</v>
      </c>
      <c r="C250" s="22">
        <v>1.0207077250414258</v>
      </c>
      <c r="D250"/>
      <c r="E250"/>
    </row>
    <row r="251" spans="1:5" x14ac:dyDescent="0.25">
      <c r="A251" s="22">
        <v>219</v>
      </c>
      <c r="B251" s="22">
        <v>22.356468532842463</v>
      </c>
      <c r="C251" s="22">
        <v>0.64353146715753695</v>
      </c>
      <c r="D251"/>
      <c r="E251"/>
    </row>
    <row r="252" spans="1:5" x14ac:dyDescent="0.25">
      <c r="A252" s="22">
        <v>220</v>
      </c>
      <c r="B252" s="22">
        <v>15.941490857816348</v>
      </c>
      <c r="C252" s="22">
        <v>1.0585091421836523</v>
      </c>
      <c r="D252"/>
      <c r="E252"/>
    </row>
    <row r="253" spans="1:5" x14ac:dyDescent="0.25">
      <c r="A253" s="22">
        <v>221</v>
      </c>
      <c r="B253" s="22">
        <v>23.050813636302447</v>
      </c>
      <c r="C253" s="22">
        <v>0.94918636369755305</v>
      </c>
      <c r="D253"/>
      <c r="E253"/>
    </row>
    <row r="254" spans="1:5" x14ac:dyDescent="0.25">
      <c r="A254" s="22">
        <v>222</v>
      </c>
      <c r="B254" s="22">
        <v>19.611839274143779</v>
      </c>
      <c r="C254" s="22">
        <v>0.38816072585622052</v>
      </c>
      <c r="D254"/>
      <c r="E254"/>
    </row>
    <row r="255" spans="1:5" x14ac:dyDescent="0.25">
      <c r="A255" s="22">
        <v>223</v>
      </c>
      <c r="B255" s="22">
        <v>22.263869386663004</v>
      </c>
      <c r="C255" s="22">
        <v>2.7361306133369965</v>
      </c>
      <c r="D255"/>
      <c r="E255"/>
    </row>
    <row r="256" spans="1:5" x14ac:dyDescent="0.25">
      <c r="A256" s="22">
        <v>224</v>
      </c>
      <c r="B256" s="22">
        <v>17.47931702586969</v>
      </c>
      <c r="C256" s="22">
        <v>0.52068297413030962</v>
      </c>
      <c r="D256"/>
      <c r="E256"/>
    </row>
    <row r="257" spans="1:5" x14ac:dyDescent="0.25">
      <c r="A257" s="22">
        <v>225</v>
      </c>
      <c r="B257" s="22">
        <v>13.890976164285943</v>
      </c>
      <c r="C257" s="22">
        <v>-0.89097616428594328</v>
      </c>
      <c r="D257"/>
      <c r="E257"/>
    </row>
    <row r="258" spans="1:5" x14ac:dyDescent="0.25">
      <c r="A258" s="22">
        <v>226</v>
      </c>
      <c r="B258" s="22">
        <v>21.514163931095517</v>
      </c>
      <c r="C258" s="22">
        <v>-0.51416393109551706</v>
      </c>
      <c r="D258"/>
      <c r="E258"/>
    </row>
    <row r="259" spans="1:5" x14ac:dyDescent="0.25">
      <c r="A259" s="22">
        <v>227</v>
      </c>
      <c r="B259" s="22">
        <v>16.257882977075674</v>
      </c>
      <c r="C259" s="22">
        <v>1.7421170229243259</v>
      </c>
      <c r="D259"/>
      <c r="E259"/>
    </row>
    <row r="260" spans="1:5" x14ac:dyDescent="0.25">
      <c r="A260" s="22">
        <v>228</v>
      </c>
      <c r="B260" s="22">
        <v>16.482316200887475</v>
      </c>
      <c r="C260" s="22">
        <v>2.5176837991125254</v>
      </c>
      <c r="D260"/>
      <c r="E260"/>
    </row>
    <row r="261" spans="1:5" x14ac:dyDescent="0.25">
      <c r="A261" s="22">
        <v>229</v>
      </c>
      <c r="B261" s="22">
        <v>16.49364417251649</v>
      </c>
      <c r="C261" s="22">
        <v>1.5063558274835103</v>
      </c>
      <c r="D261"/>
      <c r="E261"/>
    </row>
    <row r="262" spans="1:5" x14ac:dyDescent="0.25">
      <c r="A262" s="22">
        <v>230</v>
      </c>
      <c r="B262" s="22">
        <v>12.504821878574633</v>
      </c>
      <c r="C262" s="22">
        <v>1.4951781214253668</v>
      </c>
      <c r="D262"/>
      <c r="E262"/>
    </row>
    <row r="263" spans="1:5" x14ac:dyDescent="0.25">
      <c r="A263" s="22">
        <v>231</v>
      </c>
      <c r="B263" s="22">
        <v>17.352860779382265</v>
      </c>
      <c r="C263" s="22">
        <v>-1.3528607793822651</v>
      </c>
      <c r="D263"/>
      <c r="E263"/>
    </row>
    <row r="264" spans="1:5" x14ac:dyDescent="0.25">
      <c r="A264" s="22">
        <v>232</v>
      </c>
      <c r="B264" s="22">
        <v>22.307106428553787</v>
      </c>
      <c r="C264" s="22">
        <v>1.6928935714462128</v>
      </c>
      <c r="D264"/>
      <c r="E264"/>
    </row>
    <row r="265" spans="1:5" x14ac:dyDescent="0.25">
      <c r="A265" s="22">
        <v>233</v>
      </c>
      <c r="B265" s="22">
        <v>16.775488257114262</v>
      </c>
      <c r="C265" s="22">
        <v>-1.7754882571142616</v>
      </c>
      <c r="D265"/>
      <c r="E265"/>
    </row>
    <row r="266" spans="1:5" x14ac:dyDescent="0.25">
      <c r="A266" s="22">
        <v>234</v>
      </c>
      <c r="B266" s="22">
        <v>14.784280409751377</v>
      </c>
      <c r="C266" s="22">
        <v>3.2157195902486233</v>
      </c>
      <c r="D266"/>
      <c r="E266"/>
    </row>
    <row r="267" spans="1:5" x14ac:dyDescent="0.25">
      <c r="A267" s="22">
        <v>235</v>
      </c>
      <c r="B267" s="22">
        <v>17.634220016008708</v>
      </c>
      <c r="C267" s="22">
        <v>-1.6342200160087081</v>
      </c>
      <c r="D267"/>
      <c r="E267"/>
    </row>
    <row r="268" spans="1:5" x14ac:dyDescent="0.25">
      <c r="A268" s="22">
        <v>236</v>
      </c>
      <c r="B268" s="22">
        <v>14.190042744618928</v>
      </c>
      <c r="C268" s="22">
        <v>-0.19004274461892834</v>
      </c>
      <c r="D268"/>
      <c r="E268"/>
    </row>
    <row r="269" spans="1:5" x14ac:dyDescent="0.25">
      <c r="A269" s="22">
        <v>237</v>
      </c>
      <c r="B269" s="22">
        <v>16.547287032869502</v>
      </c>
      <c r="C269" s="22">
        <v>0.45271296713049836</v>
      </c>
      <c r="D269"/>
      <c r="E269"/>
    </row>
    <row r="270" spans="1:5" x14ac:dyDescent="0.25">
      <c r="A270" s="22">
        <v>238</v>
      </c>
      <c r="B270" s="22">
        <v>22.577956123005379</v>
      </c>
      <c r="C270" s="22">
        <v>0.42204387699462131</v>
      </c>
      <c r="D270"/>
      <c r="E270"/>
    </row>
    <row r="271" spans="1:5" x14ac:dyDescent="0.25">
      <c r="A271" s="22">
        <v>239</v>
      </c>
      <c r="B271" s="22">
        <v>22.311848261201511</v>
      </c>
      <c r="C271" s="22">
        <v>1.6881517387984886</v>
      </c>
      <c r="D271"/>
      <c r="E271"/>
    </row>
    <row r="272" spans="1:5" x14ac:dyDescent="0.25">
      <c r="A272" s="22">
        <v>240</v>
      </c>
      <c r="B272" s="22">
        <v>16.713748532929227</v>
      </c>
      <c r="C272" s="22">
        <v>1.2862514670707732</v>
      </c>
      <c r="D272"/>
      <c r="E272"/>
    </row>
    <row r="273" spans="1:5" x14ac:dyDescent="0.25">
      <c r="A273" s="22">
        <v>241</v>
      </c>
      <c r="B273" s="22">
        <v>15.466375388415564</v>
      </c>
      <c r="C273" s="22">
        <v>-0.46637538841556392</v>
      </c>
      <c r="D273"/>
      <c r="E273"/>
    </row>
    <row r="274" spans="1:5" x14ac:dyDescent="0.25">
      <c r="A274" s="22">
        <v>242</v>
      </c>
      <c r="B274" s="22">
        <v>17.51781223511275</v>
      </c>
      <c r="C274" s="22">
        <v>-1.5178122351127499</v>
      </c>
      <c r="D274"/>
      <c r="E274"/>
    </row>
    <row r="275" spans="1:5" x14ac:dyDescent="0.25">
      <c r="A275" s="22">
        <v>243</v>
      </c>
      <c r="B275" s="22">
        <v>23.222478045593284</v>
      </c>
      <c r="C275" s="22">
        <v>0.77752195440671557</v>
      </c>
      <c r="D275"/>
      <c r="E275"/>
    </row>
    <row r="276" spans="1:5" x14ac:dyDescent="0.25">
      <c r="A276" s="22">
        <v>244</v>
      </c>
      <c r="B276" s="22">
        <v>12.602854472276906</v>
      </c>
      <c r="C276" s="22">
        <v>-0.60285447227690625</v>
      </c>
      <c r="D276"/>
      <c r="E276"/>
    </row>
    <row r="277" spans="1:5" x14ac:dyDescent="0.25">
      <c r="A277" s="22">
        <v>245</v>
      </c>
      <c r="B277" s="22">
        <v>16.707392932239635</v>
      </c>
      <c r="C277" s="22">
        <v>1.2926070677603647</v>
      </c>
      <c r="D277"/>
      <c r="E277"/>
    </row>
    <row r="278" spans="1:5" x14ac:dyDescent="0.25">
      <c r="A278" s="22">
        <v>246</v>
      </c>
      <c r="B278" s="22">
        <v>22.444786922957597</v>
      </c>
      <c r="C278" s="22">
        <v>0.55521307704240286</v>
      </c>
      <c r="D278"/>
      <c r="E278"/>
    </row>
    <row r="279" spans="1:5" x14ac:dyDescent="0.25">
      <c r="A279" s="22">
        <v>247</v>
      </c>
      <c r="B279" s="22">
        <v>22.55599179462244</v>
      </c>
      <c r="C279" s="22">
        <v>-2.5559917946224395</v>
      </c>
      <c r="D279"/>
      <c r="E279"/>
    </row>
    <row r="280" spans="1:5" x14ac:dyDescent="0.25">
      <c r="A280" s="22">
        <v>248</v>
      </c>
      <c r="B280" s="22">
        <v>16.381850729167688</v>
      </c>
      <c r="C280" s="22">
        <v>-0.38185072916768803</v>
      </c>
      <c r="D280"/>
      <c r="E280"/>
    </row>
    <row r="281" spans="1:5" x14ac:dyDescent="0.25">
      <c r="A281" s="22">
        <v>249</v>
      </c>
      <c r="B281" s="22">
        <v>14.800580752319807</v>
      </c>
      <c r="C281" s="22">
        <v>1.1994192476801935</v>
      </c>
      <c r="D281"/>
      <c r="E281"/>
    </row>
    <row r="282" spans="1:5" x14ac:dyDescent="0.25">
      <c r="A282" s="22">
        <v>250</v>
      </c>
      <c r="B282" s="22">
        <v>22.533566389656116</v>
      </c>
      <c r="C282" s="22">
        <v>0.4664336103438842</v>
      </c>
      <c r="D282"/>
      <c r="E282"/>
    </row>
    <row r="283" spans="1:5" x14ac:dyDescent="0.25">
      <c r="A283" s="22">
        <v>251</v>
      </c>
      <c r="B283" s="22">
        <v>22.367335427888086</v>
      </c>
      <c r="C283" s="22">
        <v>-0.36733542788808649</v>
      </c>
      <c r="D283"/>
      <c r="E283"/>
    </row>
    <row r="284" spans="1:5" x14ac:dyDescent="0.25">
      <c r="A284" s="22">
        <v>252</v>
      </c>
      <c r="B284" s="22">
        <v>14.272697148919553</v>
      </c>
      <c r="C284" s="22">
        <v>1.7273028510804469</v>
      </c>
      <c r="D284"/>
      <c r="E284"/>
    </row>
    <row r="285" spans="1:5" x14ac:dyDescent="0.25">
      <c r="A285" s="22">
        <v>253</v>
      </c>
      <c r="B285" s="22">
        <v>16.215822398031303</v>
      </c>
      <c r="C285" s="22">
        <v>2.7841776019686968</v>
      </c>
      <c r="D285"/>
      <c r="E285"/>
    </row>
    <row r="286" spans="1:5" x14ac:dyDescent="0.25">
      <c r="A286" s="22">
        <v>254</v>
      </c>
      <c r="B286" s="22">
        <v>22.257513785973412</v>
      </c>
      <c r="C286" s="22">
        <v>2.742486214026588</v>
      </c>
      <c r="D286"/>
      <c r="E286"/>
    </row>
    <row r="287" spans="1:5" x14ac:dyDescent="0.25">
      <c r="A287" s="22">
        <v>255</v>
      </c>
      <c r="B287" s="22">
        <v>16.291072233896486</v>
      </c>
      <c r="C287" s="22">
        <v>-2.291072233896486</v>
      </c>
      <c r="D287"/>
      <c r="E287"/>
    </row>
    <row r="288" spans="1:5" x14ac:dyDescent="0.25">
      <c r="A288" s="22">
        <v>256</v>
      </c>
      <c r="B288" s="22">
        <v>22.573444828649347</v>
      </c>
      <c r="C288" s="22">
        <v>0.42655517135065324</v>
      </c>
      <c r="D288"/>
      <c r="E288"/>
    </row>
    <row r="289" spans="1:5" x14ac:dyDescent="0.25">
      <c r="A289" s="22">
        <v>257</v>
      </c>
      <c r="B289" s="22">
        <v>22.429178195264253</v>
      </c>
      <c r="C289" s="22">
        <v>-1.429178195264253</v>
      </c>
      <c r="D289"/>
      <c r="E289"/>
    </row>
    <row r="290" spans="1:5" x14ac:dyDescent="0.25">
      <c r="A290" s="22">
        <v>258</v>
      </c>
      <c r="B290" s="22">
        <v>16.448689638871212</v>
      </c>
      <c r="C290" s="22">
        <v>2.5513103611287882</v>
      </c>
      <c r="D290"/>
      <c r="E290"/>
    </row>
    <row r="291" spans="1:5" x14ac:dyDescent="0.25">
      <c r="A291" s="22">
        <v>259</v>
      </c>
      <c r="B291" s="22">
        <v>15.854451973738763</v>
      </c>
      <c r="C291" s="22">
        <v>0.14554802626123653</v>
      </c>
      <c r="D291"/>
      <c r="E291"/>
    </row>
    <row r="292" spans="1:5" x14ac:dyDescent="0.25">
      <c r="A292" s="22">
        <v>260</v>
      </c>
      <c r="B292" s="22">
        <v>16.961839240931667</v>
      </c>
      <c r="C292" s="22">
        <v>1.038160759068333</v>
      </c>
      <c r="D292"/>
      <c r="E292"/>
    </row>
    <row r="293" spans="1:5" x14ac:dyDescent="0.25">
      <c r="A293" s="22">
        <v>261</v>
      </c>
      <c r="B293" s="22">
        <v>16.637934577289521</v>
      </c>
      <c r="C293" s="22">
        <v>-0.63793457728952063</v>
      </c>
      <c r="D293"/>
      <c r="E293"/>
    </row>
    <row r="294" spans="1:5" x14ac:dyDescent="0.25">
      <c r="A294" s="22">
        <v>262</v>
      </c>
      <c r="B294" s="22">
        <v>15.789354327177671</v>
      </c>
      <c r="C294" s="22">
        <v>1.2106456728223289</v>
      </c>
      <c r="D294"/>
      <c r="E294"/>
    </row>
    <row r="295" spans="1:5" x14ac:dyDescent="0.25">
      <c r="A295" s="22">
        <v>263</v>
      </c>
      <c r="B295" s="22">
        <v>12.586323591416781</v>
      </c>
      <c r="C295" s="22">
        <v>-1.5863235914167806</v>
      </c>
      <c r="D295"/>
      <c r="E295"/>
    </row>
    <row r="296" spans="1:5" x14ac:dyDescent="0.25">
      <c r="A296" s="22">
        <v>264</v>
      </c>
      <c r="B296" s="22">
        <v>22.334273666167835</v>
      </c>
      <c r="C296" s="22">
        <v>-2.3342736661678352</v>
      </c>
      <c r="D296"/>
      <c r="E296"/>
    </row>
    <row r="297" spans="1:5" x14ac:dyDescent="0.25">
      <c r="A297" s="22">
        <v>265</v>
      </c>
      <c r="B297" s="22">
        <v>21.745238910266501</v>
      </c>
      <c r="C297" s="22">
        <v>-0.74523891026650091</v>
      </c>
      <c r="D297"/>
      <c r="E297"/>
    </row>
    <row r="298" spans="1:5" x14ac:dyDescent="0.25">
      <c r="A298" s="22">
        <v>266</v>
      </c>
      <c r="B298" s="22">
        <v>15.715849326168172</v>
      </c>
      <c r="C298" s="22">
        <v>0.28415067383182802</v>
      </c>
      <c r="D298"/>
      <c r="E298"/>
    </row>
    <row r="299" spans="1:5" x14ac:dyDescent="0.25">
      <c r="A299" s="22">
        <v>267</v>
      </c>
      <c r="B299" s="22">
        <v>17.006228974280926</v>
      </c>
      <c r="C299" s="22">
        <v>0.99377102571907372</v>
      </c>
      <c r="D299"/>
      <c r="E299"/>
    </row>
    <row r="300" spans="1:5" x14ac:dyDescent="0.25">
      <c r="A300" s="22">
        <v>268</v>
      </c>
      <c r="B300" s="22">
        <v>14.189351129743841</v>
      </c>
      <c r="C300" s="22">
        <v>-1.1893511297438408</v>
      </c>
      <c r="D300"/>
      <c r="E300"/>
    </row>
    <row r="301" spans="1:5" x14ac:dyDescent="0.25">
      <c r="A301" s="22">
        <v>269</v>
      </c>
      <c r="B301" s="22">
        <v>15.793761897821074</v>
      </c>
      <c r="C301" s="22">
        <v>2.2062381021789257</v>
      </c>
      <c r="D301"/>
      <c r="E301"/>
    </row>
    <row r="302" spans="1:5" x14ac:dyDescent="0.25">
      <c r="A302" s="22">
        <v>270</v>
      </c>
      <c r="B302" s="22">
        <v>20.670682866502158</v>
      </c>
      <c r="C302" s="22">
        <v>-0.67068286650215825</v>
      </c>
      <c r="D302"/>
      <c r="E302"/>
    </row>
    <row r="303" spans="1:5" x14ac:dyDescent="0.25">
      <c r="A303" s="22">
        <v>271</v>
      </c>
      <c r="B303" s="22">
        <v>16.636297037859716</v>
      </c>
      <c r="C303" s="22">
        <v>-1.6362970378597161</v>
      </c>
      <c r="D303"/>
      <c r="E303"/>
    </row>
    <row r="304" spans="1:5" x14ac:dyDescent="0.25">
      <c r="A304" s="22">
        <v>272</v>
      </c>
      <c r="B304" s="22">
        <v>22.27970865264804</v>
      </c>
      <c r="C304" s="22">
        <v>0.7202913473519601</v>
      </c>
      <c r="D304"/>
      <c r="E304"/>
    </row>
    <row r="305" spans="1:5" x14ac:dyDescent="0.25">
      <c r="A305" s="22">
        <v>273</v>
      </c>
      <c r="B305" s="22">
        <v>16.129916686259008</v>
      </c>
      <c r="C305" s="22">
        <v>1.8700833137409916</v>
      </c>
      <c r="D305"/>
      <c r="E305"/>
    </row>
    <row r="306" spans="1:5" x14ac:dyDescent="0.25">
      <c r="A306" s="22">
        <v>274</v>
      </c>
      <c r="B306" s="22">
        <v>16.846353613202485</v>
      </c>
      <c r="C306" s="22">
        <v>1.1536463867975151</v>
      </c>
      <c r="D306"/>
      <c r="E306"/>
    </row>
    <row r="307" spans="1:5" x14ac:dyDescent="0.25">
      <c r="A307" s="22">
        <v>275</v>
      </c>
      <c r="B307" s="22">
        <v>22.119499029565283</v>
      </c>
      <c r="C307" s="22">
        <v>-2.1194990295652829</v>
      </c>
      <c r="D307"/>
      <c r="E307"/>
    </row>
    <row r="308" spans="1:5" x14ac:dyDescent="0.25">
      <c r="A308" s="22">
        <v>276</v>
      </c>
      <c r="B308" s="22">
        <v>14.228999030445378</v>
      </c>
      <c r="C308" s="22">
        <v>-0.22899903044537773</v>
      </c>
      <c r="D308"/>
      <c r="E308"/>
    </row>
    <row r="309" spans="1:5" x14ac:dyDescent="0.25">
      <c r="A309" s="22">
        <v>277</v>
      </c>
      <c r="B309" s="22">
        <v>22.279247576064652</v>
      </c>
      <c r="C309" s="22">
        <v>-1.2792475760646518</v>
      </c>
      <c r="D309"/>
      <c r="E309"/>
    </row>
    <row r="310" spans="1:5" x14ac:dyDescent="0.25">
      <c r="A310" s="22">
        <v>278</v>
      </c>
      <c r="B310" s="22">
        <v>22.329070756936723</v>
      </c>
      <c r="C310" s="22">
        <v>0.67092924306327717</v>
      </c>
      <c r="D310"/>
      <c r="E310"/>
    </row>
    <row r="311" spans="1:5" x14ac:dyDescent="0.25">
      <c r="A311" s="22">
        <v>279</v>
      </c>
      <c r="B311" s="22">
        <v>16.031446787361283</v>
      </c>
      <c r="C311" s="22">
        <v>2.9685532126387173</v>
      </c>
      <c r="D311"/>
      <c r="E311"/>
    </row>
    <row r="312" spans="1:5" x14ac:dyDescent="0.25">
      <c r="A312" s="22">
        <v>280</v>
      </c>
      <c r="B312" s="22">
        <v>13.639733736252349</v>
      </c>
      <c r="C312" s="22">
        <v>0.36026626374765058</v>
      </c>
      <c r="D312"/>
      <c r="E312"/>
    </row>
    <row r="313" spans="1:5" x14ac:dyDescent="0.25">
      <c r="A313" s="22">
        <v>281</v>
      </c>
      <c r="B313" s="22">
        <v>17.512609325881634</v>
      </c>
      <c r="C313" s="22">
        <v>-2.512609325881634</v>
      </c>
      <c r="D313"/>
      <c r="E313"/>
    </row>
    <row r="314" spans="1:5" x14ac:dyDescent="0.25">
      <c r="A314" s="22">
        <v>282</v>
      </c>
      <c r="B314" s="22">
        <v>22.306645351970396</v>
      </c>
      <c r="C314" s="22">
        <v>0.69335464802960445</v>
      </c>
      <c r="D314"/>
      <c r="E314"/>
    </row>
    <row r="315" spans="1:5" x14ac:dyDescent="0.25">
      <c r="A315" s="22">
        <v>283</v>
      </c>
      <c r="B315" s="22">
        <v>16.613180018018305</v>
      </c>
      <c r="C315" s="22">
        <v>1.3868199819816951</v>
      </c>
      <c r="D315"/>
      <c r="E315"/>
    </row>
    <row r="316" spans="1:5" x14ac:dyDescent="0.25">
      <c r="A316" s="22">
        <v>284</v>
      </c>
      <c r="B316" s="22">
        <v>22.40652225200623</v>
      </c>
      <c r="C316" s="22">
        <v>-0.40652225200622993</v>
      </c>
      <c r="D316"/>
      <c r="E316"/>
    </row>
    <row r="317" spans="1:5" x14ac:dyDescent="0.25">
      <c r="A317" s="22">
        <v>285</v>
      </c>
      <c r="B317" s="22">
        <v>15.060436737146706</v>
      </c>
      <c r="C317" s="22">
        <v>-6.043673714670561E-2</v>
      </c>
      <c r="D317"/>
      <c r="E317"/>
    </row>
    <row r="318" spans="1:5" x14ac:dyDescent="0.25">
      <c r="A318" s="22">
        <v>286</v>
      </c>
      <c r="B318" s="22">
        <v>16.819313190167506</v>
      </c>
      <c r="C318" s="22">
        <v>-0.81931319016750592</v>
      </c>
      <c r="D318"/>
      <c r="E318"/>
    </row>
    <row r="319" spans="1:5" x14ac:dyDescent="0.25">
      <c r="A319" s="22">
        <v>287</v>
      </c>
      <c r="B319" s="22">
        <v>23.073008502977075</v>
      </c>
      <c r="C319" s="22">
        <v>0.92699149702292516</v>
      </c>
      <c r="D319"/>
      <c r="E319"/>
    </row>
    <row r="320" spans="1:5" x14ac:dyDescent="0.25">
      <c r="A320" s="22">
        <v>288</v>
      </c>
      <c r="B320" s="22">
        <v>23.01659918312372</v>
      </c>
      <c r="C320" s="22">
        <v>-2.01659918312372</v>
      </c>
      <c r="D320"/>
      <c r="E320"/>
    </row>
    <row r="321" spans="1:5" x14ac:dyDescent="0.25">
      <c r="A321" s="22">
        <v>289</v>
      </c>
      <c r="B321" s="22">
        <v>22.917874974546361</v>
      </c>
      <c r="C321" s="22">
        <v>1.0821250254536388</v>
      </c>
      <c r="D321"/>
      <c r="E321"/>
    </row>
    <row r="322" spans="1:5" x14ac:dyDescent="0.25">
      <c r="A322" s="22">
        <v>290</v>
      </c>
      <c r="B322" s="22">
        <v>16.66866718470488</v>
      </c>
      <c r="C322" s="22">
        <v>0.33133281529512004</v>
      </c>
      <c r="D322"/>
      <c r="E322"/>
    </row>
    <row r="323" spans="1:5" x14ac:dyDescent="0.25">
      <c r="A323" s="22">
        <v>291</v>
      </c>
      <c r="B323" s="22">
        <v>23.094281216484923</v>
      </c>
      <c r="C323" s="22">
        <v>0.90571878351507706</v>
      </c>
      <c r="D323"/>
      <c r="E323"/>
    </row>
    <row r="324" spans="1:5" x14ac:dyDescent="0.25">
      <c r="A324" s="22">
        <v>292</v>
      </c>
      <c r="B324" s="22">
        <v>16.142190582442737</v>
      </c>
      <c r="C324" s="22">
        <v>-0.14219058244273697</v>
      </c>
      <c r="D324"/>
      <c r="E324"/>
    </row>
    <row r="325" spans="1:5" x14ac:dyDescent="0.25">
      <c r="A325" s="22">
        <v>293</v>
      </c>
      <c r="B325" s="22">
        <v>16.875491971729168</v>
      </c>
      <c r="C325" s="22">
        <v>1.1245080282708315</v>
      </c>
      <c r="D325"/>
      <c r="E325"/>
    </row>
    <row r="326" spans="1:5" x14ac:dyDescent="0.25">
      <c r="A326" s="22">
        <v>294</v>
      </c>
      <c r="B326" s="22">
        <v>17.784381173500005</v>
      </c>
      <c r="C326" s="22">
        <v>-1.7843811735000052</v>
      </c>
      <c r="D326"/>
      <c r="E326"/>
    </row>
    <row r="327" spans="1:5" x14ac:dyDescent="0.25">
      <c r="A327" s="22">
        <v>295</v>
      </c>
      <c r="B327" s="22">
        <v>21.607661459053826</v>
      </c>
      <c r="C327" s="22">
        <v>2.3923385409461737</v>
      </c>
      <c r="D327"/>
      <c r="E327"/>
    </row>
    <row r="328" spans="1:5" x14ac:dyDescent="0.25">
      <c r="A328" s="22">
        <v>296</v>
      </c>
      <c r="B328" s="22">
        <v>16.840689627387977</v>
      </c>
      <c r="C328" s="22">
        <v>-0.84068962738797737</v>
      </c>
      <c r="D328"/>
      <c r="E328"/>
    </row>
    <row r="329" spans="1:5" x14ac:dyDescent="0.25">
      <c r="A329" s="22">
        <v>297</v>
      </c>
      <c r="B329" s="22">
        <v>20.532771833806652</v>
      </c>
      <c r="C329" s="22">
        <v>-0.5327718338066525</v>
      </c>
      <c r="D329"/>
      <c r="E329"/>
    </row>
    <row r="330" spans="1:5" x14ac:dyDescent="0.25">
      <c r="A330" s="22">
        <v>298</v>
      </c>
      <c r="B330" s="22">
        <v>22.978795588755744</v>
      </c>
      <c r="C330" s="22">
        <v>-0.97879558875574446</v>
      </c>
      <c r="D330"/>
      <c r="E330"/>
    </row>
    <row r="331" spans="1:5" x14ac:dyDescent="0.25">
      <c r="A331" s="22">
        <v>299</v>
      </c>
      <c r="B331" s="22">
        <v>23.200052640626961</v>
      </c>
      <c r="C331" s="22">
        <v>0.79994735937303929</v>
      </c>
      <c r="D331"/>
      <c r="E331"/>
    </row>
    <row r="332" spans="1:5" x14ac:dyDescent="0.25">
      <c r="A332" s="22">
        <v>300</v>
      </c>
      <c r="B332" s="22">
        <v>16.585782242112558</v>
      </c>
      <c r="C332" s="22">
        <v>1.4142177578874424</v>
      </c>
      <c r="D332"/>
      <c r="E332"/>
    </row>
    <row r="333" spans="1:5" x14ac:dyDescent="0.25">
      <c r="A333" s="22">
        <v>301</v>
      </c>
      <c r="B333" s="22">
        <v>19.828712526759528</v>
      </c>
      <c r="C333" s="22">
        <v>0.17128747324047211</v>
      </c>
      <c r="D333"/>
      <c r="E333"/>
    </row>
    <row r="334" spans="1:5" x14ac:dyDescent="0.25">
      <c r="A334" s="22">
        <v>302</v>
      </c>
      <c r="B334" s="22">
        <v>14.839998114729648</v>
      </c>
      <c r="C334" s="22">
        <v>4.1600018852703524</v>
      </c>
      <c r="D334"/>
      <c r="E334"/>
    </row>
    <row r="335" spans="1:5" x14ac:dyDescent="0.25">
      <c r="A335" s="22">
        <v>303</v>
      </c>
      <c r="B335" s="22">
        <v>17.567635415984817</v>
      </c>
      <c r="C335" s="22">
        <v>1.4323645840151826</v>
      </c>
      <c r="D335"/>
      <c r="E335"/>
    </row>
    <row r="336" spans="1:5" x14ac:dyDescent="0.25">
      <c r="A336" s="22">
        <v>304</v>
      </c>
      <c r="B336" s="22">
        <v>16.870289062498053</v>
      </c>
      <c r="C336" s="22">
        <v>1.1297109375019474</v>
      </c>
      <c r="D336"/>
      <c r="E336"/>
    </row>
    <row r="337" spans="1:5" x14ac:dyDescent="0.25">
      <c r="A337" s="22">
        <v>305</v>
      </c>
      <c r="B337" s="22">
        <v>12.664466701361377</v>
      </c>
      <c r="C337" s="22">
        <v>0.33553329863862302</v>
      </c>
      <c r="D337"/>
      <c r="E337"/>
    </row>
    <row r="338" spans="1:5" x14ac:dyDescent="0.25">
      <c r="A338" s="22">
        <v>306</v>
      </c>
      <c r="B338" s="22">
        <v>22.466981789632229</v>
      </c>
      <c r="C338" s="22">
        <v>1.5330182103677714</v>
      </c>
      <c r="D338"/>
      <c r="E338"/>
    </row>
    <row r="339" spans="1:5" x14ac:dyDescent="0.25">
      <c r="A339" s="22">
        <v>307</v>
      </c>
      <c r="B339" s="22">
        <v>15.10461970359221</v>
      </c>
      <c r="C339" s="22">
        <v>-2.1046197035922098</v>
      </c>
      <c r="D339"/>
      <c r="E339"/>
    </row>
    <row r="340" spans="1:5" x14ac:dyDescent="0.25">
      <c r="A340" s="22">
        <v>308</v>
      </c>
      <c r="B340" s="22">
        <v>16.697010885165348</v>
      </c>
      <c r="C340" s="22">
        <v>2.3029891148346522</v>
      </c>
      <c r="D340"/>
      <c r="E340"/>
    </row>
    <row r="341" spans="1:5" x14ac:dyDescent="0.25">
      <c r="A341" s="22">
        <v>309</v>
      </c>
      <c r="B341" s="22">
        <v>16.319518977548082</v>
      </c>
      <c r="C341" s="22">
        <v>1.680481022451918</v>
      </c>
      <c r="D341"/>
      <c r="E341"/>
    </row>
    <row r="342" spans="1:5" x14ac:dyDescent="0.25">
      <c r="A342" s="22">
        <v>310</v>
      </c>
      <c r="B342" s="22">
        <v>15.826362582957934</v>
      </c>
      <c r="C342" s="22">
        <v>2.173637417042066</v>
      </c>
      <c r="D342"/>
      <c r="E342"/>
    </row>
    <row r="343" spans="1:5" x14ac:dyDescent="0.25">
      <c r="A343" s="22">
        <v>311</v>
      </c>
      <c r="B343" s="22">
        <v>15.831796030480742</v>
      </c>
      <c r="C343" s="22">
        <v>3.1682039695192579</v>
      </c>
      <c r="D343"/>
      <c r="E343"/>
    </row>
    <row r="344" spans="1:5" x14ac:dyDescent="0.25">
      <c r="A344" s="22">
        <v>312</v>
      </c>
      <c r="B344" s="22">
        <v>15.299170594432766</v>
      </c>
      <c r="C344" s="22">
        <v>1.7008294055672337</v>
      </c>
      <c r="D344"/>
      <c r="E344"/>
    </row>
    <row r="345" spans="1:5" x14ac:dyDescent="0.25">
      <c r="A345" s="22">
        <v>313</v>
      </c>
      <c r="B345" s="22">
        <v>20.958652013497826</v>
      </c>
      <c r="C345" s="22">
        <v>-0.95865201349782581</v>
      </c>
      <c r="D345"/>
      <c r="E345"/>
    </row>
    <row r="346" spans="1:5" x14ac:dyDescent="0.25">
      <c r="A346" s="22">
        <v>314</v>
      </c>
      <c r="B346" s="22">
        <v>16.018942352885858</v>
      </c>
      <c r="C346" s="22">
        <v>1.9810576471141417</v>
      </c>
      <c r="D346"/>
      <c r="E346"/>
    </row>
    <row r="347" spans="1:5" x14ac:dyDescent="0.25">
      <c r="A347" s="22">
        <v>315</v>
      </c>
      <c r="B347" s="22">
        <v>16.596418598866485</v>
      </c>
      <c r="C347" s="22">
        <v>2.4035814011335148</v>
      </c>
      <c r="D347"/>
      <c r="E347"/>
    </row>
    <row r="348" spans="1:5" x14ac:dyDescent="0.25">
      <c r="A348" s="22">
        <v>316</v>
      </c>
      <c r="B348" s="22">
        <v>16.752728590143615</v>
      </c>
      <c r="C348" s="22">
        <v>-1.7527285901436152</v>
      </c>
      <c r="D348"/>
      <c r="E348"/>
    </row>
    <row r="349" spans="1:5" x14ac:dyDescent="0.25">
      <c r="A349" s="22">
        <v>317</v>
      </c>
      <c r="B349" s="22">
        <v>15.854451973738763</v>
      </c>
      <c r="C349" s="22">
        <v>0.14554802626123653</v>
      </c>
      <c r="D349"/>
      <c r="E349"/>
    </row>
    <row r="350" spans="1:5" x14ac:dyDescent="0.25">
      <c r="A350" s="22">
        <v>318</v>
      </c>
      <c r="B350" s="22">
        <v>21.823715601693927</v>
      </c>
      <c r="C350" s="22">
        <v>2.1762843983060733</v>
      </c>
      <c r="D350"/>
      <c r="E350"/>
    </row>
    <row r="351" spans="1:5" x14ac:dyDescent="0.25">
      <c r="A351" s="22">
        <v>319</v>
      </c>
      <c r="B351" s="22">
        <v>17.231456856158946</v>
      </c>
      <c r="C351" s="22">
        <v>1.7685431438410539</v>
      </c>
      <c r="D351"/>
      <c r="E351"/>
    </row>
    <row r="352" spans="1:5" x14ac:dyDescent="0.25">
      <c r="A352" s="22">
        <v>320</v>
      </c>
      <c r="B352" s="22">
        <v>19.111353446649272</v>
      </c>
      <c r="C352" s="22">
        <v>0.8886465533507284</v>
      </c>
      <c r="D352"/>
      <c r="E352"/>
    </row>
    <row r="353" spans="1:5" x14ac:dyDescent="0.25">
      <c r="A353" s="22">
        <v>321</v>
      </c>
      <c r="B353" s="22">
        <v>16.797118323492878</v>
      </c>
      <c r="C353" s="22">
        <v>1.202881676507122</v>
      </c>
      <c r="D353"/>
      <c r="E353"/>
    </row>
    <row r="354" spans="1:5" x14ac:dyDescent="0.25">
      <c r="A354" s="22">
        <v>322</v>
      </c>
      <c r="B354" s="22">
        <v>14.878008476001376</v>
      </c>
      <c r="C354" s="22">
        <v>0.12199152399862356</v>
      </c>
      <c r="D354"/>
      <c r="E354"/>
    </row>
    <row r="355" spans="1:5" x14ac:dyDescent="0.25">
      <c r="A355" s="22">
        <v>323</v>
      </c>
      <c r="B355" s="22">
        <v>16.853297105054537</v>
      </c>
      <c r="C355" s="22">
        <v>0.14670289494546296</v>
      </c>
      <c r="D355"/>
      <c r="E355"/>
    </row>
    <row r="356" spans="1:5" x14ac:dyDescent="0.25">
      <c r="A356" s="22">
        <v>324</v>
      </c>
      <c r="B356" s="22">
        <v>16.747501909524562</v>
      </c>
      <c r="C356" s="22">
        <v>1.2524980904754379</v>
      </c>
      <c r="D356"/>
      <c r="E356"/>
    </row>
    <row r="357" spans="1:5" x14ac:dyDescent="0.25">
      <c r="A357" s="22">
        <v>325</v>
      </c>
      <c r="B357" s="22">
        <v>15.11594767522122</v>
      </c>
      <c r="C357" s="22">
        <v>-0.11594767522121963</v>
      </c>
      <c r="D357"/>
      <c r="E357"/>
    </row>
    <row r="358" spans="1:5" x14ac:dyDescent="0.25">
      <c r="A358" s="22">
        <v>326</v>
      </c>
      <c r="B358" s="22">
        <v>23.083644859730999</v>
      </c>
      <c r="C358" s="22">
        <v>0.91635514026900111</v>
      </c>
      <c r="D358"/>
      <c r="E358"/>
    </row>
    <row r="359" spans="1:5" x14ac:dyDescent="0.25">
      <c r="A359" s="22">
        <v>327</v>
      </c>
      <c r="B359" s="22">
        <v>14.189351129743841</v>
      </c>
      <c r="C359" s="22">
        <v>0.81064887025615917</v>
      </c>
      <c r="D359"/>
      <c r="E359"/>
    </row>
    <row r="360" spans="1:5" x14ac:dyDescent="0.25">
      <c r="A360" s="22">
        <v>328</v>
      </c>
      <c r="B360" s="22">
        <v>14.474346934372772</v>
      </c>
      <c r="C360" s="22">
        <v>-2.4743469343727718</v>
      </c>
      <c r="D360"/>
      <c r="E360"/>
    </row>
    <row r="361" spans="1:5" x14ac:dyDescent="0.25">
      <c r="A361" s="22">
        <v>329</v>
      </c>
      <c r="B361" s="22">
        <v>14.371294542917841</v>
      </c>
      <c r="C361" s="22">
        <v>0.62870545708215886</v>
      </c>
      <c r="D361"/>
      <c r="E361"/>
    </row>
    <row r="362" spans="1:5" x14ac:dyDescent="0.25">
      <c r="A362" s="22">
        <v>330</v>
      </c>
      <c r="B362" s="22">
        <v>15.933183655367314</v>
      </c>
      <c r="C362" s="22">
        <v>6.6816344632686153E-2</v>
      </c>
      <c r="D362"/>
      <c r="E362"/>
    </row>
    <row r="363" spans="1:5" x14ac:dyDescent="0.25">
      <c r="A363" s="22">
        <v>331</v>
      </c>
      <c r="B363" s="22">
        <v>22.467212327923921</v>
      </c>
      <c r="C363" s="22">
        <v>-2.4672123279239209</v>
      </c>
      <c r="D363"/>
      <c r="E363"/>
    </row>
    <row r="364" spans="1:5" x14ac:dyDescent="0.25">
      <c r="A364" s="22">
        <v>332</v>
      </c>
      <c r="B364" s="22">
        <v>20.038514792422664</v>
      </c>
      <c r="C364" s="22">
        <v>1.9614852075773364</v>
      </c>
      <c r="D364"/>
      <c r="E364"/>
    </row>
    <row r="365" spans="1:5" x14ac:dyDescent="0.25">
      <c r="A365" s="22">
        <v>333</v>
      </c>
      <c r="B365" s="22">
        <v>16.312344947404334</v>
      </c>
      <c r="C365" s="22">
        <v>1.6876550525956659</v>
      </c>
      <c r="D365"/>
      <c r="E365"/>
    </row>
    <row r="366" spans="1:5" x14ac:dyDescent="0.25">
      <c r="A366" s="22">
        <v>334</v>
      </c>
      <c r="B366" s="22">
        <v>15.368342794713291</v>
      </c>
      <c r="C366" s="22">
        <v>0.6316572052867091</v>
      </c>
      <c r="D366"/>
      <c r="E366"/>
    </row>
    <row r="367" spans="1:5" x14ac:dyDescent="0.25">
      <c r="A367" s="22">
        <v>335</v>
      </c>
      <c r="B367" s="22">
        <v>15.859400573290245</v>
      </c>
      <c r="C367" s="22">
        <v>0.14059942670975545</v>
      </c>
      <c r="D367"/>
      <c r="E367"/>
    </row>
    <row r="368" spans="1:5" x14ac:dyDescent="0.25">
      <c r="A368" s="22">
        <v>336</v>
      </c>
      <c r="B368" s="22">
        <v>15.909478063841949</v>
      </c>
      <c r="C368" s="22">
        <v>3.0905219361580514</v>
      </c>
      <c r="D368"/>
      <c r="E368"/>
    </row>
    <row r="369" spans="1:5" x14ac:dyDescent="0.25">
      <c r="A369" s="22">
        <v>337</v>
      </c>
      <c r="B369" s="22">
        <v>22.422592056282966</v>
      </c>
      <c r="C369" s="22">
        <v>-0.4225920562829657</v>
      </c>
      <c r="D369"/>
      <c r="E369"/>
    </row>
    <row r="370" spans="1:5" x14ac:dyDescent="0.25">
      <c r="A370" s="22">
        <v>338</v>
      </c>
      <c r="B370" s="22">
        <v>13.268649108372664</v>
      </c>
      <c r="C370" s="22">
        <v>-0.26864910837266365</v>
      </c>
      <c r="D370"/>
      <c r="E370"/>
    </row>
    <row r="371" spans="1:5" x14ac:dyDescent="0.25">
      <c r="A371" s="22">
        <v>339</v>
      </c>
      <c r="B371" s="22">
        <v>23.007346056119964</v>
      </c>
      <c r="C371" s="22">
        <v>-7.3460561199638619E-3</v>
      </c>
      <c r="D371"/>
      <c r="E371"/>
    </row>
    <row r="372" spans="1:5" x14ac:dyDescent="0.25">
      <c r="A372" s="22">
        <v>340</v>
      </c>
      <c r="B372" s="22">
        <v>15.03211680807418</v>
      </c>
      <c r="C372" s="22">
        <v>0.96788319192581973</v>
      </c>
      <c r="D372"/>
      <c r="E372"/>
    </row>
    <row r="373" spans="1:5" x14ac:dyDescent="0.25">
      <c r="A373" s="22">
        <v>341</v>
      </c>
      <c r="B373" s="22">
        <v>15.692939073230518</v>
      </c>
      <c r="C373" s="22">
        <v>-0.69293907323051762</v>
      </c>
      <c r="D373"/>
      <c r="E373"/>
    </row>
    <row r="374" spans="1:5" x14ac:dyDescent="0.25">
      <c r="A374" s="22">
        <v>342</v>
      </c>
      <c r="B374" s="22">
        <v>22.390452447729498</v>
      </c>
      <c r="C374" s="22">
        <v>-2.3904524477294977</v>
      </c>
      <c r="D374"/>
      <c r="E374"/>
    </row>
    <row r="375" spans="1:5" x14ac:dyDescent="0.25">
      <c r="A375" s="22">
        <v>343</v>
      </c>
      <c r="B375" s="22">
        <v>16.008075457840238</v>
      </c>
      <c r="C375" s="22">
        <v>2.9919245421597616</v>
      </c>
      <c r="D375"/>
      <c r="E375"/>
    </row>
    <row r="376" spans="1:5" x14ac:dyDescent="0.25">
      <c r="A376" s="22">
        <v>344</v>
      </c>
      <c r="B376" s="22">
        <v>20.714945785272345</v>
      </c>
      <c r="C376" s="22">
        <v>1.2850542147276549</v>
      </c>
      <c r="D376"/>
      <c r="E376"/>
    </row>
    <row r="377" spans="1:5" x14ac:dyDescent="0.25">
      <c r="A377" s="22">
        <v>345</v>
      </c>
      <c r="B377" s="22">
        <v>16.635605422984632</v>
      </c>
      <c r="C377" s="22">
        <v>-0.63560542298463218</v>
      </c>
      <c r="D377"/>
      <c r="E377"/>
    </row>
    <row r="378" spans="1:5" x14ac:dyDescent="0.25">
      <c r="A378" s="22">
        <v>346</v>
      </c>
      <c r="B378" s="22">
        <v>21.468597734899845</v>
      </c>
      <c r="C378" s="22">
        <v>-1.4685977348998449</v>
      </c>
      <c r="D378"/>
      <c r="E378"/>
    </row>
    <row r="379" spans="1:5" x14ac:dyDescent="0.25">
      <c r="A379" s="22">
        <v>347</v>
      </c>
      <c r="B379" s="22">
        <v>15.120435198189309</v>
      </c>
      <c r="C379" s="22">
        <v>-0.12043519818930903</v>
      </c>
      <c r="D379"/>
      <c r="E379"/>
    </row>
    <row r="380" spans="1:5" x14ac:dyDescent="0.25">
      <c r="A380" s="22">
        <v>348</v>
      </c>
      <c r="B380" s="22">
        <v>15.864372944229663</v>
      </c>
      <c r="C380" s="22">
        <v>0.13562705577033718</v>
      </c>
      <c r="D380"/>
      <c r="E380"/>
    </row>
    <row r="381" spans="1:5" x14ac:dyDescent="0.25">
      <c r="A381" s="22">
        <v>349</v>
      </c>
      <c r="B381" s="22">
        <v>15.871317116603208</v>
      </c>
      <c r="C381" s="22">
        <v>-1.8713171166032083</v>
      </c>
      <c r="D381"/>
      <c r="E381"/>
    </row>
    <row r="382" spans="1:5" x14ac:dyDescent="0.25">
      <c r="A382" s="22">
        <v>350</v>
      </c>
      <c r="B382" s="22">
        <v>17.139398174328708</v>
      </c>
      <c r="C382" s="22">
        <v>1.8606018256712922</v>
      </c>
      <c r="D382"/>
      <c r="E382"/>
    </row>
    <row r="383" spans="1:5" x14ac:dyDescent="0.25">
      <c r="A383" s="22">
        <v>351</v>
      </c>
      <c r="B383" s="22">
        <v>16.846353613202485</v>
      </c>
      <c r="C383" s="22">
        <v>-1.8463536132024849</v>
      </c>
      <c r="D383"/>
      <c r="E383"/>
    </row>
    <row r="384" spans="1:5" x14ac:dyDescent="0.25">
      <c r="A384" s="22">
        <v>352</v>
      </c>
      <c r="B384" s="22">
        <v>20.632418195550791</v>
      </c>
      <c r="C384" s="22">
        <v>-0.63241819555079104</v>
      </c>
      <c r="D384"/>
      <c r="E384"/>
    </row>
    <row r="385" spans="1:5" x14ac:dyDescent="0.25">
      <c r="A385" s="22">
        <v>353</v>
      </c>
      <c r="B385" s="22">
        <v>16.696756575485708</v>
      </c>
      <c r="C385" s="22">
        <v>0.30324342451429231</v>
      </c>
      <c r="D385"/>
      <c r="E385"/>
    </row>
    <row r="386" spans="1:5" x14ac:dyDescent="0.25">
      <c r="A386" s="22">
        <v>354</v>
      </c>
      <c r="B386" s="22">
        <v>13.192119766469935</v>
      </c>
      <c r="C386" s="22">
        <v>-0.19211976646993456</v>
      </c>
      <c r="D386"/>
      <c r="E386"/>
    </row>
    <row r="387" spans="1:5" x14ac:dyDescent="0.25">
      <c r="A387" s="22">
        <v>355</v>
      </c>
      <c r="B387" s="22">
        <v>15.695037689243714</v>
      </c>
      <c r="C387" s="22">
        <v>1.3049623107562862</v>
      </c>
      <c r="D387"/>
      <c r="E387"/>
    </row>
    <row r="388" spans="1:5" x14ac:dyDescent="0.25">
      <c r="A388" s="22">
        <v>356</v>
      </c>
      <c r="B388" s="22">
        <v>22.917644436254665</v>
      </c>
      <c r="C388" s="22">
        <v>-0.91764443625466541</v>
      </c>
      <c r="D388"/>
      <c r="E388"/>
    </row>
    <row r="389" spans="1:5" x14ac:dyDescent="0.25">
      <c r="A389" s="22">
        <v>357</v>
      </c>
      <c r="B389" s="22">
        <v>15.925651591831308</v>
      </c>
      <c r="C389" s="22">
        <v>2.0743484081686923</v>
      </c>
      <c r="D389"/>
      <c r="E389"/>
    </row>
    <row r="390" spans="1:5" x14ac:dyDescent="0.25">
      <c r="A390" s="22">
        <v>358</v>
      </c>
      <c r="B390" s="22">
        <v>13.20865064733006</v>
      </c>
      <c r="C390" s="22">
        <v>-0.20865064733006022</v>
      </c>
      <c r="D390"/>
      <c r="E390"/>
    </row>
    <row r="391" spans="1:5" x14ac:dyDescent="0.25">
      <c r="A391" s="22">
        <v>359</v>
      </c>
      <c r="B391" s="22">
        <v>22.322715156247131</v>
      </c>
      <c r="C391" s="22">
        <v>2.6772848437528687</v>
      </c>
      <c r="D391"/>
      <c r="E391"/>
    </row>
    <row r="392" spans="1:5" x14ac:dyDescent="0.25">
      <c r="A392" s="22">
        <v>360</v>
      </c>
      <c r="B392" s="22">
        <v>16.021144012090186</v>
      </c>
      <c r="C392" s="22">
        <v>1.9788559879098138</v>
      </c>
      <c r="D392"/>
      <c r="E392"/>
    </row>
    <row r="393" spans="1:5" x14ac:dyDescent="0.25">
      <c r="A393" s="22">
        <v>361</v>
      </c>
      <c r="B393" s="22">
        <v>21.27727438014302</v>
      </c>
      <c r="C393" s="22">
        <v>1.7227256198569805</v>
      </c>
      <c r="D393"/>
      <c r="E393"/>
    </row>
    <row r="394" spans="1:5" x14ac:dyDescent="0.25">
      <c r="A394" s="22">
        <v>362</v>
      </c>
      <c r="B394" s="22">
        <v>14.450383577417158</v>
      </c>
      <c r="C394" s="22">
        <v>-1.4503835774171581</v>
      </c>
      <c r="D394"/>
      <c r="E394"/>
    </row>
    <row r="395" spans="1:5" x14ac:dyDescent="0.25">
      <c r="A395" s="22">
        <v>363</v>
      </c>
      <c r="B395" s="22">
        <v>18.144650585382056</v>
      </c>
      <c r="C395" s="22">
        <v>-1.1446505853820561</v>
      </c>
      <c r="D395"/>
      <c r="E395"/>
    </row>
    <row r="396" spans="1:5" x14ac:dyDescent="0.25">
      <c r="A396" s="22">
        <v>364</v>
      </c>
      <c r="B396" s="22">
        <v>16.492133447665754</v>
      </c>
      <c r="C396" s="22">
        <v>-0.49213344766575418</v>
      </c>
      <c r="D396"/>
      <c r="E396"/>
    </row>
    <row r="397" spans="1:5" x14ac:dyDescent="0.25">
      <c r="A397" s="22">
        <v>365</v>
      </c>
      <c r="B397" s="22">
        <v>20.043383439649457</v>
      </c>
      <c r="C397" s="22">
        <v>-4.338343964945679E-2</v>
      </c>
      <c r="D397"/>
      <c r="E397"/>
    </row>
    <row r="398" spans="1:5" x14ac:dyDescent="0.25">
      <c r="A398" s="22">
        <v>366</v>
      </c>
      <c r="B398" s="22">
        <v>16.06530320714775</v>
      </c>
      <c r="C398" s="22">
        <v>0.93469679285225027</v>
      </c>
      <c r="D398"/>
      <c r="E398"/>
    </row>
    <row r="399" spans="1:5" x14ac:dyDescent="0.25">
      <c r="A399" s="22">
        <v>367</v>
      </c>
      <c r="B399" s="22">
        <v>16.752728590143615</v>
      </c>
      <c r="C399" s="22">
        <v>-1.7527285901436152</v>
      </c>
      <c r="D399"/>
      <c r="E399"/>
    </row>
    <row r="400" spans="1:5" x14ac:dyDescent="0.25">
      <c r="A400" s="22">
        <v>368</v>
      </c>
      <c r="B400" s="22">
        <v>16.02624387813017</v>
      </c>
      <c r="C400" s="22">
        <v>2.9737561218698296</v>
      </c>
      <c r="D400"/>
      <c r="E400"/>
    </row>
    <row r="401" spans="1:5" x14ac:dyDescent="0.25">
      <c r="A401" s="22">
        <v>369</v>
      </c>
      <c r="B401" s="22">
        <v>21.435305434887898</v>
      </c>
      <c r="C401" s="22">
        <v>0.56469456511210225</v>
      </c>
      <c r="D401"/>
      <c r="E401"/>
    </row>
    <row r="402" spans="1:5" x14ac:dyDescent="0.25">
      <c r="A402" s="22">
        <v>370</v>
      </c>
      <c r="B402" s="22">
        <v>22.284681023587463</v>
      </c>
      <c r="C402" s="22">
        <v>-2.2846810235874635</v>
      </c>
      <c r="D402"/>
      <c r="E402"/>
    </row>
    <row r="403" spans="1:5" x14ac:dyDescent="0.25">
      <c r="A403" s="22">
        <v>371</v>
      </c>
      <c r="B403" s="22">
        <v>14.891077710772818</v>
      </c>
      <c r="C403" s="22">
        <v>0.10892228922718239</v>
      </c>
      <c r="D403"/>
      <c r="E403"/>
    </row>
    <row r="404" spans="1:5" x14ac:dyDescent="0.25">
      <c r="A404" s="22">
        <v>372</v>
      </c>
      <c r="B404" s="22">
        <v>19.921311672938991</v>
      </c>
      <c r="C404" s="22">
        <v>7.8688327061009034E-2</v>
      </c>
      <c r="D404"/>
      <c r="E404"/>
    </row>
    <row r="405" spans="1:5" x14ac:dyDescent="0.25">
      <c r="A405" s="22">
        <v>373</v>
      </c>
      <c r="B405" s="22">
        <v>12.494185521820709</v>
      </c>
      <c r="C405" s="22">
        <v>1.5058144781792908</v>
      </c>
      <c r="D405"/>
      <c r="E405"/>
    </row>
    <row r="406" spans="1:5" x14ac:dyDescent="0.25">
      <c r="A406" s="22">
        <v>374</v>
      </c>
      <c r="B406" s="22">
        <v>15.69942148849918</v>
      </c>
      <c r="C406" s="22">
        <v>0.30057851150082016</v>
      </c>
      <c r="D406"/>
      <c r="E406"/>
    </row>
    <row r="407" spans="1:5" x14ac:dyDescent="0.25">
      <c r="A407" s="22">
        <v>375</v>
      </c>
      <c r="B407" s="22">
        <v>15.749372164471813</v>
      </c>
      <c r="C407" s="22">
        <v>2.2506278355281868</v>
      </c>
      <c r="D407"/>
      <c r="E407"/>
    </row>
    <row r="408" spans="1:5" x14ac:dyDescent="0.25">
      <c r="A408" s="22">
        <v>376</v>
      </c>
      <c r="B408" s="22">
        <v>15.793070282945989</v>
      </c>
      <c r="C408" s="22">
        <v>2.2069297170540114</v>
      </c>
      <c r="D408"/>
      <c r="E408"/>
    </row>
    <row r="409" spans="1:5" x14ac:dyDescent="0.25">
      <c r="A409" s="22">
        <v>377</v>
      </c>
      <c r="B409" s="22">
        <v>16.580809871173141</v>
      </c>
      <c r="C409" s="22">
        <v>1.4191901288268589</v>
      </c>
      <c r="D409"/>
      <c r="E409"/>
    </row>
    <row r="410" spans="1:5" x14ac:dyDescent="0.25">
      <c r="A410" s="22">
        <v>378</v>
      </c>
      <c r="B410" s="22">
        <v>15.904020844931198</v>
      </c>
      <c r="C410" s="22">
        <v>3.0959791550688021</v>
      </c>
      <c r="D410"/>
      <c r="E410"/>
    </row>
    <row r="411" spans="1:5" x14ac:dyDescent="0.25">
      <c r="A411" s="22">
        <v>379</v>
      </c>
      <c r="B411" s="22">
        <v>22.312539876076595</v>
      </c>
      <c r="C411" s="22">
        <v>0.68746012392340461</v>
      </c>
      <c r="D411"/>
      <c r="E411"/>
    </row>
    <row r="412" spans="1:5" x14ac:dyDescent="0.25">
      <c r="A412" s="22">
        <v>380</v>
      </c>
      <c r="B412" s="22">
        <v>15.727407836088879</v>
      </c>
      <c r="C412" s="22">
        <v>3.2725921639111206</v>
      </c>
      <c r="D412"/>
      <c r="E412"/>
    </row>
    <row r="413" spans="1:5" x14ac:dyDescent="0.25">
      <c r="A413" s="22">
        <v>381</v>
      </c>
      <c r="B413" s="22">
        <v>13.34725329490065</v>
      </c>
      <c r="C413" s="22">
        <v>-0.34725329490064993</v>
      </c>
      <c r="D413"/>
      <c r="E413"/>
    </row>
    <row r="414" spans="1:5" x14ac:dyDescent="0.25">
      <c r="A414" s="22">
        <v>382</v>
      </c>
      <c r="B414" s="22">
        <v>16.680249466013525</v>
      </c>
      <c r="C414" s="22">
        <v>-1.6802494660135245</v>
      </c>
      <c r="D414"/>
      <c r="E414"/>
    </row>
    <row r="415" spans="1:5" x14ac:dyDescent="0.25">
      <c r="A415" s="22">
        <v>383</v>
      </c>
      <c r="B415" s="22">
        <v>20.015985663743709</v>
      </c>
      <c r="C415" s="22">
        <v>-1.5985663743709466E-2</v>
      </c>
      <c r="D415"/>
      <c r="E415"/>
    </row>
    <row r="416" spans="1:5" x14ac:dyDescent="0.25">
      <c r="A416" s="22">
        <v>384</v>
      </c>
      <c r="B416" s="22">
        <v>16.569712437835825</v>
      </c>
      <c r="C416" s="22">
        <v>-1.5697124378358254</v>
      </c>
      <c r="D416"/>
      <c r="E416"/>
    </row>
    <row r="417" spans="1:5" x14ac:dyDescent="0.25">
      <c r="A417" s="22">
        <v>385</v>
      </c>
      <c r="B417" s="22">
        <v>14.311422896454307</v>
      </c>
      <c r="C417" s="22">
        <v>-2.3114228964543067</v>
      </c>
      <c r="D417"/>
      <c r="E417"/>
    </row>
    <row r="418" spans="1:5" x14ac:dyDescent="0.25">
      <c r="A418" s="22">
        <v>386</v>
      </c>
      <c r="B418" s="22">
        <v>16.924035646563691</v>
      </c>
      <c r="C418" s="22">
        <v>-0.92403564656369142</v>
      </c>
      <c r="D418"/>
      <c r="E418"/>
    </row>
    <row r="419" spans="1:5" x14ac:dyDescent="0.25">
      <c r="A419" s="22">
        <v>387</v>
      </c>
      <c r="B419" s="22">
        <v>17.451919249963943</v>
      </c>
      <c r="C419" s="22">
        <v>0.54808075003605694</v>
      </c>
      <c r="D419"/>
      <c r="E419"/>
    </row>
    <row r="420" spans="1:5" x14ac:dyDescent="0.25">
      <c r="A420" s="22">
        <v>388</v>
      </c>
      <c r="B420" s="22">
        <v>13.529681556045979</v>
      </c>
      <c r="C420" s="22">
        <v>-2.5296815560459791</v>
      </c>
      <c r="D420"/>
      <c r="E420"/>
    </row>
    <row r="421" spans="1:5" x14ac:dyDescent="0.25">
      <c r="A421" s="22">
        <v>389</v>
      </c>
      <c r="B421" s="22">
        <v>16.476087414776956</v>
      </c>
      <c r="C421" s="22">
        <v>1.5239125852230444</v>
      </c>
      <c r="D421"/>
      <c r="E421"/>
    </row>
    <row r="422" spans="1:5" x14ac:dyDescent="0.25">
      <c r="A422" s="22">
        <v>390</v>
      </c>
      <c r="B422" s="22">
        <v>15.892947182981825</v>
      </c>
      <c r="C422" s="22">
        <v>-0.89294718298182474</v>
      </c>
      <c r="D422"/>
      <c r="E422"/>
    </row>
    <row r="423" spans="1:5" x14ac:dyDescent="0.25">
      <c r="A423" s="22">
        <v>391</v>
      </c>
      <c r="B423" s="22">
        <v>17.48521154997589</v>
      </c>
      <c r="C423" s="22">
        <v>0.51478845002410978</v>
      </c>
      <c r="D423"/>
      <c r="E423"/>
    </row>
    <row r="424" spans="1:5" x14ac:dyDescent="0.25">
      <c r="A424" s="22">
        <v>392</v>
      </c>
      <c r="B424" s="22">
        <v>14.599161505158282</v>
      </c>
      <c r="C424" s="22">
        <v>-1.5991615051582819</v>
      </c>
      <c r="D424"/>
      <c r="E424"/>
    </row>
    <row r="425" spans="1:5" x14ac:dyDescent="0.25">
      <c r="A425" s="22">
        <v>393</v>
      </c>
      <c r="B425" s="22">
        <v>13.527813478324479</v>
      </c>
      <c r="C425" s="22">
        <v>-2.5278134783244788</v>
      </c>
      <c r="D425"/>
      <c r="E425"/>
    </row>
    <row r="426" spans="1:5" x14ac:dyDescent="0.25">
      <c r="A426" s="22">
        <v>394</v>
      </c>
      <c r="B426" s="22">
        <v>15.209930051150854</v>
      </c>
      <c r="C426" s="22">
        <v>-1.2099300511508542</v>
      </c>
      <c r="D426"/>
      <c r="E426"/>
    </row>
    <row r="427" spans="1:5" x14ac:dyDescent="0.25">
      <c r="A427" s="22">
        <v>395</v>
      </c>
      <c r="B427" s="22">
        <v>21.989612981979128</v>
      </c>
      <c r="C427" s="22">
        <v>3.0103870180208716</v>
      </c>
      <c r="D427"/>
      <c r="E427"/>
    </row>
    <row r="428" spans="1:5" x14ac:dyDescent="0.25">
      <c r="A428" s="22">
        <v>396</v>
      </c>
      <c r="B428" s="22">
        <v>15.122303275910809</v>
      </c>
      <c r="C428" s="22">
        <v>3.8776967240891906</v>
      </c>
      <c r="D428"/>
      <c r="E428"/>
    </row>
    <row r="429" spans="1:5" x14ac:dyDescent="0.25">
      <c r="A429" s="22">
        <v>397</v>
      </c>
      <c r="B429" s="22">
        <v>15.970041325180567</v>
      </c>
      <c r="C429" s="22">
        <v>-1.9700413251805671</v>
      </c>
      <c r="D429"/>
      <c r="E429"/>
    </row>
    <row r="430" spans="1:5" x14ac:dyDescent="0.25">
      <c r="A430" s="22">
        <v>398</v>
      </c>
      <c r="B430" s="22">
        <v>12.445053955823724</v>
      </c>
      <c r="C430" s="22">
        <v>0.55494604417627613</v>
      </c>
      <c r="D430"/>
      <c r="E430"/>
    </row>
    <row r="431" spans="1:5" x14ac:dyDescent="0.25">
      <c r="A431" s="22">
        <v>399</v>
      </c>
      <c r="B431" s="22">
        <v>17.568096492568209</v>
      </c>
      <c r="C431" s="22">
        <v>-0.56809649256820904</v>
      </c>
      <c r="D431"/>
      <c r="E431"/>
    </row>
    <row r="432" spans="1:5" x14ac:dyDescent="0.25">
      <c r="A432" s="22">
        <v>400</v>
      </c>
      <c r="B432" s="22">
        <v>22.54512489957682</v>
      </c>
      <c r="C432" s="22">
        <v>-2.5451248995768196</v>
      </c>
      <c r="D432"/>
      <c r="E432"/>
    </row>
    <row r="433" spans="1:5" x14ac:dyDescent="0.25">
      <c r="A433" s="22">
        <v>401</v>
      </c>
      <c r="B433" s="22">
        <v>22.225143639128248</v>
      </c>
      <c r="C433" s="22">
        <v>-1.2251436391282482</v>
      </c>
      <c r="D433"/>
      <c r="E433"/>
    </row>
    <row r="434" spans="1:5" x14ac:dyDescent="0.25">
      <c r="A434" s="22">
        <v>402</v>
      </c>
      <c r="B434" s="22">
        <v>17.733635839461154</v>
      </c>
      <c r="C434" s="22">
        <v>0.2663641605388456</v>
      </c>
      <c r="D434"/>
      <c r="E434"/>
    </row>
    <row r="435" spans="1:5" x14ac:dyDescent="0.25">
      <c r="A435" s="22">
        <v>403</v>
      </c>
      <c r="B435" s="22">
        <v>17.329258911569525</v>
      </c>
      <c r="C435" s="22">
        <v>0.67074108843047497</v>
      </c>
      <c r="D435"/>
      <c r="E435"/>
    </row>
    <row r="436" spans="1:5" x14ac:dyDescent="0.25">
      <c r="A436" s="22">
        <v>404</v>
      </c>
      <c r="B436" s="22">
        <v>15.165055469830264</v>
      </c>
      <c r="C436" s="22">
        <v>3.8349445301697358</v>
      </c>
      <c r="D436"/>
      <c r="E436"/>
    </row>
    <row r="437" spans="1:5" x14ac:dyDescent="0.25">
      <c r="A437" s="22">
        <v>405</v>
      </c>
      <c r="B437" s="22">
        <v>21.510678513618895</v>
      </c>
      <c r="C437" s="22">
        <v>-0.51067851361889538</v>
      </c>
      <c r="D437"/>
      <c r="E437"/>
    </row>
    <row r="438" spans="1:5" x14ac:dyDescent="0.25">
      <c r="A438" s="22">
        <v>406</v>
      </c>
      <c r="B438" s="22">
        <v>21.558092587861388</v>
      </c>
      <c r="C438" s="22">
        <v>-0.55809258786138827</v>
      </c>
      <c r="D438"/>
      <c r="E438"/>
    </row>
    <row r="439" spans="1:5" x14ac:dyDescent="0.25">
      <c r="A439" s="22">
        <v>407</v>
      </c>
      <c r="B439" s="22">
        <v>17.47931702586969</v>
      </c>
      <c r="C439" s="22">
        <v>0.52068297413030962</v>
      </c>
      <c r="D439"/>
      <c r="E439"/>
    </row>
    <row r="440" spans="1:5" x14ac:dyDescent="0.25">
      <c r="A440" s="22">
        <v>408</v>
      </c>
      <c r="B440" s="22">
        <v>17.545440549310189</v>
      </c>
      <c r="C440" s="22">
        <v>1.4545594506898105</v>
      </c>
      <c r="D440"/>
      <c r="E440"/>
    </row>
    <row r="441" spans="1:5" x14ac:dyDescent="0.25">
      <c r="A441" s="22">
        <v>409</v>
      </c>
      <c r="B441" s="22">
        <v>16.929341598985939</v>
      </c>
      <c r="C441" s="22">
        <v>-0.92934159898593904</v>
      </c>
      <c r="D441"/>
      <c r="E441"/>
    </row>
    <row r="442" spans="1:5" x14ac:dyDescent="0.25">
      <c r="A442" s="22">
        <v>410</v>
      </c>
      <c r="B442" s="22">
        <v>16.614102171185085</v>
      </c>
      <c r="C442" s="22">
        <v>0.3858978288149153</v>
      </c>
      <c r="D442"/>
      <c r="E442"/>
    </row>
    <row r="443" spans="1:5" x14ac:dyDescent="0.25">
      <c r="A443" s="22">
        <v>411</v>
      </c>
      <c r="B443" s="22">
        <v>15.160798485153871</v>
      </c>
      <c r="C443" s="22">
        <v>-1.1607984851538706</v>
      </c>
      <c r="D443"/>
      <c r="E443"/>
    </row>
    <row r="444" spans="1:5" x14ac:dyDescent="0.25">
      <c r="A444" s="22">
        <v>412</v>
      </c>
      <c r="B444" s="22">
        <v>14.978139685716847</v>
      </c>
      <c r="C444" s="22">
        <v>2.1860314283152604E-2</v>
      </c>
      <c r="D444"/>
      <c r="E444"/>
    </row>
    <row r="445" spans="1:5" x14ac:dyDescent="0.25">
      <c r="A445" s="22">
        <v>413</v>
      </c>
      <c r="B445" s="22">
        <v>17.061716140967501</v>
      </c>
      <c r="C445" s="22">
        <v>0.93828385903249867</v>
      </c>
      <c r="D445"/>
      <c r="E445"/>
    </row>
    <row r="446" spans="1:5" x14ac:dyDescent="0.25">
      <c r="A446" s="22">
        <v>414</v>
      </c>
      <c r="B446" s="22">
        <v>15.24104434738377</v>
      </c>
      <c r="C446" s="22">
        <v>-0.24104434738377023</v>
      </c>
      <c r="D446"/>
      <c r="E446"/>
    </row>
    <row r="447" spans="1:5" x14ac:dyDescent="0.25">
      <c r="A447" s="22">
        <v>415</v>
      </c>
      <c r="B447" s="22">
        <v>15.753398610856513</v>
      </c>
      <c r="C447" s="22">
        <v>1.2466013891434873</v>
      </c>
      <c r="D447"/>
      <c r="E447"/>
    </row>
    <row r="448" spans="1:5" x14ac:dyDescent="0.25">
      <c r="A448" s="22">
        <v>416</v>
      </c>
      <c r="B448" s="22">
        <v>15.160313637182542</v>
      </c>
      <c r="C448" s="22">
        <v>-0.16031363718254177</v>
      </c>
      <c r="D448"/>
      <c r="E448"/>
    </row>
    <row r="449" spans="1:5" x14ac:dyDescent="0.25">
      <c r="A449" s="22">
        <v>417</v>
      </c>
      <c r="B449" s="22">
        <v>17.522784606052166</v>
      </c>
      <c r="C449" s="22">
        <v>0.47721539394783363</v>
      </c>
      <c r="D449"/>
      <c r="E449"/>
    </row>
    <row r="450" spans="1:5" x14ac:dyDescent="0.25">
      <c r="A450" s="22">
        <v>418</v>
      </c>
      <c r="B450" s="22">
        <v>15.06207427657651</v>
      </c>
      <c r="C450" s="22">
        <v>-2.0620742765765101</v>
      </c>
      <c r="D450"/>
      <c r="E450"/>
    </row>
    <row r="451" spans="1:5" x14ac:dyDescent="0.25">
      <c r="A451" s="22">
        <v>419</v>
      </c>
      <c r="B451" s="22">
        <v>16.18160794485258</v>
      </c>
      <c r="C451" s="22">
        <v>2.8183920551474202</v>
      </c>
      <c r="D451"/>
      <c r="E451"/>
    </row>
    <row r="452" spans="1:5" x14ac:dyDescent="0.25">
      <c r="A452" s="22">
        <v>420</v>
      </c>
      <c r="B452" s="22">
        <v>16.55272048039231</v>
      </c>
      <c r="C452" s="22">
        <v>0.44727951960769019</v>
      </c>
      <c r="D452"/>
      <c r="E452"/>
    </row>
    <row r="453" spans="1:5" x14ac:dyDescent="0.25">
      <c r="A453" s="22">
        <v>421</v>
      </c>
      <c r="B453" s="22">
        <v>15.737583116259414</v>
      </c>
      <c r="C453" s="22">
        <v>3.2624168837405865</v>
      </c>
      <c r="D453"/>
      <c r="E453"/>
    </row>
    <row r="454" spans="1:5" x14ac:dyDescent="0.25">
      <c r="A454" s="22">
        <v>422</v>
      </c>
      <c r="B454" s="22">
        <v>13.546442975197799</v>
      </c>
      <c r="C454" s="22">
        <v>-1.5464429751977988</v>
      </c>
      <c r="D454"/>
      <c r="E454"/>
    </row>
    <row r="455" spans="1:5" x14ac:dyDescent="0.25">
      <c r="A455" s="22">
        <v>423</v>
      </c>
      <c r="B455" s="22">
        <v>20.809389237785371</v>
      </c>
      <c r="C455" s="22">
        <v>3.1906107622146287</v>
      </c>
      <c r="D455"/>
      <c r="E455"/>
    </row>
    <row r="456" spans="1:5" x14ac:dyDescent="0.25">
      <c r="A456" s="22">
        <v>424</v>
      </c>
      <c r="B456" s="22">
        <v>22.334965281042923</v>
      </c>
      <c r="C456" s="22">
        <v>1.6650347189570773</v>
      </c>
      <c r="D456"/>
      <c r="E456"/>
    </row>
    <row r="457" spans="1:5" x14ac:dyDescent="0.25">
      <c r="A457" s="22">
        <v>425</v>
      </c>
      <c r="B457" s="22">
        <v>20.919210879700046</v>
      </c>
      <c r="C457" s="22">
        <v>1.0807891202999542</v>
      </c>
      <c r="D457"/>
      <c r="E457"/>
    </row>
    <row r="458" spans="1:5" x14ac:dyDescent="0.25">
      <c r="A458" s="22">
        <v>426</v>
      </c>
      <c r="B458" s="22">
        <v>22.395424818668914</v>
      </c>
      <c r="C458" s="22">
        <v>2.6045751813310858</v>
      </c>
      <c r="D458"/>
      <c r="E458"/>
    </row>
    <row r="459" spans="1:5" x14ac:dyDescent="0.25">
      <c r="A459" s="22">
        <v>427</v>
      </c>
      <c r="B459" s="22">
        <v>22.301211904447587</v>
      </c>
      <c r="C459" s="22">
        <v>-2.3012119044475874</v>
      </c>
      <c r="D459"/>
      <c r="E459"/>
    </row>
    <row r="460" spans="1:5" x14ac:dyDescent="0.25">
      <c r="A460" s="22">
        <v>428</v>
      </c>
      <c r="B460" s="22">
        <v>16.525783781069958</v>
      </c>
      <c r="C460" s="22">
        <v>1.4742162189300423</v>
      </c>
      <c r="D460"/>
      <c r="E460"/>
    </row>
    <row r="461" spans="1:5" x14ac:dyDescent="0.25">
      <c r="A461" s="22">
        <v>429</v>
      </c>
      <c r="B461" s="22">
        <v>22.334043127876139</v>
      </c>
      <c r="C461" s="22">
        <v>-1.3340431278761393</v>
      </c>
      <c r="D461"/>
      <c r="E461"/>
    </row>
    <row r="462" spans="1:5" x14ac:dyDescent="0.25">
      <c r="A462" s="22">
        <v>430</v>
      </c>
      <c r="B462" s="22">
        <v>17.469499098569923</v>
      </c>
      <c r="C462" s="22">
        <v>1.5305009014300772</v>
      </c>
      <c r="D462"/>
      <c r="E462"/>
    </row>
    <row r="463" spans="1:5" x14ac:dyDescent="0.25">
      <c r="A463" s="22">
        <v>431</v>
      </c>
      <c r="B463" s="22">
        <v>17.6346810925921</v>
      </c>
      <c r="C463" s="22">
        <v>-0.63468109259209982</v>
      </c>
      <c r="D463"/>
      <c r="E463"/>
    </row>
    <row r="464" spans="1:5" x14ac:dyDescent="0.25">
      <c r="A464" s="22">
        <v>432</v>
      </c>
      <c r="B464" s="22">
        <v>17.207648221442447</v>
      </c>
      <c r="C464" s="22">
        <v>-1.2076482214424473</v>
      </c>
      <c r="D464"/>
      <c r="E464"/>
    </row>
    <row r="465" spans="1:5" x14ac:dyDescent="0.25">
      <c r="A465" s="22">
        <v>433</v>
      </c>
      <c r="B465" s="22">
        <v>15.1770988277223</v>
      </c>
      <c r="C465" s="22">
        <v>-1.1770988277223005</v>
      </c>
      <c r="D465"/>
      <c r="E465"/>
    </row>
    <row r="466" spans="1:5" x14ac:dyDescent="0.25">
      <c r="A466" s="22">
        <v>434</v>
      </c>
      <c r="B466" s="22">
        <v>13.219287004083984</v>
      </c>
      <c r="C466" s="22">
        <v>-0.21928700408398427</v>
      </c>
      <c r="D466"/>
      <c r="E466"/>
    </row>
    <row r="467" spans="1:5" x14ac:dyDescent="0.25">
      <c r="A467" s="22">
        <v>435</v>
      </c>
      <c r="B467" s="22">
        <v>17.606822240102964</v>
      </c>
      <c r="C467" s="22">
        <v>-2.6068222401029644</v>
      </c>
      <c r="D467"/>
      <c r="E467"/>
    </row>
    <row r="468" spans="1:5" x14ac:dyDescent="0.25">
      <c r="A468" s="22">
        <v>436</v>
      </c>
      <c r="B468" s="22">
        <v>14.168078416235993</v>
      </c>
      <c r="C468" s="22">
        <v>1.8319215837640073</v>
      </c>
      <c r="D468"/>
      <c r="E468"/>
    </row>
    <row r="469" spans="1:5" x14ac:dyDescent="0.25">
      <c r="A469" s="22">
        <v>437</v>
      </c>
      <c r="B469" s="22">
        <v>16.652366842136448</v>
      </c>
      <c r="C469" s="22">
        <v>2.3476331578635516</v>
      </c>
      <c r="D469"/>
      <c r="E469"/>
    </row>
    <row r="470" spans="1:5" x14ac:dyDescent="0.25">
      <c r="A470" s="22">
        <v>438</v>
      </c>
      <c r="B470" s="22">
        <v>22.50073516622756</v>
      </c>
      <c r="C470" s="22">
        <v>-2.5007351662275603</v>
      </c>
      <c r="D470"/>
      <c r="E470"/>
    </row>
    <row r="471" spans="1:5" x14ac:dyDescent="0.25">
      <c r="A471" s="22">
        <v>439</v>
      </c>
      <c r="B471" s="22">
        <v>14.844509409085676</v>
      </c>
      <c r="C471" s="22">
        <v>2.155490590914324</v>
      </c>
      <c r="D471"/>
      <c r="E471"/>
    </row>
    <row r="472" spans="1:5" x14ac:dyDescent="0.25">
      <c r="A472" s="22">
        <v>440</v>
      </c>
      <c r="B472" s="22">
        <v>14.311883973037698</v>
      </c>
      <c r="C472" s="22">
        <v>-0.31188397303769833</v>
      </c>
      <c r="D472"/>
      <c r="E472"/>
    </row>
    <row r="473" spans="1:5" x14ac:dyDescent="0.25">
      <c r="A473" s="22">
        <v>441</v>
      </c>
      <c r="B473" s="22">
        <v>17.800220439485042</v>
      </c>
      <c r="C473" s="22">
        <v>-0.80022043948504162</v>
      </c>
      <c r="D473"/>
      <c r="E473"/>
    </row>
    <row r="474" spans="1:5" x14ac:dyDescent="0.25">
      <c r="A474" s="22">
        <v>442</v>
      </c>
      <c r="B474" s="22">
        <v>17.545901625893581</v>
      </c>
      <c r="C474" s="22">
        <v>0.45409837410641885</v>
      </c>
      <c r="D474"/>
      <c r="E474"/>
    </row>
    <row r="475" spans="1:5" x14ac:dyDescent="0.25">
      <c r="A475" s="22">
        <v>443</v>
      </c>
      <c r="B475" s="22">
        <v>17.788892467856034</v>
      </c>
      <c r="C475" s="22">
        <v>0.21110753214396638</v>
      </c>
      <c r="D475"/>
      <c r="E475"/>
    </row>
    <row r="476" spans="1:5" x14ac:dyDescent="0.25">
      <c r="A476" s="22">
        <v>444</v>
      </c>
      <c r="B476" s="22">
        <v>15.704497583151223</v>
      </c>
      <c r="C476" s="22">
        <v>-0.70449758315122324</v>
      </c>
      <c r="D476"/>
      <c r="E476"/>
    </row>
    <row r="477" spans="1:5" x14ac:dyDescent="0.25">
      <c r="A477" s="22">
        <v>445</v>
      </c>
      <c r="B477" s="22">
        <v>22.041562686524443</v>
      </c>
      <c r="C477" s="22">
        <v>-1.0415626865244434</v>
      </c>
      <c r="D477"/>
      <c r="E477"/>
    </row>
    <row r="478" spans="1:5" x14ac:dyDescent="0.25">
      <c r="A478" s="22">
        <v>446</v>
      </c>
      <c r="B478" s="22">
        <v>15.748450011305033</v>
      </c>
      <c r="C478" s="22">
        <v>0.25154998869496659</v>
      </c>
      <c r="D478"/>
      <c r="E478"/>
    </row>
    <row r="479" spans="1:5" x14ac:dyDescent="0.25">
      <c r="A479" s="22">
        <v>447</v>
      </c>
      <c r="B479" s="22">
        <v>22.48986827118194</v>
      </c>
      <c r="C479" s="22">
        <v>-2.4898682711819404</v>
      </c>
      <c r="D479"/>
      <c r="E479"/>
    </row>
    <row r="480" spans="1:5" x14ac:dyDescent="0.25">
      <c r="A480" s="22">
        <v>448</v>
      </c>
      <c r="B480" s="22">
        <v>17.583935758553249</v>
      </c>
      <c r="C480" s="22">
        <v>-2.583935758553249</v>
      </c>
      <c r="D480"/>
      <c r="E480"/>
    </row>
    <row r="481" spans="1:5" x14ac:dyDescent="0.25">
      <c r="A481" s="22">
        <v>449</v>
      </c>
      <c r="B481" s="22">
        <v>19.872180106942007</v>
      </c>
      <c r="C481" s="22">
        <v>1.1278198930579926</v>
      </c>
      <c r="D481"/>
      <c r="E481"/>
    </row>
    <row r="482" spans="1:5" x14ac:dyDescent="0.25">
      <c r="A482" s="22">
        <v>450</v>
      </c>
      <c r="B482" s="22">
        <v>14.289228029779677</v>
      </c>
      <c r="C482" s="22">
        <v>-3.289228029779677</v>
      </c>
      <c r="D482"/>
      <c r="E482"/>
    </row>
    <row r="483" spans="1:5" x14ac:dyDescent="0.25">
      <c r="A483" s="22">
        <v>451</v>
      </c>
      <c r="B483" s="22">
        <v>23.066652902287487</v>
      </c>
      <c r="C483" s="22">
        <v>0.93334709771251312</v>
      </c>
      <c r="D483"/>
      <c r="E483"/>
    </row>
    <row r="484" spans="1:5" x14ac:dyDescent="0.25">
      <c r="A484" s="22">
        <v>452</v>
      </c>
      <c r="B484" s="22">
        <v>15.842893463818058</v>
      </c>
      <c r="C484" s="22">
        <v>3.1571065361819421</v>
      </c>
      <c r="D484"/>
      <c r="E484"/>
    </row>
    <row r="485" spans="1:5" x14ac:dyDescent="0.25">
      <c r="A485" s="22">
        <v>453</v>
      </c>
      <c r="B485" s="22">
        <v>21.424208001550582</v>
      </c>
      <c r="C485" s="22">
        <v>1.575791998449418</v>
      </c>
      <c r="D485"/>
      <c r="E485"/>
    </row>
    <row r="486" spans="1:5" x14ac:dyDescent="0.25">
      <c r="A486" s="22">
        <v>454</v>
      </c>
      <c r="B486" s="22">
        <v>21.729630182573157</v>
      </c>
      <c r="C486" s="22">
        <v>-0.72963018257315682</v>
      </c>
      <c r="D486"/>
      <c r="E486"/>
    </row>
    <row r="487" spans="1:5" x14ac:dyDescent="0.25">
      <c r="A487" s="22">
        <v>455</v>
      </c>
      <c r="B487" s="22">
        <v>23.056016545533559</v>
      </c>
      <c r="C487" s="22">
        <v>-5.6016545533559281E-2</v>
      </c>
      <c r="D487"/>
      <c r="E487"/>
    </row>
    <row r="488" spans="1:5" x14ac:dyDescent="0.25">
      <c r="A488" s="22">
        <v>456</v>
      </c>
      <c r="B488" s="22">
        <v>17.878133011137944</v>
      </c>
      <c r="C488" s="22">
        <v>-1.878133011137944</v>
      </c>
      <c r="D488"/>
      <c r="E488"/>
    </row>
    <row r="489" spans="1:5" x14ac:dyDescent="0.25">
      <c r="A489" s="22">
        <v>457</v>
      </c>
      <c r="B489" s="22">
        <v>16.397459456861032</v>
      </c>
      <c r="C489" s="22">
        <v>0.60254054313896788</v>
      </c>
      <c r="D489"/>
      <c r="E489"/>
    </row>
    <row r="490" spans="1:5" x14ac:dyDescent="0.25">
      <c r="A490" s="22">
        <v>458</v>
      </c>
      <c r="B490" s="22">
        <v>16.819186375588433</v>
      </c>
      <c r="C490" s="22">
        <v>-1.8191863755884334</v>
      </c>
      <c r="D490"/>
      <c r="E490"/>
    </row>
    <row r="491" spans="1:5" x14ac:dyDescent="0.25">
      <c r="A491" s="22">
        <v>459</v>
      </c>
      <c r="B491" s="22">
        <v>16.780333132953118</v>
      </c>
      <c r="C491" s="22">
        <v>1.2196668670468824</v>
      </c>
      <c r="D491"/>
      <c r="E491"/>
    </row>
    <row r="492" spans="1:5" x14ac:dyDescent="0.25">
      <c r="A492" s="22">
        <v>460</v>
      </c>
      <c r="B492" s="22">
        <v>14.605389610747309</v>
      </c>
      <c r="C492" s="22">
        <v>1.3946103892526907</v>
      </c>
      <c r="D492"/>
      <c r="E492"/>
    </row>
    <row r="493" spans="1:5" x14ac:dyDescent="0.25">
      <c r="A493" s="22">
        <v>461</v>
      </c>
      <c r="B493" s="22">
        <v>22.395885895252306</v>
      </c>
      <c r="C493" s="22">
        <v>2.6041141047476941</v>
      </c>
      <c r="D493"/>
      <c r="E493"/>
    </row>
    <row r="494" spans="1:5" x14ac:dyDescent="0.25">
      <c r="A494" s="22">
        <v>462</v>
      </c>
      <c r="B494" s="22">
        <v>14.07501819347314</v>
      </c>
      <c r="C494" s="22">
        <v>1.9249818065268602</v>
      </c>
      <c r="D494"/>
      <c r="E494"/>
    </row>
    <row r="495" spans="1:5" x14ac:dyDescent="0.25">
      <c r="A495" s="22">
        <v>463</v>
      </c>
      <c r="B495" s="22">
        <v>15.764957120777218</v>
      </c>
      <c r="C495" s="22">
        <v>0.23504287922278166</v>
      </c>
      <c r="D495"/>
      <c r="E495"/>
    </row>
    <row r="496" spans="1:5" x14ac:dyDescent="0.25">
      <c r="A496" s="22">
        <v>464</v>
      </c>
      <c r="B496" s="22">
        <v>23.078211412208187</v>
      </c>
      <c r="C496" s="22">
        <v>-1.0782114122081872</v>
      </c>
      <c r="D496"/>
      <c r="E496"/>
    </row>
    <row r="497" spans="1:5" x14ac:dyDescent="0.25">
      <c r="A497" s="22">
        <v>465</v>
      </c>
      <c r="B497" s="22">
        <v>22.274275205125232</v>
      </c>
      <c r="C497" s="22">
        <v>-1.2742752051252317</v>
      </c>
      <c r="D497"/>
      <c r="E497"/>
    </row>
    <row r="498" spans="1:5" x14ac:dyDescent="0.25">
      <c r="A498" s="22">
        <v>466</v>
      </c>
      <c r="B498" s="22">
        <v>16.636066499568024</v>
      </c>
      <c r="C498" s="22">
        <v>1.3639335004319761</v>
      </c>
      <c r="D498"/>
      <c r="E498"/>
    </row>
    <row r="499" spans="1:5" x14ac:dyDescent="0.25">
      <c r="A499" s="22">
        <v>467</v>
      </c>
      <c r="B499" s="22">
        <v>22.940069841220989</v>
      </c>
      <c r="C499" s="22">
        <v>-1.9400698412209891</v>
      </c>
      <c r="D499"/>
      <c r="E499"/>
    </row>
    <row r="500" spans="1:5" x14ac:dyDescent="0.25">
      <c r="A500" s="22">
        <v>468</v>
      </c>
      <c r="B500" s="22">
        <v>16.240787976441027</v>
      </c>
      <c r="C500" s="22">
        <v>-2.2407879764410268</v>
      </c>
      <c r="D500"/>
      <c r="E500"/>
    </row>
    <row r="501" spans="1:5" x14ac:dyDescent="0.25">
      <c r="A501" s="22">
        <v>469</v>
      </c>
      <c r="B501" s="22">
        <v>23.09994520229943</v>
      </c>
      <c r="C501" s="22">
        <v>0.90005479770056951</v>
      </c>
      <c r="D501"/>
      <c r="E501"/>
    </row>
    <row r="502" spans="1:5" x14ac:dyDescent="0.25">
      <c r="A502" s="22">
        <v>470</v>
      </c>
      <c r="B502" s="22">
        <v>21.414032721380046</v>
      </c>
      <c r="C502" s="22">
        <v>-1.4140327213800461</v>
      </c>
      <c r="D502"/>
      <c r="E502"/>
    </row>
    <row r="503" spans="1:5" x14ac:dyDescent="0.25">
      <c r="A503" s="22">
        <v>471</v>
      </c>
      <c r="B503" s="22">
        <v>16.702881637883607</v>
      </c>
      <c r="C503" s="22">
        <v>0.29711836211639309</v>
      </c>
      <c r="D503"/>
      <c r="E503"/>
    </row>
    <row r="504" spans="1:5" x14ac:dyDescent="0.25">
      <c r="A504" s="22">
        <v>472</v>
      </c>
      <c r="B504" s="22">
        <v>20.516471491238221</v>
      </c>
      <c r="C504" s="22">
        <v>-0.51647149123822089</v>
      </c>
      <c r="D504"/>
      <c r="E504"/>
    </row>
    <row r="505" spans="1:5" x14ac:dyDescent="0.25">
      <c r="A505" s="22">
        <v>473</v>
      </c>
      <c r="B505" s="22">
        <v>16.06530320714775</v>
      </c>
      <c r="C505" s="22">
        <v>2.9346967928522503</v>
      </c>
      <c r="D505"/>
      <c r="E505"/>
    </row>
    <row r="506" spans="1:5" x14ac:dyDescent="0.25">
      <c r="A506" s="22">
        <v>474</v>
      </c>
      <c r="B506" s="22">
        <v>16.614102171185085</v>
      </c>
      <c r="C506" s="22">
        <v>2.3858978288149153</v>
      </c>
      <c r="D506"/>
      <c r="E506"/>
    </row>
    <row r="507" spans="1:5" x14ac:dyDescent="0.25">
      <c r="A507" s="22">
        <v>475</v>
      </c>
      <c r="B507" s="22">
        <v>17.750166720321282</v>
      </c>
      <c r="C507" s="22">
        <v>1.2498332796787182</v>
      </c>
      <c r="D507"/>
      <c r="E507"/>
    </row>
    <row r="508" spans="1:5" x14ac:dyDescent="0.25">
      <c r="A508" s="22">
        <v>476</v>
      </c>
      <c r="B508" s="22">
        <v>16.604181200694189</v>
      </c>
      <c r="C508" s="22">
        <v>2.3958187993058111</v>
      </c>
      <c r="D508"/>
      <c r="E508"/>
    </row>
    <row r="509" spans="1:5" x14ac:dyDescent="0.25">
      <c r="A509" s="22">
        <v>477</v>
      </c>
      <c r="B509" s="22">
        <v>17.561510353586925</v>
      </c>
      <c r="C509" s="22">
        <v>1.4384896464130748</v>
      </c>
      <c r="D509"/>
      <c r="E509"/>
    </row>
    <row r="510" spans="1:5" x14ac:dyDescent="0.25">
      <c r="A510" s="22">
        <v>478</v>
      </c>
      <c r="B510" s="22">
        <v>21.603150164697794</v>
      </c>
      <c r="C510" s="22">
        <v>-0.60315016469779437</v>
      </c>
      <c r="D510"/>
      <c r="E510"/>
    </row>
    <row r="511" spans="1:5" x14ac:dyDescent="0.25">
      <c r="A511" s="22">
        <v>479</v>
      </c>
      <c r="B511" s="22">
        <v>19.966393021163338</v>
      </c>
      <c r="C511" s="22">
        <v>1.0336069788366622</v>
      </c>
      <c r="D511"/>
      <c r="E511"/>
    </row>
    <row r="512" spans="1:5" x14ac:dyDescent="0.25">
      <c r="A512" s="22">
        <v>480</v>
      </c>
      <c r="B512" s="22">
        <v>22.279939190939736</v>
      </c>
      <c r="C512" s="22">
        <v>1.7200608090602643</v>
      </c>
      <c r="D512"/>
      <c r="E512"/>
    </row>
    <row r="513" spans="1:5" x14ac:dyDescent="0.25">
      <c r="A513" s="22">
        <v>481</v>
      </c>
      <c r="B513" s="22">
        <v>16.720127905006755</v>
      </c>
      <c r="C513" s="22">
        <v>-0.7201279050067555</v>
      </c>
      <c r="D513"/>
      <c r="E513"/>
    </row>
    <row r="514" spans="1:5" x14ac:dyDescent="0.25">
      <c r="A514" s="22">
        <v>482</v>
      </c>
      <c r="B514" s="22">
        <v>22.961803631312229</v>
      </c>
      <c r="C514" s="22">
        <v>-2.9618036313122289</v>
      </c>
      <c r="D514"/>
      <c r="E514"/>
    </row>
    <row r="515" spans="1:5" x14ac:dyDescent="0.25">
      <c r="A515" s="22">
        <v>483</v>
      </c>
      <c r="B515" s="22">
        <v>14.486400497742229</v>
      </c>
      <c r="C515" s="22">
        <v>-1.4864004977422294</v>
      </c>
      <c r="D515"/>
      <c r="E515"/>
    </row>
    <row r="516" spans="1:5" x14ac:dyDescent="0.25">
      <c r="A516" s="22">
        <v>484</v>
      </c>
      <c r="B516" s="22">
        <v>13.376322587101562</v>
      </c>
      <c r="C516" s="22">
        <v>-0.37632258710156208</v>
      </c>
      <c r="D516"/>
      <c r="E516"/>
    </row>
    <row r="517" spans="1:5" x14ac:dyDescent="0.25">
      <c r="A517" s="22">
        <v>485</v>
      </c>
      <c r="B517" s="22">
        <v>15.742021092054925</v>
      </c>
      <c r="C517" s="22">
        <v>0.25797890794507516</v>
      </c>
      <c r="D517"/>
      <c r="E517"/>
    </row>
    <row r="518" spans="1:5" x14ac:dyDescent="0.25">
      <c r="A518" s="22">
        <v>486</v>
      </c>
      <c r="B518" s="22">
        <v>12.449956579915881</v>
      </c>
      <c r="C518" s="22">
        <v>-1.4499565799158809</v>
      </c>
      <c r="D518"/>
      <c r="E518"/>
    </row>
    <row r="519" spans="1:5" x14ac:dyDescent="0.25">
      <c r="A519" s="22">
        <v>487</v>
      </c>
      <c r="B519" s="22">
        <v>12.560930913289031</v>
      </c>
      <c r="C519" s="22">
        <v>0.439069086710969</v>
      </c>
      <c r="D519"/>
      <c r="E519"/>
    </row>
    <row r="520" spans="1:5" x14ac:dyDescent="0.25">
      <c r="A520" s="22">
        <v>488</v>
      </c>
      <c r="B520" s="22">
        <v>17.275673799469811</v>
      </c>
      <c r="C520" s="22">
        <v>-1.2756737994698106</v>
      </c>
      <c r="D520"/>
      <c r="E520"/>
    </row>
    <row r="521" spans="1:5" x14ac:dyDescent="0.25">
      <c r="A521" s="22">
        <v>489</v>
      </c>
      <c r="B521" s="22">
        <v>16.483653455178324</v>
      </c>
      <c r="C521" s="22">
        <v>2.5163465448216762</v>
      </c>
      <c r="D521"/>
      <c r="E521"/>
    </row>
    <row r="522" spans="1:5" x14ac:dyDescent="0.25">
      <c r="A522" s="22">
        <v>490</v>
      </c>
      <c r="B522" s="22">
        <v>12.421867189135048</v>
      </c>
      <c r="C522" s="22">
        <v>0.57813281086495216</v>
      </c>
      <c r="D522"/>
      <c r="E522"/>
    </row>
    <row r="523" spans="1:5" x14ac:dyDescent="0.25">
      <c r="A523" s="22">
        <v>491</v>
      </c>
      <c r="B523" s="22">
        <v>13.094017425920399</v>
      </c>
      <c r="C523" s="22">
        <v>-9.4017425920398523E-2</v>
      </c>
      <c r="D523"/>
      <c r="E523"/>
    </row>
    <row r="524" spans="1:5" x14ac:dyDescent="0.25">
      <c r="A524" s="22">
        <v>492</v>
      </c>
      <c r="B524" s="22">
        <v>14.530070708556357</v>
      </c>
      <c r="C524" s="22">
        <v>-0.53007070855635696</v>
      </c>
      <c r="D524"/>
      <c r="E524"/>
    </row>
    <row r="525" spans="1:5" x14ac:dyDescent="0.25">
      <c r="A525" s="22">
        <v>493</v>
      </c>
      <c r="B525" s="22">
        <v>15.661651870996566</v>
      </c>
      <c r="C525" s="22">
        <v>1.3383481290034336</v>
      </c>
      <c r="D525"/>
      <c r="E525"/>
    </row>
    <row r="526" spans="1:5" x14ac:dyDescent="0.25">
      <c r="A526" s="22">
        <v>494</v>
      </c>
      <c r="B526" s="22">
        <v>22.347837273866535</v>
      </c>
      <c r="C526" s="22">
        <v>0.65216272613346504</v>
      </c>
      <c r="D526"/>
      <c r="E526"/>
    </row>
    <row r="527" spans="1:5" x14ac:dyDescent="0.25">
      <c r="A527" s="22">
        <v>495</v>
      </c>
      <c r="B527" s="22">
        <v>14.034374821044302</v>
      </c>
      <c r="C527" s="22">
        <v>-1.0343748210443025</v>
      </c>
      <c r="D527"/>
      <c r="E527"/>
    </row>
    <row r="528" spans="1:5" x14ac:dyDescent="0.25">
      <c r="A528" s="22">
        <v>496</v>
      </c>
      <c r="B528" s="22">
        <v>14.554264603803666</v>
      </c>
      <c r="C528" s="22">
        <v>-2.5542646038036665</v>
      </c>
      <c r="D528"/>
      <c r="E528"/>
    </row>
    <row r="529" spans="1:5" x14ac:dyDescent="0.25">
      <c r="A529" s="22">
        <v>497</v>
      </c>
      <c r="B529" s="22">
        <v>13.732644824402108</v>
      </c>
      <c r="C529" s="22">
        <v>-1.732644824402108</v>
      </c>
      <c r="D529"/>
      <c r="E529"/>
    </row>
    <row r="530" spans="1:5" x14ac:dyDescent="0.25">
      <c r="A530" s="22">
        <v>498</v>
      </c>
      <c r="B530" s="22">
        <v>12.967203826562208</v>
      </c>
      <c r="C530" s="22">
        <v>-0.96720382656220849</v>
      </c>
      <c r="D530"/>
      <c r="E530"/>
    </row>
    <row r="531" spans="1:5" x14ac:dyDescent="0.25">
      <c r="A531" s="22">
        <v>499</v>
      </c>
      <c r="B531" s="22">
        <v>15.807094967228078</v>
      </c>
      <c r="C531" s="22">
        <v>2.1929050327719217</v>
      </c>
      <c r="D531"/>
      <c r="E531"/>
    </row>
    <row r="532" spans="1:5" x14ac:dyDescent="0.25">
      <c r="A532" s="22">
        <v>500</v>
      </c>
      <c r="B532" s="22">
        <v>16.276315912522662</v>
      </c>
      <c r="C532" s="22">
        <v>-1.2763159125226622</v>
      </c>
      <c r="D532"/>
      <c r="E532"/>
    </row>
    <row r="533" spans="1:5" x14ac:dyDescent="0.25">
      <c r="A533" s="22">
        <v>501</v>
      </c>
      <c r="B533" s="22">
        <v>15.72200836543143</v>
      </c>
      <c r="C533" s="22">
        <v>2.2779916345685702</v>
      </c>
      <c r="D533"/>
      <c r="E533"/>
    </row>
    <row r="534" spans="1:5" x14ac:dyDescent="0.25">
      <c r="A534" s="22">
        <v>502</v>
      </c>
      <c r="B534" s="22">
        <v>19.424933695507779</v>
      </c>
      <c r="C534" s="22">
        <v>1.5750663044922213</v>
      </c>
      <c r="D534"/>
      <c r="E534"/>
    </row>
    <row r="535" spans="1:5" x14ac:dyDescent="0.25">
      <c r="A535" s="22">
        <v>503</v>
      </c>
      <c r="B535" s="22">
        <v>21.388640043252298</v>
      </c>
      <c r="C535" s="22">
        <v>-1.3886400432522983</v>
      </c>
      <c r="D535"/>
      <c r="E535"/>
    </row>
    <row r="536" spans="1:5" x14ac:dyDescent="0.25">
      <c r="A536" s="22">
        <v>504</v>
      </c>
      <c r="B536" s="22">
        <v>15.397157777234568</v>
      </c>
      <c r="C536" s="22">
        <v>2.6028422227654318</v>
      </c>
      <c r="D536"/>
      <c r="E536"/>
    </row>
    <row r="537" spans="1:5" x14ac:dyDescent="0.25">
      <c r="A537" s="22">
        <v>505</v>
      </c>
      <c r="B537" s="22">
        <v>16.027072513061746</v>
      </c>
      <c r="C537" s="22">
        <v>0.97292748693825359</v>
      </c>
      <c r="D537"/>
      <c r="E537"/>
    </row>
    <row r="538" spans="1:5" x14ac:dyDescent="0.25">
      <c r="A538" s="22">
        <v>506</v>
      </c>
      <c r="B538" s="22">
        <v>12.306381561405871</v>
      </c>
      <c r="C538" s="22">
        <v>-0.30638156140587114</v>
      </c>
      <c r="D538"/>
      <c r="E538"/>
    </row>
    <row r="539" spans="1:5" x14ac:dyDescent="0.25">
      <c r="A539" s="22">
        <v>507</v>
      </c>
      <c r="B539" s="22">
        <v>14.664213740818905</v>
      </c>
      <c r="C539" s="22">
        <v>0.33578625918109495</v>
      </c>
      <c r="D539"/>
      <c r="E539"/>
    </row>
    <row r="540" spans="1:5" x14ac:dyDescent="0.25">
      <c r="A540" s="22">
        <v>508</v>
      </c>
      <c r="B540" s="22">
        <v>15.982913318004183</v>
      </c>
      <c r="C540" s="22">
        <v>-0.98291331800418291</v>
      </c>
      <c r="D540"/>
      <c r="E540"/>
    </row>
    <row r="541" spans="1:5" x14ac:dyDescent="0.25">
      <c r="A541" s="22">
        <v>509</v>
      </c>
      <c r="B541" s="22">
        <v>15.651730900505667</v>
      </c>
      <c r="C541" s="22">
        <v>0.34826909949433293</v>
      </c>
      <c r="D541"/>
      <c r="E541"/>
    </row>
    <row r="542" spans="1:5" x14ac:dyDescent="0.25">
      <c r="A542" s="22">
        <v>510</v>
      </c>
      <c r="B542" s="22">
        <v>15.744203232106061</v>
      </c>
      <c r="C542" s="22">
        <v>3.2557967678939388</v>
      </c>
      <c r="D542"/>
      <c r="E542"/>
    </row>
    <row r="543" spans="1:5" x14ac:dyDescent="0.25">
      <c r="A543" s="22">
        <v>511</v>
      </c>
      <c r="B543" s="22">
        <v>15.623156661753509</v>
      </c>
      <c r="C543" s="22">
        <v>0.3768433382464913</v>
      </c>
      <c r="D543"/>
      <c r="E543"/>
    </row>
    <row r="544" spans="1:5" x14ac:dyDescent="0.25">
      <c r="A544" s="22">
        <v>512</v>
      </c>
      <c r="B544" s="22">
        <v>14.186280813391285</v>
      </c>
      <c r="C544" s="22">
        <v>-0.18628081339128499</v>
      </c>
      <c r="D544"/>
      <c r="E544"/>
    </row>
    <row r="545" spans="1:5" x14ac:dyDescent="0.25">
      <c r="A545" s="22">
        <v>513</v>
      </c>
      <c r="B545" s="22">
        <v>14.94649513061213</v>
      </c>
      <c r="C545" s="22">
        <v>1.0535048693878704</v>
      </c>
      <c r="D545"/>
      <c r="E545"/>
    </row>
    <row r="546" spans="1:5" x14ac:dyDescent="0.25">
      <c r="A546" s="22">
        <v>514</v>
      </c>
      <c r="B546" s="22">
        <v>13.271806897609133</v>
      </c>
      <c r="C546" s="22">
        <v>0.72819310239086654</v>
      </c>
      <c r="D546"/>
      <c r="E546"/>
    </row>
    <row r="547" spans="1:5" x14ac:dyDescent="0.25">
      <c r="A547" s="22">
        <v>515</v>
      </c>
      <c r="B547" s="22">
        <v>13.331932853752303</v>
      </c>
      <c r="C547" s="22">
        <v>-1.3319328537523027</v>
      </c>
      <c r="D547"/>
      <c r="E547"/>
    </row>
    <row r="548" spans="1:5" x14ac:dyDescent="0.25">
      <c r="A548" s="22">
        <v>516</v>
      </c>
      <c r="B548" s="22">
        <v>16.732284511567343</v>
      </c>
      <c r="C548" s="22">
        <v>0.26771548843265691</v>
      </c>
      <c r="D548"/>
      <c r="E548"/>
    </row>
    <row r="549" spans="1:5" x14ac:dyDescent="0.25">
      <c r="A549" s="22">
        <v>517</v>
      </c>
      <c r="B549" s="22">
        <v>21.223124467747294</v>
      </c>
      <c r="C549" s="22">
        <v>-1.2231244677472937</v>
      </c>
      <c r="D549"/>
      <c r="E549"/>
    </row>
    <row r="550" spans="1:5" x14ac:dyDescent="0.25">
      <c r="A550" s="22">
        <v>518</v>
      </c>
      <c r="B550" s="22">
        <v>15.617262137647307</v>
      </c>
      <c r="C550" s="22">
        <v>0.38273786235269291</v>
      </c>
      <c r="D550"/>
      <c r="E550"/>
    </row>
    <row r="551" spans="1:5" x14ac:dyDescent="0.25">
      <c r="A551" s="22">
        <v>519</v>
      </c>
      <c r="B551" s="22">
        <v>13.132743173455154</v>
      </c>
      <c r="C551" s="22">
        <v>0.86725682654484615</v>
      </c>
      <c r="D551"/>
      <c r="E551"/>
    </row>
    <row r="552" spans="1:5" x14ac:dyDescent="0.25">
      <c r="A552" s="22">
        <v>520</v>
      </c>
      <c r="B552" s="22">
        <v>15.839362070882112</v>
      </c>
      <c r="C552" s="22">
        <v>-1.8393620708821121</v>
      </c>
      <c r="D552"/>
      <c r="E552"/>
    </row>
    <row r="553" spans="1:5" x14ac:dyDescent="0.25">
      <c r="A553" s="22">
        <v>521</v>
      </c>
      <c r="B553" s="22">
        <v>12.449495503332489</v>
      </c>
      <c r="C553" s="22">
        <v>-1.4494955033324892</v>
      </c>
      <c r="D553"/>
      <c r="E553"/>
    </row>
    <row r="554" spans="1:5" x14ac:dyDescent="0.25">
      <c r="A554" s="22">
        <v>522</v>
      </c>
      <c r="B554" s="22">
        <v>15.79945986050094</v>
      </c>
      <c r="C554" s="22">
        <v>3.2005401394990596</v>
      </c>
      <c r="D554"/>
      <c r="E554"/>
    </row>
    <row r="555" spans="1:5" x14ac:dyDescent="0.25">
      <c r="A555" s="22">
        <v>523</v>
      </c>
      <c r="B555" s="22">
        <v>15.945237218736771</v>
      </c>
      <c r="C555" s="22">
        <v>-1.9452372187367715</v>
      </c>
      <c r="D555"/>
      <c r="E555"/>
    </row>
    <row r="556" spans="1:5" x14ac:dyDescent="0.25">
      <c r="A556" s="22">
        <v>524</v>
      </c>
      <c r="B556" s="22">
        <v>16.528043188527583</v>
      </c>
      <c r="C556" s="22">
        <v>1.4719568114724169</v>
      </c>
      <c r="D556"/>
      <c r="E556"/>
    </row>
    <row r="557" spans="1:5" x14ac:dyDescent="0.25">
      <c r="A557" s="22">
        <v>525</v>
      </c>
      <c r="B557" s="22">
        <v>13.309507448785977</v>
      </c>
      <c r="C557" s="22">
        <v>-0.30950744878597725</v>
      </c>
      <c r="D557"/>
      <c r="E557"/>
    </row>
    <row r="558" spans="1:5" x14ac:dyDescent="0.25">
      <c r="A558" s="22">
        <v>526</v>
      </c>
      <c r="B558" s="22">
        <v>15.405667610315248</v>
      </c>
      <c r="C558" s="22">
        <v>-2.4056676103152483</v>
      </c>
      <c r="D558"/>
      <c r="E558"/>
    </row>
    <row r="559" spans="1:5" x14ac:dyDescent="0.25">
      <c r="A559" s="22">
        <v>527</v>
      </c>
      <c r="B559" s="22">
        <v>14.990654325669693</v>
      </c>
      <c r="C559" s="22">
        <v>9.3456743303068635E-3</v>
      </c>
      <c r="D559"/>
      <c r="E559"/>
    </row>
    <row r="560" spans="1:5" x14ac:dyDescent="0.25">
      <c r="A560" s="22">
        <v>528</v>
      </c>
      <c r="B560" s="22">
        <v>20.959838681821662</v>
      </c>
      <c r="C560" s="22">
        <v>1.0401613181783382</v>
      </c>
      <c r="D560"/>
      <c r="E560"/>
    </row>
    <row r="561" spans="1:5" x14ac:dyDescent="0.25">
      <c r="A561" s="22">
        <v>529</v>
      </c>
      <c r="B561" s="22">
        <v>15.383727053320253</v>
      </c>
      <c r="C561" s="22">
        <v>-1.3837270533202535</v>
      </c>
      <c r="D561"/>
      <c r="E561"/>
    </row>
    <row r="562" spans="1:5" x14ac:dyDescent="0.25">
      <c r="A562" s="22">
        <v>530</v>
      </c>
      <c r="B562" s="22">
        <v>12.721728427534252</v>
      </c>
      <c r="C562" s="22">
        <v>-1.7217284275342521</v>
      </c>
      <c r="D562"/>
      <c r="E562"/>
    </row>
    <row r="563" spans="1:5" x14ac:dyDescent="0.25">
      <c r="A563" s="22">
        <v>531</v>
      </c>
      <c r="B563" s="22">
        <v>21.333637724537052</v>
      </c>
      <c r="C563" s="22">
        <v>-1.3336377245370521</v>
      </c>
      <c r="D563"/>
      <c r="E563"/>
    </row>
    <row r="564" spans="1:5" x14ac:dyDescent="0.25">
      <c r="A564" s="22">
        <v>532</v>
      </c>
      <c r="B564" s="22">
        <v>15.129280744628224</v>
      </c>
      <c r="C564" s="22">
        <v>-1.1292807446282236</v>
      </c>
      <c r="D564"/>
      <c r="E564"/>
    </row>
    <row r="565" spans="1:5" x14ac:dyDescent="0.25">
      <c r="A565" s="22">
        <v>533</v>
      </c>
      <c r="B565" s="22">
        <v>13.116442830886722</v>
      </c>
      <c r="C565" s="22">
        <v>-1.1164428308867222</v>
      </c>
      <c r="D565"/>
      <c r="E565"/>
    </row>
    <row r="566" spans="1:5" x14ac:dyDescent="0.25">
      <c r="A566" s="22">
        <v>534</v>
      </c>
      <c r="B566" s="22">
        <v>14.856793510746828</v>
      </c>
      <c r="C566" s="22">
        <v>1.1432064892531724</v>
      </c>
      <c r="D566"/>
      <c r="E566"/>
    </row>
    <row r="567" spans="1:5" x14ac:dyDescent="0.25">
      <c r="A567" s="22">
        <v>535</v>
      </c>
      <c r="B567" s="22">
        <v>17.314630085296262</v>
      </c>
      <c r="C567" s="22">
        <v>-1.3146300852962618</v>
      </c>
      <c r="D567"/>
      <c r="E567"/>
    </row>
    <row r="568" spans="1:5" x14ac:dyDescent="0.25">
      <c r="A568" s="22">
        <v>536</v>
      </c>
      <c r="B568" s="22">
        <v>12.666471799139371</v>
      </c>
      <c r="C568" s="22">
        <v>0.33352820086062884</v>
      </c>
      <c r="D568"/>
      <c r="E568"/>
    </row>
    <row r="569" spans="1:5" x14ac:dyDescent="0.25">
      <c r="A569" s="22">
        <v>537</v>
      </c>
      <c r="B569" s="22">
        <v>13.464640977216693</v>
      </c>
      <c r="C569" s="22">
        <v>-1.4646409772166926</v>
      </c>
      <c r="D569"/>
      <c r="E569"/>
    </row>
    <row r="570" spans="1:5" x14ac:dyDescent="0.25">
      <c r="A570" s="22">
        <v>538</v>
      </c>
      <c r="B570" s="22">
        <v>14.088017681397316</v>
      </c>
      <c r="C570" s="22">
        <v>-8.8017681397316139E-2</v>
      </c>
      <c r="D570"/>
      <c r="E570"/>
    </row>
    <row r="571" spans="1:5" x14ac:dyDescent="0.25">
      <c r="A571" s="22">
        <v>539</v>
      </c>
      <c r="B571" s="22">
        <v>15.972046422958561</v>
      </c>
      <c r="C571" s="22">
        <v>-1.9720464229585613</v>
      </c>
      <c r="D571"/>
      <c r="E571"/>
    </row>
    <row r="572" spans="1:5" x14ac:dyDescent="0.25">
      <c r="A572" s="22">
        <v>540</v>
      </c>
      <c r="B572" s="22">
        <v>13.899106324461833</v>
      </c>
      <c r="C572" s="22">
        <v>-0.89910632446183314</v>
      </c>
      <c r="D572"/>
      <c r="E572"/>
    </row>
    <row r="573" spans="1:5" x14ac:dyDescent="0.25">
      <c r="A573" s="22">
        <v>541</v>
      </c>
      <c r="B573" s="22">
        <v>19.990028865841438</v>
      </c>
      <c r="C573" s="22">
        <v>9.9711341585617674E-3</v>
      </c>
      <c r="D573"/>
      <c r="E573"/>
    </row>
    <row r="574" spans="1:5" x14ac:dyDescent="0.25">
      <c r="A574" s="22">
        <v>542</v>
      </c>
      <c r="B574" s="22">
        <v>14.347539404219896</v>
      </c>
      <c r="C574" s="22">
        <v>-0.34753940421989604</v>
      </c>
      <c r="D574"/>
      <c r="E574"/>
    </row>
    <row r="575" spans="1:5" x14ac:dyDescent="0.25">
      <c r="A575" s="22">
        <v>543</v>
      </c>
      <c r="B575" s="22">
        <v>15.586172177361183</v>
      </c>
      <c r="C575" s="22">
        <v>-0.58617217736118299</v>
      </c>
      <c r="D575"/>
      <c r="E575"/>
    </row>
    <row r="576" spans="1:5" x14ac:dyDescent="0.25">
      <c r="A576" s="22">
        <v>544</v>
      </c>
      <c r="B576" s="22">
        <v>16.028018437616467</v>
      </c>
      <c r="C576" s="22">
        <v>2.9719815623835331</v>
      </c>
      <c r="D576"/>
      <c r="E576"/>
    </row>
    <row r="577" spans="1:5" x14ac:dyDescent="0.25">
      <c r="A577" s="22">
        <v>545</v>
      </c>
      <c r="B577" s="22">
        <v>15.951028019130348</v>
      </c>
      <c r="C577" s="22">
        <v>-1.951028019130348</v>
      </c>
      <c r="D577"/>
      <c r="E577"/>
    </row>
    <row r="578" spans="1:5" x14ac:dyDescent="0.25">
      <c r="A578" s="22">
        <v>546</v>
      </c>
      <c r="B578" s="22">
        <v>14.958077411920774</v>
      </c>
      <c r="C578" s="22">
        <v>2.0419225880792258</v>
      </c>
      <c r="D578"/>
      <c r="E578"/>
    </row>
    <row r="579" spans="1:5" x14ac:dyDescent="0.25">
      <c r="A579" s="22">
        <v>547</v>
      </c>
      <c r="B579" s="22">
        <v>15.473226042553906</v>
      </c>
      <c r="C579" s="22">
        <v>1.5267739574460943</v>
      </c>
      <c r="D579"/>
      <c r="E579"/>
    </row>
    <row r="580" spans="1:5" x14ac:dyDescent="0.25">
      <c r="A580" s="22">
        <v>548</v>
      </c>
      <c r="B580" s="22">
        <v>21.362418730192971</v>
      </c>
      <c r="C580" s="22">
        <v>-1.3624187301929709</v>
      </c>
      <c r="D580"/>
      <c r="E580"/>
    </row>
    <row r="581" spans="1:5" x14ac:dyDescent="0.25">
      <c r="A581" s="22">
        <v>549</v>
      </c>
      <c r="B581" s="22">
        <v>12.62162098920672</v>
      </c>
      <c r="C581" s="22">
        <v>1.3783790107932798</v>
      </c>
      <c r="D581"/>
      <c r="E581"/>
    </row>
    <row r="582" spans="1:5" x14ac:dyDescent="0.25">
      <c r="A582" s="22">
        <v>550</v>
      </c>
      <c r="B582" s="22">
        <v>15.629281724151403</v>
      </c>
      <c r="C582" s="22">
        <v>-0.6292817241514026</v>
      </c>
      <c r="D582"/>
      <c r="E582"/>
    </row>
    <row r="583" spans="1:5" x14ac:dyDescent="0.25">
      <c r="A583" s="22">
        <v>551</v>
      </c>
      <c r="B583" s="22">
        <v>14.895749796573277</v>
      </c>
      <c r="C583" s="22">
        <v>-3.895749796573277</v>
      </c>
      <c r="D583"/>
      <c r="E583"/>
    </row>
    <row r="584" spans="1:5" x14ac:dyDescent="0.25">
      <c r="A584" s="22">
        <v>552</v>
      </c>
      <c r="B584" s="22">
        <v>16.94920944323108</v>
      </c>
      <c r="C584" s="22">
        <v>-0.94920944323108003</v>
      </c>
      <c r="D584"/>
      <c r="E584"/>
    </row>
    <row r="585" spans="1:5" x14ac:dyDescent="0.25">
      <c r="A585" s="22">
        <v>553</v>
      </c>
      <c r="B585" s="22">
        <v>12.544630570720601</v>
      </c>
      <c r="C585" s="22">
        <v>-0.54463057072060117</v>
      </c>
      <c r="D585"/>
      <c r="E585"/>
    </row>
    <row r="586" spans="1:5" x14ac:dyDescent="0.25">
      <c r="A586" s="22">
        <v>554</v>
      </c>
      <c r="B586" s="22">
        <v>14.407998941845891</v>
      </c>
      <c r="C586" s="22">
        <v>-0.40799894184589114</v>
      </c>
      <c r="D586"/>
      <c r="E586"/>
    </row>
    <row r="587" spans="1:5" x14ac:dyDescent="0.25">
      <c r="A587" s="22">
        <v>555</v>
      </c>
      <c r="B587" s="22">
        <v>12.327884813205415</v>
      </c>
      <c r="C587" s="22">
        <v>1.6721151867945849</v>
      </c>
      <c r="D587"/>
      <c r="E587"/>
    </row>
    <row r="588" spans="1:5" x14ac:dyDescent="0.25">
      <c r="A588" s="22">
        <v>556</v>
      </c>
      <c r="B588" s="22">
        <v>17.597499366251949</v>
      </c>
      <c r="C588" s="22">
        <v>-0.59749936625194877</v>
      </c>
      <c r="D588"/>
      <c r="E588"/>
    </row>
    <row r="589" spans="1:5" x14ac:dyDescent="0.25">
      <c r="A589" s="22">
        <v>557</v>
      </c>
      <c r="B589" s="22">
        <v>15.700044037048496</v>
      </c>
      <c r="C589" s="22">
        <v>1.2999559629515041</v>
      </c>
      <c r="D589"/>
      <c r="E589"/>
    </row>
    <row r="590" spans="1:5" x14ac:dyDescent="0.25">
      <c r="A590" s="22">
        <v>558</v>
      </c>
      <c r="B590" s="22">
        <v>17.144245182042969</v>
      </c>
      <c r="C590" s="22">
        <v>-1.1442451820429689</v>
      </c>
      <c r="D590"/>
      <c r="E590"/>
    </row>
    <row r="591" spans="1:5" x14ac:dyDescent="0.25">
      <c r="A591" s="22">
        <v>559</v>
      </c>
      <c r="B591" s="22">
        <v>15.596013195527396</v>
      </c>
      <c r="C591" s="22">
        <v>1.4039868044726038</v>
      </c>
      <c r="D591"/>
      <c r="E591"/>
    </row>
    <row r="592" spans="1:5" x14ac:dyDescent="0.25">
      <c r="A592" s="22">
        <v>560</v>
      </c>
      <c r="B592" s="22">
        <v>16.599345849811261</v>
      </c>
      <c r="C592" s="22">
        <v>-0.59934584981126093</v>
      </c>
      <c r="D592"/>
      <c r="E592"/>
    </row>
    <row r="593" spans="1:5" x14ac:dyDescent="0.25">
      <c r="A593" s="22">
        <v>561</v>
      </c>
      <c r="B593" s="22">
        <v>14.901413782387785</v>
      </c>
      <c r="C593" s="22">
        <v>9.8586217612215421E-2</v>
      </c>
      <c r="D593"/>
      <c r="E593"/>
    </row>
    <row r="594" spans="1:5" x14ac:dyDescent="0.25">
      <c r="A594" s="22">
        <v>562</v>
      </c>
      <c r="B594" s="22">
        <v>14.791615911861049</v>
      </c>
      <c r="C594" s="22">
        <v>-0.79161591186104907</v>
      </c>
      <c r="D594"/>
      <c r="E594"/>
    </row>
    <row r="595" spans="1:5" x14ac:dyDescent="0.25">
      <c r="A595" s="22">
        <v>563</v>
      </c>
      <c r="B595" s="22">
        <v>14.237717762305222</v>
      </c>
      <c r="C595" s="22">
        <v>-0.23771776230522157</v>
      </c>
      <c r="D595"/>
      <c r="E595"/>
    </row>
    <row r="596" spans="1:5" x14ac:dyDescent="0.25">
      <c r="A596" s="22">
        <v>564</v>
      </c>
      <c r="B596" s="22">
        <v>12.411230832381124</v>
      </c>
      <c r="C596" s="22">
        <v>-1.4112308323811238</v>
      </c>
      <c r="D596"/>
      <c r="E596"/>
    </row>
    <row r="597" spans="1:5" x14ac:dyDescent="0.25">
      <c r="A597" s="22">
        <v>565</v>
      </c>
      <c r="B597" s="22">
        <v>16.677743269435492</v>
      </c>
      <c r="C597" s="22">
        <v>-0.67774326943549212</v>
      </c>
      <c r="D597"/>
      <c r="E597"/>
    </row>
    <row r="598" spans="1:5" x14ac:dyDescent="0.25">
      <c r="A598" s="22">
        <v>566</v>
      </c>
      <c r="B598" s="22">
        <v>12.522205165754276</v>
      </c>
      <c r="C598" s="22">
        <v>0.47779483424572433</v>
      </c>
      <c r="D598"/>
      <c r="E598"/>
    </row>
    <row r="599" spans="1:5" x14ac:dyDescent="0.25">
      <c r="A599" s="22">
        <v>567</v>
      </c>
      <c r="B599" s="22">
        <v>14.247996085666887</v>
      </c>
      <c r="C599" s="22">
        <v>-1.2479960856668875</v>
      </c>
      <c r="D599"/>
      <c r="E599"/>
    </row>
    <row r="600" spans="1:5" x14ac:dyDescent="0.25">
      <c r="A600" s="22">
        <v>568</v>
      </c>
      <c r="B600" s="22">
        <v>17.342719476077093</v>
      </c>
      <c r="C600" s="22">
        <v>0.65728052392290692</v>
      </c>
      <c r="D600"/>
      <c r="E600"/>
    </row>
    <row r="601" spans="1:5" x14ac:dyDescent="0.25">
      <c r="A601" s="22">
        <v>569</v>
      </c>
      <c r="B601" s="22">
        <v>14.973201291642788</v>
      </c>
      <c r="C601" s="22">
        <v>-2.9732012916427877</v>
      </c>
      <c r="D601"/>
      <c r="E601"/>
    </row>
    <row r="602" spans="1:5" x14ac:dyDescent="0.25">
      <c r="A602" s="22">
        <v>570</v>
      </c>
      <c r="B602" s="22">
        <v>13.786852485051135</v>
      </c>
      <c r="C602" s="22">
        <v>-1.7868524850511349</v>
      </c>
      <c r="D602"/>
      <c r="E602"/>
    </row>
    <row r="603" spans="1:5" x14ac:dyDescent="0.25">
      <c r="A603" s="22">
        <v>571</v>
      </c>
      <c r="B603" s="22">
        <v>12.296206281235337</v>
      </c>
      <c r="C603" s="22">
        <v>0.70379371876466301</v>
      </c>
      <c r="D603"/>
      <c r="E603"/>
    </row>
    <row r="604" spans="1:5" x14ac:dyDescent="0.25">
      <c r="A604" s="22">
        <v>572</v>
      </c>
      <c r="B604" s="22">
        <v>13.421173397034213</v>
      </c>
      <c r="C604" s="22">
        <v>-1.4211733970342131</v>
      </c>
      <c r="D604"/>
      <c r="E604"/>
    </row>
    <row r="605" spans="1:5" x14ac:dyDescent="0.25">
      <c r="A605" s="22">
        <v>573</v>
      </c>
      <c r="B605" s="22">
        <v>17.470685766893755</v>
      </c>
      <c r="C605" s="22">
        <v>-2.4706857668937552</v>
      </c>
      <c r="D605"/>
      <c r="E605"/>
    </row>
    <row r="606" spans="1:5" x14ac:dyDescent="0.25">
      <c r="A606" s="22">
        <v>574</v>
      </c>
      <c r="B606" s="22">
        <v>16.268036617733674</v>
      </c>
      <c r="C606" s="22">
        <v>0.73196338226632562</v>
      </c>
      <c r="D606"/>
      <c r="E606"/>
    </row>
    <row r="607" spans="1:5" x14ac:dyDescent="0.25">
      <c r="A607" s="22">
        <v>575</v>
      </c>
      <c r="B607" s="22">
        <v>15.134944730442729</v>
      </c>
      <c r="C607" s="22">
        <v>-2.1349447304427294</v>
      </c>
      <c r="D607"/>
      <c r="E607"/>
    </row>
    <row r="608" spans="1:5" x14ac:dyDescent="0.25">
      <c r="A608" s="22">
        <v>576</v>
      </c>
      <c r="B608" s="22">
        <v>14.043730991239189</v>
      </c>
      <c r="C608" s="22">
        <v>-2.0437309912391886</v>
      </c>
      <c r="D608"/>
      <c r="E608"/>
    </row>
    <row r="609" spans="1:5" x14ac:dyDescent="0.25">
      <c r="A609" s="22">
        <v>577</v>
      </c>
      <c r="B609" s="22">
        <v>15.807094967228078</v>
      </c>
      <c r="C609" s="22">
        <v>3.1929050327719217</v>
      </c>
      <c r="D609"/>
      <c r="E609"/>
    </row>
    <row r="610" spans="1:5" x14ac:dyDescent="0.25">
      <c r="A610" s="22">
        <v>578</v>
      </c>
      <c r="B610" s="22">
        <v>15.961203299300882</v>
      </c>
      <c r="C610" s="22">
        <v>-1.9612032993008821</v>
      </c>
      <c r="D610"/>
      <c r="E610"/>
    </row>
    <row r="611" spans="1:5" x14ac:dyDescent="0.25">
      <c r="A611" s="22">
        <v>579</v>
      </c>
      <c r="B611" s="22">
        <v>22.930977505661666</v>
      </c>
      <c r="C611" s="22">
        <v>-0.93097750566166582</v>
      </c>
      <c r="D611"/>
      <c r="E611"/>
    </row>
    <row r="612" spans="1:5" x14ac:dyDescent="0.25">
      <c r="A612" s="22">
        <v>580</v>
      </c>
      <c r="B612" s="22">
        <v>22.065659607785935</v>
      </c>
      <c r="C612" s="22">
        <v>-2.0656596077859355</v>
      </c>
      <c r="D612"/>
      <c r="E612"/>
    </row>
    <row r="613" spans="1:5" x14ac:dyDescent="0.25">
      <c r="A613" s="22">
        <v>581</v>
      </c>
      <c r="B613" s="22">
        <v>12.466487460776005</v>
      </c>
      <c r="C613" s="22">
        <v>-1.4664874607760048</v>
      </c>
      <c r="D613"/>
      <c r="E613"/>
    </row>
    <row r="614" spans="1:5" x14ac:dyDescent="0.25">
      <c r="A614" s="22">
        <v>582</v>
      </c>
      <c r="B614" s="22">
        <v>12.449726041624185</v>
      </c>
      <c r="C614" s="22">
        <v>-0.44972604162418506</v>
      </c>
      <c r="D614"/>
      <c r="E614"/>
    </row>
    <row r="615" spans="1:5" x14ac:dyDescent="0.25">
      <c r="A615" s="22">
        <v>583</v>
      </c>
      <c r="B615" s="22">
        <v>15.750328294503957</v>
      </c>
      <c r="C615" s="22">
        <v>2.2496717054960431</v>
      </c>
      <c r="D615"/>
      <c r="E615"/>
    </row>
    <row r="616" spans="1:5" x14ac:dyDescent="0.25">
      <c r="A616" s="22">
        <v>584</v>
      </c>
      <c r="B616" s="22">
        <v>15.332957947893462</v>
      </c>
      <c r="C616" s="22">
        <v>-2.3329579478934619</v>
      </c>
      <c r="D616"/>
      <c r="E616"/>
    </row>
    <row r="617" spans="1:5" x14ac:dyDescent="0.25">
      <c r="A617" s="22">
        <v>585</v>
      </c>
      <c r="B617" s="22">
        <v>15.916098179688596</v>
      </c>
      <c r="C617" s="22">
        <v>1.0839018203114037</v>
      </c>
      <c r="D617"/>
      <c r="E617"/>
    </row>
    <row r="618" spans="1:5" x14ac:dyDescent="0.25">
      <c r="A618" s="22">
        <v>586</v>
      </c>
      <c r="B618" s="22">
        <v>22.369801602249471</v>
      </c>
      <c r="C618" s="22">
        <v>-0.36980160224947056</v>
      </c>
      <c r="D618"/>
      <c r="E618"/>
    </row>
    <row r="619" spans="1:5" x14ac:dyDescent="0.25">
      <c r="A619" s="22">
        <v>587</v>
      </c>
      <c r="B619" s="22">
        <v>12.550064018243411</v>
      </c>
      <c r="C619" s="22">
        <v>-1.5500640182434111</v>
      </c>
      <c r="D619"/>
      <c r="E619"/>
    </row>
    <row r="620" spans="1:5" x14ac:dyDescent="0.25">
      <c r="A620" s="22">
        <v>588</v>
      </c>
      <c r="B620" s="22">
        <v>21.922441942146691</v>
      </c>
      <c r="C620" s="22">
        <v>-0.92244194214669051</v>
      </c>
      <c r="D620"/>
      <c r="E620"/>
    </row>
    <row r="621" spans="1:5" x14ac:dyDescent="0.25">
      <c r="A621" s="22">
        <v>589</v>
      </c>
      <c r="B621" s="22">
        <v>16.004877646387119</v>
      </c>
      <c r="C621" s="22">
        <v>-3.0048776463871185</v>
      </c>
      <c r="D621"/>
      <c r="E621"/>
    </row>
    <row r="622" spans="1:5" x14ac:dyDescent="0.25">
      <c r="A622" s="22">
        <v>590</v>
      </c>
      <c r="B622" s="22">
        <v>13.173210184132339</v>
      </c>
      <c r="C622" s="22">
        <v>2.8267898158676612</v>
      </c>
      <c r="D622"/>
      <c r="E622"/>
    </row>
    <row r="623" spans="1:5" x14ac:dyDescent="0.25">
      <c r="A623" s="22">
        <v>591</v>
      </c>
      <c r="B623" s="22">
        <v>14.032172481318481</v>
      </c>
      <c r="C623" s="22">
        <v>-3.2172481318481161E-2</v>
      </c>
      <c r="D623"/>
      <c r="E623"/>
    </row>
    <row r="624" spans="1:5" x14ac:dyDescent="0.25">
      <c r="A624" s="22">
        <v>592</v>
      </c>
      <c r="B624" s="22">
        <v>21.934565252363409</v>
      </c>
      <c r="C624" s="22">
        <v>2.0654347476365906</v>
      </c>
      <c r="D624"/>
      <c r="E624"/>
    </row>
    <row r="625" spans="1:5" x14ac:dyDescent="0.25">
      <c r="A625" s="22">
        <v>593</v>
      </c>
      <c r="B625" s="22">
        <v>12.399902860752114</v>
      </c>
      <c r="C625" s="22">
        <v>-1.399902860752114</v>
      </c>
      <c r="D625"/>
      <c r="E625"/>
    </row>
    <row r="626" spans="1:5" x14ac:dyDescent="0.25">
      <c r="A626" s="22">
        <v>594</v>
      </c>
      <c r="B626" s="22">
        <v>14.907077768202289</v>
      </c>
      <c r="C626" s="22">
        <v>-2.9070777682022886</v>
      </c>
      <c r="D626"/>
      <c r="E626"/>
    </row>
    <row r="627" spans="1:5" x14ac:dyDescent="0.25">
      <c r="A627" s="22">
        <v>595</v>
      </c>
      <c r="B627" s="22">
        <v>16.488371516438111</v>
      </c>
      <c r="C627" s="22">
        <v>-0.48837151643811083</v>
      </c>
      <c r="D627"/>
      <c r="E627"/>
    </row>
    <row r="628" spans="1:5" x14ac:dyDescent="0.25">
      <c r="A628" s="22">
        <v>596</v>
      </c>
      <c r="B628" s="22">
        <v>16.05280090454773</v>
      </c>
      <c r="C628" s="22">
        <v>-5.2800904547730454E-2</v>
      </c>
      <c r="D628"/>
      <c r="E628"/>
    </row>
    <row r="629" spans="1:5" x14ac:dyDescent="0.25">
      <c r="A629" s="22">
        <v>597</v>
      </c>
      <c r="B629" s="22">
        <v>13.298410015448662</v>
      </c>
      <c r="C629" s="22">
        <v>-2.2984100154486615</v>
      </c>
      <c r="D629"/>
      <c r="E629"/>
    </row>
    <row r="630" spans="1:5" x14ac:dyDescent="0.25">
      <c r="A630" s="22">
        <v>598</v>
      </c>
      <c r="B630" s="22">
        <v>13.564978953835919</v>
      </c>
      <c r="C630" s="22">
        <v>-2.5649789538359187</v>
      </c>
      <c r="D630"/>
      <c r="E630"/>
    </row>
    <row r="631" spans="1:5" x14ac:dyDescent="0.25">
      <c r="A631" s="22">
        <v>599</v>
      </c>
      <c r="B631" s="22">
        <v>16.468736342360067</v>
      </c>
      <c r="C631" s="22">
        <v>2.5312636576399328</v>
      </c>
      <c r="D631"/>
      <c r="E631"/>
    </row>
    <row r="632" spans="1:5" x14ac:dyDescent="0.25">
      <c r="A632" s="22">
        <v>600</v>
      </c>
      <c r="B632" s="22">
        <v>12.633410037419122</v>
      </c>
      <c r="C632" s="22">
        <v>0.36658996258087839</v>
      </c>
      <c r="D632"/>
      <c r="E632"/>
    </row>
    <row r="633" spans="1:5" x14ac:dyDescent="0.25">
      <c r="A633" s="22">
        <v>601</v>
      </c>
      <c r="B633" s="22">
        <v>12.355743665694549</v>
      </c>
      <c r="C633" s="22">
        <v>1.6442563343054513</v>
      </c>
      <c r="D633"/>
      <c r="E633"/>
    </row>
    <row r="634" spans="1:5" x14ac:dyDescent="0.25">
      <c r="A634" s="22">
        <v>602</v>
      </c>
      <c r="B634" s="22">
        <v>22.419855321413234</v>
      </c>
      <c r="C634" s="22">
        <v>-0.4198553214132339</v>
      </c>
      <c r="D634"/>
      <c r="E634"/>
    </row>
    <row r="635" spans="1:5" x14ac:dyDescent="0.25">
      <c r="A635" s="22">
        <v>603</v>
      </c>
      <c r="B635" s="22">
        <v>13.998188566431452</v>
      </c>
      <c r="C635" s="22">
        <v>3.0018114335685482</v>
      </c>
      <c r="D635"/>
      <c r="E635"/>
    </row>
    <row r="636" spans="1:5" x14ac:dyDescent="0.25">
      <c r="A636" s="22">
        <v>604</v>
      </c>
      <c r="B636" s="22">
        <v>14.426528851278697</v>
      </c>
      <c r="C636" s="22">
        <v>-2.4265288512786967</v>
      </c>
      <c r="D636"/>
      <c r="E636"/>
    </row>
    <row r="637" spans="1:5" x14ac:dyDescent="0.25">
      <c r="A637" s="22">
        <v>605</v>
      </c>
      <c r="B637" s="22">
        <v>21.332461261690639</v>
      </c>
      <c r="C637" s="22">
        <v>1.6675387383093607</v>
      </c>
      <c r="D637"/>
      <c r="E637"/>
    </row>
    <row r="638" spans="1:5" x14ac:dyDescent="0.25">
      <c r="A638" s="22">
        <v>606</v>
      </c>
      <c r="B638" s="22">
        <v>15.228339215209903</v>
      </c>
      <c r="C638" s="22">
        <v>2.7716607847900967</v>
      </c>
      <c r="D638"/>
      <c r="E638"/>
    </row>
    <row r="639" spans="1:5" x14ac:dyDescent="0.25">
      <c r="A639" s="22">
        <v>607</v>
      </c>
      <c r="B639" s="22">
        <v>13.99864964301484</v>
      </c>
      <c r="C639" s="22">
        <v>-2.9986496430148399</v>
      </c>
      <c r="D639"/>
      <c r="E639"/>
    </row>
    <row r="640" spans="1:5" x14ac:dyDescent="0.25">
      <c r="A640" s="22">
        <v>608</v>
      </c>
      <c r="B640" s="22">
        <v>14.496547870252716</v>
      </c>
      <c r="C640" s="22">
        <v>-0.49654787025271574</v>
      </c>
      <c r="D640"/>
      <c r="E640"/>
    </row>
    <row r="641" spans="1:5" x14ac:dyDescent="0.25">
      <c r="A641" s="22">
        <v>609</v>
      </c>
      <c r="B641" s="22">
        <v>15.029634382884083</v>
      </c>
      <c r="C641" s="22">
        <v>-1.0296343828840833</v>
      </c>
      <c r="D641"/>
      <c r="E641"/>
    </row>
    <row r="642" spans="1:5" x14ac:dyDescent="0.25">
      <c r="A642" s="22">
        <v>610</v>
      </c>
      <c r="B642" s="22">
        <v>16.476813006517403</v>
      </c>
      <c r="C642" s="22">
        <v>0.52318699348259656</v>
      </c>
      <c r="D642"/>
      <c r="E642"/>
    </row>
    <row r="643" spans="1:5" x14ac:dyDescent="0.25">
      <c r="A643" s="22">
        <v>611</v>
      </c>
      <c r="B643" s="22">
        <v>15.06964031697788</v>
      </c>
      <c r="C643" s="22">
        <v>-1.0696403169778801</v>
      </c>
      <c r="D643"/>
      <c r="E643"/>
    </row>
    <row r="644" spans="1:5" x14ac:dyDescent="0.25">
      <c r="A644" s="22">
        <v>612</v>
      </c>
      <c r="B644" s="22">
        <v>13.104884320966018</v>
      </c>
      <c r="C644" s="22">
        <v>-0.10488432096601841</v>
      </c>
      <c r="D644"/>
      <c r="E644"/>
    </row>
    <row r="645" spans="1:5" x14ac:dyDescent="0.25">
      <c r="A645" s="22">
        <v>613</v>
      </c>
      <c r="B645" s="22">
        <v>13.442676648833757</v>
      </c>
      <c r="C645" s="22">
        <v>-1.442676648833757</v>
      </c>
      <c r="D645"/>
      <c r="E645"/>
    </row>
    <row r="646" spans="1:5" x14ac:dyDescent="0.25">
      <c r="A646" s="22">
        <v>614</v>
      </c>
      <c r="B646" s="22">
        <v>13.387650558730574</v>
      </c>
      <c r="C646" s="22">
        <v>-2.3876505587305736</v>
      </c>
      <c r="D646"/>
      <c r="E646"/>
    </row>
    <row r="647" spans="1:5" x14ac:dyDescent="0.25">
      <c r="A647" s="22">
        <v>615</v>
      </c>
      <c r="B647" s="22">
        <v>16.965740324091204</v>
      </c>
      <c r="C647" s="22">
        <v>-0.96574032409120392</v>
      </c>
      <c r="D647"/>
      <c r="E647"/>
    </row>
    <row r="648" spans="1:5" x14ac:dyDescent="0.25">
      <c r="A648" s="22">
        <v>616</v>
      </c>
      <c r="B648" s="22">
        <v>16.169542947448011</v>
      </c>
      <c r="C648" s="22">
        <v>-1.1695429474480115</v>
      </c>
      <c r="D648"/>
      <c r="E648"/>
    </row>
    <row r="649" spans="1:5" x14ac:dyDescent="0.25">
      <c r="A649" s="22">
        <v>617</v>
      </c>
      <c r="B649" s="22">
        <v>12.455851104022081</v>
      </c>
      <c r="C649" s="22">
        <v>0.54414889597791927</v>
      </c>
      <c r="D649"/>
      <c r="E649"/>
    </row>
    <row r="650" spans="1:5" x14ac:dyDescent="0.25">
      <c r="A650" s="22">
        <v>618</v>
      </c>
      <c r="B650" s="22">
        <v>14.719343554634714</v>
      </c>
      <c r="C650" s="22">
        <v>2.2806564453652864</v>
      </c>
      <c r="D650"/>
      <c r="E650"/>
    </row>
    <row r="651" spans="1:5" x14ac:dyDescent="0.25">
      <c r="A651" s="22">
        <v>619</v>
      </c>
      <c r="B651" s="22">
        <v>12.372274546554674</v>
      </c>
      <c r="C651" s="22">
        <v>0.6277254534453256</v>
      </c>
      <c r="D651"/>
      <c r="E651"/>
    </row>
    <row r="652" spans="1:5" x14ac:dyDescent="0.25">
      <c r="A652" s="22">
        <v>620</v>
      </c>
      <c r="B652" s="22">
        <v>14.93114071259842</v>
      </c>
      <c r="C652" s="22">
        <v>4.0688592874015796</v>
      </c>
      <c r="D652"/>
      <c r="E652"/>
    </row>
    <row r="653" spans="1:5" x14ac:dyDescent="0.25">
      <c r="A653" s="22">
        <v>621</v>
      </c>
      <c r="B653" s="22">
        <v>14.985244649534824</v>
      </c>
      <c r="C653" s="22">
        <v>1.4755350465176065E-2</v>
      </c>
      <c r="D653"/>
      <c r="E653"/>
    </row>
    <row r="654" spans="1:5" x14ac:dyDescent="0.25">
      <c r="A654" s="22">
        <v>622</v>
      </c>
      <c r="B654" s="22">
        <v>12.522666242337664</v>
      </c>
      <c r="C654" s="22">
        <v>-1.5226662423376638</v>
      </c>
      <c r="D654"/>
      <c r="E654"/>
    </row>
    <row r="655" spans="1:5" x14ac:dyDescent="0.25">
      <c r="A655" s="22">
        <v>623</v>
      </c>
      <c r="B655" s="22">
        <v>16.087890084080001</v>
      </c>
      <c r="C655" s="22">
        <v>-2.0878900840800014</v>
      </c>
      <c r="D655"/>
      <c r="E655"/>
    </row>
    <row r="656" spans="1:5" x14ac:dyDescent="0.25">
      <c r="A656" s="22">
        <v>624</v>
      </c>
      <c r="B656" s="22">
        <v>15.883036417968347</v>
      </c>
      <c r="C656" s="22">
        <v>3.1169635820316532</v>
      </c>
      <c r="D656"/>
      <c r="E656"/>
    </row>
    <row r="657" spans="1:5" x14ac:dyDescent="0.25">
      <c r="A657" s="22">
        <v>625</v>
      </c>
      <c r="B657" s="22">
        <v>16.627459011980029</v>
      </c>
      <c r="C657" s="22">
        <v>-0.6274590119800294</v>
      </c>
      <c r="D657"/>
      <c r="E657"/>
    </row>
    <row r="658" spans="1:5" x14ac:dyDescent="0.25">
      <c r="A658" s="22">
        <v>626</v>
      </c>
      <c r="B658" s="22">
        <v>16.383291707171161</v>
      </c>
      <c r="C658" s="22">
        <v>-0.38329170717116057</v>
      </c>
      <c r="D658"/>
      <c r="E658"/>
    </row>
    <row r="659" spans="1:5" x14ac:dyDescent="0.25">
      <c r="A659" s="22">
        <v>627</v>
      </c>
      <c r="B659" s="22">
        <v>21.267053124513161</v>
      </c>
      <c r="C659" s="22">
        <v>-1.2670531245131613</v>
      </c>
      <c r="D659"/>
      <c r="E659"/>
    </row>
    <row r="660" spans="1:5" x14ac:dyDescent="0.25">
      <c r="A660" s="22">
        <v>628</v>
      </c>
      <c r="B660" s="22">
        <v>21.371902395488419</v>
      </c>
      <c r="C660" s="22">
        <v>-1.3719023954884193</v>
      </c>
      <c r="D660"/>
      <c r="E660"/>
    </row>
    <row r="661" spans="1:5" x14ac:dyDescent="0.25">
      <c r="A661" s="22">
        <v>629</v>
      </c>
      <c r="B661" s="22">
        <v>13.308561524231257</v>
      </c>
      <c r="C661" s="22">
        <v>-0.30856152423125671</v>
      </c>
      <c r="D661"/>
      <c r="E661"/>
    </row>
    <row r="662" spans="1:5" x14ac:dyDescent="0.25">
      <c r="A662" s="22">
        <v>630</v>
      </c>
      <c r="B662" s="22">
        <v>13.309968525369367</v>
      </c>
      <c r="C662" s="22">
        <v>0.69003147463063286</v>
      </c>
      <c r="D662"/>
      <c r="E662"/>
    </row>
    <row r="663" spans="1:5" x14ac:dyDescent="0.25">
      <c r="A663" s="22">
        <v>631</v>
      </c>
      <c r="B663" s="22">
        <v>15.938293046363226</v>
      </c>
      <c r="C663" s="22">
        <v>6.1706953636774031E-2</v>
      </c>
      <c r="D663"/>
      <c r="E663"/>
    </row>
    <row r="664" spans="1:5" x14ac:dyDescent="0.25">
      <c r="A664" s="22">
        <v>632</v>
      </c>
      <c r="B664" s="22">
        <v>14.764679212538693</v>
      </c>
      <c r="C664" s="22">
        <v>-0.76467921253869342</v>
      </c>
      <c r="D664"/>
      <c r="E664"/>
    </row>
    <row r="665" spans="1:5" x14ac:dyDescent="0.25">
      <c r="A665" s="22">
        <v>633</v>
      </c>
      <c r="B665" s="22">
        <v>13.937601533704893</v>
      </c>
      <c r="C665" s="22">
        <v>-2.9376015337048926</v>
      </c>
      <c r="D665"/>
      <c r="E665"/>
    </row>
    <row r="666" spans="1:5" x14ac:dyDescent="0.25">
      <c r="A666" s="22">
        <v>634</v>
      </c>
      <c r="B666" s="22">
        <v>13.948826462142772</v>
      </c>
      <c r="C666" s="22">
        <v>-0.94882646214277244</v>
      </c>
      <c r="D666"/>
      <c r="E666"/>
    </row>
    <row r="667" spans="1:5" x14ac:dyDescent="0.25">
      <c r="A667" s="22">
        <v>635</v>
      </c>
      <c r="B667" s="22">
        <v>15.206859734798298</v>
      </c>
      <c r="C667" s="22">
        <v>-1.2068597347982983</v>
      </c>
      <c r="D667"/>
      <c r="E667"/>
    </row>
    <row r="668" spans="1:5" x14ac:dyDescent="0.25">
      <c r="A668" s="22">
        <v>636</v>
      </c>
      <c r="B668" s="22">
        <v>13.099911950026598</v>
      </c>
      <c r="C668" s="22">
        <v>-1.0999119500265984</v>
      </c>
      <c r="D668"/>
      <c r="E668"/>
    </row>
    <row r="669" spans="1:5" x14ac:dyDescent="0.25">
      <c r="A669" s="22">
        <v>637</v>
      </c>
      <c r="B669" s="22">
        <v>13.066158573431263</v>
      </c>
      <c r="C669" s="22">
        <v>0.93384142656873692</v>
      </c>
      <c r="D669"/>
      <c r="E669"/>
    </row>
    <row r="670" spans="1:5" x14ac:dyDescent="0.25">
      <c r="A670" s="22">
        <v>638</v>
      </c>
      <c r="B670" s="22">
        <v>20.095339213400088</v>
      </c>
      <c r="C670" s="22">
        <v>-9.5339213400087885E-2</v>
      </c>
      <c r="D670"/>
      <c r="E670"/>
    </row>
    <row r="671" spans="1:5" x14ac:dyDescent="0.25">
      <c r="A671" s="22">
        <v>639</v>
      </c>
      <c r="B671" s="22">
        <v>15.455260252895624</v>
      </c>
      <c r="C671" s="22">
        <v>-1.4552602528956236</v>
      </c>
      <c r="D671"/>
      <c r="E671"/>
    </row>
    <row r="672" spans="1:5" x14ac:dyDescent="0.25">
      <c r="A672" s="22">
        <v>640</v>
      </c>
      <c r="B672" s="22">
        <v>15.683743694480066</v>
      </c>
      <c r="C672" s="22">
        <v>1.3162563055199339</v>
      </c>
      <c r="D672"/>
      <c r="E672"/>
    </row>
    <row r="673" spans="1:5" x14ac:dyDescent="0.25">
      <c r="A673" s="22">
        <v>641</v>
      </c>
      <c r="B673" s="22">
        <v>14.234052805063396</v>
      </c>
      <c r="C673" s="22">
        <v>-2.2340528050633957</v>
      </c>
      <c r="D673"/>
      <c r="E673"/>
    </row>
    <row r="674" spans="1:5" x14ac:dyDescent="0.25">
      <c r="A674" s="22">
        <v>642</v>
      </c>
      <c r="B674" s="22">
        <v>21.742732713688465</v>
      </c>
      <c r="C674" s="22">
        <v>-1.7427327136884649</v>
      </c>
      <c r="D674"/>
      <c r="E674"/>
    </row>
    <row r="675" spans="1:5" x14ac:dyDescent="0.25">
      <c r="A675" s="22">
        <v>643</v>
      </c>
      <c r="B675" s="22">
        <v>13.699352524390163</v>
      </c>
      <c r="C675" s="22">
        <v>-0.6993525243901626</v>
      </c>
      <c r="D675"/>
      <c r="E675"/>
    </row>
    <row r="676" spans="1:5" x14ac:dyDescent="0.25">
      <c r="A676" s="22">
        <v>644</v>
      </c>
      <c r="B676" s="22">
        <v>16.26698696946633</v>
      </c>
      <c r="C676" s="22">
        <v>-1.2669869694663305</v>
      </c>
      <c r="D676"/>
      <c r="E676"/>
    </row>
    <row r="677" spans="1:5" x14ac:dyDescent="0.25">
      <c r="A677" s="22">
        <v>645</v>
      </c>
      <c r="B677" s="22">
        <v>14.879218915713153</v>
      </c>
      <c r="C677" s="22">
        <v>1.1207810842868469</v>
      </c>
      <c r="D677"/>
      <c r="E677"/>
    </row>
    <row r="678" spans="1:5" x14ac:dyDescent="0.25">
      <c r="A678" s="22">
        <v>646</v>
      </c>
      <c r="B678" s="22">
        <v>12.40013339904381</v>
      </c>
      <c r="C678" s="22">
        <v>-1.4001333990438098</v>
      </c>
      <c r="D678"/>
      <c r="E678"/>
    </row>
    <row r="679" spans="1:5" x14ac:dyDescent="0.25">
      <c r="A679" s="22">
        <v>647</v>
      </c>
      <c r="B679" s="22">
        <v>17.381445223611845</v>
      </c>
      <c r="C679" s="22">
        <v>1.6185547763881551</v>
      </c>
      <c r="D679"/>
      <c r="E679"/>
    </row>
    <row r="680" spans="1:5" x14ac:dyDescent="0.25">
      <c r="A680" s="22">
        <v>648</v>
      </c>
      <c r="B680" s="22">
        <v>22.088546089335651</v>
      </c>
      <c r="C680" s="22">
        <v>0.91145391066434911</v>
      </c>
      <c r="D680"/>
      <c r="E680"/>
    </row>
    <row r="681" spans="1:5" x14ac:dyDescent="0.25">
      <c r="A681" s="22">
        <v>649</v>
      </c>
      <c r="B681" s="22">
        <v>17.470685766893755</v>
      </c>
      <c r="C681" s="22">
        <v>-2.4706857668937552</v>
      </c>
      <c r="D681"/>
      <c r="E681"/>
    </row>
    <row r="682" spans="1:5" x14ac:dyDescent="0.25">
      <c r="A682" s="22">
        <v>650</v>
      </c>
      <c r="B682" s="22">
        <v>13.105345397549408</v>
      </c>
      <c r="C682" s="22">
        <v>-0.1053453975494083</v>
      </c>
      <c r="D682"/>
      <c r="E682"/>
    </row>
    <row r="683" spans="1:5" x14ac:dyDescent="0.25">
      <c r="A683" s="22">
        <v>651</v>
      </c>
      <c r="B683" s="22">
        <v>15.046165263744209</v>
      </c>
      <c r="C683" s="22">
        <v>-1.0461652637442089</v>
      </c>
      <c r="D683"/>
      <c r="E683"/>
    </row>
    <row r="684" spans="1:5" x14ac:dyDescent="0.25">
      <c r="A684" s="22">
        <v>652</v>
      </c>
      <c r="B684" s="22">
        <v>14.36360920849663</v>
      </c>
      <c r="C684" s="22">
        <v>-0.36360920849663003</v>
      </c>
      <c r="D684"/>
      <c r="E684"/>
    </row>
    <row r="685" spans="1:5" x14ac:dyDescent="0.25">
      <c r="A685" s="22">
        <v>653</v>
      </c>
      <c r="B685" s="22">
        <v>14.098526543050676</v>
      </c>
      <c r="C685" s="22">
        <v>-9.8526543050676096E-2</v>
      </c>
      <c r="D685"/>
      <c r="E685"/>
    </row>
    <row r="686" spans="1:5" x14ac:dyDescent="0.25">
      <c r="A686" s="22">
        <v>654</v>
      </c>
      <c r="B686" s="22">
        <v>14.944986537636801</v>
      </c>
      <c r="C686" s="22">
        <v>-2.944986537636801</v>
      </c>
      <c r="D686"/>
      <c r="E686"/>
    </row>
    <row r="687" spans="1:5" x14ac:dyDescent="0.25">
      <c r="A687" s="22">
        <v>655</v>
      </c>
      <c r="B687" s="22">
        <v>12.969105881149071</v>
      </c>
      <c r="C687" s="22">
        <v>-1.9691058811490709</v>
      </c>
      <c r="D687"/>
      <c r="E687"/>
    </row>
    <row r="688" spans="1:5" x14ac:dyDescent="0.25">
      <c r="A688" s="22">
        <v>656</v>
      </c>
      <c r="B688" s="22">
        <v>13.107477990427967</v>
      </c>
      <c r="C688" s="22">
        <v>-2.1074779904279666</v>
      </c>
      <c r="D688"/>
      <c r="E688"/>
    </row>
    <row r="689" spans="1:5" x14ac:dyDescent="0.25">
      <c r="A689" s="22">
        <v>657</v>
      </c>
      <c r="B689" s="22">
        <v>15.411333728005159</v>
      </c>
      <c r="C689" s="22">
        <v>-1.4113337280051592</v>
      </c>
      <c r="D689"/>
      <c r="E689"/>
    </row>
    <row r="690" spans="1:5" x14ac:dyDescent="0.25">
      <c r="A690" s="22">
        <v>658</v>
      </c>
      <c r="B690" s="22">
        <v>12.335784435089609</v>
      </c>
      <c r="C690" s="22">
        <v>-0.33578443508960909</v>
      </c>
      <c r="D690"/>
      <c r="E690"/>
    </row>
    <row r="691" spans="1:5" x14ac:dyDescent="0.25">
      <c r="A691" s="22">
        <v>659</v>
      </c>
      <c r="B691" s="22">
        <v>16.545299661128158</v>
      </c>
      <c r="C691" s="22">
        <v>-2.5452996611281584</v>
      </c>
      <c r="D691"/>
      <c r="E691"/>
    </row>
    <row r="692" spans="1:5" x14ac:dyDescent="0.25">
      <c r="A692" s="22">
        <v>660</v>
      </c>
      <c r="B692" s="22">
        <v>12.230243549239267</v>
      </c>
      <c r="C692" s="22">
        <v>-0.23024354923926715</v>
      </c>
      <c r="D692"/>
      <c r="E692"/>
    </row>
    <row r="693" spans="1:5" x14ac:dyDescent="0.25">
      <c r="A693" s="22">
        <v>661</v>
      </c>
      <c r="B693" s="22">
        <v>11.949679651200533</v>
      </c>
      <c r="C693" s="22">
        <v>5.0320348799466785E-2</v>
      </c>
      <c r="D693"/>
      <c r="E693"/>
    </row>
    <row r="694" spans="1:5" x14ac:dyDescent="0.25">
      <c r="A694" s="22">
        <v>662</v>
      </c>
      <c r="B694" s="22">
        <v>13.479639493713551</v>
      </c>
      <c r="C694" s="22">
        <v>1.5203605062864494</v>
      </c>
      <c r="D694"/>
      <c r="E694"/>
    </row>
    <row r="695" spans="1:5" x14ac:dyDescent="0.25">
      <c r="A695" s="22">
        <v>663</v>
      </c>
      <c r="B695" s="22">
        <v>21.795892857945557</v>
      </c>
      <c r="C695" s="22">
        <v>0.20410714205444336</v>
      </c>
      <c r="D695"/>
      <c r="E695"/>
    </row>
    <row r="696" spans="1:5" x14ac:dyDescent="0.25">
      <c r="A696" s="22">
        <v>664</v>
      </c>
      <c r="B696" s="22">
        <v>15.106372623565976</v>
      </c>
      <c r="C696" s="22">
        <v>-2.1063726235659761</v>
      </c>
      <c r="D696"/>
      <c r="E696"/>
    </row>
    <row r="697" spans="1:5" x14ac:dyDescent="0.25">
      <c r="A697" s="22">
        <v>665</v>
      </c>
      <c r="B697" s="22">
        <v>13.723449445651653</v>
      </c>
      <c r="C697" s="22">
        <v>-0.72344944565165292</v>
      </c>
      <c r="D697"/>
      <c r="E697"/>
    </row>
    <row r="698" spans="1:5" x14ac:dyDescent="0.25">
      <c r="A698" s="22">
        <v>666</v>
      </c>
      <c r="B698" s="22">
        <v>14.140231220578192</v>
      </c>
      <c r="C698" s="22">
        <v>-2.1402312205781922</v>
      </c>
      <c r="D698"/>
      <c r="E698"/>
    </row>
    <row r="699" spans="1:5" x14ac:dyDescent="0.25">
      <c r="A699" s="22">
        <v>667</v>
      </c>
      <c r="B699" s="22">
        <v>16.722858594525199</v>
      </c>
      <c r="C699" s="22">
        <v>-2.7228585945251993</v>
      </c>
      <c r="D699"/>
      <c r="E699"/>
    </row>
    <row r="700" spans="1:5" x14ac:dyDescent="0.25">
      <c r="A700" s="22">
        <v>668</v>
      </c>
      <c r="B700" s="22">
        <v>12.113605230051611</v>
      </c>
      <c r="C700" s="22">
        <v>0.88639476994838873</v>
      </c>
      <c r="D700"/>
      <c r="E700"/>
    </row>
    <row r="701" spans="1:5" x14ac:dyDescent="0.25">
      <c r="A701" s="22">
        <v>669</v>
      </c>
      <c r="B701" s="22">
        <v>13.574210441327139</v>
      </c>
      <c r="C701" s="22">
        <v>-1.5742104413271392</v>
      </c>
      <c r="D701"/>
      <c r="E701"/>
    </row>
    <row r="702" spans="1:5" x14ac:dyDescent="0.25">
      <c r="A702" s="22">
        <v>670</v>
      </c>
      <c r="B702" s="22">
        <v>15.10070863775147</v>
      </c>
      <c r="C702" s="22">
        <v>-1.1007086377514703</v>
      </c>
      <c r="D702"/>
      <c r="E702"/>
    </row>
    <row r="703" spans="1:5" x14ac:dyDescent="0.25">
      <c r="A703" s="22">
        <v>671</v>
      </c>
      <c r="B703" s="22">
        <v>20.443388225116959</v>
      </c>
      <c r="C703" s="22">
        <v>-0.44338822511695852</v>
      </c>
      <c r="D703"/>
      <c r="E703"/>
    </row>
    <row r="704" spans="1:5" x14ac:dyDescent="0.25">
      <c r="A704" s="22">
        <v>672</v>
      </c>
      <c r="B704" s="22">
        <v>11.922281875294789</v>
      </c>
      <c r="C704" s="22">
        <v>7.7718124705210556E-2</v>
      </c>
      <c r="D704"/>
      <c r="E704"/>
    </row>
    <row r="705" spans="1:5" x14ac:dyDescent="0.25">
      <c r="A705" s="22">
        <v>673</v>
      </c>
      <c r="B705" s="22">
        <v>12.169322935029884</v>
      </c>
      <c r="C705" s="22">
        <v>-1.1693229350298839</v>
      </c>
      <c r="D705"/>
      <c r="E705"/>
    </row>
    <row r="706" spans="1:5" x14ac:dyDescent="0.25">
      <c r="A706" s="22">
        <v>674</v>
      </c>
      <c r="B706" s="22">
        <v>20.165594358291823</v>
      </c>
      <c r="C706" s="22">
        <v>-0.16559435829182334</v>
      </c>
      <c r="D706"/>
      <c r="E706"/>
    </row>
    <row r="707" spans="1:5" x14ac:dyDescent="0.25">
      <c r="A707" s="22">
        <v>675</v>
      </c>
      <c r="B707" s="22">
        <v>14.605195181196382</v>
      </c>
      <c r="C707" s="22">
        <v>-0.60519518119638249</v>
      </c>
      <c r="D707"/>
      <c r="E707"/>
    </row>
    <row r="708" spans="1:5" x14ac:dyDescent="0.25">
      <c r="A708" s="22">
        <v>676</v>
      </c>
      <c r="B708" s="22">
        <v>13.583900873526343</v>
      </c>
      <c r="C708" s="22">
        <v>-0.58390087352634268</v>
      </c>
      <c r="D708"/>
      <c r="E708"/>
    </row>
    <row r="709" spans="1:5" x14ac:dyDescent="0.25">
      <c r="A709" s="22">
        <v>677</v>
      </c>
      <c r="B709" s="22">
        <v>17.944856763093732</v>
      </c>
      <c r="C709" s="22">
        <v>-1.9448567630937319</v>
      </c>
      <c r="D709"/>
      <c r="E709"/>
    </row>
    <row r="710" spans="1:5" x14ac:dyDescent="0.25">
      <c r="A710" s="22">
        <v>678</v>
      </c>
      <c r="B710" s="22">
        <v>14.528307805901393</v>
      </c>
      <c r="C710" s="22">
        <v>0.47169219409860652</v>
      </c>
      <c r="D710"/>
      <c r="E710"/>
    </row>
    <row r="711" spans="1:5" x14ac:dyDescent="0.25">
      <c r="A711" s="22">
        <v>679</v>
      </c>
      <c r="B711" s="22">
        <v>20.908252598294627</v>
      </c>
      <c r="C711" s="22">
        <v>-0.90825259829462723</v>
      </c>
      <c r="D711"/>
      <c r="E711"/>
    </row>
    <row r="712" spans="1:5" x14ac:dyDescent="0.25">
      <c r="A712" s="22">
        <v>680</v>
      </c>
      <c r="B712" s="22">
        <v>11.992916693091319</v>
      </c>
      <c r="C712" s="22">
        <v>-0.99291669309131869</v>
      </c>
      <c r="D712"/>
      <c r="E712"/>
    </row>
    <row r="713" spans="1:5" x14ac:dyDescent="0.25">
      <c r="A713" s="22">
        <v>681</v>
      </c>
      <c r="B713" s="22">
        <v>7.4414104323816215</v>
      </c>
      <c r="C713" s="22">
        <v>4.5585895676183785</v>
      </c>
      <c r="D713"/>
      <c r="E713"/>
    </row>
    <row r="714" spans="1:5" x14ac:dyDescent="0.25">
      <c r="A714" s="22">
        <v>682</v>
      </c>
      <c r="B714" s="22">
        <v>14.290058796586663</v>
      </c>
      <c r="C714" s="22">
        <v>-1.2900587965866634</v>
      </c>
      <c r="D714"/>
      <c r="E714"/>
    </row>
    <row r="715" spans="1:5" x14ac:dyDescent="0.25">
      <c r="A715" s="22">
        <v>683</v>
      </c>
      <c r="B715" s="22">
        <v>14.726805871323457</v>
      </c>
      <c r="C715" s="22">
        <v>-1.7268058713234566</v>
      </c>
      <c r="D715"/>
      <c r="E715"/>
    </row>
    <row r="716" spans="1:5" x14ac:dyDescent="0.25">
      <c r="A716" s="22">
        <v>684</v>
      </c>
      <c r="B716" s="22">
        <v>16.767248327874459</v>
      </c>
      <c r="C716" s="22">
        <v>0.23275167212554138</v>
      </c>
      <c r="D716"/>
      <c r="E716"/>
    </row>
    <row r="717" spans="1:5" x14ac:dyDescent="0.25">
      <c r="A717" s="22">
        <v>685</v>
      </c>
      <c r="B717" s="22">
        <v>12.297519764138244</v>
      </c>
      <c r="C717" s="22">
        <v>-1.2975197641382437</v>
      </c>
      <c r="D717"/>
      <c r="E717"/>
    </row>
    <row r="718" spans="1:5" x14ac:dyDescent="0.25">
      <c r="A718" s="22">
        <v>686</v>
      </c>
      <c r="B718" s="22">
        <v>12.907827233547426</v>
      </c>
      <c r="C718" s="22">
        <v>9.2172766452573995E-2</v>
      </c>
      <c r="D718"/>
      <c r="E718"/>
    </row>
    <row r="719" spans="1:5" x14ac:dyDescent="0.25">
      <c r="A719" s="22">
        <v>687</v>
      </c>
      <c r="B719" s="22">
        <v>13.933275482702729</v>
      </c>
      <c r="C719" s="22">
        <v>-1.9332754827027294</v>
      </c>
      <c r="D719"/>
      <c r="E719"/>
    </row>
    <row r="720" spans="1:5" x14ac:dyDescent="0.25">
      <c r="A720" s="22">
        <v>688</v>
      </c>
      <c r="B720" s="22">
        <v>8.0030474123772102</v>
      </c>
      <c r="C720" s="22">
        <v>2.9969525876227898</v>
      </c>
      <c r="D720"/>
      <c r="E720"/>
    </row>
    <row r="721" spans="1:5" x14ac:dyDescent="0.25">
      <c r="A721" s="22">
        <v>689</v>
      </c>
      <c r="B721" s="22">
        <v>13.184929485497477</v>
      </c>
      <c r="C721" s="22">
        <v>-1.1849294854974772</v>
      </c>
      <c r="D721"/>
      <c r="E721"/>
    </row>
    <row r="722" spans="1:5" x14ac:dyDescent="0.25">
      <c r="A722" s="22">
        <v>690</v>
      </c>
      <c r="B722" s="22">
        <v>12.009908650534834</v>
      </c>
      <c r="C722" s="22">
        <v>-1.0099086505348343</v>
      </c>
      <c r="D722"/>
      <c r="E722"/>
    </row>
    <row r="723" spans="1:5" x14ac:dyDescent="0.25">
      <c r="A723" s="22">
        <v>691</v>
      </c>
      <c r="B723" s="22">
        <v>15.287958003347716</v>
      </c>
      <c r="C723" s="22">
        <v>-1.2879580033477165</v>
      </c>
      <c r="D723"/>
      <c r="E723"/>
    </row>
    <row r="724" spans="1:5" x14ac:dyDescent="0.25">
      <c r="A724" s="22">
        <v>692</v>
      </c>
      <c r="B724" s="22">
        <v>16.335704162368778</v>
      </c>
      <c r="C724" s="22">
        <v>-0.33570416236877776</v>
      </c>
      <c r="D724"/>
      <c r="E724"/>
    </row>
    <row r="725" spans="1:5" x14ac:dyDescent="0.25">
      <c r="A725" s="22">
        <v>693</v>
      </c>
      <c r="B725" s="22">
        <v>17.207044079451276</v>
      </c>
      <c r="C725" s="22">
        <v>1.7929559205487244</v>
      </c>
      <c r="D725"/>
      <c r="E725"/>
    </row>
    <row r="726" spans="1:5" x14ac:dyDescent="0.25">
      <c r="A726" s="22">
        <v>694</v>
      </c>
      <c r="B726" s="22">
        <v>21.107545321782911</v>
      </c>
      <c r="C726" s="22">
        <v>0.89245467821708857</v>
      </c>
      <c r="D726"/>
      <c r="E726"/>
    </row>
    <row r="727" spans="1:5" x14ac:dyDescent="0.25">
      <c r="A727" s="22">
        <v>695</v>
      </c>
      <c r="B727" s="22">
        <v>13.101122389738377</v>
      </c>
      <c r="C727" s="22">
        <v>-2.1011223897383768</v>
      </c>
      <c r="D727"/>
      <c r="E727"/>
    </row>
    <row r="728" spans="1:5" x14ac:dyDescent="0.25">
      <c r="A728" s="22">
        <v>696</v>
      </c>
      <c r="B728" s="22">
        <v>12.835809186000727</v>
      </c>
      <c r="C728" s="22">
        <v>-0.83580918600072707</v>
      </c>
      <c r="D728"/>
      <c r="E728"/>
    </row>
    <row r="729" spans="1:5" x14ac:dyDescent="0.25">
      <c r="A729" s="22">
        <v>697</v>
      </c>
      <c r="B729" s="22">
        <v>13.679520788885785</v>
      </c>
      <c r="C729" s="22">
        <v>3.3204792111142147</v>
      </c>
      <c r="D729"/>
      <c r="E729"/>
    </row>
    <row r="730" spans="1:5" x14ac:dyDescent="0.25">
      <c r="A730" s="22">
        <v>698</v>
      </c>
      <c r="B730" s="22">
        <v>12.119730292449509</v>
      </c>
      <c r="C730" s="22">
        <v>-0.11973029244950872</v>
      </c>
      <c r="D730"/>
      <c r="E730"/>
    </row>
    <row r="731" spans="1:5" x14ac:dyDescent="0.25">
      <c r="A731" s="22">
        <v>699</v>
      </c>
      <c r="B731" s="22">
        <v>12.802286347697086</v>
      </c>
      <c r="C731" s="22">
        <v>-0.80228634769708584</v>
      </c>
      <c r="D731"/>
      <c r="E731"/>
    </row>
    <row r="732" spans="1:5" x14ac:dyDescent="0.25">
      <c r="A732" s="22">
        <v>700</v>
      </c>
      <c r="B732" s="22">
        <v>12.075340559100248</v>
      </c>
      <c r="C732" s="22">
        <v>-1.0753405591002476</v>
      </c>
      <c r="D732"/>
      <c r="E732"/>
    </row>
    <row r="733" spans="1:5" x14ac:dyDescent="0.25">
      <c r="A733" s="22">
        <v>701</v>
      </c>
      <c r="B733" s="22">
        <v>15.537225174196571</v>
      </c>
      <c r="C733" s="22">
        <v>-1.5372251741965712</v>
      </c>
      <c r="D733"/>
      <c r="E733"/>
    </row>
    <row r="734" spans="1:5" x14ac:dyDescent="0.25">
      <c r="A734" s="22">
        <v>702</v>
      </c>
      <c r="B734" s="22">
        <v>12.819739381723991</v>
      </c>
      <c r="C734" s="22">
        <v>-1.8197393817239913</v>
      </c>
      <c r="D734"/>
      <c r="E734"/>
    </row>
    <row r="735" spans="1:5" x14ac:dyDescent="0.25">
      <c r="A735" s="22">
        <v>703</v>
      </c>
      <c r="B735" s="22">
        <v>14.255101049484866</v>
      </c>
      <c r="C735" s="22">
        <v>-2.2551010494848658</v>
      </c>
      <c r="D735"/>
      <c r="E735"/>
    </row>
    <row r="736" spans="1:5" x14ac:dyDescent="0.25">
      <c r="A736" s="22">
        <v>704</v>
      </c>
      <c r="B736" s="22">
        <v>14.180006616380293</v>
      </c>
      <c r="C736" s="22">
        <v>-1.1800066163802931</v>
      </c>
      <c r="D736"/>
      <c r="E736"/>
    </row>
    <row r="737" spans="1:5" x14ac:dyDescent="0.25">
      <c r="A737" s="22">
        <v>705</v>
      </c>
      <c r="B737" s="22">
        <v>16.351773966645514</v>
      </c>
      <c r="C737" s="22">
        <v>2.6482260333544865</v>
      </c>
      <c r="D737"/>
      <c r="E737"/>
    </row>
    <row r="738" spans="1:5" x14ac:dyDescent="0.25">
      <c r="A738" s="22">
        <v>706</v>
      </c>
      <c r="B738" s="22">
        <v>13.977665216051989</v>
      </c>
      <c r="C738" s="22">
        <v>2.233478394801125E-2</v>
      </c>
      <c r="D738"/>
      <c r="E738"/>
    </row>
    <row r="739" spans="1:5" x14ac:dyDescent="0.25">
      <c r="A739" s="22">
        <v>707</v>
      </c>
      <c r="B739" s="22">
        <v>13.11716842262717</v>
      </c>
      <c r="C739" s="22">
        <v>-2.1171684226271701</v>
      </c>
      <c r="D739"/>
      <c r="E739"/>
    </row>
    <row r="740" spans="1:5" x14ac:dyDescent="0.25">
      <c r="A740" s="22">
        <v>708</v>
      </c>
      <c r="B740" s="22">
        <v>13.645997950582144</v>
      </c>
      <c r="C740" s="22">
        <v>-0.64599795058214404</v>
      </c>
      <c r="D740"/>
      <c r="E740"/>
    </row>
    <row r="741" spans="1:5" x14ac:dyDescent="0.25">
      <c r="A741" s="22">
        <v>709</v>
      </c>
      <c r="B741" s="22">
        <v>20.326161334245349</v>
      </c>
      <c r="C741" s="22">
        <v>0.67383866575465134</v>
      </c>
      <c r="D741"/>
      <c r="E741"/>
    </row>
    <row r="742" spans="1:5" x14ac:dyDescent="0.25">
      <c r="A742" s="22">
        <v>710</v>
      </c>
      <c r="B742" s="22">
        <v>13.606580588172303</v>
      </c>
      <c r="C742" s="22">
        <v>-2.606580588172303</v>
      </c>
      <c r="D742"/>
      <c r="E742"/>
    </row>
    <row r="743" spans="1:5" x14ac:dyDescent="0.25">
      <c r="A743" s="22">
        <v>711</v>
      </c>
      <c r="B743" s="22">
        <v>14.050144340182079</v>
      </c>
      <c r="C743" s="22">
        <v>-1.0501443401820794</v>
      </c>
      <c r="D743"/>
      <c r="E743"/>
    </row>
    <row r="744" spans="1:5" x14ac:dyDescent="0.25">
      <c r="A744" s="22">
        <v>712</v>
      </c>
      <c r="B744" s="22">
        <v>14.589125376919647</v>
      </c>
      <c r="C744" s="22">
        <v>-1.5891253769196467</v>
      </c>
      <c r="D744"/>
      <c r="E744"/>
    </row>
    <row r="745" spans="1:5" x14ac:dyDescent="0.25">
      <c r="A745" s="22">
        <v>713</v>
      </c>
      <c r="B745" s="22">
        <v>11.971413441291775</v>
      </c>
      <c r="C745" s="22">
        <v>2.858655870822524E-2</v>
      </c>
      <c r="D745"/>
      <c r="E745"/>
    </row>
    <row r="746" spans="1:5" x14ac:dyDescent="0.25">
      <c r="A746" s="22">
        <v>714</v>
      </c>
      <c r="B746" s="22">
        <v>14.439528339202873</v>
      </c>
      <c r="C746" s="22">
        <v>1.560471660797127</v>
      </c>
      <c r="D746"/>
      <c r="E746"/>
    </row>
    <row r="747" spans="1:5" x14ac:dyDescent="0.25">
      <c r="A747" s="22">
        <v>715</v>
      </c>
      <c r="B747" s="22">
        <v>15.183593580343791</v>
      </c>
      <c r="C747" s="22">
        <v>-0.18359358034379092</v>
      </c>
      <c r="D747"/>
      <c r="E747"/>
    </row>
    <row r="748" spans="1:5" x14ac:dyDescent="0.25">
      <c r="A748" s="22">
        <v>716</v>
      </c>
      <c r="B748" s="22">
        <v>22.033911328968593</v>
      </c>
      <c r="C748" s="22">
        <v>-1.0339113289685926</v>
      </c>
      <c r="D748"/>
      <c r="E748"/>
    </row>
    <row r="749" spans="1:5" x14ac:dyDescent="0.25">
      <c r="A749" s="22">
        <v>717</v>
      </c>
      <c r="B749" s="22">
        <v>12.042509335671692</v>
      </c>
      <c r="C749" s="22">
        <v>-1.0425093356716921</v>
      </c>
      <c r="D749"/>
      <c r="E749"/>
    </row>
    <row r="750" spans="1:5" x14ac:dyDescent="0.25">
      <c r="A750" s="22">
        <v>718</v>
      </c>
      <c r="B750" s="22">
        <v>13.107350495327402</v>
      </c>
      <c r="C750" s="22">
        <v>-1.1073504953274025</v>
      </c>
      <c r="D750"/>
      <c r="E750"/>
    </row>
    <row r="751" spans="1:5" x14ac:dyDescent="0.25">
      <c r="A751" s="22">
        <v>719</v>
      </c>
      <c r="B751" s="22">
        <v>14.8700235369627</v>
      </c>
      <c r="C751" s="22">
        <v>0.12997646303730015</v>
      </c>
      <c r="D751"/>
      <c r="E751"/>
    </row>
    <row r="752" spans="1:5" x14ac:dyDescent="0.25">
      <c r="A752" s="22">
        <v>720</v>
      </c>
      <c r="B752" s="22">
        <v>13.595228845155354</v>
      </c>
      <c r="C752" s="22">
        <v>-1.5952288451553542</v>
      </c>
      <c r="D752"/>
      <c r="E752"/>
    </row>
    <row r="753" spans="1:5" x14ac:dyDescent="0.25">
      <c r="A753" s="22">
        <v>721</v>
      </c>
      <c r="B753" s="22">
        <v>14.89175732705394</v>
      </c>
      <c r="C753" s="22">
        <v>-2.8917573270539396</v>
      </c>
      <c r="D753"/>
      <c r="E753"/>
    </row>
    <row r="754" spans="1:5" x14ac:dyDescent="0.25">
      <c r="A754" s="22">
        <v>722</v>
      </c>
      <c r="B754" s="22">
        <v>15.408312958825183</v>
      </c>
      <c r="C754" s="22">
        <v>0.59168704117481674</v>
      </c>
      <c r="D754"/>
      <c r="E754"/>
    </row>
    <row r="755" spans="1:5" x14ac:dyDescent="0.25">
      <c r="A755" s="22">
        <v>723</v>
      </c>
      <c r="B755" s="22">
        <v>14.059834772381283</v>
      </c>
      <c r="C755" s="22">
        <v>0.94016522761871713</v>
      </c>
      <c r="D755"/>
      <c r="E755"/>
    </row>
    <row r="756" spans="1:5" x14ac:dyDescent="0.25">
      <c r="A756" s="22">
        <v>724</v>
      </c>
      <c r="B756" s="22">
        <v>12.2701219882325</v>
      </c>
      <c r="C756" s="22">
        <v>-0.27012198823249989</v>
      </c>
      <c r="D756"/>
      <c r="E756"/>
    </row>
    <row r="757" spans="1:5" x14ac:dyDescent="0.25">
      <c r="A757" s="22">
        <v>725</v>
      </c>
      <c r="B757" s="22">
        <v>12.091640901668677</v>
      </c>
      <c r="C757" s="22">
        <v>0.90835909833132256</v>
      </c>
      <c r="D757"/>
      <c r="E757"/>
    </row>
    <row r="758" spans="1:5" x14ac:dyDescent="0.25">
      <c r="A758" s="22">
        <v>726</v>
      </c>
      <c r="B758" s="22">
        <v>15.393061584002604</v>
      </c>
      <c r="C758" s="22">
        <v>3.6069384159973961</v>
      </c>
      <c r="D758"/>
      <c r="E758"/>
    </row>
    <row r="759" spans="1:5" x14ac:dyDescent="0.25">
      <c r="A759" s="22">
        <v>727</v>
      </c>
      <c r="B759" s="22">
        <v>12.951883385413861</v>
      </c>
      <c r="C759" s="22">
        <v>-1.9518833854138613</v>
      </c>
      <c r="D759"/>
      <c r="E759"/>
    </row>
    <row r="760" spans="1:5" x14ac:dyDescent="0.25">
      <c r="A760" s="22">
        <v>728</v>
      </c>
      <c r="B760" s="22">
        <v>12.708303971767451</v>
      </c>
      <c r="C760" s="22">
        <v>-0.7083039717674513</v>
      </c>
      <c r="D760"/>
      <c r="E760"/>
    </row>
    <row r="761" spans="1:5" x14ac:dyDescent="0.25">
      <c r="A761" s="22">
        <v>729</v>
      </c>
      <c r="B761" s="22">
        <v>14.477793010154238</v>
      </c>
      <c r="C761" s="22">
        <v>2.5222069898457615</v>
      </c>
      <c r="D761"/>
      <c r="E761"/>
    </row>
    <row r="762" spans="1:5" x14ac:dyDescent="0.25">
      <c r="A762" s="22">
        <v>730</v>
      </c>
      <c r="B762" s="22">
        <v>14.066905759333899</v>
      </c>
      <c r="C762" s="22">
        <v>-1.0669057593338991</v>
      </c>
      <c r="D762"/>
      <c r="E762"/>
    </row>
    <row r="763" spans="1:5" x14ac:dyDescent="0.25">
      <c r="A763" s="22">
        <v>731</v>
      </c>
      <c r="B763" s="22">
        <v>12.091871439960373</v>
      </c>
      <c r="C763" s="22">
        <v>-1.0918714399603733</v>
      </c>
      <c r="D763"/>
      <c r="E763"/>
    </row>
    <row r="764" spans="1:5" x14ac:dyDescent="0.25">
      <c r="A764" s="22">
        <v>732</v>
      </c>
      <c r="B764" s="22">
        <v>13.073724613832631</v>
      </c>
      <c r="C764" s="22">
        <v>-1.0737246138326313</v>
      </c>
      <c r="D764"/>
      <c r="E764"/>
    </row>
    <row r="765" spans="1:5" x14ac:dyDescent="0.25">
      <c r="A765" s="22">
        <v>733</v>
      </c>
      <c r="B765" s="22">
        <v>12.097304887483183</v>
      </c>
      <c r="C765" s="22">
        <v>0.90269511251681678</v>
      </c>
      <c r="D765"/>
      <c r="E765"/>
    </row>
    <row r="766" spans="1:5" x14ac:dyDescent="0.25">
      <c r="A766" s="22">
        <v>734</v>
      </c>
      <c r="B766" s="22">
        <v>11.965749455477269</v>
      </c>
      <c r="C766" s="22">
        <v>1.034250544522731</v>
      </c>
      <c r="D766"/>
      <c r="E766"/>
    </row>
    <row r="767" spans="1:5" x14ac:dyDescent="0.25">
      <c r="A767" s="22">
        <v>735</v>
      </c>
      <c r="B767" s="22">
        <v>12.724834852627577</v>
      </c>
      <c r="C767" s="22">
        <v>0.27516514737242304</v>
      </c>
      <c r="D767"/>
      <c r="E767"/>
    </row>
    <row r="768" spans="1:5" x14ac:dyDescent="0.25">
      <c r="A768" s="22">
        <v>736</v>
      </c>
      <c r="B768" s="22">
        <v>15.188668994474343</v>
      </c>
      <c r="C768" s="22">
        <v>-3.1886689944743427</v>
      </c>
      <c r="D768"/>
      <c r="E768"/>
    </row>
    <row r="769" spans="1:5" x14ac:dyDescent="0.25">
      <c r="A769" s="22">
        <v>737</v>
      </c>
      <c r="B769" s="22">
        <v>17.789031619787934</v>
      </c>
      <c r="C769" s="22">
        <v>-0.78903161978793435</v>
      </c>
      <c r="D769"/>
      <c r="E769"/>
    </row>
    <row r="770" spans="1:5" x14ac:dyDescent="0.25">
      <c r="A770" s="22">
        <v>738</v>
      </c>
      <c r="B770" s="22">
        <v>12.048173321486198</v>
      </c>
      <c r="C770" s="22">
        <v>-4.8173321486197906E-2</v>
      </c>
      <c r="D770"/>
      <c r="E770"/>
    </row>
    <row r="771" spans="1:5" x14ac:dyDescent="0.25">
      <c r="A771" s="22">
        <v>739</v>
      </c>
      <c r="B771" s="22">
        <v>14.210711316135605</v>
      </c>
      <c r="C771" s="22">
        <v>-0.21071131613560468</v>
      </c>
      <c r="D771"/>
      <c r="E771"/>
    </row>
    <row r="772" spans="1:5" x14ac:dyDescent="0.25">
      <c r="A772" s="22">
        <v>740</v>
      </c>
      <c r="B772" s="22">
        <v>16.159091153526457</v>
      </c>
      <c r="C772" s="22">
        <v>-1.1590911535264574</v>
      </c>
      <c r="D772"/>
      <c r="E772"/>
    </row>
    <row r="773" spans="1:5" x14ac:dyDescent="0.25">
      <c r="A773" s="22">
        <v>741</v>
      </c>
      <c r="B773" s="22">
        <v>16.236876910600291</v>
      </c>
      <c r="C773" s="22">
        <v>-1.2368769106002908</v>
      </c>
      <c r="D773"/>
      <c r="E773"/>
    </row>
    <row r="774" spans="1:5" x14ac:dyDescent="0.25">
      <c r="A774" s="22">
        <v>742</v>
      </c>
      <c r="B774" s="22">
        <v>13.424947665614683</v>
      </c>
      <c r="C774" s="22">
        <v>-1.4249476656146829</v>
      </c>
      <c r="D774"/>
      <c r="E774"/>
    </row>
    <row r="775" spans="1:5" x14ac:dyDescent="0.25">
      <c r="A775" s="22">
        <v>743</v>
      </c>
      <c r="B775" s="22">
        <v>13.638926963629528</v>
      </c>
      <c r="C775" s="22">
        <v>-2.6389269636295278</v>
      </c>
      <c r="D775"/>
      <c r="E775"/>
    </row>
    <row r="776" spans="1:5" x14ac:dyDescent="0.25">
      <c r="A776" s="22">
        <v>744</v>
      </c>
      <c r="B776" s="22">
        <v>13.717785459837149</v>
      </c>
      <c r="C776" s="22">
        <v>-2.7177854598371489</v>
      </c>
      <c r="D776"/>
      <c r="E776"/>
    </row>
    <row r="777" spans="1:5" x14ac:dyDescent="0.25">
      <c r="A777" s="22">
        <v>745</v>
      </c>
      <c r="B777" s="22">
        <v>12.235676996762077</v>
      </c>
      <c r="C777" s="22">
        <v>1.7643230032379229</v>
      </c>
      <c r="D777"/>
      <c r="E777"/>
    </row>
    <row r="778" spans="1:5" x14ac:dyDescent="0.25">
      <c r="A778" s="22">
        <v>746</v>
      </c>
      <c r="B778" s="22">
        <v>14.909234132468786</v>
      </c>
      <c r="C778" s="22">
        <v>-0.90923413246878582</v>
      </c>
      <c r="D778"/>
      <c r="E778"/>
    </row>
    <row r="779" spans="1:5" x14ac:dyDescent="0.25">
      <c r="A779" s="22">
        <v>747</v>
      </c>
      <c r="B779" s="22">
        <v>21.568613786867576</v>
      </c>
      <c r="C779" s="22">
        <v>-0.56861378686757647</v>
      </c>
      <c r="D779"/>
      <c r="E779"/>
    </row>
    <row r="780" spans="1:5" x14ac:dyDescent="0.25">
      <c r="A780" s="22">
        <v>748</v>
      </c>
      <c r="B780" s="22">
        <v>13.193642148152005</v>
      </c>
      <c r="C780" s="22">
        <v>-0.19364214815200498</v>
      </c>
      <c r="D780"/>
      <c r="E780"/>
    </row>
    <row r="781" spans="1:5" x14ac:dyDescent="0.25">
      <c r="A781" s="22">
        <v>749</v>
      </c>
      <c r="B781" s="22">
        <v>20.287896663293981</v>
      </c>
      <c r="C781" s="22">
        <v>-0.28789666329398145</v>
      </c>
      <c r="D781"/>
      <c r="E781"/>
    </row>
    <row r="782" spans="1:5" x14ac:dyDescent="0.25">
      <c r="A782" s="22">
        <v>750</v>
      </c>
      <c r="B782" s="22">
        <v>14.077311577796129</v>
      </c>
      <c r="C782" s="22">
        <v>-1.0773115777961291</v>
      </c>
      <c r="D782"/>
      <c r="E782"/>
    </row>
    <row r="783" spans="1:5" x14ac:dyDescent="0.25">
      <c r="A783" s="22">
        <v>751</v>
      </c>
      <c r="B783" s="22">
        <v>13.546812665421394</v>
      </c>
      <c r="C783" s="22">
        <v>-1.5468126654213936</v>
      </c>
      <c r="D783"/>
      <c r="E783"/>
    </row>
    <row r="784" spans="1:5" x14ac:dyDescent="0.25">
      <c r="A784" s="22">
        <v>752</v>
      </c>
      <c r="B784" s="22">
        <v>20.891952255726203</v>
      </c>
      <c r="C784" s="22">
        <v>0.10804774427379726</v>
      </c>
      <c r="D784"/>
      <c r="E784"/>
    </row>
    <row r="785" spans="1:5" x14ac:dyDescent="0.25">
      <c r="A785" s="22">
        <v>753</v>
      </c>
      <c r="B785" s="22">
        <v>12.157994963400872</v>
      </c>
      <c r="C785" s="22">
        <v>-1.1579949634008724</v>
      </c>
      <c r="D785"/>
      <c r="E785"/>
    </row>
    <row r="786" spans="1:5" x14ac:dyDescent="0.25">
      <c r="A786" s="22">
        <v>754</v>
      </c>
      <c r="B786" s="22">
        <v>21.362913783641719</v>
      </c>
      <c r="C786" s="22">
        <v>0.63708621635828067</v>
      </c>
      <c r="D786"/>
      <c r="E786"/>
    </row>
    <row r="787" spans="1:5" x14ac:dyDescent="0.25">
      <c r="A787" s="22">
        <v>755</v>
      </c>
      <c r="B787" s="22">
        <v>12.686109105092822</v>
      </c>
      <c r="C787" s="22">
        <v>-0.68610910509282164</v>
      </c>
      <c r="D787"/>
      <c r="E787"/>
    </row>
    <row r="788" spans="1:5" x14ac:dyDescent="0.25">
      <c r="A788" s="22">
        <v>756</v>
      </c>
      <c r="B788" s="22">
        <v>12.979972776194691</v>
      </c>
      <c r="C788" s="22">
        <v>1.0200272238053092</v>
      </c>
      <c r="D788"/>
      <c r="E788"/>
    </row>
    <row r="789" spans="1:5" x14ac:dyDescent="0.25">
      <c r="A789" s="22">
        <v>757</v>
      </c>
      <c r="B789" s="22">
        <v>14.438940448040412</v>
      </c>
      <c r="C789" s="22">
        <v>1.5610595519595876</v>
      </c>
      <c r="D789"/>
      <c r="E789"/>
    </row>
    <row r="790" spans="1:5" x14ac:dyDescent="0.25">
      <c r="A790" s="22">
        <v>758</v>
      </c>
      <c r="B790" s="22">
        <v>13.932560096439703</v>
      </c>
      <c r="C790" s="22">
        <v>-2.9325600964397029</v>
      </c>
      <c r="D790"/>
      <c r="E790"/>
    </row>
    <row r="791" spans="1:5" x14ac:dyDescent="0.25">
      <c r="A791" s="22">
        <v>759</v>
      </c>
      <c r="B791" s="22">
        <v>13.650254935258538</v>
      </c>
      <c r="C791" s="22">
        <v>-2.6502549352585376</v>
      </c>
      <c r="D791"/>
      <c r="E791"/>
    </row>
    <row r="792" spans="1:5" x14ac:dyDescent="0.25">
      <c r="A792" s="22">
        <v>760</v>
      </c>
      <c r="B792" s="22">
        <v>15.425535454560395</v>
      </c>
      <c r="C792" s="22">
        <v>-0.42553545456039465</v>
      </c>
      <c r="D792"/>
      <c r="E792"/>
    </row>
    <row r="793" spans="1:5" x14ac:dyDescent="0.25">
      <c r="A793" s="22">
        <v>761</v>
      </c>
      <c r="B793" s="22">
        <v>13.617447483217923</v>
      </c>
      <c r="C793" s="22">
        <v>-0.61744748321792287</v>
      </c>
      <c r="D793"/>
      <c r="E793"/>
    </row>
    <row r="794" spans="1:5" x14ac:dyDescent="0.25">
      <c r="A794" s="22">
        <v>762</v>
      </c>
      <c r="B794" s="22">
        <v>15.570286935916821</v>
      </c>
      <c r="C794" s="22">
        <v>-1.5702869359168208</v>
      </c>
      <c r="D794"/>
      <c r="E794"/>
    </row>
    <row r="795" spans="1:5" x14ac:dyDescent="0.25">
      <c r="A795" s="22">
        <v>763</v>
      </c>
      <c r="B795" s="22">
        <v>12.197412325810713</v>
      </c>
      <c r="C795" s="22">
        <v>0.80258767418928656</v>
      </c>
      <c r="D795"/>
      <c r="E795"/>
    </row>
    <row r="796" spans="1:5" x14ac:dyDescent="0.25">
      <c r="A796" s="22">
        <v>764</v>
      </c>
      <c r="B796" s="22">
        <v>16.336419548631802</v>
      </c>
      <c r="C796" s="22">
        <v>-2.3364195486318025</v>
      </c>
      <c r="D796"/>
      <c r="E796"/>
    </row>
    <row r="797" spans="1:5" x14ac:dyDescent="0.25">
      <c r="A797" s="22">
        <v>765</v>
      </c>
      <c r="B797" s="22">
        <v>16.961747854571868</v>
      </c>
      <c r="C797" s="22">
        <v>-1.9617478545718683</v>
      </c>
      <c r="D797"/>
      <c r="E797"/>
    </row>
    <row r="798" spans="1:5" x14ac:dyDescent="0.25">
      <c r="A798" s="22">
        <v>766</v>
      </c>
      <c r="B798" s="22">
        <v>11.982280336337393</v>
      </c>
      <c r="C798" s="22">
        <v>-0.98228033633739287</v>
      </c>
      <c r="D798"/>
      <c r="E798"/>
    </row>
    <row r="799" spans="1:5" x14ac:dyDescent="0.25">
      <c r="A799" s="22">
        <v>767</v>
      </c>
      <c r="B799" s="22">
        <v>13.063421838561533</v>
      </c>
      <c r="C799" s="22">
        <v>-6.342183856153305E-2</v>
      </c>
      <c r="D799"/>
      <c r="E799"/>
    </row>
    <row r="800" spans="1:5" x14ac:dyDescent="0.25">
      <c r="A800" s="22">
        <v>768</v>
      </c>
      <c r="B800" s="22">
        <v>13.268275504673186</v>
      </c>
      <c r="C800" s="22">
        <v>0.73172449532681405</v>
      </c>
      <c r="D800"/>
      <c r="E800"/>
    </row>
    <row r="801" spans="1:5" x14ac:dyDescent="0.25">
      <c r="A801" s="22">
        <v>769</v>
      </c>
      <c r="B801" s="22">
        <v>12.208970835731417</v>
      </c>
      <c r="C801" s="22">
        <v>0.79102916426858272</v>
      </c>
      <c r="D801"/>
      <c r="E801"/>
    </row>
    <row r="802" spans="1:5" x14ac:dyDescent="0.25">
      <c r="A802" s="22">
        <v>770</v>
      </c>
      <c r="B802" s="22">
        <v>16.05163051090663</v>
      </c>
      <c r="C802" s="22">
        <v>-2.0516305109066302</v>
      </c>
      <c r="D802"/>
      <c r="E802"/>
    </row>
    <row r="803" spans="1:5" x14ac:dyDescent="0.25">
      <c r="A803" s="22">
        <v>771</v>
      </c>
      <c r="B803" s="22">
        <v>16.218835304889428</v>
      </c>
      <c r="C803" s="22">
        <v>-0.21883530488942782</v>
      </c>
      <c r="D803"/>
      <c r="E803"/>
    </row>
    <row r="804" spans="1:5" x14ac:dyDescent="0.25">
      <c r="A804" s="22">
        <v>772</v>
      </c>
      <c r="B804" s="22">
        <v>14.400572053376424</v>
      </c>
      <c r="C804" s="22">
        <v>0.59942794662357635</v>
      </c>
      <c r="D804"/>
      <c r="E804"/>
    </row>
    <row r="805" spans="1:5" x14ac:dyDescent="0.25">
      <c r="A805" s="22">
        <v>773</v>
      </c>
      <c r="B805" s="22">
        <v>14.560805447847121</v>
      </c>
      <c r="C805" s="22">
        <v>-1.5608054478471214</v>
      </c>
      <c r="D805"/>
      <c r="E805"/>
    </row>
    <row r="806" spans="1:5" x14ac:dyDescent="0.25">
      <c r="A806" s="22">
        <v>774</v>
      </c>
      <c r="B806" s="22">
        <v>12.65940294406216</v>
      </c>
      <c r="C806" s="22">
        <v>-1.65940294406216</v>
      </c>
      <c r="D806"/>
      <c r="E806"/>
    </row>
    <row r="807" spans="1:5" x14ac:dyDescent="0.25">
      <c r="A807" s="22">
        <v>775</v>
      </c>
      <c r="B807" s="22">
        <v>15.910539368940629</v>
      </c>
      <c r="C807" s="22">
        <v>-2.9105393689406291</v>
      </c>
      <c r="D807"/>
      <c r="E807"/>
    </row>
    <row r="808" spans="1:5" x14ac:dyDescent="0.25">
      <c r="A808" s="22">
        <v>776</v>
      </c>
      <c r="B808" s="22">
        <v>13.900444259274172</v>
      </c>
      <c r="C808" s="22">
        <v>-0.90044425927417215</v>
      </c>
      <c r="D808"/>
      <c r="E808"/>
    </row>
    <row r="809" spans="1:5" x14ac:dyDescent="0.25">
      <c r="A809" s="22">
        <v>777</v>
      </c>
      <c r="B809" s="22">
        <v>16.445653299384016</v>
      </c>
      <c r="C809" s="22">
        <v>-1.4456532993840163</v>
      </c>
      <c r="D809"/>
      <c r="E809"/>
    </row>
    <row r="810" spans="1:5" x14ac:dyDescent="0.25">
      <c r="A810" s="22">
        <v>778</v>
      </c>
      <c r="B810" s="22">
        <v>16.9237137219122</v>
      </c>
      <c r="C810" s="22">
        <v>-1.9237137219122005</v>
      </c>
      <c r="D810"/>
      <c r="E810"/>
    </row>
    <row r="811" spans="1:5" x14ac:dyDescent="0.25">
      <c r="A811" s="22">
        <v>779</v>
      </c>
      <c r="B811" s="22">
        <v>14.276834839576104</v>
      </c>
      <c r="C811" s="22">
        <v>-0.27683483957610378</v>
      </c>
      <c r="D811"/>
      <c r="E811"/>
    </row>
    <row r="812" spans="1:5" x14ac:dyDescent="0.25">
      <c r="A812" s="22">
        <v>780</v>
      </c>
      <c r="B812" s="22">
        <v>16.506343375301707</v>
      </c>
      <c r="C812" s="22">
        <v>0.49365662469829275</v>
      </c>
      <c r="D812"/>
      <c r="E812"/>
    </row>
    <row r="813" spans="1:5" x14ac:dyDescent="0.25">
      <c r="A813" s="22">
        <v>781</v>
      </c>
      <c r="B813" s="22">
        <v>14.36820190653126</v>
      </c>
      <c r="C813" s="22">
        <v>-2.3682019065312598</v>
      </c>
      <c r="D813"/>
      <c r="E813"/>
    </row>
    <row r="814" spans="1:5" x14ac:dyDescent="0.25">
      <c r="A814" s="22">
        <v>782</v>
      </c>
      <c r="B814" s="22">
        <v>13.006424627545716</v>
      </c>
      <c r="C814" s="22">
        <v>-2.0064246275457158</v>
      </c>
      <c r="D814"/>
      <c r="E814"/>
    </row>
    <row r="815" spans="1:5" x14ac:dyDescent="0.25">
      <c r="A815" s="22">
        <v>783</v>
      </c>
      <c r="B815" s="22">
        <v>13.832222119820477</v>
      </c>
      <c r="C815" s="22">
        <v>-1.8322221198204769</v>
      </c>
      <c r="D815"/>
      <c r="E815"/>
    </row>
    <row r="816" spans="1:5" x14ac:dyDescent="0.25">
      <c r="A816" s="22">
        <v>784</v>
      </c>
      <c r="B816" s="22">
        <v>13.139132751010104</v>
      </c>
      <c r="C816" s="22">
        <v>-2.1391327510101039</v>
      </c>
      <c r="D816"/>
      <c r="E816"/>
    </row>
    <row r="817" spans="1:5" x14ac:dyDescent="0.25">
      <c r="A817" s="22">
        <v>785</v>
      </c>
      <c r="B817" s="22">
        <v>11.977307965397975</v>
      </c>
      <c r="C817" s="22">
        <v>2.2692034602025402E-2</v>
      </c>
      <c r="D817"/>
      <c r="E817"/>
    </row>
    <row r="818" spans="1:5" x14ac:dyDescent="0.25">
      <c r="A818" s="22">
        <v>786</v>
      </c>
      <c r="B818" s="22">
        <v>12.152561515878061</v>
      </c>
      <c r="C818" s="22">
        <v>-1.1525615158780607</v>
      </c>
      <c r="D818"/>
      <c r="E818"/>
    </row>
    <row r="819" spans="1:5" x14ac:dyDescent="0.25">
      <c r="A819" s="22">
        <v>787</v>
      </c>
      <c r="B819" s="22">
        <v>12.918694128593046</v>
      </c>
      <c r="C819" s="22">
        <v>8.1305871406954111E-2</v>
      </c>
      <c r="D819"/>
      <c r="E819"/>
    </row>
    <row r="820" spans="1:5" x14ac:dyDescent="0.25">
      <c r="A820" s="22">
        <v>788</v>
      </c>
      <c r="B820" s="22">
        <v>12.670500377399476</v>
      </c>
      <c r="C820" s="22">
        <v>0.32949962260052423</v>
      </c>
      <c r="D820"/>
      <c r="E820"/>
    </row>
    <row r="821" spans="1:5" x14ac:dyDescent="0.25">
      <c r="A821" s="22">
        <v>789</v>
      </c>
      <c r="B821" s="22">
        <v>14.021570101429917</v>
      </c>
      <c r="C821" s="22">
        <v>-3.0215701014299174</v>
      </c>
      <c r="D821"/>
      <c r="E821"/>
    </row>
    <row r="822" spans="1:5" x14ac:dyDescent="0.25">
      <c r="A822" s="22">
        <v>790</v>
      </c>
      <c r="B822" s="22">
        <v>15.171089145868365</v>
      </c>
      <c r="C822" s="22">
        <v>-0.17108914586836477</v>
      </c>
      <c r="D822"/>
      <c r="E822"/>
    </row>
    <row r="823" spans="1:5" x14ac:dyDescent="0.25">
      <c r="A823" s="22">
        <v>791</v>
      </c>
      <c r="B823" s="22">
        <v>13.039971237237294</v>
      </c>
      <c r="C823" s="22">
        <v>-3.9971237237294233E-2</v>
      </c>
      <c r="D823"/>
      <c r="E823"/>
    </row>
    <row r="824" spans="1:5" x14ac:dyDescent="0.25">
      <c r="A824" s="22">
        <v>792</v>
      </c>
      <c r="B824" s="22">
        <v>16.369250772060361</v>
      </c>
      <c r="C824" s="22">
        <v>0.6307492279396385</v>
      </c>
      <c r="D824"/>
      <c r="E824"/>
    </row>
    <row r="825" spans="1:5" x14ac:dyDescent="0.25">
      <c r="A825" s="22">
        <v>793</v>
      </c>
      <c r="B825" s="22">
        <v>12.009217035659747</v>
      </c>
      <c r="C825" s="22">
        <v>1.9907829643402533</v>
      </c>
      <c r="D825"/>
      <c r="E825"/>
    </row>
    <row r="826" spans="1:5" x14ac:dyDescent="0.25">
      <c r="A826" s="22">
        <v>794</v>
      </c>
      <c r="B826" s="22">
        <v>15.930019820779556</v>
      </c>
      <c r="C826" s="22">
        <v>-1.930019820779556</v>
      </c>
      <c r="D826"/>
      <c r="E826"/>
    </row>
    <row r="827" spans="1:5" x14ac:dyDescent="0.25">
      <c r="A827" s="22">
        <v>795</v>
      </c>
      <c r="B827" s="22">
        <v>12.736162824256585</v>
      </c>
      <c r="C827" s="22">
        <v>-0.73616282425658497</v>
      </c>
      <c r="D827"/>
      <c r="E827"/>
    </row>
    <row r="828" spans="1:5" x14ac:dyDescent="0.25">
      <c r="A828" s="22">
        <v>796</v>
      </c>
      <c r="B828" s="22">
        <v>15.842289321826886</v>
      </c>
      <c r="C828" s="22">
        <v>1.1577106781731139</v>
      </c>
      <c r="D828"/>
      <c r="E828"/>
    </row>
    <row r="829" spans="1:5" x14ac:dyDescent="0.25">
      <c r="A829" s="22">
        <v>797</v>
      </c>
      <c r="B829" s="22">
        <v>14.998705214042392</v>
      </c>
      <c r="C829" s="22">
        <v>-0.99870521404239199</v>
      </c>
      <c r="D829"/>
      <c r="E829"/>
    </row>
    <row r="830" spans="1:5" x14ac:dyDescent="0.25">
      <c r="A830" s="22">
        <v>798</v>
      </c>
      <c r="B830" s="22">
        <v>12.081004544914752</v>
      </c>
      <c r="C830" s="22">
        <v>-1.0810045449147516</v>
      </c>
      <c r="D830"/>
      <c r="E830"/>
    </row>
    <row r="831" spans="1:5" x14ac:dyDescent="0.25">
      <c r="A831" s="22">
        <v>799</v>
      </c>
      <c r="B831" s="22">
        <v>15.49283544084731</v>
      </c>
      <c r="C831" s="22">
        <v>-1.4928354408473101</v>
      </c>
      <c r="D831"/>
      <c r="E831"/>
    </row>
    <row r="832" spans="1:5" x14ac:dyDescent="0.25">
      <c r="A832" s="22">
        <v>800</v>
      </c>
      <c r="B832" s="22">
        <v>15.416767175527971</v>
      </c>
      <c r="C832" s="22">
        <v>-1.4167671755279709</v>
      </c>
      <c r="D832"/>
      <c r="E832"/>
    </row>
    <row r="833" spans="1:5" x14ac:dyDescent="0.25">
      <c r="A833" s="22">
        <v>801</v>
      </c>
      <c r="B833" s="22">
        <v>13.928072573471614</v>
      </c>
      <c r="C833" s="22">
        <v>-0.92807257347161354</v>
      </c>
      <c r="D833"/>
      <c r="E833"/>
    </row>
    <row r="834" spans="1:5" x14ac:dyDescent="0.25">
      <c r="A834" s="22">
        <v>802</v>
      </c>
      <c r="B834" s="22">
        <v>21.135173635980351</v>
      </c>
      <c r="C834" s="22">
        <v>0.86482636401964896</v>
      </c>
      <c r="D834"/>
      <c r="E834"/>
    </row>
    <row r="835" spans="1:5" x14ac:dyDescent="0.25">
      <c r="A835" s="22">
        <v>803</v>
      </c>
      <c r="B835" s="22">
        <v>12.468953635137391</v>
      </c>
      <c r="C835" s="22">
        <v>-0.46895363513739063</v>
      </c>
      <c r="D835"/>
      <c r="E835"/>
    </row>
    <row r="836" spans="1:5" x14ac:dyDescent="0.25">
      <c r="A836" s="22">
        <v>804</v>
      </c>
      <c r="B836" s="22">
        <v>13.073955152124327</v>
      </c>
      <c r="C836" s="22">
        <v>-1.0739551521243271</v>
      </c>
      <c r="D836"/>
      <c r="E836"/>
    </row>
    <row r="837" spans="1:5" x14ac:dyDescent="0.25">
      <c r="A837" s="22">
        <v>805</v>
      </c>
      <c r="B837" s="22">
        <v>12.020314468997061</v>
      </c>
      <c r="C837" s="22">
        <v>-1.0203144689970607</v>
      </c>
      <c r="D837"/>
      <c r="E837"/>
    </row>
    <row r="838" spans="1:5" x14ac:dyDescent="0.25">
      <c r="A838" s="22">
        <v>806</v>
      </c>
      <c r="B838" s="22">
        <v>13.42484394190206</v>
      </c>
      <c r="C838" s="22">
        <v>-2.4248439419020595</v>
      </c>
      <c r="D838"/>
      <c r="E838"/>
    </row>
    <row r="839" spans="1:5" x14ac:dyDescent="0.25">
      <c r="A839" s="22">
        <v>807</v>
      </c>
      <c r="B839" s="22">
        <v>14.490401168342288</v>
      </c>
      <c r="C839" s="22">
        <v>-1.490401168342288</v>
      </c>
      <c r="D839"/>
      <c r="E839"/>
    </row>
    <row r="840" spans="1:5" x14ac:dyDescent="0.25">
      <c r="A840" s="22">
        <v>808</v>
      </c>
      <c r="B840" s="22">
        <v>12.730959915025471</v>
      </c>
      <c r="C840" s="22">
        <v>-1.7309599150254709</v>
      </c>
      <c r="D840"/>
      <c r="E840"/>
    </row>
    <row r="841" spans="1:5" x14ac:dyDescent="0.25">
      <c r="A841" s="22">
        <v>809</v>
      </c>
      <c r="B841" s="22">
        <v>14.362076844133364</v>
      </c>
      <c r="C841" s="22">
        <v>0.63792315586663584</v>
      </c>
      <c r="D841"/>
      <c r="E841"/>
    </row>
    <row r="842" spans="1:5" x14ac:dyDescent="0.25">
      <c r="A842" s="22">
        <v>810</v>
      </c>
      <c r="B842" s="22">
        <v>12.086207454145868</v>
      </c>
      <c r="C842" s="22">
        <v>-1.0862074541458675</v>
      </c>
      <c r="D842"/>
      <c r="E842"/>
    </row>
    <row r="843" spans="1:5" x14ac:dyDescent="0.25">
      <c r="A843" s="22">
        <v>811</v>
      </c>
      <c r="B843" s="22">
        <v>21.013562945853277</v>
      </c>
      <c r="C843" s="22">
        <v>0.98643705414672311</v>
      </c>
      <c r="D843"/>
      <c r="E843"/>
    </row>
    <row r="844" spans="1:5" x14ac:dyDescent="0.25">
      <c r="A844" s="22">
        <v>812</v>
      </c>
      <c r="B844" s="22">
        <v>13.906441826571506</v>
      </c>
      <c r="C844" s="22">
        <v>2.0935581734284945</v>
      </c>
      <c r="D844"/>
      <c r="E844"/>
    </row>
    <row r="845" spans="1:5" x14ac:dyDescent="0.25">
      <c r="A845" s="22">
        <v>813</v>
      </c>
      <c r="B845" s="22">
        <v>12.730959915025471</v>
      </c>
      <c r="C845" s="22">
        <v>-0.73095991502547086</v>
      </c>
      <c r="D845"/>
      <c r="E845"/>
    </row>
    <row r="846" spans="1:5" x14ac:dyDescent="0.25">
      <c r="A846" s="22">
        <v>814</v>
      </c>
      <c r="B846" s="22">
        <v>22.400997418123627</v>
      </c>
      <c r="C846" s="22">
        <v>-2.4009974181236267</v>
      </c>
      <c r="D846"/>
      <c r="E846"/>
    </row>
    <row r="847" spans="1:5" x14ac:dyDescent="0.25">
      <c r="A847" s="22">
        <v>815</v>
      </c>
      <c r="B847" s="22">
        <v>13.561706006851713</v>
      </c>
      <c r="C847" s="22">
        <v>-2.561706006851713</v>
      </c>
      <c r="D847"/>
      <c r="E847"/>
    </row>
    <row r="848" spans="1:5" x14ac:dyDescent="0.25">
      <c r="A848" s="22">
        <v>816</v>
      </c>
      <c r="B848" s="22">
        <v>12.841473171815233</v>
      </c>
      <c r="C848" s="22">
        <v>-0.84147317181523285</v>
      </c>
      <c r="D848"/>
      <c r="E848"/>
    </row>
    <row r="849" spans="1:5" x14ac:dyDescent="0.25">
      <c r="A849" s="22">
        <v>817</v>
      </c>
      <c r="B849" s="22">
        <v>15.009572109088012</v>
      </c>
      <c r="C849" s="22">
        <v>-1.0095721090880119</v>
      </c>
      <c r="D849"/>
      <c r="E849"/>
    </row>
    <row r="850" spans="1:5" x14ac:dyDescent="0.25">
      <c r="A850" s="22">
        <v>818</v>
      </c>
      <c r="B850" s="22">
        <v>20.96940375079571</v>
      </c>
      <c r="C850" s="22">
        <v>3.059624920429016E-2</v>
      </c>
      <c r="D850"/>
      <c r="E850"/>
    </row>
    <row r="851" spans="1:5" x14ac:dyDescent="0.25">
      <c r="A851" s="22">
        <v>819</v>
      </c>
      <c r="B851" s="22">
        <v>13.889346825936858</v>
      </c>
      <c r="C851" s="22">
        <v>-0.88934682593685821</v>
      </c>
      <c r="D851"/>
      <c r="E851"/>
    </row>
    <row r="852" spans="1:5" x14ac:dyDescent="0.25">
      <c r="A852" s="22">
        <v>820</v>
      </c>
      <c r="B852" s="22">
        <v>12.713737419290261</v>
      </c>
      <c r="C852" s="22">
        <v>-0.71373741929026124</v>
      </c>
      <c r="D852"/>
      <c r="E852"/>
    </row>
    <row r="853" spans="1:5" x14ac:dyDescent="0.25">
      <c r="A853" s="22">
        <v>821</v>
      </c>
      <c r="B853" s="22">
        <v>21.412275887930402</v>
      </c>
      <c r="C853" s="22">
        <v>-1.4122758879304023</v>
      </c>
      <c r="D853"/>
      <c r="E853"/>
    </row>
    <row r="854" spans="1:5" x14ac:dyDescent="0.25">
      <c r="A854" s="22">
        <v>822</v>
      </c>
      <c r="B854" s="22">
        <v>12.680906195861708</v>
      </c>
      <c r="C854" s="22">
        <v>-0.68090619586170753</v>
      </c>
      <c r="D854"/>
      <c r="E854"/>
    </row>
    <row r="855" spans="1:5" x14ac:dyDescent="0.25">
      <c r="A855" s="22">
        <v>823</v>
      </c>
      <c r="B855" s="22">
        <v>21.220157194585866</v>
      </c>
      <c r="C855" s="22">
        <v>-0.22015719458586602</v>
      </c>
      <c r="D855"/>
      <c r="E855"/>
    </row>
    <row r="856" spans="1:5" x14ac:dyDescent="0.25">
      <c r="A856" s="22">
        <v>824</v>
      </c>
      <c r="B856" s="22">
        <v>14.372943739178982</v>
      </c>
      <c r="C856" s="22">
        <v>1.6270562608210177</v>
      </c>
      <c r="D856"/>
      <c r="E856"/>
    </row>
    <row r="857" spans="1:5" x14ac:dyDescent="0.25">
      <c r="A857" s="22">
        <v>825</v>
      </c>
      <c r="B857" s="22">
        <v>13.717554921545453</v>
      </c>
      <c r="C857" s="22">
        <v>-2.7175549215454531</v>
      </c>
      <c r="D857"/>
      <c r="E857"/>
    </row>
    <row r="858" spans="1:5" x14ac:dyDescent="0.25">
      <c r="A858" s="22">
        <v>826</v>
      </c>
      <c r="B858" s="22">
        <v>12.719170866813071</v>
      </c>
      <c r="C858" s="22">
        <v>-0.71917086681307119</v>
      </c>
      <c r="D858"/>
      <c r="E858"/>
    </row>
    <row r="859" spans="1:5" x14ac:dyDescent="0.25">
      <c r="A859" s="22">
        <v>827</v>
      </c>
      <c r="B859" s="22">
        <v>15.932273159031869</v>
      </c>
      <c r="C859" s="22">
        <v>-1.9322731590318689</v>
      </c>
      <c r="D859"/>
      <c r="E859"/>
    </row>
    <row r="860" spans="1:5" x14ac:dyDescent="0.25">
      <c r="A860" s="22">
        <v>828</v>
      </c>
      <c r="B860" s="22">
        <v>13.30797508442271</v>
      </c>
      <c r="C860" s="22">
        <v>-1.3079750844227096</v>
      </c>
      <c r="D860"/>
      <c r="E860"/>
    </row>
    <row r="861" spans="1:5" x14ac:dyDescent="0.25">
      <c r="A861" s="22">
        <v>829</v>
      </c>
      <c r="B861" s="22">
        <v>13.012319151651916</v>
      </c>
      <c r="C861" s="22">
        <v>-2.0123191516519157</v>
      </c>
      <c r="D861"/>
      <c r="E861"/>
    </row>
    <row r="862" spans="1:5" x14ac:dyDescent="0.25">
      <c r="A862" s="22">
        <v>830</v>
      </c>
      <c r="B862" s="22">
        <v>14.760559247918792</v>
      </c>
      <c r="C862" s="22">
        <v>-0.76055924791879193</v>
      </c>
      <c r="D862"/>
      <c r="E862"/>
    </row>
    <row r="863" spans="1:5" x14ac:dyDescent="0.25">
      <c r="A863" s="22">
        <v>831</v>
      </c>
      <c r="B863" s="22">
        <v>12.1260858931391</v>
      </c>
      <c r="C863" s="22">
        <v>0.87391410686089976</v>
      </c>
      <c r="D863"/>
      <c r="E863"/>
    </row>
    <row r="864" spans="1:5" x14ac:dyDescent="0.25">
      <c r="A864" s="22">
        <v>832</v>
      </c>
      <c r="B864" s="22">
        <v>14.043995506396243</v>
      </c>
      <c r="C864" s="22">
        <v>-4.3995506396242945E-2</v>
      </c>
      <c r="D864"/>
      <c r="E864"/>
    </row>
    <row r="865" spans="1:5" x14ac:dyDescent="0.25">
      <c r="A865" s="22">
        <v>833</v>
      </c>
      <c r="B865" s="22">
        <v>16.09133009065615</v>
      </c>
      <c r="C865" s="22">
        <v>-1.0913300906561503</v>
      </c>
      <c r="D865"/>
      <c r="E865"/>
    </row>
    <row r="866" spans="1:5" x14ac:dyDescent="0.25">
      <c r="A866" s="22">
        <v>834</v>
      </c>
      <c r="B866" s="22">
        <v>15.426814960597941</v>
      </c>
      <c r="C866" s="22">
        <v>1.573185039402059</v>
      </c>
      <c r="D866"/>
      <c r="E866"/>
    </row>
    <row r="867" spans="1:5" x14ac:dyDescent="0.25">
      <c r="A867" s="22">
        <v>835</v>
      </c>
      <c r="B867" s="22">
        <v>13.06239664220362</v>
      </c>
      <c r="C867" s="22">
        <v>-6.2396642203619734E-2</v>
      </c>
      <c r="D867"/>
      <c r="E867"/>
    </row>
    <row r="868" spans="1:5" x14ac:dyDescent="0.25">
      <c r="A868" s="22">
        <v>836</v>
      </c>
      <c r="B868" s="22">
        <v>21.093113056935984</v>
      </c>
      <c r="C868" s="22">
        <v>-1.0931130569359837</v>
      </c>
      <c r="D868"/>
      <c r="E868"/>
    </row>
    <row r="869" spans="1:5" x14ac:dyDescent="0.25">
      <c r="A869" s="22">
        <v>837</v>
      </c>
      <c r="B869" s="22">
        <v>12.648997125599934</v>
      </c>
      <c r="C869" s="22">
        <v>0.35100287440006639</v>
      </c>
      <c r="D869"/>
      <c r="E869"/>
    </row>
    <row r="870" spans="1:5" x14ac:dyDescent="0.25">
      <c r="A870" s="22">
        <v>838</v>
      </c>
      <c r="B870" s="22">
        <v>13.694875206899495</v>
      </c>
      <c r="C870" s="22">
        <v>0.30512479310050544</v>
      </c>
      <c r="D870"/>
      <c r="E870"/>
    </row>
    <row r="871" spans="1:5" x14ac:dyDescent="0.25">
      <c r="A871" s="22">
        <v>839</v>
      </c>
      <c r="B871" s="22">
        <v>13.018467985437752</v>
      </c>
      <c r="C871" s="22">
        <v>-1.0184679854377521</v>
      </c>
      <c r="D871"/>
      <c r="E871"/>
    </row>
    <row r="872" spans="1:5" x14ac:dyDescent="0.25">
      <c r="A872" s="22">
        <v>840</v>
      </c>
      <c r="B872" s="22">
        <v>12.064473664054628</v>
      </c>
      <c r="C872" s="22">
        <v>0.93552633594537227</v>
      </c>
      <c r="D872"/>
      <c r="E872"/>
    </row>
    <row r="873" spans="1:5" x14ac:dyDescent="0.25">
      <c r="A873" s="22">
        <v>841</v>
      </c>
      <c r="B873" s="22">
        <v>13.706688026499835</v>
      </c>
      <c r="C873" s="22">
        <v>-0.70668802649983498</v>
      </c>
      <c r="D873"/>
      <c r="E873"/>
    </row>
    <row r="874" spans="1:5" x14ac:dyDescent="0.25">
      <c r="A874" s="22">
        <v>842</v>
      </c>
      <c r="B874" s="22">
        <v>12.908415805231382</v>
      </c>
      <c r="C874" s="22">
        <v>-0.90841580523138177</v>
      </c>
      <c r="D874"/>
      <c r="E874"/>
    </row>
    <row r="875" spans="1:5" x14ac:dyDescent="0.25">
      <c r="A875" s="22">
        <v>843</v>
      </c>
      <c r="B875" s="22">
        <v>13.66252883144227</v>
      </c>
      <c r="C875" s="22">
        <v>-1.6625288314422697</v>
      </c>
      <c r="D875"/>
      <c r="E875"/>
    </row>
    <row r="876" spans="1:5" x14ac:dyDescent="0.25">
      <c r="A876" s="22">
        <v>844</v>
      </c>
      <c r="B876" s="22">
        <v>21.917503548072631</v>
      </c>
      <c r="C876" s="22">
        <v>-0.91750354807263079</v>
      </c>
      <c r="D876"/>
      <c r="E876"/>
    </row>
    <row r="877" spans="1:5" x14ac:dyDescent="0.25">
      <c r="A877" s="22">
        <v>845</v>
      </c>
      <c r="B877" s="22">
        <v>13.954985501406027</v>
      </c>
      <c r="C877" s="22">
        <v>-2.9549855014060267</v>
      </c>
      <c r="D877"/>
      <c r="E877"/>
    </row>
    <row r="878" spans="1:5" x14ac:dyDescent="0.25">
      <c r="A878" s="22">
        <v>846</v>
      </c>
      <c r="B878" s="22">
        <v>13.689926607348015</v>
      </c>
      <c r="C878" s="22">
        <v>-1.6899266073480153</v>
      </c>
      <c r="D878"/>
      <c r="E878"/>
    </row>
    <row r="879" spans="1:5" x14ac:dyDescent="0.25">
      <c r="A879" s="22">
        <v>847</v>
      </c>
      <c r="B879" s="22">
        <v>12.219146115901951</v>
      </c>
      <c r="C879" s="22">
        <v>0.78085388409804857</v>
      </c>
      <c r="D879"/>
      <c r="E879"/>
    </row>
    <row r="880" spans="1:5" x14ac:dyDescent="0.25">
      <c r="A880" s="22">
        <v>848</v>
      </c>
      <c r="B880" s="22">
        <v>17.106245026248658</v>
      </c>
      <c r="C880" s="22">
        <v>-0.10624502624865784</v>
      </c>
      <c r="D880"/>
      <c r="E880"/>
    </row>
    <row r="881" spans="1:5" x14ac:dyDescent="0.25">
      <c r="A881" s="22">
        <v>849</v>
      </c>
      <c r="B881" s="22">
        <v>15.293645760550159</v>
      </c>
      <c r="C881" s="22">
        <v>0.70635423944984055</v>
      </c>
      <c r="D881"/>
      <c r="E881"/>
    </row>
    <row r="882" spans="1:5" x14ac:dyDescent="0.25">
      <c r="A882" s="22">
        <v>850</v>
      </c>
      <c r="B882" s="22">
        <v>14.107169458857943</v>
      </c>
      <c r="C882" s="22">
        <v>-1.1071694588579426</v>
      </c>
      <c r="D882"/>
      <c r="E882"/>
    </row>
    <row r="883" spans="1:5" x14ac:dyDescent="0.25">
      <c r="A883" s="22">
        <v>851</v>
      </c>
      <c r="B883" s="22">
        <v>16.225214676966957</v>
      </c>
      <c r="C883" s="22">
        <v>0.77478532303304348</v>
      </c>
      <c r="D883"/>
      <c r="E883"/>
    </row>
    <row r="884" spans="1:5" x14ac:dyDescent="0.25">
      <c r="A884" s="22">
        <v>852</v>
      </c>
      <c r="B884" s="22">
        <v>13.656864845627764</v>
      </c>
      <c r="C884" s="22">
        <v>-1.6568648456277639</v>
      </c>
      <c r="D884"/>
      <c r="E884"/>
    </row>
    <row r="885" spans="1:5" x14ac:dyDescent="0.25">
      <c r="A885" s="22">
        <v>853</v>
      </c>
      <c r="B885" s="22">
        <v>12.058118063365036</v>
      </c>
      <c r="C885" s="22">
        <v>-5.8118063365036221E-2</v>
      </c>
      <c r="D885"/>
      <c r="E885"/>
    </row>
    <row r="886" spans="1:5" x14ac:dyDescent="0.25">
      <c r="A886" s="22">
        <v>854</v>
      </c>
      <c r="B886" s="22">
        <v>12.930252638513752</v>
      </c>
      <c r="C886" s="22">
        <v>-1.9302526385137515</v>
      </c>
      <c r="D886"/>
      <c r="E886"/>
    </row>
    <row r="887" spans="1:5" x14ac:dyDescent="0.25">
      <c r="A887" s="22">
        <v>855</v>
      </c>
      <c r="B887" s="22">
        <v>12.947141552766135</v>
      </c>
      <c r="C887" s="22">
        <v>-0.94714155276613532</v>
      </c>
      <c r="D887"/>
      <c r="E887"/>
    </row>
    <row r="888" spans="1:5" x14ac:dyDescent="0.25">
      <c r="A888" s="22">
        <v>856</v>
      </c>
      <c r="B888" s="22">
        <v>16.174676109831864</v>
      </c>
      <c r="C888" s="22">
        <v>0.82532389016813568</v>
      </c>
      <c r="D888"/>
      <c r="E888"/>
    </row>
    <row r="889" spans="1:5" x14ac:dyDescent="0.25">
      <c r="A889" s="22">
        <v>857</v>
      </c>
      <c r="B889" s="22">
        <v>14.005985145124512</v>
      </c>
      <c r="C889" s="22">
        <v>-1.0059851451245123</v>
      </c>
      <c r="D889"/>
      <c r="E889"/>
    </row>
    <row r="890" spans="1:5" x14ac:dyDescent="0.25">
      <c r="A890" s="22">
        <v>858</v>
      </c>
      <c r="B890" s="22">
        <v>13.502064898679876</v>
      </c>
      <c r="C890" s="22">
        <v>0.49793510132012386</v>
      </c>
      <c r="D890"/>
      <c r="E890"/>
    </row>
    <row r="891" spans="1:5" x14ac:dyDescent="0.25">
      <c r="A891" s="22">
        <v>859</v>
      </c>
      <c r="B891" s="22">
        <v>14.533741253424205</v>
      </c>
      <c r="C891" s="22">
        <v>1.4662587465757948</v>
      </c>
      <c r="D891"/>
      <c r="E891"/>
    </row>
    <row r="892" spans="1:5" x14ac:dyDescent="0.25">
      <c r="A892" s="22">
        <v>860</v>
      </c>
      <c r="B892" s="22">
        <v>13.579643888849949</v>
      </c>
      <c r="C892" s="22">
        <v>-0.57964388884994911</v>
      </c>
      <c r="D892"/>
      <c r="E892"/>
    </row>
    <row r="893" spans="1:5" x14ac:dyDescent="0.25">
      <c r="A893" s="22">
        <v>861</v>
      </c>
      <c r="B893" s="22">
        <v>16.252127604901371</v>
      </c>
      <c r="C893" s="22">
        <v>-0.25212760490137143</v>
      </c>
      <c r="D893"/>
      <c r="E893"/>
    </row>
    <row r="894" spans="1:5" x14ac:dyDescent="0.25">
      <c r="A894" s="22">
        <v>862</v>
      </c>
      <c r="B894" s="22">
        <v>12.663914238418192</v>
      </c>
      <c r="C894" s="22">
        <v>-1.663914238418192</v>
      </c>
      <c r="D894"/>
      <c r="E894"/>
    </row>
    <row r="895" spans="1:5" x14ac:dyDescent="0.25">
      <c r="A895" s="22">
        <v>863</v>
      </c>
      <c r="B895" s="22">
        <v>17.9169979106046</v>
      </c>
      <c r="C895" s="22">
        <v>-2.9169979106046</v>
      </c>
      <c r="D895"/>
      <c r="E895"/>
    </row>
    <row r="896" spans="1:5" x14ac:dyDescent="0.25">
      <c r="A896" s="22">
        <v>864</v>
      </c>
      <c r="B896" s="22">
        <v>22.849867122555647</v>
      </c>
      <c r="C896" s="22">
        <v>-2.8498671225556471</v>
      </c>
      <c r="D896"/>
      <c r="E896"/>
    </row>
    <row r="897" spans="1:5" x14ac:dyDescent="0.25">
      <c r="A897" s="22">
        <v>865</v>
      </c>
      <c r="B897" s="22">
        <v>12.703331600828033</v>
      </c>
      <c r="C897" s="22">
        <v>-0.70333160082803303</v>
      </c>
      <c r="D897"/>
      <c r="E897"/>
    </row>
    <row r="898" spans="1:5" x14ac:dyDescent="0.25">
      <c r="A898" s="22">
        <v>866</v>
      </c>
      <c r="B898" s="22">
        <v>14.01164913093902</v>
      </c>
      <c r="C898" s="22">
        <v>-2.0116491309390199</v>
      </c>
      <c r="D898"/>
      <c r="E898"/>
    </row>
    <row r="899" spans="1:5" x14ac:dyDescent="0.25">
      <c r="A899" s="22">
        <v>867</v>
      </c>
      <c r="B899" s="22">
        <v>15.22706116052627</v>
      </c>
      <c r="C899" s="22">
        <v>1.7729388394737295</v>
      </c>
      <c r="D899"/>
      <c r="E899"/>
    </row>
    <row r="900" spans="1:5" x14ac:dyDescent="0.25">
      <c r="A900" s="22">
        <v>868</v>
      </c>
      <c r="B900" s="22">
        <v>16.104295601714966</v>
      </c>
      <c r="C900" s="22">
        <v>-1.1042956017149663</v>
      </c>
      <c r="D900"/>
      <c r="E900"/>
    </row>
    <row r="901" spans="1:5" x14ac:dyDescent="0.25">
      <c r="A901" s="22">
        <v>869</v>
      </c>
      <c r="B901" s="22">
        <v>20.754963376197477</v>
      </c>
      <c r="C901" s="22">
        <v>2.2450366238025232</v>
      </c>
      <c r="D901"/>
      <c r="E901"/>
    </row>
    <row r="902" spans="1:5" x14ac:dyDescent="0.25">
      <c r="A902" s="22">
        <v>870</v>
      </c>
      <c r="B902" s="22">
        <v>13.575363132785615</v>
      </c>
      <c r="C902" s="22">
        <v>-2.5753631327856148</v>
      </c>
      <c r="D902"/>
      <c r="E902"/>
    </row>
    <row r="903" spans="1:5" x14ac:dyDescent="0.25">
      <c r="A903" s="22">
        <v>871</v>
      </c>
      <c r="B903" s="22">
        <v>12.868283056558514</v>
      </c>
      <c r="C903" s="22">
        <v>-0.86828305655851423</v>
      </c>
      <c r="D903"/>
      <c r="E903"/>
    </row>
    <row r="904" spans="1:5" x14ac:dyDescent="0.25">
      <c r="A904" s="22">
        <v>872</v>
      </c>
      <c r="B904" s="22">
        <v>12.995812042179729</v>
      </c>
      <c r="C904" s="22">
        <v>4.1879578202710377E-3</v>
      </c>
      <c r="D904"/>
      <c r="E904"/>
    </row>
    <row r="905" spans="1:5" x14ac:dyDescent="0.25">
      <c r="A905" s="22">
        <v>873</v>
      </c>
      <c r="B905" s="22">
        <v>14.010957516063934</v>
      </c>
      <c r="C905" s="22">
        <v>-1.0109575160639341</v>
      </c>
      <c r="D905"/>
      <c r="E905"/>
    </row>
    <row r="906" spans="1:5" x14ac:dyDescent="0.25">
      <c r="A906" s="22">
        <v>874</v>
      </c>
      <c r="B906" s="22">
        <v>13.078927523063745</v>
      </c>
      <c r="C906" s="22">
        <v>-7.8927523063745397E-2</v>
      </c>
      <c r="D906"/>
      <c r="E906"/>
    </row>
    <row r="907" spans="1:5" x14ac:dyDescent="0.25">
      <c r="A907" s="22">
        <v>875</v>
      </c>
      <c r="B907" s="22">
        <v>12.319484092521179</v>
      </c>
      <c r="C907" s="22">
        <v>-0.31948409252117926</v>
      </c>
      <c r="D907"/>
      <c r="E907"/>
    </row>
    <row r="908" spans="1:5" x14ac:dyDescent="0.25">
      <c r="A908" s="22">
        <v>876</v>
      </c>
      <c r="B908" s="22">
        <v>12.796622361882582</v>
      </c>
      <c r="C908" s="22">
        <v>0.20337763811741816</v>
      </c>
      <c r="D908"/>
      <c r="E908"/>
    </row>
    <row r="909" spans="1:5" x14ac:dyDescent="0.25">
      <c r="A909" s="22">
        <v>877</v>
      </c>
      <c r="B909" s="22">
        <v>16.680364846557488</v>
      </c>
      <c r="C909" s="22">
        <v>-0.68036484655748808</v>
      </c>
      <c r="D909"/>
      <c r="E909"/>
    </row>
    <row r="910" spans="1:5" x14ac:dyDescent="0.25">
      <c r="A910" s="22">
        <v>878</v>
      </c>
      <c r="B910" s="22">
        <v>15.901238815123637</v>
      </c>
      <c r="C910" s="22">
        <v>9.8761184876362762E-2</v>
      </c>
      <c r="D910"/>
      <c r="E910"/>
    </row>
    <row r="911" spans="1:5" x14ac:dyDescent="0.25">
      <c r="A911" s="22">
        <v>879</v>
      </c>
      <c r="B911" s="22">
        <v>13.195796380543095</v>
      </c>
      <c r="C911" s="22">
        <v>-1.1957963805430953</v>
      </c>
      <c r="D911"/>
      <c r="E911"/>
    </row>
    <row r="912" spans="1:5" x14ac:dyDescent="0.25">
      <c r="A912" s="22">
        <v>880</v>
      </c>
      <c r="B912" s="22">
        <v>13.561706006851713</v>
      </c>
      <c r="C912" s="22">
        <v>-2.561706006851713</v>
      </c>
      <c r="D912"/>
      <c r="E912"/>
    </row>
    <row r="913" spans="1:5" x14ac:dyDescent="0.25">
      <c r="A913" s="22">
        <v>881</v>
      </c>
      <c r="B913" s="22">
        <v>15.094456080253012</v>
      </c>
      <c r="C913" s="22">
        <v>-3.0944560802530123</v>
      </c>
      <c r="D913"/>
      <c r="E913"/>
    </row>
    <row r="914" spans="1:5" x14ac:dyDescent="0.25">
      <c r="A914" s="22">
        <v>882</v>
      </c>
      <c r="B914" s="22">
        <v>12.996042580471427</v>
      </c>
      <c r="C914" s="22">
        <v>-1.9960425804714266</v>
      </c>
      <c r="D914"/>
      <c r="E914"/>
    </row>
    <row r="915" spans="1:5" x14ac:dyDescent="0.25">
      <c r="A915" s="22">
        <v>883</v>
      </c>
      <c r="B915" s="22">
        <v>11.998350140614127</v>
      </c>
      <c r="C915" s="22">
        <v>1.0016498593858731</v>
      </c>
      <c r="D915"/>
      <c r="E915"/>
    </row>
    <row r="916" spans="1:5" x14ac:dyDescent="0.25">
      <c r="A916" s="22">
        <v>884</v>
      </c>
      <c r="B916" s="22">
        <v>21.002696050807653</v>
      </c>
      <c r="C916" s="22">
        <v>0.99730394919234655</v>
      </c>
      <c r="D916"/>
      <c r="E916"/>
    </row>
    <row r="917" spans="1:5" x14ac:dyDescent="0.25">
      <c r="A917" s="22">
        <v>885</v>
      </c>
      <c r="B917" s="22">
        <v>15.857771234941158</v>
      </c>
      <c r="C917" s="22">
        <v>-1.8577712349411577</v>
      </c>
      <c r="D917"/>
      <c r="E917"/>
    </row>
    <row r="918" spans="1:5" x14ac:dyDescent="0.25">
      <c r="A918" s="22">
        <v>886</v>
      </c>
      <c r="B918" s="22">
        <v>13.601838755524579</v>
      </c>
      <c r="C918" s="22">
        <v>-2.6018387555245788</v>
      </c>
      <c r="D918"/>
      <c r="E918"/>
    </row>
    <row r="919" spans="1:5" x14ac:dyDescent="0.25">
      <c r="A919" s="22">
        <v>887</v>
      </c>
      <c r="B919" s="22">
        <v>12.130597187495127</v>
      </c>
      <c r="C919" s="22">
        <v>1.8694028125048732</v>
      </c>
      <c r="D919"/>
      <c r="E919"/>
    </row>
    <row r="920" spans="1:5" x14ac:dyDescent="0.25">
      <c r="A920" s="22">
        <v>888</v>
      </c>
      <c r="B920" s="22">
        <v>12.841934248398623</v>
      </c>
      <c r="C920" s="22">
        <v>0.15806575160137726</v>
      </c>
      <c r="D920"/>
      <c r="E920"/>
    </row>
    <row r="921" spans="1:5" x14ac:dyDescent="0.25">
      <c r="A921" s="22">
        <v>889</v>
      </c>
      <c r="B921" s="22">
        <v>12.027361684561738</v>
      </c>
      <c r="C921" s="22">
        <v>-1.0273616845617379</v>
      </c>
      <c r="D921"/>
      <c r="E921"/>
    </row>
    <row r="922" spans="1:5" x14ac:dyDescent="0.25">
      <c r="A922" s="22">
        <v>890</v>
      </c>
      <c r="B922" s="22">
        <v>12.802516885988783</v>
      </c>
      <c r="C922" s="22">
        <v>-0.80251688598878346</v>
      </c>
      <c r="D922"/>
      <c r="E922"/>
    </row>
    <row r="923" spans="1:5" x14ac:dyDescent="0.25">
      <c r="A923" s="22">
        <v>891</v>
      </c>
      <c r="B923" s="22">
        <v>13.640103426475944</v>
      </c>
      <c r="C923" s="22">
        <v>-2.6401034264759442</v>
      </c>
      <c r="D923"/>
      <c r="E923"/>
    </row>
    <row r="924" spans="1:5" x14ac:dyDescent="0.25">
      <c r="A924" s="22">
        <v>892</v>
      </c>
      <c r="B924" s="22">
        <v>12.136030635017937</v>
      </c>
      <c r="C924" s="22">
        <v>-1.1360306350179368</v>
      </c>
      <c r="D924"/>
      <c r="E924"/>
    </row>
    <row r="925" spans="1:5" x14ac:dyDescent="0.25">
      <c r="A925" s="22">
        <v>893</v>
      </c>
      <c r="B925" s="22">
        <v>14.010957516063934</v>
      </c>
      <c r="C925" s="22">
        <v>-1.0957516063934136E-2</v>
      </c>
      <c r="D925"/>
      <c r="E925"/>
    </row>
    <row r="926" spans="1:5" x14ac:dyDescent="0.25">
      <c r="A926" s="22">
        <v>894</v>
      </c>
      <c r="B926" s="22">
        <v>17.223113883728011</v>
      </c>
      <c r="C926" s="22">
        <v>-2.2231138837280113</v>
      </c>
      <c r="D926"/>
      <c r="E926"/>
    </row>
    <row r="927" spans="1:5" x14ac:dyDescent="0.25">
      <c r="A927" s="22">
        <v>895</v>
      </c>
      <c r="B927" s="22">
        <v>13.166761065207545</v>
      </c>
      <c r="C927" s="22">
        <v>-1.1667610652075453</v>
      </c>
      <c r="D927"/>
      <c r="E927"/>
    </row>
    <row r="928" spans="1:5" x14ac:dyDescent="0.25">
      <c r="A928" s="22">
        <v>896</v>
      </c>
      <c r="B928" s="22">
        <v>14.792341503601495</v>
      </c>
      <c r="C928" s="22">
        <v>-0.79234150360149513</v>
      </c>
      <c r="D928"/>
      <c r="E928"/>
    </row>
    <row r="929" spans="1:5" x14ac:dyDescent="0.25">
      <c r="A929" s="22">
        <v>897</v>
      </c>
      <c r="B929" s="22">
        <v>12.97856577505658</v>
      </c>
      <c r="C929" s="22">
        <v>2.1434224943419622E-2</v>
      </c>
      <c r="D929"/>
      <c r="E929"/>
    </row>
    <row r="930" spans="1:5" x14ac:dyDescent="0.25">
      <c r="A930" s="22">
        <v>898</v>
      </c>
      <c r="B930" s="22">
        <v>12.939840027521825</v>
      </c>
      <c r="C930" s="22">
        <v>-0.93984002752182505</v>
      </c>
      <c r="D930"/>
      <c r="E930"/>
    </row>
    <row r="931" spans="1:5" x14ac:dyDescent="0.25">
      <c r="A931" s="22">
        <v>899</v>
      </c>
      <c r="B931" s="22">
        <v>12.081465621498143</v>
      </c>
      <c r="C931" s="22">
        <v>-1.0814656214981433</v>
      </c>
      <c r="D931"/>
      <c r="E931"/>
    </row>
    <row r="932" spans="1:5" x14ac:dyDescent="0.25">
      <c r="A932" s="22">
        <v>900</v>
      </c>
      <c r="B932" s="22">
        <v>13.512343902563034</v>
      </c>
      <c r="C932" s="22">
        <v>-2.5123439025630336</v>
      </c>
      <c r="D932"/>
      <c r="E932"/>
    </row>
    <row r="933" spans="1:5" x14ac:dyDescent="0.25">
      <c r="A933" s="22">
        <v>901</v>
      </c>
      <c r="B933" s="22">
        <v>13.323301594776373</v>
      </c>
      <c r="C933" s="22">
        <v>-2.3233015947763729</v>
      </c>
      <c r="D933"/>
      <c r="E933"/>
    </row>
    <row r="934" spans="1:5" x14ac:dyDescent="0.25">
      <c r="A934" s="22">
        <v>902</v>
      </c>
      <c r="B934" s="22">
        <v>12.626802258925302</v>
      </c>
      <c r="C934" s="22">
        <v>-0.62680225892530217</v>
      </c>
      <c r="D934"/>
      <c r="E934"/>
    </row>
    <row r="935" spans="1:5" x14ac:dyDescent="0.25">
      <c r="A935" s="22">
        <v>903</v>
      </c>
      <c r="B935" s="22">
        <v>12.030950825750987</v>
      </c>
      <c r="C935" s="22">
        <v>0.96904917424901349</v>
      </c>
      <c r="D935"/>
      <c r="E935"/>
    </row>
    <row r="936" spans="1:5" x14ac:dyDescent="0.25">
      <c r="A936" s="22">
        <v>904</v>
      </c>
      <c r="B936" s="22">
        <v>13.052221362033086</v>
      </c>
      <c r="C936" s="22">
        <v>0.94777863796691442</v>
      </c>
      <c r="D936"/>
      <c r="E936"/>
    </row>
    <row r="937" spans="1:5" x14ac:dyDescent="0.25">
      <c r="A937" s="22">
        <v>905</v>
      </c>
      <c r="B937" s="22">
        <v>12.924716147799812</v>
      </c>
      <c r="C937" s="22">
        <v>7.5283852200188406E-2</v>
      </c>
      <c r="D937"/>
      <c r="E937"/>
    </row>
    <row r="938" spans="1:5" x14ac:dyDescent="0.25">
      <c r="A938" s="22">
        <v>906</v>
      </c>
      <c r="B938" s="22">
        <v>13.683316696978787</v>
      </c>
      <c r="C938" s="22">
        <v>-1.6833166969787872</v>
      </c>
      <c r="D938"/>
      <c r="E938"/>
    </row>
    <row r="939" spans="1:5" x14ac:dyDescent="0.25">
      <c r="A939" s="22">
        <v>907</v>
      </c>
      <c r="B939" s="22">
        <v>15.07213439899931</v>
      </c>
      <c r="C939" s="22">
        <v>-7.2134398999310179E-2</v>
      </c>
      <c r="D939"/>
      <c r="E939"/>
    </row>
    <row r="940" spans="1:5" x14ac:dyDescent="0.25">
      <c r="A940" s="22">
        <v>908</v>
      </c>
      <c r="B940" s="22">
        <v>21.939928953038958</v>
      </c>
      <c r="C940" s="22">
        <v>6.007104696104193E-2</v>
      </c>
      <c r="D940"/>
      <c r="E940"/>
    </row>
    <row r="941" spans="1:5" x14ac:dyDescent="0.25">
      <c r="A941" s="22">
        <v>909</v>
      </c>
      <c r="B941" s="22">
        <v>13.916514063550908</v>
      </c>
      <c r="C941" s="22">
        <v>-1.9165140635509079</v>
      </c>
      <c r="D941"/>
      <c r="E941"/>
    </row>
    <row r="942" spans="1:5" x14ac:dyDescent="0.25">
      <c r="A942" s="22">
        <v>910</v>
      </c>
      <c r="B942" s="22">
        <v>12.075801635683638</v>
      </c>
      <c r="C942" s="22">
        <v>0.92419836431636249</v>
      </c>
      <c r="D942"/>
      <c r="E942"/>
    </row>
    <row r="943" spans="1:5" x14ac:dyDescent="0.25">
      <c r="A943" s="22">
        <v>911</v>
      </c>
      <c r="B943" s="22">
        <v>11.982510874629089</v>
      </c>
      <c r="C943" s="22">
        <v>1.7489125370911296E-2</v>
      </c>
      <c r="D943"/>
      <c r="E943"/>
    </row>
    <row r="944" spans="1:5" x14ac:dyDescent="0.25">
      <c r="A944" s="22">
        <v>912</v>
      </c>
      <c r="B944" s="22">
        <v>12.114757921510089</v>
      </c>
      <c r="C944" s="22">
        <v>-1.1147579215100887</v>
      </c>
      <c r="D944"/>
      <c r="E944"/>
    </row>
    <row r="945" spans="1:5" x14ac:dyDescent="0.25">
      <c r="A945" s="22">
        <v>913</v>
      </c>
      <c r="B945" s="22">
        <v>12.180650906658894</v>
      </c>
      <c r="C945" s="22">
        <v>-0.18065090665889372</v>
      </c>
      <c r="D945"/>
      <c r="E945"/>
    </row>
    <row r="946" spans="1:5" x14ac:dyDescent="0.25">
      <c r="A946" s="22">
        <v>914</v>
      </c>
      <c r="B946" s="22">
        <v>12.593509958913359</v>
      </c>
      <c r="C946" s="22">
        <v>-1.5935099589133586</v>
      </c>
      <c r="D946"/>
      <c r="E946"/>
    </row>
    <row r="947" spans="1:5" x14ac:dyDescent="0.25">
      <c r="A947" s="22">
        <v>915</v>
      </c>
      <c r="B947" s="22">
        <v>12.743728864657955</v>
      </c>
      <c r="C947" s="22">
        <v>-1.743728864657955</v>
      </c>
      <c r="D947"/>
      <c r="E947"/>
    </row>
    <row r="948" spans="1:5" x14ac:dyDescent="0.25">
      <c r="A948" s="22">
        <v>916</v>
      </c>
      <c r="B948" s="22">
        <v>14.546768649008428</v>
      </c>
      <c r="C948" s="22">
        <v>-1.5467686490084276</v>
      </c>
      <c r="D948"/>
      <c r="E948"/>
    </row>
    <row r="949" spans="1:5" x14ac:dyDescent="0.25">
      <c r="A949" s="22">
        <v>917</v>
      </c>
      <c r="B949" s="22">
        <v>15.064218526286405</v>
      </c>
      <c r="C949" s="22">
        <v>-4.064218526286405</v>
      </c>
      <c r="D949"/>
      <c r="E949"/>
    </row>
    <row r="950" spans="1:5" x14ac:dyDescent="0.25">
      <c r="A950" s="22">
        <v>918</v>
      </c>
      <c r="B950" s="22">
        <v>7.1220510399608692</v>
      </c>
      <c r="C950" s="22">
        <v>3.8779489600391308</v>
      </c>
      <c r="D950"/>
      <c r="E950"/>
    </row>
    <row r="951" spans="1:5" x14ac:dyDescent="0.25">
      <c r="A951" s="22">
        <v>919</v>
      </c>
      <c r="B951" s="22">
        <v>13.871386623904597</v>
      </c>
      <c r="C951" s="22">
        <v>-1.8713866239045966</v>
      </c>
      <c r="D951"/>
      <c r="E951"/>
    </row>
    <row r="952" spans="1:5" x14ac:dyDescent="0.25">
      <c r="A952" s="22">
        <v>920</v>
      </c>
      <c r="B952" s="22">
        <v>11.93330956178484</v>
      </c>
      <c r="C952" s="22">
        <v>1.0666904382151596</v>
      </c>
      <c r="D952"/>
      <c r="E952"/>
    </row>
    <row r="953" spans="1:5" x14ac:dyDescent="0.25">
      <c r="A953" s="22">
        <v>921</v>
      </c>
      <c r="B953" s="22">
        <v>19.817660727118913</v>
      </c>
      <c r="C953" s="22">
        <v>1.1823392728810873</v>
      </c>
      <c r="D953"/>
      <c r="E953"/>
    </row>
    <row r="954" spans="1:5" x14ac:dyDescent="0.25">
      <c r="A954" s="22">
        <v>922</v>
      </c>
      <c r="B954" s="22">
        <v>21.648889489690731</v>
      </c>
      <c r="C954" s="22">
        <v>-0.64888948969073112</v>
      </c>
      <c r="D954"/>
      <c r="E954"/>
    </row>
    <row r="955" spans="1:5" x14ac:dyDescent="0.25">
      <c r="A955" s="22">
        <v>923</v>
      </c>
      <c r="B955" s="22">
        <v>11.696213243928588</v>
      </c>
      <c r="C955" s="22">
        <v>0.30378675607141226</v>
      </c>
      <c r="D955"/>
      <c r="E955"/>
    </row>
    <row r="956" spans="1:5" x14ac:dyDescent="0.25">
      <c r="A956" s="22">
        <v>924</v>
      </c>
      <c r="B956" s="22">
        <v>12.54974209359192</v>
      </c>
      <c r="C956" s="22">
        <v>0.45025790640807983</v>
      </c>
      <c r="D956"/>
      <c r="E956"/>
    </row>
    <row r="957" spans="1:5" x14ac:dyDescent="0.25">
      <c r="A957" s="22">
        <v>925</v>
      </c>
      <c r="B957" s="22">
        <v>12.077345656878242</v>
      </c>
      <c r="C957" s="22">
        <v>1.9226543431217582</v>
      </c>
      <c r="D957"/>
      <c r="E957"/>
    </row>
    <row r="958" spans="1:5" x14ac:dyDescent="0.25">
      <c r="A958" s="22">
        <v>926</v>
      </c>
      <c r="B958" s="22">
        <v>15.03543752063049</v>
      </c>
      <c r="C958" s="22">
        <v>-2.0354375206304898</v>
      </c>
      <c r="D958"/>
      <c r="E958"/>
    </row>
    <row r="959" spans="1:5" x14ac:dyDescent="0.25">
      <c r="A959" s="22">
        <v>927</v>
      </c>
      <c r="B959" s="22">
        <v>7.29463760241849</v>
      </c>
      <c r="C959" s="22">
        <v>3.70536239758151</v>
      </c>
      <c r="D959"/>
      <c r="E959"/>
    </row>
    <row r="960" spans="1:5" x14ac:dyDescent="0.25">
      <c r="A960" s="22">
        <v>928</v>
      </c>
      <c r="B960" s="22">
        <v>12.948455035669044</v>
      </c>
      <c r="C960" s="22">
        <v>-0.94845503566904377</v>
      </c>
      <c r="D960"/>
      <c r="E960"/>
    </row>
    <row r="961" spans="1:5" x14ac:dyDescent="0.25">
      <c r="A961" s="22">
        <v>929</v>
      </c>
      <c r="B961" s="22">
        <v>21.648197874815647</v>
      </c>
      <c r="C961" s="22">
        <v>0.35180212518435283</v>
      </c>
      <c r="D961"/>
      <c r="E961"/>
    </row>
    <row r="962" spans="1:5" x14ac:dyDescent="0.25">
      <c r="A962" s="22">
        <v>930</v>
      </c>
      <c r="B962" s="22">
        <v>13.297603242825842</v>
      </c>
      <c r="C962" s="22">
        <v>-2.2976032428258417</v>
      </c>
      <c r="D962"/>
      <c r="E962"/>
    </row>
    <row r="963" spans="1:5" x14ac:dyDescent="0.25">
      <c r="A963" s="22">
        <v>931</v>
      </c>
      <c r="B963" s="22">
        <v>11.560377055858337</v>
      </c>
      <c r="C963" s="22">
        <v>0.43962294414166259</v>
      </c>
      <c r="D963"/>
      <c r="E963"/>
    </row>
    <row r="964" spans="1:5" x14ac:dyDescent="0.25">
      <c r="A964" s="22">
        <v>932</v>
      </c>
      <c r="B964" s="22">
        <v>14.584441292525224</v>
      </c>
      <c r="C964" s="22">
        <v>-0.58444129252522359</v>
      </c>
      <c r="D964"/>
      <c r="E964"/>
    </row>
    <row r="965" spans="1:5" x14ac:dyDescent="0.25">
      <c r="A965" s="22">
        <v>933</v>
      </c>
      <c r="B965" s="22">
        <v>15.768047295041832</v>
      </c>
      <c r="C965" s="22">
        <v>-3.768047295041832</v>
      </c>
      <c r="D965"/>
      <c r="E965"/>
    </row>
    <row r="966" spans="1:5" x14ac:dyDescent="0.25">
      <c r="A966" s="22">
        <v>934</v>
      </c>
      <c r="B966" s="22">
        <v>12.099771061844567</v>
      </c>
      <c r="C966" s="22">
        <v>-1.0997710618445673</v>
      </c>
      <c r="D966"/>
      <c r="E966"/>
    </row>
    <row r="967" spans="1:5" x14ac:dyDescent="0.25">
      <c r="A967" s="22">
        <v>935</v>
      </c>
      <c r="B967" s="22">
        <v>14.259360166036666</v>
      </c>
      <c r="C967" s="22">
        <v>-0.25936016603666623</v>
      </c>
      <c r="D967"/>
      <c r="E967"/>
    </row>
    <row r="968" spans="1:5" x14ac:dyDescent="0.25">
      <c r="A968" s="22">
        <v>936</v>
      </c>
      <c r="B968" s="22">
        <v>12.550203170175312</v>
      </c>
      <c r="C968" s="22">
        <v>0.44979682982468816</v>
      </c>
      <c r="D968"/>
      <c r="E968"/>
    </row>
    <row r="969" spans="1:5" x14ac:dyDescent="0.25">
      <c r="A969" s="22">
        <v>937</v>
      </c>
      <c r="B969" s="22">
        <v>14.864003649631343</v>
      </c>
      <c r="C969" s="22">
        <v>-1.8640036496313428</v>
      </c>
      <c r="D969"/>
      <c r="E969"/>
    </row>
    <row r="970" spans="1:5" x14ac:dyDescent="0.25">
      <c r="A970" s="22">
        <v>938</v>
      </c>
      <c r="B970" s="22">
        <v>11.80603488584326</v>
      </c>
      <c r="C970" s="22">
        <v>-0.80603488584326044</v>
      </c>
      <c r="D970"/>
      <c r="E970"/>
    </row>
    <row r="971" spans="1:5" x14ac:dyDescent="0.25">
      <c r="A971" s="22">
        <v>939</v>
      </c>
      <c r="B971" s="22">
        <v>11.884177995787855</v>
      </c>
      <c r="C971" s="22">
        <v>0.11582200421214495</v>
      </c>
      <c r="D971"/>
      <c r="E971"/>
    </row>
    <row r="972" spans="1:5" x14ac:dyDescent="0.25">
      <c r="A972" s="22">
        <v>940</v>
      </c>
      <c r="B972" s="22">
        <v>20.943677491185134</v>
      </c>
      <c r="C972" s="22">
        <v>1.0563225088148656</v>
      </c>
      <c r="D972"/>
      <c r="E972"/>
    </row>
    <row r="973" spans="1:5" x14ac:dyDescent="0.25">
      <c r="A973" s="22">
        <v>941</v>
      </c>
      <c r="B973" s="22">
        <v>12.777021164669899</v>
      </c>
      <c r="C973" s="22">
        <v>-0.77702116466989857</v>
      </c>
      <c r="D973"/>
      <c r="E973"/>
    </row>
    <row r="974" spans="1:5" x14ac:dyDescent="0.25">
      <c r="A974" s="22">
        <v>942</v>
      </c>
      <c r="B974" s="22">
        <v>12.627654665244821</v>
      </c>
      <c r="C974" s="22">
        <v>-1.6276546652448207</v>
      </c>
      <c r="D974"/>
      <c r="E974"/>
    </row>
    <row r="975" spans="1:5" x14ac:dyDescent="0.25">
      <c r="A975" s="22">
        <v>943</v>
      </c>
      <c r="B975" s="22">
        <v>17.50908958977702</v>
      </c>
      <c r="C975" s="22">
        <v>-3.5090895897770196</v>
      </c>
      <c r="D975"/>
      <c r="E975"/>
    </row>
    <row r="976" spans="1:5" x14ac:dyDescent="0.25">
      <c r="A976" s="22">
        <v>944</v>
      </c>
      <c r="B976" s="22">
        <v>8.9496148452908653</v>
      </c>
      <c r="C976" s="22">
        <v>3.0503851547091347</v>
      </c>
      <c r="D976"/>
      <c r="E976"/>
    </row>
    <row r="977" spans="1:5" x14ac:dyDescent="0.25">
      <c r="A977" s="22">
        <v>945</v>
      </c>
      <c r="B977" s="22">
        <v>11.701646691451396</v>
      </c>
      <c r="C977" s="22">
        <v>-0.70164669145139591</v>
      </c>
      <c r="D977"/>
      <c r="E977"/>
    </row>
    <row r="978" spans="1:5" x14ac:dyDescent="0.25">
      <c r="A978" s="22">
        <v>946</v>
      </c>
      <c r="B978" s="22">
        <v>16.743418053645428</v>
      </c>
      <c r="C978" s="22">
        <v>0.25658194635457221</v>
      </c>
      <c r="D978"/>
      <c r="E978"/>
    </row>
    <row r="979" spans="1:5" x14ac:dyDescent="0.25">
      <c r="A979" s="22">
        <v>947</v>
      </c>
      <c r="B979" s="22">
        <v>12.544078107777414</v>
      </c>
      <c r="C979" s="22">
        <v>0.45592189222258561</v>
      </c>
      <c r="D979"/>
      <c r="E979"/>
    </row>
    <row r="980" spans="1:5" x14ac:dyDescent="0.25">
      <c r="A980" s="22">
        <v>948</v>
      </c>
      <c r="B980" s="22">
        <v>12.127399376042005</v>
      </c>
      <c r="C980" s="22">
        <v>-1.1273993760420051</v>
      </c>
      <c r="D980"/>
      <c r="E980"/>
    </row>
    <row r="981" spans="1:5" x14ac:dyDescent="0.25">
      <c r="A981" s="22">
        <v>949</v>
      </c>
      <c r="B981" s="22">
        <v>12.466857150999598</v>
      </c>
      <c r="C981" s="22">
        <v>0.53314284900040221</v>
      </c>
      <c r="D981"/>
      <c r="E981"/>
    </row>
    <row r="982" spans="1:5" x14ac:dyDescent="0.25">
      <c r="A982" s="22">
        <v>950</v>
      </c>
      <c r="B982" s="22">
        <v>13.708335771407063</v>
      </c>
      <c r="C982" s="22">
        <v>-1.7083357714070626</v>
      </c>
      <c r="D982"/>
      <c r="E982"/>
    </row>
    <row r="983" spans="1:5" x14ac:dyDescent="0.25">
      <c r="A983" s="22">
        <v>951</v>
      </c>
      <c r="B983" s="22">
        <v>14.701310150004575</v>
      </c>
      <c r="C983" s="22">
        <v>-0.70131015000457531</v>
      </c>
      <c r="D983"/>
      <c r="E983"/>
    </row>
    <row r="984" spans="1:5" x14ac:dyDescent="0.25">
      <c r="A984" s="22">
        <v>952</v>
      </c>
      <c r="B984" s="22">
        <v>12.340504628224801</v>
      </c>
      <c r="C984" s="22">
        <v>-0.34050462822480121</v>
      </c>
      <c r="D984"/>
      <c r="E984"/>
    </row>
    <row r="985" spans="1:5" x14ac:dyDescent="0.25">
      <c r="A985" s="22">
        <v>953</v>
      </c>
      <c r="B985" s="22">
        <v>13.409984577337102</v>
      </c>
      <c r="C985" s="22">
        <v>-1.4099845773371023</v>
      </c>
      <c r="D985"/>
      <c r="E985"/>
    </row>
    <row r="986" spans="1:5" x14ac:dyDescent="0.25">
      <c r="A986" s="22">
        <v>954</v>
      </c>
      <c r="B986" s="22">
        <v>12.367210789255459</v>
      </c>
      <c r="C986" s="22">
        <v>-0.36721078925545925</v>
      </c>
      <c r="D986"/>
      <c r="E986"/>
    </row>
    <row r="987" spans="1:5" x14ac:dyDescent="0.25">
      <c r="A987" s="22">
        <v>955</v>
      </c>
      <c r="B987" s="22">
        <v>12.410678369437939</v>
      </c>
      <c r="C987" s="22">
        <v>-0.41067836943793878</v>
      </c>
      <c r="D987"/>
      <c r="E987"/>
    </row>
    <row r="988" spans="1:5" x14ac:dyDescent="0.25">
      <c r="A988" s="22">
        <v>956</v>
      </c>
      <c r="B988" s="22">
        <v>12.632039145021778</v>
      </c>
      <c r="C988" s="22">
        <v>-1.6320391450217784</v>
      </c>
      <c r="D988"/>
      <c r="E988"/>
    </row>
    <row r="989" spans="1:5" x14ac:dyDescent="0.25">
      <c r="A989" s="22">
        <v>957</v>
      </c>
      <c r="B989" s="22">
        <v>13.072192249469364</v>
      </c>
      <c r="C989" s="22">
        <v>-1.0721922494693636</v>
      </c>
      <c r="D989"/>
      <c r="E989"/>
    </row>
    <row r="990" spans="1:5" x14ac:dyDescent="0.25">
      <c r="A990" s="22">
        <v>958</v>
      </c>
      <c r="B990" s="22">
        <v>13.011502173551673</v>
      </c>
      <c r="C990" s="22">
        <v>-1.1502173551672712E-2</v>
      </c>
      <c r="D990"/>
      <c r="E990"/>
    </row>
    <row r="991" spans="1:5" x14ac:dyDescent="0.25">
      <c r="A991" s="22">
        <v>959</v>
      </c>
      <c r="B991" s="22">
        <v>12.049947880972496</v>
      </c>
      <c r="C991" s="22">
        <v>-1.0499478809724963</v>
      </c>
      <c r="D991"/>
      <c r="E991"/>
    </row>
    <row r="992" spans="1:5" x14ac:dyDescent="0.25">
      <c r="A992" s="22">
        <v>960</v>
      </c>
      <c r="B992" s="22">
        <v>12.626375159207274</v>
      </c>
      <c r="C992" s="22">
        <v>-1.6263751592072744</v>
      </c>
      <c r="D992"/>
      <c r="E992"/>
    </row>
    <row r="993" spans="1:5" x14ac:dyDescent="0.25">
      <c r="A993" s="22">
        <v>961</v>
      </c>
      <c r="B993" s="22">
        <v>11.767078600016811</v>
      </c>
      <c r="C993" s="22">
        <v>0.23292139998318895</v>
      </c>
      <c r="D993"/>
      <c r="E993"/>
    </row>
    <row r="994" spans="1:5" x14ac:dyDescent="0.25">
      <c r="A994" s="22">
        <v>962</v>
      </c>
      <c r="B994" s="22">
        <v>11.872850024158847</v>
      </c>
      <c r="C994" s="22">
        <v>1.127149975841153</v>
      </c>
      <c r="D994"/>
      <c r="E994"/>
    </row>
    <row r="995" spans="1:5" x14ac:dyDescent="0.25">
      <c r="A995" s="22">
        <v>963</v>
      </c>
      <c r="B995" s="22">
        <v>16.022263065442168</v>
      </c>
      <c r="C995" s="22">
        <v>-1.0222630654421678</v>
      </c>
      <c r="D995"/>
      <c r="E995"/>
    </row>
    <row r="996" spans="1:5" x14ac:dyDescent="0.25">
      <c r="A996" s="22">
        <v>964</v>
      </c>
      <c r="B996" s="22">
        <v>13.237835320074932</v>
      </c>
      <c r="C996" s="22">
        <v>-2.2378353200749324</v>
      </c>
      <c r="D996"/>
      <c r="E996"/>
    </row>
    <row r="997" spans="1:5" x14ac:dyDescent="0.25">
      <c r="A997" s="22">
        <v>965</v>
      </c>
      <c r="B997" s="22">
        <v>13.294140916215664</v>
      </c>
      <c r="C997" s="22">
        <v>-2.2941409162156639</v>
      </c>
      <c r="D997"/>
      <c r="E997"/>
    </row>
    <row r="998" spans="1:5" x14ac:dyDescent="0.25">
      <c r="A998" s="22">
        <v>966</v>
      </c>
      <c r="B998" s="22">
        <v>13.808005904539142</v>
      </c>
      <c r="C998" s="22">
        <v>-0.80800590453914189</v>
      </c>
      <c r="D998"/>
      <c r="E998"/>
    </row>
    <row r="999" spans="1:5" x14ac:dyDescent="0.25">
      <c r="A999" s="22">
        <v>967</v>
      </c>
      <c r="B999" s="22">
        <v>13.986769208442645</v>
      </c>
      <c r="C999" s="22">
        <v>-0.98676920844264515</v>
      </c>
      <c r="D999"/>
      <c r="E999"/>
    </row>
    <row r="1000" spans="1:5" x14ac:dyDescent="0.25">
      <c r="A1000" s="22">
        <v>968</v>
      </c>
      <c r="B1000" s="22">
        <v>12.111099033473579</v>
      </c>
      <c r="C1000" s="22">
        <v>-1.1110990334735789</v>
      </c>
      <c r="D1000"/>
      <c r="E1000"/>
    </row>
    <row r="1001" spans="1:5" x14ac:dyDescent="0.25">
      <c r="A1001" s="22">
        <v>969</v>
      </c>
      <c r="B1001" s="22">
        <v>14.469058707987175</v>
      </c>
      <c r="C1001" s="22">
        <v>-0.46905870798717508</v>
      </c>
      <c r="D1001"/>
      <c r="E1001"/>
    </row>
    <row r="1002" spans="1:5" x14ac:dyDescent="0.25">
      <c r="A1002" s="22">
        <v>970</v>
      </c>
      <c r="B1002" s="22">
        <v>12.405705998498521</v>
      </c>
      <c r="C1002" s="22">
        <v>-1.4057059984985205</v>
      </c>
      <c r="D1002"/>
      <c r="E1002"/>
    </row>
    <row r="1003" spans="1:5" x14ac:dyDescent="0.25">
      <c r="A1003" s="22">
        <v>971</v>
      </c>
      <c r="B1003" s="22">
        <v>12.488821479382535</v>
      </c>
      <c r="C1003" s="22">
        <v>-0.48882147938253517</v>
      </c>
      <c r="D1003"/>
      <c r="E1003"/>
    </row>
    <row r="1004" spans="1:5" x14ac:dyDescent="0.25">
      <c r="A1004" s="22">
        <v>972</v>
      </c>
      <c r="B1004" s="22">
        <v>11.723380481542636</v>
      </c>
      <c r="C1004" s="22">
        <v>0.27661951845736432</v>
      </c>
      <c r="D1004"/>
      <c r="E1004"/>
    </row>
    <row r="1005" spans="1:5" x14ac:dyDescent="0.25">
      <c r="A1005" s="22">
        <v>973</v>
      </c>
      <c r="B1005" s="22">
        <v>16.73185954372472</v>
      </c>
      <c r="C1005" s="22">
        <v>-1.7318595437247204</v>
      </c>
      <c r="D1005"/>
      <c r="E1005"/>
    </row>
    <row r="1006" spans="1:5" x14ac:dyDescent="0.25">
      <c r="A1006" s="22">
        <v>974</v>
      </c>
      <c r="B1006" s="22">
        <v>12.405244921915129</v>
      </c>
      <c r="C1006" s="22">
        <v>-0.40524492191512884</v>
      </c>
      <c r="D1006"/>
      <c r="E1006"/>
    </row>
    <row r="1007" spans="1:5" x14ac:dyDescent="0.25">
      <c r="A1007" s="22">
        <v>975</v>
      </c>
      <c r="B1007" s="22">
        <v>11.83412427662409</v>
      </c>
      <c r="C1007" s="22">
        <v>0.16587572337591006</v>
      </c>
      <c r="D1007"/>
      <c r="E1007"/>
    </row>
    <row r="1008" spans="1:5" x14ac:dyDescent="0.25">
      <c r="A1008" s="22">
        <v>976</v>
      </c>
      <c r="B1008" s="22">
        <v>15.982821931644386</v>
      </c>
      <c r="C1008" s="22">
        <v>1.017178068355614</v>
      </c>
      <c r="D1008"/>
      <c r="E1008"/>
    </row>
    <row r="1009" spans="1:5" x14ac:dyDescent="0.25">
      <c r="A1009" s="22">
        <v>977</v>
      </c>
      <c r="B1009" s="22">
        <v>11.878514009973351</v>
      </c>
      <c r="C1009" s="22">
        <v>-0.87851400997335105</v>
      </c>
      <c r="D1009"/>
      <c r="E1009"/>
    </row>
    <row r="1010" spans="1:5" x14ac:dyDescent="0.25">
      <c r="A1010" s="22">
        <v>978</v>
      </c>
      <c r="B1010" s="22">
        <v>11.82279630499508</v>
      </c>
      <c r="C1010" s="22">
        <v>1.1772036950049198</v>
      </c>
      <c r="D1010"/>
      <c r="E1010"/>
    </row>
    <row r="1011" spans="1:5" x14ac:dyDescent="0.25">
      <c r="A1011" s="22">
        <v>979</v>
      </c>
      <c r="B1011" s="22">
        <v>12.483157493568029</v>
      </c>
      <c r="C1011" s="22">
        <v>-0.48315749356802939</v>
      </c>
      <c r="D1011"/>
      <c r="E1011"/>
    </row>
    <row r="1012" spans="1:5" x14ac:dyDescent="0.25">
      <c r="A1012" s="22">
        <v>980</v>
      </c>
      <c r="B1012" s="22">
        <v>12.771587717147089</v>
      </c>
      <c r="C1012" s="22">
        <v>0.22841228285291137</v>
      </c>
      <c r="D1012"/>
      <c r="E1012"/>
    </row>
    <row r="1013" spans="1:5" x14ac:dyDescent="0.25">
      <c r="A1013" s="22">
        <v>981</v>
      </c>
      <c r="B1013" s="22">
        <v>13.377948692496258</v>
      </c>
      <c r="C1013" s="22">
        <v>-2.3779486924962576</v>
      </c>
      <c r="D1013"/>
      <c r="E1013"/>
    </row>
    <row r="1014" spans="1:5" x14ac:dyDescent="0.25">
      <c r="A1014" s="22">
        <v>982</v>
      </c>
      <c r="B1014" s="22">
        <v>15.345140457717397</v>
      </c>
      <c r="C1014" s="22">
        <v>-1.3451404577173971</v>
      </c>
      <c r="D1014"/>
      <c r="E1014"/>
    </row>
    <row r="1015" spans="1:5" x14ac:dyDescent="0.25">
      <c r="A1015" s="22">
        <v>983</v>
      </c>
      <c r="B1015" s="22">
        <v>22.148453164018459</v>
      </c>
      <c r="C1015" s="22">
        <v>-0.1484531640184592</v>
      </c>
      <c r="D1015"/>
      <c r="E1015"/>
    </row>
    <row r="1016" spans="1:5" x14ac:dyDescent="0.25">
      <c r="A1016" s="22">
        <v>984</v>
      </c>
      <c r="B1016" s="22">
        <v>13.204900372933754</v>
      </c>
      <c r="C1016" s="22">
        <v>-2.2049003729337535</v>
      </c>
      <c r="D1016"/>
      <c r="E1016"/>
    </row>
    <row r="1017" spans="1:5" x14ac:dyDescent="0.25">
      <c r="A1017" s="22">
        <v>985</v>
      </c>
      <c r="B1017" s="22">
        <v>13.144671373599454</v>
      </c>
      <c r="C1017" s="22">
        <v>-0.14467137359945426</v>
      </c>
      <c r="D1017"/>
      <c r="E1017"/>
    </row>
    <row r="1018" spans="1:5" x14ac:dyDescent="0.25">
      <c r="A1018" s="22">
        <v>986</v>
      </c>
      <c r="B1018" s="22">
        <v>15.466981686136167</v>
      </c>
      <c r="C1018" s="22">
        <v>-1.4669816861361671</v>
      </c>
      <c r="D1018"/>
      <c r="E1018"/>
    </row>
    <row r="1019" spans="1:5" x14ac:dyDescent="0.25">
      <c r="A1019" s="22">
        <v>987</v>
      </c>
      <c r="B1019" s="22">
        <v>13.597949329196373</v>
      </c>
      <c r="C1019" s="22">
        <v>-2.5979493291963731</v>
      </c>
      <c r="D1019"/>
      <c r="E1019"/>
    </row>
    <row r="1020" spans="1:5" x14ac:dyDescent="0.25">
      <c r="A1020" s="22">
        <v>988</v>
      </c>
      <c r="B1020" s="22">
        <v>13.236682628616457</v>
      </c>
      <c r="C1020" s="22">
        <v>-2.2366826286164567</v>
      </c>
      <c r="D1020"/>
      <c r="E1020"/>
    </row>
    <row r="1021" spans="1:5" x14ac:dyDescent="0.25">
      <c r="A1021" s="22">
        <v>989</v>
      </c>
      <c r="B1021" s="22">
        <v>12.875491063567624</v>
      </c>
      <c r="C1021" s="22">
        <v>-0.87549106356762429</v>
      </c>
      <c r="D1021"/>
      <c r="E1021"/>
    </row>
    <row r="1022" spans="1:5" x14ac:dyDescent="0.25">
      <c r="A1022" s="22">
        <v>990</v>
      </c>
      <c r="B1022" s="22">
        <v>13.265233095980676</v>
      </c>
      <c r="C1022" s="22">
        <v>-1.2652330959806761</v>
      </c>
      <c r="D1022"/>
      <c r="E1022"/>
    </row>
    <row r="1023" spans="1:5" x14ac:dyDescent="0.25">
      <c r="A1023" s="22">
        <v>991</v>
      </c>
      <c r="B1023" s="22">
        <v>11.783378942585239</v>
      </c>
      <c r="C1023" s="22">
        <v>-0.7833789425852391</v>
      </c>
      <c r="D1023"/>
      <c r="E1023"/>
    </row>
    <row r="1024" spans="1:5" x14ac:dyDescent="0.25">
      <c r="A1024" s="22">
        <v>992</v>
      </c>
      <c r="B1024" s="22">
        <v>12.644519808109266</v>
      </c>
      <c r="C1024" s="22">
        <v>-1.6445198081092656</v>
      </c>
      <c r="D1024"/>
      <c r="E1024"/>
    </row>
    <row r="1025" spans="1:5" x14ac:dyDescent="0.25">
      <c r="A1025" s="22">
        <v>993</v>
      </c>
      <c r="B1025" s="22">
        <v>13.244906307027549</v>
      </c>
      <c r="C1025" s="22">
        <v>-2.2449063070275486</v>
      </c>
      <c r="D1025"/>
      <c r="E1025"/>
    </row>
    <row r="1026" spans="1:5" x14ac:dyDescent="0.25">
      <c r="A1026" s="22">
        <v>994</v>
      </c>
      <c r="B1026" s="22">
        <v>12.483849108443113</v>
      </c>
      <c r="C1026" s="22">
        <v>0.51615089155688665</v>
      </c>
      <c r="D1026"/>
      <c r="E1026"/>
    </row>
    <row r="1027" spans="1:5" x14ac:dyDescent="0.25">
      <c r="A1027" s="22">
        <v>995</v>
      </c>
      <c r="B1027" s="22">
        <v>13.846731652073895</v>
      </c>
      <c r="C1027" s="22">
        <v>0.15326834792610455</v>
      </c>
      <c r="D1027"/>
      <c r="E1027"/>
    </row>
    <row r="1028" spans="1:5" x14ac:dyDescent="0.25">
      <c r="A1028" s="22">
        <v>996</v>
      </c>
      <c r="B1028" s="22">
        <v>14.651002121161174</v>
      </c>
      <c r="C1028" s="22">
        <v>-1.6510021211611736</v>
      </c>
      <c r="D1028"/>
      <c r="E1028"/>
    </row>
    <row r="1029" spans="1:5" x14ac:dyDescent="0.25">
      <c r="A1029" s="22">
        <v>997</v>
      </c>
      <c r="B1029" s="22">
        <v>14.847575811962351</v>
      </c>
      <c r="C1029" s="22">
        <v>-2.8475758119623507</v>
      </c>
      <c r="D1029"/>
      <c r="E1029"/>
    </row>
    <row r="1030" spans="1:5" x14ac:dyDescent="0.25">
      <c r="A1030" s="22">
        <v>998</v>
      </c>
      <c r="B1030" s="22">
        <v>11.767539676600201</v>
      </c>
      <c r="C1030" s="22">
        <v>0.23246032339979905</v>
      </c>
      <c r="D1030"/>
      <c r="E1030"/>
    </row>
    <row r="1031" spans="1:5" x14ac:dyDescent="0.25">
      <c r="A1031" s="22">
        <v>999</v>
      </c>
      <c r="B1031" s="22">
        <v>11.905911785879097</v>
      </c>
      <c r="C1031" s="22">
        <v>1.0940882141209034</v>
      </c>
      <c r="D1031"/>
      <c r="E1031"/>
    </row>
    <row r="1032" spans="1:5" x14ac:dyDescent="0.25">
      <c r="A1032" s="22">
        <v>1000</v>
      </c>
      <c r="B1032" s="22">
        <v>12.489052017674229</v>
      </c>
      <c r="C1032" s="22">
        <v>-1.4890520176742292</v>
      </c>
      <c r="D1032"/>
      <c r="E1032"/>
    </row>
    <row r="1033" spans="1:5" x14ac:dyDescent="0.25">
      <c r="A1033" s="22">
        <v>1001</v>
      </c>
      <c r="B1033" s="22">
        <v>12.516219255288279</v>
      </c>
      <c r="C1033" s="22">
        <v>-1.5162192552882789</v>
      </c>
      <c r="D1033"/>
      <c r="E1033"/>
    </row>
    <row r="1034" spans="1:5" x14ac:dyDescent="0.25">
      <c r="A1034" s="22">
        <v>1002</v>
      </c>
      <c r="B1034" s="22">
        <v>12.362238418316039</v>
      </c>
      <c r="C1034" s="22">
        <v>-1.3622384183160392</v>
      </c>
      <c r="D1034"/>
      <c r="E1034"/>
    </row>
    <row r="1035" spans="1:5" x14ac:dyDescent="0.25">
      <c r="A1035" s="22">
        <v>1003</v>
      </c>
      <c r="B1035" s="22">
        <v>12.826613807250274</v>
      </c>
      <c r="C1035" s="22">
        <v>0.17338619274972622</v>
      </c>
      <c r="D1035"/>
      <c r="E1035"/>
    </row>
    <row r="1036" spans="1:5" x14ac:dyDescent="0.25">
      <c r="A1036" s="22">
        <v>1004</v>
      </c>
      <c r="B1036" s="22">
        <v>12.627654665244821</v>
      </c>
      <c r="C1036" s="22">
        <v>-0.62765466524482072</v>
      </c>
      <c r="D1036"/>
      <c r="E1036"/>
    </row>
    <row r="1037" spans="1:5" x14ac:dyDescent="0.25">
      <c r="A1037" s="22">
        <v>1005</v>
      </c>
      <c r="B1037" s="22">
        <v>11.883486380912771</v>
      </c>
      <c r="C1037" s="22">
        <v>0.1165136190872289</v>
      </c>
      <c r="D1037"/>
      <c r="E1037"/>
    </row>
    <row r="1038" spans="1:5" x14ac:dyDescent="0.25">
      <c r="A1038" s="22">
        <v>1006</v>
      </c>
      <c r="B1038" s="22">
        <v>12.605459798570189</v>
      </c>
      <c r="C1038" s="22">
        <v>0.39454020142981072</v>
      </c>
      <c r="D1038"/>
      <c r="E1038"/>
    </row>
    <row r="1039" spans="1:5" x14ac:dyDescent="0.25">
      <c r="A1039" s="22">
        <v>1007</v>
      </c>
      <c r="B1039" s="22">
        <v>11.620375516900943</v>
      </c>
      <c r="C1039" s="22">
        <v>-0.62037551690094261</v>
      </c>
      <c r="D1039"/>
      <c r="E1039"/>
    </row>
    <row r="1040" spans="1:5" x14ac:dyDescent="0.25">
      <c r="A1040" s="22">
        <v>1008</v>
      </c>
      <c r="B1040" s="22">
        <v>19.973740180104347</v>
      </c>
      <c r="C1040" s="22">
        <v>1.0262598198956532</v>
      </c>
      <c r="D1040"/>
      <c r="E1040"/>
    </row>
    <row r="1041" spans="1:5" x14ac:dyDescent="0.25">
      <c r="A1041" s="22">
        <v>1009</v>
      </c>
      <c r="B1041" s="22">
        <v>11.917239757508106</v>
      </c>
      <c r="C1041" s="22">
        <v>1.0827602424918936</v>
      </c>
      <c r="D1041"/>
      <c r="E1041"/>
    </row>
    <row r="1042" spans="1:5" x14ac:dyDescent="0.25">
      <c r="A1042" s="22">
        <v>1010</v>
      </c>
      <c r="B1042" s="22">
        <v>12.623731942572746</v>
      </c>
      <c r="C1042" s="22">
        <v>-1.6237319425727463</v>
      </c>
      <c r="D1042"/>
      <c r="E1042"/>
    </row>
    <row r="1043" spans="1:5" x14ac:dyDescent="0.25">
      <c r="A1043" s="22">
        <v>1011</v>
      </c>
      <c r="B1043" s="22">
        <v>16.082468293388526</v>
      </c>
      <c r="C1043" s="22">
        <v>0.91753170661147365</v>
      </c>
      <c r="D1043"/>
      <c r="E1043"/>
    </row>
    <row r="1044" spans="1:5" x14ac:dyDescent="0.25">
      <c r="A1044" s="22">
        <v>1012</v>
      </c>
      <c r="B1044" s="22">
        <v>13.017627235949568</v>
      </c>
      <c r="C1044" s="22">
        <v>-1.7627235949568387E-2</v>
      </c>
      <c r="D1044"/>
      <c r="E1044"/>
    </row>
    <row r="1045" spans="1:5" x14ac:dyDescent="0.25">
      <c r="A1045" s="22">
        <v>1013</v>
      </c>
      <c r="B1045" s="22">
        <v>20.57305393988884</v>
      </c>
      <c r="C1045" s="22">
        <v>0.42694606011115965</v>
      </c>
      <c r="D1045"/>
      <c r="E1045"/>
    </row>
    <row r="1046" spans="1:5" x14ac:dyDescent="0.25">
      <c r="A1046" s="22">
        <v>1014</v>
      </c>
      <c r="B1046" s="22">
        <v>11.773203662414705</v>
      </c>
      <c r="C1046" s="22">
        <v>-0.77320366241470495</v>
      </c>
      <c r="D1046"/>
      <c r="E1046"/>
    </row>
    <row r="1047" spans="1:5" x14ac:dyDescent="0.25">
      <c r="A1047" s="22">
        <v>1015</v>
      </c>
      <c r="B1047" s="22">
        <v>11.800831976612146</v>
      </c>
      <c r="C1047" s="22">
        <v>0.19916802338785367</v>
      </c>
      <c r="D1047"/>
      <c r="E1047"/>
    </row>
    <row r="1048" spans="1:5" x14ac:dyDescent="0.25">
      <c r="A1048" s="22">
        <v>1016</v>
      </c>
      <c r="B1048" s="22">
        <v>12.704057192568479</v>
      </c>
      <c r="C1048" s="22">
        <v>0.2959428074315209</v>
      </c>
      <c r="D1048"/>
      <c r="E1048"/>
    </row>
    <row r="1049" spans="1:5" x14ac:dyDescent="0.25">
      <c r="A1049" s="22">
        <v>1017</v>
      </c>
      <c r="B1049" s="22">
        <v>11.82822975251789</v>
      </c>
      <c r="C1049" s="22">
        <v>-0.82822975251789011</v>
      </c>
      <c r="D1049"/>
      <c r="E1049"/>
    </row>
    <row r="1050" spans="1:5" x14ac:dyDescent="0.25">
      <c r="A1050" s="22">
        <v>1018</v>
      </c>
      <c r="B1050" s="22">
        <v>11.906142324170791</v>
      </c>
      <c r="C1050" s="22">
        <v>2.0938576758292093</v>
      </c>
      <c r="D1050"/>
      <c r="E1050"/>
    </row>
    <row r="1051" spans="1:5" x14ac:dyDescent="0.25">
      <c r="A1051" s="22">
        <v>1019</v>
      </c>
      <c r="B1051" s="22">
        <v>12.356343894209839</v>
      </c>
      <c r="C1051" s="22">
        <v>-0.35634389420983936</v>
      </c>
      <c r="D1051"/>
      <c r="E1051"/>
    </row>
    <row r="1052" spans="1:5" x14ac:dyDescent="0.25">
      <c r="A1052" s="22">
        <v>1020</v>
      </c>
      <c r="B1052" s="22">
        <v>14.325944766060557</v>
      </c>
      <c r="C1052" s="22">
        <v>-1.325944766060557</v>
      </c>
      <c r="D1052"/>
      <c r="E1052"/>
    </row>
    <row r="1053" spans="1:5" x14ac:dyDescent="0.25">
      <c r="A1053" s="22">
        <v>1021</v>
      </c>
      <c r="B1053" s="22">
        <v>21.493294884676626</v>
      </c>
      <c r="C1053" s="22">
        <v>0.50670511532337414</v>
      </c>
      <c r="D1053"/>
      <c r="E1053"/>
    </row>
    <row r="1054" spans="1:5" x14ac:dyDescent="0.25">
      <c r="A1054" s="22">
        <v>1022</v>
      </c>
      <c r="B1054" s="22">
        <v>13.787810066437192</v>
      </c>
      <c r="C1054" s="22">
        <v>-1.7878100664371921</v>
      </c>
      <c r="D1054"/>
      <c r="E1054"/>
    </row>
    <row r="1055" spans="1:5" x14ac:dyDescent="0.25">
      <c r="A1055" s="22">
        <v>1023</v>
      </c>
      <c r="B1055" s="22">
        <v>14.38002493160902</v>
      </c>
      <c r="C1055" s="22">
        <v>2.6199750683909802</v>
      </c>
      <c r="D1055"/>
      <c r="E1055"/>
    </row>
    <row r="1056" spans="1:5" x14ac:dyDescent="0.25">
      <c r="A1056" s="22">
        <v>1024</v>
      </c>
      <c r="B1056" s="22">
        <v>12.116763019288081</v>
      </c>
      <c r="C1056" s="22">
        <v>0.88323698071191892</v>
      </c>
      <c r="D1056"/>
      <c r="E1056"/>
    </row>
    <row r="1057" spans="1:5" x14ac:dyDescent="0.25">
      <c r="A1057" s="22">
        <v>1025</v>
      </c>
      <c r="B1057" s="22">
        <v>12.455068102787198</v>
      </c>
      <c r="C1057" s="22">
        <v>-1.4550681027871981</v>
      </c>
      <c r="D1057"/>
      <c r="E1057"/>
    </row>
    <row r="1058" spans="1:5" x14ac:dyDescent="0.25">
      <c r="A1058" s="22">
        <v>1026</v>
      </c>
      <c r="B1058" s="22">
        <v>13.66443088602913</v>
      </c>
      <c r="C1058" s="22">
        <v>0.33556911397086964</v>
      </c>
      <c r="D1058"/>
      <c r="E1058"/>
    </row>
    <row r="1059" spans="1:5" x14ac:dyDescent="0.25">
      <c r="A1059" s="22">
        <v>1027</v>
      </c>
      <c r="B1059" s="22">
        <v>13.188012139202861</v>
      </c>
      <c r="C1059" s="22">
        <v>-0.18801213920286131</v>
      </c>
      <c r="D1059"/>
      <c r="E1059"/>
    </row>
    <row r="1060" spans="1:5" x14ac:dyDescent="0.25">
      <c r="A1060" s="22">
        <v>1028</v>
      </c>
      <c r="B1060" s="22">
        <v>12.384433284990671</v>
      </c>
      <c r="C1060" s="22">
        <v>-1.3844332849906706</v>
      </c>
      <c r="D1060"/>
      <c r="E1060"/>
    </row>
    <row r="1061" spans="1:5" x14ac:dyDescent="0.25">
      <c r="A1061" s="22">
        <v>1029</v>
      </c>
      <c r="B1061" s="22">
        <v>12.637242054252892</v>
      </c>
      <c r="C1061" s="22">
        <v>-1.6372420542528925</v>
      </c>
      <c r="D1061"/>
      <c r="E1061"/>
    </row>
    <row r="1062" spans="1:5" x14ac:dyDescent="0.25">
      <c r="A1062" s="22">
        <v>1030</v>
      </c>
      <c r="B1062" s="22">
        <v>11.905681247587401</v>
      </c>
      <c r="C1062" s="22">
        <v>9.4318752412599238E-2</v>
      </c>
      <c r="D1062"/>
      <c r="E1062"/>
    </row>
    <row r="1063" spans="1:5" x14ac:dyDescent="0.25">
      <c r="A1063" s="22">
        <v>1031</v>
      </c>
      <c r="B1063" s="22">
        <v>13.338197068082097</v>
      </c>
      <c r="C1063" s="22">
        <v>-0.33819706808209737</v>
      </c>
      <c r="D1063"/>
      <c r="E1063"/>
    </row>
    <row r="1064" spans="1:5" x14ac:dyDescent="0.25">
      <c r="A1064" s="22">
        <v>1032</v>
      </c>
      <c r="B1064" s="22">
        <v>12.45552917937059</v>
      </c>
      <c r="C1064" s="22">
        <v>-1.4555291793705898</v>
      </c>
      <c r="D1064"/>
      <c r="E1064"/>
    </row>
    <row r="1065" spans="1:5" x14ac:dyDescent="0.25">
      <c r="A1065" s="22">
        <v>1033</v>
      </c>
      <c r="B1065" s="22">
        <v>14.197032550689169</v>
      </c>
      <c r="C1065" s="22">
        <v>-3.197032550689169</v>
      </c>
      <c r="D1065"/>
      <c r="E1065"/>
    </row>
    <row r="1066" spans="1:5" x14ac:dyDescent="0.25">
      <c r="A1066" s="22">
        <v>1034</v>
      </c>
      <c r="B1066" s="22">
        <v>17.304363418765931</v>
      </c>
      <c r="C1066" s="22">
        <v>-2.3043634187659308</v>
      </c>
      <c r="D1066"/>
      <c r="E1066"/>
    </row>
    <row r="1067" spans="1:5" x14ac:dyDescent="0.25">
      <c r="A1067" s="22">
        <v>1035</v>
      </c>
      <c r="B1067" s="22">
        <v>12.083240180984442</v>
      </c>
      <c r="C1067" s="22">
        <v>-1.0832401809844416</v>
      </c>
      <c r="D1067"/>
      <c r="E1067"/>
    </row>
    <row r="1068" spans="1:5" x14ac:dyDescent="0.25">
      <c r="A1068" s="22">
        <v>1036</v>
      </c>
      <c r="B1068" s="22">
        <v>12.016655580960551</v>
      </c>
      <c r="C1068" s="22">
        <v>-1.6655580960550864E-2</v>
      </c>
      <c r="D1068"/>
      <c r="E1068"/>
    </row>
    <row r="1069" spans="1:5" x14ac:dyDescent="0.25">
      <c r="A1069" s="22">
        <v>1037</v>
      </c>
      <c r="B1069" s="22">
        <v>13.737832163326003</v>
      </c>
      <c r="C1069" s="22">
        <v>0.26216783667399746</v>
      </c>
      <c r="D1069"/>
      <c r="E1069"/>
    </row>
    <row r="1070" spans="1:5" x14ac:dyDescent="0.25">
      <c r="A1070" s="22">
        <v>1038</v>
      </c>
      <c r="B1070" s="22">
        <v>11.80649596242665</v>
      </c>
      <c r="C1070" s="22">
        <v>-0.80649596242665034</v>
      </c>
      <c r="D1070"/>
      <c r="E1070"/>
    </row>
    <row r="1071" spans="1:5" x14ac:dyDescent="0.25">
      <c r="A1071" s="22">
        <v>1039</v>
      </c>
      <c r="B1071" s="22">
        <v>12.787633750035884</v>
      </c>
      <c r="C1071" s="22">
        <v>-1.7876337500358837</v>
      </c>
      <c r="D1071"/>
      <c r="E1071"/>
    </row>
    <row r="1072" spans="1:5" x14ac:dyDescent="0.25">
      <c r="A1072" s="22">
        <v>1040</v>
      </c>
      <c r="B1072" s="22">
        <v>14.292398156368975</v>
      </c>
      <c r="C1072" s="22">
        <v>-2.292398156368975</v>
      </c>
      <c r="D1072"/>
      <c r="E1072"/>
    </row>
    <row r="1073" spans="1:5" x14ac:dyDescent="0.25">
      <c r="A1073" s="22">
        <v>1041</v>
      </c>
      <c r="B1073" s="22">
        <v>15.161893767117911</v>
      </c>
      <c r="C1073" s="22">
        <v>-2.1618937671179115</v>
      </c>
      <c r="D1073"/>
      <c r="E1073"/>
    </row>
    <row r="1074" spans="1:5" x14ac:dyDescent="0.25">
      <c r="A1074" s="22">
        <v>1042</v>
      </c>
      <c r="B1074" s="22">
        <v>13.071731172885972</v>
      </c>
      <c r="C1074" s="22">
        <v>-2.071731172885972</v>
      </c>
      <c r="D1074"/>
      <c r="E1074"/>
    </row>
    <row r="1075" spans="1:5" x14ac:dyDescent="0.25">
      <c r="A1075" s="22">
        <v>1043</v>
      </c>
      <c r="B1075" s="22">
        <v>12.560839526929234</v>
      </c>
      <c r="C1075" s="22">
        <v>0.43916047307076589</v>
      </c>
      <c r="D1075"/>
      <c r="E1075"/>
    </row>
    <row r="1076" spans="1:5" x14ac:dyDescent="0.25">
      <c r="A1076" s="22">
        <v>1044</v>
      </c>
      <c r="B1076" s="22">
        <v>12.709260101799593</v>
      </c>
      <c r="C1076" s="22">
        <v>-0.7092601017995932</v>
      </c>
      <c r="D1076"/>
      <c r="E1076"/>
    </row>
    <row r="1077" spans="1:5" x14ac:dyDescent="0.25">
      <c r="A1077" s="22">
        <v>1045</v>
      </c>
      <c r="B1077" s="22">
        <v>11.972726924194681</v>
      </c>
      <c r="C1077" s="22">
        <v>-0.97272692419468143</v>
      </c>
      <c r="D1077"/>
      <c r="E1077"/>
    </row>
    <row r="1078" spans="1:5" x14ac:dyDescent="0.25">
      <c r="A1078" s="22">
        <v>1046</v>
      </c>
      <c r="B1078" s="22">
        <v>12.077576195169938</v>
      </c>
      <c r="C1078" s="22">
        <v>-1.0775761951699376</v>
      </c>
      <c r="D1078"/>
      <c r="E1078"/>
    </row>
    <row r="1079" spans="1:5" x14ac:dyDescent="0.25">
      <c r="A1079" s="22">
        <v>1047</v>
      </c>
      <c r="B1079" s="22">
        <v>14.848036888545741</v>
      </c>
      <c r="C1079" s="22">
        <v>-2.8480368885457406</v>
      </c>
      <c r="D1079"/>
      <c r="E1079"/>
    </row>
    <row r="1080" spans="1:5" x14ac:dyDescent="0.25">
      <c r="A1080" s="22">
        <v>1048</v>
      </c>
      <c r="B1080" s="22">
        <v>14.025494955977399</v>
      </c>
      <c r="C1080" s="22">
        <v>-1.0254949559773987</v>
      </c>
      <c r="D1080"/>
      <c r="E1080"/>
    </row>
    <row r="1081" spans="1:5" x14ac:dyDescent="0.25">
      <c r="A1081" s="22">
        <v>1049</v>
      </c>
      <c r="B1081" s="22">
        <v>14.434589945128813</v>
      </c>
      <c r="C1081" s="22">
        <v>-0.43458994512881333</v>
      </c>
      <c r="D1081"/>
      <c r="E1081"/>
    </row>
    <row r="1082" spans="1:5" x14ac:dyDescent="0.25">
      <c r="A1082" s="22">
        <v>1050</v>
      </c>
      <c r="B1082" s="22">
        <v>11.889611443310665</v>
      </c>
      <c r="C1082" s="22">
        <v>0.110388556689335</v>
      </c>
      <c r="D1082"/>
      <c r="E1082"/>
    </row>
    <row r="1083" spans="1:5" x14ac:dyDescent="0.25">
      <c r="A1083" s="22">
        <v>1051</v>
      </c>
      <c r="B1083" s="22">
        <v>13.481772086592107</v>
      </c>
      <c r="C1083" s="22">
        <v>-2.4817720865921071</v>
      </c>
      <c r="D1083"/>
      <c r="E1083"/>
    </row>
    <row r="1084" spans="1:5" x14ac:dyDescent="0.25">
      <c r="A1084" s="22">
        <v>1052</v>
      </c>
      <c r="B1084" s="22">
        <v>11.833893738332396</v>
      </c>
      <c r="C1084" s="22">
        <v>2.1661062616676041</v>
      </c>
      <c r="D1084"/>
      <c r="E1084"/>
    </row>
    <row r="1085" spans="1:5" x14ac:dyDescent="0.25">
      <c r="A1085" s="22">
        <v>1053</v>
      </c>
      <c r="B1085" s="22">
        <v>11.900939414939677</v>
      </c>
      <c r="C1085" s="22">
        <v>-0.90093941493967655</v>
      </c>
      <c r="D1085"/>
      <c r="E1085"/>
    </row>
    <row r="1086" spans="1:5" x14ac:dyDescent="0.25">
      <c r="A1086" s="22">
        <v>1054</v>
      </c>
      <c r="B1086" s="22">
        <v>11.92787611426203</v>
      </c>
      <c r="C1086" s="22">
        <v>7.2123885737969573E-2</v>
      </c>
      <c r="D1086"/>
      <c r="E1086"/>
    </row>
    <row r="1087" spans="1:5" x14ac:dyDescent="0.25">
      <c r="A1087" s="22">
        <v>1055</v>
      </c>
      <c r="B1087" s="22">
        <v>20.705531525061531</v>
      </c>
      <c r="C1087" s="22">
        <v>0.29446847493846917</v>
      </c>
      <c r="D1087"/>
      <c r="E1087"/>
    </row>
    <row r="1088" spans="1:5" x14ac:dyDescent="0.25">
      <c r="A1088" s="22">
        <v>1056</v>
      </c>
      <c r="B1088" s="22">
        <v>15.328355267177638</v>
      </c>
      <c r="C1088" s="22">
        <v>-1.3283552671776384</v>
      </c>
      <c r="D1088"/>
      <c r="E1088"/>
    </row>
    <row r="1089" spans="1:5" x14ac:dyDescent="0.25">
      <c r="A1089" s="22">
        <v>1057</v>
      </c>
      <c r="B1089" s="22">
        <v>12.759568130642991</v>
      </c>
      <c r="C1089" s="22">
        <v>-1.7595681306429913</v>
      </c>
      <c r="D1089"/>
      <c r="E1089"/>
    </row>
    <row r="1090" spans="1:5" x14ac:dyDescent="0.25">
      <c r="A1090" s="22">
        <v>1058</v>
      </c>
      <c r="B1090" s="22">
        <v>13.398402296028458</v>
      </c>
      <c r="C1090" s="22">
        <v>-1.3984022960284577</v>
      </c>
      <c r="D1090"/>
      <c r="E1090"/>
    </row>
    <row r="1091" spans="1:5" x14ac:dyDescent="0.25">
      <c r="A1091" s="22">
        <v>1059</v>
      </c>
      <c r="B1091" s="22">
        <v>18.663884698004068</v>
      </c>
      <c r="C1091" s="22">
        <v>2.3361153019959318</v>
      </c>
      <c r="D1091"/>
      <c r="E1091"/>
    </row>
    <row r="1092" spans="1:5" x14ac:dyDescent="0.25">
      <c r="A1092" s="22">
        <v>1060</v>
      </c>
      <c r="B1092" s="22">
        <v>11.778406571645821</v>
      </c>
      <c r="C1092" s="22">
        <v>-0.77840657164582083</v>
      </c>
      <c r="D1092"/>
      <c r="E1092"/>
    </row>
    <row r="1093" spans="1:5" x14ac:dyDescent="0.25">
      <c r="A1093" s="22">
        <v>1061</v>
      </c>
      <c r="B1093" s="22">
        <v>12.428131403464846</v>
      </c>
      <c r="C1093" s="22">
        <v>-1.428131403464846</v>
      </c>
      <c r="D1093"/>
      <c r="E1093"/>
    </row>
    <row r="1094" spans="1:5" x14ac:dyDescent="0.25">
      <c r="A1094" s="22">
        <v>1062</v>
      </c>
      <c r="B1094" s="22">
        <v>13.465241205731981</v>
      </c>
      <c r="C1094" s="22">
        <v>0.53475879426801853</v>
      </c>
      <c r="D1094"/>
      <c r="E1094"/>
    </row>
    <row r="1095" spans="1:5" x14ac:dyDescent="0.25">
      <c r="A1095" s="22">
        <v>1063</v>
      </c>
      <c r="B1095" s="22">
        <v>15.151972796627014</v>
      </c>
      <c r="C1095" s="22">
        <v>-1.1519727966270139</v>
      </c>
      <c r="D1095"/>
      <c r="E1095"/>
    </row>
    <row r="1096" spans="1:5" x14ac:dyDescent="0.25">
      <c r="A1096" s="22">
        <v>1064</v>
      </c>
      <c r="B1096" s="22">
        <v>16.017060156211052</v>
      </c>
      <c r="C1096" s="22">
        <v>0.98293984378894805</v>
      </c>
      <c r="D1096"/>
      <c r="E1096"/>
    </row>
    <row r="1097" spans="1:5" x14ac:dyDescent="0.25">
      <c r="A1097" s="22">
        <v>1065</v>
      </c>
      <c r="B1097" s="22">
        <v>12.638521560290439</v>
      </c>
      <c r="C1097" s="22">
        <v>0.36147843970956117</v>
      </c>
      <c r="D1097"/>
      <c r="E1097"/>
    </row>
    <row r="1098" spans="1:5" x14ac:dyDescent="0.25">
      <c r="A1098" s="22">
        <v>1066</v>
      </c>
      <c r="B1098" s="22">
        <v>20.717090034982238</v>
      </c>
      <c r="C1098" s="22">
        <v>1.2829099650177618</v>
      </c>
      <c r="D1098"/>
      <c r="E1098"/>
    </row>
    <row r="1099" spans="1:5" x14ac:dyDescent="0.25">
      <c r="A1099" s="22">
        <v>1067</v>
      </c>
      <c r="B1099" s="22">
        <v>16.000529275350925</v>
      </c>
      <c r="C1099" s="22">
        <v>0.99947072464907549</v>
      </c>
      <c r="D1099"/>
      <c r="E1099"/>
    </row>
    <row r="1100" spans="1:5" x14ac:dyDescent="0.25">
      <c r="A1100" s="22">
        <v>1068</v>
      </c>
      <c r="B1100" s="22">
        <v>20.734543069009145</v>
      </c>
      <c r="C1100" s="22">
        <v>1.2654569309908545</v>
      </c>
      <c r="D1100"/>
      <c r="E1100"/>
    </row>
    <row r="1101" spans="1:5" x14ac:dyDescent="0.25">
      <c r="A1101" s="22">
        <v>1069</v>
      </c>
      <c r="B1101" s="22">
        <v>16.122831580353086</v>
      </c>
      <c r="C1101" s="22">
        <v>-1.1228315803530862</v>
      </c>
      <c r="D1101"/>
      <c r="E1101"/>
    </row>
    <row r="1102" spans="1:5" x14ac:dyDescent="0.25">
      <c r="A1102" s="22">
        <v>1070</v>
      </c>
      <c r="B1102" s="22">
        <v>14.273792430883594</v>
      </c>
      <c r="C1102" s="22">
        <v>0.72620756911640605</v>
      </c>
      <c r="D1102"/>
      <c r="E1102"/>
    </row>
    <row r="1103" spans="1:5" x14ac:dyDescent="0.25">
      <c r="A1103" s="22">
        <v>1071</v>
      </c>
      <c r="B1103" s="22">
        <v>20.72252348250505</v>
      </c>
      <c r="C1103" s="22">
        <v>1.2774765174949501</v>
      </c>
      <c r="D1103"/>
      <c r="E1103"/>
    </row>
    <row r="1104" spans="1:5" x14ac:dyDescent="0.25">
      <c r="A1104" s="22">
        <v>1072</v>
      </c>
      <c r="B1104" s="22">
        <v>20.73836274849009</v>
      </c>
      <c r="C1104" s="22">
        <v>1.2616372515099101</v>
      </c>
      <c r="D1104"/>
      <c r="E1104"/>
    </row>
    <row r="1105" spans="1:5" x14ac:dyDescent="0.25">
      <c r="A1105" s="22">
        <v>1073</v>
      </c>
      <c r="B1105" s="22">
        <v>12.066478761832622</v>
      </c>
      <c r="C1105" s="22">
        <v>-6.6478761832621913E-2</v>
      </c>
      <c r="D1105"/>
      <c r="E1105"/>
    </row>
    <row r="1106" spans="1:5" x14ac:dyDescent="0.25">
      <c r="A1106" s="22">
        <v>1074</v>
      </c>
      <c r="B1106" s="22">
        <v>14.540615678950486</v>
      </c>
      <c r="C1106" s="22">
        <v>-1.5406156789504859</v>
      </c>
      <c r="D1106"/>
      <c r="E1106"/>
    </row>
    <row r="1107" spans="1:5" x14ac:dyDescent="0.25">
      <c r="A1107" s="22">
        <v>1075</v>
      </c>
      <c r="B1107" s="22">
        <v>14.154026047090079</v>
      </c>
      <c r="C1107" s="22">
        <v>-2.1540260470900794</v>
      </c>
      <c r="D1107"/>
      <c r="E1107"/>
    </row>
    <row r="1108" spans="1:5" x14ac:dyDescent="0.25">
      <c r="A1108" s="22">
        <v>1076</v>
      </c>
      <c r="B1108" s="22">
        <v>14.308722270325346</v>
      </c>
      <c r="C1108" s="22">
        <v>-1.3087222703253456</v>
      </c>
      <c r="D1108"/>
      <c r="E1108"/>
    </row>
    <row r="1109" spans="1:5" x14ac:dyDescent="0.25">
      <c r="A1109" s="22">
        <v>1077</v>
      </c>
      <c r="B1109" s="22">
        <v>13.608943719342555</v>
      </c>
      <c r="C1109" s="22">
        <v>0.39105628065744469</v>
      </c>
      <c r="D1109"/>
      <c r="E1109"/>
    </row>
    <row r="1110" spans="1:5" x14ac:dyDescent="0.25">
      <c r="A1110" s="22">
        <v>1078</v>
      </c>
      <c r="B1110" s="22">
        <v>12.644185546104946</v>
      </c>
      <c r="C1110" s="22">
        <v>-0.64418554610494638</v>
      </c>
      <c r="D1110"/>
      <c r="E1110"/>
    </row>
    <row r="1111" spans="1:5" x14ac:dyDescent="0.25">
      <c r="A1111" s="22">
        <v>1079</v>
      </c>
      <c r="B1111" s="22">
        <v>12.405936536790215</v>
      </c>
      <c r="C1111" s="22">
        <v>-0.40593653679021457</v>
      </c>
      <c r="D1111"/>
      <c r="E1111"/>
    </row>
    <row r="1112" spans="1:5" x14ac:dyDescent="0.25">
      <c r="A1112" s="22">
        <v>1080</v>
      </c>
      <c r="B1112" s="22">
        <v>12.205081409403212</v>
      </c>
      <c r="C1112" s="22">
        <v>0.79491859059678838</v>
      </c>
      <c r="D1112"/>
      <c r="E1112"/>
    </row>
    <row r="1113" spans="1:5" x14ac:dyDescent="0.25">
      <c r="A1113" s="22">
        <v>1081</v>
      </c>
      <c r="B1113" s="22">
        <v>12.616096155324113</v>
      </c>
      <c r="C1113" s="22">
        <v>1.3839038446758867</v>
      </c>
      <c r="D1113"/>
      <c r="E1113"/>
    </row>
    <row r="1114" spans="1:5" x14ac:dyDescent="0.25">
      <c r="A1114" s="22">
        <v>1082</v>
      </c>
      <c r="B1114" s="22">
        <v>12.5224480413988</v>
      </c>
      <c r="C1114" s="22">
        <v>-0.52244804139879975</v>
      </c>
      <c r="D1114"/>
      <c r="E1114"/>
    </row>
    <row r="1115" spans="1:5" x14ac:dyDescent="0.25">
      <c r="A1115" s="22">
        <v>1083</v>
      </c>
      <c r="B1115" s="22">
        <v>12.788349136298908</v>
      </c>
      <c r="C1115" s="22">
        <v>-1.7883491362989083</v>
      </c>
      <c r="D1115"/>
      <c r="E1115"/>
    </row>
    <row r="1116" spans="1:5" x14ac:dyDescent="0.25">
      <c r="A1116" s="22">
        <v>1084</v>
      </c>
      <c r="B1116" s="22">
        <v>13.387098095787387</v>
      </c>
      <c r="C1116" s="22">
        <v>0.61290190421261315</v>
      </c>
      <c r="D1116"/>
      <c r="E1116"/>
    </row>
    <row r="1117" spans="1:5" x14ac:dyDescent="0.25">
      <c r="A1117" s="22">
        <v>1085</v>
      </c>
      <c r="B1117" s="22">
        <v>12.500379989303239</v>
      </c>
      <c r="C1117" s="22">
        <v>-1.500379989303239</v>
      </c>
      <c r="D1117"/>
      <c r="E1117"/>
    </row>
    <row r="1118" spans="1:5" x14ac:dyDescent="0.25">
      <c r="A1118" s="22">
        <v>1086</v>
      </c>
      <c r="B1118" s="22">
        <v>13.398656605708091</v>
      </c>
      <c r="C1118" s="22">
        <v>-0.39865660570809069</v>
      </c>
      <c r="D1118"/>
      <c r="E1118"/>
    </row>
    <row r="1119" spans="1:5" x14ac:dyDescent="0.25">
      <c r="A1119" s="22">
        <v>1087</v>
      </c>
      <c r="B1119" s="22">
        <v>12.511246884348859</v>
      </c>
      <c r="C1119" s="22">
        <v>0.4887531156511411</v>
      </c>
      <c r="D1119"/>
      <c r="E1119"/>
    </row>
    <row r="1120" spans="1:5" x14ac:dyDescent="0.25">
      <c r="A1120" s="22">
        <v>1088</v>
      </c>
      <c r="B1120" s="22">
        <v>13.398426067416398</v>
      </c>
      <c r="C1120" s="22">
        <v>-0.39842606741639841</v>
      </c>
      <c r="D1120"/>
      <c r="E1120"/>
    </row>
    <row r="1121" spans="1:5" x14ac:dyDescent="0.25">
      <c r="A1121" s="22">
        <v>1089</v>
      </c>
      <c r="B1121" s="22">
        <v>12.716203593651645</v>
      </c>
      <c r="C1121" s="22">
        <v>0.28379640634835468</v>
      </c>
      <c r="D1121"/>
      <c r="E1121"/>
    </row>
    <row r="1122" spans="1:5" x14ac:dyDescent="0.25">
      <c r="A1122" s="22">
        <v>1090</v>
      </c>
      <c r="B1122" s="22">
        <v>13.370312905247628</v>
      </c>
      <c r="C1122" s="22">
        <v>1.6296870947523718</v>
      </c>
      <c r="D1122"/>
      <c r="E1122"/>
    </row>
    <row r="1123" spans="1:5" x14ac:dyDescent="0.25">
      <c r="A1123" s="22">
        <v>1091</v>
      </c>
      <c r="B1123" s="22">
        <v>12.103569101812976</v>
      </c>
      <c r="C1123" s="22">
        <v>-0.10356910181297607</v>
      </c>
      <c r="D1123"/>
      <c r="E1123"/>
    </row>
    <row r="1124" spans="1:5" x14ac:dyDescent="0.25">
      <c r="A1124" s="22">
        <v>1092</v>
      </c>
      <c r="B1124" s="22">
        <v>14.88102958394022</v>
      </c>
      <c r="C1124" s="22">
        <v>-0.88102958394022046</v>
      </c>
      <c r="D1124"/>
      <c r="E1124"/>
    </row>
    <row r="1125" spans="1:5" x14ac:dyDescent="0.25">
      <c r="A1125" s="22">
        <v>1093</v>
      </c>
      <c r="B1125" s="22">
        <v>12.087038220952852</v>
      </c>
      <c r="C1125" s="22">
        <v>-1.0870382209528522</v>
      </c>
      <c r="D1125"/>
      <c r="E1125"/>
    </row>
    <row r="1126" spans="1:5" x14ac:dyDescent="0.25">
      <c r="A1126" s="22">
        <v>1094</v>
      </c>
      <c r="B1126" s="22">
        <v>7.4970367510000955</v>
      </c>
      <c r="C1126" s="22">
        <v>3.5029632489999045</v>
      </c>
      <c r="D1126"/>
      <c r="E1126"/>
    </row>
    <row r="1127" spans="1:5" x14ac:dyDescent="0.25">
      <c r="A1127" s="22">
        <v>1095</v>
      </c>
      <c r="B1127" s="22">
        <v>14.8040391654541</v>
      </c>
      <c r="C1127" s="22">
        <v>-1.8040391654540997</v>
      </c>
      <c r="D1127"/>
      <c r="E1127"/>
    </row>
    <row r="1128" spans="1:5" x14ac:dyDescent="0.25">
      <c r="A1128" s="22">
        <v>1096</v>
      </c>
      <c r="B1128" s="22">
        <v>12.411865037761775</v>
      </c>
      <c r="C1128" s="22">
        <v>-0.41186503776177474</v>
      </c>
      <c r="D1128"/>
      <c r="E1128"/>
    </row>
    <row r="1129" spans="1:5" x14ac:dyDescent="0.25">
      <c r="A1129" s="22">
        <v>1097</v>
      </c>
      <c r="B1129" s="22">
        <v>20.586641318975477</v>
      </c>
      <c r="C1129" s="22">
        <v>0.41335868102452267</v>
      </c>
      <c r="D1129"/>
      <c r="E1129"/>
    </row>
    <row r="1130" spans="1:5" x14ac:dyDescent="0.25">
      <c r="A1130" s="22">
        <v>1098</v>
      </c>
      <c r="B1130" s="22">
        <v>13.902658255831328</v>
      </c>
      <c r="C1130" s="22">
        <v>-1.9026582558313283</v>
      </c>
      <c r="D1130"/>
      <c r="E1130"/>
    </row>
    <row r="1131" spans="1:5" x14ac:dyDescent="0.25">
      <c r="A1131" s="22">
        <v>1099</v>
      </c>
      <c r="B1131" s="22">
        <v>12.098135654290168</v>
      </c>
      <c r="C1131" s="22">
        <v>-9.8135654290167906E-2</v>
      </c>
      <c r="D1131"/>
      <c r="E1131"/>
    </row>
    <row r="1132" spans="1:5" x14ac:dyDescent="0.25">
      <c r="A1132" s="22">
        <v>1100</v>
      </c>
      <c r="B1132" s="22">
        <v>12.275694587687209</v>
      </c>
      <c r="C1132" s="22">
        <v>0.72430541231279122</v>
      </c>
      <c r="D1132"/>
      <c r="E1132"/>
    </row>
    <row r="1133" spans="1:5" x14ac:dyDescent="0.25">
      <c r="A1133" s="22">
        <v>1101</v>
      </c>
      <c r="B1133" s="22">
        <v>15.119993979517975</v>
      </c>
      <c r="C1133" s="22">
        <v>-1.1199939795179752</v>
      </c>
      <c r="D1133"/>
      <c r="E1133"/>
    </row>
    <row r="1134" spans="1:5" x14ac:dyDescent="0.25">
      <c r="A1134" s="22">
        <v>1102</v>
      </c>
      <c r="B1134" s="22">
        <v>13.882876067499531</v>
      </c>
      <c r="C1134" s="22">
        <v>-2.8828760674995308</v>
      </c>
      <c r="D1134"/>
      <c r="E1134"/>
    </row>
    <row r="1135" spans="1:5" x14ac:dyDescent="0.25">
      <c r="A1135" s="22">
        <v>1103</v>
      </c>
      <c r="B1135" s="22">
        <v>21.38975909660428</v>
      </c>
      <c r="C1135" s="22">
        <v>0.61024090339572012</v>
      </c>
      <c r="D1135"/>
      <c r="E1135"/>
    </row>
    <row r="1136" spans="1:5" x14ac:dyDescent="0.25">
      <c r="A1136" s="22">
        <v>1104</v>
      </c>
      <c r="B1136" s="22">
        <v>15.575605225691893</v>
      </c>
      <c r="C1136" s="22">
        <v>-2.5756052256918931</v>
      </c>
      <c r="D1136"/>
      <c r="E1136"/>
    </row>
    <row r="1137" spans="1:5" x14ac:dyDescent="0.25">
      <c r="A1137" s="22">
        <v>1105</v>
      </c>
      <c r="B1137" s="22">
        <v>11.69775726512319</v>
      </c>
      <c r="C1137" s="22">
        <v>1.3022427348768097</v>
      </c>
      <c r="D1137"/>
      <c r="E1137"/>
    </row>
    <row r="1138" spans="1:5" x14ac:dyDescent="0.25">
      <c r="A1138" s="22">
        <v>1106</v>
      </c>
      <c r="B1138" s="22">
        <v>12.846815232978246</v>
      </c>
      <c r="C1138" s="22">
        <v>1.1531847670217541</v>
      </c>
      <c r="D1138"/>
      <c r="E1138"/>
    </row>
    <row r="1139" spans="1:5" x14ac:dyDescent="0.25">
      <c r="A1139" s="22">
        <v>1107</v>
      </c>
      <c r="B1139" s="22">
        <v>13.71838568835244</v>
      </c>
      <c r="C1139" s="22">
        <v>-0.71838568835243954</v>
      </c>
      <c r="D1139"/>
      <c r="E1139"/>
    </row>
    <row r="1140" spans="1:5" x14ac:dyDescent="0.25">
      <c r="A1140" s="22">
        <v>1108</v>
      </c>
      <c r="B1140" s="22">
        <v>7.0140039575324931</v>
      </c>
      <c r="C1140" s="22">
        <v>3.9859960424675069</v>
      </c>
      <c r="D1140"/>
      <c r="E1140"/>
    </row>
    <row r="1141" spans="1:5" x14ac:dyDescent="0.25">
      <c r="A1141" s="22">
        <v>1109</v>
      </c>
      <c r="B1141" s="22">
        <v>13.825667837345209</v>
      </c>
      <c r="C1141" s="22">
        <v>0.17433216265479068</v>
      </c>
      <c r="D1141"/>
      <c r="E1141"/>
    </row>
    <row r="1142" spans="1:5" x14ac:dyDescent="0.25">
      <c r="A1142" s="22">
        <v>1110</v>
      </c>
      <c r="B1142" s="22">
        <v>12.518582386458531</v>
      </c>
      <c r="C1142" s="22">
        <v>-1.5185823864585313</v>
      </c>
      <c r="D1142"/>
      <c r="E1142"/>
    </row>
    <row r="1143" spans="1:5" x14ac:dyDescent="0.25">
      <c r="A1143" s="22">
        <v>1111</v>
      </c>
      <c r="B1143" s="22">
        <v>8.0081589352485292</v>
      </c>
      <c r="C1143" s="22">
        <v>2.9918410647514708</v>
      </c>
      <c r="D1143"/>
      <c r="E1143"/>
    </row>
    <row r="1144" spans="1:5" x14ac:dyDescent="0.25">
      <c r="A1144" s="22">
        <v>1112</v>
      </c>
      <c r="B1144" s="22">
        <v>12.164259177730667</v>
      </c>
      <c r="C1144" s="22">
        <v>2.835740822269333</v>
      </c>
      <c r="D1144"/>
      <c r="E1144"/>
    </row>
    <row r="1145" spans="1:5" x14ac:dyDescent="0.25">
      <c r="A1145" s="22">
        <v>1113</v>
      </c>
      <c r="B1145" s="22">
        <v>12.297071024907682</v>
      </c>
      <c r="C1145" s="22">
        <v>-0.297071024907682</v>
      </c>
      <c r="D1145"/>
      <c r="E1145"/>
    </row>
    <row r="1146" spans="1:5" x14ac:dyDescent="0.25">
      <c r="A1146" s="22">
        <v>1114</v>
      </c>
      <c r="B1146" s="22">
        <v>14.017221730393729</v>
      </c>
      <c r="C1146" s="22">
        <v>-1.7221730393728762E-2</v>
      </c>
      <c r="D1146"/>
      <c r="E1146"/>
    </row>
    <row r="1147" spans="1:5" x14ac:dyDescent="0.25">
      <c r="A1147" s="22">
        <v>1115</v>
      </c>
      <c r="B1147" s="22">
        <v>12.186223506113603</v>
      </c>
      <c r="C1147" s="22">
        <v>0.81377649388639739</v>
      </c>
      <c r="D1147"/>
      <c r="E1147"/>
    </row>
    <row r="1148" spans="1:5" x14ac:dyDescent="0.25">
      <c r="A1148" s="22">
        <v>1116</v>
      </c>
      <c r="B1148" s="22">
        <v>12.242275473096191</v>
      </c>
      <c r="C1148" s="22">
        <v>-1.2422754730961909</v>
      </c>
      <c r="D1148"/>
      <c r="E1148"/>
    </row>
    <row r="1149" spans="1:5" x14ac:dyDescent="0.25">
      <c r="A1149" s="22">
        <v>1117</v>
      </c>
      <c r="B1149" s="22">
        <v>13.689350373016888</v>
      </c>
      <c r="C1149" s="22">
        <v>-0.68935037301688773</v>
      </c>
      <c r="D1149"/>
      <c r="E1149"/>
    </row>
    <row r="1150" spans="1:5" x14ac:dyDescent="0.25">
      <c r="A1150" s="22">
        <v>1118</v>
      </c>
      <c r="B1150" s="22">
        <v>21.202947036203486</v>
      </c>
      <c r="C1150" s="22">
        <v>0.79705296379651358</v>
      </c>
      <c r="D1150"/>
      <c r="E1150"/>
    </row>
    <row r="1151" spans="1:5" x14ac:dyDescent="0.25">
      <c r="A1151" s="22">
        <v>1119</v>
      </c>
      <c r="B1151" s="22">
        <v>7.7127573121573691</v>
      </c>
      <c r="C1151" s="22">
        <v>3.2872426878426309</v>
      </c>
      <c r="D1151"/>
      <c r="E1151"/>
    </row>
    <row r="1152" spans="1:5" x14ac:dyDescent="0.25">
      <c r="A1152" s="22">
        <v>1120</v>
      </c>
      <c r="B1152" s="22">
        <v>9.4114089021159781</v>
      </c>
      <c r="C1152" s="22">
        <v>2.5885910978840219</v>
      </c>
      <c r="D1152"/>
      <c r="E1152"/>
    </row>
    <row r="1153" spans="1:5" x14ac:dyDescent="0.25">
      <c r="A1153" s="22">
        <v>1121</v>
      </c>
      <c r="B1153" s="22">
        <v>12.364832087777987</v>
      </c>
      <c r="C1153" s="22">
        <v>1.6351679122220126</v>
      </c>
      <c r="D1153"/>
      <c r="E1153"/>
    </row>
    <row r="1154" spans="1:5" x14ac:dyDescent="0.25">
      <c r="A1154" s="22">
        <v>1122</v>
      </c>
      <c r="B1154" s="22">
        <v>14.203215361340366</v>
      </c>
      <c r="C1154" s="22">
        <v>-1.2032153613403658</v>
      </c>
      <c r="D1154"/>
      <c r="E1154"/>
    </row>
    <row r="1155" spans="1:5" x14ac:dyDescent="0.25">
      <c r="A1155" s="22">
        <v>1123</v>
      </c>
      <c r="B1155" s="22">
        <v>14.776641389548354</v>
      </c>
      <c r="C1155" s="22">
        <v>-0.77664138954835416</v>
      </c>
      <c r="D1155"/>
      <c r="E1155"/>
    </row>
    <row r="1156" spans="1:5" x14ac:dyDescent="0.25">
      <c r="A1156" s="22">
        <v>1124</v>
      </c>
      <c r="B1156" s="22">
        <v>13.002537333092915</v>
      </c>
      <c r="C1156" s="22">
        <v>-2.0025373330929153</v>
      </c>
      <c r="D1156"/>
      <c r="E1156"/>
    </row>
    <row r="1157" spans="1:5" x14ac:dyDescent="0.25">
      <c r="A1157" s="22">
        <v>1125</v>
      </c>
      <c r="B1157" s="22">
        <v>11.558693540969209</v>
      </c>
      <c r="C1157" s="22">
        <v>1.4413064590307911</v>
      </c>
      <c r="D1157"/>
      <c r="E1157"/>
    </row>
    <row r="1158" spans="1:5" x14ac:dyDescent="0.25">
      <c r="A1158" s="22">
        <v>1126</v>
      </c>
      <c r="B1158" s="22">
        <v>13.961734563707154</v>
      </c>
      <c r="C1158" s="22">
        <v>-0.96173456370715371</v>
      </c>
      <c r="D1158"/>
      <c r="E1158"/>
    </row>
    <row r="1159" spans="1:5" x14ac:dyDescent="0.25">
      <c r="A1159" s="22">
        <v>1127</v>
      </c>
      <c r="B1159" s="22">
        <v>12.446333800620137</v>
      </c>
      <c r="C1159" s="22">
        <v>-1.4463338006201365</v>
      </c>
      <c r="D1159"/>
      <c r="E1159"/>
    </row>
    <row r="1160" spans="1:5" x14ac:dyDescent="0.25">
      <c r="A1160" s="22">
        <v>1128</v>
      </c>
      <c r="B1160" s="22">
        <v>12.926238529481882</v>
      </c>
      <c r="C1160" s="22">
        <v>-1.926238529481882</v>
      </c>
      <c r="D1160"/>
      <c r="E1160"/>
    </row>
    <row r="1161" spans="1:5" x14ac:dyDescent="0.25">
      <c r="A1161" s="22">
        <v>1129</v>
      </c>
      <c r="B1161" s="22">
        <v>12.174895534484593</v>
      </c>
      <c r="C1161" s="22">
        <v>0.82510446551540717</v>
      </c>
      <c r="D1161"/>
      <c r="E1161"/>
    </row>
    <row r="1162" spans="1:5" x14ac:dyDescent="0.25">
      <c r="A1162" s="22">
        <v>1130</v>
      </c>
      <c r="B1162" s="22">
        <v>12.749935330734447</v>
      </c>
      <c r="C1162" s="22">
        <v>-1.7499353307344467</v>
      </c>
      <c r="D1162"/>
      <c r="E1162"/>
    </row>
    <row r="1163" spans="1:5" x14ac:dyDescent="0.25">
      <c r="A1163" s="22">
        <v>1131</v>
      </c>
      <c r="B1163" s="22">
        <v>11.736483012657944</v>
      </c>
      <c r="C1163" s="22">
        <v>1.2635169873420562</v>
      </c>
      <c r="D1163"/>
      <c r="E1163"/>
    </row>
    <row r="1164" spans="1:5" x14ac:dyDescent="0.25">
      <c r="A1164" s="22">
        <v>1132</v>
      </c>
      <c r="B1164" s="22">
        <v>13.668101430896979</v>
      </c>
      <c r="C1164" s="22">
        <v>-2.6681014308969786</v>
      </c>
      <c r="D1164"/>
      <c r="E1164"/>
    </row>
    <row r="1165" spans="1:5" x14ac:dyDescent="0.25">
      <c r="A1165" s="22">
        <v>1133</v>
      </c>
      <c r="B1165" s="22">
        <v>11.586091316874953</v>
      </c>
      <c r="C1165" s="22">
        <v>0.41390868312504736</v>
      </c>
      <c r="D1165"/>
      <c r="E1165"/>
    </row>
    <row r="1166" spans="1:5" x14ac:dyDescent="0.25">
      <c r="A1166" s="22">
        <v>1134</v>
      </c>
      <c r="B1166" s="22">
        <v>11.774978221901005</v>
      </c>
      <c r="C1166" s="22">
        <v>-0.77497822190100507</v>
      </c>
      <c r="D1166"/>
      <c r="E1166"/>
    </row>
    <row r="1167" spans="1:5" x14ac:dyDescent="0.25">
      <c r="A1167" s="22">
        <v>1135</v>
      </c>
      <c r="B1167" s="22">
        <v>12.208648911079926</v>
      </c>
      <c r="C1167" s="22">
        <v>0.79135108892007366</v>
      </c>
      <c r="D1167"/>
      <c r="E1167"/>
    </row>
    <row r="1168" spans="1:5" x14ac:dyDescent="0.25">
      <c r="A1168" s="22">
        <v>1136</v>
      </c>
      <c r="B1168" s="22">
        <v>18.656561533247224</v>
      </c>
      <c r="C1168" s="22">
        <v>2.3434384667527759</v>
      </c>
      <c r="D1168"/>
      <c r="E1168"/>
    </row>
    <row r="1169" spans="1:5" x14ac:dyDescent="0.25">
      <c r="A1169" s="22">
        <v>1137</v>
      </c>
      <c r="B1169" s="22">
        <v>12.787842648815046</v>
      </c>
      <c r="C1169" s="22">
        <v>-1.7878426488150456</v>
      </c>
      <c r="D1169"/>
      <c r="E1169"/>
    </row>
    <row r="1170" spans="1:5" x14ac:dyDescent="0.25">
      <c r="A1170" s="22">
        <v>1138</v>
      </c>
      <c r="B1170" s="22">
        <v>11.825262479356466</v>
      </c>
      <c r="C1170" s="22">
        <v>1.174737520643534</v>
      </c>
      <c r="D1170"/>
      <c r="E1170"/>
    </row>
    <row r="1171" spans="1:5" x14ac:dyDescent="0.25">
      <c r="A1171" s="22">
        <v>1139</v>
      </c>
      <c r="B1171" s="22">
        <v>13.112128436715894</v>
      </c>
      <c r="C1171" s="22">
        <v>-2.1121284367158939</v>
      </c>
      <c r="D1171"/>
      <c r="E1171"/>
    </row>
    <row r="1172" spans="1:5" x14ac:dyDescent="0.25">
      <c r="A1172" s="22">
        <v>1140</v>
      </c>
      <c r="B1172" s="22">
        <v>13.811906987698684</v>
      </c>
      <c r="C1172" s="22">
        <v>1.1880930123013158</v>
      </c>
      <c r="D1172"/>
      <c r="E1172"/>
    </row>
    <row r="1173" spans="1:5" x14ac:dyDescent="0.25">
      <c r="A1173" s="22">
        <v>1141</v>
      </c>
      <c r="B1173" s="22">
        <v>14.276973991508003</v>
      </c>
      <c r="C1173" s="22">
        <v>-0.27697399150800273</v>
      </c>
      <c r="D1173"/>
      <c r="E1173"/>
    </row>
    <row r="1174" spans="1:5" x14ac:dyDescent="0.25">
      <c r="A1174" s="22">
        <v>1142</v>
      </c>
      <c r="B1174" s="22">
        <v>13.388976378986309</v>
      </c>
      <c r="C1174" s="22">
        <v>-0.38897637898630855</v>
      </c>
      <c r="D1174"/>
      <c r="E1174"/>
    </row>
    <row r="1175" spans="1:5" x14ac:dyDescent="0.25">
      <c r="A1175" s="22">
        <v>1143</v>
      </c>
      <c r="B1175" s="22">
        <v>14.194908158891332</v>
      </c>
      <c r="C1175" s="22">
        <v>-0.19490815889133195</v>
      </c>
      <c r="D1175"/>
      <c r="E1175"/>
    </row>
    <row r="1176" spans="1:5" x14ac:dyDescent="0.25">
      <c r="A1176" s="22">
        <v>1144</v>
      </c>
      <c r="B1176" s="22">
        <v>13.46891175059983</v>
      </c>
      <c r="C1176" s="22">
        <v>-1.4689117505998297</v>
      </c>
      <c r="D1176"/>
      <c r="E1176"/>
    </row>
    <row r="1177" spans="1:5" x14ac:dyDescent="0.25">
      <c r="A1177" s="22">
        <v>1145</v>
      </c>
      <c r="B1177" s="22">
        <v>16.001254867091372</v>
      </c>
      <c r="C1177" s="22">
        <v>-2.0012548670913723</v>
      </c>
      <c r="D1177"/>
      <c r="E1177"/>
    </row>
    <row r="1178" spans="1:5" x14ac:dyDescent="0.25">
      <c r="A1178" s="22">
        <v>1146</v>
      </c>
      <c r="B1178" s="22">
        <v>14.648058619387688</v>
      </c>
      <c r="C1178" s="22">
        <v>-0.64805861938768849</v>
      </c>
      <c r="D1178"/>
      <c r="E1178"/>
    </row>
    <row r="1179" spans="1:5" x14ac:dyDescent="0.25">
      <c r="A1179" s="22">
        <v>1147</v>
      </c>
      <c r="B1179" s="22">
        <v>15.68683386874468</v>
      </c>
      <c r="C1179" s="22">
        <v>-0.68683386874467978</v>
      </c>
      <c r="D1179"/>
      <c r="E1179"/>
    </row>
    <row r="1180" spans="1:5" x14ac:dyDescent="0.25">
      <c r="A1180" s="22">
        <v>1148</v>
      </c>
      <c r="B1180" s="22">
        <v>12.590139357421842</v>
      </c>
      <c r="C1180" s="22">
        <v>1.4098606425781579</v>
      </c>
      <c r="D1180"/>
      <c r="E1180"/>
    </row>
    <row r="1181" spans="1:5" x14ac:dyDescent="0.25">
      <c r="A1181" s="22">
        <v>1149</v>
      </c>
      <c r="B1181" s="22">
        <v>13.041493618919365</v>
      </c>
      <c r="C1181" s="22">
        <v>-2.0414936189193646</v>
      </c>
      <c r="D1181"/>
      <c r="E1181"/>
    </row>
    <row r="1182" spans="1:5" x14ac:dyDescent="0.25">
      <c r="A1182" s="22">
        <v>1150</v>
      </c>
      <c r="B1182" s="22">
        <v>12.430033458051707</v>
      </c>
      <c r="C1182" s="22">
        <v>-1.4300334580517067</v>
      </c>
      <c r="D1182"/>
      <c r="E1182"/>
    </row>
    <row r="1183" spans="1:5" x14ac:dyDescent="0.25">
      <c r="A1183" s="22">
        <v>1151</v>
      </c>
      <c r="B1183" s="22">
        <v>11.575454960121029</v>
      </c>
      <c r="C1183" s="22">
        <v>0.42454503987897141</v>
      </c>
      <c r="D1183"/>
      <c r="E1183"/>
    </row>
    <row r="1184" spans="1:5" x14ac:dyDescent="0.25">
      <c r="A1184" s="22">
        <v>1152</v>
      </c>
      <c r="B1184" s="22">
        <v>13.397124241344825</v>
      </c>
      <c r="C1184" s="22">
        <v>-1.3971242413448248</v>
      </c>
      <c r="D1184"/>
      <c r="E1184"/>
    </row>
    <row r="1185" spans="1:5" x14ac:dyDescent="0.25">
      <c r="A1185" s="22">
        <v>1153</v>
      </c>
      <c r="B1185" s="22">
        <v>12.623431657433786</v>
      </c>
      <c r="C1185" s="22">
        <v>2.3765683425662143</v>
      </c>
      <c r="D1185"/>
      <c r="E1185"/>
    </row>
    <row r="1186" spans="1:5" x14ac:dyDescent="0.25">
      <c r="A1186" s="22">
        <v>1154</v>
      </c>
      <c r="B1186" s="22">
        <v>14.141034760246622</v>
      </c>
      <c r="C1186" s="22">
        <v>0.85896523975337757</v>
      </c>
      <c r="D1186"/>
      <c r="E1186"/>
    </row>
    <row r="1187" spans="1:5" x14ac:dyDescent="0.25">
      <c r="A1187" s="22">
        <v>1155</v>
      </c>
      <c r="B1187" s="22">
        <v>12.187837274155468</v>
      </c>
      <c r="C1187" s="22">
        <v>-0.18783727415546814</v>
      </c>
      <c r="D1187"/>
      <c r="E1187"/>
    </row>
    <row r="1188" spans="1:5" x14ac:dyDescent="0.25">
      <c r="A1188" s="22">
        <v>1156</v>
      </c>
      <c r="B1188" s="22">
        <v>13.233484817163335</v>
      </c>
      <c r="C1188" s="22">
        <v>-0.23348481716333502</v>
      </c>
      <c r="D1188"/>
      <c r="E1188"/>
    </row>
    <row r="1189" spans="1:5" x14ac:dyDescent="0.25">
      <c r="A1189" s="22">
        <v>1157</v>
      </c>
      <c r="B1189" s="22">
        <v>13.062305255843825</v>
      </c>
      <c r="C1189" s="22">
        <v>-2.0623052558438246</v>
      </c>
      <c r="D1189"/>
      <c r="E1189"/>
    </row>
    <row r="1190" spans="1:5" x14ac:dyDescent="0.25">
      <c r="A1190" s="22">
        <v>1158</v>
      </c>
      <c r="B1190" s="22">
        <v>13.06843031824172</v>
      </c>
      <c r="C1190" s="22">
        <v>0.9315696817582797</v>
      </c>
      <c r="D1190"/>
      <c r="E1190"/>
    </row>
    <row r="1191" spans="1:5" x14ac:dyDescent="0.25">
      <c r="A1191" s="22">
        <v>1159</v>
      </c>
      <c r="B1191" s="22">
        <v>14.942411274732995</v>
      </c>
      <c r="C1191" s="22">
        <v>-1.9424112747329954</v>
      </c>
      <c r="D1191"/>
      <c r="E1191"/>
    </row>
    <row r="1192" spans="1:5" x14ac:dyDescent="0.25">
      <c r="A1192" s="22">
        <v>1160</v>
      </c>
      <c r="B1192" s="22">
        <v>12.269108448705921</v>
      </c>
      <c r="C1192" s="22">
        <v>-0.26910844870592143</v>
      </c>
      <c r="D1192"/>
      <c r="E1192"/>
    </row>
    <row r="1193" spans="1:5" x14ac:dyDescent="0.25">
      <c r="A1193" s="22">
        <v>1161</v>
      </c>
      <c r="B1193" s="22">
        <v>13.983007277215002</v>
      </c>
      <c r="C1193" s="22">
        <v>-1.9830072772150018</v>
      </c>
      <c r="D1193"/>
      <c r="E1193"/>
    </row>
    <row r="1194" spans="1:5" x14ac:dyDescent="0.25">
      <c r="A1194" s="22">
        <v>1162</v>
      </c>
      <c r="B1194" s="22">
        <v>14.077681268019724</v>
      </c>
      <c r="C1194" s="22">
        <v>-1.0776812680197239</v>
      </c>
      <c r="D1194"/>
      <c r="E1194"/>
    </row>
    <row r="1195" spans="1:5" x14ac:dyDescent="0.25">
      <c r="A1195" s="22">
        <v>1163</v>
      </c>
      <c r="B1195" s="22">
        <v>12.673254838305857</v>
      </c>
      <c r="C1195" s="22">
        <v>-0.67325483830585675</v>
      </c>
      <c r="D1195"/>
      <c r="E1195"/>
    </row>
    <row r="1196" spans="1:5" x14ac:dyDescent="0.25">
      <c r="A1196" s="22">
        <v>1164</v>
      </c>
      <c r="B1196" s="22">
        <v>13.939642740223656</v>
      </c>
      <c r="C1196" s="22">
        <v>-2.9396427402236558</v>
      </c>
      <c r="D1196"/>
      <c r="E1196"/>
    </row>
    <row r="1197" spans="1:5" x14ac:dyDescent="0.25">
      <c r="A1197" s="22">
        <v>1165</v>
      </c>
      <c r="B1197" s="22">
        <v>11.620536308345375</v>
      </c>
      <c r="C1197" s="22">
        <v>1.3794636916546246</v>
      </c>
      <c r="D1197"/>
      <c r="E1197"/>
    </row>
    <row r="1198" spans="1:5" x14ac:dyDescent="0.25">
      <c r="A1198" s="22">
        <v>1166</v>
      </c>
      <c r="B1198" s="22">
        <v>12.745503424144252</v>
      </c>
      <c r="C1198" s="22">
        <v>-1.7455034241442515</v>
      </c>
      <c r="D1198"/>
      <c r="E1198"/>
    </row>
    <row r="1199" spans="1:5" x14ac:dyDescent="0.25">
      <c r="A1199" s="22">
        <v>1167</v>
      </c>
      <c r="B1199" s="22">
        <v>13.390768640655233</v>
      </c>
      <c r="C1199" s="22">
        <v>-1.3907686406552333</v>
      </c>
      <c r="D1199"/>
      <c r="E1199"/>
    </row>
    <row r="1200" spans="1:5" x14ac:dyDescent="0.25">
      <c r="A1200" s="22">
        <v>1168</v>
      </c>
      <c r="B1200" s="22">
        <v>13.377187330773909</v>
      </c>
      <c r="C1200" s="22">
        <v>-0.37718733077390887</v>
      </c>
      <c r="D1200"/>
      <c r="E1200"/>
    </row>
    <row r="1201" spans="1:5" x14ac:dyDescent="0.25">
      <c r="A1201" s="22">
        <v>1169</v>
      </c>
      <c r="B1201" s="22">
        <v>13.940692388491</v>
      </c>
      <c r="C1201" s="22">
        <v>5.9307611509000324E-2</v>
      </c>
      <c r="D1201"/>
      <c r="E1201"/>
    </row>
    <row r="1202" spans="1:5" x14ac:dyDescent="0.25">
      <c r="A1202" s="22">
        <v>1170</v>
      </c>
      <c r="B1202" s="22">
        <v>12.9293428226998</v>
      </c>
      <c r="C1202" s="22">
        <v>7.0657177300200047E-2</v>
      </c>
      <c r="D1202"/>
      <c r="E1202"/>
    </row>
    <row r="1203" spans="1:5" x14ac:dyDescent="0.25">
      <c r="A1203" s="22">
        <v>1171</v>
      </c>
      <c r="B1203" s="22">
        <v>11.608747260132976</v>
      </c>
      <c r="C1203" s="22">
        <v>2.3912527398670242</v>
      </c>
      <c r="D1203"/>
      <c r="E1203"/>
    </row>
    <row r="1204" spans="1:5" x14ac:dyDescent="0.25">
      <c r="A1204" s="22">
        <v>1172</v>
      </c>
      <c r="B1204" s="22">
        <v>11.59764982679566</v>
      </c>
      <c r="C1204" s="22">
        <v>2.40235017320434</v>
      </c>
      <c r="D1204"/>
      <c r="E1204"/>
    </row>
    <row r="1205" spans="1:5" x14ac:dyDescent="0.25">
      <c r="A1205" s="22">
        <v>1173</v>
      </c>
      <c r="B1205" s="22">
        <v>13.10149207996197</v>
      </c>
      <c r="C1205" s="22">
        <v>-2.1014920799619698</v>
      </c>
      <c r="D1205"/>
      <c r="E1205"/>
    </row>
    <row r="1206" spans="1:5" x14ac:dyDescent="0.25">
      <c r="A1206" s="22">
        <v>1174</v>
      </c>
      <c r="B1206" s="22">
        <v>12.098135654290168</v>
      </c>
      <c r="C1206" s="22">
        <v>-1.0981356542901679</v>
      </c>
      <c r="D1206"/>
      <c r="E1206"/>
    </row>
    <row r="1207" spans="1:5" x14ac:dyDescent="0.25">
      <c r="A1207" s="22">
        <v>1175</v>
      </c>
      <c r="B1207" s="22">
        <v>11.669437336050663</v>
      </c>
      <c r="C1207" s="22">
        <v>0.33056266394933687</v>
      </c>
      <c r="D1207"/>
      <c r="E1207"/>
    </row>
    <row r="1208" spans="1:5" x14ac:dyDescent="0.25">
      <c r="A1208" s="22">
        <v>1176</v>
      </c>
      <c r="B1208" s="22">
        <v>13.135245456557305</v>
      </c>
      <c r="C1208" s="22">
        <v>-2.1352454565573051</v>
      </c>
      <c r="D1208"/>
      <c r="E1208"/>
    </row>
    <row r="1209" spans="1:5" x14ac:dyDescent="0.25">
      <c r="A1209" s="22">
        <v>1177</v>
      </c>
      <c r="B1209" s="22">
        <v>14.506252091158663</v>
      </c>
      <c r="C1209" s="22">
        <v>-2.5062520911586628</v>
      </c>
      <c r="D1209"/>
      <c r="E1209"/>
    </row>
    <row r="1210" spans="1:5" x14ac:dyDescent="0.25">
      <c r="A1210" s="22">
        <v>1178</v>
      </c>
      <c r="B1210" s="22">
        <v>13.972140382169384</v>
      </c>
      <c r="C1210" s="22">
        <v>2.7859617830616301E-2</v>
      </c>
      <c r="D1210"/>
      <c r="E1210"/>
    </row>
    <row r="1211" spans="1:5" x14ac:dyDescent="0.25">
      <c r="A1211" s="22">
        <v>1179</v>
      </c>
      <c r="B1211" s="22">
        <v>11.631633741682691</v>
      </c>
      <c r="C1211" s="22">
        <v>2.3683662583173088</v>
      </c>
      <c r="D1211"/>
      <c r="E1211"/>
    </row>
    <row r="1212" spans="1:5" x14ac:dyDescent="0.25">
      <c r="A1212" s="22">
        <v>1180</v>
      </c>
      <c r="B1212" s="22">
        <v>11.421474123148789</v>
      </c>
      <c r="C1212" s="22">
        <v>-0.42147412314878885</v>
      </c>
      <c r="D1212"/>
      <c r="E1212"/>
    </row>
    <row r="1213" spans="1:5" x14ac:dyDescent="0.25">
      <c r="A1213" s="22">
        <v>1181</v>
      </c>
      <c r="B1213" s="22">
        <v>13.18576025230446</v>
      </c>
      <c r="C1213" s="22">
        <v>1.8142397476955399</v>
      </c>
      <c r="D1213"/>
      <c r="E1213"/>
    </row>
    <row r="1214" spans="1:5" x14ac:dyDescent="0.25">
      <c r="A1214" s="22">
        <v>1182</v>
      </c>
      <c r="B1214" s="22">
        <v>13.406556227592286</v>
      </c>
      <c r="C1214" s="22">
        <v>-1.4065562275922865</v>
      </c>
      <c r="D1214"/>
      <c r="E1214"/>
    </row>
    <row r="1215" spans="1:5" x14ac:dyDescent="0.25">
      <c r="A1215" s="22">
        <v>1183</v>
      </c>
      <c r="B1215" s="22">
        <v>15.697573949211229</v>
      </c>
      <c r="C1215" s="22">
        <v>-1.6975739492112289</v>
      </c>
      <c r="D1215"/>
      <c r="E1215"/>
    </row>
    <row r="1216" spans="1:5" x14ac:dyDescent="0.25">
      <c r="A1216" s="22">
        <v>1184</v>
      </c>
      <c r="B1216" s="22">
        <v>13.139271902942005</v>
      </c>
      <c r="C1216" s="22">
        <v>-0.13927190294200464</v>
      </c>
      <c r="D1216"/>
      <c r="E1216"/>
    </row>
    <row r="1217" spans="1:5" x14ac:dyDescent="0.25">
      <c r="A1217" s="22">
        <v>1185</v>
      </c>
      <c r="B1217" s="22">
        <v>14.55502630428488</v>
      </c>
      <c r="C1217" s="22">
        <v>0.44497369571512024</v>
      </c>
      <c r="D1217"/>
      <c r="E1217"/>
    </row>
    <row r="1218" spans="1:5" x14ac:dyDescent="0.25">
      <c r="A1218" s="22">
        <v>1186</v>
      </c>
      <c r="B1218" s="22">
        <v>11.641809021853225</v>
      </c>
      <c r="C1218" s="22">
        <v>0.3581909781467747</v>
      </c>
      <c r="D1218"/>
      <c r="E1218"/>
    </row>
    <row r="1219" spans="1:5" x14ac:dyDescent="0.25">
      <c r="A1219" s="22">
        <v>1187</v>
      </c>
      <c r="B1219" s="22">
        <v>13.311524883916798</v>
      </c>
      <c r="C1219" s="22">
        <v>-0.31152488391679789</v>
      </c>
      <c r="D1219"/>
      <c r="E1219"/>
    </row>
    <row r="1220" spans="1:5" x14ac:dyDescent="0.25">
      <c r="A1220" s="22">
        <v>1188</v>
      </c>
      <c r="B1220" s="22">
        <v>11.388873438011929</v>
      </c>
      <c r="C1220" s="22">
        <v>1.6111265619880708</v>
      </c>
      <c r="D1220"/>
      <c r="E1220"/>
    </row>
    <row r="1221" spans="1:5" x14ac:dyDescent="0.25">
      <c r="A1221" s="22">
        <v>1189</v>
      </c>
      <c r="B1221" s="22">
        <v>18.679113752792624</v>
      </c>
      <c r="C1221" s="22">
        <v>2.3208862472073761</v>
      </c>
      <c r="D1221"/>
      <c r="E1221"/>
    </row>
    <row r="1222" spans="1:5" x14ac:dyDescent="0.25">
      <c r="A1222" s="22">
        <v>1190</v>
      </c>
      <c r="B1222" s="22">
        <v>21.334733006501093</v>
      </c>
      <c r="C1222" s="22">
        <v>0.66526699349890706</v>
      </c>
      <c r="D1222"/>
      <c r="E1222"/>
    </row>
    <row r="1223" spans="1:5" x14ac:dyDescent="0.25">
      <c r="A1223" s="22">
        <v>1191</v>
      </c>
      <c r="B1223" s="22">
        <v>14.066122758099016</v>
      </c>
      <c r="C1223" s="22">
        <v>-1.0661227580990165</v>
      </c>
      <c r="D1223"/>
      <c r="E1223"/>
    </row>
    <row r="1224" spans="1:5" x14ac:dyDescent="0.25">
      <c r="A1224" s="22">
        <v>1192</v>
      </c>
      <c r="B1224" s="22">
        <v>19.605018683394913</v>
      </c>
      <c r="C1224" s="22">
        <v>1.3949813166050866</v>
      </c>
      <c r="D1224"/>
      <c r="E1224"/>
    </row>
    <row r="1225" spans="1:5" x14ac:dyDescent="0.25">
      <c r="A1225" s="22">
        <v>1193</v>
      </c>
      <c r="B1225" s="22">
        <v>12.175126072776287</v>
      </c>
      <c r="C1225" s="22">
        <v>-0.17512607277628689</v>
      </c>
      <c r="D1225"/>
      <c r="E1225"/>
    </row>
    <row r="1226" spans="1:5" x14ac:dyDescent="0.25">
      <c r="A1226" s="22">
        <v>1194</v>
      </c>
      <c r="B1226" s="22">
        <v>12.551874686470477</v>
      </c>
      <c r="C1226" s="22">
        <v>-1.5518746864704767</v>
      </c>
      <c r="D1226"/>
      <c r="E1226"/>
    </row>
    <row r="1227" spans="1:5" x14ac:dyDescent="0.25">
      <c r="A1227" s="22">
        <v>1195</v>
      </c>
      <c r="B1227" s="22">
        <v>11.625047602701402</v>
      </c>
      <c r="C1227" s="22">
        <v>-0.62504760270140203</v>
      </c>
      <c r="D1227"/>
      <c r="E1227"/>
    </row>
    <row r="1228" spans="1:5" x14ac:dyDescent="0.25">
      <c r="A1228" s="22">
        <v>1196</v>
      </c>
      <c r="B1228" s="22">
        <v>12.973040941173975</v>
      </c>
      <c r="C1228" s="22">
        <v>-0.97304094117397533</v>
      </c>
      <c r="D1228"/>
      <c r="E1228"/>
    </row>
    <row r="1229" spans="1:5" x14ac:dyDescent="0.25">
      <c r="A1229" s="22">
        <v>1197</v>
      </c>
      <c r="B1229" s="22">
        <v>11.497542388468128</v>
      </c>
      <c r="C1229" s="22">
        <v>-0.49754238846812804</v>
      </c>
      <c r="D1229"/>
      <c r="E1229"/>
    </row>
    <row r="1230" spans="1:5" x14ac:dyDescent="0.25">
      <c r="A1230" s="22">
        <v>1198</v>
      </c>
      <c r="B1230" s="22">
        <v>12.032934284016449</v>
      </c>
      <c r="C1230" s="22">
        <v>-1.0329342840164486</v>
      </c>
      <c r="D1230"/>
      <c r="E1230"/>
    </row>
    <row r="1231" spans="1:5" x14ac:dyDescent="0.25">
      <c r="A1231" s="22">
        <v>1199</v>
      </c>
      <c r="B1231" s="22">
        <v>12.169692625253477</v>
      </c>
      <c r="C1231" s="22">
        <v>1.8303073747465231</v>
      </c>
      <c r="D1231"/>
      <c r="E1231"/>
    </row>
    <row r="1232" spans="1:5" x14ac:dyDescent="0.25">
      <c r="A1232" s="22">
        <v>1200</v>
      </c>
      <c r="B1232" s="22">
        <v>14.766626900822253</v>
      </c>
      <c r="C1232" s="22">
        <v>0.23337309917774718</v>
      </c>
      <c r="D1232"/>
      <c r="E1232"/>
    </row>
    <row r="1233" spans="1:5" x14ac:dyDescent="0.25">
      <c r="A1233" s="22">
        <v>1201</v>
      </c>
      <c r="B1233" s="22">
        <v>13.164545287049913</v>
      </c>
      <c r="C1233" s="22">
        <v>-0.16454528704991311</v>
      </c>
      <c r="D1233"/>
      <c r="E1233"/>
    </row>
    <row r="1234" spans="1:5" x14ac:dyDescent="0.25">
      <c r="A1234" s="22">
        <v>1202</v>
      </c>
      <c r="B1234" s="22">
        <v>12.836673929673074</v>
      </c>
      <c r="C1234" s="22">
        <v>-1.8366739296730739</v>
      </c>
      <c r="D1234"/>
      <c r="E1234"/>
    </row>
    <row r="1235" spans="1:5" x14ac:dyDescent="0.25">
      <c r="A1235" s="22">
        <v>1203</v>
      </c>
      <c r="B1235" s="22">
        <v>13.158420224652017</v>
      </c>
      <c r="C1235" s="22">
        <v>-0.15842022465201744</v>
      </c>
      <c r="D1235"/>
      <c r="E1235"/>
    </row>
    <row r="1236" spans="1:5" x14ac:dyDescent="0.25">
      <c r="A1236" s="22">
        <v>1204</v>
      </c>
      <c r="B1236" s="22">
        <v>11.355741929444417</v>
      </c>
      <c r="C1236" s="22">
        <v>1.6442580705555834</v>
      </c>
      <c r="D1236"/>
      <c r="E1236"/>
    </row>
    <row r="1237" spans="1:5" x14ac:dyDescent="0.25">
      <c r="A1237" s="22">
        <v>1205</v>
      </c>
      <c r="B1237" s="22">
        <v>12.942699663494743</v>
      </c>
      <c r="C1237" s="22">
        <v>2.0573003365052571</v>
      </c>
      <c r="D1237"/>
      <c r="E1237"/>
    </row>
    <row r="1238" spans="1:5" x14ac:dyDescent="0.25">
      <c r="A1238" s="22">
        <v>1206</v>
      </c>
      <c r="B1238" s="22">
        <v>12.199453532329475</v>
      </c>
      <c r="C1238" s="22">
        <v>0.80054646767052517</v>
      </c>
      <c r="D1238"/>
      <c r="E1238"/>
    </row>
    <row r="1239" spans="1:5" x14ac:dyDescent="0.25">
      <c r="A1239" s="22">
        <v>1207</v>
      </c>
      <c r="B1239" s="22">
        <v>12.062234114509057</v>
      </c>
      <c r="C1239" s="22">
        <v>-1.0622341145090566</v>
      </c>
      <c r="D1239"/>
      <c r="E1239"/>
    </row>
    <row r="1240" spans="1:5" x14ac:dyDescent="0.25">
      <c r="A1240" s="22">
        <v>1208</v>
      </c>
      <c r="B1240" s="22">
        <v>7.029821584005</v>
      </c>
      <c r="C1240" s="22">
        <v>4.970178415995</v>
      </c>
      <c r="D1240"/>
      <c r="E1240"/>
    </row>
    <row r="1241" spans="1:5" x14ac:dyDescent="0.25">
      <c r="A1241" s="22">
        <v>1209</v>
      </c>
      <c r="B1241" s="22">
        <v>17.704135004446645</v>
      </c>
      <c r="C1241" s="22">
        <v>3.2958649955533552</v>
      </c>
      <c r="D1241"/>
      <c r="E1241"/>
    </row>
    <row r="1242" spans="1:5" x14ac:dyDescent="0.25">
      <c r="A1242" s="22">
        <v>1210</v>
      </c>
      <c r="B1242" s="22">
        <v>11.119798303046638</v>
      </c>
      <c r="C1242" s="22">
        <v>-0.11979830304663786</v>
      </c>
      <c r="D1242"/>
      <c r="E1242"/>
    </row>
    <row r="1243" spans="1:5" x14ac:dyDescent="0.25">
      <c r="A1243" s="22">
        <v>1211</v>
      </c>
      <c r="B1243" s="22">
        <v>12.687896001931948</v>
      </c>
      <c r="C1243" s="22">
        <v>0.31210399806805178</v>
      </c>
      <c r="D1243"/>
      <c r="E1243"/>
    </row>
    <row r="1244" spans="1:5" x14ac:dyDescent="0.25">
      <c r="A1244" s="22">
        <v>1212</v>
      </c>
      <c r="B1244" s="22">
        <v>12.044192508798195</v>
      </c>
      <c r="C1244" s="22">
        <v>-1.0441925087981954</v>
      </c>
      <c r="D1244"/>
      <c r="E1244"/>
    </row>
    <row r="1245" spans="1:5" x14ac:dyDescent="0.25">
      <c r="A1245" s="22">
        <v>1213</v>
      </c>
      <c r="B1245" s="22">
        <v>12.1498608897491</v>
      </c>
      <c r="C1245" s="22">
        <v>-1.1498608897490996</v>
      </c>
      <c r="D1245"/>
      <c r="E1245"/>
    </row>
    <row r="1246" spans="1:5" x14ac:dyDescent="0.25">
      <c r="A1246" s="22">
        <v>1214</v>
      </c>
      <c r="B1246" s="22">
        <v>13.796562775162396</v>
      </c>
      <c r="C1246" s="22">
        <v>1.2034372248376037</v>
      </c>
      <c r="D1246"/>
      <c r="E1246"/>
    </row>
    <row r="1247" spans="1:5" x14ac:dyDescent="0.25">
      <c r="A1247" s="22">
        <v>1215</v>
      </c>
      <c r="B1247" s="22">
        <v>13.86340168486592</v>
      </c>
      <c r="C1247" s="22">
        <v>-0.86340168486592006</v>
      </c>
      <c r="D1247"/>
      <c r="E1247"/>
    </row>
    <row r="1248" spans="1:5" x14ac:dyDescent="0.25">
      <c r="A1248" s="22">
        <v>1216</v>
      </c>
      <c r="B1248" s="22">
        <v>15.776569465475342</v>
      </c>
      <c r="C1248" s="22">
        <v>-0.77656946547534211</v>
      </c>
      <c r="D1248"/>
      <c r="E1248"/>
    </row>
    <row r="1249" spans="1:5" x14ac:dyDescent="0.25">
      <c r="A1249" s="22">
        <v>1217</v>
      </c>
      <c r="B1249" s="22">
        <v>19.588982855983541</v>
      </c>
      <c r="C1249" s="22">
        <v>2.4110171440164585</v>
      </c>
      <c r="D1249"/>
      <c r="E1249"/>
    </row>
    <row r="1250" spans="1:5" x14ac:dyDescent="0.25">
      <c r="A1250" s="22">
        <v>1218</v>
      </c>
      <c r="B1250" s="22">
        <v>14.60756996919797</v>
      </c>
      <c r="C1250" s="22">
        <v>-1.6075699691979697</v>
      </c>
      <c r="D1250"/>
      <c r="E1250"/>
    </row>
    <row r="1251" spans="1:5" x14ac:dyDescent="0.25">
      <c r="A1251" s="22">
        <v>1219</v>
      </c>
      <c r="B1251" s="22">
        <v>12.26037414653886</v>
      </c>
      <c r="C1251" s="22">
        <v>-0.26037414653885982</v>
      </c>
      <c r="D1251"/>
      <c r="E1251"/>
    </row>
    <row r="1252" spans="1:5" x14ac:dyDescent="0.25">
      <c r="A1252" s="22">
        <v>1220</v>
      </c>
      <c r="B1252" s="22">
        <v>11.851024847707812</v>
      </c>
      <c r="C1252" s="22">
        <v>-0.85102484770781217</v>
      </c>
      <c r="D1252"/>
      <c r="E1252"/>
    </row>
    <row r="1253" spans="1:5" x14ac:dyDescent="0.25">
      <c r="A1253" s="22">
        <v>1221</v>
      </c>
      <c r="B1253" s="22">
        <v>15.21267452937604</v>
      </c>
      <c r="C1253" s="22">
        <v>-3.2126745293760397</v>
      </c>
      <c r="D1253"/>
      <c r="E1253"/>
    </row>
    <row r="1254" spans="1:5" x14ac:dyDescent="0.25">
      <c r="A1254" s="22">
        <v>1222</v>
      </c>
      <c r="B1254" s="22">
        <v>13.285925438885291</v>
      </c>
      <c r="C1254" s="22">
        <v>-0.28592543888529143</v>
      </c>
      <c r="D1254"/>
      <c r="E1254"/>
    </row>
    <row r="1255" spans="1:5" x14ac:dyDescent="0.25">
      <c r="A1255" s="22">
        <v>1223</v>
      </c>
      <c r="B1255" s="22">
        <v>14.855764400913033</v>
      </c>
      <c r="C1255" s="22">
        <v>-1.8557644009130332</v>
      </c>
      <c r="D1255"/>
      <c r="E1255"/>
    </row>
    <row r="1256" spans="1:5" x14ac:dyDescent="0.25">
      <c r="A1256" s="22">
        <v>1224</v>
      </c>
      <c r="B1256" s="22">
        <v>13.08978443542817</v>
      </c>
      <c r="C1256" s="22">
        <v>-1.0897844354281698</v>
      </c>
      <c r="D1256"/>
      <c r="E1256"/>
    </row>
    <row r="1257" spans="1:5" x14ac:dyDescent="0.25">
      <c r="A1257" s="22">
        <v>1225</v>
      </c>
      <c r="B1257" s="22">
        <v>11.108931408001018</v>
      </c>
      <c r="C1257" s="22">
        <v>-0.10893140800101797</v>
      </c>
      <c r="D1257"/>
      <c r="E1257"/>
    </row>
    <row r="1258" spans="1:5" x14ac:dyDescent="0.25">
      <c r="A1258" s="22">
        <v>1226</v>
      </c>
      <c r="B1258" s="22">
        <v>13.941083718227125</v>
      </c>
      <c r="C1258" s="22">
        <v>5.8916281772875223E-2</v>
      </c>
      <c r="D1258"/>
      <c r="E1258"/>
    </row>
    <row r="1259" spans="1:5" x14ac:dyDescent="0.25">
      <c r="A1259" s="22">
        <v>1227</v>
      </c>
      <c r="B1259" s="22">
        <v>20.304497629760235</v>
      </c>
      <c r="C1259" s="22">
        <v>1.6955023702397654</v>
      </c>
      <c r="D1259"/>
      <c r="E1259"/>
    </row>
    <row r="1260" spans="1:5" x14ac:dyDescent="0.25">
      <c r="A1260" s="22">
        <v>1228</v>
      </c>
      <c r="B1260" s="22">
        <v>14.70121876364478</v>
      </c>
      <c r="C1260" s="22">
        <v>-0.7012187636447802</v>
      </c>
      <c r="D1260"/>
      <c r="E1260"/>
    </row>
    <row r="1261" spans="1:5" x14ac:dyDescent="0.25">
      <c r="A1261" s="22">
        <v>1229</v>
      </c>
      <c r="B1261" s="22">
        <v>12.848462977885474</v>
      </c>
      <c r="C1261" s="22">
        <v>0.15153702211452647</v>
      </c>
      <c r="D1261"/>
      <c r="E1261"/>
    </row>
    <row r="1262" spans="1:5" x14ac:dyDescent="0.25">
      <c r="A1262" s="22">
        <v>1230</v>
      </c>
      <c r="B1262" s="22">
        <v>13.18789284518302</v>
      </c>
      <c r="C1262" s="22">
        <v>-0.18789284518302019</v>
      </c>
      <c r="D1262"/>
      <c r="E1262"/>
    </row>
    <row r="1263" spans="1:5" x14ac:dyDescent="0.25">
      <c r="A1263" s="22">
        <v>1231</v>
      </c>
      <c r="B1263" s="22">
        <v>11.87321971438244</v>
      </c>
      <c r="C1263" s="22">
        <v>1.1267802856175599</v>
      </c>
      <c r="D1263"/>
      <c r="E1263"/>
    </row>
    <row r="1264" spans="1:5" x14ac:dyDescent="0.25">
      <c r="A1264" s="22">
        <v>1232</v>
      </c>
      <c r="B1264" s="22">
        <v>12.992165491496047</v>
      </c>
      <c r="C1264" s="22">
        <v>-1.9921654914960474</v>
      </c>
      <c r="D1264"/>
      <c r="E1264"/>
    </row>
    <row r="1265" spans="1:5" x14ac:dyDescent="0.25">
      <c r="A1265" s="22">
        <v>1233</v>
      </c>
      <c r="B1265" s="22">
        <v>12.215984413189599</v>
      </c>
      <c r="C1265" s="22">
        <v>0.78401558681040129</v>
      </c>
      <c r="D1265"/>
      <c r="E1265"/>
    </row>
    <row r="1266" spans="1:5" x14ac:dyDescent="0.25">
      <c r="A1266" s="22">
        <v>1234</v>
      </c>
      <c r="B1266" s="22">
        <v>14.524915564897345</v>
      </c>
      <c r="C1266" s="22">
        <v>-1.5249155648973449</v>
      </c>
      <c r="D1266"/>
      <c r="E1266"/>
    </row>
    <row r="1267" spans="1:5" x14ac:dyDescent="0.25">
      <c r="A1267" s="22">
        <v>1235</v>
      </c>
      <c r="B1267" s="22">
        <v>13.302686858037113</v>
      </c>
      <c r="C1267" s="22">
        <v>0.69731314196288707</v>
      </c>
      <c r="D1267"/>
      <c r="E1267"/>
    </row>
    <row r="1268" spans="1:5" x14ac:dyDescent="0.25">
      <c r="A1268" s="22">
        <v>1236</v>
      </c>
      <c r="B1268" s="22">
        <v>13.330315172234553</v>
      </c>
      <c r="C1268" s="22">
        <v>-0.33031517223455253</v>
      </c>
      <c r="D1268"/>
      <c r="E1268"/>
    </row>
    <row r="1269" spans="1:5" x14ac:dyDescent="0.25">
      <c r="A1269" s="22">
        <v>1237</v>
      </c>
      <c r="B1269" s="22">
        <v>11.102806345603122</v>
      </c>
      <c r="C1269" s="22">
        <v>1.8971936543968777</v>
      </c>
      <c r="D1269"/>
      <c r="E1269"/>
    </row>
    <row r="1270" spans="1:5" x14ac:dyDescent="0.25">
      <c r="A1270" s="22">
        <v>1238</v>
      </c>
      <c r="B1270" s="22">
        <v>12.098400169447224</v>
      </c>
      <c r="C1270" s="22">
        <v>1.9015998305527759</v>
      </c>
      <c r="D1270"/>
      <c r="E1270"/>
    </row>
    <row r="1271" spans="1:5" x14ac:dyDescent="0.25">
      <c r="A1271" s="22">
        <v>1239</v>
      </c>
      <c r="B1271" s="22">
        <v>13.032401283360045</v>
      </c>
      <c r="C1271" s="22">
        <v>-2.0324012833600449</v>
      </c>
      <c r="D1271"/>
      <c r="E1271"/>
    </row>
    <row r="1272" spans="1:5" x14ac:dyDescent="0.25">
      <c r="A1272" s="22">
        <v>1240</v>
      </c>
      <c r="B1272" s="22">
        <v>11.90628147610269</v>
      </c>
      <c r="C1272" s="22">
        <v>9.3718523897310391E-2</v>
      </c>
      <c r="D1272"/>
      <c r="E1272"/>
    </row>
    <row r="1273" spans="1:5" x14ac:dyDescent="0.25">
      <c r="A1273" s="22">
        <v>1241</v>
      </c>
      <c r="B1273" s="22">
        <v>12.166622308900919</v>
      </c>
      <c r="C1273" s="22">
        <v>-0.16662230890091934</v>
      </c>
      <c r="D1273"/>
      <c r="E1273"/>
    </row>
    <row r="1274" spans="1:5" x14ac:dyDescent="0.25">
      <c r="A1274" s="22">
        <v>1242</v>
      </c>
      <c r="B1274" s="22">
        <v>12.166264275508661</v>
      </c>
      <c r="C1274" s="22">
        <v>-0.16626427550866119</v>
      </c>
      <c r="D1274"/>
      <c r="E1274"/>
    </row>
    <row r="1275" spans="1:5" x14ac:dyDescent="0.25">
      <c r="A1275" s="22">
        <v>1243</v>
      </c>
      <c r="B1275" s="22">
        <v>11.523125582670923</v>
      </c>
      <c r="C1275" s="22">
        <v>0.47687441732907665</v>
      </c>
      <c r="D1275"/>
      <c r="E1275"/>
    </row>
    <row r="1276" spans="1:5" x14ac:dyDescent="0.25">
      <c r="A1276" s="22">
        <v>1244</v>
      </c>
      <c r="B1276" s="22">
        <v>12.700630974699068</v>
      </c>
      <c r="C1276" s="22">
        <v>0.29936902530093157</v>
      </c>
      <c r="D1276"/>
      <c r="E1276"/>
    </row>
    <row r="1277" spans="1:5" x14ac:dyDescent="0.25">
      <c r="A1277" s="22">
        <v>1245</v>
      </c>
      <c r="B1277" s="22">
        <v>11.411920711006079</v>
      </c>
      <c r="C1277" s="22">
        <v>0.58807928899392081</v>
      </c>
      <c r="D1277"/>
      <c r="E1277"/>
    </row>
    <row r="1278" spans="1:5" x14ac:dyDescent="0.25">
      <c r="A1278" s="22">
        <v>1246</v>
      </c>
      <c r="B1278" s="22">
        <v>12.089862428706496</v>
      </c>
      <c r="C1278" s="22">
        <v>0.91013757129350381</v>
      </c>
      <c r="D1278"/>
      <c r="E1278"/>
    </row>
    <row r="1279" spans="1:5" x14ac:dyDescent="0.25">
      <c r="A1279" s="22">
        <v>1247</v>
      </c>
      <c r="B1279" s="22">
        <v>12.454694499087722</v>
      </c>
      <c r="C1279" s="22">
        <v>1.5453055009122778</v>
      </c>
      <c r="D1279"/>
      <c r="E1279"/>
    </row>
    <row r="1280" spans="1:5" x14ac:dyDescent="0.25">
      <c r="A1280" s="22">
        <v>1248</v>
      </c>
      <c r="B1280" s="22">
        <v>11.300715839341233</v>
      </c>
      <c r="C1280" s="22">
        <v>1.6992841606587668</v>
      </c>
      <c r="D1280"/>
      <c r="E1280"/>
    </row>
    <row r="1281" spans="1:5" x14ac:dyDescent="0.25">
      <c r="A1281" s="22">
        <v>1249</v>
      </c>
      <c r="B1281" s="22">
        <v>11.344644496107101</v>
      </c>
      <c r="C1281" s="22">
        <v>0.65535550389289909</v>
      </c>
      <c r="D1281"/>
      <c r="E1281"/>
    </row>
    <row r="1282" spans="1:5" x14ac:dyDescent="0.25">
      <c r="A1282" s="22">
        <v>1250</v>
      </c>
      <c r="B1282" s="22">
        <v>11.328113615246977</v>
      </c>
      <c r="C1282" s="22">
        <v>1.671886384753023</v>
      </c>
      <c r="D1282"/>
      <c r="E1282"/>
    </row>
    <row r="1283" spans="1:5" x14ac:dyDescent="0.25">
      <c r="A1283" s="22">
        <v>1251</v>
      </c>
      <c r="B1283" s="22">
        <v>13.252633138873346</v>
      </c>
      <c r="C1283" s="22">
        <v>-0.25263313887334604</v>
      </c>
      <c r="D1283"/>
      <c r="E1283"/>
    </row>
    <row r="1284" spans="1:5" x14ac:dyDescent="0.25">
      <c r="A1284" s="22">
        <v>1252</v>
      </c>
      <c r="B1284" s="22">
        <v>14.512538625522483</v>
      </c>
      <c r="C1284" s="22">
        <v>-0.51253862552248286</v>
      </c>
      <c r="D1284"/>
      <c r="E1284"/>
    </row>
    <row r="1285" spans="1:5" x14ac:dyDescent="0.25">
      <c r="A1285" s="22">
        <v>1253</v>
      </c>
      <c r="B1285" s="22">
        <v>11.823165995218675</v>
      </c>
      <c r="C1285" s="22">
        <v>1.176834004781325</v>
      </c>
      <c r="D1285"/>
      <c r="E1285"/>
    </row>
    <row r="1286" spans="1:5" x14ac:dyDescent="0.25">
      <c r="A1286" s="22">
        <v>1254</v>
      </c>
      <c r="B1286" s="22">
        <v>13.069871296245193</v>
      </c>
      <c r="C1286" s="22">
        <v>0.93012870375480716</v>
      </c>
      <c r="D1286"/>
      <c r="E1286"/>
    </row>
    <row r="1287" spans="1:5" x14ac:dyDescent="0.25">
      <c r="A1287" s="22">
        <v>1255</v>
      </c>
      <c r="B1287" s="22">
        <v>13.896693984877865</v>
      </c>
      <c r="C1287" s="22">
        <v>-0.89669398487786545</v>
      </c>
      <c r="D1287"/>
      <c r="E1287"/>
    </row>
    <row r="1288" spans="1:5" x14ac:dyDescent="0.25">
      <c r="A1288" s="22">
        <v>1256</v>
      </c>
      <c r="B1288" s="22">
        <v>11.412151249297773</v>
      </c>
      <c r="C1288" s="22">
        <v>2.5878487507022268</v>
      </c>
      <c r="D1288"/>
      <c r="E1288"/>
    </row>
    <row r="1289" spans="1:5" x14ac:dyDescent="0.25">
      <c r="A1289" s="22">
        <v>1257</v>
      </c>
      <c r="B1289" s="22">
        <v>15.456253943022448</v>
      </c>
      <c r="C1289" s="22">
        <v>-0.45625394302244793</v>
      </c>
      <c r="D1289"/>
      <c r="E1289"/>
    </row>
    <row r="1290" spans="1:5" x14ac:dyDescent="0.25">
      <c r="A1290" s="22">
        <v>1258</v>
      </c>
      <c r="B1290" s="22">
        <v>14.167901712721715</v>
      </c>
      <c r="C1290" s="22">
        <v>-0.16790171272171506</v>
      </c>
      <c r="D1290"/>
      <c r="E1290"/>
    </row>
    <row r="1291" spans="1:5" x14ac:dyDescent="0.25">
      <c r="A1291" s="22">
        <v>1259</v>
      </c>
      <c r="B1291" s="22">
        <v>14.612669835237952</v>
      </c>
      <c r="C1291" s="22">
        <v>-1.612669835237952</v>
      </c>
      <c r="D1291"/>
      <c r="E1291"/>
    </row>
    <row r="1292" spans="1:5" x14ac:dyDescent="0.25">
      <c r="A1292" s="22">
        <v>1260</v>
      </c>
      <c r="B1292" s="22">
        <v>12.420941122492385</v>
      </c>
      <c r="C1292" s="22">
        <v>1.5790588775076149</v>
      </c>
      <c r="D1292"/>
      <c r="E1292"/>
    </row>
    <row r="1293" spans="1:5" x14ac:dyDescent="0.25">
      <c r="A1293" s="22">
        <v>1261</v>
      </c>
      <c r="B1293" s="22">
        <v>11.839005261203715</v>
      </c>
      <c r="C1293" s="22">
        <v>-0.83900526120371488</v>
      </c>
      <c r="D1293"/>
      <c r="E1293"/>
    </row>
    <row r="1294" spans="1:5" x14ac:dyDescent="0.25">
      <c r="A1294" s="22">
        <v>1262</v>
      </c>
      <c r="B1294" s="22">
        <v>13.230668810490412</v>
      </c>
      <c r="C1294" s="22">
        <v>0.76933118950958779</v>
      </c>
      <c r="D1294"/>
      <c r="E1294"/>
    </row>
    <row r="1295" spans="1:5" x14ac:dyDescent="0.25">
      <c r="A1295" s="22">
        <v>1263</v>
      </c>
      <c r="B1295" s="22">
        <v>13.995521917167849</v>
      </c>
      <c r="C1295" s="22">
        <v>-0.99552191716784932</v>
      </c>
      <c r="D1295"/>
      <c r="E1295"/>
    </row>
    <row r="1296" spans="1:5" x14ac:dyDescent="0.25">
      <c r="A1296" s="22">
        <v>1264</v>
      </c>
      <c r="B1296" s="22">
        <v>12.294127523134197</v>
      </c>
      <c r="C1296" s="22">
        <v>1.7058724768658031</v>
      </c>
      <c r="D1296"/>
      <c r="E1296"/>
    </row>
    <row r="1297" spans="1:5" x14ac:dyDescent="0.25">
      <c r="A1297" s="22">
        <v>1265</v>
      </c>
      <c r="B1297" s="22">
        <v>13.146376866759981</v>
      </c>
      <c r="C1297" s="22">
        <v>1.8536231332400188</v>
      </c>
      <c r="D1297"/>
      <c r="E1297"/>
    </row>
    <row r="1298" spans="1:5" x14ac:dyDescent="0.25">
      <c r="A1298" s="22">
        <v>1266</v>
      </c>
      <c r="B1298" s="22">
        <v>12.888007835395877</v>
      </c>
      <c r="C1298" s="22">
        <v>1.1119921646041231</v>
      </c>
      <c r="D1298"/>
      <c r="E1298"/>
    </row>
    <row r="1299" spans="1:5" x14ac:dyDescent="0.25">
      <c r="A1299" s="22">
        <v>1267</v>
      </c>
      <c r="B1299" s="22">
        <v>14.678793358678453</v>
      </c>
      <c r="C1299" s="22">
        <v>-0.67879335867845292</v>
      </c>
      <c r="D1299"/>
      <c r="E1299"/>
    </row>
    <row r="1300" spans="1:5" x14ac:dyDescent="0.25">
      <c r="A1300" s="22">
        <v>1268</v>
      </c>
      <c r="B1300" s="22">
        <v>11.916917832856615</v>
      </c>
      <c r="C1300" s="22">
        <v>-0.91691783285661543</v>
      </c>
      <c r="D1300"/>
      <c r="E1300"/>
    </row>
    <row r="1301" spans="1:5" x14ac:dyDescent="0.25">
      <c r="A1301" s="22">
        <v>1269</v>
      </c>
      <c r="B1301" s="22">
        <v>13.431396442776851</v>
      </c>
      <c r="C1301" s="22">
        <v>-0.43139644277685107</v>
      </c>
      <c r="D1301"/>
      <c r="E1301"/>
    </row>
    <row r="1302" spans="1:5" x14ac:dyDescent="0.25">
      <c r="A1302" s="22">
        <v>1270</v>
      </c>
      <c r="B1302" s="22">
        <v>11.333547062769787</v>
      </c>
      <c r="C1302" s="22">
        <v>1.666452937230213</v>
      </c>
      <c r="D1302"/>
      <c r="E1302"/>
    </row>
    <row r="1303" spans="1:5" x14ac:dyDescent="0.25">
      <c r="A1303" s="22">
        <v>1271</v>
      </c>
      <c r="B1303" s="22">
        <v>12.414561750414856</v>
      </c>
      <c r="C1303" s="22">
        <v>0.58543824958514357</v>
      </c>
      <c r="D1303"/>
      <c r="E1303"/>
    </row>
    <row r="1304" spans="1:5" x14ac:dyDescent="0.25">
      <c r="A1304" s="22">
        <v>1272</v>
      </c>
      <c r="B1304" s="22">
        <v>12.914586501325974</v>
      </c>
      <c r="C1304" s="22">
        <v>-0.91458650132597441</v>
      </c>
      <c r="D1304"/>
      <c r="E1304"/>
    </row>
    <row r="1305" spans="1:5" x14ac:dyDescent="0.25">
      <c r="A1305" s="22">
        <v>1273</v>
      </c>
      <c r="B1305" s="22">
        <v>6.1875509591234144</v>
      </c>
      <c r="C1305" s="22">
        <v>4.8124490408765856</v>
      </c>
      <c r="D1305"/>
      <c r="E1305"/>
    </row>
    <row r="1306" spans="1:5" x14ac:dyDescent="0.25">
      <c r="A1306" s="22">
        <v>1274</v>
      </c>
      <c r="B1306" s="22">
        <v>6.8717207824128579</v>
      </c>
      <c r="C1306" s="22">
        <v>4.1282792175871421</v>
      </c>
      <c r="D1306"/>
      <c r="E1306"/>
    </row>
    <row r="1307" spans="1:5" x14ac:dyDescent="0.25">
      <c r="A1307" s="22">
        <v>1275</v>
      </c>
      <c r="B1307" s="22">
        <v>11.958340293044451</v>
      </c>
      <c r="C1307" s="22">
        <v>-0.95834029304445068</v>
      </c>
      <c r="D1307"/>
      <c r="E1307"/>
    </row>
    <row r="1308" spans="1:5" x14ac:dyDescent="0.25">
      <c r="A1308" s="22">
        <v>1276</v>
      </c>
      <c r="B1308" s="22">
        <v>10.943552852552507</v>
      </c>
      <c r="C1308" s="22">
        <v>1.0564471474474928</v>
      </c>
      <c r="D1308"/>
      <c r="E1308"/>
    </row>
    <row r="1309" spans="1:5" x14ac:dyDescent="0.25">
      <c r="A1309" s="22">
        <v>1277</v>
      </c>
      <c r="B1309" s="22">
        <v>12.835702229333712</v>
      </c>
      <c r="C1309" s="22">
        <v>0.16429777066628759</v>
      </c>
      <c r="D1309"/>
      <c r="E1309"/>
    </row>
    <row r="1310" spans="1:5" x14ac:dyDescent="0.25">
      <c r="A1310" s="22">
        <v>1278</v>
      </c>
      <c r="B1310" s="22">
        <v>20.718439626625912</v>
      </c>
      <c r="C1310" s="22">
        <v>1.2815603733740879</v>
      </c>
      <c r="D1310"/>
      <c r="E1310"/>
    </row>
    <row r="1311" spans="1:5" x14ac:dyDescent="0.25">
      <c r="A1311" s="22">
        <v>1279</v>
      </c>
      <c r="B1311" s="22">
        <v>11.615242012754464</v>
      </c>
      <c r="C1311" s="22">
        <v>-0.61524201275446444</v>
      </c>
      <c r="D1311"/>
      <c r="E1311"/>
    </row>
    <row r="1312" spans="1:5" x14ac:dyDescent="0.25">
      <c r="A1312" s="22">
        <v>1280</v>
      </c>
      <c r="B1312" s="22">
        <v>13.672136078362398</v>
      </c>
      <c r="C1312" s="22">
        <v>0.32786392163760247</v>
      </c>
      <c r="D1312"/>
      <c r="E1312"/>
    </row>
    <row r="1313" spans="1:5" x14ac:dyDescent="0.25">
      <c r="A1313" s="22">
        <v>1281</v>
      </c>
      <c r="B1313" s="22">
        <v>14.709118385528972</v>
      </c>
      <c r="C1313" s="22">
        <v>0.29088161447102756</v>
      </c>
      <c r="D1313"/>
      <c r="E1313"/>
    </row>
    <row r="1314" spans="1:5" x14ac:dyDescent="0.25">
      <c r="A1314" s="22">
        <v>1282</v>
      </c>
      <c r="B1314" s="22">
        <v>12.983558003908055</v>
      </c>
      <c r="C1314" s="22">
        <v>1.0164419960919453</v>
      </c>
      <c r="D1314"/>
      <c r="E1314"/>
    </row>
    <row r="1315" spans="1:5" x14ac:dyDescent="0.25">
      <c r="A1315" s="22">
        <v>1283</v>
      </c>
      <c r="B1315" s="22">
        <v>13.185207789361275</v>
      </c>
      <c r="C1315" s="22">
        <v>1.8147922106387249</v>
      </c>
      <c r="D1315"/>
      <c r="E1315"/>
    </row>
    <row r="1316" spans="1:5" x14ac:dyDescent="0.25">
      <c r="A1316" s="22">
        <v>1284</v>
      </c>
      <c r="B1316" s="22">
        <v>11.797773317090925</v>
      </c>
      <c r="C1316" s="22">
        <v>0.20222668290907464</v>
      </c>
      <c r="D1316"/>
      <c r="E1316"/>
    </row>
    <row r="1317" spans="1:5" x14ac:dyDescent="0.25">
      <c r="A1317" s="22">
        <v>1285</v>
      </c>
      <c r="B1317" s="22">
        <v>11.902058468291658</v>
      </c>
      <c r="C1317" s="22">
        <v>9.7941531708341856E-2</v>
      </c>
      <c r="D1317"/>
      <c r="E1317"/>
    </row>
    <row r="1318" spans="1:5" x14ac:dyDescent="0.25">
      <c r="A1318" s="22">
        <v>1286</v>
      </c>
      <c r="B1318" s="22">
        <v>14.404976391065437</v>
      </c>
      <c r="C1318" s="22">
        <v>-0.40497639106543737</v>
      </c>
      <c r="D1318"/>
      <c r="E1318"/>
    </row>
    <row r="1319" spans="1:5" x14ac:dyDescent="0.25">
      <c r="A1319" s="22">
        <v>1287</v>
      </c>
      <c r="B1319" s="22">
        <v>11.669576487982564</v>
      </c>
      <c r="C1319" s="22">
        <v>0.33042351201743614</v>
      </c>
      <c r="D1319"/>
      <c r="E1319"/>
    </row>
    <row r="1320" spans="1:5" x14ac:dyDescent="0.25">
      <c r="A1320" s="22">
        <v>1288</v>
      </c>
      <c r="B1320" s="22">
        <v>12.662757633483832</v>
      </c>
      <c r="C1320" s="22">
        <v>-0.66275763348383165</v>
      </c>
      <c r="D1320"/>
      <c r="E1320"/>
    </row>
    <row r="1321" spans="1:5" x14ac:dyDescent="0.25">
      <c r="A1321" s="22">
        <v>1289</v>
      </c>
      <c r="B1321" s="22">
        <v>10.865870819191301</v>
      </c>
      <c r="C1321" s="22">
        <v>1.1341291808086993</v>
      </c>
      <c r="D1321"/>
      <c r="E1321"/>
    </row>
    <row r="1322" spans="1:5" x14ac:dyDescent="0.25">
      <c r="A1322" s="22">
        <v>1290</v>
      </c>
      <c r="B1322" s="22">
        <v>11.736622164589845</v>
      </c>
      <c r="C1322" s="22">
        <v>-0.73662216458984453</v>
      </c>
      <c r="D1322"/>
      <c r="E1322"/>
    </row>
    <row r="1323" spans="1:5" x14ac:dyDescent="0.25">
      <c r="A1323" s="22">
        <v>1291</v>
      </c>
      <c r="B1323" s="22">
        <v>13.683233511699713</v>
      </c>
      <c r="C1323" s="22">
        <v>0.31676648830028675</v>
      </c>
      <c r="D1323"/>
      <c r="E1323"/>
    </row>
    <row r="1324" spans="1:5" x14ac:dyDescent="0.25">
      <c r="A1324" s="22">
        <v>1292</v>
      </c>
      <c r="B1324" s="22">
        <v>11.319482356271047</v>
      </c>
      <c r="C1324" s="22">
        <v>-0.31948235627104715</v>
      </c>
      <c r="D1324"/>
      <c r="E1324"/>
    </row>
    <row r="1325" spans="1:5" x14ac:dyDescent="0.25">
      <c r="A1325" s="22">
        <v>1293</v>
      </c>
      <c r="B1325" s="22">
        <v>11.829555572773629</v>
      </c>
      <c r="C1325" s="22">
        <v>0.17044442722637143</v>
      </c>
      <c r="D1325"/>
      <c r="E1325"/>
    </row>
    <row r="1326" spans="1:5" x14ac:dyDescent="0.25">
      <c r="A1326" s="22">
        <v>1294</v>
      </c>
      <c r="B1326" s="22">
        <v>11.036843613607058</v>
      </c>
      <c r="C1326" s="22">
        <v>1.9631563863929422</v>
      </c>
      <c r="D1326"/>
      <c r="E1326"/>
    </row>
    <row r="1327" spans="1:5" x14ac:dyDescent="0.25">
      <c r="A1327" s="22">
        <v>1295</v>
      </c>
      <c r="B1327" s="22">
        <v>14.59801723757675</v>
      </c>
      <c r="C1327" s="22">
        <v>-0.59801723757674985</v>
      </c>
      <c r="D1327"/>
      <c r="E1327"/>
    </row>
    <row r="1328" spans="1:5" x14ac:dyDescent="0.25">
      <c r="A1328" s="22">
        <v>1296</v>
      </c>
      <c r="B1328" s="22">
        <v>13.979557287957654</v>
      </c>
      <c r="C1328" s="22">
        <v>1.020442712042346</v>
      </c>
      <c r="D1328"/>
      <c r="E1328"/>
    </row>
    <row r="1329" spans="1:5" x14ac:dyDescent="0.25">
      <c r="A1329" s="22">
        <v>1297</v>
      </c>
      <c r="B1329" s="22">
        <v>12.710609693443269</v>
      </c>
      <c r="C1329" s="22">
        <v>1.2893903065567311</v>
      </c>
      <c r="D1329"/>
      <c r="E1329"/>
    </row>
    <row r="1330" spans="1:5" x14ac:dyDescent="0.25">
      <c r="A1330" s="22">
        <v>1298</v>
      </c>
      <c r="B1330" s="22">
        <v>12.847645999785232</v>
      </c>
      <c r="C1330" s="22">
        <v>-0.84764599978523236</v>
      </c>
      <c r="D1330"/>
      <c r="E1330"/>
    </row>
    <row r="1331" spans="1:5" x14ac:dyDescent="0.25">
      <c r="A1331" s="22">
        <v>1299</v>
      </c>
      <c r="B1331" s="22">
        <v>11.852799407194109</v>
      </c>
      <c r="C1331" s="22">
        <v>-0.85279940719410874</v>
      </c>
      <c r="D1331"/>
      <c r="E1331"/>
    </row>
    <row r="1332" spans="1:5" x14ac:dyDescent="0.25">
      <c r="A1332" s="22">
        <v>1300</v>
      </c>
      <c r="B1332" s="22">
        <v>10.992684418549491</v>
      </c>
      <c r="C1332" s="22">
        <v>1.0073155814505093</v>
      </c>
      <c r="D1332"/>
      <c r="E1332"/>
    </row>
    <row r="1333" spans="1:5" x14ac:dyDescent="0.25">
      <c r="A1333" s="22">
        <v>1301</v>
      </c>
      <c r="B1333" s="22">
        <v>12.822991027954529</v>
      </c>
      <c r="C1333" s="22">
        <v>1.1770089720454706</v>
      </c>
      <c r="D1333"/>
      <c r="E1333"/>
    </row>
    <row r="1334" spans="1:5" x14ac:dyDescent="0.25">
      <c r="A1334" s="22">
        <v>1302</v>
      </c>
      <c r="B1334" s="22">
        <v>14.298592623851508</v>
      </c>
      <c r="C1334" s="22">
        <v>0.70140737614849158</v>
      </c>
      <c r="D1334"/>
      <c r="E1334"/>
    </row>
    <row r="1335" spans="1:5" x14ac:dyDescent="0.25">
      <c r="A1335" s="22">
        <v>1303</v>
      </c>
      <c r="B1335" s="22">
        <v>11.863563259048599</v>
      </c>
      <c r="C1335" s="22">
        <v>1.1364367409514013</v>
      </c>
      <c r="D1335"/>
      <c r="E1335"/>
    </row>
    <row r="1336" spans="1:5" x14ac:dyDescent="0.25">
      <c r="A1336" s="22">
        <v>1304</v>
      </c>
      <c r="B1336" s="22">
        <v>11.192899295204551</v>
      </c>
      <c r="C1336" s="22">
        <v>-0.19289929520455118</v>
      </c>
      <c r="D1336"/>
      <c r="E1336"/>
    </row>
    <row r="1337" spans="1:5" x14ac:dyDescent="0.25">
      <c r="A1337" s="22">
        <v>1305</v>
      </c>
      <c r="B1337" s="22">
        <v>12.432708531192254</v>
      </c>
      <c r="C1337" s="22">
        <v>-0.4327085311922545</v>
      </c>
      <c r="D1337"/>
      <c r="E1337"/>
    </row>
    <row r="1338" spans="1:5" x14ac:dyDescent="0.25">
      <c r="A1338" s="22">
        <v>1306</v>
      </c>
      <c r="B1338" s="22">
        <v>11.790368748655483</v>
      </c>
      <c r="C1338" s="22">
        <v>1.2096312513445167</v>
      </c>
      <c r="D1338"/>
      <c r="E1338"/>
    </row>
    <row r="1339" spans="1:5" x14ac:dyDescent="0.25">
      <c r="A1339" s="22">
        <v>1307</v>
      </c>
      <c r="B1339" s="22">
        <v>11.658940131228638</v>
      </c>
      <c r="C1339" s="22">
        <v>-0.65894013122863804</v>
      </c>
      <c r="D1339"/>
      <c r="E1339"/>
    </row>
    <row r="1340" spans="1:5" x14ac:dyDescent="0.25">
      <c r="A1340" s="22">
        <v>1308</v>
      </c>
      <c r="B1340" s="22">
        <v>13.776754811045958</v>
      </c>
      <c r="C1340" s="22">
        <v>0.22324518895404211</v>
      </c>
      <c r="D1340"/>
      <c r="E1340"/>
    </row>
    <row r="1341" spans="1:5" x14ac:dyDescent="0.25">
      <c r="A1341" s="22">
        <v>1309</v>
      </c>
      <c r="B1341" s="22">
        <v>20.845714302567494</v>
      </c>
      <c r="C1341" s="22">
        <v>0.1542856974325062</v>
      </c>
      <c r="D1341"/>
      <c r="E1341"/>
    </row>
    <row r="1342" spans="1:5" x14ac:dyDescent="0.25">
      <c r="A1342" s="22">
        <v>1310</v>
      </c>
      <c r="B1342" s="22">
        <v>12.795593252048786</v>
      </c>
      <c r="C1342" s="22">
        <v>0.20440674795121438</v>
      </c>
      <c r="D1342"/>
      <c r="E1342"/>
    </row>
    <row r="1343" spans="1:5" x14ac:dyDescent="0.25">
      <c r="A1343" s="22">
        <v>1311</v>
      </c>
      <c r="B1343" s="22">
        <v>11.504728755964704</v>
      </c>
      <c r="C1343" s="22">
        <v>-0.50472875596470423</v>
      </c>
      <c r="D1343"/>
      <c r="E1343"/>
    </row>
    <row r="1344" spans="1:5" x14ac:dyDescent="0.25">
      <c r="A1344" s="22">
        <v>1312</v>
      </c>
      <c r="B1344" s="22">
        <v>14.360332348036541</v>
      </c>
      <c r="C1344" s="22">
        <v>-0.36033234803654146</v>
      </c>
      <c r="D1344"/>
      <c r="E1344"/>
    </row>
    <row r="1345" spans="1:5" x14ac:dyDescent="0.25">
      <c r="A1345" s="22">
        <v>1313</v>
      </c>
      <c r="B1345" s="22">
        <v>12.983327465616361</v>
      </c>
      <c r="C1345" s="22">
        <v>1.0166725343836394</v>
      </c>
      <c r="D1345"/>
      <c r="E1345"/>
    </row>
    <row r="1346" spans="1:5" x14ac:dyDescent="0.25">
      <c r="A1346" s="22">
        <v>1314</v>
      </c>
      <c r="B1346" s="22">
        <v>12.091175911609405</v>
      </c>
      <c r="C1346" s="22">
        <v>-1.0911759116094046</v>
      </c>
      <c r="D1346"/>
      <c r="E1346"/>
    </row>
    <row r="1347" spans="1:5" x14ac:dyDescent="0.25">
      <c r="A1347" s="22">
        <v>1315</v>
      </c>
      <c r="B1347" s="22">
        <v>12.673600757141511</v>
      </c>
      <c r="C1347" s="22">
        <v>2.3263992428584892</v>
      </c>
      <c r="D1347"/>
      <c r="E1347"/>
    </row>
    <row r="1348" spans="1:5" x14ac:dyDescent="0.25">
      <c r="A1348" s="22">
        <v>1316</v>
      </c>
      <c r="B1348" s="22">
        <v>10.871995881589196</v>
      </c>
      <c r="C1348" s="22">
        <v>0.12800411841080361</v>
      </c>
      <c r="D1348"/>
      <c r="E1348"/>
    </row>
    <row r="1349" spans="1:5" x14ac:dyDescent="0.25">
      <c r="A1349" s="22">
        <v>1317</v>
      </c>
      <c r="B1349" s="22">
        <v>13.494449649864793</v>
      </c>
      <c r="C1349" s="22">
        <v>0.50555035013520744</v>
      </c>
      <c r="D1349"/>
      <c r="E1349"/>
    </row>
    <row r="1350" spans="1:5" x14ac:dyDescent="0.25">
      <c r="A1350" s="22">
        <v>1318</v>
      </c>
      <c r="B1350" s="22">
        <v>11.681134997903269</v>
      </c>
      <c r="C1350" s="22">
        <v>1.3188650020967305</v>
      </c>
      <c r="D1350"/>
      <c r="E1350"/>
    </row>
    <row r="1351" spans="1:5" x14ac:dyDescent="0.25">
      <c r="A1351" s="22">
        <v>1319</v>
      </c>
      <c r="B1351" s="22">
        <v>13.466821335667355</v>
      </c>
      <c r="C1351" s="22">
        <v>-0.46682133566735473</v>
      </c>
      <c r="D1351"/>
      <c r="E1351"/>
    </row>
    <row r="1352" spans="1:5" x14ac:dyDescent="0.25">
      <c r="A1352" s="22">
        <v>1320</v>
      </c>
      <c r="B1352" s="22">
        <v>11.103658751922641</v>
      </c>
      <c r="C1352" s="22">
        <v>1.8963412480773592</v>
      </c>
      <c r="D1352"/>
      <c r="E1352"/>
    </row>
    <row r="1353" spans="1:5" x14ac:dyDescent="0.25">
      <c r="A1353" s="22">
        <v>1321</v>
      </c>
      <c r="B1353" s="22">
        <v>10.937658328446307</v>
      </c>
      <c r="C1353" s="22">
        <v>1.0623416715536926</v>
      </c>
      <c r="D1353"/>
      <c r="E1353"/>
    </row>
    <row r="1354" spans="1:5" x14ac:dyDescent="0.25">
      <c r="A1354" s="22">
        <v>1322</v>
      </c>
      <c r="B1354" s="22">
        <v>12.662757633483832</v>
      </c>
      <c r="C1354" s="22">
        <v>-0.66275763348383165</v>
      </c>
      <c r="D1354"/>
      <c r="E1354"/>
    </row>
    <row r="1355" spans="1:5" x14ac:dyDescent="0.25">
      <c r="A1355" s="22">
        <v>1323</v>
      </c>
      <c r="B1355" s="22">
        <v>11.793158979543763</v>
      </c>
      <c r="C1355" s="22">
        <v>-0.79315897954376346</v>
      </c>
      <c r="D1355"/>
      <c r="E1355"/>
    </row>
    <row r="1356" spans="1:5" x14ac:dyDescent="0.25">
      <c r="A1356" s="22">
        <v>1324</v>
      </c>
      <c r="B1356" s="22">
        <v>14.716678356725026</v>
      </c>
      <c r="C1356" s="22">
        <v>-0.71667835672502633</v>
      </c>
      <c r="D1356"/>
      <c r="E1356"/>
    </row>
    <row r="1357" spans="1:5" x14ac:dyDescent="0.25">
      <c r="A1357" s="22">
        <v>1325</v>
      </c>
      <c r="B1357" s="22">
        <v>11.647381621307934</v>
      </c>
      <c r="C1357" s="22">
        <v>0.3526183786920658</v>
      </c>
      <c r="D1357"/>
      <c r="E1357"/>
    </row>
    <row r="1358" spans="1:5" x14ac:dyDescent="0.25">
      <c r="A1358" s="22">
        <v>1326</v>
      </c>
      <c r="B1358" s="22">
        <v>13.683567093182541</v>
      </c>
      <c r="C1358" s="22">
        <v>0.31643290681745917</v>
      </c>
      <c r="D1358"/>
      <c r="E1358"/>
    </row>
    <row r="1359" spans="1:5" x14ac:dyDescent="0.25">
      <c r="A1359" s="22">
        <v>1327</v>
      </c>
      <c r="B1359" s="22">
        <v>11.086897332770821</v>
      </c>
      <c r="C1359" s="22">
        <v>1.9131026672291789</v>
      </c>
      <c r="D1359"/>
      <c r="E1359"/>
    </row>
    <row r="1360" spans="1:5" x14ac:dyDescent="0.25">
      <c r="A1360" s="22">
        <v>1328</v>
      </c>
      <c r="B1360" s="22">
        <v>11.553860321961688</v>
      </c>
      <c r="C1360" s="22">
        <v>0.44613967803831223</v>
      </c>
      <c r="D1360"/>
      <c r="E1360"/>
    </row>
    <row r="1361" spans="1:5" x14ac:dyDescent="0.25">
      <c r="A1361" s="22">
        <v>1329</v>
      </c>
      <c r="B1361" s="22">
        <v>11.848057574546386</v>
      </c>
      <c r="C1361" s="22">
        <v>2.1519424254536137</v>
      </c>
      <c r="D1361"/>
      <c r="E1361"/>
    </row>
    <row r="1362" spans="1:5" x14ac:dyDescent="0.25">
      <c r="A1362" s="22">
        <v>1330</v>
      </c>
      <c r="B1362" s="22">
        <v>14.49260316630548</v>
      </c>
      <c r="C1362" s="22">
        <v>-0.4926031663054804</v>
      </c>
      <c r="D1362"/>
      <c r="E1362"/>
    </row>
    <row r="1363" spans="1:5" x14ac:dyDescent="0.25">
      <c r="A1363" s="22">
        <v>1331</v>
      </c>
      <c r="B1363" s="22">
        <v>10.88263223834312</v>
      </c>
      <c r="C1363" s="22">
        <v>0.11736776165687957</v>
      </c>
      <c r="D1363"/>
      <c r="E1363"/>
    </row>
    <row r="1364" spans="1:5" x14ac:dyDescent="0.25">
      <c r="A1364" s="22">
        <v>1332</v>
      </c>
      <c r="B1364" s="22">
        <v>15.020001921734405</v>
      </c>
      <c r="C1364" s="22">
        <v>-2.0001921734404959E-2</v>
      </c>
      <c r="D1364"/>
      <c r="E1364"/>
    </row>
    <row r="1365" spans="1:5" x14ac:dyDescent="0.25">
      <c r="A1365" s="22">
        <v>1333</v>
      </c>
      <c r="B1365" s="22">
        <v>11.092100242001935</v>
      </c>
      <c r="C1365" s="22">
        <v>-9.2100242001935229E-2</v>
      </c>
      <c r="D1365"/>
      <c r="E1365"/>
    </row>
    <row r="1366" spans="1:5" x14ac:dyDescent="0.25">
      <c r="A1366" s="22">
        <v>1334</v>
      </c>
      <c r="B1366" s="22">
        <v>12.808459175667087</v>
      </c>
      <c r="C1366" s="22">
        <v>-0.80845917566708714</v>
      </c>
      <c r="D1366"/>
      <c r="E1366"/>
    </row>
    <row r="1367" spans="1:5" x14ac:dyDescent="0.25">
      <c r="A1367" s="22">
        <v>1335</v>
      </c>
      <c r="B1367" s="22">
        <v>11.020082194455235</v>
      </c>
      <c r="C1367" s="22">
        <v>2.9799178055447655</v>
      </c>
      <c r="D1367"/>
      <c r="E1367"/>
    </row>
    <row r="1368" spans="1:5" x14ac:dyDescent="0.25">
      <c r="A1368" s="22">
        <v>1336</v>
      </c>
      <c r="B1368" s="22">
        <v>11.79210933127642</v>
      </c>
      <c r="C1368" s="22">
        <v>0.20789066872358042</v>
      </c>
      <c r="D1368"/>
      <c r="E1368"/>
    </row>
    <row r="1369" spans="1:5" x14ac:dyDescent="0.25">
      <c r="A1369" s="22">
        <v>1337</v>
      </c>
      <c r="B1369" s="22">
        <v>12.707147366833093</v>
      </c>
      <c r="C1369" s="22">
        <v>0.29285263316690724</v>
      </c>
      <c r="D1369"/>
      <c r="E1369"/>
    </row>
    <row r="1370" spans="1:5" x14ac:dyDescent="0.25">
      <c r="A1370" s="22">
        <v>1338</v>
      </c>
      <c r="B1370" s="22">
        <v>11.208508022897895</v>
      </c>
      <c r="C1370" s="22">
        <v>0.79149197710210473</v>
      </c>
      <c r="D1370"/>
      <c r="E1370"/>
    </row>
    <row r="1371" spans="1:5" x14ac:dyDescent="0.25">
      <c r="A1371" s="22">
        <v>1339</v>
      </c>
      <c r="B1371" s="22">
        <v>10.88263223834312</v>
      </c>
      <c r="C1371" s="22">
        <v>3.1173677616568796</v>
      </c>
      <c r="D1371"/>
      <c r="E1371"/>
    </row>
    <row r="1372" spans="1:5" x14ac:dyDescent="0.25">
      <c r="A1372" s="22">
        <v>1340</v>
      </c>
      <c r="B1372" s="22">
        <v>11.680443383028184</v>
      </c>
      <c r="C1372" s="22">
        <v>-0.68044338302818375</v>
      </c>
      <c r="D1372"/>
      <c r="E1372"/>
    </row>
    <row r="1373" spans="1:5" x14ac:dyDescent="0.25">
      <c r="A1373" s="22">
        <v>1341</v>
      </c>
      <c r="B1373" s="22">
        <v>11.823661048667429</v>
      </c>
      <c r="C1373" s="22">
        <v>2.1763389513325713</v>
      </c>
      <c r="D1373"/>
      <c r="E1373"/>
    </row>
    <row r="1374" spans="1:5" x14ac:dyDescent="0.25">
      <c r="A1374" s="22">
        <v>1342</v>
      </c>
      <c r="B1374" s="22">
        <v>12.689336979935421</v>
      </c>
      <c r="C1374" s="22">
        <v>1.3106630200645792</v>
      </c>
      <c r="D1374"/>
      <c r="E1374"/>
    </row>
    <row r="1375" spans="1:5" x14ac:dyDescent="0.25">
      <c r="A1375" s="22">
        <v>1343</v>
      </c>
      <c r="B1375" s="22">
        <v>13.47789499761673</v>
      </c>
      <c r="C1375" s="22">
        <v>-1.4778949976167297</v>
      </c>
      <c r="D1375"/>
      <c r="E1375"/>
    </row>
    <row r="1376" spans="1:5" x14ac:dyDescent="0.25">
      <c r="A1376" s="22">
        <v>1344</v>
      </c>
      <c r="B1376" s="22">
        <v>13.656757888960747</v>
      </c>
      <c r="C1376" s="22">
        <v>0.34324211103925251</v>
      </c>
      <c r="D1376"/>
      <c r="E1376"/>
    </row>
    <row r="1377" spans="1:5" x14ac:dyDescent="0.25">
      <c r="A1377" s="22">
        <v>1345</v>
      </c>
      <c r="B1377" s="22">
        <v>11.631081278739504</v>
      </c>
      <c r="C1377" s="22">
        <v>1.3689187212604956</v>
      </c>
      <c r="D1377"/>
      <c r="E1377"/>
    </row>
    <row r="1378" spans="1:5" x14ac:dyDescent="0.25">
      <c r="A1378" s="22">
        <v>1346</v>
      </c>
      <c r="B1378" s="22">
        <v>13.760685006769222</v>
      </c>
      <c r="C1378" s="22">
        <v>-0.76068500676922213</v>
      </c>
      <c r="D1378"/>
      <c r="E1378"/>
    </row>
    <row r="1379" spans="1:5" x14ac:dyDescent="0.25">
      <c r="A1379" s="22">
        <v>1347</v>
      </c>
      <c r="B1379" s="22">
        <v>15.847182643759339</v>
      </c>
      <c r="C1379" s="22">
        <v>-0.84718264375933927</v>
      </c>
      <c r="D1379"/>
      <c r="E1379"/>
    </row>
    <row r="1380" spans="1:5" x14ac:dyDescent="0.25">
      <c r="A1380" s="22">
        <v>1348</v>
      </c>
      <c r="B1380" s="22">
        <v>14.641484817759231</v>
      </c>
      <c r="C1380" s="22">
        <v>-0.64148481775923116</v>
      </c>
      <c r="D1380"/>
      <c r="E1380"/>
    </row>
    <row r="1381" spans="1:5" x14ac:dyDescent="0.25">
      <c r="A1381" s="22">
        <v>1349</v>
      </c>
      <c r="B1381" s="22">
        <v>12.50785464334481</v>
      </c>
      <c r="C1381" s="22">
        <v>0.49214535665518966</v>
      </c>
      <c r="D1381"/>
      <c r="E1381"/>
    </row>
    <row r="1382" spans="1:5" x14ac:dyDescent="0.25">
      <c r="A1382" s="22">
        <v>1350</v>
      </c>
      <c r="B1382" s="22">
        <v>10.878120943987092</v>
      </c>
      <c r="C1382" s="22">
        <v>0.12187905601290794</v>
      </c>
      <c r="D1382"/>
      <c r="E1382"/>
    </row>
    <row r="1383" spans="1:5" x14ac:dyDescent="0.25">
      <c r="A1383" s="22">
        <v>1351</v>
      </c>
      <c r="B1383" s="22">
        <v>13.681595972269907</v>
      </c>
      <c r="C1383" s="22">
        <v>1.318404027730093</v>
      </c>
      <c r="D1383"/>
      <c r="E1383"/>
    </row>
    <row r="1384" spans="1:5" x14ac:dyDescent="0.25">
      <c r="A1384" s="22">
        <v>1352</v>
      </c>
      <c r="B1384" s="22">
        <v>13.439526602952741</v>
      </c>
      <c r="C1384" s="22">
        <v>-2.4395266029527409</v>
      </c>
      <c r="D1384"/>
      <c r="E1384"/>
    </row>
    <row r="1385" spans="1:5" x14ac:dyDescent="0.25">
      <c r="A1385" s="22">
        <v>1353</v>
      </c>
      <c r="B1385" s="22">
        <v>11.907468144426527</v>
      </c>
      <c r="C1385" s="22">
        <v>1.0925318555734727</v>
      </c>
      <c r="D1385"/>
      <c r="E1385"/>
    </row>
    <row r="1386" spans="1:5" x14ac:dyDescent="0.25">
      <c r="A1386" s="22">
        <v>1354</v>
      </c>
      <c r="B1386" s="22">
        <v>11.570852279405205</v>
      </c>
      <c r="C1386" s="22">
        <v>1.4291477205947949</v>
      </c>
      <c r="D1386"/>
      <c r="E1386"/>
    </row>
    <row r="1387" spans="1:5" x14ac:dyDescent="0.25">
      <c r="A1387" s="22">
        <v>1355</v>
      </c>
      <c r="B1387" s="22">
        <v>19.880853086138753</v>
      </c>
      <c r="C1387" s="22">
        <v>1.1191469138612469</v>
      </c>
      <c r="D1387"/>
      <c r="E1387"/>
    </row>
    <row r="1388" spans="1:5" x14ac:dyDescent="0.25">
      <c r="A1388" s="22">
        <v>1356</v>
      </c>
      <c r="B1388" s="22">
        <v>10.942630699385726</v>
      </c>
      <c r="C1388" s="22">
        <v>2.0573693006142744</v>
      </c>
      <c r="D1388"/>
      <c r="E1388"/>
    </row>
    <row r="1389" spans="1:5" x14ac:dyDescent="0.25">
      <c r="A1389" s="22">
        <v>1357</v>
      </c>
      <c r="B1389" s="22">
        <v>13.465875411112634</v>
      </c>
      <c r="C1389" s="22">
        <v>-1.4658754111126342</v>
      </c>
      <c r="D1389"/>
      <c r="E1389"/>
    </row>
    <row r="1390" spans="1:5" x14ac:dyDescent="0.25">
      <c r="A1390" s="22">
        <v>1358</v>
      </c>
      <c r="B1390" s="22">
        <v>13.446009698742895</v>
      </c>
      <c r="C1390" s="22">
        <v>-0.44600969874289476</v>
      </c>
      <c r="D1390"/>
      <c r="E1390"/>
    </row>
    <row r="1391" spans="1:5" x14ac:dyDescent="0.25">
      <c r="A1391" s="22">
        <v>1359</v>
      </c>
      <c r="B1391" s="22">
        <v>10.866562434066385</v>
      </c>
      <c r="C1391" s="22">
        <v>0.13343756593361533</v>
      </c>
      <c r="D1391"/>
      <c r="E1391"/>
    </row>
    <row r="1392" spans="1:5" x14ac:dyDescent="0.25">
      <c r="A1392" s="22">
        <v>1360</v>
      </c>
      <c r="B1392" s="22">
        <v>12.801257237863291</v>
      </c>
      <c r="C1392" s="22">
        <v>1.1987427621367086</v>
      </c>
      <c r="D1392"/>
      <c r="E1392"/>
    </row>
    <row r="1393" spans="1:5" x14ac:dyDescent="0.25">
      <c r="A1393" s="22">
        <v>1361</v>
      </c>
      <c r="B1393" s="22">
        <v>11.725063654669139</v>
      </c>
      <c r="C1393" s="22">
        <v>-0.72506365466913891</v>
      </c>
      <c r="D1393"/>
      <c r="E1393"/>
    </row>
    <row r="1394" spans="1:5" x14ac:dyDescent="0.25">
      <c r="A1394" s="22">
        <v>1362</v>
      </c>
      <c r="B1394" s="22">
        <v>12.623570809365686</v>
      </c>
      <c r="C1394" s="22">
        <v>1.3764291906343136</v>
      </c>
      <c r="D1394"/>
      <c r="E1394"/>
    </row>
    <row r="1395" spans="1:5" x14ac:dyDescent="0.25">
      <c r="A1395" s="22">
        <v>1363</v>
      </c>
      <c r="B1395" s="22">
        <v>11.686798983717775</v>
      </c>
      <c r="C1395" s="22">
        <v>1.3132010162822247</v>
      </c>
      <c r="D1395"/>
      <c r="E1395"/>
    </row>
    <row r="1396" spans="1:5" x14ac:dyDescent="0.25">
      <c r="A1396" s="22">
        <v>1364</v>
      </c>
      <c r="B1396" s="22">
        <v>12.001935368327494</v>
      </c>
      <c r="C1396" s="22">
        <v>0.9980646316725057</v>
      </c>
      <c r="D1396"/>
      <c r="E1396"/>
    </row>
    <row r="1397" spans="1:5" x14ac:dyDescent="0.25">
      <c r="A1397" s="22">
        <v>1365</v>
      </c>
      <c r="B1397" s="22">
        <v>11.192438218621161</v>
      </c>
      <c r="C1397" s="22">
        <v>0.80756178137883872</v>
      </c>
      <c r="D1397"/>
      <c r="E1397"/>
    </row>
    <row r="1398" spans="1:5" x14ac:dyDescent="0.25">
      <c r="A1398" s="22">
        <v>1366</v>
      </c>
      <c r="B1398" s="22">
        <v>14.298720118952073</v>
      </c>
      <c r="C1398" s="22">
        <v>-0.29872011895207251</v>
      </c>
      <c r="D1398"/>
      <c r="E1398"/>
    </row>
    <row r="1399" spans="1:5" x14ac:dyDescent="0.25">
      <c r="A1399" s="22">
        <v>1367</v>
      </c>
      <c r="B1399" s="22">
        <v>12.946831284945983</v>
      </c>
      <c r="C1399" s="22">
        <v>-0.94683128494598279</v>
      </c>
      <c r="D1399"/>
      <c r="E1399"/>
    </row>
    <row r="1400" spans="1:5" x14ac:dyDescent="0.25">
      <c r="A1400" s="22">
        <v>1368</v>
      </c>
      <c r="B1400" s="22">
        <v>10.812158211991024</v>
      </c>
      <c r="C1400" s="22">
        <v>0.187841788008976</v>
      </c>
      <c r="D1400"/>
      <c r="E1400"/>
    </row>
    <row r="1401" spans="1:5" x14ac:dyDescent="0.25">
      <c r="A1401" s="22">
        <v>1369</v>
      </c>
      <c r="B1401" s="22">
        <v>18.746332558197164</v>
      </c>
      <c r="C1401" s="22">
        <v>3.2536674418028362</v>
      </c>
      <c r="D1401"/>
      <c r="E1401"/>
    </row>
    <row r="1402" spans="1:5" x14ac:dyDescent="0.25">
      <c r="A1402" s="22">
        <v>1370</v>
      </c>
      <c r="B1402" s="22">
        <v>13.458087033500291</v>
      </c>
      <c r="C1402" s="22">
        <v>0.54191296649970866</v>
      </c>
      <c r="D1402"/>
      <c r="E1402"/>
    </row>
    <row r="1403" spans="1:5" x14ac:dyDescent="0.25">
      <c r="A1403" s="22">
        <v>1371</v>
      </c>
      <c r="B1403" s="22">
        <v>11.601765877939677</v>
      </c>
      <c r="C1403" s="22">
        <v>-0.60176587793967684</v>
      </c>
      <c r="D1403"/>
      <c r="E1403"/>
    </row>
    <row r="1404" spans="1:5" x14ac:dyDescent="0.25">
      <c r="A1404" s="22">
        <v>1372</v>
      </c>
      <c r="B1404" s="22">
        <v>15.688159689000416</v>
      </c>
      <c r="C1404" s="22">
        <v>-0.68815968900041646</v>
      </c>
      <c r="D1404"/>
      <c r="E1404"/>
    </row>
    <row r="1405" spans="1:5" x14ac:dyDescent="0.25">
      <c r="A1405" s="22">
        <v>1373</v>
      </c>
      <c r="B1405" s="22">
        <v>13.492201899238502</v>
      </c>
      <c r="C1405" s="22">
        <v>-0.49220189923850199</v>
      </c>
      <c r="D1405"/>
      <c r="E1405"/>
    </row>
    <row r="1406" spans="1:5" x14ac:dyDescent="0.25">
      <c r="A1406" s="22">
        <v>1374</v>
      </c>
      <c r="B1406" s="22">
        <v>10.839786526188464</v>
      </c>
      <c r="C1406" s="22">
        <v>0.16021347381153639</v>
      </c>
      <c r="D1406"/>
      <c r="E1406"/>
    </row>
    <row r="1407" spans="1:5" x14ac:dyDescent="0.25">
      <c r="A1407" s="22">
        <v>1375</v>
      </c>
      <c r="B1407" s="22">
        <v>13.576032766385541</v>
      </c>
      <c r="C1407" s="22">
        <v>-1.5760327663855414</v>
      </c>
      <c r="D1407"/>
      <c r="E1407"/>
    </row>
    <row r="1408" spans="1:5" x14ac:dyDescent="0.25">
      <c r="A1408" s="22">
        <v>1376</v>
      </c>
      <c r="B1408" s="22">
        <v>10.607201502688238</v>
      </c>
      <c r="C1408" s="22">
        <v>0.39279849731176242</v>
      </c>
      <c r="D1408"/>
      <c r="E1408"/>
    </row>
    <row r="1409" spans="1:5" x14ac:dyDescent="0.25">
      <c r="A1409" s="22">
        <v>1377</v>
      </c>
      <c r="B1409" s="22">
        <v>13.197364395921864</v>
      </c>
      <c r="C1409" s="22">
        <v>0.8026356040781355</v>
      </c>
      <c r="D1409"/>
      <c r="E1409"/>
    </row>
    <row r="1410" spans="1:5" x14ac:dyDescent="0.25">
      <c r="A1410" s="22">
        <v>1378</v>
      </c>
      <c r="B1410" s="22">
        <v>10.828228016267758</v>
      </c>
      <c r="C1410" s="22">
        <v>0.17177198373224201</v>
      </c>
      <c r="D1410"/>
      <c r="E1410"/>
    </row>
    <row r="1411" spans="1:5" x14ac:dyDescent="0.25">
      <c r="A1411" s="22">
        <v>1379</v>
      </c>
      <c r="B1411" s="22">
        <v>11.317385872133256</v>
      </c>
      <c r="C1411" s="22">
        <v>1.6826141278667439</v>
      </c>
      <c r="D1411"/>
      <c r="E1411"/>
    </row>
    <row r="1412" spans="1:5" x14ac:dyDescent="0.25">
      <c r="A1412" s="22">
        <v>1380</v>
      </c>
      <c r="B1412" s="22">
        <v>11.439457638843722</v>
      </c>
      <c r="C1412" s="22">
        <v>-0.43945763884372191</v>
      </c>
      <c r="D1412"/>
      <c r="E1412"/>
    </row>
    <row r="1413" spans="1:5" x14ac:dyDescent="0.25">
      <c r="A1413" s="22">
        <v>1381</v>
      </c>
      <c r="B1413" s="22">
        <v>11.815514637662826</v>
      </c>
      <c r="C1413" s="22">
        <v>2.1844853623371741</v>
      </c>
      <c r="D1413"/>
      <c r="E1413"/>
    </row>
    <row r="1414" spans="1:5" x14ac:dyDescent="0.25">
      <c r="A1414" s="22">
        <v>1382</v>
      </c>
      <c r="B1414" s="22">
        <v>11.822100776644113</v>
      </c>
      <c r="C1414" s="22">
        <v>-0.8221007766441133</v>
      </c>
      <c r="D1414"/>
      <c r="E1414"/>
    </row>
    <row r="1415" spans="1:5" x14ac:dyDescent="0.25">
      <c r="A1415" s="22">
        <v>1383</v>
      </c>
      <c r="B1415" s="22">
        <v>11.494483728946907</v>
      </c>
      <c r="C1415" s="22">
        <v>0.50551627105309294</v>
      </c>
      <c r="D1415"/>
      <c r="E1415"/>
    </row>
    <row r="1416" spans="1:5" x14ac:dyDescent="0.25">
      <c r="A1416" s="22">
        <v>1384</v>
      </c>
      <c r="B1416" s="22">
        <v>13.242366472343017</v>
      </c>
      <c r="C1416" s="22">
        <v>0.75763352765698322</v>
      </c>
      <c r="D1416"/>
      <c r="E1416"/>
    </row>
    <row r="1417" spans="1:5" x14ac:dyDescent="0.25">
      <c r="A1417" s="22">
        <v>1385</v>
      </c>
      <c r="B1417" s="22">
        <v>10.801291316945404</v>
      </c>
      <c r="C1417" s="22">
        <v>0.19870868305459588</v>
      </c>
      <c r="D1417"/>
      <c r="E1417"/>
    </row>
    <row r="1418" spans="1:5" x14ac:dyDescent="0.25">
      <c r="A1418" s="22">
        <v>1386</v>
      </c>
      <c r="B1418" s="22">
        <v>18.502189024776232</v>
      </c>
      <c r="C1418" s="22">
        <v>3.4978109752237678</v>
      </c>
      <c r="D1418"/>
      <c r="E1418"/>
    </row>
    <row r="1419" spans="1:5" x14ac:dyDescent="0.25">
      <c r="A1419" s="22">
        <v>1387</v>
      </c>
      <c r="B1419" s="22">
        <v>11.444660548074838</v>
      </c>
      <c r="C1419" s="22">
        <v>1.5553394519251622</v>
      </c>
      <c r="D1419"/>
      <c r="E1419"/>
    </row>
    <row r="1420" spans="1:5" x14ac:dyDescent="0.25">
      <c r="A1420" s="22">
        <v>1388</v>
      </c>
      <c r="B1420" s="22">
        <v>12.731013749802891</v>
      </c>
      <c r="C1420" s="22">
        <v>0.2689862501971092</v>
      </c>
      <c r="D1420"/>
      <c r="E1420"/>
    </row>
    <row r="1421" spans="1:5" x14ac:dyDescent="0.25">
      <c r="A1421" s="22">
        <v>1389</v>
      </c>
      <c r="B1421" s="22">
        <v>12.143159593020078</v>
      </c>
      <c r="C1421" s="22">
        <v>-0.14315959302007819</v>
      </c>
      <c r="D1421"/>
      <c r="E1421"/>
    </row>
    <row r="1422" spans="1:5" x14ac:dyDescent="0.25">
      <c r="A1422" s="22">
        <v>1390</v>
      </c>
      <c r="B1422" s="22">
        <v>12.603739073861309</v>
      </c>
      <c r="C1422" s="22">
        <v>1.3962609261386909</v>
      </c>
      <c r="D1422"/>
      <c r="E1422"/>
    </row>
    <row r="1423" spans="1:5" x14ac:dyDescent="0.25">
      <c r="A1423" s="22">
        <v>1391</v>
      </c>
      <c r="B1423" s="22">
        <v>10.77932698856247</v>
      </c>
      <c r="C1423" s="22">
        <v>0.22067301143752971</v>
      </c>
      <c r="D1423"/>
      <c r="E1423"/>
    </row>
    <row r="1424" spans="1:5" x14ac:dyDescent="0.25">
      <c r="A1424" s="22">
        <v>1392</v>
      </c>
      <c r="B1424" s="22">
        <v>11.301316067856522</v>
      </c>
      <c r="C1424" s="22">
        <v>0.6986839321434779</v>
      </c>
      <c r="D1424"/>
      <c r="E1424"/>
    </row>
    <row r="1425" spans="1:5" x14ac:dyDescent="0.25">
      <c r="A1425" s="22">
        <v>1393</v>
      </c>
      <c r="B1425" s="22">
        <v>13.534846913694716</v>
      </c>
      <c r="C1425" s="22">
        <v>0.46515308630528374</v>
      </c>
      <c r="D1425"/>
      <c r="E1425"/>
    </row>
    <row r="1426" spans="1:5" x14ac:dyDescent="0.25">
      <c r="A1426" s="22">
        <v>1394</v>
      </c>
      <c r="B1426" s="22">
        <v>13.363261776207068</v>
      </c>
      <c r="C1426" s="22">
        <v>-2.363261776207068</v>
      </c>
      <c r="D1426"/>
      <c r="E1426"/>
    </row>
    <row r="1427" spans="1:5" x14ac:dyDescent="0.25">
      <c r="A1427" s="22">
        <v>1395</v>
      </c>
      <c r="B1427" s="22">
        <v>11.289757557935816</v>
      </c>
      <c r="C1427" s="22">
        <v>-0.28975755793581648</v>
      </c>
      <c r="D1427"/>
      <c r="E1427"/>
    </row>
    <row r="1428" spans="1:5" x14ac:dyDescent="0.25">
      <c r="A1428" s="22">
        <v>1396</v>
      </c>
      <c r="B1428" s="22">
        <v>14.728040305219398</v>
      </c>
      <c r="C1428" s="22">
        <v>0.27195969478060178</v>
      </c>
      <c r="D1428"/>
      <c r="E1428"/>
    </row>
    <row r="1429" spans="1:5" x14ac:dyDescent="0.25">
      <c r="A1429" s="22">
        <v>1397</v>
      </c>
      <c r="B1429" s="22">
        <v>12.304672493528324</v>
      </c>
      <c r="C1429" s="22">
        <v>-1.304672493528324</v>
      </c>
      <c r="D1429"/>
      <c r="E1429"/>
    </row>
    <row r="1430" spans="1:5" x14ac:dyDescent="0.25">
      <c r="A1430" s="22">
        <v>1398</v>
      </c>
      <c r="B1430" s="22">
        <v>11.683728667365218</v>
      </c>
      <c r="C1430" s="22">
        <v>0.31627133263478235</v>
      </c>
      <c r="D1430"/>
      <c r="E1430"/>
    </row>
    <row r="1431" spans="1:5" x14ac:dyDescent="0.25">
      <c r="A1431" s="22">
        <v>1399</v>
      </c>
      <c r="B1431" s="22">
        <v>12.720377393048965</v>
      </c>
      <c r="C1431" s="22">
        <v>1.279622606951035</v>
      </c>
      <c r="D1431"/>
      <c r="E1431"/>
    </row>
    <row r="1432" spans="1:5" x14ac:dyDescent="0.25">
      <c r="A1432" s="22">
        <v>1400</v>
      </c>
      <c r="B1432" s="22">
        <v>11.489741896299183</v>
      </c>
      <c r="C1432" s="22">
        <v>0.51025810370081714</v>
      </c>
      <c r="D1432"/>
      <c r="E1432"/>
    </row>
    <row r="1433" spans="1:5" x14ac:dyDescent="0.25">
      <c r="A1433" s="22">
        <v>1401</v>
      </c>
      <c r="B1433" s="22">
        <v>19.98217096417806</v>
      </c>
      <c r="C1433" s="22">
        <v>2.01782903582194</v>
      </c>
      <c r="D1433"/>
      <c r="E1433"/>
    </row>
    <row r="1434" spans="1:5" x14ac:dyDescent="0.25">
      <c r="A1434" s="22">
        <v>1402</v>
      </c>
      <c r="B1434" s="22">
        <v>12.11553127882264</v>
      </c>
      <c r="C1434" s="22">
        <v>-1.1155312788226404</v>
      </c>
      <c r="D1434"/>
      <c r="E1434"/>
    </row>
    <row r="1435" spans="1:5" x14ac:dyDescent="0.25">
      <c r="A1435" s="22">
        <v>1403</v>
      </c>
      <c r="B1435" s="22">
        <v>11.666506171630006</v>
      </c>
      <c r="C1435" s="22">
        <v>-0.66650617163000625</v>
      </c>
      <c r="D1435"/>
      <c r="E1435"/>
    </row>
    <row r="1436" spans="1:5" x14ac:dyDescent="0.25">
      <c r="A1436" s="22">
        <v>1404</v>
      </c>
      <c r="B1436" s="22">
        <v>12.563836863480139</v>
      </c>
      <c r="C1436" s="22">
        <v>-1.5638368634801392</v>
      </c>
      <c r="D1436"/>
      <c r="E1436"/>
    </row>
    <row r="1437" spans="1:5" x14ac:dyDescent="0.25">
      <c r="A1437" s="22">
        <v>1405</v>
      </c>
      <c r="B1437" s="22">
        <v>10.635060355177373</v>
      </c>
      <c r="C1437" s="22">
        <v>0.36493964482262697</v>
      </c>
      <c r="D1437"/>
      <c r="E1437"/>
    </row>
    <row r="1438" spans="1:5" x14ac:dyDescent="0.25">
      <c r="A1438" s="22">
        <v>1406</v>
      </c>
      <c r="B1438" s="22">
        <v>12.359698583631507</v>
      </c>
      <c r="C1438" s="22">
        <v>-0.35969858363150742</v>
      </c>
      <c r="D1438"/>
      <c r="E1438"/>
    </row>
    <row r="1439" spans="1:5" x14ac:dyDescent="0.25">
      <c r="A1439" s="22">
        <v>1407</v>
      </c>
      <c r="B1439" s="22">
        <v>12.627471892525229</v>
      </c>
      <c r="C1439" s="22">
        <v>-0.62747189252522872</v>
      </c>
      <c r="D1439"/>
      <c r="E1439"/>
    </row>
    <row r="1440" spans="1:5" x14ac:dyDescent="0.25">
      <c r="A1440" s="22">
        <v>1408</v>
      </c>
      <c r="B1440" s="22">
        <v>12.838450621034779</v>
      </c>
      <c r="C1440" s="22">
        <v>2.1615493789652209</v>
      </c>
      <c r="D1440"/>
      <c r="E1440"/>
    </row>
    <row r="1441" spans="1:5" x14ac:dyDescent="0.25">
      <c r="A1441" s="22">
        <v>1409</v>
      </c>
      <c r="B1441" s="22">
        <v>19.61721139869627</v>
      </c>
      <c r="C1441" s="22">
        <v>2.38278860130373</v>
      </c>
      <c r="D1441"/>
      <c r="E1441"/>
    </row>
    <row r="1442" spans="1:5" x14ac:dyDescent="0.25">
      <c r="A1442" s="22">
        <v>1410</v>
      </c>
      <c r="B1442" s="22">
        <v>11.683140095681262</v>
      </c>
      <c r="C1442" s="22">
        <v>0.31685990431873812</v>
      </c>
      <c r="D1442"/>
      <c r="E1442"/>
    </row>
    <row r="1443" spans="1:5" x14ac:dyDescent="0.25">
      <c r="A1443" s="22">
        <v>1411</v>
      </c>
      <c r="B1443" s="22">
        <v>13.340836371240743</v>
      </c>
      <c r="C1443" s="22">
        <v>1.6591636287592575</v>
      </c>
      <c r="D1443"/>
      <c r="E1443"/>
    </row>
    <row r="1444" spans="1:5" x14ac:dyDescent="0.25">
      <c r="A1444" s="22">
        <v>1412</v>
      </c>
      <c r="B1444" s="22">
        <v>12.17901158562861</v>
      </c>
      <c r="C1444" s="22">
        <v>-0.17901158562860964</v>
      </c>
      <c r="D1444"/>
      <c r="E1444"/>
    </row>
    <row r="1445" spans="1:5" x14ac:dyDescent="0.25">
      <c r="A1445" s="22">
        <v>1413</v>
      </c>
      <c r="B1445" s="22">
        <v>11.444430009783142</v>
      </c>
      <c r="C1445" s="22">
        <v>1.555569990216858</v>
      </c>
      <c r="D1445"/>
      <c r="E1445"/>
    </row>
    <row r="1446" spans="1:5" x14ac:dyDescent="0.25">
      <c r="A1446" s="22">
        <v>1414</v>
      </c>
      <c r="B1446" s="22">
        <v>14.49378983462932</v>
      </c>
      <c r="C1446" s="22">
        <v>-0.49378983462931991</v>
      </c>
      <c r="D1446"/>
      <c r="E1446"/>
    </row>
    <row r="1447" spans="1:5" x14ac:dyDescent="0.25">
      <c r="A1447" s="22">
        <v>1415</v>
      </c>
      <c r="B1447" s="22">
        <v>12.359929121923205</v>
      </c>
      <c r="C1447" s="22">
        <v>-1.359929121923205</v>
      </c>
      <c r="D1447"/>
      <c r="E1447"/>
    </row>
    <row r="1448" spans="1:5" x14ac:dyDescent="0.25">
      <c r="A1448" s="22">
        <v>1416</v>
      </c>
      <c r="B1448" s="22">
        <v>12.666197640059984</v>
      </c>
      <c r="C1448" s="22">
        <v>-0.66619764005998405</v>
      </c>
      <c r="D1448"/>
      <c r="E1448"/>
    </row>
    <row r="1449" spans="1:5" x14ac:dyDescent="0.25">
      <c r="A1449" s="22">
        <v>1417</v>
      </c>
      <c r="B1449" s="22">
        <v>12.304211416944932</v>
      </c>
      <c r="C1449" s="22">
        <v>-0.30421141694493237</v>
      </c>
      <c r="D1449"/>
      <c r="E1449"/>
    </row>
    <row r="1450" spans="1:5" x14ac:dyDescent="0.25">
      <c r="A1450" s="22">
        <v>1418</v>
      </c>
      <c r="B1450" s="22">
        <v>11.545459601277454</v>
      </c>
      <c r="C1450" s="22">
        <v>-0.54545960127745374</v>
      </c>
      <c r="D1450"/>
      <c r="E1450"/>
    </row>
    <row r="1451" spans="1:5" x14ac:dyDescent="0.25">
      <c r="A1451" s="22">
        <v>1419</v>
      </c>
      <c r="B1451" s="22">
        <v>10.745343073675439</v>
      </c>
      <c r="C1451" s="22">
        <v>3.2546569263245608</v>
      </c>
      <c r="D1451"/>
      <c r="E1451"/>
    </row>
    <row r="1452" spans="1:5" x14ac:dyDescent="0.25">
      <c r="A1452" s="22">
        <v>1420</v>
      </c>
      <c r="B1452" s="22">
        <v>14.002604560951802</v>
      </c>
      <c r="C1452" s="22">
        <v>0.99739543904819783</v>
      </c>
      <c r="D1452"/>
      <c r="E1452"/>
    </row>
    <row r="1453" spans="1:5" x14ac:dyDescent="0.25">
      <c r="A1453" s="22">
        <v>1421</v>
      </c>
      <c r="B1453" s="22">
        <v>13.482545443904659</v>
      </c>
      <c r="C1453" s="22">
        <v>-1.4825454439046588</v>
      </c>
      <c r="D1453"/>
      <c r="E1453"/>
    </row>
    <row r="1454" spans="1:5" x14ac:dyDescent="0.25">
      <c r="A1454" s="22">
        <v>1422</v>
      </c>
      <c r="B1454" s="22">
        <v>11.191885755677975</v>
      </c>
      <c r="C1454" s="22">
        <v>2.8081142443220255</v>
      </c>
      <c r="D1454"/>
      <c r="E1454"/>
    </row>
    <row r="1455" spans="1:5" x14ac:dyDescent="0.25">
      <c r="A1455" s="22">
        <v>1423</v>
      </c>
      <c r="B1455" s="22">
        <v>14.030958466889688</v>
      </c>
      <c r="C1455" s="22">
        <v>-1.0309584668896878</v>
      </c>
      <c r="D1455"/>
      <c r="E1455"/>
    </row>
    <row r="1456" spans="1:5" x14ac:dyDescent="0.25">
      <c r="A1456" s="22">
        <v>1424</v>
      </c>
      <c r="B1456" s="22">
        <v>11.791660592045858</v>
      </c>
      <c r="C1456" s="22">
        <v>2.2083394079541421</v>
      </c>
      <c r="D1456"/>
      <c r="E1456"/>
    </row>
    <row r="1457" spans="1:5" x14ac:dyDescent="0.25">
      <c r="A1457" s="22">
        <v>1425</v>
      </c>
      <c r="B1457" s="22">
        <v>5.9034889644926007</v>
      </c>
      <c r="C1457" s="22">
        <v>6.0965110355073993</v>
      </c>
      <c r="D1457"/>
      <c r="E1457"/>
    </row>
    <row r="1458" spans="1:5" x14ac:dyDescent="0.25">
      <c r="A1458" s="22">
        <v>1426</v>
      </c>
      <c r="B1458" s="22">
        <v>19.015057860850916</v>
      </c>
      <c r="C1458" s="22">
        <v>1.9849421391490836</v>
      </c>
      <c r="D1458"/>
      <c r="E1458"/>
    </row>
    <row r="1459" spans="1:5" x14ac:dyDescent="0.25">
      <c r="A1459" s="22">
        <v>1427</v>
      </c>
      <c r="B1459" s="22">
        <v>12.444716119102386</v>
      </c>
      <c r="C1459" s="22">
        <v>1.5552838808976137</v>
      </c>
      <c r="D1459"/>
      <c r="E1459"/>
    </row>
    <row r="1460" spans="1:5" x14ac:dyDescent="0.25">
      <c r="A1460" s="22">
        <v>1428</v>
      </c>
      <c r="B1460" s="22">
        <v>13.998612091432463</v>
      </c>
      <c r="C1460" s="22">
        <v>1.3879085675370106E-3</v>
      </c>
      <c r="D1460"/>
      <c r="E1460"/>
    </row>
    <row r="1461" spans="1:5" x14ac:dyDescent="0.25">
      <c r="A1461" s="22">
        <v>1429</v>
      </c>
      <c r="B1461" s="22">
        <v>12.895148227433129</v>
      </c>
      <c r="C1461" s="22">
        <v>1.1048517725668709</v>
      </c>
      <c r="D1461"/>
      <c r="E1461"/>
    </row>
    <row r="1462" spans="1:5" x14ac:dyDescent="0.25">
      <c r="A1462" s="22">
        <v>1430</v>
      </c>
      <c r="B1462" s="22">
        <v>11.962172309878222</v>
      </c>
      <c r="C1462" s="22">
        <v>3.7827690121778446E-2</v>
      </c>
      <c r="D1462"/>
      <c r="E1462"/>
    </row>
    <row r="1463" spans="1:5" x14ac:dyDescent="0.25">
      <c r="A1463" s="22">
        <v>1431</v>
      </c>
      <c r="B1463" s="22">
        <v>13.359984692950755</v>
      </c>
      <c r="C1463" s="22">
        <v>0.6400153070492447</v>
      </c>
      <c r="D1463"/>
      <c r="E1463"/>
    </row>
    <row r="1464" spans="1:5" x14ac:dyDescent="0.25">
      <c r="A1464" s="22">
        <v>1432</v>
      </c>
      <c r="B1464" s="22">
        <v>10.670127214675617</v>
      </c>
      <c r="C1464" s="22">
        <v>0.32987278532438324</v>
      </c>
      <c r="D1464"/>
      <c r="E1464"/>
    </row>
    <row r="1465" spans="1:5" x14ac:dyDescent="0.25">
      <c r="A1465" s="22">
        <v>1433</v>
      </c>
      <c r="B1465" s="22">
        <v>13.305419679430962</v>
      </c>
      <c r="C1465" s="22">
        <v>0.69458032056903818</v>
      </c>
      <c r="D1465"/>
      <c r="E1465"/>
    </row>
    <row r="1466" spans="1:5" x14ac:dyDescent="0.25">
      <c r="A1466" s="22">
        <v>1434</v>
      </c>
      <c r="B1466" s="22">
        <v>13.633191449367283</v>
      </c>
      <c r="C1466" s="22">
        <v>1.366808550632717</v>
      </c>
      <c r="D1466"/>
      <c r="E1466"/>
    </row>
    <row r="1467" spans="1:5" x14ac:dyDescent="0.25">
      <c r="A1467" s="22">
        <v>1435</v>
      </c>
      <c r="B1467" s="22">
        <v>10.681685724596324</v>
      </c>
      <c r="C1467" s="22">
        <v>0.31831427540367585</v>
      </c>
      <c r="D1467"/>
      <c r="E1467"/>
    </row>
    <row r="1468" spans="1:5" x14ac:dyDescent="0.25">
      <c r="A1468" s="22">
        <v>1436</v>
      </c>
      <c r="B1468" s="22">
        <v>10.426214219546383</v>
      </c>
      <c r="C1468" s="22">
        <v>0.57378578045361728</v>
      </c>
      <c r="D1468"/>
      <c r="E1468"/>
    </row>
    <row r="1469" spans="1:5" x14ac:dyDescent="0.25">
      <c r="A1469" s="22">
        <v>1437</v>
      </c>
      <c r="B1469" s="22">
        <v>11.769592539950299</v>
      </c>
      <c r="C1469" s="22">
        <v>3.230407460049701</v>
      </c>
      <c r="D1469"/>
      <c r="E1469"/>
    </row>
    <row r="1470" spans="1:5" x14ac:dyDescent="0.25">
      <c r="A1470" s="22">
        <v>1438</v>
      </c>
      <c r="B1470" s="22">
        <v>13.088419612236139</v>
      </c>
      <c r="C1470" s="22">
        <v>-2.0884196122361391</v>
      </c>
      <c r="D1470"/>
      <c r="E1470"/>
    </row>
    <row r="1471" spans="1:5" x14ac:dyDescent="0.25">
      <c r="A1471" s="22">
        <v>1439</v>
      </c>
      <c r="B1471" s="22">
        <v>19.513572567432789</v>
      </c>
      <c r="C1471" s="22">
        <v>1.4864274325672113</v>
      </c>
      <c r="D1471"/>
      <c r="E1471"/>
    </row>
    <row r="1472" spans="1:5" x14ac:dyDescent="0.25">
      <c r="A1472" s="22">
        <v>1440</v>
      </c>
      <c r="B1472" s="22">
        <v>12.272821171519851</v>
      </c>
      <c r="C1472" s="22">
        <v>1.7271788284801488</v>
      </c>
      <c r="D1472"/>
      <c r="E1472"/>
    </row>
    <row r="1473" spans="1:5" x14ac:dyDescent="0.25">
      <c r="A1473" s="22">
        <v>1441</v>
      </c>
      <c r="B1473" s="22">
        <v>10.443206176989897</v>
      </c>
      <c r="C1473" s="22">
        <v>3.5567938230101035</v>
      </c>
      <c r="D1473"/>
      <c r="E1473"/>
    </row>
    <row r="1474" spans="1:5" x14ac:dyDescent="0.25">
      <c r="A1474" s="22">
        <v>1442</v>
      </c>
      <c r="B1474" s="22">
        <v>10.966809024325816</v>
      </c>
      <c r="C1474" s="22">
        <v>1.0331909756741844</v>
      </c>
      <c r="D1474"/>
      <c r="E1474"/>
    </row>
    <row r="1475" spans="1:5" x14ac:dyDescent="0.25">
      <c r="A1475" s="22">
        <v>1443</v>
      </c>
      <c r="B1475" s="22">
        <v>13.307188169711944</v>
      </c>
      <c r="C1475" s="22">
        <v>1.6928118302880559</v>
      </c>
      <c r="D1475"/>
      <c r="E1475"/>
    </row>
    <row r="1476" spans="1:5" x14ac:dyDescent="0.25">
      <c r="A1476" s="22">
        <v>1444</v>
      </c>
      <c r="B1476" s="22">
        <v>10.692552619641942</v>
      </c>
      <c r="C1476" s="22">
        <v>0.30744738035805774</v>
      </c>
      <c r="D1476"/>
      <c r="E1476"/>
    </row>
    <row r="1477" spans="1:5" x14ac:dyDescent="0.25">
      <c r="A1477" s="22">
        <v>1445</v>
      </c>
      <c r="B1477" s="22">
        <v>11.208877713121492</v>
      </c>
      <c r="C1477" s="22">
        <v>1.7911222868785082</v>
      </c>
      <c r="D1477"/>
      <c r="E1477"/>
    </row>
    <row r="1478" spans="1:5" x14ac:dyDescent="0.25">
      <c r="A1478" s="22">
        <v>1446</v>
      </c>
      <c r="B1478" s="22">
        <v>12.988645755391435</v>
      </c>
      <c r="C1478" s="22">
        <v>-0.98864575539143473</v>
      </c>
      <c r="D1478"/>
      <c r="E1478"/>
    </row>
    <row r="1479" spans="1:5" x14ac:dyDescent="0.25">
      <c r="A1479" s="22">
        <v>1447</v>
      </c>
      <c r="B1479" s="22">
        <v>11.059177632213585</v>
      </c>
      <c r="C1479" s="22">
        <v>0.94082236778641537</v>
      </c>
      <c r="D1479"/>
      <c r="E1479"/>
    </row>
    <row r="1480" spans="1:5" x14ac:dyDescent="0.25">
      <c r="A1480" s="22">
        <v>1448</v>
      </c>
      <c r="B1480" s="22">
        <v>14.231427653224385</v>
      </c>
      <c r="C1480" s="22">
        <v>-0.23142765322438485</v>
      </c>
      <c r="D1480"/>
      <c r="E1480"/>
    </row>
    <row r="1481" spans="1:5" x14ac:dyDescent="0.25">
      <c r="A1481" s="22">
        <v>1449</v>
      </c>
      <c r="B1481" s="22">
        <v>20.357387213508979</v>
      </c>
      <c r="C1481" s="22">
        <v>1.6426127864910214</v>
      </c>
      <c r="D1481"/>
      <c r="E1481"/>
    </row>
    <row r="1482" spans="1:5" x14ac:dyDescent="0.25">
      <c r="A1482" s="22">
        <v>1450</v>
      </c>
      <c r="B1482" s="22">
        <v>11.374314016823304</v>
      </c>
      <c r="C1482" s="22">
        <v>2.6256859831766963</v>
      </c>
      <c r="D1482"/>
      <c r="E1482"/>
    </row>
    <row r="1483" spans="1:5" x14ac:dyDescent="0.25">
      <c r="A1483" s="22">
        <v>1451</v>
      </c>
      <c r="B1483" s="22">
        <v>11.330615898349128</v>
      </c>
      <c r="C1483" s="22">
        <v>0.6693841016508717</v>
      </c>
      <c r="D1483"/>
      <c r="E1483"/>
    </row>
    <row r="1484" spans="1:5" x14ac:dyDescent="0.25">
      <c r="A1484" s="22">
        <v>1452</v>
      </c>
      <c r="B1484" s="22">
        <v>13.160230892879083</v>
      </c>
      <c r="C1484" s="22">
        <v>0.83976910712091701</v>
      </c>
      <c r="D1484"/>
      <c r="E1484"/>
    </row>
    <row r="1485" spans="1:5" x14ac:dyDescent="0.25">
      <c r="A1485" s="22">
        <v>1453</v>
      </c>
      <c r="B1485" s="22">
        <v>11.508405370037865</v>
      </c>
      <c r="C1485" s="22">
        <v>0.49159462996213499</v>
      </c>
      <c r="D1485"/>
      <c r="E1485"/>
    </row>
    <row r="1486" spans="1:5" x14ac:dyDescent="0.25">
      <c r="A1486" s="22">
        <v>1454</v>
      </c>
      <c r="B1486" s="22">
        <v>11.808883087781069</v>
      </c>
      <c r="C1486" s="22">
        <v>2.1911169122189307</v>
      </c>
      <c r="D1486"/>
      <c r="E1486"/>
    </row>
    <row r="1487" spans="1:5" x14ac:dyDescent="0.25">
      <c r="A1487" s="22">
        <v>1455</v>
      </c>
      <c r="B1487" s="22">
        <v>13.566122001372063</v>
      </c>
      <c r="C1487" s="22">
        <v>1.4338779986279366</v>
      </c>
      <c r="D1487"/>
      <c r="E1487"/>
    </row>
    <row r="1488" spans="1:5" x14ac:dyDescent="0.25">
      <c r="A1488" s="22">
        <v>1456</v>
      </c>
      <c r="B1488" s="22">
        <v>13.232248940425784</v>
      </c>
      <c r="C1488" s="22">
        <v>0.7677510595742163</v>
      </c>
      <c r="D1488"/>
      <c r="E1488"/>
    </row>
    <row r="1489" spans="1:5" x14ac:dyDescent="0.25">
      <c r="A1489" s="22">
        <v>1457</v>
      </c>
      <c r="B1489" s="22">
        <v>11.242758584817389</v>
      </c>
      <c r="C1489" s="22">
        <v>-0.24275858481738943</v>
      </c>
      <c r="D1489"/>
      <c r="E1489"/>
    </row>
    <row r="1490" spans="1:5" x14ac:dyDescent="0.25">
      <c r="A1490" s="22">
        <v>1458</v>
      </c>
      <c r="B1490" s="22">
        <v>11.402172869312439</v>
      </c>
      <c r="C1490" s="22">
        <v>-0.40217286931243912</v>
      </c>
      <c r="D1490"/>
      <c r="E1490"/>
    </row>
    <row r="1491" spans="1:5" x14ac:dyDescent="0.25">
      <c r="A1491" s="22">
        <v>1459</v>
      </c>
      <c r="B1491" s="22">
        <v>11.761158522922194</v>
      </c>
      <c r="C1491" s="22">
        <v>-0.76115852292219444</v>
      </c>
      <c r="D1491"/>
      <c r="E1491"/>
    </row>
    <row r="1492" spans="1:5" x14ac:dyDescent="0.25">
      <c r="A1492" s="22">
        <v>1460</v>
      </c>
      <c r="B1492" s="22">
        <v>11.46332402181352</v>
      </c>
      <c r="C1492" s="22">
        <v>-0.46332402181351995</v>
      </c>
      <c r="D1492"/>
      <c r="E1492"/>
    </row>
    <row r="1493" spans="1:5" x14ac:dyDescent="0.25">
      <c r="A1493" s="22">
        <v>1461</v>
      </c>
      <c r="B1493" s="22">
        <v>10.670357752967313</v>
      </c>
      <c r="C1493" s="22">
        <v>2.3296422470326874</v>
      </c>
      <c r="D1493"/>
      <c r="E1493"/>
    </row>
    <row r="1494" spans="1:5" x14ac:dyDescent="0.25">
      <c r="A1494" s="22">
        <v>1462</v>
      </c>
      <c r="B1494" s="22">
        <v>11.457660035999014</v>
      </c>
      <c r="C1494" s="22">
        <v>0.54233996400098583</v>
      </c>
      <c r="D1494"/>
      <c r="E1494"/>
    </row>
    <row r="1495" spans="1:5" x14ac:dyDescent="0.25">
      <c r="A1495" s="22">
        <v>1463</v>
      </c>
      <c r="B1495" s="22">
        <v>11.979879653584762</v>
      </c>
      <c r="C1495" s="22">
        <v>-0.97987965358476181</v>
      </c>
      <c r="D1495"/>
      <c r="E1495"/>
    </row>
    <row r="1496" spans="1:5" x14ac:dyDescent="0.25">
      <c r="A1496" s="22">
        <v>1464</v>
      </c>
      <c r="B1496" s="22">
        <v>15.16489255502273</v>
      </c>
      <c r="C1496" s="22">
        <v>-1.16489255502273</v>
      </c>
      <c r="D1496"/>
      <c r="E1496"/>
    </row>
    <row r="1497" spans="1:5" x14ac:dyDescent="0.25">
      <c r="A1497" s="22">
        <v>1465</v>
      </c>
      <c r="B1497" s="22">
        <v>11.147957098912105</v>
      </c>
      <c r="C1497" s="22">
        <v>-0.14795709891210507</v>
      </c>
      <c r="D1497"/>
      <c r="E1497"/>
    </row>
    <row r="1498" spans="1:5" x14ac:dyDescent="0.25">
      <c r="A1498" s="22">
        <v>1466</v>
      </c>
      <c r="B1498" s="22">
        <v>12.256751367243117</v>
      </c>
      <c r="C1498" s="22">
        <v>1.7432486327568828</v>
      </c>
      <c r="D1498"/>
      <c r="E1498"/>
    </row>
    <row r="1499" spans="1:5" x14ac:dyDescent="0.25">
      <c r="A1499" s="22">
        <v>1467</v>
      </c>
      <c r="B1499" s="22">
        <v>11.902404387127312</v>
      </c>
      <c r="C1499" s="22">
        <v>1.0975956128726878</v>
      </c>
      <c r="D1499"/>
      <c r="E1499"/>
    </row>
    <row r="1500" spans="1:5" x14ac:dyDescent="0.25">
      <c r="A1500" s="22">
        <v>1468</v>
      </c>
      <c r="B1500" s="22">
        <v>10.348762724476872</v>
      </c>
      <c r="C1500" s="22">
        <v>2.6512372755231279</v>
      </c>
      <c r="D1500"/>
      <c r="E1500"/>
    </row>
    <row r="1501" spans="1:5" x14ac:dyDescent="0.25">
      <c r="A1501" s="22">
        <v>1469</v>
      </c>
      <c r="B1501" s="22">
        <v>13.260107792914921</v>
      </c>
      <c r="C1501" s="22">
        <v>0.73989220708507908</v>
      </c>
      <c r="D1501"/>
      <c r="E1501"/>
    </row>
    <row r="1502" spans="1:5" ht="15.75" thickBot="1" x14ac:dyDescent="0.3">
      <c r="A1502" s="23">
        <v>1470</v>
      </c>
      <c r="B1502" s="23">
        <v>12.113048853632543</v>
      </c>
      <c r="C1502" s="23">
        <v>-1.1130488536325434</v>
      </c>
      <c r="D1502"/>
      <c r="E1502"/>
    </row>
  </sheetData>
  <mergeCells count="1">
    <mergeCell ref="A1:N1"/>
  </mergeCells>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88554-54DE-4748-B911-5991A3AEC44D}">
  <dimension ref="A1:W1503"/>
  <sheetViews>
    <sheetView zoomScale="80" zoomScaleNormal="80" workbookViewId="0">
      <selection activeCell="K21" sqref="K21"/>
    </sheetView>
  </sheetViews>
  <sheetFormatPr defaultRowHeight="15" x14ac:dyDescent="0.25"/>
  <cols>
    <col min="1" max="1" width="3.5703125" customWidth="1"/>
    <col min="2" max="2" width="3.5703125" style="2" customWidth="1"/>
    <col min="3" max="9" width="3.5703125" customWidth="1"/>
    <col min="10" max="10" width="3.140625" customWidth="1"/>
    <col min="11" max="11" width="22.5703125" bestFit="1" customWidth="1"/>
    <col min="12" max="12" width="28.85546875" customWidth="1"/>
  </cols>
  <sheetData>
    <row r="1" spans="1:23" ht="119.25" x14ac:dyDescent="0.25">
      <c r="A1" s="79" t="s">
        <v>0</v>
      </c>
      <c r="B1" s="79" t="s">
        <v>5</v>
      </c>
      <c r="C1" s="79" t="s">
        <v>6</v>
      </c>
      <c r="D1" s="79" t="s">
        <v>7</v>
      </c>
      <c r="E1" s="79" t="s">
        <v>9</v>
      </c>
      <c r="F1" s="79" t="s">
        <v>12</v>
      </c>
      <c r="G1" s="79" t="s">
        <v>257</v>
      </c>
      <c r="H1" s="79" t="s">
        <v>14</v>
      </c>
      <c r="I1" s="79" t="s">
        <v>11</v>
      </c>
      <c r="K1" s="172" t="s">
        <v>270</v>
      </c>
      <c r="L1" s="172"/>
      <c r="M1" s="172"/>
      <c r="N1" s="172"/>
      <c r="O1" s="172"/>
      <c r="P1" s="172"/>
      <c r="Q1" s="172"/>
      <c r="R1" s="172"/>
      <c r="S1" s="172"/>
      <c r="T1" s="172"/>
      <c r="U1" s="172"/>
      <c r="V1" s="172"/>
      <c r="W1" s="172"/>
    </row>
    <row r="2" spans="1:23" x14ac:dyDescent="0.25">
      <c r="A2">
        <v>38</v>
      </c>
      <c r="B2">
        <v>2</v>
      </c>
      <c r="C2">
        <v>2</v>
      </c>
      <c r="D2">
        <v>3</v>
      </c>
      <c r="E2">
        <v>0</v>
      </c>
      <c r="F2">
        <v>4</v>
      </c>
      <c r="G2">
        <f>F2^2</f>
        <v>16</v>
      </c>
      <c r="H2">
        <v>9</v>
      </c>
      <c r="I2">
        <v>21</v>
      </c>
    </row>
    <row r="3" spans="1:23" x14ac:dyDescent="0.25">
      <c r="A3">
        <v>24</v>
      </c>
      <c r="B3">
        <v>1</v>
      </c>
      <c r="C3">
        <v>4</v>
      </c>
      <c r="D3">
        <v>3</v>
      </c>
      <c r="E3">
        <v>0</v>
      </c>
      <c r="F3">
        <v>3</v>
      </c>
      <c r="G3">
        <f t="shared" ref="G3:G66" si="0">F3^2</f>
        <v>9</v>
      </c>
      <c r="H3">
        <v>4</v>
      </c>
      <c r="I3">
        <v>18</v>
      </c>
      <c r="K3" t="s">
        <v>78</v>
      </c>
    </row>
    <row r="4" spans="1:23" ht="15.75" thickBot="1" x14ac:dyDescent="0.3">
      <c r="A4">
        <v>34</v>
      </c>
      <c r="B4">
        <v>2</v>
      </c>
      <c r="C4">
        <v>3</v>
      </c>
      <c r="D4">
        <v>3</v>
      </c>
      <c r="E4">
        <v>0</v>
      </c>
      <c r="F4">
        <v>4</v>
      </c>
      <c r="G4">
        <f t="shared" si="0"/>
        <v>16</v>
      </c>
      <c r="H4">
        <v>9</v>
      </c>
      <c r="I4">
        <v>20</v>
      </c>
    </row>
    <row r="5" spans="1:23" x14ac:dyDescent="0.25">
      <c r="A5">
        <v>36</v>
      </c>
      <c r="B5">
        <v>2</v>
      </c>
      <c r="C5">
        <v>2</v>
      </c>
      <c r="D5">
        <v>3</v>
      </c>
      <c r="E5">
        <v>0</v>
      </c>
      <c r="F5">
        <v>3</v>
      </c>
      <c r="G5">
        <f t="shared" si="0"/>
        <v>9</v>
      </c>
      <c r="H5">
        <v>1</v>
      </c>
      <c r="I5">
        <v>17</v>
      </c>
      <c r="K5" s="25" t="s">
        <v>79</v>
      </c>
      <c r="L5" s="25"/>
    </row>
    <row r="6" spans="1:23" x14ac:dyDescent="0.25">
      <c r="A6">
        <v>29</v>
      </c>
      <c r="B6">
        <v>2</v>
      </c>
      <c r="C6">
        <v>3</v>
      </c>
      <c r="D6">
        <v>4</v>
      </c>
      <c r="E6">
        <v>0</v>
      </c>
      <c r="F6">
        <v>4</v>
      </c>
      <c r="G6">
        <f t="shared" si="0"/>
        <v>16</v>
      </c>
      <c r="H6">
        <v>5</v>
      </c>
      <c r="I6">
        <v>23</v>
      </c>
      <c r="K6" s="22" t="s">
        <v>80</v>
      </c>
      <c r="L6" s="22">
        <v>0.91585631704058257</v>
      </c>
    </row>
    <row r="7" spans="1:23" x14ac:dyDescent="0.25">
      <c r="A7">
        <v>51</v>
      </c>
      <c r="B7">
        <v>2</v>
      </c>
      <c r="C7">
        <v>3</v>
      </c>
      <c r="D7">
        <v>4</v>
      </c>
      <c r="E7">
        <v>0</v>
      </c>
      <c r="F7">
        <v>4</v>
      </c>
      <c r="G7">
        <f t="shared" si="0"/>
        <v>16</v>
      </c>
      <c r="H7">
        <v>10</v>
      </c>
      <c r="I7">
        <v>22</v>
      </c>
      <c r="K7" s="22" t="s">
        <v>81</v>
      </c>
      <c r="L7" s="158">
        <v>0.83879279346314017</v>
      </c>
    </row>
    <row r="8" spans="1:23" x14ac:dyDescent="0.25">
      <c r="A8">
        <v>24</v>
      </c>
      <c r="B8">
        <v>1</v>
      </c>
      <c r="C8">
        <v>3</v>
      </c>
      <c r="D8">
        <v>3</v>
      </c>
      <c r="E8">
        <v>0</v>
      </c>
      <c r="F8">
        <v>4</v>
      </c>
      <c r="G8">
        <f t="shared" si="0"/>
        <v>16</v>
      </c>
      <c r="H8">
        <v>3</v>
      </c>
      <c r="I8">
        <v>21</v>
      </c>
      <c r="K8" s="22" t="s">
        <v>82</v>
      </c>
      <c r="L8" s="158">
        <v>0.83791007090852365</v>
      </c>
    </row>
    <row r="9" spans="1:23" x14ac:dyDescent="0.25">
      <c r="A9">
        <v>50</v>
      </c>
      <c r="B9">
        <v>1</v>
      </c>
      <c r="C9">
        <v>3</v>
      </c>
      <c r="D9">
        <v>2</v>
      </c>
      <c r="E9">
        <v>0</v>
      </c>
      <c r="F9">
        <v>3</v>
      </c>
      <c r="G9">
        <f t="shared" si="0"/>
        <v>9</v>
      </c>
      <c r="H9">
        <v>8</v>
      </c>
      <c r="I9">
        <v>19</v>
      </c>
      <c r="K9" s="22" t="s">
        <v>62</v>
      </c>
      <c r="L9" s="22">
        <v>1.4735053293245677</v>
      </c>
    </row>
    <row r="10" spans="1:23" ht="15.75" thickBot="1" x14ac:dyDescent="0.3">
      <c r="A10">
        <v>24</v>
      </c>
      <c r="B10">
        <v>2</v>
      </c>
      <c r="C10">
        <v>1</v>
      </c>
      <c r="D10">
        <v>2</v>
      </c>
      <c r="E10">
        <v>0</v>
      </c>
      <c r="F10">
        <v>2</v>
      </c>
      <c r="G10">
        <f t="shared" si="0"/>
        <v>4</v>
      </c>
      <c r="H10">
        <v>5</v>
      </c>
      <c r="I10">
        <v>12</v>
      </c>
      <c r="K10" s="23" t="s">
        <v>83</v>
      </c>
      <c r="L10" s="23">
        <v>1470</v>
      </c>
    </row>
    <row r="11" spans="1:23" x14ac:dyDescent="0.25">
      <c r="A11">
        <v>36</v>
      </c>
      <c r="B11">
        <v>1</v>
      </c>
      <c r="C11">
        <v>1</v>
      </c>
      <c r="D11">
        <v>4</v>
      </c>
      <c r="E11">
        <v>0</v>
      </c>
      <c r="F11">
        <v>3</v>
      </c>
      <c r="G11">
        <f t="shared" si="0"/>
        <v>9</v>
      </c>
      <c r="H11">
        <v>9</v>
      </c>
      <c r="I11">
        <v>14</v>
      </c>
    </row>
    <row r="12" spans="1:23" ht="15.75" thickBot="1" x14ac:dyDescent="0.3">
      <c r="A12">
        <v>31</v>
      </c>
      <c r="B12">
        <v>2</v>
      </c>
      <c r="C12">
        <v>1</v>
      </c>
      <c r="D12">
        <v>3</v>
      </c>
      <c r="E12">
        <v>0</v>
      </c>
      <c r="F12">
        <v>3</v>
      </c>
      <c r="G12">
        <f t="shared" si="0"/>
        <v>9</v>
      </c>
      <c r="H12">
        <v>7</v>
      </c>
      <c r="I12">
        <v>18</v>
      </c>
      <c r="K12" t="s">
        <v>84</v>
      </c>
    </row>
    <row r="13" spans="1:23" x14ac:dyDescent="0.25">
      <c r="A13">
        <v>30</v>
      </c>
      <c r="B13">
        <v>2</v>
      </c>
      <c r="C13">
        <v>3</v>
      </c>
      <c r="D13">
        <v>4</v>
      </c>
      <c r="E13">
        <v>0</v>
      </c>
      <c r="F13">
        <v>3</v>
      </c>
      <c r="G13">
        <f t="shared" si="0"/>
        <v>9</v>
      </c>
      <c r="H13">
        <v>11</v>
      </c>
      <c r="I13">
        <v>19</v>
      </c>
      <c r="K13" s="24"/>
      <c r="L13" s="24" t="s">
        <v>89</v>
      </c>
      <c r="M13" s="24" t="s">
        <v>90</v>
      </c>
      <c r="N13" s="24" t="s">
        <v>91</v>
      </c>
      <c r="O13" s="24" t="s">
        <v>92</v>
      </c>
      <c r="P13" s="24" t="s">
        <v>93</v>
      </c>
    </row>
    <row r="14" spans="1:23" x14ac:dyDescent="0.25">
      <c r="A14">
        <v>32</v>
      </c>
      <c r="B14">
        <v>2</v>
      </c>
      <c r="C14">
        <v>2</v>
      </c>
      <c r="D14">
        <v>4</v>
      </c>
      <c r="E14">
        <v>0</v>
      </c>
      <c r="F14">
        <v>3</v>
      </c>
      <c r="G14">
        <f t="shared" si="0"/>
        <v>9</v>
      </c>
      <c r="H14">
        <v>8</v>
      </c>
      <c r="I14">
        <v>17</v>
      </c>
      <c r="K14" s="22" t="s">
        <v>85</v>
      </c>
      <c r="L14" s="22">
        <v>8</v>
      </c>
      <c r="M14" s="22">
        <v>16505.31723361104</v>
      </c>
      <c r="N14" s="22">
        <v>2063.16465420138</v>
      </c>
      <c r="O14" s="22">
        <v>950.23378418991751</v>
      </c>
      <c r="P14" s="158">
        <v>0</v>
      </c>
    </row>
    <row r="15" spans="1:23" x14ac:dyDescent="0.25">
      <c r="A15">
        <v>58</v>
      </c>
      <c r="B15">
        <v>1</v>
      </c>
      <c r="C15">
        <v>2</v>
      </c>
      <c r="D15">
        <v>3</v>
      </c>
      <c r="E15">
        <v>0</v>
      </c>
      <c r="F15">
        <v>4</v>
      </c>
      <c r="G15">
        <f t="shared" si="0"/>
        <v>16</v>
      </c>
      <c r="H15">
        <v>1</v>
      </c>
      <c r="I15">
        <v>20</v>
      </c>
      <c r="K15" s="22" t="s">
        <v>86</v>
      </c>
      <c r="L15" s="22">
        <v>1461</v>
      </c>
      <c r="M15" s="22">
        <v>3172.149433055486</v>
      </c>
      <c r="N15" s="22">
        <v>2.171217955547903</v>
      </c>
      <c r="O15" s="22"/>
      <c r="P15" s="22"/>
    </row>
    <row r="16" spans="1:23" ht="15.75" thickBot="1" x14ac:dyDescent="0.3">
      <c r="A16">
        <v>27</v>
      </c>
      <c r="B16">
        <v>2</v>
      </c>
      <c r="C16">
        <v>3</v>
      </c>
      <c r="D16">
        <v>3</v>
      </c>
      <c r="E16">
        <v>0</v>
      </c>
      <c r="F16">
        <v>3</v>
      </c>
      <c r="G16">
        <f t="shared" si="0"/>
        <v>9</v>
      </c>
      <c r="H16">
        <v>2</v>
      </c>
      <c r="I16">
        <v>18</v>
      </c>
      <c r="K16" s="23" t="s">
        <v>87</v>
      </c>
      <c r="L16" s="23">
        <v>1469</v>
      </c>
      <c r="M16" s="23">
        <v>19677.466666666525</v>
      </c>
      <c r="N16" s="23"/>
      <c r="O16" s="23"/>
      <c r="P16" s="23"/>
    </row>
    <row r="17" spans="1:17" ht="15.75" thickBot="1" x14ac:dyDescent="0.3">
      <c r="A17">
        <v>27</v>
      </c>
      <c r="B17">
        <v>2</v>
      </c>
      <c r="C17">
        <v>3</v>
      </c>
      <c r="D17">
        <v>2</v>
      </c>
      <c r="E17">
        <v>0</v>
      </c>
      <c r="F17">
        <v>3</v>
      </c>
      <c r="G17">
        <f t="shared" si="0"/>
        <v>9</v>
      </c>
      <c r="H17">
        <v>5</v>
      </c>
      <c r="I17">
        <v>16</v>
      </c>
    </row>
    <row r="18" spans="1:17" x14ac:dyDescent="0.25">
      <c r="A18">
        <v>19</v>
      </c>
      <c r="B18">
        <v>1</v>
      </c>
      <c r="C18">
        <v>4</v>
      </c>
      <c r="D18">
        <v>4</v>
      </c>
      <c r="E18">
        <v>0</v>
      </c>
      <c r="F18">
        <v>4</v>
      </c>
      <c r="G18">
        <f t="shared" si="0"/>
        <v>16</v>
      </c>
      <c r="H18">
        <v>0</v>
      </c>
      <c r="I18">
        <v>21</v>
      </c>
      <c r="K18" s="24"/>
      <c r="L18" s="24" t="s">
        <v>94</v>
      </c>
      <c r="M18" s="24" t="s">
        <v>62</v>
      </c>
      <c r="N18" s="24" t="s">
        <v>95</v>
      </c>
      <c r="O18" s="24" t="s">
        <v>96</v>
      </c>
      <c r="P18" s="24" t="s">
        <v>97</v>
      </c>
      <c r="Q18" s="24" t="s">
        <v>98</v>
      </c>
    </row>
    <row r="19" spans="1:17" x14ac:dyDescent="0.25">
      <c r="A19">
        <v>56</v>
      </c>
      <c r="B19">
        <v>1</v>
      </c>
      <c r="C19">
        <v>3</v>
      </c>
      <c r="D19">
        <v>4</v>
      </c>
      <c r="E19">
        <v>0</v>
      </c>
      <c r="F19">
        <v>3</v>
      </c>
      <c r="G19">
        <f t="shared" si="0"/>
        <v>9</v>
      </c>
      <c r="H19">
        <v>2</v>
      </c>
      <c r="I19">
        <v>18</v>
      </c>
      <c r="K19" s="22" t="s">
        <v>88</v>
      </c>
      <c r="L19" s="29">
        <v>19.39366637917902</v>
      </c>
      <c r="M19" s="29">
        <v>2.2781334992428883</v>
      </c>
      <c r="N19" s="29">
        <v>8.5129630838685628</v>
      </c>
      <c r="O19" s="152">
        <v>4.1455493211566432E-17</v>
      </c>
      <c r="P19" s="29">
        <v>14.924904678064097</v>
      </c>
      <c r="Q19" s="29">
        <v>23.862428080293945</v>
      </c>
    </row>
    <row r="20" spans="1:17" x14ac:dyDescent="0.25">
      <c r="A20">
        <v>33</v>
      </c>
      <c r="B20">
        <v>1</v>
      </c>
      <c r="C20">
        <v>1</v>
      </c>
      <c r="D20">
        <v>4</v>
      </c>
      <c r="E20">
        <v>0</v>
      </c>
      <c r="F20">
        <v>3</v>
      </c>
      <c r="G20">
        <f t="shared" si="0"/>
        <v>9</v>
      </c>
      <c r="H20">
        <v>3</v>
      </c>
      <c r="I20">
        <v>14</v>
      </c>
      <c r="K20" s="22" t="s">
        <v>0</v>
      </c>
      <c r="L20" s="152">
        <v>9.6295391978783451E-3</v>
      </c>
      <c r="M20" s="29">
        <v>4.4569916985953799E-3</v>
      </c>
      <c r="N20" s="29">
        <v>2.1605468102875518</v>
      </c>
      <c r="O20" s="152">
        <v>3.0892492912608219E-2</v>
      </c>
      <c r="P20" s="29">
        <v>8.8675313574043853E-4</v>
      </c>
      <c r="Q20" s="29">
        <v>1.8372325260016253E-2</v>
      </c>
    </row>
    <row r="21" spans="1:17" x14ac:dyDescent="0.25">
      <c r="A21">
        <v>46</v>
      </c>
      <c r="B21">
        <v>2</v>
      </c>
      <c r="C21">
        <v>3</v>
      </c>
      <c r="D21">
        <v>4</v>
      </c>
      <c r="E21">
        <v>0</v>
      </c>
      <c r="F21">
        <v>4</v>
      </c>
      <c r="G21">
        <f t="shared" si="0"/>
        <v>16</v>
      </c>
      <c r="H21">
        <v>24</v>
      </c>
      <c r="I21">
        <v>25</v>
      </c>
      <c r="K21" s="22" t="s">
        <v>5</v>
      </c>
      <c r="L21" s="152">
        <v>0.8032826911020986</v>
      </c>
      <c r="M21" s="29">
        <v>8.9046815038247726E-2</v>
      </c>
      <c r="N21" s="29">
        <v>9.0209031143569778</v>
      </c>
      <c r="O21" s="152">
        <v>5.7156627907000325E-19</v>
      </c>
      <c r="P21" s="29">
        <v>0.62860943478001163</v>
      </c>
      <c r="Q21" s="29">
        <v>0.97795594742418557</v>
      </c>
    </row>
    <row r="22" spans="1:17" x14ac:dyDescent="0.25">
      <c r="A22">
        <v>51</v>
      </c>
      <c r="B22">
        <v>1</v>
      </c>
      <c r="C22">
        <v>3</v>
      </c>
      <c r="D22">
        <v>2</v>
      </c>
      <c r="E22">
        <v>0</v>
      </c>
      <c r="F22">
        <v>3</v>
      </c>
      <c r="G22">
        <f t="shared" si="0"/>
        <v>9</v>
      </c>
      <c r="H22">
        <v>7</v>
      </c>
      <c r="I22">
        <v>18</v>
      </c>
      <c r="K22" s="22" t="s">
        <v>6</v>
      </c>
      <c r="L22" s="152">
        <v>0.60113722417787951</v>
      </c>
      <c r="M22" s="29">
        <v>4.7932415189947099E-2</v>
      </c>
      <c r="N22" s="29">
        <v>12.541350603671573</v>
      </c>
      <c r="O22" s="152">
        <v>2.4278099763496489E-34</v>
      </c>
      <c r="P22" s="29">
        <v>0.50711352393644882</v>
      </c>
      <c r="Q22" s="29">
        <v>0.69516092441931021</v>
      </c>
    </row>
    <row r="23" spans="1:17" x14ac:dyDescent="0.25">
      <c r="A23">
        <v>41</v>
      </c>
      <c r="B23">
        <v>1</v>
      </c>
      <c r="C23">
        <v>3</v>
      </c>
      <c r="D23">
        <v>4</v>
      </c>
      <c r="E23">
        <v>0</v>
      </c>
      <c r="F23">
        <v>3</v>
      </c>
      <c r="G23">
        <f t="shared" si="0"/>
        <v>9</v>
      </c>
      <c r="H23">
        <v>1</v>
      </c>
      <c r="I23">
        <v>18</v>
      </c>
      <c r="K23" s="22" t="s">
        <v>7</v>
      </c>
      <c r="L23" s="152">
        <v>0.93493137505052337</v>
      </c>
      <c r="M23" s="29">
        <v>4.056333601816052E-2</v>
      </c>
      <c r="N23" s="29">
        <v>23.048680577749998</v>
      </c>
      <c r="O23" s="152">
        <v>1.6345167555808507E-100</v>
      </c>
      <c r="P23" s="29">
        <v>0.85536277973876773</v>
      </c>
      <c r="Q23" s="29">
        <v>1.014499970362279</v>
      </c>
    </row>
    <row r="24" spans="1:17" x14ac:dyDescent="0.25">
      <c r="A24">
        <v>32</v>
      </c>
      <c r="B24">
        <v>1</v>
      </c>
      <c r="C24">
        <v>2</v>
      </c>
      <c r="D24">
        <v>3</v>
      </c>
      <c r="E24">
        <v>0</v>
      </c>
      <c r="F24">
        <v>3</v>
      </c>
      <c r="G24">
        <f t="shared" si="0"/>
        <v>9</v>
      </c>
      <c r="H24">
        <v>3</v>
      </c>
      <c r="I24">
        <v>14</v>
      </c>
      <c r="K24" s="22" t="s">
        <v>9</v>
      </c>
      <c r="L24" s="152">
        <v>-0.28083417658951487</v>
      </c>
      <c r="M24" s="29">
        <v>1.7815824578261301E-2</v>
      </c>
      <c r="N24" s="29">
        <v>-15.763187123664546</v>
      </c>
      <c r="O24" s="152">
        <v>8.0681081288204413E-52</v>
      </c>
      <c r="P24" s="29">
        <v>-0.31578150280001793</v>
      </c>
      <c r="Q24" s="29">
        <v>-0.24588685037901181</v>
      </c>
    </row>
    <row r="25" spans="1:17" x14ac:dyDescent="0.25">
      <c r="A25">
        <v>32</v>
      </c>
      <c r="B25">
        <v>2</v>
      </c>
      <c r="C25">
        <v>3</v>
      </c>
      <c r="D25">
        <v>4</v>
      </c>
      <c r="E25">
        <v>0</v>
      </c>
      <c r="F25">
        <v>3</v>
      </c>
      <c r="G25">
        <f t="shared" si="0"/>
        <v>9</v>
      </c>
      <c r="H25">
        <v>3</v>
      </c>
      <c r="I25">
        <v>18</v>
      </c>
      <c r="K25" s="22" t="s">
        <v>12</v>
      </c>
      <c r="L25" s="152">
        <v>-9.1682113523488553</v>
      </c>
      <c r="M25" s="29">
        <v>1.3397804114263085</v>
      </c>
      <c r="N25" s="29">
        <v>-6.8430701584810647</v>
      </c>
      <c r="O25" s="152">
        <v>1.1369045557380119E-11</v>
      </c>
      <c r="P25" s="29">
        <v>-11.796309921846932</v>
      </c>
      <c r="Q25" s="29">
        <v>-6.5401127828507786</v>
      </c>
    </row>
    <row r="26" spans="1:17" x14ac:dyDescent="0.25">
      <c r="A26">
        <v>45</v>
      </c>
      <c r="B26">
        <v>2</v>
      </c>
      <c r="C26">
        <v>4</v>
      </c>
      <c r="D26">
        <v>3</v>
      </c>
      <c r="E26">
        <v>0</v>
      </c>
      <c r="F26">
        <v>3</v>
      </c>
      <c r="G26">
        <f t="shared" si="0"/>
        <v>9</v>
      </c>
      <c r="H26">
        <v>3</v>
      </c>
      <c r="I26">
        <v>17</v>
      </c>
      <c r="K26" s="22" t="s">
        <v>257</v>
      </c>
      <c r="L26" s="152">
        <v>2.0523490314560706</v>
      </c>
      <c r="M26" s="29">
        <v>0.19602791323461002</v>
      </c>
      <c r="N26" s="29">
        <v>10.469677494346325</v>
      </c>
      <c r="O26" s="152">
        <v>8.7494560812417399E-25</v>
      </c>
      <c r="P26" s="29">
        <v>1.6678228255495977</v>
      </c>
      <c r="Q26" s="29">
        <v>2.4368752373625435</v>
      </c>
    </row>
    <row r="27" spans="1:17" ht="15.75" thickBot="1" x14ac:dyDescent="0.3">
      <c r="A27">
        <v>39</v>
      </c>
      <c r="B27">
        <v>2</v>
      </c>
      <c r="C27">
        <v>3</v>
      </c>
      <c r="D27">
        <v>4</v>
      </c>
      <c r="E27">
        <v>0</v>
      </c>
      <c r="F27">
        <v>4</v>
      </c>
      <c r="G27">
        <f t="shared" si="0"/>
        <v>16</v>
      </c>
      <c r="H27">
        <v>19</v>
      </c>
      <c r="I27">
        <v>25</v>
      </c>
      <c r="K27" s="23" t="s">
        <v>14</v>
      </c>
      <c r="L27" s="157">
        <v>-1.6220513821903614E-2</v>
      </c>
      <c r="M27" s="30">
        <v>6.6359900165603083E-3</v>
      </c>
      <c r="N27" s="30">
        <v>-2.4443246269847974</v>
      </c>
      <c r="O27" s="157">
        <v>1.4629893115942046E-2</v>
      </c>
      <c r="P27" s="30">
        <v>-2.9237599100198797E-2</v>
      </c>
      <c r="Q27" s="30">
        <v>-3.2034285436084303E-3</v>
      </c>
    </row>
    <row r="28" spans="1:17" x14ac:dyDescent="0.25">
      <c r="A28">
        <v>40</v>
      </c>
      <c r="B28">
        <v>2</v>
      </c>
      <c r="C28">
        <v>3</v>
      </c>
      <c r="D28">
        <v>3</v>
      </c>
      <c r="E28">
        <v>0</v>
      </c>
      <c r="F28">
        <v>3</v>
      </c>
      <c r="G28">
        <f t="shared" si="0"/>
        <v>9</v>
      </c>
      <c r="H28">
        <v>21</v>
      </c>
      <c r="I28">
        <v>19</v>
      </c>
    </row>
    <row r="29" spans="1:17" x14ac:dyDescent="0.25">
      <c r="A29">
        <v>31</v>
      </c>
      <c r="B29">
        <v>1</v>
      </c>
      <c r="C29">
        <v>2</v>
      </c>
      <c r="D29">
        <v>2</v>
      </c>
      <c r="E29">
        <v>0</v>
      </c>
      <c r="F29">
        <v>2</v>
      </c>
      <c r="G29">
        <f t="shared" si="0"/>
        <v>4</v>
      </c>
      <c r="H29">
        <v>5</v>
      </c>
      <c r="I29">
        <v>11</v>
      </c>
    </row>
    <row r="30" spans="1:17" x14ac:dyDescent="0.25">
      <c r="A30">
        <v>31</v>
      </c>
      <c r="B30">
        <v>2</v>
      </c>
      <c r="C30">
        <v>2</v>
      </c>
      <c r="D30">
        <v>4</v>
      </c>
      <c r="E30">
        <v>0</v>
      </c>
      <c r="F30">
        <v>4</v>
      </c>
      <c r="G30">
        <f t="shared" si="0"/>
        <v>16</v>
      </c>
      <c r="H30">
        <v>9</v>
      </c>
      <c r="I30">
        <v>21</v>
      </c>
    </row>
    <row r="31" spans="1:17" x14ac:dyDescent="0.25">
      <c r="A31">
        <v>55</v>
      </c>
      <c r="B31">
        <v>2</v>
      </c>
      <c r="C31">
        <v>1</v>
      </c>
      <c r="D31">
        <v>1</v>
      </c>
      <c r="E31">
        <v>0</v>
      </c>
      <c r="F31">
        <v>3</v>
      </c>
      <c r="G31">
        <f t="shared" si="0"/>
        <v>9</v>
      </c>
      <c r="H31">
        <v>36</v>
      </c>
      <c r="I31">
        <v>14</v>
      </c>
      <c r="K31" t="s">
        <v>101</v>
      </c>
    </row>
    <row r="32" spans="1:17" ht="15.75" thickBot="1" x14ac:dyDescent="0.3">
      <c r="A32">
        <v>35</v>
      </c>
      <c r="B32">
        <v>1</v>
      </c>
      <c r="C32">
        <v>3</v>
      </c>
      <c r="D32">
        <v>3</v>
      </c>
      <c r="E32">
        <v>0</v>
      </c>
      <c r="F32">
        <v>3</v>
      </c>
      <c r="G32">
        <f t="shared" si="0"/>
        <v>9</v>
      </c>
      <c r="H32">
        <v>7</v>
      </c>
      <c r="I32">
        <v>18</v>
      </c>
    </row>
    <row r="33" spans="1:13" x14ac:dyDescent="0.25">
      <c r="A33">
        <v>35</v>
      </c>
      <c r="B33">
        <v>2</v>
      </c>
      <c r="C33">
        <v>3</v>
      </c>
      <c r="D33">
        <v>2</v>
      </c>
      <c r="E33">
        <v>0</v>
      </c>
      <c r="F33">
        <v>3</v>
      </c>
      <c r="G33">
        <f t="shared" si="0"/>
        <v>9</v>
      </c>
      <c r="H33">
        <v>11</v>
      </c>
      <c r="I33">
        <v>15</v>
      </c>
      <c r="K33" s="24" t="s">
        <v>102</v>
      </c>
      <c r="L33" s="24" t="s">
        <v>104</v>
      </c>
      <c r="M33" s="24" t="s">
        <v>103</v>
      </c>
    </row>
    <row r="34" spans="1:13" x14ac:dyDescent="0.25">
      <c r="A34">
        <v>36</v>
      </c>
      <c r="B34">
        <v>2</v>
      </c>
      <c r="C34">
        <v>3</v>
      </c>
      <c r="D34">
        <v>4</v>
      </c>
      <c r="E34">
        <v>0</v>
      </c>
      <c r="F34">
        <v>3</v>
      </c>
      <c r="G34">
        <f t="shared" si="0"/>
        <v>9</v>
      </c>
      <c r="H34">
        <v>1</v>
      </c>
      <c r="I34">
        <v>18</v>
      </c>
      <c r="K34" s="22">
        <v>1</v>
      </c>
      <c r="L34" s="22">
        <v>21.391977293914501</v>
      </c>
      <c r="M34" s="22">
        <v>-0.39197729391450054</v>
      </c>
    </row>
    <row r="35" spans="1:13" x14ac:dyDescent="0.25">
      <c r="A35">
        <v>28</v>
      </c>
      <c r="B35">
        <v>2</v>
      </c>
      <c r="C35">
        <v>3</v>
      </c>
      <c r="D35">
        <v>3</v>
      </c>
      <c r="E35">
        <v>0</v>
      </c>
      <c r="F35">
        <v>3</v>
      </c>
      <c r="G35">
        <f t="shared" si="0"/>
        <v>9</v>
      </c>
      <c r="H35">
        <v>8</v>
      </c>
      <c r="I35">
        <v>19</v>
      </c>
      <c r="K35" s="22">
        <v>2</v>
      </c>
      <c r="L35" s="22">
        <v>16.539026203663742</v>
      </c>
      <c r="M35" s="22">
        <v>1.4609737963362583</v>
      </c>
    </row>
    <row r="36" spans="1:13" x14ac:dyDescent="0.25">
      <c r="A36">
        <v>39</v>
      </c>
      <c r="B36">
        <v>2</v>
      </c>
      <c r="C36">
        <v>3</v>
      </c>
      <c r="D36">
        <v>4</v>
      </c>
      <c r="E36">
        <v>0</v>
      </c>
      <c r="F36">
        <v>3</v>
      </c>
      <c r="G36">
        <f t="shared" si="0"/>
        <v>9</v>
      </c>
      <c r="H36">
        <v>18</v>
      </c>
      <c r="I36">
        <v>17</v>
      </c>
      <c r="K36" s="22">
        <v>3</v>
      </c>
      <c r="L36" s="22">
        <v>21.954596361300865</v>
      </c>
      <c r="M36" s="22">
        <v>-1.9545963613008652</v>
      </c>
    </row>
    <row r="37" spans="1:13" x14ac:dyDescent="0.25">
      <c r="A37">
        <v>31</v>
      </c>
      <c r="B37">
        <v>2</v>
      </c>
      <c r="C37">
        <v>3</v>
      </c>
      <c r="D37">
        <v>4</v>
      </c>
      <c r="E37">
        <v>0</v>
      </c>
      <c r="F37">
        <v>3</v>
      </c>
      <c r="G37">
        <f t="shared" si="0"/>
        <v>9</v>
      </c>
      <c r="H37">
        <v>2</v>
      </c>
      <c r="I37">
        <v>18</v>
      </c>
      <c r="K37" s="22">
        <v>4</v>
      </c>
      <c r="L37" s="22">
        <v>16.304250458250337</v>
      </c>
      <c r="M37" s="22">
        <v>0.69574954174966308</v>
      </c>
    </row>
    <row r="38" spans="1:13" x14ac:dyDescent="0.25">
      <c r="A38">
        <v>43</v>
      </c>
      <c r="B38">
        <v>1</v>
      </c>
      <c r="C38">
        <v>3</v>
      </c>
      <c r="D38">
        <v>4</v>
      </c>
      <c r="E38">
        <v>0</v>
      </c>
      <c r="F38">
        <v>3</v>
      </c>
      <c r="G38">
        <f t="shared" si="0"/>
        <v>9</v>
      </c>
      <c r="H38">
        <v>8</v>
      </c>
      <c r="I38">
        <v>19</v>
      </c>
      <c r="K38" s="22">
        <v>5</v>
      </c>
      <c r="L38" s="22">
        <v>22.906262095649616</v>
      </c>
      <c r="M38" s="22">
        <v>9.3737904350383872E-2</v>
      </c>
    </row>
    <row r="39" spans="1:13" x14ac:dyDescent="0.25">
      <c r="A39">
        <v>39</v>
      </c>
      <c r="B39">
        <v>1</v>
      </c>
      <c r="C39">
        <v>3</v>
      </c>
      <c r="D39">
        <v>3</v>
      </c>
      <c r="E39">
        <v>0</v>
      </c>
      <c r="F39">
        <v>3</v>
      </c>
      <c r="G39">
        <f t="shared" si="0"/>
        <v>9</v>
      </c>
      <c r="H39">
        <v>1</v>
      </c>
      <c r="I39">
        <v>18</v>
      </c>
      <c r="K39" s="22">
        <v>6</v>
      </c>
      <c r="L39" s="22">
        <v>23.03700938889342</v>
      </c>
      <c r="M39" s="22">
        <v>-1.03700938889342</v>
      </c>
    </row>
    <row r="40" spans="1:13" x14ac:dyDescent="0.25">
      <c r="A40">
        <v>27</v>
      </c>
      <c r="B40">
        <v>2</v>
      </c>
      <c r="C40">
        <v>1</v>
      </c>
      <c r="D40">
        <v>2</v>
      </c>
      <c r="E40">
        <v>0</v>
      </c>
      <c r="F40">
        <v>3</v>
      </c>
      <c r="G40">
        <f t="shared" si="0"/>
        <v>9</v>
      </c>
      <c r="H40">
        <v>5</v>
      </c>
      <c r="I40">
        <v>13</v>
      </c>
      <c r="K40" s="22">
        <v>7</v>
      </c>
      <c r="L40" s="22">
        <v>21.152341361151404</v>
      </c>
      <c r="M40" s="22">
        <v>-0.15234136115140373</v>
      </c>
    </row>
    <row r="41" spans="1:13" x14ac:dyDescent="0.25">
      <c r="A41">
        <v>43</v>
      </c>
      <c r="B41">
        <v>1</v>
      </c>
      <c r="C41">
        <v>3</v>
      </c>
      <c r="D41">
        <v>3</v>
      </c>
      <c r="E41">
        <v>0</v>
      </c>
      <c r="F41">
        <v>3</v>
      </c>
      <c r="G41">
        <f t="shared" si="0"/>
        <v>9</v>
      </c>
      <c r="H41">
        <v>1</v>
      </c>
      <c r="I41">
        <v>16</v>
      </c>
      <c r="K41" s="22">
        <v>8</v>
      </c>
      <c r="L41" s="22">
        <v>15.188443568292561</v>
      </c>
      <c r="M41" s="22">
        <v>3.8115564317074391</v>
      </c>
    </row>
    <row r="42" spans="1:13" x14ac:dyDescent="0.25">
      <c r="A42">
        <v>29</v>
      </c>
      <c r="B42">
        <v>2</v>
      </c>
      <c r="C42">
        <v>2</v>
      </c>
      <c r="D42">
        <v>4</v>
      </c>
      <c r="E42">
        <v>0</v>
      </c>
      <c r="F42">
        <v>3</v>
      </c>
      <c r="G42">
        <f t="shared" si="0"/>
        <v>9</v>
      </c>
      <c r="H42">
        <v>3</v>
      </c>
      <c r="I42">
        <v>17</v>
      </c>
      <c r="K42" s="22">
        <v>9</v>
      </c>
      <c r="L42" s="22">
        <v>13.494211528428279</v>
      </c>
      <c r="M42" s="22">
        <v>-1.4942115284282789</v>
      </c>
    </row>
    <row r="43" spans="1:13" x14ac:dyDescent="0.25">
      <c r="A43">
        <v>31</v>
      </c>
      <c r="B43">
        <v>1</v>
      </c>
      <c r="C43">
        <v>2</v>
      </c>
      <c r="D43">
        <v>4</v>
      </c>
      <c r="E43">
        <v>0</v>
      </c>
      <c r="F43">
        <v>3</v>
      </c>
      <c r="G43">
        <f t="shared" si="0"/>
        <v>9</v>
      </c>
      <c r="H43">
        <v>11</v>
      </c>
      <c r="I43">
        <v>14</v>
      </c>
      <c r="K43" s="22">
        <v>10</v>
      </c>
      <c r="L43" s="22">
        <v>15.704997807445652</v>
      </c>
      <c r="M43" s="22">
        <v>-1.7049978074456522</v>
      </c>
    </row>
    <row r="44" spans="1:13" x14ac:dyDescent="0.25">
      <c r="A44">
        <v>35</v>
      </c>
      <c r="B44">
        <v>2</v>
      </c>
      <c r="C44">
        <v>2</v>
      </c>
      <c r="D44">
        <v>3</v>
      </c>
      <c r="E44">
        <v>0</v>
      </c>
      <c r="F44">
        <v>3</v>
      </c>
      <c r="G44">
        <f t="shared" si="0"/>
        <v>9</v>
      </c>
      <c r="H44">
        <v>1</v>
      </c>
      <c r="I44">
        <v>19</v>
      </c>
      <c r="K44" s="22">
        <v>11</v>
      </c>
      <c r="L44" s="22">
        <v>15.557642455151642</v>
      </c>
      <c r="M44" s="22">
        <v>2.4423575448483579</v>
      </c>
    </row>
    <row r="45" spans="1:13" x14ac:dyDescent="0.25">
      <c r="A45">
        <v>26</v>
      </c>
      <c r="B45">
        <v>2</v>
      </c>
      <c r="C45">
        <v>3</v>
      </c>
      <c r="D45">
        <v>4</v>
      </c>
      <c r="E45">
        <v>0</v>
      </c>
      <c r="F45">
        <v>4</v>
      </c>
      <c r="G45">
        <f t="shared" si="0"/>
        <v>16</v>
      </c>
      <c r="H45">
        <v>6</v>
      </c>
      <c r="I45">
        <v>22</v>
      </c>
      <c r="K45" s="22">
        <v>12</v>
      </c>
      <c r="L45" s="22">
        <v>17.620336684072434</v>
      </c>
      <c r="M45" s="22">
        <v>1.3796633159275657</v>
      </c>
    </row>
    <row r="46" spans="1:13" x14ac:dyDescent="0.25">
      <c r="A46">
        <v>34</v>
      </c>
      <c r="B46">
        <v>1</v>
      </c>
      <c r="C46">
        <v>1</v>
      </c>
      <c r="D46">
        <v>3</v>
      </c>
      <c r="E46">
        <v>0</v>
      </c>
      <c r="F46">
        <v>3</v>
      </c>
      <c r="G46">
        <f t="shared" si="0"/>
        <v>9</v>
      </c>
      <c r="H46">
        <v>2</v>
      </c>
      <c r="I46">
        <v>16</v>
      </c>
      <c r="K46" s="22">
        <v>13</v>
      </c>
      <c r="L46" s="22">
        <v>17.087120079756019</v>
      </c>
      <c r="M46" s="22">
        <v>-8.7120079756019209E-2</v>
      </c>
    </row>
    <row r="47" spans="1:13" x14ac:dyDescent="0.25">
      <c r="A47">
        <v>40</v>
      </c>
      <c r="B47">
        <v>1</v>
      </c>
      <c r="C47">
        <v>1</v>
      </c>
      <c r="D47">
        <v>3</v>
      </c>
      <c r="E47">
        <v>0</v>
      </c>
      <c r="F47">
        <v>3</v>
      </c>
      <c r="G47">
        <f t="shared" si="0"/>
        <v>9</v>
      </c>
      <c r="H47">
        <v>20</v>
      </c>
      <c r="I47">
        <v>14</v>
      </c>
      <c r="K47" s="22">
        <v>14</v>
      </c>
      <c r="L47" s="22">
        <v>20.911049497345196</v>
      </c>
      <c r="M47" s="22">
        <v>-0.91104949734519636</v>
      </c>
    </row>
    <row r="48" spans="1:13" x14ac:dyDescent="0.25">
      <c r="A48">
        <v>29</v>
      </c>
      <c r="B48">
        <v>2</v>
      </c>
      <c r="C48">
        <v>2</v>
      </c>
      <c r="D48">
        <v>3</v>
      </c>
      <c r="E48">
        <v>0</v>
      </c>
      <c r="F48">
        <v>3</v>
      </c>
      <c r="G48">
        <f t="shared" si="0"/>
        <v>9</v>
      </c>
      <c r="H48">
        <v>10</v>
      </c>
      <c r="I48">
        <v>18</v>
      </c>
      <c r="K48" s="22">
        <v>15</v>
      </c>
      <c r="L48" s="22">
        <v>16.802501315825406</v>
      </c>
      <c r="M48" s="22">
        <v>1.1974986841745938</v>
      </c>
    </row>
    <row r="49" spans="1:13" x14ac:dyDescent="0.25">
      <c r="A49">
        <v>30</v>
      </c>
      <c r="B49">
        <v>2</v>
      </c>
      <c r="C49">
        <v>2</v>
      </c>
      <c r="D49">
        <v>2</v>
      </c>
      <c r="E49">
        <v>0</v>
      </c>
      <c r="F49">
        <v>3</v>
      </c>
      <c r="G49">
        <f t="shared" si="0"/>
        <v>9</v>
      </c>
      <c r="H49">
        <v>3</v>
      </c>
      <c r="I49">
        <v>14</v>
      </c>
      <c r="K49" s="22">
        <v>16</v>
      </c>
      <c r="L49" s="22">
        <v>15.818908399309169</v>
      </c>
      <c r="M49" s="22">
        <v>0.18109160069083075</v>
      </c>
    </row>
    <row r="50" spans="1:13" x14ac:dyDescent="0.25">
      <c r="A50">
        <v>45</v>
      </c>
      <c r="B50">
        <v>2</v>
      </c>
      <c r="C50">
        <v>3</v>
      </c>
      <c r="D50">
        <v>3</v>
      </c>
      <c r="E50">
        <v>0</v>
      </c>
      <c r="F50">
        <v>3</v>
      </c>
      <c r="G50">
        <f t="shared" si="0"/>
        <v>9</v>
      </c>
      <c r="H50">
        <v>8</v>
      </c>
      <c r="I50">
        <v>19</v>
      </c>
      <c r="K50" s="22">
        <v>17</v>
      </c>
      <c r="L50" s="22">
        <v>22.688923805856128</v>
      </c>
      <c r="M50" s="22">
        <v>-1.6889238058561276</v>
      </c>
    </row>
    <row r="51" spans="1:13" x14ac:dyDescent="0.25">
      <c r="A51">
        <v>37</v>
      </c>
      <c r="B51">
        <v>1</v>
      </c>
      <c r="C51">
        <v>3</v>
      </c>
      <c r="D51">
        <v>4</v>
      </c>
      <c r="E51">
        <v>0</v>
      </c>
      <c r="F51">
        <v>3</v>
      </c>
      <c r="G51">
        <f t="shared" si="0"/>
        <v>9</v>
      </c>
      <c r="H51">
        <v>6</v>
      </c>
      <c r="I51">
        <v>17</v>
      </c>
      <c r="K51" s="22">
        <v>18</v>
      </c>
      <c r="L51" s="22">
        <v>17.213406636512303</v>
      </c>
      <c r="M51" s="22">
        <v>0.78659336348769671</v>
      </c>
    </row>
    <row r="52" spans="1:13" x14ac:dyDescent="0.25">
      <c r="A52">
        <v>22</v>
      </c>
      <c r="B52">
        <v>2</v>
      </c>
      <c r="C52">
        <v>3</v>
      </c>
      <c r="D52">
        <v>3</v>
      </c>
      <c r="E52">
        <v>0</v>
      </c>
      <c r="F52">
        <v>4</v>
      </c>
      <c r="G52">
        <f t="shared" si="0"/>
        <v>16</v>
      </c>
      <c r="H52">
        <v>2</v>
      </c>
      <c r="I52">
        <v>20</v>
      </c>
      <c r="K52" s="22">
        <v>19</v>
      </c>
      <c r="L52" s="22">
        <v>15.773432272783436</v>
      </c>
      <c r="M52" s="22">
        <v>-1.7734322727834364</v>
      </c>
    </row>
    <row r="53" spans="1:13" x14ac:dyDescent="0.25">
      <c r="A53">
        <v>25</v>
      </c>
      <c r="B53">
        <v>2</v>
      </c>
      <c r="C53">
        <v>4</v>
      </c>
      <c r="D53">
        <v>3</v>
      </c>
      <c r="E53">
        <v>0</v>
      </c>
      <c r="F53">
        <v>4</v>
      </c>
      <c r="G53">
        <f t="shared" si="0"/>
        <v>16</v>
      </c>
      <c r="H53">
        <v>3</v>
      </c>
      <c r="I53">
        <v>22</v>
      </c>
      <c r="K53" s="22">
        <v>20</v>
      </c>
      <c r="L53" s="22">
        <v>22.761774499397376</v>
      </c>
      <c r="M53" s="22">
        <v>2.2382255006026242</v>
      </c>
    </row>
    <row r="54" spans="1:13" x14ac:dyDescent="0.25">
      <c r="A54">
        <v>38</v>
      </c>
      <c r="B54">
        <v>1</v>
      </c>
      <c r="C54">
        <v>2</v>
      </c>
      <c r="D54">
        <v>4</v>
      </c>
      <c r="E54">
        <v>0</v>
      </c>
      <c r="F54">
        <v>4</v>
      </c>
      <c r="G54">
        <f t="shared" si="0"/>
        <v>16</v>
      </c>
      <c r="H54">
        <v>7</v>
      </c>
      <c r="I54">
        <v>20</v>
      </c>
      <c r="K54" s="22">
        <v>21</v>
      </c>
      <c r="L54" s="22">
        <v>15.214293621312342</v>
      </c>
      <c r="M54" s="22">
        <v>2.7857063786876584</v>
      </c>
    </row>
    <row r="55" spans="1:13" x14ac:dyDescent="0.25">
      <c r="A55">
        <v>53</v>
      </c>
      <c r="B55">
        <v>2</v>
      </c>
      <c r="C55">
        <v>4</v>
      </c>
      <c r="D55">
        <v>3</v>
      </c>
      <c r="E55">
        <v>0</v>
      </c>
      <c r="F55">
        <v>3</v>
      </c>
      <c r="G55">
        <f t="shared" si="0"/>
        <v>9</v>
      </c>
      <c r="H55">
        <v>5</v>
      </c>
      <c r="I55">
        <v>19</v>
      </c>
      <c r="K55" s="22">
        <v>22</v>
      </c>
      <c r="L55" s="22">
        <v>17.085184062366029</v>
      </c>
      <c r="M55" s="22">
        <v>0.91481593763397129</v>
      </c>
    </row>
    <row r="56" spans="1:13" x14ac:dyDescent="0.25">
      <c r="A56">
        <v>43</v>
      </c>
      <c r="B56">
        <v>2</v>
      </c>
      <c r="C56">
        <v>2</v>
      </c>
      <c r="D56">
        <v>4</v>
      </c>
      <c r="E56">
        <v>0</v>
      </c>
      <c r="F56">
        <v>3</v>
      </c>
      <c r="G56">
        <f t="shared" si="0"/>
        <v>9</v>
      </c>
      <c r="H56">
        <v>2</v>
      </c>
      <c r="I56">
        <v>18</v>
      </c>
      <c r="K56" s="22">
        <v>23</v>
      </c>
      <c r="L56" s="22">
        <v>15.430008582712913</v>
      </c>
      <c r="M56" s="22">
        <v>-1.4300085827129134</v>
      </c>
    </row>
    <row r="57" spans="1:13" x14ac:dyDescent="0.25">
      <c r="A57">
        <v>40</v>
      </c>
      <c r="B57">
        <v>1</v>
      </c>
      <c r="C57">
        <v>2</v>
      </c>
      <c r="D57">
        <v>4</v>
      </c>
      <c r="E57">
        <v>0</v>
      </c>
      <c r="F57">
        <v>4</v>
      </c>
      <c r="G57">
        <f t="shared" si="0"/>
        <v>16</v>
      </c>
      <c r="H57">
        <v>4</v>
      </c>
      <c r="I57">
        <v>20</v>
      </c>
      <c r="K57" s="22">
        <v>24</v>
      </c>
      <c r="L57" s="22">
        <v>17.769359873043417</v>
      </c>
      <c r="M57" s="22">
        <v>0.2306401269565832</v>
      </c>
    </row>
    <row r="58" spans="1:13" x14ac:dyDescent="0.25">
      <c r="A58">
        <v>52</v>
      </c>
      <c r="B58">
        <v>2</v>
      </c>
      <c r="C58">
        <v>3</v>
      </c>
      <c r="D58">
        <v>4</v>
      </c>
      <c r="E58">
        <v>0</v>
      </c>
      <c r="F58">
        <v>3</v>
      </c>
      <c r="G58">
        <f t="shared" si="0"/>
        <v>9</v>
      </c>
      <c r="H58">
        <v>4</v>
      </c>
      <c r="I58">
        <v>18</v>
      </c>
      <c r="K58" s="22">
        <v>25</v>
      </c>
      <c r="L58" s="22">
        <v>17.56074973174319</v>
      </c>
      <c r="M58" s="22">
        <v>-0.56074973174318998</v>
      </c>
    </row>
    <row r="59" spans="1:13" x14ac:dyDescent="0.25">
      <c r="A59">
        <v>27</v>
      </c>
      <c r="B59">
        <v>2</v>
      </c>
      <c r="C59">
        <v>3</v>
      </c>
      <c r="D59">
        <v>4</v>
      </c>
      <c r="E59">
        <v>0</v>
      </c>
      <c r="F59">
        <v>3</v>
      </c>
      <c r="G59">
        <f t="shared" si="0"/>
        <v>9</v>
      </c>
      <c r="H59">
        <v>4</v>
      </c>
      <c r="I59">
        <v>19</v>
      </c>
      <c r="K59" s="22">
        <v>26</v>
      </c>
      <c r="L59" s="22">
        <v>22.775470294121746</v>
      </c>
      <c r="M59" s="22">
        <v>2.224529705878254</v>
      </c>
    </row>
    <row r="60" spans="1:13" x14ac:dyDescent="0.25">
      <c r="A60">
        <v>36</v>
      </c>
      <c r="B60">
        <v>1</v>
      </c>
      <c r="C60">
        <v>3</v>
      </c>
      <c r="D60">
        <v>2</v>
      </c>
      <c r="E60">
        <v>0</v>
      </c>
      <c r="F60">
        <v>3</v>
      </c>
      <c r="G60">
        <f t="shared" si="0"/>
        <v>9</v>
      </c>
      <c r="H60">
        <v>9</v>
      </c>
      <c r="I60">
        <v>15</v>
      </c>
      <c r="K60" s="22">
        <v>27</v>
      </c>
      <c r="L60" s="22">
        <v>16.619495562781655</v>
      </c>
      <c r="M60" s="22">
        <v>2.3805044372183453</v>
      </c>
    </row>
    <row r="61" spans="1:13" x14ac:dyDescent="0.25">
      <c r="A61">
        <v>34</v>
      </c>
      <c r="B61">
        <v>2</v>
      </c>
      <c r="C61">
        <v>3</v>
      </c>
      <c r="D61">
        <v>4</v>
      </c>
      <c r="E61">
        <v>0</v>
      </c>
      <c r="F61">
        <v>3</v>
      </c>
      <c r="G61">
        <f t="shared" si="0"/>
        <v>9</v>
      </c>
      <c r="H61">
        <v>3</v>
      </c>
      <c r="I61">
        <v>19</v>
      </c>
      <c r="K61" s="22">
        <v>28</v>
      </c>
      <c r="L61" s="22">
        <v>13.359472835889205</v>
      </c>
      <c r="M61" s="22">
        <v>-2.3594728358892052</v>
      </c>
    </row>
    <row r="62" spans="1:13" x14ac:dyDescent="0.25">
      <c r="A62">
        <v>53</v>
      </c>
      <c r="B62">
        <v>1</v>
      </c>
      <c r="C62">
        <v>2</v>
      </c>
      <c r="D62">
        <v>4</v>
      </c>
      <c r="E62">
        <v>0</v>
      </c>
      <c r="F62">
        <v>3</v>
      </c>
      <c r="G62">
        <f t="shared" si="0"/>
        <v>9</v>
      </c>
      <c r="H62">
        <v>5</v>
      </c>
      <c r="I62">
        <v>18</v>
      </c>
      <c r="K62" s="22">
        <v>29</v>
      </c>
      <c r="L62" s="22">
        <v>22.259501894579877</v>
      </c>
      <c r="M62" s="22">
        <v>-1.259501894579877</v>
      </c>
    </row>
    <row r="63" spans="1:13" x14ac:dyDescent="0.25">
      <c r="A63">
        <v>37</v>
      </c>
      <c r="B63">
        <v>2</v>
      </c>
      <c r="C63">
        <v>2</v>
      </c>
      <c r="D63">
        <v>3</v>
      </c>
      <c r="E63">
        <v>0</v>
      </c>
      <c r="F63">
        <v>3</v>
      </c>
      <c r="G63">
        <f t="shared" si="0"/>
        <v>9</v>
      </c>
      <c r="H63">
        <v>1</v>
      </c>
      <c r="I63">
        <v>19</v>
      </c>
      <c r="K63" s="22">
        <v>30</v>
      </c>
      <c r="L63" s="22">
        <v>13.448493744964473</v>
      </c>
      <c r="M63" s="22">
        <v>0.55150625503552675</v>
      </c>
    </row>
    <row r="64" spans="1:13" x14ac:dyDescent="0.25">
      <c r="A64">
        <v>36</v>
      </c>
      <c r="B64">
        <v>2</v>
      </c>
      <c r="C64">
        <v>2</v>
      </c>
      <c r="D64">
        <v>4</v>
      </c>
      <c r="E64">
        <v>0</v>
      </c>
      <c r="F64">
        <v>4</v>
      </c>
      <c r="G64">
        <f t="shared" si="0"/>
        <v>16</v>
      </c>
      <c r="H64">
        <v>5</v>
      </c>
      <c r="I64">
        <v>21</v>
      </c>
      <c r="K64" s="22">
        <v>31</v>
      </c>
      <c r="L64" s="22">
        <v>15.995152369196811</v>
      </c>
      <c r="M64" s="22">
        <v>2.0048476308031891</v>
      </c>
    </row>
    <row r="65" spans="1:13" x14ac:dyDescent="0.25">
      <c r="A65">
        <v>24</v>
      </c>
      <c r="B65">
        <v>2</v>
      </c>
      <c r="C65">
        <v>2</v>
      </c>
      <c r="D65">
        <v>4</v>
      </c>
      <c r="E65">
        <v>0</v>
      </c>
      <c r="F65">
        <v>3</v>
      </c>
      <c r="G65">
        <f t="shared" si="0"/>
        <v>9</v>
      </c>
      <c r="H65">
        <v>5</v>
      </c>
      <c r="I65">
        <v>17</v>
      </c>
      <c r="K65" s="22">
        <v>32</v>
      </c>
      <c r="L65" s="22">
        <v>15.798621629960774</v>
      </c>
      <c r="M65" s="22">
        <v>-0.79862162996077402</v>
      </c>
    </row>
    <row r="66" spans="1:13" x14ac:dyDescent="0.25">
      <c r="A66">
        <v>38</v>
      </c>
      <c r="B66">
        <v>2</v>
      </c>
      <c r="C66">
        <v>2</v>
      </c>
      <c r="D66">
        <v>3</v>
      </c>
      <c r="E66">
        <v>0</v>
      </c>
      <c r="F66">
        <v>3</v>
      </c>
      <c r="G66">
        <f t="shared" si="0"/>
        <v>9</v>
      </c>
      <c r="H66">
        <v>2</v>
      </c>
      <c r="I66">
        <v>19</v>
      </c>
      <c r="K66" s="22">
        <v>33</v>
      </c>
      <c r="L66" s="22">
        <v>17.840319057478741</v>
      </c>
      <c r="M66" s="22">
        <v>0.15968094252125908</v>
      </c>
    </row>
    <row r="67" spans="1:13" x14ac:dyDescent="0.25">
      <c r="A67">
        <v>29</v>
      </c>
      <c r="B67">
        <v>1</v>
      </c>
      <c r="C67">
        <v>2</v>
      </c>
      <c r="D67">
        <v>3</v>
      </c>
      <c r="E67">
        <v>0</v>
      </c>
      <c r="F67">
        <v>3</v>
      </c>
      <c r="G67">
        <f t="shared" ref="G67:G130" si="1">F67^2</f>
        <v>9</v>
      </c>
      <c r="H67">
        <v>3</v>
      </c>
      <c r="I67">
        <v>19</v>
      </c>
      <c r="K67" s="22">
        <v>34</v>
      </c>
      <c r="L67" s="22">
        <v>16.714807772091859</v>
      </c>
      <c r="M67" s="22">
        <v>2.2851922279081407</v>
      </c>
    </row>
    <row r="68" spans="1:13" x14ac:dyDescent="0.25">
      <c r="A68">
        <v>47</v>
      </c>
      <c r="B68">
        <v>2</v>
      </c>
      <c r="C68">
        <v>3</v>
      </c>
      <c r="D68">
        <v>4</v>
      </c>
      <c r="E68">
        <v>0</v>
      </c>
      <c r="F68">
        <v>4</v>
      </c>
      <c r="G68">
        <f t="shared" si="1"/>
        <v>16</v>
      </c>
      <c r="H68">
        <v>7</v>
      </c>
      <c r="I68">
        <v>22</v>
      </c>
      <c r="K68" s="22">
        <v>35</v>
      </c>
      <c r="L68" s="22">
        <v>17.593458940100014</v>
      </c>
      <c r="M68" s="22">
        <v>-0.59345894010001388</v>
      </c>
    </row>
    <row r="69" spans="1:13" x14ac:dyDescent="0.25">
      <c r="A69">
        <v>36</v>
      </c>
      <c r="B69">
        <v>2</v>
      </c>
      <c r="C69">
        <v>3</v>
      </c>
      <c r="D69">
        <v>4</v>
      </c>
      <c r="E69">
        <v>0</v>
      </c>
      <c r="F69">
        <v>3</v>
      </c>
      <c r="G69">
        <f t="shared" si="1"/>
        <v>9</v>
      </c>
      <c r="H69">
        <v>16</v>
      </c>
      <c r="I69">
        <v>17</v>
      </c>
      <c r="K69" s="22">
        <v>36</v>
      </c>
      <c r="L69" s="22">
        <v>17.775950847667445</v>
      </c>
      <c r="M69" s="22">
        <v>0.22404915233255451</v>
      </c>
    </row>
    <row r="70" spans="1:13" x14ac:dyDescent="0.25">
      <c r="A70">
        <v>22</v>
      </c>
      <c r="B70">
        <v>1</v>
      </c>
      <c r="C70">
        <v>3</v>
      </c>
      <c r="D70">
        <v>3</v>
      </c>
      <c r="E70">
        <v>0</v>
      </c>
      <c r="F70">
        <v>3</v>
      </c>
      <c r="G70">
        <f t="shared" si="1"/>
        <v>9</v>
      </c>
      <c r="H70">
        <v>3</v>
      </c>
      <c r="I70">
        <v>19</v>
      </c>
      <c r="K70" s="22">
        <v>37</v>
      </c>
      <c r="L70" s="22">
        <v>16.99089954400846</v>
      </c>
      <c r="M70" s="22">
        <v>2.0091004559915397</v>
      </c>
    </row>
    <row r="71" spans="1:13" x14ac:dyDescent="0.25">
      <c r="A71">
        <v>35</v>
      </c>
      <c r="B71">
        <v>2</v>
      </c>
      <c r="C71">
        <v>3</v>
      </c>
      <c r="D71">
        <v>4</v>
      </c>
      <c r="E71">
        <v>0</v>
      </c>
      <c r="F71">
        <v>4</v>
      </c>
      <c r="G71">
        <f t="shared" si="1"/>
        <v>16</v>
      </c>
      <c r="H71">
        <v>10</v>
      </c>
      <c r="I71">
        <v>25</v>
      </c>
      <c r="K71" s="22">
        <v>38</v>
      </c>
      <c r="L71" s="22">
        <v>16.130993608919749</v>
      </c>
      <c r="M71" s="22">
        <v>1.8690063910802515</v>
      </c>
    </row>
    <row r="72" spans="1:13" x14ac:dyDescent="0.25">
      <c r="A72">
        <v>39</v>
      </c>
      <c r="B72">
        <v>2</v>
      </c>
      <c r="C72">
        <v>3</v>
      </c>
      <c r="D72">
        <v>3</v>
      </c>
      <c r="E72">
        <v>0</v>
      </c>
      <c r="F72">
        <v>3</v>
      </c>
      <c r="G72">
        <f t="shared" si="1"/>
        <v>9</v>
      </c>
      <c r="H72">
        <v>8</v>
      </c>
      <c r="I72">
        <v>18</v>
      </c>
      <c r="K72" s="22">
        <v>39</v>
      </c>
      <c r="L72" s="22">
        <v>14.61663395095341</v>
      </c>
      <c r="M72" s="22">
        <v>-1.6166339509534104</v>
      </c>
    </row>
    <row r="73" spans="1:13" x14ac:dyDescent="0.25">
      <c r="A73">
        <v>40</v>
      </c>
      <c r="B73">
        <v>1</v>
      </c>
      <c r="C73">
        <v>4</v>
      </c>
      <c r="D73">
        <v>2</v>
      </c>
      <c r="E73">
        <v>0</v>
      </c>
      <c r="F73">
        <v>3</v>
      </c>
      <c r="G73">
        <f t="shared" si="1"/>
        <v>9</v>
      </c>
      <c r="H73">
        <v>1</v>
      </c>
      <c r="I73">
        <v>16</v>
      </c>
      <c r="K73" s="22">
        <v>40</v>
      </c>
      <c r="L73" s="22">
        <v>16.169511765711263</v>
      </c>
      <c r="M73" s="22">
        <v>-0.16951176571126325</v>
      </c>
    </row>
    <row r="74" spans="1:13" x14ac:dyDescent="0.25">
      <c r="A74">
        <v>31</v>
      </c>
      <c r="B74">
        <v>2</v>
      </c>
      <c r="C74">
        <v>2</v>
      </c>
      <c r="D74">
        <v>4</v>
      </c>
      <c r="E74">
        <v>0</v>
      </c>
      <c r="F74">
        <v>4</v>
      </c>
      <c r="G74">
        <f t="shared" si="1"/>
        <v>16</v>
      </c>
      <c r="H74">
        <v>3</v>
      </c>
      <c r="I74">
        <v>22</v>
      </c>
      <c r="K74" s="22">
        <v>41</v>
      </c>
      <c r="L74" s="22">
        <v>17.139334031271904</v>
      </c>
      <c r="M74" s="22">
        <v>-0.13933403127190402</v>
      </c>
    </row>
    <row r="75" spans="1:13" x14ac:dyDescent="0.25">
      <c r="A75">
        <v>38</v>
      </c>
      <c r="B75">
        <v>2</v>
      </c>
      <c r="C75">
        <v>3</v>
      </c>
      <c r="D75">
        <v>3</v>
      </c>
      <c r="E75">
        <v>0</v>
      </c>
      <c r="F75">
        <v>3</v>
      </c>
      <c r="G75">
        <f t="shared" si="1"/>
        <v>9</v>
      </c>
      <c r="H75">
        <v>2</v>
      </c>
      <c r="I75">
        <v>17</v>
      </c>
      <c r="K75" s="22">
        <v>42</v>
      </c>
      <c r="L75" s="22">
        <v>16.225546307990331</v>
      </c>
      <c r="M75" s="22">
        <v>-2.2255463079903315</v>
      </c>
    </row>
    <row r="76" spans="1:13" x14ac:dyDescent="0.25">
      <c r="A76">
        <v>30</v>
      </c>
      <c r="B76">
        <v>1</v>
      </c>
      <c r="C76">
        <v>3</v>
      </c>
      <c r="D76">
        <v>2</v>
      </c>
      <c r="E76">
        <v>0</v>
      </c>
      <c r="F76">
        <v>3</v>
      </c>
      <c r="G76">
        <f t="shared" si="1"/>
        <v>9</v>
      </c>
      <c r="H76">
        <v>3</v>
      </c>
      <c r="I76">
        <v>17</v>
      </c>
      <c r="K76" s="22">
        <v>43</v>
      </c>
      <c r="L76" s="22">
        <v>16.294620919052456</v>
      </c>
      <c r="M76" s="22">
        <v>2.7053790809475444</v>
      </c>
    </row>
    <row r="77" spans="1:13" x14ac:dyDescent="0.25">
      <c r="A77">
        <v>27</v>
      </c>
      <c r="B77">
        <v>1</v>
      </c>
      <c r="C77">
        <v>3</v>
      </c>
      <c r="D77">
        <v>4</v>
      </c>
      <c r="E77">
        <v>0</v>
      </c>
      <c r="F77">
        <v>3</v>
      </c>
      <c r="G77">
        <f t="shared" si="1"/>
        <v>9</v>
      </c>
      <c r="H77">
        <v>3</v>
      </c>
      <c r="I77">
        <v>18</v>
      </c>
      <c r="K77" s="22">
        <v>44</v>
      </c>
      <c r="L77" s="22">
        <v>22.861152964234076</v>
      </c>
      <c r="M77" s="22">
        <v>-0.86115296423407628</v>
      </c>
    </row>
    <row r="78" spans="1:13" x14ac:dyDescent="0.25">
      <c r="A78">
        <v>50</v>
      </c>
      <c r="B78">
        <v>2</v>
      </c>
      <c r="C78">
        <v>3</v>
      </c>
      <c r="D78">
        <v>4</v>
      </c>
      <c r="E78">
        <v>0</v>
      </c>
      <c r="F78">
        <v>3</v>
      </c>
      <c r="G78">
        <f t="shared" si="1"/>
        <v>9</v>
      </c>
      <c r="H78">
        <v>1</v>
      </c>
      <c r="I78">
        <v>18</v>
      </c>
      <c r="K78" s="22">
        <v>45</v>
      </c>
      <c r="L78" s="22">
        <v>14.864350950752693</v>
      </c>
      <c r="M78" s="22">
        <v>1.1356490492473075</v>
      </c>
    </row>
    <row r="79" spans="1:13" x14ac:dyDescent="0.25">
      <c r="A79">
        <v>44</v>
      </c>
      <c r="B79">
        <v>1</v>
      </c>
      <c r="C79">
        <v>3</v>
      </c>
      <c r="D79">
        <v>4</v>
      </c>
      <c r="E79">
        <v>0</v>
      </c>
      <c r="F79">
        <v>3</v>
      </c>
      <c r="G79">
        <f t="shared" si="1"/>
        <v>9</v>
      </c>
      <c r="H79">
        <v>12</v>
      </c>
      <c r="I79">
        <v>18</v>
      </c>
      <c r="K79" s="22">
        <v>46</v>
      </c>
      <c r="L79" s="22">
        <v>14.630158937145698</v>
      </c>
      <c r="M79" s="22">
        <v>-0.63015893714569771</v>
      </c>
    </row>
    <row r="80" spans="1:13" x14ac:dyDescent="0.25">
      <c r="A80">
        <v>33</v>
      </c>
      <c r="B80">
        <v>1</v>
      </c>
      <c r="C80">
        <v>2</v>
      </c>
      <c r="D80">
        <v>4</v>
      </c>
      <c r="E80">
        <v>0</v>
      </c>
      <c r="F80">
        <v>3</v>
      </c>
      <c r="G80">
        <f t="shared" si="1"/>
        <v>9</v>
      </c>
      <c r="H80">
        <v>2</v>
      </c>
      <c r="I80">
        <v>19</v>
      </c>
      <c r="K80" s="22">
        <v>47</v>
      </c>
      <c r="L80" s="22">
        <v>16.090859059468055</v>
      </c>
      <c r="M80" s="22">
        <v>1.9091409405319446</v>
      </c>
    </row>
    <row r="81" spans="1:13" x14ac:dyDescent="0.25">
      <c r="A81">
        <v>34</v>
      </c>
      <c r="B81">
        <v>2</v>
      </c>
      <c r="C81">
        <v>1</v>
      </c>
      <c r="D81">
        <v>1</v>
      </c>
      <c r="E81">
        <v>0</v>
      </c>
      <c r="F81">
        <v>3</v>
      </c>
      <c r="G81">
        <f t="shared" si="1"/>
        <v>9</v>
      </c>
      <c r="H81">
        <v>15</v>
      </c>
      <c r="I81">
        <v>11</v>
      </c>
      <c r="K81" s="22">
        <v>48</v>
      </c>
      <c r="L81" s="22">
        <v>15.279100820368734</v>
      </c>
      <c r="M81" s="22">
        <v>-1.2791008203687344</v>
      </c>
    </row>
    <row r="82" spans="1:13" x14ac:dyDescent="0.25">
      <c r="A82">
        <v>46</v>
      </c>
      <c r="B82">
        <v>2</v>
      </c>
      <c r="C82">
        <v>3</v>
      </c>
      <c r="D82">
        <v>4</v>
      </c>
      <c r="E82">
        <v>0</v>
      </c>
      <c r="F82">
        <v>3</v>
      </c>
      <c r="G82">
        <f t="shared" si="1"/>
        <v>9</v>
      </c>
      <c r="H82">
        <v>2</v>
      </c>
      <c r="I82">
        <v>17</v>
      </c>
      <c r="K82" s="22">
        <v>49</v>
      </c>
      <c r="L82" s="22">
        <v>16.878509938455792</v>
      </c>
      <c r="M82" s="22">
        <v>2.1214900615442076</v>
      </c>
    </row>
    <row r="83" spans="1:13" x14ac:dyDescent="0.25">
      <c r="A83">
        <v>38</v>
      </c>
      <c r="B83">
        <v>1</v>
      </c>
      <c r="C83">
        <v>2</v>
      </c>
      <c r="D83">
        <v>3</v>
      </c>
      <c r="E83">
        <v>0</v>
      </c>
      <c r="F83">
        <v>3</v>
      </c>
      <c r="G83">
        <f t="shared" si="1"/>
        <v>9</v>
      </c>
      <c r="H83">
        <v>19</v>
      </c>
      <c r="I83">
        <v>18</v>
      </c>
      <c r="K83" s="22">
        <v>50</v>
      </c>
      <c r="L83" s="22">
        <v>16.965563336464999</v>
      </c>
      <c r="M83" s="22">
        <v>3.4436663535000633E-2</v>
      </c>
    </row>
    <row r="84" spans="1:13" x14ac:dyDescent="0.25">
      <c r="A84">
        <v>55</v>
      </c>
      <c r="B84">
        <v>2</v>
      </c>
      <c r="C84">
        <v>3</v>
      </c>
      <c r="D84">
        <v>2</v>
      </c>
      <c r="E84">
        <v>0</v>
      </c>
      <c r="F84">
        <v>3</v>
      </c>
      <c r="G84">
        <f t="shared" si="1"/>
        <v>9</v>
      </c>
      <c r="H84">
        <v>3</v>
      </c>
      <c r="I84">
        <v>18</v>
      </c>
      <c r="K84" s="22">
        <v>51</v>
      </c>
      <c r="L84" s="22">
        <v>21.952585487679652</v>
      </c>
      <c r="M84" s="22">
        <v>-1.9525854876796522</v>
      </c>
    </row>
    <row r="85" spans="1:13" x14ac:dyDescent="0.25">
      <c r="A85">
        <v>35</v>
      </c>
      <c r="B85">
        <v>2</v>
      </c>
      <c r="C85">
        <v>3</v>
      </c>
      <c r="D85">
        <v>4</v>
      </c>
      <c r="E85">
        <v>0</v>
      </c>
      <c r="F85">
        <v>4</v>
      </c>
      <c r="G85">
        <f t="shared" si="1"/>
        <v>16</v>
      </c>
      <c r="H85">
        <v>8</v>
      </c>
      <c r="I85">
        <v>22</v>
      </c>
      <c r="K85" s="22">
        <v>52</v>
      </c>
      <c r="L85" s="22">
        <v>22.566390815629262</v>
      </c>
      <c r="M85" s="22">
        <v>-0.56639081562926208</v>
      </c>
    </row>
    <row r="86" spans="1:13" x14ac:dyDescent="0.25">
      <c r="A86">
        <v>34</v>
      </c>
      <c r="B86">
        <v>2</v>
      </c>
      <c r="C86">
        <v>3</v>
      </c>
      <c r="D86">
        <v>4</v>
      </c>
      <c r="E86">
        <v>0</v>
      </c>
      <c r="F86">
        <v>3</v>
      </c>
      <c r="G86">
        <f t="shared" si="1"/>
        <v>9</v>
      </c>
      <c r="H86">
        <v>6</v>
      </c>
      <c r="I86">
        <v>17</v>
      </c>
      <c r="K86" s="22">
        <v>53</v>
      </c>
      <c r="L86" s="22">
        <v>21.556067005506733</v>
      </c>
      <c r="M86" s="22">
        <v>-1.5560670055067334</v>
      </c>
    </row>
    <row r="87" spans="1:13" x14ac:dyDescent="0.25">
      <c r="A87">
        <v>33</v>
      </c>
      <c r="B87">
        <v>2</v>
      </c>
      <c r="C87">
        <v>2</v>
      </c>
      <c r="D87">
        <v>4</v>
      </c>
      <c r="E87">
        <v>0</v>
      </c>
      <c r="F87">
        <v>4</v>
      </c>
      <c r="G87">
        <f t="shared" si="1"/>
        <v>16</v>
      </c>
      <c r="H87">
        <v>2</v>
      </c>
      <c r="I87">
        <v>20</v>
      </c>
      <c r="K87" s="22">
        <v>54</v>
      </c>
      <c r="L87" s="22">
        <v>17.60534501768241</v>
      </c>
      <c r="M87" s="22">
        <v>1.39465498231759</v>
      </c>
    </row>
    <row r="88" spans="1:13" x14ac:dyDescent="0.25">
      <c r="A88">
        <v>42</v>
      </c>
      <c r="B88">
        <v>2</v>
      </c>
      <c r="C88">
        <v>3</v>
      </c>
      <c r="D88">
        <v>2</v>
      </c>
      <c r="E88">
        <v>0</v>
      </c>
      <c r="F88">
        <v>3</v>
      </c>
      <c r="G88">
        <f t="shared" si="1"/>
        <v>9</v>
      </c>
      <c r="H88">
        <v>22</v>
      </c>
      <c r="I88">
        <v>17</v>
      </c>
      <c r="K88" s="22">
        <v>55</v>
      </c>
      <c r="L88" s="22">
        <v>17.290368093864107</v>
      </c>
      <c r="M88" s="22">
        <v>0.70963190613589333</v>
      </c>
    </row>
    <row r="89" spans="1:13" x14ac:dyDescent="0.25">
      <c r="A89">
        <v>33</v>
      </c>
      <c r="B89">
        <v>1</v>
      </c>
      <c r="C89">
        <v>3</v>
      </c>
      <c r="D89">
        <v>2</v>
      </c>
      <c r="E89">
        <v>0</v>
      </c>
      <c r="F89">
        <v>3</v>
      </c>
      <c r="G89">
        <f t="shared" si="1"/>
        <v>9</v>
      </c>
      <c r="H89">
        <v>3</v>
      </c>
      <c r="I89">
        <v>17</v>
      </c>
      <c r="K89" s="22">
        <v>56</v>
      </c>
      <c r="L89" s="22">
        <v>21.623987625368198</v>
      </c>
      <c r="M89" s="22">
        <v>-1.6239876253681977</v>
      </c>
    </row>
    <row r="90" spans="1:13" x14ac:dyDescent="0.25">
      <c r="A90">
        <v>52</v>
      </c>
      <c r="B90">
        <v>2</v>
      </c>
      <c r="C90">
        <v>3</v>
      </c>
      <c r="D90">
        <v>3</v>
      </c>
      <c r="E90">
        <v>0</v>
      </c>
      <c r="F90">
        <v>3</v>
      </c>
      <c r="G90">
        <f t="shared" si="1"/>
        <v>9</v>
      </c>
      <c r="H90">
        <v>8</v>
      </c>
      <c r="I90">
        <v>19</v>
      </c>
      <c r="K90" s="22">
        <v>57</v>
      </c>
      <c r="L90" s="22">
        <v>17.94573014317908</v>
      </c>
      <c r="M90" s="22">
        <v>5.4269856820919671E-2</v>
      </c>
    </row>
    <row r="91" spans="1:13" x14ac:dyDescent="0.25">
      <c r="A91">
        <v>28</v>
      </c>
      <c r="B91">
        <v>1</v>
      </c>
      <c r="C91">
        <v>3</v>
      </c>
      <c r="D91">
        <v>2</v>
      </c>
      <c r="E91">
        <v>0</v>
      </c>
      <c r="F91">
        <v>3</v>
      </c>
      <c r="G91">
        <f t="shared" si="1"/>
        <v>9</v>
      </c>
      <c r="H91">
        <v>9</v>
      </c>
      <c r="I91">
        <v>17</v>
      </c>
      <c r="K91" s="22">
        <v>58</v>
      </c>
      <c r="L91" s="22">
        <v>17.704991663232121</v>
      </c>
      <c r="M91" s="22">
        <v>1.2950083367678786</v>
      </c>
    </row>
    <row r="92" spans="1:13" x14ac:dyDescent="0.25">
      <c r="A92">
        <v>28</v>
      </c>
      <c r="B92">
        <v>2</v>
      </c>
      <c r="C92">
        <v>2</v>
      </c>
      <c r="D92">
        <v>2</v>
      </c>
      <c r="E92">
        <v>0</v>
      </c>
      <c r="F92">
        <v>3</v>
      </c>
      <c r="G92">
        <f t="shared" si="1"/>
        <v>9</v>
      </c>
      <c r="H92">
        <v>5</v>
      </c>
      <c r="I92">
        <v>17</v>
      </c>
      <c r="K92" s="22">
        <v>59</v>
      </c>
      <c r="L92" s="22">
        <v>15.037409505700362</v>
      </c>
      <c r="M92" s="22">
        <v>-3.7409505700361834E-2</v>
      </c>
    </row>
    <row r="93" spans="1:13" x14ac:dyDescent="0.25">
      <c r="A93">
        <v>33</v>
      </c>
      <c r="B93">
        <v>1</v>
      </c>
      <c r="C93">
        <v>3</v>
      </c>
      <c r="D93">
        <v>3</v>
      </c>
      <c r="E93">
        <v>0</v>
      </c>
      <c r="F93">
        <v>3</v>
      </c>
      <c r="G93">
        <f t="shared" si="1"/>
        <v>9</v>
      </c>
      <c r="H93">
        <v>5</v>
      </c>
      <c r="I93">
        <v>17</v>
      </c>
      <c r="K93" s="22">
        <v>60</v>
      </c>
      <c r="L93" s="22">
        <v>17.788618951439172</v>
      </c>
      <c r="M93" s="22">
        <v>1.2113810485608276</v>
      </c>
    </row>
    <row r="94" spans="1:13" x14ac:dyDescent="0.25">
      <c r="A94">
        <v>34</v>
      </c>
      <c r="B94">
        <v>2</v>
      </c>
      <c r="C94">
        <v>2</v>
      </c>
      <c r="D94">
        <v>4</v>
      </c>
      <c r="E94">
        <v>0</v>
      </c>
      <c r="F94">
        <v>4</v>
      </c>
      <c r="G94">
        <f t="shared" si="1"/>
        <v>16</v>
      </c>
      <c r="H94">
        <v>13</v>
      </c>
      <c r="I94">
        <v>20</v>
      </c>
      <c r="K94" s="22">
        <v>61</v>
      </c>
      <c r="L94" s="22">
        <v>16.534719253275075</v>
      </c>
      <c r="M94" s="22">
        <v>1.4652807467249254</v>
      </c>
    </row>
    <row r="95" spans="1:13" x14ac:dyDescent="0.25">
      <c r="A95">
        <v>45</v>
      </c>
      <c r="B95">
        <v>1</v>
      </c>
      <c r="C95">
        <v>3</v>
      </c>
      <c r="D95">
        <v>3</v>
      </c>
      <c r="E95">
        <v>0</v>
      </c>
      <c r="F95">
        <v>3</v>
      </c>
      <c r="G95">
        <f t="shared" si="1"/>
        <v>9</v>
      </c>
      <c r="H95">
        <v>3</v>
      </c>
      <c r="I95">
        <v>19</v>
      </c>
      <c r="K95" s="22">
        <v>62</v>
      </c>
      <c r="L95" s="22">
        <v>16.313879997448215</v>
      </c>
      <c r="M95" s="22">
        <v>2.6861200025517853</v>
      </c>
    </row>
    <row r="96" spans="1:13" x14ac:dyDescent="0.25">
      <c r="A96">
        <v>29</v>
      </c>
      <c r="B96">
        <v>1</v>
      </c>
      <c r="C96">
        <v>2</v>
      </c>
      <c r="D96">
        <v>4</v>
      </c>
      <c r="E96">
        <v>0</v>
      </c>
      <c r="F96">
        <v>3</v>
      </c>
      <c r="G96">
        <f t="shared" si="1"/>
        <v>9</v>
      </c>
      <c r="H96">
        <v>5</v>
      </c>
      <c r="I96">
        <v>18</v>
      </c>
      <c r="K96" s="22">
        <v>63</v>
      </c>
      <c r="L96" s="22">
        <v>22.372531645856885</v>
      </c>
      <c r="M96" s="22">
        <v>-1.3725316458568848</v>
      </c>
    </row>
    <row r="97" spans="1:13" x14ac:dyDescent="0.25">
      <c r="A97">
        <v>30</v>
      </c>
      <c r="B97">
        <v>2</v>
      </c>
      <c r="C97">
        <v>3</v>
      </c>
      <c r="D97">
        <v>3</v>
      </c>
      <c r="E97">
        <v>0</v>
      </c>
      <c r="F97">
        <v>3</v>
      </c>
      <c r="G97">
        <f t="shared" si="1"/>
        <v>9</v>
      </c>
      <c r="H97">
        <v>4</v>
      </c>
      <c r="I97">
        <v>19</v>
      </c>
      <c r="K97" s="22">
        <v>64</v>
      </c>
      <c r="L97" s="22">
        <v>17.058745307638706</v>
      </c>
      <c r="M97" s="22">
        <v>-5.8745307638705668E-2</v>
      </c>
    </row>
    <row r="98" spans="1:13" x14ac:dyDescent="0.25">
      <c r="A98">
        <v>44</v>
      </c>
      <c r="B98">
        <v>2</v>
      </c>
      <c r="C98">
        <v>3</v>
      </c>
      <c r="D98">
        <v>4</v>
      </c>
      <c r="E98">
        <v>0</v>
      </c>
      <c r="F98">
        <v>4</v>
      </c>
      <c r="G98">
        <f t="shared" si="1"/>
        <v>16</v>
      </c>
      <c r="H98">
        <v>20</v>
      </c>
      <c r="I98">
        <v>25</v>
      </c>
      <c r="K98" s="22">
        <v>65</v>
      </c>
      <c r="L98" s="22">
        <v>16.30728902282419</v>
      </c>
      <c r="M98" s="22">
        <v>2.6927109771758104</v>
      </c>
    </row>
    <row r="99" spans="1:13" x14ac:dyDescent="0.25">
      <c r="A99">
        <v>60</v>
      </c>
      <c r="B99">
        <v>2</v>
      </c>
      <c r="C99">
        <v>3</v>
      </c>
      <c r="D99">
        <v>4</v>
      </c>
      <c r="E99">
        <v>0</v>
      </c>
      <c r="F99">
        <v>3</v>
      </c>
      <c r="G99">
        <f t="shared" si="1"/>
        <v>9</v>
      </c>
      <c r="H99">
        <v>11</v>
      </c>
      <c r="I99">
        <v>18</v>
      </c>
      <c r="K99" s="22">
        <v>66</v>
      </c>
      <c r="L99" s="22">
        <v>15.40111996511928</v>
      </c>
      <c r="M99" s="22">
        <v>3.5988800348807199</v>
      </c>
    </row>
    <row r="100" spans="1:13" x14ac:dyDescent="0.25">
      <c r="A100">
        <v>25</v>
      </c>
      <c r="B100">
        <v>1</v>
      </c>
      <c r="C100">
        <v>1</v>
      </c>
      <c r="D100">
        <v>4</v>
      </c>
      <c r="E100">
        <v>0</v>
      </c>
      <c r="F100">
        <v>3</v>
      </c>
      <c r="G100">
        <f t="shared" si="1"/>
        <v>9</v>
      </c>
      <c r="H100">
        <v>4</v>
      </c>
      <c r="I100">
        <v>14</v>
      </c>
      <c r="K100" s="22">
        <v>67</v>
      </c>
      <c r="L100" s="22">
        <v>23.047152773567618</v>
      </c>
      <c r="M100" s="22">
        <v>-1.0471527735676176</v>
      </c>
    </row>
    <row r="101" spans="1:13" x14ac:dyDescent="0.25">
      <c r="A101">
        <v>30</v>
      </c>
      <c r="B101">
        <v>2</v>
      </c>
      <c r="C101">
        <v>3</v>
      </c>
      <c r="D101">
        <v>3</v>
      </c>
      <c r="E101">
        <v>0</v>
      </c>
      <c r="F101">
        <v>4</v>
      </c>
      <c r="G101">
        <f t="shared" si="1"/>
        <v>16</v>
      </c>
      <c r="H101">
        <v>11</v>
      </c>
      <c r="I101">
        <v>21</v>
      </c>
      <c r="K101" s="22">
        <v>68</v>
      </c>
      <c r="L101" s="22">
        <v>17.597011350150186</v>
      </c>
      <c r="M101" s="22">
        <v>-0.59701135015018636</v>
      </c>
    </row>
    <row r="102" spans="1:13" x14ac:dyDescent="0.25">
      <c r="A102">
        <v>19</v>
      </c>
      <c r="B102">
        <v>2</v>
      </c>
      <c r="C102">
        <v>2</v>
      </c>
      <c r="D102">
        <v>3</v>
      </c>
      <c r="E102">
        <v>0</v>
      </c>
      <c r="F102">
        <v>4</v>
      </c>
      <c r="G102">
        <f t="shared" si="1"/>
        <v>16</v>
      </c>
      <c r="H102">
        <v>1</v>
      </c>
      <c r="I102">
        <v>25</v>
      </c>
      <c r="K102" s="22">
        <v>69</v>
      </c>
      <c r="L102" s="22">
        <v>15.934850414912008</v>
      </c>
      <c r="M102" s="22">
        <v>3.0651495850879922</v>
      </c>
    </row>
    <row r="103" spans="1:13" x14ac:dyDescent="0.25">
      <c r="A103">
        <v>34</v>
      </c>
      <c r="B103">
        <v>1</v>
      </c>
      <c r="C103">
        <v>3</v>
      </c>
      <c r="D103">
        <v>3</v>
      </c>
      <c r="E103">
        <v>0</v>
      </c>
      <c r="F103">
        <v>3</v>
      </c>
      <c r="G103">
        <f t="shared" si="1"/>
        <v>9</v>
      </c>
      <c r="H103">
        <v>1</v>
      </c>
      <c r="I103">
        <v>17</v>
      </c>
      <c r="K103" s="22">
        <v>70</v>
      </c>
      <c r="L103" s="22">
        <v>22.882936761727365</v>
      </c>
      <c r="M103" s="22">
        <v>2.1170632382726353</v>
      </c>
    </row>
    <row r="104" spans="1:13" x14ac:dyDescent="0.25">
      <c r="A104">
        <v>35</v>
      </c>
      <c r="B104">
        <v>1</v>
      </c>
      <c r="C104">
        <v>1</v>
      </c>
      <c r="D104">
        <v>3</v>
      </c>
      <c r="E104">
        <v>0</v>
      </c>
      <c r="F104">
        <v>3</v>
      </c>
      <c r="G104">
        <f t="shared" si="1"/>
        <v>9</v>
      </c>
      <c r="H104">
        <v>3</v>
      </c>
      <c r="I104">
        <v>14</v>
      </c>
      <c r="K104" s="22">
        <v>71</v>
      </c>
      <c r="L104" s="22">
        <v>16.820732703268522</v>
      </c>
      <c r="M104" s="22">
        <v>1.1792672967314779</v>
      </c>
    </row>
    <row r="105" spans="1:13" x14ac:dyDescent="0.25">
      <c r="A105">
        <v>41</v>
      </c>
      <c r="B105">
        <v>1</v>
      </c>
      <c r="C105">
        <v>3</v>
      </c>
      <c r="D105">
        <v>4</v>
      </c>
      <c r="E105">
        <v>0</v>
      </c>
      <c r="F105">
        <v>3</v>
      </c>
      <c r="G105">
        <f t="shared" si="1"/>
        <v>9</v>
      </c>
      <c r="H105">
        <v>9</v>
      </c>
      <c r="I105">
        <v>17</v>
      </c>
      <c r="K105" s="22">
        <v>72</v>
      </c>
      <c r="L105" s="22">
        <v>15.806828997244981</v>
      </c>
      <c r="M105" s="22">
        <v>0.19317100275501886</v>
      </c>
    </row>
    <row r="106" spans="1:13" x14ac:dyDescent="0.25">
      <c r="A106">
        <v>55</v>
      </c>
      <c r="B106">
        <v>2</v>
      </c>
      <c r="C106">
        <v>3</v>
      </c>
      <c r="D106">
        <v>3</v>
      </c>
      <c r="E106">
        <v>0</v>
      </c>
      <c r="F106">
        <v>3</v>
      </c>
      <c r="G106">
        <f t="shared" si="1"/>
        <v>9</v>
      </c>
      <c r="H106">
        <v>19</v>
      </c>
      <c r="I106">
        <v>17</v>
      </c>
      <c r="K106" s="22">
        <v>73</v>
      </c>
      <c r="L106" s="22">
        <v>22.356824977511298</v>
      </c>
      <c r="M106" s="22">
        <v>-0.35682497751129816</v>
      </c>
    </row>
    <row r="107" spans="1:13" x14ac:dyDescent="0.25">
      <c r="A107">
        <v>40</v>
      </c>
      <c r="B107">
        <v>1</v>
      </c>
      <c r="C107">
        <v>4</v>
      </c>
      <c r="D107">
        <v>3</v>
      </c>
      <c r="E107">
        <v>0</v>
      </c>
      <c r="F107">
        <v>4</v>
      </c>
      <c r="G107">
        <f t="shared" si="1"/>
        <v>16</v>
      </c>
      <c r="H107">
        <v>12</v>
      </c>
      <c r="I107">
        <v>20</v>
      </c>
      <c r="K107" s="22">
        <v>74</v>
      </c>
      <c r="L107" s="22">
        <v>16.908426247002069</v>
      </c>
      <c r="M107" s="22">
        <v>9.1573752997931024E-2</v>
      </c>
    </row>
    <row r="108" spans="1:13" x14ac:dyDescent="0.25">
      <c r="A108">
        <v>35</v>
      </c>
      <c r="B108">
        <v>1</v>
      </c>
      <c r="C108">
        <v>3</v>
      </c>
      <c r="D108">
        <v>3</v>
      </c>
      <c r="E108">
        <v>0</v>
      </c>
      <c r="F108">
        <v>3</v>
      </c>
      <c r="G108">
        <f t="shared" si="1"/>
        <v>9</v>
      </c>
      <c r="H108">
        <v>4</v>
      </c>
      <c r="I108">
        <v>18</v>
      </c>
      <c r="K108" s="22">
        <v>75</v>
      </c>
      <c r="L108" s="22">
        <v>15.076955353444513</v>
      </c>
      <c r="M108" s="22">
        <v>1.9230446465554873</v>
      </c>
    </row>
    <row r="109" spans="1:13" x14ac:dyDescent="0.25">
      <c r="A109">
        <v>42</v>
      </c>
      <c r="B109">
        <v>1</v>
      </c>
      <c r="C109">
        <v>1</v>
      </c>
      <c r="D109">
        <v>1</v>
      </c>
      <c r="E109">
        <v>0</v>
      </c>
      <c r="F109">
        <v>3</v>
      </c>
      <c r="G109">
        <f t="shared" si="1"/>
        <v>9</v>
      </c>
      <c r="H109">
        <v>20</v>
      </c>
      <c r="I109">
        <v>14</v>
      </c>
      <c r="K109" s="22">
        <v>76</v>
      </c>
      <c r="L109" s="22">
        <v>16.917929485951923</v>
      </c>
      <c r="M109" s="22">
        <v>1.0820705140480769</v>
      </c>
    </row>
    <row r="110" spans="1:13" x14ac:dyDescent="0.25">
      <c r="A110">
        <v>37</v>
      </c>
      <c r="B110">
        <v>1</v>
      </c>
      <c r="C110">
        <v>3</v>
      </c>
      <c r="D110">
        <v>3</v>
      </c>
      <c r="E110">
        <v>0</v>
      </c>
      <c r="F110">
        <v>3</v>
      </c>
      <c r="G110">
        <f t="shared" si="1"/>
        <v>9</v>
      </c>
      <c r="H110">
        <v>3</v>
      </c>
      <c r="I110">
        <v>18</v>
      </c>
      <c r="K110" s="22">
        <v>77</v>
      </c>
      <c r="L110" s="22">
        <v>17.975132606249037</v>
      </c>
      <c r="M110" s="22">
        <v>2.4867393750962918E-2</v>
      </c>
    </row>
    <row r="111" spans="1:13" x14ac:dyDescent="0.25">
      <c r="A111">
        <v>47</v>
      </c>
      <c r="B111">
        <v>1</v>
      </c>
      <c r="C111">
        <v>3</v>
      </c>
      <c r="D111">
        <v>3</v>
      </c>
      <c r="E111">
        <v>0</v>
      </c>
      <c r="F111">
        <v>3</v>
      </c>
      <c r="G111">
        <f t="shared" si="1"/>
        <v>9</v>
      </c>
      <c r="H111">
        <v>20</v>
      </c>
      <c r="I111">
        <v>19</v>
      </c>
      <c r="K111" s="22">
        <v>78</v>
      </c>
      <c r="L111" s="22">
        <v>16.935647027918726</v>
      </c>
      <c r="M111" s="22">
        <v>1.0643529720812737</v>
      </c>
    </row>
    <row r="112" spans="1:13" x14ac:dyDescent="0.25">
      <c r="A112">
        <v>45</v>
      </c>
      <c r="B112">
        <v>2</v>
      </c>
      <c r="C112">
        <v>3</v>
      </c>
      <c r="D112">
        <v>4</v>
      </c>
      <c r="E112">
        <v>0</v>
      </c>
      <c r="F112">
        <v>3</v>
      </c>
      <c r="G112">
        <f t="shared" si="1"/>
        <v>9</v>
      </c>
      <c r="H112">
        <v>3</v>
      </c>
      <c r="I112">
        <v>18</v>
      </c>
      <c r="K112" s="22">
        <v>79</v>
      </c>
      <c r="L112" s="22">
        <v>16.390790010783221</v>
      </c>
      <c r="M112" s="22">
        <v>2.6092099892167795</v>
      </c>
    </row>
    <row r="113" spans="1:13" x14ac:dyDescent="0.25">
      <c r="A113">
        <v>28</v>
      </c>
      <c r="B113">
        <v>2</v>
      </c>
      <c r="C113">
        <v>3</v>
      </c>
      <c r="D113">
        <v>3</v>
      </c>
      <c r="E113">
        <v>0</v>
      </c>
      <c r="F113">
        <v>3</v>
      </c>
      <c r="G113">
        <f t="shared" si="1"/>
        <v>9</v>
      </c>
      <c r="H113">
        <v>5</v>
      </c>
      <c r="I113">
        <v>18</v>
      </c>
      <c r="K113" s="22">
        <v>80</v>
      </c>
      <c r="L113" s="22">
        <v>13.586904212069001</v>
      </c>
      <c r="M113" s="22">
        <v>-2.5869042120690011</v>
      </c>
    </row>
    <row r="114" spans="1:13" x14ac:dyDescent="0.25">
      <c r="A114">
        <v>57</v>
      </c>
      <c r="B114">
        <v>2</v>
      </c>
      <c r="C114">
        <v>3</v>
      </c>
      <c r="D114">
        <v>4</v>
      </c>
      <c r="E114">
        <v>0</v>
      </c>
      <c r="F114">
        <v>4</v>
      </c>
      <c r="G114">
        <f t="shared" si="1"/>
        <v>16</v>
      </c>
      <c r="H114">
        <v>12</v>
      </c>
      <c r="I114">
        <v>24</v>
      </c>
      <c r="K114" s="22">
        <v>81</v>
      </c>
      <c r="L114" s="22">
        <v>17.920393935635619</v>
      </c>
      <c r="M114" s="22">
        <v>-0.92039393563561944</v>
      </c>
    </row>
    <row r="115" spans="1:13" x14ac:dyDescent="0.25">
      <c r="A115">
        <v>34</v>
      </c>
      <c r="B115">
        <v>2</v>
      </c>
      <c r="C115">
        <v>4</v>
      </c>
      <c r="D115">
        <v>4</v>
      </c>
      <c r="E115">
        <v>0</v>
      </c>
      <c r="F115">
        <v>4</v>
      </c>
      <c r="G115">
        <f t="shared" si="1"/>
        <v>16</v>
      </c>
      <c r="H115">
        <v>15</v>
      </c>
      <c r="I115">
        <v>23</v>
      </c>
      <c r="K115" s="22">
        <v>82</v>
      </c>
      <c r="L115" s="22">
        <v>15.228257596749726</v>
      </c>
      <c r="M115" s="22">
        <v>2.7717424032502738</v>
      </c>
    </row>
    <row r="116" spans="1:13" x14ac:dyDescent="0.25">
      <c r="A116">
        <v>44</v>
      </c>
      <c r="B116">
        <v>2</v>
      </c>
      <c r="C116">
        <v>3</v>
      </c>
      <c r="D116">
        <v>3</v>
      </c>
      <c r="E116">
        <v>0</v>
      </c>
      <c r="F116">
        <v>3</v>
      </c>
      <c r="G116">
        <f t="shared" si="1"/>
        <v>9</v>
      </c>
      <c r="H116">
        <v>2</v>
      </c>
      <c r="I116">
        <v>18</v>
      </c>
      <c r="K116" s="22">
        <v>83</v>
      </c>
      <c r="L116" s="22">
        <v>16.120976524493571</v>
      </c>
      <c r="M116" s="22">
        <v>1.879023475506429</v>
      </c>
    </row>
    <row r="117" spans="1:13" x14ac:dyDescent="0.25">
      <c r="A117">
        <v>30</v>
      </c>
      <c r="B117">
        <v>2</v>
      </c>
      <c r="C117">
        <v>3</v>
      </c>
      <c r="D117">
        <v>3</v>
      </c>
      <c r="E117">
        <v>0</v>
      </c>
      <c r="F117">
        <v>4</v>
      </c>
      <c r="G117">
        <f t="shared" si="1"/>
        <v>16</v>
      </c>
      <c r="H117">
        <v>5</v>
      </c>
      <c r="I117">
        <v>21</v>
      </c>
      <c r="K117" s="22">
        <v>84</v>
      </c>
      <c r="L117" s="22">
        <v>22.915377789371171</v>
      </c>
      <c r="M117" s="22">
        <v>-0.91537778937117054</v>
      </c>
    </row>
    <row r="118" spans="1:13" x14ac:dyDescent="0.25">
      <c r="A118">
        <v>55</v>
      </c>
      <c r="B118">
        <v>2</v>
      </c>
      <c r="C118">
        <v>3</v>
      </c>
      <c r="D118">
        <v>3</v>
      </c>
      <c r="E118">
        <v>0</v>
      </c>
      <c r="F118">
        <v>3</v>
      </c>
      <c r="G118">
        <f t="shared" si="1"/>
        <v>9</v>
      </c>
      <c r="H118">
        <v>3</v>
      </c>
      <c r="I118">
        <v>16</v>
      </c>
      <c r="K118" s="22">
        <v>85</v>
      </c>
      <c r="L118" s="22">
        <v>17.739957409973464</v>
      </c>
      <c r="M118" s="22">
        <v>-0.7399574099734636</v>
      </c>
    </row>
    <row r="119" spans="1:13" x14ac:dyDescent="0.25">
      <c r="A119">
        <v>32</v>
      </c>
      <c r="B119">
        <v>2</v>
      </c>
      <c r="C119">
        <v>3</v>
      </c>
      <c r="D119">
        <v>4</v>
      </c>
      <c r="E119">
        <v>0</v>
      </c>
      <c r="F119">
        <v>4</v>
      </c>
      <c r="G119">
        <f t="shared" si="1"/>
        <v>16</v>
      </c>
      <c r="H119">
        <v>5</v>
      </c>
      <c r="I119">
        <v>25</v>
      </c>
      <c r="K119" s="22">
        <v>86</v>
      </c>
      <c r="L119" s="22">
        <v>22.39230456972896</v>
      </c>
      <c r="M119" s="22">
        <v>-2.3923045697289602</v>
      </c>
    </row>
    <row r="120" spans="1:13" x14ac:dyDescent="0.25">
      <c r="A120">
        <v>39</v>
      </c>
      <c r="B120">
        <v>1</v>
      </c>
      <c r="C120">
        <v>3</v>
      </c>
      <c r="D120">
        <v>2</v>
      </c>
      <c r="E120">
        <v>0</v>
      </c>
      <c r="F120">
        <v>3</v>
      </c>
      <c r="G120">
        <f t="shared" si="1"/>
        <v>9</v>
      </c>
      <c r="H120">
        <v>2</v>
      </c>
      <c r="I120">
        <v>18</v>
      </c>
      <c r="K120" s="22">
        <v>87</v>
      </c>
      <c r="L120" s="22">
        <v>15.687602752304986</v>
      </c>
      <c r="M120" s="22">
        <v>1.3123972476950136</v>
      </c>
    </row>
    <row r="121" spans="1:13" x14ac:dyDescent="0.25">
      <c r="A121">
        <v>34</v>
      </c>
      <c r="B121">
        <v>2</v>
      </c>
      <c r="C121">
        <v>3</v>
      </c>
      <c r="D121">
        <v>4</v>
      </c>
      <c r="E121">
        <v>0</v>
      </c>
      <c r="F121">
        <v>4</v>
      </c>
      <c r="G121">
        <f t="shared" si="1"/>
        <v>16</v>
      </c>
      <c r="H121">
        <v>11</v>
      </c>
      <c r="I121">
        <v>25</v>
      </c>
      <c r="K121" s="22">
        <v>88</v>
      </c>
      <c r="L121" s="22">
        <v>15.105843971038146</v>
      </c>
      <c r="M121" s="22">
        <v>1.894156028961854</v>
      </c>
    </row>
    <row r="122" spans="1:13" x14ac:dyDescent="0.25">
      <c r="A122">
        <v>24</v>
      </c>
      <c r="B122">
        <v>2</v>
      </c>
      <c r="C122">
        <v>2</v>
      </c>
      <c r="D122">
        <v>1</v>
      </c>
      <c r="E122">
        <v>0</v>
      </c>
      <c r="F122">
        <v>3</v>
      </c>
      <c r="G122">
        <f t="shared" si="1"/>
        <v>9</v>
      </c>
      <c r="H122">
        <v>1</v>
      </c>
      <c r="I122">
        <v>14</v>
      </c>
      <c r="K122" s="22">
        <v>89</v>
      </c>
      <c r="L122" s="22">
        <v>16.94591671284094</v>
      </c>
      <c r="M122" s="22">
        <v>2.0540832871590595</v>
      </c>
    </row>
    <row r="123" spans="1:13" x14ac:dyDescent="0.25">
      <c r="A123">
        <v>35</v>
      </c>
      <c r="B123">
        <v>2</v>
      </c>
      <c r="C123">
        <v>2</v>
      </c>
      <c r="D123">
        <v>3</v>
      </c>
      <c r="E123">
        <v>0</v>
      </c>
      <c r="F123">
        <v>4</v>
      </c>
      <c r="G123">
        <f t="shared" si="1"/>
        <v>16</v>
      </c>
      <c r="H123">
        <v>5</v>
      </c>
      <c r="I123">
        <v>23</v>
      </c>
      <c r="K123" s="22">
        <v>90</v>
      </c>
      <c r="L123" s="22">
        <v>14.960373192117332</v>
      </c>
      <c r="M123" s="22">
        <v>2.0396268078826676</v>
      </c>
    </row>
    <row r="124" spans="1:13" x14ac:dyDescent="0.25">
      <c r="A124">
        <v>53</v>
      </c>
      <c r="B124">
        <v>1</v>
      </c>
      <c r="C124">
        <v>2</v>
      </c>
      <c r="D124">
        <v>4</v>
      </c>
      <c r="E124">
        <v>0</v>
      </c>
      <c r="F124">
        <v>3</v>
      </c>
      <c r="G124">
        <f t="shared" si="1"/>
        <v>9</v>
      </c>
      <c r="H124">
        <v>33</v>
      </c>
      <c r="I124">
        <v>16</v>
      </c>
      <c r="K124" s="22">
        <v>91</v>
      </c>
      <c r="L124" s="22">
        <v>15.227400714329168</v>
      </c>
      <c r="M124" s="22">
        <v>1.7725992856708324</v>
      </c>
    </row>
    <row r="125" spans="1:13" x14ac:dyDescent="0.25">
      <c r="A125">
        <v>28</v>
      </c>
      <c r="B125">
        <v>1</v>
      </c>
      <c r="C125">
        <v>1</v>
      </c>
      <c r="D125">
        <v>4</v>
      </c>
      <c r="E125">
        <v>0</v>
      </c>
      <c r="F125">
        <v>4</v>
      </c>
      <c r="G125">
        <f t="shared" si="1"/>
        <v>16</v>
      </c>
      <c r="H125">
        <v>5</v>
      </c>
      <c r="I125">
        <v>21</v>
      </c>
      <c r="K125" s="22">
        <v>92</v>
      </c>
      <c r="L125" s="22">
        <v>16.008334318444863</v>
      </c>
      <c r="M125" s="22">
        <v>0.99166568155513701</v>
      </c>
    </row>
    <row r="126" spans="1:13" x14ac:dyDescent="0.25">
      <c r="A126">
        <v>39</v>
      </c>
      <c r="B126">
        <v>2</v>
      </c>
      <c r="C126">
        <v>2</v>
      </c>
      <c r="D126">
        <v>3</v>
      </c>
      <c r="E126">
        <v>0</v>
      </c>
      <c r="F126">
        <v>3</v>
      </c>
      <c r="G126">
        <f t="shared" si="1"/>
        <v>9</v>
      </c>
      <c r="H126">
        <v>10</v>
      </c>
      <c r="I126">
        <v>15</v>
      </c>
      <c r="K126" s="22">
        <v>93</v>
      </c>
      <c r="L126" s="22">
        <v>22.223508456885895</v>
      </c>
      <c r="M126" s="22">
        <v>-2.2235084568858952</v>
      </c>
    </row>
    <row r="127" spans="1:13" x14ac:dyDescent="0.25">
      <c r="A127">
        <v>38</v>
      </c>
      <c r="B127">
        <v>1</v>
      </c>
      <c r="C127">
        <v>2</v>
      </c>
      <c r="D127">
        <v>3</v>
      </c>
      <c r="E127">
        <v>0</v>
      </c>
      <c r="F127">
        <v>3</v>
      </c>
      <c r="G127">
        <f t="shared" si="1"/>
        <v>9</v>
      </c>
      <c r="H127">
        <v>5</v>
      </c>
      <c r="I127">
        <v>19</v>
      </c>
      <c r="K127" s="22">
        <v>94</v>
      </c>
      <c r="L127" s="22">
        <v>16.156329816463209</v>
      </c>
      <c r="M127" s="22">
        <v>2.8436701835367906</v>
      </c>
    </row>
    <row r="128" spans="1:13" x14ac:dyDescent="0.25">
      <c r="A128">
        <v>48</v>
      </c>
      <c r="B128">
        <v>2</v>
      </c>
      <c r="C128">
        <v>2</v>
      </c>
      <c r="D128">
        <v>4</v>
      </c>
      <c r="E128">
        <v>0</v>
      </c>
      <c r="F128">
        <v>4</v>
      </c>
      <c r="G128">
        <f t="shared" si="1"/>
        <v>16</v>
      </c>
      <c r="H128">
        <v>2</v>
      </c>
      <c r="I128">
        <v>25</v>
      </c>
      <c r="K128" s="22">
        <v>95</v>
      </c>
      <c r="L128" s="22">
        <v>16.303610312525997</v>
      </c>
      <c r="M128" s="22">
        <v>1.696389687474003</v>
      </c>
    </row>
    <row r="129" spans="1:13" x14ac:dyDescent="0.25">
      <c r="A129">
        <v>27</v>
      </c>
      <c r="B129">
        <v>1</v>
      </c>
      <c r="C129">
        <v>4</v>
      </c>
      <c r="D129">
        <v>3</v>
      </c>
      <c r="E129">
        <v>0</v>
      </c>
      <c r="F129">
        <v>3</v>
      </c>
      <c r="G129">
        <f t="shared" si="1"/>
        <v>9</v>
      </c>
      <c r="H129">
        <v>3</v>
      </c>
      <c r="I129">
        <v>17</v>
      </c>
      <c r="K129" s="22">
        <v>96</v>
      </c>
      <c r="L129" s="22">
        <v>16.798948905775234</v>
      </c>
      <c r="M129" s="22">
        <v>2.2010510942247663</v>
      </c>
    </row>
    <row r="130" spans="1:13" x14ac:dyDescent="0.25">
      <c r="A130">
        <v>36</v>
      </c>
      <c r="B130">
        <v>2</v>
      </c>
      <c r="C130">
        <v>4</v>
      </c>
      <c r="D130">
        <v>4</v>
      </c>
      <c r="E130">
        <v>0</v>
      </c>
      <c r="F130">
        <v>4</v>
      </c>
      <c r="G130">
        <f t="shared" si="1"/>
        <v>16</v>
      </c>
      <c r="H130">
        <v>5</v>
      </c>
      <c r="I130">
        <v>20</v>
      </c>
      <c r="K130" s="22">
        <v>97</v>
      </c>
      <c r="L130" s="22">
        <v>22.807397476289236</v>
      </c>
      <c r="M130" s="22">
        <v>2.1926025237107645</v>
      </c>
    </row>
    <row r="131" spans="1:13" x14ac:dyDescent="0.25">
      <c r="A131">
        <v>54</v>
      </c>
      <c r="B131">
        <v>2</v>
      </c>
      <c r="C131">
        <v>3</v>
      </c>
      <c r="D131">
        <v>4</v>
      </c>
      <c r="E131">
        <v>0</v>
      </c>
      <c r="F131">
        <v>4</v>
      </c>
      <c r="G131">
        <f t="shared" ref="G131:G194" si="2">F131^2</f>
        <v>16</v>
      </c>
      <c r="H131">
        <v>10</v>
      </c>
      <c r="I131">
        <v>25</v>
      </c>
      <c r="K131" s="22">
        <v>98</v>
      </c>
      <c r="L131" s="22">
        <v>17.909222860008782</v>
      </c>
      <c r="M131" s="22">
        <v>9.0777139991217837E-2</v>
      </c>
    </row>
    <row r="132" spans="1:13" x14ac:dyDescent="0.25">
      <c r="A132">
        <v>49</v>
      </c>
      <c r="B132">
        <v>1</v>
      </c>
      <c r="C132">
        <v>3</v>
      </c>
      <c r="D132">
        <v>2</v>
      </c>
      <c r="E132">
        <v>0</v>
      </c>
      <c r="F132">
        <v>3</v>
      </c>
      <c r="G132">
        <f t="shared" si="2"/>
        <v>9</v>
      </c>
      <c r="H132">
        <v>2</v>
      </c>
      <c r="I132">
        <v>16</v>
      </c>
      <c r="K132" s="22">
        <v>99</v>
      </c>
      <c r="L132" s="22">
        <v>15.680175445378506</v>
      </c>
      <c r="M132" s="22">
        <v>-1.6801754453785058</v>
      </c>
    </row>
    <row r="133" spans="1:13" x14ac:dyDescent="0.25">
      <c r="A133">
        <v>44</v>
      </c>
      <c r="B133">
        <v>1</v>
      </c>
      <c r="C133">
        <v>3</v>
      </c>
      <c r="D133">
        <v>4</v>
      </c>
      <c r="E133">
        <v>0</v>
      </c>
      <c r="F133">
        <v>3</v>
      </c>
      <c r="G133">
        <f t="shared" si="2"/>
        <v>9</v>
      </c>
      <c r="H133">
        <v>2</v>
      </c>
      <c r="I133">
        <v>18</v>
      </c>
      <c r="K133" s="22">
        <v>100</v>
      </c>
      <c r="L133" s="22">
        <v>21.883637176865548</v>
      </c>
      <c r="M133" s="22">
        <v>-0.88363717686554821</v>
      </c>
    </row>
    <row r="134" spans="1:13" x14ac:dyDescent="0.25">
      <c r="A134">
        <v>38</v>
      </c>
      <c r="B134">
        <v>1</v>
      </c>
      <c r="C134">
        <v>3</v>
      </c>
      <c r="D134">
        <v>3</v>
      </c>
      <c r="E134">
        <v>0</v>
      </c>
      <c r="F134">
        <v>3</v>
      </c>
      <c r="G134">
        <f t="shared" si="2"/>
        <v>9</v>
      </c>
      <c r="H134">
        <v>0</v>
      </c>
      <c r="I134">
        <v>19</v>
      </c>
      <c r="K134" s="22">
        <v>101</v>
      </c>
      <c r="L134" s="22">
        <v>21.338780159730042</v>
      </c>
      <c r="M134" s="22">
        <v>3.6612198402699576</v>
      </c>
    </row>
    <row r="135" spans="1:13" x14ac:dyDescent="0.25">
      <c r="A135">
        <v>35</v>
      </c>
      <c r="B135">
        <v>1</v>
      </c>
      <c r="C135">
        <v>2</v>
      </c>
      <c r="D135">
        <v>4</v>
      </c>
      <c r="E135">
        <v>0</v>
      </c>
      <c r="F135">
        <v>3</v>
      </c>
      <c r="G135">
        <f t="shared" si="2"/>
        <v>9</v>
      </c>
      <c r="H135">
        <v>5</v>
      </c>
      <c r="I135">
        <v>14</v>
      </c>
      <c r="K135" s="22">
        <v>102</v>
      </c>
      <c r="L135" s="22">
        <v>16.082845912930356</v>
      </c>
      <c r="M135" s="22">
        <v>0.91715408706964396</v>
      </c>
    </row>
    <row r="136" spans="1:13" x14ac:dyDescent="0.25">
      <c r="A136">
        <v>53</v>
      </c>
      <c r="B136">
        <v>1</v>
      </c>
      <c r="C136">
        <v>2</v>
      </c>
      <c r="D136">
        <v>3</v>
      </c>
      <c r="E136">
        <v>0</v>
      </c>
      <c r="F136">
        <v>4</v>
      </c>
      <c r="G136">
        <f t="shared" si="2"/>
        <v>16</v>
      </c>
      <c r="H136">
        <v>3</v>
      </c>
      <c r="I136">
        <v>20</v>
      </c>
      <c r="K136" s="22">
        <v>103</v>
      </c>
      <c r="L136" s="22">
        <v>14.857759976128667</v>
      </c>
      <c r="M136" s="22">
        <v>-0.85775997612866739</v>
      </c>
    </row>
    <row r="137" spans="1:13" x14ac:dyDescent="0.25">
      <c r="A137">
        <v>33</v>
      </c>
      <c r="B137">
        <v>2</v>
      </c>
      <c r="C137">
        <v>4</v>
      </c>
      <c r="D137">
        <v>4</v>
      </c>
      <c r="E137">
        <v>0</v>
      </c>
      <c r="F137">
        <v>3</v>
      </c>
      <c r="G137">
        <f t="shared" si="2"/>
        <v>9</v>
      </c>
      <c r="H137">
        <v>10</v>
      </c>
      <c r="I137">
        <v>19</v>
      </c>
      <c r="K137" s="22">
        <v>104</v>
      </c>
      <c r="L137" s="22">
        <v>16.955419951790798</v>
      </c>
      <c r="M137" s="22">
        <v>4.4580048209201806E-2</v>
      </c>
    </row>
    <row r="138" spans="1:13" x14ac:dyDescent="0.25">
      <c r="A138">
        <v>34</v>
      </c>
      <c r="B138">
        <v>2</v>
      </c>
      <c r="C138">
        <v>3</v>
      </c>
      <c r="D138">
        <v>4</v>
      </c>
      <c r="E138">
        <v>0</v>
      </c>
      <c r="F138">
        <v>3</v>
      </c>
      <c r="G138">
        <f t="shared" si="2"/>
        <v>9</v>
      </c>
      <c r="H138">
        <v>7</v>
      </c>
      <c r="I138">
        <v>17</v>
      </c>
      <c r="K138" s="22">
        <v>105</v>
      </c>
      <c r="L138" s="22">
        <v>16.796379678393638</v>
      </c>
      <c r="M138" s="22">
        <v>0.2036203216063619</v>
      </c>
    </row>
    <row r="139" spans="1:13" x14ac:dyDescent="0.25">
      <c r="A139">
        <v>39</v>
      </c>
      <c r="B139">
        <v>2</v>
      </c>
      <c r="C139">
        <v>3</v>
      </c>
      <c r="D139">
        <v>4</v>
      </c>
      <c r="E139">
        <v>0</v>
      </c>
      <c r="F139">
        <v>3</v>
      </c>
      <c r="G139">
        <f t="shared" si="2"/>
        <v>9</v>
      </c>
      <c r="H139">
        <v>2</v>
      </c>
      <c r="I139">
        <v>18</v>
      </c>
      <c r="K139" s="22">
        <v>106</v>
      </c>
      <c r="L139" s="22">
        <v>21.761566588098205</v>
      </c>
      <c r="M139" s="22">
        <v>-1.761566588098205</v>
      </c>
    </row>
    <row r="140" spans="1:13" x14ac:dyDescent="0.25">
      <c r="A140">
        <v>35</v>
      </c>
      <c r="B140">
        <v>2</v>
      </c>
      <c r="C140">
        <v>1</v>
      </c>
      <c r="D140">
        <v>3</v>
      </c>
      <c r="E140">
        <v>0</v>
      </c>
      <c r="F140">
        <v>3</v>
      </c>
      <c r="G140">
        <f t="shared" si="2"/>
        <v>9</v>
      </c>
      <c r="H140">
        <v>5</v>
      </c>
      <c r="I140">
        <v>16</v>
      </c>
      <c r="K140" s="22">
        <v>107</v>
      </c>
      <c r="L140" s="22">
        <v>16.043813910662521</v>
      </c>
      <c r="M140" s="22">
        <v>1.9561860893374785</v>
      </c>
    </row>
    <row r="141" spans="1:13" x14ac:dyDescent="0.25">
      <c r="A141">
        <v>28</v>
      </c>
      <c r="B141">
        <v>2</v>
      </c>
      <c r="C141">
        <v>3</v>
      </c>
      <c r="D141">
        <v>4</v>
      </c>
      <c r="E141">
        <v>0</v>
      </c>
      <c r="F141">
        <v>4</v>
      </c>
      <c r="G141">
        <f t="shared" si="2"/>
        <v>16</v>
      </c>
      <c r="H141">
        <v>3</v>
      </c>
      <c r="I141">
        <v>25</v>
      </c>
      <c r="K141" s="22">
        <v>108</v>
      </c>
      <c r="L141" s="22">
        <v>12.779555265440411</v>
      </c>
      <c r="M141" s="22">
        <v>1.2204447345595888</v>
      </c>
    </row>
    <row r="142" spans="1:13" x14ac:dyDescent="0.25">
      <c r="A142">
        <v>31</v>
      </c>
      <c r="B142">
        <v>2</v>
      </c>
      <c r="C142">
        <v>3</v>
      </c>
      <c r="D142">
        <v>2</v>
      </c>
      <c r="E142">
        <v>0</v>
      </c>
      <c r="F142">
        <v>3</v>
      </c>
      <c r="G142">
        <f t="shared" si="2"/>
        <v>9</v>
      </c>
      <c r="H142">
        <v>1</v>
      </c>
      <c r="I142">
        <v>17</v>
      </c>
      <c r="K142" s="22">
        <v>109</v>
      </c>
      <c r="L142" s="22">
        <v>16.079293502880184</v>
      </c>
      <c r="M142" s="22">
        <v>1.9207064971198164</v>
      </c>
    </row>
    <row r="143" spans="1:13" x14ac:dyDescent="0.25">
      <c r="A143">
        <v>27</v>
      </c>
      <c r="B143">
        <v>1</v>
      </c>
      <c r="C143">
        <v>1</v>
      </c>
      <c r="D143">
        <v>4</v>
      </c>
      <c r="E143">
        <v>0</v>
      </c>
      <c r="F143">
        <v>3</v>
      </c>
      <c r="G143">
        <f t="shared" si="2"/>
        <v>9</v>
      </c>
      <c r="H143">
        <v>5</v>
      </c>
      <c r="I143">
        <v>14</v>
      </c>
      <c r="K143" s="22">
        <v>110</v>
      </c>
      <c r="L143" s="22">
        <v>15.899840159886605</v>
      </c>
      <c r="M143" s="22">
        <v>3.1001598401133954</v>
      </c>
    </row>
    <row r="144" spans="1:13" x14ac:dyDescent="0.25">
      <c r="A144">
        <v>27</v>
      </c>
      <c r="B144">
        <v>1</v>
      </c>
      <c r="C144">
        <v>2</v>
      </c>
      <c r="D144">
        <v>4</v>
      </c>
      <c r="E144">
        <v>0</v>
      </c>
      <c r="F144">
        <v>3</v>
      </c>
      <c r="G144">
        <f t="shared" si="2"/>
        <v>9</v>
      </c>
      <c r="H144">
        <v>7</v>
      </c>
      <c r="I144">
        <v>19</v>
      </c>
      <c r="K144" s="22">
        <v>111</v>
      </c>
      <c r="L144" s="22">
        <v>17.894543882615835</v>
      </c>
      <c r="M144" s="22">
        <v>0.10545611738416483</v>
      </c>
    </row>
    <row r="145" spans="1:13" x14ac:dyDescent="0.25">
      <c r="A145">
        <v>26</v>
      </c>
      <c r="B145">
        <v>2</v>
      </c>
      <c r="C145">
        <v>3</v>
      </c>
      <c r="D145">
        <v>4</v>
      </c>
      <c r="E145">
        <v>0</v>
      </c>
      <c r="F145">
        <v>3</v>
      </c>
      <c r="G145">
        <f t="shared" si="2"/>
        <v>9</v>
      </c>
      <c r="H145">
        <v>7</v>
      </c>
      <c r="I145">
        <v>18</v>
      </c>
      <c r="K145" s="22">
        <v>112</v>
      </c>
      <c r="L145" s="22">
        <v>16.763469313557572</v>
      </c>
      <c r="M145" s="22">
        <v>1.2365306864424284</v>
      </c>
    </row>
    <row r="146" spans="1:13" x14ac:dyDescent="0.25">
      <c r="A146">
        <v>39</v>
      </c>
      <c r="B146">
        <v>1</v>
      </c>
      <c r="C146">
        <v>2</v>
      </c>
      <c r="D146">
        <v>3</v>
      </c>
      <c r="E146">
        <v>0</v>
      </c>
      <c r="F146">
        <v>3</v>
      </c>
      <c r="G146">
        <f t="shared" si="2"/>
        <v>9</v>
      </c>
      <c r="H146">
        <v>3</v>
      </c>
      <c r="I146">
        <v>19</v>
      </c>
      <c r="K146" s="22">
        <v>113</v>
      </c>
      <c r="L146" s="22">
        <v>23.062345596436884</v>
      </c>
      <c r="M146" s="22">
        <v>0.93765440356311558</v>
      </c>
    </row>
    <row r="147" spans="1:13" x14ac:dyDescent="0.25">
      <c r="A147">
        <v>32</v>
      </c>
      <c r="B147">
        <v>1</v>
      </c>
      <c r="C147">
        <v>3</v>
      </c>
      <c r="D147">
        <v>4</v>
      </c>
      <c r="E147">
        <v>0</v>
      </c>
      <c r="F147">
        <v>3</v>
      </c>
      <c r="G147">
        <f t="shared" si="2"/>
        <v>9</v>
      </c>
      <c r="H147">
        <v>5</v>
      </c>
      <c r="I147">
        <v>18</v>
      </c>
      <c r="K147" s="22">
        <v>114</v>
      </c>
      <c r="L147" s="22">
        <v>23.393341877597848</v>
      </c>
      <c r="M147" s="22">
        <v>-0.39334187759784811</v>
      </c>
    </row>
    <row r="148" spans="1:13" x14ac:dyDescent="0.25">
      <c r="A148">
        <v>55</v>
      </c>
      <c r="B148">
        <v>2</v>
      </c>
      <c r="C148">
        <v>4</v>
      </c>
      <c r="D148">
        <v>3</v>
      </c>
      <c r="E148">
        <v>0</v>
      </c>
      <c r="F148">
        <v>3</v>
      </c>
      <c r="G148">
        <f t="shared" si="2"/>
        <v>9</v>
      </c>
      <c r="H148">
        <v>10</v>
      </c>
      <c r="I148">
        <v>18</v>
      </c>
      <c r="K148" s="22">
        <v>115</v>
      </c>
      <c r="L148" s="22">
        <v>16.966203482189339</v>
      </c>
      <c r="M148" s="22">
        <v>1.0337965178106607</v>
      </c>
    </row>
    <row r="149" spans="1:13" x14ac:dyDescent="0.25">
      <c r="A149">
        <v>25</v>
      </c>
      <c r="B149">
        <v>2</v>
      </c>
      <c r="C149">
        <v>3</v>
      </c>
      <c r="D149">
        <v>3</v>
      </c>
      <c r="E149">
        <v>0</v>
      </c>
      <c r="F149">
        <v>3</v>
      </c>
      <c r="G149">
        <f t="shared" si="2"/>
        <v>9</v>
      </c>
      <c r="H149">
        <v>2</v>
      </c>
      <c r="I149">
        <v>19</v>
      </c>
      <c r="K149" s="22">
        <v>116</v>
      </c>
      <c r="L149" s="22">
        <v>21.980960259796969</v>
      </c>
      <c r="M149" s="22">
        <v>-0.98096025979696932</v>
      </c>
    </row>
    <row r="150" spans="1:13" x14ac:dyDescent="0.25">
      <c r="A150">
        <v>31</v>
      </c>
      <c r="B150">
        <v>2</v>
      </c>
      <c r="C150">
        <v>3</v>
      </c>
      <c r="D150">
        <v>3</v>
      </c>
      <c r="E150">
        <v>0</v>
      </c>
      <c r="F150">
        <v>3</v>
      </c>
      <c r="G150">
        <f t="shared" si="2"/>
        <v>9</v>
      </c>
      <c r="H150">
        <v>2</v>
      </c>
      <c r="I150">
        <v>19</v>
      </c>
      <c r="K150" s="22">
        <v>117</v>
      </c>
      <c r="L150" s="22">
        <v>17.055907899544096</v>
      </c>
      <c r="M150" s="22">
        <v>-1.0559078995440956</v>
      </c>
    </row>
    <row r="151" spans="1:13" x14ac:dyDescent="0.25">
      <c r="A151">
        <v>42</v>
      </c>
      <c r="B151">
        <v>2</v>
      </c>
      <c r="C151">
        <v>3</v>
      </c>
      <c r="D151">
        <v>4</v>
      </c>
      <c r="E151">
        <v>0</v>
      </c>
      <c r="F151">
        <v>3</v>
      </c>
      <c r="G151">
        <f t="shared" si="2"/>
        <v>9</v>
      </c>
      <c r="H151">
        <v>4</v>
      </c>
      <c r="I151">
        <v>17</v>
      </c>
      <c r="K151" s="22">
        <v>118</v>
      </c>
      <c r="L151" s="22">
        <v>22.935150713243249</v>
      </c>
      <c r="M151" s="22">
        <v>2.0648492867567505</v>
      </c>
    </row>
    <row r="152" spans="1:13" x14ac:dyDescent="0.25">
      <c r="A152">
        <v>47</v>
      </c>
      <c r="B152">
        <v>1</v>
      </c>
      <c r="C152">
        <v>3</v>
      </c>
      <c r="D152">
        <v>2</v>
      </c>
      <c r="E152">
        <v>0</v>
      </c>
      <c r="F152">
        <v>3</v>
      </c>
      <c r="G152">
        <f t="shared" si="2"/>
        <v>9</v>
      </c>
      <c r="H152">
        <v>13</v>
      </c>
      <c r="I152">
        <v>18</v>
      </c>
      <c r="K152" s="22">
        <v>119</v>
      </c>
      <c r="L152" s="22">
        <v>15.179841720047319</v>
      </c>
      <c r="M152" s="22">
        <v>2.8201582799526808</v>
      </c>
    </row>
    <row r="153" spans="1:13" x14ac:dyDescent="0.25">
      <c r="A153">
        <v>37</v>
      </c>
      <c r="B153">
        <v>2</v>
      </c>
      <c r="C153">
        <v>4</v>
      </c>
      <c r="D153">
        <v>4</v>
      </c>
      <c r="E153">
        <v>0</v>
      </c>
      <c r="F153">
        <v>4</v>
      </c>
      <c r="G153">
        <f t="shared" si="2"/>
        <v>16</v>
      </c>
      <c r="H153">
        <v>16</v>
      </c>
      <c r="I153">
        <v>25</v>
      </c>
      <c r="K153" s="22">
        <v>120</v>
      </c>
      <c r="L153" s="22">
        <v>22.857086708707584</v>
      </c>
      <c r="M153" s="22">
        <v>2.142913291292416</v>
      </c>
    </row>
    <row r="154" spans="1:13" x14ac:dyDescent="0.25">
      <c r="A154">
        <v>25</v>
      </c>
      <c r="B154">
        <v>2</v>
      </c>
      <c r="C154">
        <v>3</v>
      </c>
      <c r="D154">
        <v>3</v>
      </c>
      <c r="E154">
        <v>0</v>
      </c>
      <c r="F154">
        <v>4</v>
      </c>
      <c r="G154">
        <f t="shared" si="2"/>
        <v>16</v>
      </c>
      <c r="H154">
        <v>5</v>
      </c>
      <c r="I154">
        <v>22</v>
      </c>
      <c r="K154" s="22">
        <v>121</v>
      </c>
      <c r="L154" s="22">
        <v>14.318833237774751</v>
      </c>
      <c r="M154" s="22">
        <v>-0.3188332377747507</v>
      </c>
    </row>
    <row r="155" spans="1:13" x14ac:dyDescent="0.25">
      <c r="A155">
        <v>36</v>
      </c>
      <c r="B155">
        <v>1</v>
      </c>
      <c r="C155">
        <v>2</v>
      </c>
      <c r="D155">
        <v>4</v>
      </c>
      <c r="E155">
        <v>0</v>
      </c>
      <c r="F155">
        <v>3</v>
      </c>
      <c r="G155">
        <f t="shared" si="2"/>
        <v>9</v>
      </c>
      <c r="H155">
        <v>9</v>
      </c>
      <c r="I155">
        <v>19</v>
      </c>
      <c r="K155" s="22">
        <v>122</v>
      </c>
      <c r="L155" s="22">
        <v>21.427970731608479</v>
      </c>
      <c r="M155" s="22">
        <v>1.5720292683915211</v>
      </c>
    </row>
    <row r="156" spans="1:13" x14ac:dyDescent="0.25">
      <c r="A156">
        <v>41</v>
      </c>
      <c r="B156">
        <v>2</v>
      </c>
      <c r="C156">
        <v>3</v>
      </c>
      <c r="D156">
        <v>4</v>
      </c>
      <c r="E156">
        <v>0</v>
      </c>
      <c r="F156">
        <v>4</v>
      </c>
      <c r="G156">
        <f t="shared" si="2"/>
        <v>16</v>
      </c>
      <c r="H156">
        <v>20</v>
      </c>
      <c r="I156">
        <v>23</v>
      </c>
      <c r="K156" s="22">
        <v>123</v>
      </c>
      <c r="L156" s="22">
        <v>16.080544866261775</v>
      </c>
      <c r="M156" s="22">
        <v>-8.0544866261774928E-2</v>
      </c>
    </row>
    <row r="157" spans="1:13" x14ac:dyDescent="0.25">
      <c r="A157">
        <v>31</v>
      </c>
      <c r="B157">
        <v>2</v>
      </c>
      <c r="C157">
        <v>3</v>
      </c>
      <c r="D157">
        <v>3</v>
      </c>
      <c r="E157">
        <v>0</v>
      </c>
      <c r="F157">
        <v>3</v>
      </c>
      <c r="G157">
        <f t="shared" si="2"/>
        <v>9</v>
      </c>
      <c r="H157">
        <v>9</v>
      </c>
      <c r="I157">
        <v>19</v>
      </c>
      <c r="K157" s="22">
        <v>124</v>
      </c>
      <c r="L157" s="22">
        <v>20.891075416993875</v>
      </c>
      <c r="M157" s="22">
        <v>0.10892458300612518</v>
      </c>
    </row>
    <row r="158" spans="1:13" x14ac:dyDescent="0.25">
      <c r="A158">
        <v>26</v>
      </c>
      <c r="B158">
        <v>1</v>
      </c>
      <c r="C158">
        <v>2</v>
      </c>
      <c r="D158">
        <v>3</v>
      </c>
      <c r="E158">
        <v>0</v>
      </c>
      <c r="F158">
        <v>3</v>
      </c>
      <c r="G158">
        <f t="shared" si="2"/>
        <v>9</v>
      </c>
      <c r="H158">
        <v>4</v>
      </c>
      <c r="I158">
        <v>18</v>
      </c>
      <c r="K158" s="22">
        <v>125</v>
      </c>
      <c r="L158" s="22">
        <v>16.187154451446837</v>
      </c>
      <c r="M158" s="22">
        <v>-1.1871544514468368</v>
      </c>
    </row>
    <row r="159" spans="1:13" x14ac:dyDescent="0.25">
      <c r="A159">
        <v>36</v>
      </c>
      <c r="B159">
        <v>2</v>
      </c>
      <c r="C159">
        <v>3</v>
      </c>
      <c r="D159">
        <v>4</v>
      </c>
      <c r="E159">
        <v>0</v>
      </c>
      <c r="F159">
        <v>3</v>
      </c>
      <c r="G159">
        <f t="shared" si="2"/>
        <v>9</v>
      </c>
      <c r="H159">
        <v>5</v>
      </c>
      <c r="I159">
        <v>17</v>
      </c>
      <c r="K159" s="22">
        <v>126</v>
      </c>
      <c r="L159" s="22">
        <v>15.455344790256376</v>
      </c>
      <c r="M159" s="22">
        <v>3.5446552097436239</v>
      </c>
    </row>
    <row r="160" spans="1:13" x14ac:dyDescent="0.25">
      <c r="A160">
        <v>49</v>
      </c>
      <c r="B160">
        <v>2</v>
      </c>
      <c r="C160">
        <v>3</v>
      </c>
      <c r="D160">
        <v>4</v>
      </c>
      <c r="E160">
        <v>1</v>
      </c>
      <c r="F160">
        <v>4</v>
      </c>
      <c r="G160">
        <f t="shared" si="2"/>
        <v>16</v>
      </c>
      <c r="H160">
        <v>10</v>
      </c>
      <c r="I160">
        <v>23</v>
      </c>
      <c r="K160" s="22">
        <v>127</v>
      </c>
      <c r="L160" s="22">
        <v>22.536747657697134</v>
      </c>
      <c r="M160" s="22">
        <v>2.4632523423028658</v>
      </c>
    </row>
    <row r="161" spans="1:13" x14ac:dyDescent="0.25">
      <c r="A161">
        <v>59</v>
      </c>
      <c r="B161">
        <v>1</v>
      </c>
      <c r="C161">
        <v>4</v>
      </c>
      <c r="D161">
        <v>4</v>
      </c>
      <c r="E161">
        <v>1</v>
      </c>
      <c r="F161">
        <v>4</v>
      </c>
      <c r="G161">
        <f t="shared" si="2"/>
        <v>16</v>
      </c>
      <c r="H161">
        <v>1</v>
      </c>
      <c r="I161">
        <v>20</v>
      </c>
      <c r="K161" s="22">
        <v>128</v>
      </c>
      <c r="L161" s="22">
        <v>16.584135335079278</v>
      </c>
      <c r="M161" s="22">
        <v>0.41586466492072205</v>
      </c>
    </row>
    <row r="162" spans="1:13" x14ac:dyDescent="0.25">
      <c r="A162">
        <v>30</v>
      </c>
      <c r="B162">
        <v>2</v>
      </c>
      <c r="C162">
        <v>3</v>
      </c>
      <c r="D162">
        <v>3</v>
      </c>
      <c r="E162">
        <v>1</v>
      </c>
      <c r="F162">
        <v>4</v>
      </c>
      <c r="G162">
        <f t="shared" si="2"/>
        <v>16</v>
      </c>
      <c r="H162">
        <v>1</v>
      </c>
      <c r="I162">
        <v>22</v>
      </c>
      <c r="K162" s="22">
        <v>129</v>
      </c>
      <c r="L162" s="22">
        <v>23.574806094212644</v>
      </c>
      <c r="M162" s="22">
        <v>-3.5748060942126436</v>
      </c>
    </row>
    <row r="163" spans="1:13" x14ac:dyDescent="0.25">
      <c r="A163">
        <v>31</v>
      </c>
      <c r="B163">
        <v>2</v>
      </c>
      <c r="C163">
        <v>3</v>
      </c>
      <c r="D163">
        <v>3</v>
      </c>
      <c r="E163">
        <v>1</v>
      </c>
      <c r="F163">
        <v>3</v>
      </c>
      <c r="G163">
        <f t="shared" si="2"/>
        <v>9</v>
      </c>
      <c r="H163">
        <v>5</v>
      </c>
      <c r="I163">
        <v>17</v>
      </c>
      <c r="K163" s="22">
        <v>130</v>
      </c>
      <c r="L163" s="22">
        <v>23.065898006487053</v>
      </c>
      <c r="M163" s="22">
        <v>1.9341019935129466</v>
      </c>
    </row>
    <row r="164" spans="1:13" x14ac:dyDescent="0.25">
      <c r="A164">
        <v>36</v>
      </c>
      <c r="B164">
        <v>2</v>
      </c>
      <c r="C164">
        <v>4</v>
      </c>
      <c r="D164">
        <v>4</v>
      </c>
      <c r="E164">
        <v>1</v>
      </c>
      <c r="F164">
        <v>4</v>
      </c>
      <c r="G164">
        <f t="shared" si="2"/>
        <v>16</v>
      </c>
      <c r="H164">
        <v>5</v>
      </c>
      <c r="I164">
        <v>23</v>
      </c>
      <c r="K164" s="22">
        <v>131</v>
      </c>
      <c r="L164" s="22">
        <v>15.276137112026104</v>
      </c>
      <c r="M164" s="22">
        <v>0.72386288797389575</v>
      </c>
    </row>
    <row r="165" spans="1:13" x14ac:dyDescent="0.25">
      <c r="A165">
        <v>21</v>
      </c>
      <c r="B165">
        <v>1</v>
      </c>
      <c r="C165">
        <v>2</v>
      </c>
      <c r="D165">
        <v>4</v>
      </c>
      <c r="E165">
        <v>1</v>
      </c>
      <c r="F165">
        <v>3</v>
      </c>
      <c r="G165">
        <f t="shared" si="2"/>
        <v>9</v>
      </c>
      <c r="H165">
        <v>0</v>
      </c>
      <c r="I165">
        <v>14</v>
      </c>
      <c r="K165" s="22">
        <v>132</v>
      </c>
      <c r="L165" s="22">
        <v>17.097852166137763</v>
      </c>
      <c r="M165" s="22">
        <v>0.90214783386223729</v>
      </c>
    </row>
    <row r="166" spans="1:13" x14ac:dyDescent="0.25">
      <c r="A166">
        <v>32</v>
      </c>
      <c r="B166">
        <v>2</v>
      </c>
      <c r="C166">
        <v>1</v>
      </c>
      <c r="D166">
        <v>4</v>
      </c>
      <c r="E166">
        <v>1</v>
      </c>
      <c r="F166">
        <v>4</v>
      </c>
      <c r="G166">
        <f t="shared" si="2"/>
        <v>16</v>
      </c>
      <c r="H166">
        <v>10</v>
      </c>
      <c r="I166">
        <v>22</v>
      </c>
      <c r="K166" s="22">
        <v>133</v>
      </c>
      <c r="L166" s="22">
        <v>16.137584583543774</v>
      </c>
      <c r="M166" s="22">
        <v>2.8624154164562263</v>
      </c>
    </row>
    <row r="167" spans="1:13" x14ac:dyDescent="0.25">
      <c r="A167">
        <v>50</v>
      </c>
      <c r="B167">
        <v>1</v>
      </c>
      <c r="C167">
        <v>2</v>
      </c>
      <c r="D167">
        <v>3</v>
      </c>
      <c r="E167">
        <v>1</v>
      </c>
      <c r="F167">
        <v>3</v>
      </c>
      <c r="G167">
        <f t="shared" si="2"/>
        <v>9</v>
      </c>
      <c r="H167">
        <v>3</v>
      </c>
      <c r="I167">
        <v>14</v>
      </c>
      <c r="K167" s="22">
        <v>134</v>
      </c>
      <c r="L167" s="22">
        <v>16.361387547713264</v>
      </c>
      <c r="M167" s="22">
        <v>-2.3613875477132638</v>
      </c>
    </row>
    <row r="168" spans="1:13" x14ac:dyDescent="0.25">
      <c r="A168">
        <v>27</v>
      </c>
      <c r="B168">
        <v>2</v>
      </c>
      <c r="C168">
        <v>3</v>
      </c>
      <c r="D168">
        <v>3</v>
      </c>
      <c r="E168">
        <v>1</v>
      </c>
      <c r="F168">
        <v>3</v>
      </c>
      <c r="G168">
        <f t="shared" si="2"/>
        <v>9</v>
      </c>
      <c r="H168">
        <v>9</v>
      </c>
      <c r="I168">
        <v>15</v>
      </c>
      <c r="K168" s="22">
        <v>135</v>
      </c>
      <c r="L168" s="22">
        <v>20.830460773711994</v>
      </c>
      <c r="M168" s="22">
        <v>-0.83046077371199445</v>
      </c>
    </row>
    <row r="169" spans="1:13" x14ac:dyDescent="0.25">
      <c r="A169">
        <v>30</v>
      </c>
      <c r="B169">
        <v>2</v>
      </c>
      <c r="C169">
        <v>3</v>
      </c>
      <c r="D169">
        <v>4</v>
      </c>
      <c r="E169">
        <v>1</v>
      </c>
      <c r="F169">
        <v>4</v>
      </c>
      <c r="G169">
        <f t="shared" si="2"/>
        <v>16</v>
      </c>
      <c r="H169">
        <v>12</v>
      </c>
      <c r="I169">
        <v>23</v>
      </c>
      <c r="K169" s="22">
        <v>136</v>
      </c>
      <c r="L169" s="22">
        <v>18.26658303966585</v>
      </c>
      <c r="M169" s="22">
        <v>0.73341696033415005</v>
      </c>
    </row>
    <row r="170" spans="1:13" x14ac:dyDescent="0.25">
      <c r="A170">
        <v>35</v>
      </c>
      <c r="B170">
        <v>2</v>
      </c>
      <c r="C170">
        <v>4</v>
      </c>
      <c r="D170">
        <v>4</v>
      </c>
      <c r="E170">
        <v>1</v>
      </c>
      <c r="F170">
        <v>3</v>
      </c>
      <c r="G170">
        <f t="shared" si="2"/>
        <v>9</v>
      </c>
      <c r="H170">
        <v>1</v>
      </c>
      <c r="I170">
        <v>19</v>
      </c>
      <c r="K170" s="22">
        <v>137</v>
      </c>
      <c r="L170" s="22">
        <v>17.723736896151561</v>
      </c>
      <c r="M170" s="22">
        <v>-0.72373689615156067</v>
      </c>
    </row>
    <row r="171" spans="1:13" x14ac:dyDescent="0.25">
      <c r="A171">
        <v>26</v>
      </c>
      <c r="B171">
        <v>1</v>
      </c>
      <c r="C171">
        <v>2</v>
      </c>
      <c r="D171">
        <v>4</v>
      </c>
      <c r="E171">
        <v>1</v>
      </c>
      <c r="F171">
        <v>3</v>
      </c>
      <c r="G171">
        <f t="shared" si="2"/>
        <v>9</v>
      </c>
      <c r="H171">
        <v>2</v>
      </c>
      <c r="I171">
        <v>19</v>
      </c>
      <c r="K171" s="22">
        <v>138</v>
      </c>
      <c r="L171" s="22">
        <v>17.852987161250471</v>
      </c>
      <c r="M171" s="22">
        <v>0.14701283874952864</v>
      </c>
    </row>
    <row r="172" spans="1:13" x14ac:dyDescent="0.25">
      <c r="A172">
        <v>35</v>
      </c>
      <c r="B172">
        <v>2</v>
      </c>
      <c r="C172">
        <v>3</v>
      </c>
      <c r="D172">
        <v>4</v>
      </c>
      <c r="E172">
        <v>1</v>
      </c>
      <c r="F172">
        <v>4</v>
      </c>
      <c r="G172">
        <f t="shared" si="2"/>
        <v>16</v>
      </c>
      <c r="H172">
        <v>9</v>
      </c>
      <c r="I172">
        <v>22</v>
      </c>
      <c r="K172" s="22">
        <v>139</v>
      </c>
      <c r="L172" s="22">
        <v>15.628601639586961</v>
      </c>
      <c r="M172" s="22">
        <v>0.37139836041303909</v>
      </c>
    </row>
    <row r="173" spans="1:13" x14ac:dyDescent="0.25">
      <c r="A173">
        <v>37</v>
      </c>
      <c r="B173">
        <v>2</v>
      </c>
      <c r="C173">
        <v>2</v>
      </c>
      <c r="D173">
        <v>3</v>
      </c>
      <c r="E173">
        <v>1</v>
      </c>
      <c r="F173">
        <v>3</v>
      </c>
      <c r="G173">
        <f t="shared" si="2"/>
        <v>9</v>
      </c>
      <c r="H173">
        <v>7</v>
      </c>
      <c r="I173">
        <v>18</v>
      </c>
      <c r="K173" s="22">
        <v>140</v>
      </c>
      <c r="L173" s="22">
        <v>22.929073584095541</v>
      </c>
      <c r="M173" s="22">
        <v>2.0709264159044594</v>
      </c>
    </row>
    <row r="174" spans="1:13" x14ac:dyDescent="0.25">
      <c r="A174">
        <v>32</v>
      </c>
      <c r="B174">
        <v>2</v>
      </c>
      <c r="C174">
        <v>3</v>
      </c>
      <c r="D174">
        <v>4</v>
      </c>
      <c r="E174">
        <v>1</v>
      </c>
      <c r="F174">
        <v>4</v>
      </c>
      <c r="G174">
        <f t="shared" si="2"/>
        <v>16</v>
      </c>
      <c r="H174">
        <v>9</v>
      </c>
      <c r="I174">
        <v>22</v>
      </c>
      <c r="K174" s="22">
        <v>141</v>
      </c>
      <c r="L174" s="22">
        <v>15.922308611388299</v>
      </c>
      <c r="M174" s="22">
        <v>1.0776913886117008</v>
      </c>
    </row>
    <row r="175" spans="1:13" x14ac:dyDescent="0.25">
      <c r="A175">
        <v>31</v>
      </c>
      <c r="B175">
        <v>2</v>
      </c>
      <c r="C175">
        <v>3</v>
      </c>
      <c r="D175">
        <v>2</v>
      </c>
      <c r="E175">
        <v>1</v>
      </c>
      <c r="F175">
        <v>3</v>
      </c>
      <c r="G175">
        <f t="shared" si="2"/>
        <v>9</v>
      </c>
      <c r="H175">
        <v>1</v>
      </c>
      <c r="I175">
        <v>17</v>
      </c>
      <c r="K175" s="22">
        <v>142</v>
      </c>
      <c r="L175" s="22">
        <v>15.683214009952358</v>
      </c>
      <c r="M175" s="22">
        <v>-1.6832140099523585</v>
      </c>
    </row>
    <row r="176" spans="1:13" x14ac:dyDescent="0.25">
      <c r="A176">
        <v>32</v>
      </c>
      <c r="B176">
        <v>2</v>
      </c>
      <c r="C176">
        <v>3</v>
      </c>
      <c r="D176">
        <v>2</v>
      </c>
      <c r="E176">
        <v>1</v>
      </c>
      <c r="F176">
        <v>3</v>
      </c>
      <c r="G176">
        <f t="shared" si="2"/>
        <v>9</v>
      </c>
      <c r="H176">
        <v>10</v>
      </c>
      <c r="I176">
        <v>17</v>
      </c>
      <c r="K176" s="22">
        <v>143</v>
      </c>
      <c r="L176" s="22">
        <v>16.251910206486432</v>
      </c>
      <c r="M176" s="22">
        <v>2.748089793513568</v>
      </c>
    </row>
    <row r="177" spans="1:13" x14ac:dyDescent="0.25">
      <c r="A177">
        <v>31</v>
      </c>
      <c r="B177">
        <v>2</v>
      </c>
      <c r="C177">
        <v>3</v>
      </c>
      <c r="D177">
        <v>4</v>
      </c>
      <c r="E177">
        <v>1</v>
      </c>
      <c r="F177">
        <v>4</v>
      </c>
      <c r="G177">
        <f t="shared" si="2"/>
        <v>16</v>
      </c>
      <c r="H177">
        <v>11</v>
      </c>
      <c r="I177">
        <v>23</v>
      </c>
      <c r="K177" s="22">
        <v>144</v>
      </c>
      <c r="L177" s="22">
        <v>17.646700582568535</v>
      </c>
      <c r="M177" s="22">
        <v>0.3532994174314652</v>
      </c>
    </row>
    <row r="178" spans="1:13" x14ac:dyDescent="0.25">
      <c r="A178">
        <v>35</v>
      </c>
      <c r="B178">
        <v>2</v>
      </c>
      <c r="C178">
        <v>2</v>
      </c>
      <c r="D178">
        <v>3</v>
      </c>
      <c r="E178">
        <v>1</v>
      </c>
      <c r="F178">
        <v>3</v>
      </c>
      <c r="G178">
        <f t="shared" si="2"/>
        <v>9</v>
      </c>
      <c r="H178">
        <v>6</v>
      </c>
      <c r="I178">
        <v>18</v>
      </c>
      <c r="K178" s="22">
        <v>145</v>
      </c>
      <c r="L178" s="22">
        <v>15.497415357098062</v>
      </c>
      <c r="M178" s="22">
        <v>3.5025846429019385</v>
      </c>
    </row>
    <row r="179" spans="1:13" x14ac:dyDescent="0.25">
      <c r="A179">
        <v>34</v>
      </c>
      <c r="B179">
        <v>2</v>
      </c>
      <c r="C179">
        <v>3</v>
      </c>
      <c r="D179">
        <v>2</v>
      </c>
      <c r="E179">
        <v>1</v>
      </c>
      <c r="F179">
        <v>3</v>
      </c>
      <c r="G179">
        <f t="shared" si="2"/>
        <v>9</v>
      </c>
      <c r="H179">
        <v>5</v>
      </c>
      <c r="I179">
        <v>15</v>
      </c>
      <c r="K179" s="22">
        <v>146</v>
      </c>
      <c r="L179" s="22">
        <v>16.93363615429751</v>
      </c>
      <c r="M179" s="22">
        <v>1.0663638457024902</v>
      </c>
    </row>
    <row r="180" spans="1:13" x14ac:dyDescent="0.25">
      <c r="A180">
        <v>30</v>
      </c>
      <c r="B180">
        <v>2</v>
      </c>
      <c r="C180">
        <v>2</v>
      </c>
      <c r="D180">
        <v>4</v>
      </c>
      <c r="E180">
        <v>1</v>
      </c>
      <c r="F180">
        <v>3</v>
      </c>
      <c r="G180">
        <f t="shared" si="2"/>
        <v>9</v>
      </c>
      <c r="H180">
        <v>11</v>
      </c>
      <c r="I180">
        <v>19</v>
      </c>
      <c r="K180" s="22">
        <v>147</v>
      </c>
      <c r="L180" s="22">
        <v>17.543501526968651</v>
      </c>
      <c r="M180" s="22">
        <v>0.45649847303134905</v>
      </c>
    </row>
    <row r="181" spans="1:13" x14ac:dyDescent="0.25">
      <c r="A181">
        <v>46</v>
      </c>
      <c r="B181">
        <v>2</v>
      </c>
      <c r="C181">
        <v>2</v>
      </c>
      <c r="D181">
        <v>4</v>
      </c>
      <c r="E181">
        <v>1</v>
      </c>
      <c r="F181">
        <v>3</v>
      </c>
      <c r="G181">
        <f t="shared" si="2"/>
        <v>9</v>
      </c>
      <c r="H181">
        <v>9</v>
      </c>
      <c r="I181">
        <v>16</v>
      </c>
      <c r="K181" s="22">
        <v>148</v>
      </c>
      <c r="L181" s="22">
        <v>16.783242237429651</v>
      </c>
      <c r="M181" s="22">
        <v>2.2167577625703494</v>
      </c>
    </row>
    <row r="182" spans="1:13" x14ac:dyDescent="0.25">
      <c r="A182">
        <v>40</v>
      </c>
      <c r="B182">
        <v>2</v>
      </c>
      <c r="C182">
        <v>2</v>
      </c>
      <c r="D182">
        <v>2</v>
      </c>
      <c r="E182">
        <v>1</v>
      </c>
      <c r="F182">
        <v>4</v>
      </c>
      <c r="G182">
        <f t="shared" si="2"/>
        <v>16</v>
      </c>
      <c r="H182">
        <v>22</v>
      </c>
      <c r="I182">
        <v>22</v>
      </c>
      <c r="K182" s="22">
        <v>149</v>
      </c>
      <c r="L182" s="22">
        <v>16.841019472616921</v>
      </c>
      <c r="M182" s="22">
        <v>2.1589805273830791</v>
      </c>
    </row>
    <row r="183" spans="1:13" x14ac:dyDescent="0.25">
      <c r="A183">
        <v>32</v>
      </c>
      <c r="B183">
        <v>2</v>
      </c>
      <c r="C183">
        <v>3</v>
      </c>
      <c r="D183">
        <v>3</v>
      </c>
      <c r="E183">
        <v>1</v>
      </c>
      <c r="F183">
        <v>3</v>
      </c>
      <c r="G183">
        <f t="shared" si="2"/>
        <v>9</v>
      </c>
      <c r="H183">
        <v>11</v>
      </c>
      <c r="I183">
        <v>16</v>
      </c>
      <c r="K183" s="22">
        <v>150</v>
      </c>
      <c r="L183" s="22">
        <v>17.849434751200299</v>
      </c>
      <c r="M183" s="22">
        <v>-0.84943475120029888</v>
      </c>
    </row>
    <row r="184" spans="1:13" x14ac:dyDescent="0.25">
      <c r="A184">
        <v>28</v>
      </c>
      <c r="B184">
        <v>2</v>
      </c>
      <c r="C184">
        <v>3</v>
      </c>
      <c r="D184">
        <v>3</v>
      </c>
      <c r="E184">
        <v>1</v>
      </c>
      <c r="F184">
        <v>3</v>
      </c>
      <c r="G184">
        <f t="shared" si="2"/>
        <v>9</v>
      </c>
      <c r="H184">
        <v>5</v>
      </c>
      <c r="I184">
        <v>15</v>
      </c>
      <c r="K184" s="22">
        <v>151</v>
      </c>
      <c r="L184" s="22">
        <v>15.078452381589406</v>
      </c>
      <c r="M184" s="22">
        <v>2.9215476184105942</v>
      </c>
    </row>
    <row r="185" spans="1:13" x14ac:dyDescent="0.25">
      <c r="A185">
        <v>20</v>
      </c>
      <c r="B185">
        <v>1</v>
      </c>
      <c r="C185">
        <v>2</v>
      </c>
      <c r="D185">
        <v>4</v>
      </c>
      <c r="E185">
        <v>1</v>
      </c>
      <c r="F185">
        <v>3</v>
      </c>
      <c r="G185">
        <f t="shared" si="2"/>
        <v>9</v>
      </c>
      <c r="H185">
        <v>1</v>
      </c>
      <c r="I185">
        <v>18</v>
      </c>
      <c r="K185" s="22">
        <v>152</v>
      </c>
      <c r="L185" s="22">
        <v>23.406009981369582</v>
      </c>
      <c r="M185" s="22">
        <v>1.5939900186304179</v>
      </c>
    </row>
    <row r="186" spans="1:13" x14ac:dyDescent="0.25">
      <c r="A186">
        <v>22</v>
      </c>
      <c r="B186">
        <v>1</v>
      </c>
      <c r="C186">
        <v>3</v>
      </c>
      <c r="D186">
        <v>4</v>
      </c>
      <c r="E186">
        <v>1</v>
      </c>
      <c r="F186">
        <v>3</v>
      </c>
      <c r="G186">
        <f t="shared" si="2"/>
        <v>9</v>
      </c>
      <c r="H186">
        <v>0</v>
      </c>
      <c r="I186">
        <v>15</v>
      </c>
      <c r="K186" s="22">
        <v>153</v>
      </c>
      <c r="L186" s="22">
        <v>21.932812563807577</v>
      </c>
      <c r="M186" s="22">
        <v>6.7187436192423178E-2</v>
      </c>
    </row>
    <row r="187" spans="1:13" x14ac:dyDescent="0.25">
      <c r="A187">
        <v>34</v>
      </c>
      <c r="B187">
        <v>2</v>
      </c>
      <c r="C187">
        <v>4</v>
      </c>
      <c r="D187">
        <v>4</v>
      </c>
      <c r="E187">
        <v>1</v>
      </c>
      <c r="F187">
        <v>4</v>
      </c>
      <c r="G187">
        <f t="shared" si="2"/>
        <v>16</v>
      </c>
      <c r="H187">
        <v>9</v>
      </c>
      <c r="I187">
        <v>24</v>
      </c>
      <c r="K187" s="22">
        <v>154</v>
      </c>
      <c r="L187" s="22">
        <v>16.30613503162353</v>
      </c>
      <c r="M187" s="22">
        <v>2.6938649683764702</v>
      </c>
    </row>
    <row r="188" spans="1:13" x14ac:dyDescent="0.25">
      <c r="A188">
        <v>30</v>
      </c>
      <c r="B188">
        <v>2</v>
      </c>
      <c r="C188">
        <v>1</v>
      </c>
      <c r="D188">
        <v>4</v>
      </c>
      <c r="E188">
        <v>1</v>
      </c>
      <c r="F188">
        <v>4</v>
      </c>
      <c r="G188">
        <f t="shared" si="2"/>
        <v>16</v>
      </c>
      <c r="H188">
        <v>10</v>
      </c>
      <c r="I188">
        <v>25</v>
      </c>
      <c r="K188" s="22">
        <v>155</v>
      </c>
      <c r="L188" s="22">
        <v>22.778508858695599</v>
      </c>
      <c r="M188" s="22">
        <v>0.2214911413044014</v>
      </c>
    </row>
    <row r="189" spans="1:13" x14ac:dyDescent="0.25">
      <c r="A189">
        <v>26</v>
      </c>
      <c r="B189">
        <v>1</v>
      </c>
      <c r="C189">
        <v>2</v>
      </c>
      <c r="D189">
        <v>3</v>
      </c>
      <c r="E189">
        <v>1</v>
      </c>
      <c r="F189">
        <v>3</v>
      </c>
      <c r="G189">
        <f t="shared" si="2"/>
        <v>9</v>
      </c>
      <c r="H189">
        <v>5</v>
      </c>
      <c r="I189">
        <v>19</v>
      </c>
      <c r="K189" s="22">
        <v>156</v>
      </c>
      <c r="L189" s="22">
        <v>16.727475875863593</v>
      </c>
      <c r="M189" s="22">
        <v>2.2725241241364067</v>
      </c>
    </row>
    <row r="190" spans="1:13" x14ac:dyDescent="0.25">
      <c r="A190">
        <v>19</v>
      </c>
      <c r="B190">
        <v>2</v>
      </c>
      <c r="C190">
        <v>3</v>
      </c>
      <c r="D190">
        <v>3</v>
      </c>
      <c r="E190">
        <v>1</v>
      </c>
      <c r="F190">
        <v>3</v>
      </c>
      <c r="G190">
        <f t="shared" si="2"/>
        <v>9</v>
      </c>
      <c r="H190">
        <v>0</v>
      </c>
      <c r="I190">
        <v>19</v>
      </c>
      <c r="K190" s="22">
        <v>157</v>
      </c>
      <c r="L190" s="22">
        <v>15.356010833703738</v>
      </c>
      <c r="M190" s="22">
        <v>2.6439891662962616</v>
      </c>
    </row>
    <row r="191" spans="1:13" x14ac:dyDescent="0.25">
      <c r="A191">
        <v>49</v>
      </c>
      <c r="B191">
        <v>1</v>
      </c>
      <c r="C191">
        <v>2</v>
      </c>
      <c r="D191">
        <v>1</v>
      </c>
      <c r="E191">
        <v>1</v>
      </c>
      <c r="F191">
        <v>3</v>
      </c>
      <c r="G191">
        <f t="shared" si="2"/>
        <v>9</v>
      </c>
      <c r="H191">
        <v>15</v>
      </c>
      <c r="I191">
        <v>14</v>
      </c>
      <c r="K191" s="22">
        <v>158</v>
      </c>
      <c r="L191" s="22">
        <v>17.775437002191126</v>
      </c>
      <c r="M191" s="22">
        <v>-0.77543700219112566</v>
      </c>
    </row>
    <row r="192" spans="1:13" x14ac:dyDescent="0.25">
      <c r="A192">
        <v>26</v>
      </c>
      <c r="B192">
        <v>2</v>
      </c>
      <c r="C192">
        <v>3</v>
      </c>
      <c r="D192">
        <v>4</v>
      </c>
      <c r="E192">
        <v>1</v>
      </c>
      <c r="F192">
        <v>4</v>
      </c>
      <c r="G192">
        <f t="shared" si="2"/>
        <v>16</v>
      </c>
      <c r="H192">
        <v>8</v>
      </c>
      <c r="I192">
        <v>23</v>
      </c>
      <c r="K192" s="22">
        <v>159</v>
      </c>
      <c r="L192" s="22">
        <v>22.736916133908149</v>
      </c>
      <c r="M192" s="22">
        <v>0.26308386609185064</v>
      </c>
    </row>
    <row r="193" spans="1:13" x14ac:dyDescent="0.25">
      <c r="A193">
        <v>36</v>
      </c>
      <c r="B193">
        <v>2</v>
      </c>
      <c r="C193">
        <v>3</v>
      </c>
      <c r="D193">
        <v>2</v>
      </c>
      <c r="E193">
        <v>1</v>
      </c>
      <c r="F193">
        <v>4</v>
      </c>
      <c r="G193">
        <f t="shared" si="2"/>
        <v>16</v>
      </c>
      <c r="H193">
        <v>3</v>
      </c>
      <c r="I193">
        <v>20</v>
      </c>
      <c r="K193" s="22">
        <v>160</v>
      </c>
      <c r="L193" s="22">
        <v>22.777050683359843</v>
      </c>
      <c r="M193" s="22">
        <v>-2.7770506833598425</v>
      </c>
    </row>
    <row r="194" spans="1:13" x14ac:dyDescent="0.25">
      <c r="A194">
        <v>19</v>
      </c>
      <c r="B194">
        <v>1</v>
      </c>
      <c r="C194">
        <v>1</v>
      </c>
      <c r="D194">
        <v>2</v>
      </c>
      <c r="E194">
        <v>1</v>
      </c>
      <c r="F194">
        <v>3</v>
      </c>
      <c r="G194">
        <f t="shared" si="2"/>
        <v>9</v>
      </c>
      <c r="H194">
        <v>1</v>
      </c>
      <c r="I194">
        <v>14</v>
      </c>
      <c r="K194" s="22">
        <v>161</v>
      </c>
      <c r="L194" s="22">
        <v>21.76500813849507</v>
      </c>
      <c r="M194" s="22">
        <v>0.23499186150493045</v>
      </c>
    </row>
    <row r="195" spans="1:13" x14ac:dyDescent="0.25">
      <c r="A195">
        <v>34</v>
      </c>
      <c r="B195">
        <v>1</v>
      </c>
      <c r="C195">
        <v>3</v>
      </c>
      <c r="D195">
        <v>3</v>
      </c>
      <c r="E195">
        <v>1</v>
      </c>
      <c r="F195">
        <v>3</v>
      </c>
      <c r="G195">
        <f t="shared" ref="G195:G258" si="3">F195^2</f>
        <v>9</v>
      </c>
      <c r="H195">
        <v>4</v>
      </c>
      <c r="I195">
        <v>18</v>
      </c>
      <c r="K195" s="22">
        <v>162</v>
      </c>
      <c r="L195" s="22">
        <v>16.511523754561694</v>
      </c>
      <c r="M195" s="22">
        <v>0.48847624543830648</v>
      </c>
    </row>
    <row r="196" spans="1:13" x14ac:dyDescent="0.25">
      <c r="A196">
        <v>22</v>
      </c>
      <c r="B196">
        <v>2</v>
      </c>
      <c r="C196">
        <v>3</v>
      </c>
      <c r="D196">
        <v>4</v>
      </c>
      <c r="E196">
        <v>1</v>
      </c>
      <c r="F196">
        <v>4</v>
      </c>
      <c r="G196">
        <f t="shared" si="3"/>
        <v>16</v>
      </c>
      <c r="H196">
        <v>2</v>
      </c>
      <c r="I196">
        <v>24</v>
      </c>
      <c r="K196" s="22">
        <v>163</v>
      </c>
      <c r="L196" s="22">
        <v>23.293971917623129</v>
      </c>
      <c r="M196" s="22">
        <v>-0.29397191762312858</v>
      </c>
    </row>
    <row r="197" spans="1:13" x14ac:dyDescent="0.25">
      <c r="A197">
        <v>27</v>
      </c>
      <c r="B197">
        <v>2</v>
      </c>
      <c r="C197">
        <v>2</v>
      </c>
      <c r="D197">
        <v>3</v>
      </c>
      <c r="E197">
        <v>1</v>
      </c>
      <c r="F197">
        <v>3</v>
      </c>
      <c r="G197">
        <f t="shared" si="3"/>
        <v>9</v>
      </c>
      <c r="H197">
        <v>1</v>
      </c>
      <c r="I197">
        <v>15</v>
      </c>
      <c r="K197" s="22">
        <v>164</v>
      </c>
      <c r="L197" s="22">
        <v>16.026842391462971</v>
      </c>
      <c r="M197" s="22">
        <v>-2.0268423914629707</v>
      </c>
    </row>
    <row r="198" spans="1:13" x14ac:dyDescent="0.25">
      <c r="A198">
        <v>19</v>
      </c>
      <c r="B198">
        <v>2</v>
      </c>
      <c r="C198">
        <v>2</v>
      </c>
      <c r="D198">
        <v>4</v>
      </c>
      <c r="E198">
        <v>1</v>
      </c>
      <c r="F198">
        <v>4</v>
      </c>
      <c r="G198">
        <f t="shared" si="3"/>
        <v>16</v>
      </c>
      <c r="H198">
        <v>1</v>
      </c>
      <c r="I198">
        <v>22</v>
      </c>
      <c r="K198" s="22">
        <v>165</v>
      </c>
      <c r="L198" s="22">
        <v>21.370939519188457</v>
      </c>
      <c r="M198" s="22">
        <v>0.62906048081154253</v>
      </c>
    </row>
    <row r="199" spans="1:13" x14ac:dyDescent="0.25">
      <c r="A199">
        <v>31</v>
      </c>
      <c r="B199">
        <v>2</v>
      </c>
      <c r="C199">
        <v>3</v>
      </c>
      <c r="D199">
        <v>4</v>
      </c>
      <c r="E199">
        <v>1</v>
      </c>
      <c r="F199">
        <v>4</v>
      </c>
      <c r="G199">
        <f t="shared" si="3"/>
        <v>16</v>
      </c>
      <c r="H199">
        <v>4</v>
      </c>
      <c r="I199">
        <v>23</v>
      </c>
      <c r="K199" s="22">
        <v>166</v>
      </c>
      <c r="L199" s="22">
        <v>15.322506111685209</v>
      </c>
      <c r="M199" s="22">
        <v>-1.3225061116852093</v>
      </c>
    </row>
    <row r="200" spans="1:13" x14ac:dyDescent="0.25">
      <c r="A200">
        <v>41</v>
      </c>
      <c r="B200">
        <v>2</v>
      </c>
      <c r="C200">
        <v>3</v>
      </c>
      <c r="D200">
        <v>3</v>
      </c>
      <c r="E200">
        <v>1</v>
      </c>
      <c r="F200">
        <v>4</v>
      </c>
      <c r="G200">
        <f t="shared" si="3"/>
        <v>16</v>
      </c>
      <c r="H200">
        <v>4</v>
      </c>
      <c r="I200">
        <v>22</v>
      </c>
      <c r="K200" s="22">
        <v>167</v>
      </c>
      <c r="L200" s="22">
        <v>16.408123542482564</v>
      </c>
      <c r="M200" s="22">
        <v>-1.4081235424825636</v>
      </c>
    </row>
    <row r="201" spans="1:13" x14ac:dyDescent="0.25">
      <c r="A201">
        <v>40</v>
      </c>
      <c r="B201">
        <v>1</v>
      </c>
      <c r="C201">
        <v>1</v>
      </c>
      <c r="D201">
        <v>3</v>
      </c>
      <c r="E201">
        <v>1</v>
      </c>
      <c r="F201">
        <v>3</v>
      </c>
      <c r="G201">
        <f t="shared" si="3"/>
        <v>9</v>
      </c>
      <c r="H201">
        <v>20</v>
      </c>
      <c r="I201">
        <v>14</v>
      </c>
      <c r="K201" s="22">
        <v>168</v>
      </c>
      <c r="L201" s="22">
        <v>22.521513861504655</v>
      </c>
      <c r="M201" s="22">
        <v>0.47848613849534516</v>
      </c>
    </row>
    <row r="202" spans="1:13" x14ac:dyDescent="0.25">
      <c r="A202">
        <v>34</v>
      </c>
      <c r="B202">
        <v>2</v>
      </c>
      <c r="C202">
        <v>2</v>
      </c>
      <c r="D202">
        <v>3</v>
      </c>
      <c r="E202">
        <v>1</v>
      </c>
      <c r="F202">
        <v>3</v>
      </c>
      <c r="G202">
        <f t="shared" si="3"/>
        <v>9</v>
      </c>
      <c r="H202">
        <v>10</v>
      </c>
      <c r="I202">
        <v>17</v>
      </c>
      <c r="K202" s="22">
        <v>169</v>
      </c>
      <c r="L202" s="22">
        <v>18.150992565869224</v>
      </c>
      <c r="M202" s="22">
        <v>0.84900743413077606</v>
      </c>
    </row>
    <row r="203" spans="1:13" x14ac:dyDescent="0.25">
      <c r="A203">
        <v>27</v>
      </c>
      <c r="B203">
        <v>1</v>
      </c>
      <c r="C203">
        <v>3</v>
      </c>
      <c r="D203">
        <v>2</v>
      </c>
      <c r="E203">
        <v>1</v>
      </c>
      <c r="F203">
        <v>3</v>
      </c>
      <c r="G203">
        <f t="shared" si="3"/>
        <v>9</v>
      </c>
      <c r="H203">
        <v>7</v>
      </c>
      <c r="I203">
        <v>16</v>
      </c>
      <c r="K203" s="22">
        <v>170</v>
      </c>
      <c r="L203" s="22">
        <v>16.042549059808557</v>
      </c>
      <c r="M203" s="22">
        <v>2.9574509401914426</v>
      </c>
    </row>
    <row r="204" spans="1:13" x14ac:dyDescent="0.25">
      <c r="A204">
        <v>45</v>
      </c>
      <c r="B204">
        <v>2</v>
      </c>
      <c r="C204">
        <v>3</v>
      </c>
      <c r="D204">
        <v>4</v>
      </c>
      <c r="E204">
        <v>1</v>
      </c>
      <c r="F204">
        <v>4</v>
      </c>
      <c r="G204">
        <f t="shared" si="3"/>
        <v>16</v>
      </c>
      <c r="H204">
        <v>20</v>
      </c>
      <c r="I204">
        <v>23</v>
      </c>
      <c r="K204" s="22">
        <v>171</v>
      </c>
      <c r="L204" s="22">
        <v>22.618323098959753</v>
      </c>
      <c r="M204" s="22">
        <v>-0.61832309895975257</v>
      </c>
    </row>
    <row r="205" spans="1:13" x14ac:dyDescent="0.25">
      <c r="A205">
        <v>38</v>
      </c>
      <c r="B205">
        <v>2</v>
      </c>
      <c r="C205">
        <v>3</v>
      </c>
      <c r="D205">
        <v>4</v>
      </c>
      <c r="E205">
        <v>1</v>
      </c>
      <c r="F205">
        <v>3</v>
      </c>
      <c r="G205">
        <f t="shared" si="3"/>
        <v>9</v>
      </c>
      <c r="H205">
        <v>7</v>
      </c>
      <c r="I205">
        <v>18</v>
      </c>
      <c r="K205" s="22">
        <v>172</v>
      </c>
      <c r="L205" s="22">
        <v>15.935722737927277</v>
      </c>
      <c r="M205" s="22">
        <v>2.0642772620727232</v>
      </c>
    </row>
    <row r="206" spans="1:13" x14ac:dyDescent="0.25">
      <c r="A206">
        <v>49</v>
      </c>
      <c r="B206">
        <v>2</v>
      </c>
      <c r="C206">
        <v>3</v>
      </c>
      <c r="D206">
        <v>4</v>
      </c>
      <c r="E206">
        <v>1</v>
      </c>
      <c r="F206">
        <v>3</v>
      </c>
      <c r="G206">
        <f t="shared" si="3"/>
        <v>9</v>
      </c>
      <c r="H206">
        <v>7</v>
      </c>
      <c r="I206">
        <v>15</v>
      </c>
      <c r="K206" s="22">
        <v>173</v>
      </c>
      <c r="L206" s="22">
        <v>22.589434481366119</v>
      </c>
      <c r="M206" s="22">
        <v>-0.5894344813661192</v>
      </c>
    </row>
    <row r="207" spans="1:13" x14ac:dyDescent="0.25">
      <c r="A207">
        <v>34</v>
      </c>
      <c r="B207">
        <v>2</v>
      </c>
      <c r="C207">
        <v>3</v>
      </c>
      <c r="D207">
        <v>3</v>
      </c>
      <c r="E207">
        <v>1</v>
      </c>
      <c r="F207">
        <v>3</v>
      </c>
      <c r="G207">
        <f t="shared" si="3"/>
        <v>9</v>
      </c>
      <c r="H207">
        <v>5</v>
      </c>
      <c r="I207">
        <v>17</v>
      </c>
      <c r="K207" s="22">
        <v>174</v>
      </c>
      <c r="L207" s="22">
        <v>15.641474434798784</v>
      </c>
      <c r="M207" s="22">
        <v>1.3585255652012158</v>
      </c>
    </row>
    <row r="208" spans="1:13" x14ac:dyDescent="0.25">
      <c r="A208">
        <v>38</v>
      </c>
      <c r="B208">
        <v>2</v>
      </c>
      <c r="C208">
        <v>3</v>
      </c>
      <c r="D208">
        <v>4</v>
      </c>
      <c r="E208">
        <v>1</v>
      </c>
      <c r="F208">
        <v>3</v>
      </c>
      <c r="G208">
        <f t="shared" si="3"/>
        <v>9</v>
      </c>
      <c r="H208">
        <v>1</v>
      </c>
      <c r="I208">
        <v>19</v>
      </c>
      <c r="K208" s="22">
        <v>175</v>
      </c>
      <c r="L208" s="22">
        <v>15.505119349599529</v>
      </c>
      <c r="M208" s="22">
        <v>1.4948806504004715</v>
      </c>
    </row>
    <row r="209" spans="1:13" x14ac:dyDescent="0.25">
      <c r="A209">
        <v>29</v>
      </c>
      <c r="B209">
        <v>2</v>
      </c>
      <c r="C209">
        <v>3</v>
      </c>
      <c r="D209">
        <v>4</v>
      </c>
      <c r="E209">
        <v>1</v>
      </c>
      <c r="F209">
        <v>4</v>
      </c>
      <c r="G209">
        <f t="shared" si="3"/>
        <v>16</v>
      </c>
      <c r="H209">
        <v>10</v>
      </c>
      <c r="I209">
        <v>22</v>
      </c>
      <c r="K209" s="22">
        <v>176</v>
      </c>
      <c r="L209" s="22">
        <v>22.547363914524436</v>
      </c>
      <c r="M209" s="22">
        <v>0.45263608547556444</v>
      </c>
    </row>
    <row r="210" spans="1:13" x14ac:dyDescent="0.25">
      <c r="A210">
        <v>22</v>
      </c>
      <c r="B210">
        <v>2</v>
      </c>
      <c r="C210">
        <v>4</v>
      </c>
      <c r="D210">
        <v>2</v>
      </c>
      <c r="E210">
        <v>1</v>
      </c>
      <c r="F210">
        <v>3</v>
      </c>
      <c r="G210">
        <f t="shared" si="3"/>
        <v>9</v>
      </c>
      <c r="H210">
        <v>4</v>
      </c>
      <c r="I210">
        <v>16</v>
      </c>
      <c r="K210" s="22">
        <v>177</v>
      </c>
      <c r="L210" s="22">
        <v>15.932684173353422</v>
      </c>
      <c r="M210" s="22">
        <v>2.0673158266465776</v>
      </c>
    </row>
    <row r="211" spans="1:13" x14ac:dyDescent="0.25">
      <c r="A211">
        <v>36</v>
      </c>
      <c r="B211">
        <v>1</v>
      </c>
      <c r="C211">
        <v>1</v>
      </c>
      <c r="D211">
        <v>1</v>
      </c>
      <c r="E211">
        <v>1</v>
      </c>
      <c r="F211">
        <v>3</v>
      </c>
      <c r="G211">
        <f t="shared" si="3"/>
        <v>9</v>
      </c>
      <c r="H211">
        <v>8</v>
      </c>
      <c r="I211">
        <v>13</v>
      </c>
      <c r="K211" s="22">
        <v>178</v>
      </c>
      <c r="L211" s="22">
        <v>15.605480997104802</v>
      </c>
      <c r="M211" s="22">
        <v>-0.6054809971048023</v>
      </c>
    </row>
    <row r="212" spans="1:13" x14ac:dyDescent="0.25">
      <c r="A212">
        <v>30</v>
      </c>
      <c r="B212">
        <v>2</v>
      </c>
      <c r="C212">
        <v>2</v>
      </c>
      <c r="D212">
        <v>3</v>
      </c>
      <c r="E212">
        <v>1</v>
      </c>
      <c r="F212">
        <v>4</v>
      </c>
      <c r="G212">
        <f t="shared" si="3"/>
        <v>16</v>
      </c>
      <c r="H212">
        <v>11</v>
      </c>
      <c r="I212">
        <v>22</v>
      </c>
      <c r="K212" s="22">
        <v>179</v>
      </c>
      <c r="L212" s="22">
        <v>16.73836528330504</v>
      </c>
      <c r="M212" s="22">
        <v>2.2616347166949602</v>
      </c>
    </row>
    <row r="213" spans="1:13" x14ac:dyDescent="0.25">
      <c r="A213">
        <v>36</v>
      </c>
      <c r="B213">
        <v>2</v>
      </c>
      <c r="C213">
        <v>3</v>
      </c>
      <c r="D213">
        <v>2</v>
      </c>
      <c r="E213">
        <v>1</v>
      </c>
      <c r="F213">
        <v>3</v>
      </c>
      <c r="G213">
        <f t="shared" si="3"/>
        <v>9</v>
      </c>
      <c r="H213">
        <v>13</v>
      </c>
      <c r="I213">
        <v>16</v>
      </c>
      <c r="K213" s="22">
        <v>180</v>
      </c>
      <c r="L213" s="22">
        <v>16.924878938114897</v>
      </c>
      <c r="M213" s="22">
        <v>-0.92487893811489741</v>
      </c>
    </row>
    <row r="214" spans="1:13" x14ac:dyDescent="0.25">
      <c r="A214">
        <v>37</v>
      </c>
      <c r="B214">
        <v>1</v>
      </c>
      <c r="C214">
        <v>3</v>
      </c>
      <c r="D214">
        <v>4</v>
      </c>
      <c r="E214">
        <v>1</v>
      </c>
      <c r="F214">
        <v>3</v>
      </c>
      <c r="G214">
        <f t="shared" si="3"/>
        <v>9</v>
      </c>
      <c r="H214">
        <v>10</v>
      </c>
      <c r="I214">
        <v>14</v>
      </c>
      <c r="K214" s="22">
        <v>181</v>
      </c>
      <c r="L214" s="22">
        <v>19.984604140985471</v>
      </c>
      <c r="M214" s="22">
        <v>2.0153958590145287</v>
      </c>
    </row>
    <row r="215" spans="1:13" x14ac:dyDescent="0.25">
      <c r="A215">
        <v>52</v>
      </c>
      <c r="B215">
        <v>2</v>
      </c>
      <c r="C215">
        <v>2</v>
      </c>
      <c r="D215">
        <v>3</v>
      </c>
      <c r="E215">
        <v>1</v>
      </c>
      <c r="F215">
        <v>3</v>
      </c>
      <c r="G215">
        <f t="shared" si="3"/>
        <v>9</v>
      </c>
      <c r="H215">
        <v>33</v>
      </c>
      <c r="I215">
        <v>18</v>
      </c>
      <c r="K215" s="22">
        <v>182</v>
      </c>
      <c r="L215" s="22">
        <v>16.42383021082815</v>
      </c>
      <c r="M215" s="22">
        <v>-0.4238302108281502</v>
      </c>
    </row>
    <row r="216" spans="1:13" x14ac:dyDescent="0.25">
      <c r="A216">
        <v>40</v>
      </c>
      <c r="B216">
        <v>2</v>
      </c>
      <c r="C216">
        <v>3</v>
      </c>
      <c r="D216">
        <v>4</v>
      </c>
      <c r="E216">
        <v>1</v>
      </c>
      <c r="F216">
        <v>3</v>
      </c>
      <c r="G216">
        <f t="shared" si="3"/>
        <v>9</v>
      </c>
      <c r="H216">
        <v>9</v>
      </c>
      <c r="I216">
        <v>17</v>
      </c>
      <c r="K216" s="22">
        <v>183</v>
      </c>
      <c r="L216" s="22">
        <v>16.482635136968057</v>
      </c>
      <c r="M216" s="22">
        <v>-1.4826351369680566</v>
      </c>
    </row>
    <row r="217" spans="1:13" x14ac:dyDescent="0.25">
      <c r="A217">
        <v>29</v>
      </c>
      <c r="B217">
        <v>2</v>
      </c>
      <c r="C217">
        <v>3</v>
      </c>
      <c r="D217">
        <v>4</v>
      </c>
      <c r="E217">
        <v>1</v>
      </c>
      <c r="F217">
        <v>3</v>
      </c>
      <c r="G217">
        <f t="shared" si="3"/>
        <v>9</v>
      </c>
      <c r="H217">
        <v>6</v>
      </c>
      <c r="I217">
        <v>19</v>
      </c>
      <c r="K217" s="22">
        <v>184</v>
      </c>
      <c r="L217" s="22">
        <v>16.00099233844319</v>
      </c>
      <c r="M217" s="22">
        <v>1.99900766155681</v>
      </c>
    </row>
    <row r="218" spans="1:13" x14ac:dyDescent="0.25">
      <c r="A218">
        <v>32</v>
      </c>
      <c r="B218">
        <v>2</v>
      </c>
      <c r="C218">
        <v>4</v>
      </c>
      <c r="D218">
        <v>3</v>
      </c>
      <c r="E218">
        <v>1</v>
      </c>
      <c r="F218">
        <v>4</v>
      </c>
      <c r="G218">
        <f t="shared" si="3"/>
        <v>16</v>
      </c>
      <c r="H218">
        <v>5</v>
      </c>
      <c r="I218">
        <v>20</v>
      </c>
      <c r="K218" s="22">
        <v>185</v>
      </c>
      <c r="L218" s="22">
        <v>16.637609154838728</v>
      </c>
      <c r="M218" s="22">
        <v>-1.6376091548387279</v>
      </c>
    </row>
    <row r="219" spans="1:13" x14ac:dyDescent="0.25">
      <c r="A219">
        <v>38</v>
      </c>
      <c r="B219">
        <v>2</v>
      </c>
      <c r="C219">
        <v>2</v>
      </c>
      <c r="D219">
        <v>4</v>
      </c>
      <c r="E219">
        <v>1</v>
      </c>
      <c r="F219">
        <v>3</v>
      </c>
      <c r="G219">
        <f t="shared" si="3"/>
        <v>9</v>
      </c>
      <c r="H219">
        <v>8</v>
      </c>
      <c r="I219">
        <v>18</v>
      </c>
      <c r="K219" s="22">
        <v>186</v>
      </c>
      <c r="L219" s="22">
        <v>23.209830783939754</v>
      </c>
      <c r="M219" s="22">
        <v>0.79016921606024582</v>
      </c>
    </row>
    <row r="220" spans="1:13" x14ac:dyDescent="0.25">
      <c r="A220">
        <v>28</v>
      </c>
      <c r="B220">
        <v>2</v>
      </c>
      <c r="C220">
        <v>3</v>
      </c>
      <c r="D220">
        <v>4</v>
      </c>
      <c r="E220">
        <v>1</v>
      </c>
      <c r="F220">
        <v>4</v>
      </c>
      <c r="G220">
        <f t="shared" si="3"/>
        <v>16</v>
      </c>
      <c r="H220">
        <v>5</v>
      </c>
      <c r="I220">
        <v>23</v>
      </c>
      <c r="K220" s="22">
        <v>187</v>
      </c>
      <c r="L220" s="22">
        <v>21.351680440792702</v>
      </c>
      <c r="M220" s="22">
        <v>3.6483195592072981</v>
      </c>
    </row>
    <row r="221" spans="1:13" x14ac:dyDescent="0.25">
      <c r="A221">
        <v>21</v>
      </c>
      <c r="B221">
        <v>2</v>
      </c>
      <c r="C221">
        <v>2</v>
      </c>
      <c r="D221">
        <v>3</v>
      </c>
      <c r="E221">
        <v>1</v>
      </c>
      <c r="F221">
        <v>3</v>
      </c>
      <c r="G221">
        <f t="shared" si="3"/>
        <v>9</v>
      </c>
      <c r="H221">
        <v>3</v>
      </c>
      <c r="I221">
        <v>17</v>
      </c>
      <c r="K221" s="22">
        <v>188</v>
      </c>
      <c r="L221" s="22">
        <v>15.05895614329232</v>
      </c>
      <c r="M221" s="22">
        <v>3.9410438567076795</v>
      </c>
    </row>
    <row r="222" spans="1:13" x14ac:dyDescent="0.25">
      <c r="A222">
        <v>38</v>
      </c>
      <c r="B222">
        <v>2</v>
      </c>
      <c r="C222">
        <v>4</v>
      </c>
      <c r="D222">
        <v>4</v>
      </c>
      <c r="E222">
        <v>1</v>
      </c>
      <c r="F222">
        <v>4</v>
      </c>
      <c r="G222">
        <f t="shared" si="3"/>
        <v>16</v>
      </c>
      <c r="H222">
        <v>8</v>
      </c>
      <c r="I222">
        <v>24</v>
      </c>
      <c r="K222" s="22">
        <v>189</v>
      </c>
      <c r="L222" s="22">
        <v>16.477071853296671</v>
      </c>
      <c r="M222" s="22">
        <v>2.5229281467033289</v>
      </c>
    </row>
    <row r="223" spans="1:13" x14ac:dyDescent="0.25">
      <c r="A223">
        <v>26</v>
      </c>
      <c r="B223">
        <v>1</v>
      </c>
      <c r="C223">
        <v>3</v>
      </c>
      <c r="D223">
        <v>2</v>
      </c>
      <c r="E223">
        <v>1</v>
      </c>
      <c r="F223">
        <v>4</v>
      </c>
      <c r="G223">
        <f t="shared" si="3"/>
        <v>16</v>
      </c>
      <c r="H223">
        <v>6</v>
      </c>
      <c r="I223">
        <v>20</v>
      </c>
      <c r="K223" s="22">
        <v>190</v>
      </c>
      <c r="L223" s="22">
        <v>13.248367656523442</v>
      </c>
      <c r="M223" s="22">
        <v>0.75163234347655816</v>
      </c>
    </row>
    <row r="224" spans="1:13" x14ac:dyDescent="0.25">
      <c r="A224">
        <v>42</v>
      </c>
      <c r="B224">
        <v>2</v>
      </c>
      <c r="C224">
        <v>3</v>
      </c>
      <c r="D224">
        <v>4</v>
      </c>
      <c r="E224">
        <v>1</v>
      </c>
      <c r="F224">
        <v>4</v>
      </c>
      <c r="G224">
        <f t="shared" si="3"/>
        <v>16</v>
      </c>
      <c r="H224">
        <v>20</v>
      </c>
      <c r="I224">
        <v>25</v>
      </c>
      <c r="K224" s="22">
        <v>191</v>
      </c>
      <c r="L224" s="22">
        <v>22.547877760000752</v>
      </c>
      <c r="M224" s="22">
        <v>0.45212223999924817</v>
      </c>
    </row>
    <row r="225" spans="1:13" x14ac:dyDescent="0.25">
      <c r="A225">
        <v>29</v>
      </c>
      <c r="B225">
        <v>2</v>
      </c>
      <c r="C225">
        <v>3</v>
      </c>
      <c r="D225">
        <v>4</v>
      </c>
      <c r="E225">
        <v>1</v>
      </c>
      <c r="F225">
        <v>3</v>
      </c>
      <c r="G225">
        <f t="shared" si="3"/>
        <v>9</v>
      </c>
      <c r="H225">
        <v>10</v>
      </c>
      <c r="I225">
        <v>18</v>
      </c>
      <c r="K225" s="22">
        <v>192</v>
      </c>
      <c r="L225" s="22">
        <v>20.855412970988006</v>
      </c>
      <c r="M225" s="22">
        <v>-0.85541297098800584</v>
      </c>
    </row>
    <row r="226" spans="1:13" x14ac:dyDescent="0.25">
      <c r="A226">
        <v>26</v>
      </c>
      <c r="B226">
        <v>1</v>
      </c>
      <c r="C226">
        <v>3</v>
      </c>
      <c r="D226">
        <v>1</v>
      </c>
      <c r="E226">
        <v>1</v>
      </c>
      <c r="F226">
        <v>3</v>
      </c>
      <c r="G226">
        <f t="shared" si="3"/>
        <v>9</v>
      </c>
      <c r="H226">
        <v>5</v>
      </c>
      <c r="I226">
        <v>13</v>
      </c>
      <c r="K226" s="22">
        <v>193</v>
      </c>
      <c r="L226" s="22">
        <v>13.520362824966384</v>
      </c>
      <c r="M226" s="22">
        <v>0.47963717503361636</v>
      </c>
    </row>
    <row r="227" spans="1:13" x14ac:dyDescent="0.25">
      <c r="A227">
        <v>28</v>
      </c>
      <c r="B227">
        <v>1</v>
      </c>
      <c r="C227">
        <v>3</v>
      </c>
      <c r="D227">
        <v>4</v>
      </c>
      <c r="E227">
        <v>1</v>
      </c>
      <c r="F227">
        <v>4</v>
      </c>
      <c r="G227">
        <f t="shared" si="3"/>
        <v>16</v>
      </c>
      <c r="H227">
        <v>5</v>
      </c>
      <c r="I227">
        <v>21</v>
      </c>
      <c r="K227" s="22">
        <v>194</v>
      </c>
      <c r="L227" s="22">
        <v>15.753350194875129</v>
      </c>
      <c r="M227" s="22">
        <v>2.2466498051248713</v>
      </c>
    </row>
    <row r="228" spans="1:13" x14ac:dyDescent="0.25">
      <c r="A228">
        <v>51</v>
      </c>
      <c r="B228">
        <v>2</v>
      </c>
      <c r="C228">
        <v>2</v>
      </c>
      <c r="D228">
        <v>3</v>
      </c>
      <c r="E228">
        <v>1</v>
      </c>
      <c r="F228">
        <v>3</v>
      </c>
      <c r="G228">
        <f t="shared" si="3"/>
        <v>9</v>
      </c>
      <c r="H228">
        <v>4</v>
      </c>
      <c r="I228">
        <v>18</v>
      </c>
      <c r="K228" s="22">
        <v>195</v>
      </c>
      <c r="L228" s="22">
        <v>22.606682686140662</v>
      </c>
      <c r="M228" s="22">
        <v>1.3933173138593382</v>
      </c>
    </row>
    <row r="229" spans="1:13" x14ac:dyDescent="0.25">
      <c r="A229">
        <v>41</v>
      </c>
      <c r="B229">
        <v>2</v>
      </c>
      <c r="C229">
        <v>3</v>
      </c>
      <c r="D229">
        <v>3</v>
      </c>
      <c r="E229">
        <v>1</v>
      </c>
      <c r="F229">
        <v>3</v>
      </c>
      <c r="G229">
        <f t="shared" si="3"/>
        <v>9</v>
      </c>
      <c r="H229">
        <v>22</v>
      </c>
      <c r="I229">
        <v>19</v>
      </c>
      <c r="K229" s="22">
        <v>196</v>
      </c>
      <c r="L229" s="22">
        <v>15.936750428879915</v>
      </c>
      <c r="M229" s="22">
        <v>-0.93675042887991467</v>
      </c>
    </row>
    <row r="230" spans="1:13" x14ac:dyDescent="0.25">
      <c r="A230">
        <v>45</v>
      </c>
      <c r="B230">
        <v>2</v>
      </c>
      <c r="C230">
        <v>3</v>
      </c>
      <c r="D230">
        <v>3</v>
      </c>
      <c r="E230">
        <v>1</v>
      </c>
      <c r="F230">
        <v>3</v>
      </c>
      <c r="G230">
        <f t="shared" si="3"/>
        <v>9</v>
      </c>
      <c r="H230">
        <v>24</v>
      </c>
      <c r="I230">
        <v>18</v>
      </c>
      <c r="K230" s="22">
        <v>197</v>
      </c>
      <c r="L230" s="22">
        <v>21.992877358191052</v>
      </c>
      <c r="M230" s="22">
        <v>7.1226418089480603E-3</v>
      </c>
    </row>
    <row r="231" spans="1:13" x14ac:dyDescent="0.25">
      <c r="A231">
        <v>39</v>
      </c>
      <c r="B231">
        <v>1</v>
      </c>
      <c r="C231">
        <v>1</v>
      </c>
      <c r="D231">
        <v>1</v>
      </c>
      <c r="E231">
        <v>1</v>
      </c>
      <c r="F231">
        <v>3</v>
      </c>
      <c r="G231">
        <f t="shared" si="3"/>
        <v>9</v>
      </c>
      <c r="H231">
        <v>21</v>
      </c>
      <c r="I231">
        <v>14</v>
      </c>
      <c r="K231" s="22">
        <v>198</v>
      </c>
      <c r="L231" s="22">
        <v>22.66090751127776</v>
      </c>
      <c r="M231" s="22">
        <v>0.3390924887222404</v>
      </c>
    </row>
    <row r="232" spans="1:13" x14ac:dyDescent="0.25">
      <c r="A232">
        <v>32</v>
      </c>
      <c r="B232">
        <v>1</v>
      </c>
      <c r="C232">
        <v>4</v>
      </c>
      <c r="D232">
        <v>4</v>
      </c>
      <c r="E232">
        <v>1</v>
      </c>
      <c r="F232">
        <v>3</v>
      </c>
      <c r="G232">
        <f t="shared" si="3"/>
        <v>9</v>
      </c>
      <c r="H232">
        <v>7</v>
      </c>
      <c r="I232">
        <v>16</v>
      </c>
      <c r="K232" s="22">
        <v>199</v>
      </c>
      <c r="L232" s="22">
        <v>21.822271528206016</v>
      </c>
      <c r="M232" s="22">
        <v>0.17772847179398354</v>
      </c>
    </row>
    <row r="233" spans="1:13" x14ac:dyDescent="0.25">
      <c r="A233">
        <v>31</v>
      </c>
      <c r="B233">
        <v>2</v>
      </c>
      <c r="C233">
        <v>3</v>
      </c>
      <c r="D233">
        <v>4</v>
      </c>
      <c r="E233">
        <v>1</v>
      </c>
      <c r="F233">
        <v>4</v>
      </c>
      <c r="G233">
        <f t="shared" si="3"/>
        <v>16</v>
      </c>
      <c r="H233">
        <v>10</v>
      </c>
      <c r="I233">
        <v>24</v>
      </c>
      <c r="K233" s="22">
        <v>200</v>
      </c>
      <c r="L233" s="22">
        <v>14.349324760556183</v>
      </c>
      <c r="M233" s="22">
        <v>-0.34932476055618267</v>
      </c>
    </row>
    <row r="234" spans="1:13" x14ac:dyDescent="0.25">
      <c r="A234">
        <v>39</v>
      </c>
      <c r="B234">
        <v>2</v>
      </c>
      <c r="C234">
        <v>2</v>
      </c>
      <c r="D234">
        <v>4</v>
      </c>
      <c r="E234">
        <v>1</v>
      </c>
      <c r="F234">
        <v>3</v>
      </c>
      <c r="G234">
        <f t="shared" si="3"/>
        <v>9</v>
      </c>
      <c r="H234">
        <v>21</v>
      </c>
      <c r="I234">
        <v>15</v>
      </c>
      <c r="K234" s="22">
        <v>201</v>
      </c>
      <c r="L234" s="22">
        <v>15.858172578867929</v>
      </c>
      <c r="M234" s="22">
        <v>1.1418274211320707</v>
      </c>
    </row>
    <row r="235" spans="1:13" x14ac:dyDescent="0.25">
      <c r="A235">
        <v>27</v>
      </c>
      <c r="B235">
        <v>1</v>
      </c>
      <c r="C235">
        <v>3</v>
      </c>
      <c r="D235">
        <v>2</v>
      </c>
      <c r="E235">
        <v>1</v>
      </c>
      <c r="F235">
        <v>3</v>
      </c>
      <c r="G235">
        <f t="shared" si="3"/>
        <v>9</v>
      </c>
      <c r="H235">
        <v>8</v>
      </c>
      <c r="I235">
        <v>18</v>
      </c>
      <c r="K235" s="22">
        <v>202</v>
      </c>
      <c r="L235" s="22">
        <v>14.702350503973745</v>
      </c>
      <c r="M235" s="22">
        <v>1.2976494960262546</v>
      </c>
    </row>
    <row r="236" spans="1:13" x14ac:dyDescent="0.25">
      <c r="A236">
        <v>37</v>
      </c>
      <c r="B236">
        <v>2</v>
      </c>
      <c r="C236">
        <v>3</v>
      </c>
      <c r="D236">
        <v>4</v>
      </c>
      <c r="E236">
        <v>1</v>
      </c>
      <c r="F236">
        <v>3</v>
      </c>
      <c r="G236">
        <f t="shared" si="3"/>
        <v>9</v>
      </c>
      <c r="H236">
        <v>6</v>
      </c>
      <c r="I236">
        <v>16</v>
      </c>
      <c r="K236" s="22">
        <v>203</v>
      </c>
      <c r="L236" s="22">
        <v>22.536192838897598</v>
      </c>
      <c r="M236" s="22">
        <v>0.46380716110240172</v>
      </c>
    </row>
    <row r="237" spans="1:13" x14ac:dyDescent="0.25">
      <c r="A237">
        <v>29</v>
      </c>
      <c r="B237">
        <v>1</v>
      </c>
      <c r="C237">
        <v>2</v>
      </c>
      <c r="D237">
        <v>2</v>
      </c>
      <c r="E237">
        <v>1</v>
      </c>
      <c r="F237">
        <v>3</v>
      </c>
      <c r="G237">
        <f t="shared" si="3"/>
        <v>9</v>
      </c>
      <c r="H237">
        <v>7</v>
      </c>
      <c r="I237">
        <v>14</v>
      </c>
      <c r="K237" s="22">
        <v>204</v>
      </c>
      <c r="L237" s="22">
        <v>17.48142087635356</v>
      </c>
      <c r="M237" s="22">
        <v>0.51857912364643965</v>
      </c>
    </row>
    <row r="238" spans="1:13" x14ac:dyDescent="0.25">
      <c r="A238">
        <v>26</v>
      </c>
      <c r="B238">
        <v>2</v>
      </c>
      <c r="C238">
        <v>3</v>
      </c>
      <c r="D238">
        <v>3</v>
      </c>
      <c r="E238">
        <v>1</v>
      </c>
      <c r="F238">
        <v>3</v>
      </c>
      <c r="G238">
        <f t="shared" si="3"/>
        <v>9</v>
      </c>
      <c r="H238">
        <v>8</v>
      </c>
      <c r="I238">
        <v>17</v>
      </c>
      <c r="K238" s="22">
        <v>205</v>
      </c>
      <c r="L238" s="22">
        <v>17.587345807530223</v>
      </c>
      <c r="M238" s="22">
        <v>-2.5873458075302231</v>
      </c>
    </row>
    <row r="239" spans="1:13" x14ac:dyDescent="0.25">
      <c r="A239">
        <v>42</v>
      </c>
      <c r="B239">
        <v>2</v>
      </c>
      <c r="C239">
        <v>3</v>
      </c>
      <c r="D239">
        <v>4</v>
      </c>
      <c r="E239">
        <v>1</v>
      </c>
      <c r="F239">
        <v>4</v>
      </c>
      <c r="G239">
        <f t="shared" si="3"/>
        <v>16</v>
      </c>
      <c r="H239">
        <v>1</v>
      </c>
      <c r="I239">
        <v>23</v>
      </c>
      <c r="K239" s="22">
        <v>206</v>
      </c>
      <c r="L239" s="22">
        <v>16.540412372155327</v>
      </c>
      <c r="M239" s="22">
        <v>0.45958762784467311</v>
      </c>
    </row>
    <row r="240" spans="1:13" x14ac:dyDescent="0.25">
      <c r="A240">
        <v>21</v>
      </c>
      <c r="B240">
        <v>2</v>
      </c>
      <c r="C240">
        <v>3</v>
      </c>
      <c r="D240">
        <v>4</v>
      </c>
      <c r="E240">
        <v>1</v>
      </c>
      <c r="F240">
        <v>4</v>
      </c>
      <c r="G240">
        <f t="shared" si="3"/>
        <v>16</v>
      </c>
      <c r="H240">
        <v>3</v>
      </c>
      <c r="I240">
        <v>24</v>
      </c>
      <c r="K240" s="22">
        <v>207</v>
      </c>
      <c r="L240" s="22">
        <v>17.578743959284981</v>
      </c>
      <c r="M240" s="22">
        <v>1.4212560407150185</v>
      </c>
    </row>
    <row r="241" spans="1:13" x14ac:dyDescent="0.25">
      <c r="A241">
        <v>41</v>
      </c>
      <c r="B241">
        <v>2</v>
      </c>
      <c r="C241">
        <v>3</v>
      </c>
      <c r="D241">
        <v>3</v>
      </c>
      <c r="E241">
        <v>1</v>
      </c>
      <c r="F241">
        <v>3</v>
      </c>
      <c r="G241">
        <f t="shared" si="3"/>
        <v>9</v>
      </c>
      <c r="H241">
        <v>8</v>
      </c>
      <c r="I241">
        <v>18</v>
      </c>
      <c r="K241" s="22">
        <v>208</v>
      </c>
      <c r="L241" s="22">
        <v>22.544325349950583</v>
      </c>
      <c r="M241" s="22">
        <v>-0.5443253499505829</v>
      </c>
    </row>
    <row r="242" spans="1:13" x14ac:dyDescent="0.25">
      <c r="A242">
        <v>21</v>
      </c>
      <c r="B242">
        <v>1</v>
      </c>
      <c r="C242">
        <v>4</v>
      </c>
      <c r="D242">
        <v>2</v>
      </c>
      <c r="E242">
        <v>1</v>
      </c>
      <c r="F242">
        <v>3</v>
      </c>
      <c r="G242">
        <f t="shared" si="3"/>
        <v>9</v>
      </c>
      <c r="H242">
        <v>1</v>
      </c>
      <c r="I242">
        <v>15</v>
      </c>
      <c r="K242" s="22">
        <v>209</v>
      </c>
      <c r="L242" s="22">
        <v>16.107284264730044</v>
      </c>
      <c r="M242" s="22">
        <v>-0.10728426473004404</v>
      </c>
    </row>
    <row r="243" spans="1:13" x14ac:dyDescent="0.25">
      <c r="A243">
        <v>28</v>
      </c>
      <c r="B243">
        <v>2</v>
      </c>
      <c r="C243">
        <v>3</v>
      </c>
      <c r="D243">
        <v>4</v>
      </c>
      <c r="E243">
        <v>1</v>
      </c>
      <c r="F243">
        <v>3</v>
      </c>
      <c r="G243">
        <f t="shared" si="3"/>
        <v>9</v>
      </c>
      <c r="H243">
        <v>7</v>
      </c>
      <c r="I243">
        <v>16</v>
      </c>
      <c r="K243" s="22">
        <v>210</v>
      </c>
      <c r="L243" s="22">
        <v>12.63559001952647</v>
      </c>
      <c r="M243" s="22">
        <v>0.36440998047353013</v>
      </c>
    </row>
    <row r="244" spans="1:13" x14ac:dyDescent="0.25">
      <c r="A244">
        <v>49</v>
      </c>
      <c r="B244">
        <v>2</v>
      </c>
      <c r="C244">
        <v>4</v>
      </c>
      <c r="D244">
        <v>4</v>
      </c>
      <c r="E244">
        <v>1</v>
      </c>
      <c r="F244">
        <v>4</v>
      </c>
      <c r="G244">
        <f t="shared" si="3"/>
        <v>16</v>
      </c>
      <c r="H244">
        <v>5</v>
      </c>
      <c r="I244">
        <v>24</v>
      </c>
      <c r="K244" s="22">
        <v>211</v>
      </c>
      <c r="L244" s="22">
        <v>21.001665776098154</v>
      </c>
      <c r="M244" s="22">
        <v>0.99833422390184623</v>
      </c>
    </row>
    <row r="245" spans="1:13" x14ac:dyDescent="0.25">
      <c r="A245">
        <v>24</v>
      </c>
      <c r="B245">
        <v>1</v>
      </c>
      <c r="C245">
        <v>1</v>
      </c>
      <c r="D245">
        <v>1</v>
      </c>
      <c r="E245">
        <v>1</v>
      </c>
      <c r="F245">
        <v>3</v>
      </c>
      <c r="G245">
        <f t="shared" si="3"/>
        <v>9</v>
      </c>
      <c r="H245">
        <v>5</v>
      </c>
      <c r="I245">
        <v>12</v>
      </c>
      <c r="K245" s="22">
        <v>212</v>
      </c>
      <c r="L245" s="22">
        <v>15.494975964925333</v>
      </c>
      <c r="M245" s="22">
        <v>0.50502403507466731</v>
      </c>
    </row>
    <row r="246" spans="1:13" x14ac:dyDescent="0.25">
      <c r="A246">
        <v>30</v>
      </c>
      <c r="B246">
        <v>2</v>
      </c>
      <c r="C246">
        <v>3</v>
      </c>
      <c r="D246">
        <v>3</v>
      </c>
      <c r="E246">
        <v>1</v>
      </c>
      <c r="F246">
        <v>3</v>
      </c>
      <c r="G246">
        <f t="shared" si="3"/>
        <v>9</v>
      </c>
      <c r="H246">
        <v>1</v>
      </c>
      <c r="I246">
        <v>18</v>
      </c>
      <c r="K246" s="22">
        <v>213</v>
      </c>
      <c r="L246" s="22">
        <v>16.619847104587869</v>
      </c>
      <c r="M246" s="22">
        <v>-2.6198471045878691</v>
      </c>
    </row>
    <row r="247" spans="1:13" x14ac:dyDescent="0.25">
      <c r="A247">
        <v>30</v>
      </c>
      <c r="B247">
        <v>2</v>
      </c>
      <c r="C247">
        <v>3</v>
      </c>
      <c r="D247">
        <v>4</v>
      </c>
      <c r="E247">
        <v>1</v>
      </c>
      <c r="F247">
        <v>4</v>
      </c>
      <c r="G247">
        <f t="shared" si="3"/>
        <v>16</v>
      </c>
      <c r="H247">
        <v>1</v>
      </c>
      <c r="I247">
        <v>23</v>
      </c>
      <c r="K247" s="22">
        <v>214</v>
      </c>
      <c r="L247" s="22">
        <v>15.658432466525957</v>
      </c>
      <c r="M247" s="22">
        <v>2.3415675334740431</v>
      </c>
    </row>
    <row r="248" spans="1:13" x14ac:dyDescent="0.25">
      <c r="A248">
        <v>43</v>
      </c>
      <c r="B248">
        <v>2</v>
      </c>
      <c r="C248">
        <v>3</v>
      </c>
      <c r="D248">
        <v>4</v>
      </c>
      <c r="E248">
        <v>1</v>
      </c>
      <c r="F248">
        <v>4</v>
      </c>
      <c r="G248">
        <f t="shared" si="3"/>
        <v>16</v>
      </c>
      <c r="H248">
        <v>3</v>
      </c>
      <c r="I248">
        <v>20</v>
      </c>
      <c r="K248" s="22">
        <v>215</v>
      </c>
      <c r="L248" s="22">
        <v>17.468238927105507</v>
      </c>
      <c r="M248" s="22">
        <v>-0.46823892710550652</v>
      </c>
    </row>
    <row r="249" spans="1:13" x14ac:dyDescent="0.25">
      <c r="A249">
        <v>41</v>
      </c>
      <c r="B249">
        <v>2</v>
      </c>
      <c r="C249">
        <v>4</v>
      </c>
      <c r="D249">
        <v>2</v>
      </c>
      <c r="E249">
        <v>1</v>
      </c>
      <c r="F249">
        <v>3</v>
      </c>
      <c r="G249">
        <f t="shared" si="3"/>
        <v>9</v>
      </c>
      <c r="H249">
        <v>10</v>
      </c>
      <c r="I249">
        <v>16</v>
      </c>
      <c r="K249" s="22">
        <v>216</v>
      </c>
      <c r="L249" s="22">
        <v>17.41097553739456</v>
      </c>
      <c r="M249" s="22">
        <v>1.5890244626054404</v>
      </c>
    </row>
    <row r="250" spans="1:13" x14ac:dyDescent="0.25">
      <c r="A250">
        <v>24</v>
      </c>
      <c r="B250">
        <v>1</v>
      </c>
      <c r="C250">
        <v>3</v>
      </c>
      <c r="D250">
        <v>2</v>
      </c>
      <c r="E250">
        <v>1</v>
      </c>
      <c r="F250">
        <v>3</v>
      </c>
      <c r="G250">
        <f t="shared" si="3"/>
        <v>9</v>
      </c>
      <c r="H250">
        <v>5</v>
      </c>
      <c r="I250">
        <v>16</v>
      </c>
      <c r="K250" s="22">
        <v>217</v>
      </c>
      <c r="L250" s="22">
        <v>22.320522385781089</v>
      </c>
      <c r="M250" s="22">
        <v>-2.3205223857810893</v>
      </c>
    </row>
    <row r="251" spans="1:13" x14ac:dyDescent="0.25">
      <c r="A251">
        <v>38</v>
      </c>
      <c r="B251">
        <v>2</v>
      </c>
      <c r="C251">
        <v>3</v>
      </c>
      <c r="D251">
        <v>4</v>
      </c>
      <c r="E251">
        <v>1</v>
      </c>
      <c r="F251">
        <v>4</v>
      </c>
      <c r="G251">
        <f t="shared" si="3"/>
        <v>16</v>
      </c>
      <c r="H251">
        <v>1</v>
      </c>
      <c r="I251">
        <v>23</v>
      </c>
      <c r="K251" s="22">
        <v>218</v>
      </c>
      <c r="L251" s="22">
        <v>16.864063138353774</v>
      </c>
      <c r="M251" s="22">
        <v>1.1359368616462255</v>
      </c>
    </row>
    <row r="252" spans="1:13" x14ac:dyDescent="0.25">
      <c r="A252">
        <v>26</v>
      </c>
      <c r="B252">
        <v>2</v>
      </c>
      <c r="C252">
        <v>3</v>
      </c>
      <c r="D252">
        <v>4</v>
      </c>
      <c r="E252">
        <v>1</v>
      </c>
      <c r="F252">
        <v>4</v>
      </c>
      <c r="G252">
        <f t="shared" si="3"/>
        <v>16</v>
      </c>
      <c r="H252">
        <v>3</v>
      </c>
      <c r="I252">
        <v>22</v>
      </c>
      <c r="K252" s="22">
        <v>219</v>
      </c>
      <c r="L252" s="22">
        <v>22.61579837986222</v>
      </c>
      <c r="M252" s="22">
        <v>0.38420162013778025</v>
      </c>
    </row>
    <row r="253" spans="1:13" x14ac:dyDescent="0.25">
      <c r="A253">
        <v>29</v>
      </c>
      <c r="B253">
        <v>1</v>
      </c>
      <c r="C253">
        <v>2</v>
      </c>
      <c r="D253">
        <v>2</v>
      </c>
      <c r="E253">
        <v>1</v>
      </c>
      <c r="F253">
        <v>3</v>
      </c>
      <c r="G253">
        <f t="shared" si="3"/>
        <v>9</v>
      </c>
      <c r="H253">
        <v>2</v>
      </c>
      <c r="I253">
        <v>16</v>
      </c>
      <c r="K253" s="22">
        <v>220</v>
      </c>
      <c r="L253" s="22">
        <v>15.846532166048837</v>
      </c>
      <c r="M253" s="22">
        <v>1.1534678339511633</v>
      </c>
    </row>
    <row r="254" spans="1:13" x14ac:dyDescent="0.25">
      <c r="A254">
        <v>60</v>
      </c>
      <c r="B254">
        <v>1</v>
      </c>
      <c r="C254">
        <v>2</v>
      </c>
      <c r="D254">
        <v>4</v>
      </c>
      <c r="E254">
        <v>1</v>
      </c>
      <c r="F254">
        <v>3</v>
      </c>
      <c r="G254">
        <f t="shared" si="3"/>
        <v>9</v>
      </c>
      <c r="H254">
        <v>18</v>
      </c>
      <c r="I254">
        <v>19</v>
      </c>
      <c r="K254" s="22">
        <v>221</v>
      </c>
      <c r="L254" s="22">
        <v>23.264569454553172</v>
      </c>
      <c r="M254" s="22">
        <v>0.73543054544682818</v>
      </c>
    </row>
    <row r="255" spans="1:13" x14ac:dyDescent="0.25">
      <c r="A255">
        <v>31</v>
      </c>
      <c r="B255">
        <v>2</v>
      </c>
      <c r="C255">
        <v>3</v>
      </c>
      <c r="D255">
        <v>4</v>
      </c>
      <c r="E255">
        <v>1</v>
      </c>
      <c r="F255">
        <v>4</v>
      </c>
      <c r="G255">
        <f t="shared" si="3"/>
        <v>16</v>
      </c>
      <c r="H255">
        <v>13</v>
      </c>
      <c r="I255">
        <v>25</v>
      </c>
      <c r="K255" s="22">
        <v>222</v>
      </c>
      <c r="L255" s="22">
        <v>19.907173346441411</v>
      </c>
      <c r="M255" s="22">
        <v>9.2826653558589101E-2</v>
      </c>
    </row>
    <row r="256" spans="1:13" x14ac:dyDescent="0.25">
      <c r="A256">
        <v>36</v>
      </c>
      <c r="B256">
        <v>2</v>
      </c>
      <c r="C256">
        <v>1</v>
      </c>
      <c r="D256">
        <v>4</v>
      </c>
      <c r="E256">
        <v>1</v>
      </c>
      <c r="F256">
        <v>3</v>
      </c>
      <c r="G256">
        <f t="shared" si="3"/>
        <v>9</v>
      </c>
      <c r="H256">
        <v>10</v>
      </c>
      <c r="I256">
        <v>14</v>
      </c>
      <c r="K256" s="22">
        <v>223</v>
      </c>
      <c r="L256" s="22">
        <v>22.507304221303965</v>
      </c>
      <c r="M256" s="22">
        <v>2.4926957786960351</v>
      </c>
    </row>
    <row r="257" spans="1:13" x14ac:dyDescent="0.25">
      <c r="A257">
        <v>55</v>
      </c>
      <c r="B257">
        <v>2</v>
      </c>
      <c r="C257">
        <v>3</v>
      </c>
      <c r="D257">
        <v>4</v>
      </c>
      <c r="E257">
        <v>1</v>
      </c>
      <c r="F257">
        <v>4</v>
      </c>
      <c r="G257">
        <f t="shared" si="3"/>
        <v>16</v>
      </c>
      <c r="H257">
        <v>10</v>
      </c>
      <c r="I257">
        <v>23</v>
      </c>
      <c r="K257" s="22">
        <v>224</v>
      </c>
      <c r="L257" s="22">
        <v>17.346093482106944</v>
      </c>
      <c r="M257" s="22">
        <v>0.65390651789305565</v>
      </c>
    </row>
    <row r="258" spans="1:13" x14ac:dyDescent="0.25">
      <c r="A258">
        <v>42</v>
      </c>
      <c r="B258">
        <v>2</v>
      </c>
      <c r="C258">
        <v>3</v>
      </c>
      <c r="D258">
        <v>4</v>
      </c>
      <c r="E258">
        <v>1</v>
      </c>
      <c r="F258">
        <v>4</v>
      </c>
      <c r="G258">
        <f t="shared" si="3"/>
        <v>16</v>
      </c>
      <c r="H258">
        <v>10</v>
      </c>
      <c r="I258">
        <v>21</v>
      </c>
      <c r="K258" s="22">
        <v>225</v>
      </c>
      <c r="L258" s="22">
        <v>13.790230617369154</v>
      </c>
      <c r="M258" s="22">
        <v>-0.79023061736915423</v>
      </c>
    </row>
    <row r="259" spans="1:13" x14ac:dyDescent="0.25">
      <c r="A259">
        <v>33</v>
      </c>
      <c r="B259">
        <v>1</v>
      </c>
      <c r="C259">
        <v>4</v>
      </c>
      <c r="D259">
        <v>3</v>
      </c>
      <c r="E259">
        <v>1</v>
      </c>
      <c r="F259">
        <v>3</v>
      </c>
      <c r="G259">
        <f t="shared" ref="G259:G322" si="4">F259^2</f>
        <v>9</v>
      </c>
      <c r="H259">
        <v>6</v>
      </c>
      <c r="I259">
        <v>19</v>
      </c>
      <c r="K259" s="22">
        <v>226</v>
      </c>
      <c r="L259" s="22">
        <v>21.812515688760119</v>
      </c>
      <c r="M259" s="22">
        <v>-0.81251568876011859</v>
      </c>
    </row>
    <row r="260" spans="1:13" x14ac:dyDescent="0.25">
      <c r="A260">
        <v>35</v>
      </c>
      <c r="B260">
        <v>1</v>
      </c>
      <c r="C260">
        <v>3</v>
      </c>
      <c r="D260">
        <v>3</v>
      </c>
      <c r="E260">
        <v>1</v>
      </c>
      <c r="F260">
        <v>3</v>
      </c>
      <c r="G260">
        <f t="shared" si="4"/>
        <v>9</v>
      </c>
      <c r="H260">
        <v>5</v>
      </c>
      <c r="I260">
        <v>16</v>
      </c>
      <c r="K260" s="22">
        <v>227</v>
      </c>
      <c r="L260" s="22">
        <v>16.119197828163284</v>
      </c>
      <c r="M260" s="22">
        <v>1.8808021718367165</v>
      </c>
    </row>
    <row r="261" spans="1:13" x14ac:dyDescent="0.25">
      <c r="A261">
        <v>26</v>
      </c>
      <c r="B261">
        <v>2</v>
      </c>
      <c r="C261">
        <v>2</v>
      </c>
      <c r="D261">
        <v>4</v>
      </c>
      <c r="E261">
        <v>1</v>
      </c>
      <c r="F261">
        <v>3</v>
      </c>
      <c r="G261">
        <f t="shared" si="4"/>
        <v>9</v>
      </c>
      <c r="H261">
        <v>1</v>
      </c>
      <c r="I261">
        <v>18</v>
      </c>
      <c r="K261" s="22">
        <v>228</v>
      </c>
      <c r="L261" s="22">
        <v>16.332070411568115</v>
      </c>
      <c r="M261" s="22">
        <v>2.6679295884318854</v>
      </c>
    </row>
    <row r="262" spans="1:13" x14ac:dyDescent="0.25">
      <c r="A262">
        <v>41</v>
      </c>
      <c r="B262">
        <v>1</v>
      </c>
      <c r="C262">
        <v>3</v>
      </c>
      <c r="D262">
        <v>4</v>
      </c>
      <c r="E262">
        <v>1</v>
      </c>
      <c r="F262">
        <v>3</v>
      </c>
      <c r="G262">
        <f t="shared" si="4"/>
        <v>9</v>
      </c>
      <c r="H262">
        <v>18</v>
      </c>
      <c r="I262">
        <v>16</v>
      </c>
      <c r="K262" s="22">
        <v>229</v>
      </c>
      <c r="L262" s="22">
        <v>16.33814754071582</v>
      </c>
      <c r="M262" s="22">
        <v>1.6618524592841801</v>
      </c>
    </row>
    <row r="263" spans="1:13" x14ac:dyDescent="0.25">
      <c r="A263">
        <v>49</v>
      </c>
      <c r="B263">
        <v>2</v>
      </c>
      <c r="C263">
        <v>2</v>
      </c>
      <c r="D263">
        <v>3</v>
      </c>
      <c r="E263">
        <v>1</v>
      </c>
      <c r="F263">
        <v>3</v>
      </c>
      <c r="G263">
        <f t="shared" si="4"/>
        <v>9</v>
      </c>
      <c r="H263">
        <v>31</v>
      </c>
      <c r="I263">
        <v>17</v>
      </c>
      <c r="K263" s="22">
        <v>230</v>
      </c>
      <c r="L263" s="22">
        <v>12.453611957435356</v>
      </c>
      <c r="M263" s="22">
        <v>1.5463880425646437</v>
      </c>
    </row>
    <row r="264" spans="1:13" x14ac:dyDescent="0.25">
      <c r="A264">
        <v>24</v>
      </c>
      <c r="B264">
        <v>1</v>
      </c>
      <c r="C264">
        <v>1</v>
      </c>
      <c r="D264">
        <v>1</v>
      </c>
      <c r="E264">
        <v>1</v>
      </c>
      <c r="F264">
        <v>3</v>
      </c>
      <c r="G264">
        <f t="shared" si="4"/>
        <v>9</v>
      </c>
      <c r="H264">
        <v>6</v>
      </c>
      <c r="I264">
        <v>11</v>
      </c>
      <c r="K264" s="22">
        <v>231</v>
      </c>
      <c r="L264" s="22">
        <v>17.221498174242068</v>
      </c>
      <c r="M264" s="22">
        <v>-1.2214981742420683</v>
      </c>
    </row>
    <row r="265" spans="1:13" x14ac:dyDescent="0.25">
      <c r="A265">
        <v>26</v>
      </c>
      <c r="B265">
        <v>2</v>
      </c>
      <c r="C265">
        <v>3</v>
      </c>
      <c r="D265">
        <v>4</v>
      </c>
      <c r="E265">
        <v>1</v>
      </c>
      <c r="F265">
        <v>4</v>
      </c>
      <c r="G265">
        <f t="shared" si="4"/>
        <v>16</v>
      </c>
      <c r="H265">
        <v>5</v>
      </c>
      <c r="I265">
        <v>20</v>
      </c>
      <c r="K265" s="22">
        <v>232</v>
      </c>
      <c r="L265" s="22">
        <v>22.563584428346338</v>
      </c>
      <c r="M265" s="22">
        <v>1.4364155716536615</v>
      </c>
    </row>
    <row r="266" spans="1:13" x14ac:dyDescent="0.25">
      <c r="A266">
        <v>24</v>
      </c>
      <c r="B266">
        <v>2</v>
      </c>
      <c r="C266">
        <v>2</v>
      </c>
      <c r="D266">
        <v>4</v>
      </c>
      <c r="E266">
        <v>1</v>
      </c>
      <c r="F266">
        <v>4</v>
      </c>
      <c r="G266">
        <f t="shared" si="4"/>
        <v>16</v>
      </c>
      <c r="H266">
        <v>1</v>
      </c>
      <c r="I266">
        <v>21</v>
      </c>
      <c r="K266" s="22">
        <v>233</v>
      </c>
      <c r="L266" s="22">
        <v>16.662825997866907</v>
      </c>
      <c r="M266" s="22">
        <v>-1.6628259978669071</v>
      </c>
    </row>
    <row r="267" spans="1:13" x14ac:dyDescent="0.25">
      <c r="A267">
        <v>24</v>
      </c>
      <c r="B267">
        <v>1</v>
      </c>
      <c r="C267">
        <v>3</v>
      </c>
      <c r="D267">
        <v>3</v>
      </c>
      <c r="E267">
        <v>1</v>
      </c>
      <c r="F267">
        <v>3</v>
      </c>
      <c r="G267">
        <f t="shared" si="4"/>
        <v>9</v>
      </c>
      <c r="H267">
        <v>6</v>
      </c>
      <c r="I267">
        <v>16</v>
      </c>
      <c r="K267" s="22">
        <v>234</v>
      </c>
      <c r="L267" s="22">
        <v>14.686129990151843</v>
      </c>
      <c r="M267" s="22">
        <v>3.3138700098481575</v>
      </c>
    </row>
    <row r="268" spans="1:13" x14ac:dyDescent="0.25">
      <c r="A268">
        <v>30</v>
      </c>
      <c r="B268">
        <v>2</v>
      </c>
      <c r="C268">
        <v>2</v>
      </c>
      <c r="D268">
        <v>4</v>
      </c>
      <c r="E268">
        <v>1</v>
      </c>
      <c r="F268">
        <v>3</v>
      </c>
      <c r="G268">
        <f t="shared" si="4"/>
        <v>9</v>
      </c>
      <c r="H268">
        <v>1</v>
      </c>
      <c r="I268">
        <v>18</v>
      </c>
      <c r="K268" s="22">
        <v>235</v>
      </c>
      <c r="L268" s="22">
        <v>17.488011850977585</v>
      </c>
      <c r="M268" s="22">
        <v>-1.4880118509775855</v>
      </c>
    </row>
    <row r="269" spans="1:13" x14ac:dyDescent="0.25">
      <c r="A269">
        <v>20</v>
      </c>
      <c r="B269">
        <v>1</v>
      </c>
      <c r="C269">
        <v>2</v>
      </c>
      <c r="D269">
        <v>2</v>
      </c>
      <c r="E269">
        <v>1</v>
      </c>
      <c r="F269">
        <v>3</v>
      </c>
      <c r="G269">
        <f t="shared" si="4"/>
        <v>9</v>
      </c>
      <c r="H269">
        <v>1</v>
      </c>
      <c r="I269">
        <v>13</v>
      </c>
      <c r="K269" s="22">
        <v>236</v>
      </c>
      <c r="L269" s="22">
        <v>14.120472358191625</v>
      </c>
      <c r="M269" s="22">
        <v>-0.12047235819162516</v>
      </c>
    </row>
    <row r="270" spans="1:13" x14ac:dyDescent="0.25">
      <c r="A270">
        <v>34</v>
      </c>
      <c r="B270">
        <v>1</v>
      </c>
      <c r="C270">
        <v>3</v>
      </c>
      <c r="D270">
        <v>3</v>
      </c>
      <c r="E270">
        <v>1</v>
      </c>
      <c r="F270">
        <v>3</v>
      </c>
      <c r="G270">
        <f t="shared" si="4"/>
        <v>9</v>
      </c>
      <c r="H270">
        <v>8</v>
      </c>
      <c r="I270">
        <v>18</v>
      </c>
      <c r="K270" s="22">
        <v>237</v>
      </c>
      <c r="L270" s="22">
        <v>16.414714517106589</v>
      </c>
      <c r="M270" s="22">
        <v>0.58528548289341131</v>
      </c>
    </row>
    <row r="271" spans="1:13" x14ac:dyDescent="0.25">
      <c r="A271">
        <v>30</v>
      </c>
      <c r="B271">
        <v>1</v>
      </c>
      <c r="C271">
        <v>3</v>
      </c>
      <c r="D271">
        <v>3</v>
      </c>
      <c r="E271">
        <v>1</v>
      </c>
      <c r="F271">
        <v>4</v>
      </c>
      <c r="G271">
        <f t="shared" si="4"/>
        <v>16</v>
      </c>
      <c r="H271">
        <v>1</v>
      </c>
      <c r="I271">
        <v>20</v>
      </c>
      <c r="K271" s="22">
        <v>238</v>
      </c>
      <c r="L271" s="22">
        <v>22.815493983920135</v>
      </c>
      <c r="M271" s="22">
        <v>0.18450601607986528</v>
      </c>
    </row>
    <row r="272" spans="1:13" x14ac:dyDescent="0.25">
      <c r="A272">
        <v>37</v>
      </c>
      <c r="B272">
        <v>2</v>
      </c>
      <c r="C272">
        <v>3</v>
      </c>
      <c r="D272">
        <v>3</v>
      </c>
      <c r="E272">
        <v>1</v>
      </c>
      <c r="F272">
        <v>3</v>
      </c>
      <c r="G272">
        <f t="shared" si="4"/>
        <v>9</v>
      </c>
      <c r="H272">
        <v>10</v>
      </c>
      <c r="I272">
        <v>15</v>
      </c>
      <c r="K272" s="22">
        <v>239</v>
      </c>
      <c r="L272" s="22">
        <v>22.580832633120878</v>
      </c>
      <c r="M272" s="22">
        <v>1.4191673668791225</v>
      </c>
    </row>
    <row r="273" spans="1:13" x14ac:dyDescent="0.25">
      <c r="A273">
        <v>33</v>
      </c>
      <c r="B273">
        <v>2</v>
      </c>
      <c r="C273">
        <v>3</v>
      </c>
      <c r="D273">
        <v>4</v>
      </c>
      <c r="E273">
        <v>1</v>
      </c>
      <c r="F273">
        <v>4</v>
      </c>
      <c r="G273">
        <f t="shared" si="4"/>
        <v>16</v>
      </c>
      <c r="H273">
        <v>13</v>
      </c>
      <c r="I273">
        <v>23</v>
      </c>
      <c r="K273" s="22">
        <v>240</v>
      </c>
      <c r="L273" s="22">
        <v>16.559157605074763</v>
      </c>
      <c r="M273" s="22">
        <v>1.4408423949252374</v>
      </c>
    </row>
    <row r="274" spans="1:13" x14ac:dyDescent="0.25">
      <c r="A274">
        <v>35</v>
      </c>
      <c r="B274">
        <v>2</v>
      </c>
      <c r="C274">
        <v>2</v>
      </c>
      <c r="D274">
        <v>3</v>
      </c>
      <c r="E274">
        <v>1</v>
      </c>
      <c r="F274">
        <v>3</v>
      </c>
      <c r="G274">
        <f t="shared" si="4"/>
        <v>9</v>
      </c>
      <c r="H274">
        <v>1</v>
      </c>
      <c r="I274">
        <v>18</v>
      </c>
      <c r="K274" s="22">
        <v>241</v>
      </c>
      <c r="L274" s="22">
        <v>15.343033575895777</v>
      </c>
      <c r="M274" s="22">
        <v>-0.34303357589577743</v>
      </c>
    </row>
    <row r="275" spans="1:13" x14ac:dyDescent="0.25">
      <c r="A275">
        <v>29</v>
      </c>
      <c r="B275">
        <v>2</v>
      </c>
      <c r="C275">
        <v>2</v>
      </c>
      <c r="D275">
        <v>4</v>
      </c>
      <c r="E275">
        <v>1</v>
      </c>
      <c r="F275">
        <v>3</v>
      </c>
      <c r="G275">
        <f t="shared" si="4"/>
        <v>9</v>
      </c>
      <c r="H275">
        <v>10</v>
      </c>
      <c r="I275">
        <v>18</v>
      </c>
      <c r="K275" s="22">
        <v>242</v>
      </c>
      <c r="L275" s="22">
        <v>17.385125484374775</v>
      </c>
      <c r="M275" s="22">
        <v>-1.3851254843747753</v>
      </c>
    </row>
    <row r="276" spans="1:13" x14ac:dyDescent="0.25">
      <c r="A276">
        <v>27</v>
      </c>
      <c r="B276">
        <v>1</v>
      </c>
      <c r="C276">
        <v>4</v>
      </c>
      <c r="D276">
        <v>4</v>
      </c>
      <c r="E276">
        <v>1</v>
      </c>
      <c r="F276">
        <v>4</v>
      </c>
      <c r="G276">
        <f t="shared" si="4"/>
        <v>16</v>
      </c>
      <c r="H276">
        <v>6</v>
      </c>
      <c r="I276">
        <v>20</v>
      </c>
      <c r="K276" s="22">
        <v>243</v>
      </c>
      <c r="L276" s="22">
        <v>23.419155927195547</v>
      </c>
      <c r="M276" s="22">
        <v>0.58084407280445305</v>
      </c>
    </row>
    <row r="277" spans="1:13" x14ac:dyDescent="0.25">
      <c r="A277">
        <v>34</v>
      </c>
      <c r="B277">
        <v>1</v>
      </c>
      <c r="C277">
        <v>2</v>
      </c>
      <c r="D277">
        <v>2</v>
      </c>
      <c r="E277">
        <v>1</v>
      </c>
      <c r="F277">
        <v>3</v>
      </c>
      <c r="G277">
        <f t="shared" si="4"/>
        <v>9</v>
      </c>
      <c r="H277">
        <v>8</v>
      </c>
      <c r="I277">
        <v>14</v>
      </c>
      <c r="K277" s="22">
        <v>244</v>
      </c>
      <c r="L277" s="22">
        <v>12.56869709061764</v>
      </c>
      <c r="M277" s="22">
        <v>-0.56869709061763984</v>
      </c>
    </row>
    <row r="278" spans="1:13" x14ac:dyDescent="0.25">
      <c r="A278">
        <v>27</v>
      </c>
      <c r="B278">
        <v>2</v>
      </c>
      <c r="C278">
        <v>3</v>
      </c>
      <c r="D278">
        <v>4</v>
      </c>
      <c r="E278">
        <v>1</v>
      </c>
      <c r="F278">
        <v>4</v>
      </c>
      <c r="G278">
        <f t="shared" si="4"/>
        <v>16</v>
      </c>
      <c r="H278">
        <v>9</v>
      </c>
      <c r="I278">
        <v>21</v>
      </c>
      <c r="K278" s="22">
        <v>245</v>
      </c>
      <c r="L278" s="22">
        <v>16.566776270651431</v>
      </c>
      <c r="M278" s="22">
        <v>1.433223729348569</v>
      </c>
    </row>
    <row r="279" spans="1:13" x14ac:dyDescent="0.25">
      <c r="A279">
        <v>30</v>
      </c>
      <c r="B279">
        <v>2</v>
      </c>
      <c r="C279">
        <v>3</v>
      </c>
      <c r="D279">
        <v>4</v>
      </c>
      <c r="E279">
        <v>1</v>
      </c>
      <c r="F279">
        <v>4</v>
      </c>
      <c r="G279">
        <f t="shared" si="4"/>
        <v>16</v>
      </c>
      <c r="H279">
        <v>8</v>
      </c>
      <c r="I279">
        <v>23</v>
      </c>
      <c r="K279" s="22">
        <v>246</v>
      </c>
      <c r="L279" s="22">
        <v>22.699939513545594</v>
      </c>
      <c r="M279" s="22">
        <v>0.30006048645440586</v>
      </c>
    </row>
    <row r="280" spans="1:13" x14ac:dyDescent="0.25">
      <c r="A280">
        <v>27</v>
      </c>
      <c r="B280">
        <v>1</v>
      </c>
      <c r="C280">
        <v>2</v>
      </c>
      <c r="D280">
        <v>4</v>
      </c>
      <c r="E280">
        <v>1</v>
      </c>
      <c r="F280">
        <v>3</v>
      </c>
      <c r="G280">
        <f t="shared" si="4"/>
        <v>9</v>
      </c>
      <c r="H280">
        <v>7</v>
      </c>
      <c r="I280">
        <v>19</v>
      </c>
      <c r="K280" s="22">
        <v>247</v>
      </c>
      <c r="L280" s="22">
        <v>22.792682495474203</v>
      </c>
      <c r="M280" s="22">
        <v>-2.7926824954742031</v>
      </c>
    </row>
    <row r="281" spans="1:13" x14ac:dyDescent="0.25">
      <c r="A281">
        <v>29</v>
      </c>
      <c r="B281">
        <v>1</v>
      </c>
      <c r="C281">
        <v>1</v>
      </c>
      <c r="D281">
        <v>2</v>
      </c>
      <c r="E281">
        <v>1</v>
      </c>
      <c r="F281">
        <v>3</v>
      </c>
      <c r="G281">
        <f t="shared" si="4"/>
        <v>9</v>
      </c>
      <c r="H281">
        <v>2</v>
      </c>
      <c r="I281">
        <v>14</v>
      </c>
      <c r="K281" s="22">
        <v>248</v>
      </c>
      <c r="L281" s="22">
        <v>16.192922426558312</v>
      </c>
      <c r="M281" s="22">
        <v>-0.1929224265583116</v>
      </c>
    </row>
    <row r="282" spans="1:13" x14ac:dyDescent="0.25">
      <c r="A282">
        <v>32</v>
      </c>
      <c r="B282">
        <v>2</v>
      </c>
      <c r="C282">
        <v>3</v>
      </c>
      <c r="D282">
        <v>4</v>
      </c>
      <c r="E282">
        <v>1</v>
      </c>
      <c r="F282">
        <v>3</v>
      </c>
      <c r="G282">
        <f t="shared" si="4"/>
        <v>9</v>
      </c>
      <c r="H282">
        <v>10</v>
      </c>
      <c r="I282">
        <v>15</v>
      </c>
      <c r="K282" s="22">
        <v>249</v>
      </c>
      <c r="L282" s="22">
        <v>14.70590291402392</v>
      </c>
      <c r="M282" s="22">
        <v>1.2940970859760803</v>
      </c>
    </row>
    <row r="283" spans="1:13" x14ac:dyDescent="0.25">
      <c r="A283">
        <v>25</v>
      </c>
      <c r="B283">
        <v>2</v>
      </c>
      <c r="C283">
        <v>3</v>
      </c>
      <c r="D283">
        <v>4</v>
      </c>
      <c r="E283">
        <v>1</v>
      </c>
      <c r="F283">
        <v>4</v>
      </c>
      <c r="G283">
        <f t="shared" si="4"/>
        <v>16</v>
      </c>
      <c r="H283">
        <v>6</v>
      </c>
      <c r="I283">
        <v>23</v>
      </c>
      <c r="K283" s="22">
        <v>250</v>
      </c>
      <c r="L283" s="22">
        <v>22.77697582712862</v>
      </c>
      <c r="M283" s="22">
        <v>0.22302417287137999</v>
      </c>
    </row>
    <row r="284" spans="1:13" x14ac:dyDescent="0.25">
      <c r="A284">
        <v>23</v>
      </c>
      <c r="B284">
        <v>2</v>
      </c>
      <c r="C284">
        <v>3</v>
      </c>
      <c r="D284">
        <v>3</v>
      </c>
      <c r="E284">
        <v>1</v>
      </c>
      <c r="F284">
        <v>3</v>
      </c>
      <c r="G284">
        <f t="shared" si="4"/>
        <v>9</v>
      </c>
      <c r="H284">
        <v>2</v>
      </c>
      <c r="I284">
        <v>18</v>
      </c>
      <c r="K284" s="22">
        <v>251</v>
      </c>
      <c r="L284" s="22">
        <v>22.62898032911027</v>
      </c>
      <c r="M284" s="22">
        <v>-0.62898032911027002</v>
      </c>
    </row>
    <row r="285" spans="1:13" x14ac:dyDescent="0.25">
      <c r="A285">
        <v>34</v>
      </c>
      <c r="B285">
        <v>2</v>
      </c>
      <c r="C285">
        <v>3</v>
      </c>
      <c r="D285">
        <v>4</v>
      </c>
      <c r="E285">
        <v>1</v>
      </c>
      <c r="F285">
        <v>4</v>
      </c>
      <c r="G285">
        <f t="shared" si="4"/>
        <v>16</v>
      </c>
      <c r="H285">
        <v>6</v>
      </c>
      <c r="I285">
        <v>22</v>
      </c>
      <c r="K285" s="22">
        <v>252</v>
      </c>
      <c r="L285" s="22">
        <v>14.201574927301143</v>
      </c>
      <c r="M285" s="22">
        <v>1.7984250726988567</v>
      </c>
    </row>
    <row r="286" spans="1:13" x14ac:dyDescent="0.25">
      <c r="A286">
        <v>36</v>
      </c>
      <c r="B286">
        <v>2</v>
      </c>
      <c r="C286">
        <v>2</v>
      </c>
      <c r="D286">
        <v>2</v>
      </c>
      <c r="E286">
        <v>1</v>
      </c>
      <c r="F286">
        <v>3</v>
      </c>
      <c r="G286">
        <f t="shared" si="4"/>
        <v>9</v>
      </c>
      <c r="H286">
        <v>10</v>
      </c>
      <c r="I286">
        <v>15</v>
      </c>
      <c r="K286" s="22">
        <v>253</v>
      </c>
      <c r="L286" s="22">
        <v>16.110425171385963</v>
      </c>
      <c r="M286" s="22">
        <v>2.8895748286140375</v>
      </c>
    </row>
    <row r="287" spans="1:13" x14ac:dyDescent="0.25">
      <c r="A287">
        <v>35</v>
      </c>
      <c r="B287">
        <v>1</v>
      </c>
      <c r="C287">
        <v>3</v>
      </c>
      <c r="D287">
        <v>4</v>
      </c>
      <c r="E287">
        <v>1</v>
      </c>
      <c r="F287">
        <v>3</v>
      </c>
      <c r="G287">
        <f t="shared" si="4"/>
        <v>9</v>
      </c>
      <c r="H287">
        <v>3</v>
      </c>
      <c r="I287">
        <v>16</v>
      </c>
      <c r="K287" s="22">
        <v>254</v>
      </c>
      <c r="L287" s="22">
        <v>22.514922886880626</v>
      </c>
      <c r="M287" s="22">
        <v>2.4850771131193738</v>
      </c>
    </row>
    <row r="288" spans="1:13" x14ac:dyDescent="0.25">
      <c r="A288">
        <v>40</v>
      </c>
      <c r="B288">
        <v>2</v>
      </c>
      <c r="C288">
        <v>4</v>
      </c>
      <c r="D288">
        <v>4</v>
      </c>
      <c r="E288">
        <v>1</v>
      </c>
      <c r="F288">
        <v>4</v>
      </c>
      <c r="G288">
        <f t="shared" si="4"/>
        <v>16</v>
      </c>
      <c r="H288">
        <v>8</v>
      </c>
      <c r="I288">
        <v>24</v>
      </c>
      <c r="K288" s="22">
        <v>255</v>
      </c>
      <c r="L288" s="22">
        <v>16.211225808136334</v>
      </c>
      <c r="M288" s="22">
        <v>-2.2112258081363336</v>
      </c>
    </row>
    <row r="289" spans="1:13" x14ac:dyDescent="0.25">
      <c r="A289">
        <v>23</v>
      </c>
      <c r="B289">
        <v>2</v>
      </c>
      <c r="C289">
        <v>4</v>
      </c>
      <c r="D289">
        <v>4</v>
      </c>
      <c r="E289">
        <v>1</v>
      </c>
      <c r="F289">
        <v>4</v>
      </c>
      <c r="G289">
        <f t="shared" si="4"/>
        <v>16</v>
      </c>
      <c r="H289">
        <v>0</v>
      </c>
      <c r="I289">
        <v>21</v>
      </c>
      <c r="K289" s="22">
        <v>256</v>
      </c>
      <c r="L289" s="22">
        <v>22.79469336909542</v>
      </c>
      <c r="M289" s="22">
        <v>0.20530663090458035</v>
      </c>
    </row>
    <row r="290" spans="1:13" x14ac:dyDescent="0.25">
      <c r="A290">
        <v>29</v>
      </c>
      <c r="B290">
        <v>2</v>
      </c>
      <c r="C290">
        <v>4</v>
      </c>
      <c r="D290">
        <v>4</v>
      </c>
      <c r="E290">
        <v>1</v>
      </c>
      <c r="F290">
        <v>4</v>
      </c>
      <c r="G290">
        <f t="shared" si="4"/>
        <v>16</v>
      </c>
      <c r="H290">
        <v>10</v>
      </c>
      <c r="I290">
        <v>24</v>
      </c>
      <c r="K290" s="22">
        <v>257</v>
      </c>
      <c r="L290" s="22">
        <v>22.669509359523001</v>
      </c>
      <c r="M290" s="22">
        <v>-1.6695093595230013</v>
      </c>
    </row>
    <row r="291" spans="1:13" x14ac:dyDescent="0.25">
      <c r="A291">
        <v>28</v>
      </c>
      <c r="B291">
        <v>2</v>
      </c>
      <c r="C291">
        <v>3</v>
      </c>
      <c r="D291">
        <v>3</v>
      </c>
      <c r="E291">
        <v>1</v>
      </c>
      <c r="F291">
        <v>3</v>
      </c>
      <c r="G291">
        <f t="shared" si="4"/>
        <v>9</v>
      </c>
      <c r="H291">
        <v>2</v>
      </c>
      <c r="I291">
        <v>17</v>
      </c>
      <c r="K291" s="22">
        <v>258</v>
      </c>
      <c r="L291" s="22">
        <v>16.312416852211324</v>
      </c>
      <c r="M291" s="22">
        <v>2.6875831477886756</v>
      </c>
    </row>
    <row r="292" spans="1:13" x14ac:dyDescent="0.25">
      <c r="A292">
        <v>30</v>
      </c>
      <c r="B292">
        <v>2</v>
      </c>
      <c r="C292">
        <v>4</v>
      </c>
      <c r="D292">
        <v>4</v>
      </c>
      <c r="E292">
        <v>1</v>
      </c>
      <c r="F292">
        <v>4</v>
      </c>
      <c r="G292">
        <f t="shared" si="4"/>
        <v>16</v>
      </c>
      <c r="H292">
        <v>0</v>
      </c>
      <c r="I292">
        <v>24</v>
      </c>
      <c r="K292" s="22">
        <v>259</v>
      </c>
      <c r="L292" s="22">
        <v>15.746759220251104</v>
      </c>
      <c r="M292" s="22">
        <v>0.25324077974889647</v>
      </c>
    </row>
    <row r="293" spans="1:13" x14ac:dyDescent="0.25">
      <c r="A293">
        <v>34</v>
      </c>
      <c r="B293">
        <v>1</v>
      </c>
      <c r="C293">
        <v>2</v>
      </c>
      <c r="D293">
        <v>4</v>
      </c>
      <c r="E293">
        <v>1</v>
      </c>
      <c r="F293">
        <v>3</v>
      </c>
      <c r="G293">
        <f t="shared" si="4"/>
        <v>9</v>
      </c>
      <c r="H293">
        <v>5</v>
      </c>
      <c r="I293">
        <v>16</v>
      </c>
      <c r="K293" s="22">
        <v>260</v>
      </c>
      <c r="L293" s="22">
        <v>16.862052264732561</v>
      </c>
      <c r="M293" s="22">
        <v>1.1379477352674385</v>
      </c>
    </row>
    <row r="294" spans="1:13" x14ac:dyDescent="0.25">
      <c r="A294">
        <v>49</v>
      </c>
      <c r="B294">
        <v>1</v>
      </c>
      <c r="C294">
        <v>3</v>
      </c>
      <c r="D294">
        <v>4</v>
      </c>
      <c r="E294">
        <v>1</v>
      </c>
      <c r="F294">
        <v>3</v>
      </c>
      <c r="G294">
        <f t="shared" si="4"/>
        <v>9</v>
      </c>
      <c r="H294">
        <v>9</v>
      </c>
      <c r="I294">
        <v>18</v>
      </c>
      <c r="K294" s="22">
        <v>261</v>
      </c>
      <c r="L294" s="22">
        <v>16.528601150804153</v>
      </c>
      <c r="M294" s="22">
        <v>-0.52860115080415326</v>
      </c>
    </row>
    <row r="295" spans="1:13" x14ac:dyDescent="0.25">
      <c r="A295">
        <v>55</v>
      </c>
      <c r="B295">
        <v>2</v>
      </c>
      <c r="C295">
        <v>3</v>
      </c>
      <c r="D295">
        <v>4</v>
      </c>
      <c r="E295">
        <v>1</v>
      </c>
      <c r="F295">
        <v>3</v>
      </c>
      <c r="G295">
        <f t="shared" si="4"/>
        <v>9</v>
      </c>
      <c r="H295">
        <v>9</v>
      </c>
      <c r="I295">
        <v>16</v>
      </c>
      <c r="K295" s="22">
        <v>262</v>
      </c>
      <c r="L295" s="22">
        <v>15.661984876576131</v>
      </c>
      <c r="M295" s="22">
        <v>1.3380151234238689</v>
      </c>
    </row>
    <row r="296" spans="1:13" x14ac:dyDescent="0.25">
      <c r="A296">
        <v>43</v>
      </c>
      <c r="B296">
        <v>2</v>
      </c>
      <c r="C296">
        <v>3</v>
      </c>
      <c r="D296">
        <v>3</v>
      </c>
      <c r="E296">
        <v>1</v>
      </c>
      <c r="F296">
        <v>4</v>
      </c>
      <c r="G296">
        <f t="shared" si="4"/>
        <v>16</v>
      </c>
      <c r="H296">
        <v>4</v>
      </c>
      <c r="I296">
        <v>24</v>
      </c>
      <c r="K296" s="22">
        <v>263</v>
      </c>
      <c r="L296" s="22">
        <v>12.552476576795737</v>
      </c>
      <c r="M296" s="22">
        <v>-1.5524765767957369</v>
      </c>
    </row>
    <row r="297" spans="1:13" x14ac:dyDescent="0.25">
      <c r="A297">
        <v>27</v>
      </c>
      <c r="B297">
        <v>2</v>
      </c>
      <c r="C297">
        <v>2</v>
      </c>
      <c r="D297">
        <v>4</v>
      </c>
      <c r="E297">
        <v>1</v>
      </c>
      <c r="F297">
        <v>3</v>
      </c>
      <c r="G297">
        <f t="shared" si="4"/>
        <v>9</v>
      </c>
      <c r="H297">
        <v>9</v>
      </c>
      <c r="I297">
        <v>16</v>
      </c>
      <c r="K297" s="22">
        <v>264</v>
      </c>
      <c r="L297" s="22">
        <v>22.596539301466464</v>
      </c>
      <c r="M297" s="22">
        <v>-2.5965393014664642</v>
      </c>
    </row>
    <row r="298" spans="1:13" x14ac:dyDescent="0.25">
      <c r="A298">
        <v>28</v>
      </c>
      <c r="B298">
        <v>1</v>
      </c>
      <c r="C298">
        <v>3</v>
      </c>
      <c r="D298">
        <v>3</v>
      </c>
      <c r="E298">
        <v>1</v>
      </c>
      <c r="F298">
        <v>4</v>
      </c>
      <c r="G298">
        <f t="shared" si="4"/>
        <v>16</v>
      </c>
      <c r="H298">
        <v>8</v>
      </c>
      <c r="I298">
        <v>20</v>
      </c>
      <c r="K298" s="22">
        <v>265</v>
      </c>
      <c r="L298" s="22">
        <v>22.041025054180444</v>
      </c>
      <c r="M298" s="22">
        <v>-1.0410250541804444</v>
      </c>
    </row>
    <row r="299" spans="1:13" x14ac:dyDescent="0.25">
      <c r="A299">
        <v>33</v>
      </c>
      <c r="B299">
        <v>2</v>
      </c>
      <c r="C299">
        <v>4</v>
      </c>
      <c r="D299">
        <v>4</v>
      </c>
      <c r="E299">
        <v>1</v>
      </c>
      <c r="F299">
        <v>4</v>
      </c>
      <c r="G299">
        <f t="shared" si="4"/>
        <v>16</v>
      </c>
      <c r="H299">
        <v>9</v>
      </c>
      <c r="I299">
        <v>22</v>
      </c>
      <c r="K299" s="22">
        <v>266</v>
      </c>
      <c r="L299" s="22">
        <v>15.624613775252541</v>
      </c>
      <c r="M299" s="22">
        <v>0.37538622474745864</v>
      </c>
    </row>
    <row r="300" spans="1:13" x14ac:dyDescent="0.25">
      <c r="A300">
        <v>44</v>
      </c>
      <c r="B300">
        <v>2</v>
      </c>
      <c r="C300">
        <v>4</v>
      </c>
      <c r="D300">
        <v>4</v>
      </c>
      <c r="E300">
        <v>1</v>
      </c>
      <c r="F300">
        <v>4</v>
      </c>
      <c r="G300">
        <f t="shared" si="4"/>
        <v>16</v>
      </c>
      <c r="H300">
        <v>3</v>
      </c>
      <c r="I300">
        <v>24</v>
      </c>
      <c r="K300" s="22">
        <v>267</v>
      </c>
      <c r="L300" s="22">
        <v>16.900570421524076</v>
      </c>
      <c r="M300" s="22">
        <v>1.0994295784759238</v>
      </c>
    </row>
    <row r="301" spans="1:13" x14ac:dyDescent="0.25">
      <c r="A301">
        <v>25</v>
      </c>
      <c r="B301">
        <v>2</v>
      </c>
      <c r="C301">
        <v>3</v>
      </c>
      <c r="D301">
        <v>3</v>
      </c>
      <c r="E301">
        <v>1</v>
      </c>
      <c r="F301">
        <v>3</v>
      </c>
      <c r="G301">
        <f t="shared" si="4"/>
        <v>9</v>
      </c>
      <c r="H301">
        <v>5</v>
      </c>
      <c r="I301">
        <v>18</v>
      </c>
      <c r="K301" s="22">
        <v>268</v>
      </c>
      <c r="L301" s="22">
        <v>14.131129588342141</v>
      </c>
      <c r="M301" s="22">
        <v>-1.1311295883421408</v>
      </c>
    </row>
    <row r="302" spans="1:13" x14ac:dyDescent="0.25">
      <c r="A302">
        <v>35</v>
      </c>
      <c r="B302">
        <v>1</v>
      </c>
      <c r="C302">
        <v>2</v>
      </c>
      <c r="D302">
        <v>3</v>
      </c>
      <c r="E302">
        <v>1</v>
      </c>
      <c r="F302">
        <v>4</v>
      </c>
      <c r="G302">
        <f t="shared" si="4"/>
        <v>16</v>
      </c>
      <c r="H302">
        <v>17</v>
      </c>
      <c r="I302">
        <v>20</v>
      </c>
      <c r="K302" s="22">
        <v>269</v>
      </c>
      <c r="L302" s="22">
        <v>15.688468139587515</v>
      </c>
      <c r="M302" s="22">
        <v>2.3115318604124848</v>
      </c>
    </row>
    <row r="303" spans="1:13" x14ac:dyDescent="0.25">
      <c r="A303">
        <v>35</v>
      </c>
      <c r="B303">
        <v>1</v>
      </c>
      <c r="C303">
        <v>3</v>
      </c>
      <c r="D303">
        <v>2</v>
      </c>
      <c r="E303">
        <v>1</v>
      </c>
      <c r="F303">
        <v>3</v>
      </c>
      <c r="G303">
        <f t="shared" si="4"/>
        <v>9</v>
      </c>
      <c r="H303">
        <v>10</v>
      </c>
      <c r="I303">
        <v>19</v>
      </c>
      <c r="K303" s="22">
        <v>270</v>
      </c>
      <c r="L303" s="22">
        <v>20.961725447392968</v>
      </c>
      <c r="M303" s="22">
        <v>-0.96172544739296839</v>
      </c>
    </row>
    <row r="304" spans="1:13" x14ac:dyDescent="0.25">
      <c r="A304">
        <v>31</v>
      </c>
      <c r="B304">
        <v>2</v>
      </c>
      <c r="C304">
        <v>3</v>
      </c>
      <c r="D304">
        <v>4</v>
      </c>
      <c r="E304">
        <v>1</v>
      </c>
      <c r="F304">
        <v>3</v>
      </c>
      <c r="G304">
        <f t="shared" si="4"/>
        <v>9</v>
      </c>
      <c r="H304">
        <v>6</v>
      </c>
      <c r="I304">
        <v>19</v>
      </c>
      <c r="K304" s="22">
        <v>271</v>
      </c>
      <c r="L304" s="22">
        <v>16.488198420639446</v>
      </c>
      <c r="M304" s="22">
        <v>-1.4881984206394456</v>
      </c>
    </row>
    <row r="305" spans="1:13" x14ac:dyDescent="0.25">
      <c r="A305">
        <v>53</v>
      </c>
      <c r="B305">
        <v>1</v>
      </c>
      <c r="C305">
        <v>3</v>
      </c>
      <c r="D305">
        <v>4</v>
      </c>
      <c r="E305">
        <v>1</v>
      </c>
      <c r="F305">
        <v>3</v>
      </c>
      <c r="G305">
        <f t="shared" si="4"/>
        <v>9</v>
      </c>
      <c r="H305">
        <v>12</v>
      </c>
      <c r="I305">
        <v>18</v>
      </c>
      <c r="K305" s="22">
        <v>272</v>
      </c>
      <c r="L305" s="22">
        <v>22.534181965276382</v>
      </c>
      <c r="M305" s="22">
        <v>0.46581803472361827</v>
      </c>
    </row>
    <row r="306" spans="1:13" x14ac:dyDescent="0.25">
      <c r="A306">
        <v>37</v>
      </c>
      <c r="B306">
        <v>1</v>
      </c>
      <c r="C306">
        <v>1</v>
      </c>
      <c r="D306">
        <v>1</v>
      </c>
      <c r="E306">
        <v>1</v>
      </c>
      <c r="F306">
        <v>3</v>
      </c>
      <c r="G306">
        <f t="shared" si="4"/>
        <v>9</v>
      </c>
      <c r="H306">
        <v>10</v>
      </c>
      <c r="I306">
        <v>13</v>
      </c>
      <c r="K306" s="22">
        <v>273</v>
      </c>
      <c r="L306" s="22">
        <v>16.013786742462941</v>
      </c>
      <c r="M306" s="22">
        <v>1.9862132575370595</v>
      </c>
    </row>
    <row r="307" spans="1:13" x14ac:dyDescent="0.25">
      <c r="A307">
        <v>32</v>
      </c>
      <c r="B307">
        <v>2</v>
      </c>
      <c r="C307">
        <v>3</v>
      </c>
      <c r="D307">
        <v>4</v>
      </c>
      <c r="E307">
        <v>1</v>
      </c>
      <c r="F307">
        <v>4</v>
      </c>
      <c r="G307">
        <f t="shared" si="4"/>
        <v>16</v>
      </c>
      <c r="H307">
        <v>1</v>
      </c>
      <c r="I307">
        <v>24</v>
      </c>
      <c r="K307" s="22">
        <v>274</v>
      </c>
      <c r="L307" s="22">
        <v>16.744956257929065</v>
      </c>
      <c r="M307" s="22">
        <v>1.2550437420709351</v>
      </c>
    </row>
    <row r="308" spans="1:13" x14ac:dyDescent="0.25">
      <c r="A308">
        <v>20</v>
      </c>
      <c r="B308">
        <v>1</v>
      </c>
      <c r="C308">
        <v>2</v>
      </c>
      <c r="D308">
        <v>3</v>
      </c>
      <c r="E308">
        <v>1</v>
      </c>
      <c r="F308">
        <v>3</v>
      </c>
      <c r="G308">
        <f t="shared" si="4"/>
        <v>9</v>
      </c>
      <c r="H308">
        <v>2</v>
      </c>
      <c r="I308">
        <v>13</v>
      </c>
      <c r="K308" s="22">
        <v>275</v>
      </c>
      <c r="L308" s="22">
        <v>22.387802859918217</v>
      </c>
      <c r="M308" s="22">
        <v>-2.3878028599182173</v>
      </c>
    </row>
    <row r="309" spans="1:13" x14ac:dyDescent="0.25">
      <c r="A309">
        <v>21</v>
      </c>
      <c r="B309">
        <v>1</v>
      </c>
      <c r="C309">
        <v>3</v>
      </c>
      <c r="D309">
        <v>4</v>
      </c>
      <c r="E309">
        <v>1</v>
      </c>
      <c r="F309">
        <v>3</v>
      </c>
      <c r="G309">
        <f t="shared" si="4"/>
        <v>9</v>
      </c>
      <c r="H309">
        <v>1</v>
      </c>
      <c r="I309">
        <v>19</v>
      </c>
      <c r="K309" s="22">
        <v>276</v>
      </c>
      <c r="L309" s="22">
        <v>14.152399540359111</v>
      </c>
      <c r="M309" s="22">
        <v>-0.15239954035911119</v>
      </c>
    </row>
    <row r="310" spans="1:13" x14ac:dyDescent="0.25">
      <c r="A310">
        <v>47</v>
      </c>
      <c r="B310">
        <v>1</v>
      </c>
      <c r="C310">
        <v>2</v>
      </c>
      <c r="D310">
        <v>4</v>
      </c>
      <c r="E310">
        <v>1</v>
      </c>
      <c r="F310">
        <v>3</v>
      </c>
      <c r="G310">
        <f t="shared" si="4"/>
        <v>9</v>
      </c>
      <c r="H310">
        <v>3</v>
      </c>
      <c r="I310">
        <v>18</v>
      </c>
      <c r="K310" s="22">
        <v>277</v>
      </c>
      <c r="L310" s="22">
        <v>22.541286785376727</v>
      </c>
      <c r="M310" s="22">
        <v>-1.5412867853767267</v>
      </c>
    </row>
    <row r="311" spans="1:13" x14ac:dyDescent="0.25">
      <c r="A311">
        <v>28</v>
      </c>
      <c r="B311">
        <v>1</v>
      </c>
      <c r="C311">
        <v>3</v>
      </c>
      <c r="D311">
        <v>3</v>
      </c>
      <c r="E311">
        <v>1</v>
      </c>
      <c r="F311">
        <v>3</v>
      </c>
      <c r="G311">
        <f t="shared" si="4"/>
        <v>9</v>
      </c>
      <c r="H311">
        <v>2</v>
      </c>
      <c r="I311">
        <v>18</v>
      </c>
      <c r="K311" s="22">
        <v>278</v>
      </c>
      <c r="L311" s="22">
        <v>22.586395916792267</v>
      </c>
      <c r="M311" s="22">
        <v>0.41360408320773345</v>
      </c>
    </row>
    <row r="312" spans="1:13" x14ac:dyDescent="0.25">
      <c r="A312">
        <v>27</v>
      </c>
      <c r="B312">
        <v>1</v>
      </c>
      <c r="C312">
        <v>3</v>
      </c>
      <c r="D312">
        <v>3</v>
      </c>
      <c r="E312">
        <v>1</v>
      </c>
      <c r="F312">
        <v>3</v>
      </c>
      <c r="G312">
        <f t="shared" si="4"/>
        <v>9</v>
      </c>
      <c r="H312">
        <v>1</v>
      </c>
      <c r="I312">
        <v>19</v>
      </c>
      <c r="K312" s="22">
        <v>279</v>
      </c>
      <c r="L312" s="22">
        <v>15.971076029896915</v>
      </c>
      <c r="M312" s="22">
        <v>3.0289239701030848</v>
      </c>
    </row>
    <row r="313" spans="1:13" x14ac:dyDescent="0.25">
      <c r="A313">
        <v>42</v>
      </c>
      <c r="B313">
        <v>1</v>
      </c>
      <c r="C313">
        <v>2</v>
      </c>
      <c r="D313">
        <v>3</v>
      </c>
      <c r="E313">
        <v>1</v>
      </c>
      <c r="F313">
        <v>3</v>
      </c>
      <c r="G313">
        <f t="shared" si="4"/>
        <v>9</v>
      </c>
      <c r="H313">
        <v>5</v>
      </c>
      <c r="I313">
        <v>17</v>
      </c>
      <c r="K313" s="22">
        <v>280</v>
      </c>
      <c r="L313" s="22">
        <v>13.600437703123264</v>
      </c>
      <c r="M313" s="22">
        <v>0.39956229687673606</v>
      </c>
    </row>
    <row r="314" spans="1:13" x14ac:dyDescent="0.25">
      <c r="A314">
        <v>32</v>
      </c>
      <c r="B314">
        <v>1</v>
      </c>
      <c r="C314">
        <v>2</v>
      </c>
      <c r="D314">
        <v>4</v>
      </c>
      <c r="E314">
        <v>1</v>
      </c>
      <c r="F314">
        <v>4</v>
      </c>
      <c r="G314">
        <f t="shared" si="4"/>
        <v>16</v>
      </c>
      <c r="H314">
        <v>3</v>
      </c>
      <c r="I314">
        <v>20</v>
      </c>
      <c r="K314" s="22">
        <v>281</v>
      </c>
      <c r="L314" s="22">
        <v>17.374982099700578</v>
      </c>
      <c r="M314" s="22">
        <v>-2.3749820997005777</v>
      </c>
    </row>
    <row r="315" spans="1:13" x14ac:dyDescent="0.25">
      <c r="A315">
        <v>25</v>
      </c>
      <c r="B315">
        <v>2</v>
      </c>
      <c r="C315">
        <v>2</v>
      </c>
      <c r="D315">
        <v>3</v>
      </c>
      <c r="E315">
        <v>1</v>
      </c>
      <c r="F315">
        <v>3</v>
      </c>
      <c r="G315">
        <f t="shared" si="4"/>
        <v>9</v>
      </c>
      <c r="H315">
        <v>1</v>
      </c>
      <c r="I315">
        <v>18</v>
      </c>
      <c r="K315" s="22">
        <v>282</v>
      </c>
      <c r="L315" s="22">
        <v>22.570689248446683</v>
      </c>
      <c r="M315" s="22">
        <v>0.42931075155331655</v>
      </c>
    </row>
    <row r="316" spans="1:13" x14ac:dyDescent="0.25">
      <c r="A316">
        <v>20</v>
      </c>
      <c r="B316">
        <v>2</v>
      </c>
      <c r="C316">
        <v>3</v>
      </c>
      <c r="D316">
        <v>3</v>
      </c>
      <c r="E316">
        <v>1</v>
      </c>
      <c r="F316">
        <v>3</v>
      </c>
      <c r="G316">
        <f t="shared" si="4"/>
        <v>9</v>
      </c>
      <c r="H316">
        <v>1</v>
      </c>
      <c r="I316">
        <v>19</v>
      </c>
      <c r="K316" s="22">
        <v>283</v>
      </c>
      <c r="L316" s="22">
        <v>16.48314898244438</v>
      </c>
      <c r="M316" s="22">
        <v>1.51685101755562</v>
      </c>
    </row>
    <row r="317" spans="1:13" x14ac:dyDescent="0.25">
      <c r="A317">
        <v>29</v>
      </c>
      <c r="B317">
        <v>1</v>
      </c>
      <c r="C317">
        <v>3</v>
      </c>
      <c r="D317">
        <v>4</v>
      </c>
      <c r="E317">
        <v>1</v>
      </c>
      <c r="F317">
        <v>3</v>
      </c>
      <c r="G317">
        <f t="shared" si="4"/>
        <v>9</v>
      </c>
      <c r="H317">
        <v>3</v>
      </c>
      <c r="I317">
        <v>15</v>
      </c>
      <c r="K317" s="22">
        <v>284</v>
      </c>
      <c r="L317" s="22">
        <v>22.657355101227587</v>
      </c>
      <c r="M317" s="22">
        <v>-0.65735510122758711</v>
      </c>
    </row>
    <row r="318" spans="1:13" x14ac:dyDescent="0.25">
      <c r="A318">
        <v>35</v>
      </c>
      <c r="B318">
        <v>1</v>
      </c>
      <c r="C318">
        <v>3</v>
      </c>
      <c r="D318">
        <v>3</v>
      </c>
      <c r="E318">
        <v>1</v>
      </c>
      <c r="F318">
        <v>3</v>
      </c>
      <c r="G318">
        <f t="shared" si="4"/>
        <v>9</v>
      </c>
      <c r="H318">
        <v>5</v>
      </c>
      <c r="I318">
        <v>16</v>
      </c>
      <c r="K318" s="22">
        <v>285</v>
      </c>
      <c r="L318" s="22">
        <v>14.942500282213164</v>
      </c>
      <c r="M318" s="22">
        <v>5.7499717786836158E-2</v>
      </c>
    </row>
    <row r="319" spans="1:13" x14ac:dyDescent="0.25">
      <c r="A319">
        <v>58</v>
      </c>
      <c r="B319">
        <v>2</v>
      </c>
      <c r="C319">
        <v>3</v>
      </c>
      <c r="D319">
        <v>3</v>
      </c>
      <c r="E319">
        <v>1</v>
      </c>
      <c r="F319">
        <v>4</v>
      </c>
      <c r="G319">
        <f t="shared" si="4"/>
        <v>16</v>
      </c>
      <c r="H319">
        <v>1</v>
      </c>
      <c r="I319">
        <v>24</v>
      </c>
      <c r="K319" s="22">
        <v>286</v>
      </c>
      <c r="L319" s="22">
        <v>16.714131622945434</v>
      </c>
      <c r="M319" s="22">
        <v>-0.71413162294543397</v>
      </c>
    </row>
    <row r="320" spans="1:13" x14ac:dyDescent="0.25">
      <c r="A320">
        <v>47</v>
      </c>
      <c r="B320">
        <v>2</v>
      </c>
      <c r="C320">
        <v>4</v>
      </c>
      <c r="D320">
        <v>3</v>
      </c>
      <c r="E320">
        <v>1</v>
      </c>
      <c r="F320">
        <v>3</v>
      </c>
      <c r="G320">
        <f t="shared" si="4"/>
        <v>9</v>
      </c>
      <c r="H320">
        <v>19</v>
      </c>
      <c r="I320">
        <v>19</v>
      </c>
      <c r="K320" s="22">
        <v>287</v>
      </c>
      <c r="L320" s="22">
        <v>23.283828532948927</v>
      </c>
      <c r="M320" s="22">
        <v>0.7161714670510726</v>
      </c>
    </row>
    <row r="321" spans="1:13" x14ac:dyDescent="0.25">
      <c r="A321">
        <v>29</v>
      </c>
      <c r="B321">
        <v>1</v>
      </c>
      <c r="C321">
        <v>2</v>
      </c>
      <c r="D321">
        <v>2</v>
      </c>
      <c r="E321">
        <v>1</v>
      </c>
      <c r="F321">
        <v>4</v>
      </c>
      <c r="G321">
        <f t="shared" si="4"/>
        <v>16</v>
      </c>
      <c r="H321">
        <v>0</v>
      </c>
      <c r="I321">
        <v>20</v>
      </c>
      <c r="K321" s="22">
        <v>288</v>
      </c>
      <c r="L321" s="22">
        <v>23.249890477160228</v>
      </c>
      <c r="M321" s="22">
        <v>-2.2498904771602284</v>
      </c>
    </row>
    <row r="322" spans="1:13" x14ac:dyDescent="0.25">
      <c r="A322">
        <v>33</v>
      </c>
      <c r="B322">
        <v>1</v>
      </c>
      <c r="C322">
        <v>3</v>
      </c>
      <c r="D322">
        <v>4</v>
      </c>
      <c r="E322">
        <v>1</v>
      </c>
      <c r="F322">
        <v>3</v>
      </c>
      <c r="G322">
        <f t="shared" si="4"/>
        <v>9</v>
      </c>
      <c r="H322">
        <v>3</v>
      </c>
      <c r="I322">
        <v>18</v>
      </c>
      <c r="K322" s="22">
        <v>289</v>
      </c>
      <c r="L322" s="22">
        <v>23.145462574128462</v>
      </c>
      <c r="M322" s="22">
        <v>0.85453742587153769</v>
      </c>
    </row>
    <row r="323" spans="1:13" x14ac:dyDescent="0.25">
      <c r="A323">
        <v>45</v>
      </c>
      <c r="B323">
        <v>2</v>
      </c>
      <c r="C323">
        <v>3</v>
      </c>
      <c r="D323">
        <v>1</v>
      </c>
      <c r="E323">
        <v>1</v>
      </c>
      <c r="F323">
        <v>3</v>
      </c>
      <c r="G323">
        <f t="shared" ref="G323:G386" si="5">F323^2</f>
        <v>9</v>
      </c>
      <c r="H323">
        <v>9</v>
      </c>
      <c r="I323">
        <v>15</v>
      </c>
      <c r="K323" s="22">
        <v>290</v>
      </c>
      <c r="L323" s="22">
        <v>16.531296678433769</v>
      </c>
      <c r="M323" s="22">
        <v>0.46870332156623107</v>
      </c>
    </row>
    <row r="324" spans="1:13" x14ac:dyDescent="0.25">
      <c r="A324">
        <v>47</v>
      </c>
      <c r="B324">
        <v>1</v>
      </c>
      <c r="C324">
        <v>3</v>
      </c>
      <c r="D324">
        <v>4</v>
      </c>
      <c r="E324">
        <v>1</v>
      </c>
      <c r="F324">
        <v>3</v>
      </c>
      <c r="G324">
        <f t="shared" si="5"/>
        <v>9</v>
      </c>
      <c r="H324">
        <v>9</v>
      </c>
      <c r="I324">
        <v>17</v>
      </c>
      <c r="K324" s="22">
        <v>291</v>
      </c>
      <c r="L324" s="22">
        <v>23.317297251545376</v>
      </c>
      <c r="M324" s="22">
        <v>0.68270274845462353</v>
      </c>
    </row>
    <row r="325" spans="1:13" x14ac:dyDescent="0.25">
      <c r="A325">
        <v>50</v>
      </c>
      <c r="B325">
        <v>2</v>
      </c>
      <c r="C325">
        <v>3</v>
      </c>
      <c r="D325">
        <v>3</v>
      </c>
      <c r="E325">
        <v>1</v>
      </c>
      <c r="F325">
        <v>3</v>
      </c>
      <c r="G325">
        <f t="shared" si="5"/>
        <v>9</v>
      </c>
      <c r="H325">
        <v>12</v>
      </c>
      <c r="I325">
        <v>18</v>
      </c>
      <c r="K325" s="22">
        <v>292</v>
      </c>
      <c r="L325" s="22">
        <v>16.070923831925871</v>
      </c>
      <c r="M325" s="22">
        <v>-7.0923831925870928E-2</v>
      </c>
    </row>
    <row r="326" spans="1:13" x14ac:dyDescent="0.25">
      <c r="A326">
        <v>24</v>
      </c>
      <c r="B326">
        <v>1</v>
      </c>
      <c r="C326">
        <v>2</v>
      </c>
      <c r="D326">
        <v>3</v>
      </c>
      <c r="E326">
        <v>1</v>
      </c>
      <c r="F326">
        <v>3</v>
      </c>
      <c r="G326">
        <f t="shared" si="5"/>
        <v>9</v>
      </c>
      <c r="H326">
        <v>4</v>
      </c>
      <c r="I326">
        <v>15</v>
      </c>
      <c r="K326" s="22">
        <v>293</v>
      </c>
      <c r="L326" s="22">
        <v>16.751622088784313</v>
      </c>
      <c r="M326" s="22">
        <v>1.2483779112156874</v>
      </c>
    </row>
    <row r="327" spans="1:13" x14ac:dyDescent="0.25">
      <c r="A327">
        <v>35</v>
      </c>
      <c r="B327">
        <v>2</v>
      </c>
      <c r="C327">
        <v>4</v>
      </c>
      <c r="D327">
        <v>4</v>
      </c>
      <c r="E327">
        <v>1</v>
      </c>
      <c r="F327">
        <v>4</v>
      </c>
      <c r="G327">
        <f t="shared" si="5"/>
        <v>16</v>
      </c>
      <c r="H327">
        <v>4</v>
      </c>
      <c r="I327">
        <v>24</v>
      </c>
      <c r="K327" s="22">
        <v>294</v>
      </c>
      <c r="L327" s="22">
        <v>17.612682015073684</v>
      </c>
      <c r="M327" s="22">
        <v>-1.612682015073684</v>
      </c>
    </row>
    <row r="328" spans="1:13" x14ac:dyDescent="0.25">
      <c r="A328">
        <v>20</v>
      </c>
      <c r="B328">
        <v>1</v>
      </c>
      <c r="C328">
        <v>2</v>
      </c>
      <c r="D328">
        <v>2</v>
      </c>
      <c r="E328">
        <v>1</v>
      </c>
      <c r="F328">
        <v>3</v>
      </c>
      <c r="G328">
        <f t="shared" si="5"/>
        <v>9</v>
      </c>
      <c r="H328">
        <v>1</v>
      </c>
      <c r="I328">
        <v>15</v>
      </c>
      <c r="K328" s="22">
        <v>295</v>
      </c>
      <c r="L328" s="22">
        <v>21.841530606601776</v>
      </c>
      <c r="M328" s="22">
        <v>2.1584693933982244</v>
      </c>
    </row>
    <row r="329" spans="1:13" x14ac:dyDescent="0.25">
      <c r="A329">
        <v>26</v>
      </c>
      <c r="B329">
        <v>1</v>
      </c>
      <c r="C329">
        <v>4</v>
      </c>
      <c r="D329">
        <v>1</v>
      </c>
      <c r="E329">
        <v>1</v>
      </c>
      <c r="F329">
        <v>3</v>
      </c>
      <c r="G329">
        <f t="shared" si="5"/>
        <v>9</v>
      </c>
      <c r="H329">
        <v>8</v>
      </c>
      <c r="I329">
        <v>12</v>
      </c>
      <c r="K329" s="22">
        <v>296</v>
      </c>
      <c r="L329" s="22">
        <v>16.741917693355209</v>
      </c>
      <c r="M329" s="22">
        <v>-0.74191769335520874</v>
      </c>
    </row>
    <row r="330" spans="1:13" x14ac:dyDescent="0.25">
      <c r="A330">
        <v>22</v>
      </c>
      <c r="B330">
        <v>2</v>
      </c>
      <c r="C330">
        <v>1</v>
      </c>
      <c r="D330">
        <v>2</v>
      </c>
      <c r="E330">
        <v>1</v>
      </c>
      <c r="F330">
        <v>3</v>
      </c>
      <c r="G330">
        <f t="shared" si="5"/>
        <v>9</v>
      </c>
      <c r="H330">
        <v>4</v>
      </c>
      <c r="I330">
        <v>15</v>
      </c>
      <c r="K330" s="22">
        <v>297</v>
      </c>
      <c r="L330" s="22">
        <v>20.828922772243882</v>
      </c>
      <c r="M330" s="22">
        <v>-0.82892277224388167</v>
      </c>
    </row>
    <row r="331" spans="1:13" x14ac:dyDescent="0.25">
      <c r="A331">
        <v>39</v>
      </c>
      <c r="B331">
        <v>1</v>
      </c>
      <c r="C331">
        <v>2</v>
      </c>
      <c r="D331">
        <v>4</v>
      </c>
      <c r="E331">
        <v>1</v>
      </c>
      <c r="F331">
        <v>3</v>
      </c>
      <c r="G331">
        <f t="shared" si="5"/>
        <v>9</v>
      </c>
      <c r="H331">
        <v>21</v>
      </c>
      <c r="I331">
        <v>16</v>
      </c>
      <c r="K331" s="22">
        <v>298</v>
      </c>
      <c r="L331" s="22">
        <v>23.200201244741876</v>
      </c>
      <c r="M331" s="22">
        <v>-1.2002012447418764</v>
      </c>
    </row>
    <row r="332" spans="1:13" x14ac:dyDescent="0.25">
      <c r="A332">
        <v>35</v>
      </c>
      <c r="B332">
        <v>2</v>
      </c>
      <c r="C332">
        <v>3</v>
      </c>
      <c r="D332">
        <v>4</v>
      </c>
      <c r="E332">
        <v>1</v>
      </c>
      <c r="F332">
        <v>4</v>
      </c>
      <c r="G332">
        <f t="shared" si="5"/>
        <v>16</v>
      </c>
      <c r="H332">
        <v>3</v>
      </c>
      <c r="I332">
        <v>20</v>
      </c>
      <c r="K332" s="22">
        <v>299</v>
      </c>
      <c r="L332" s="22">
        <v>23.40344925884996</v>
      </c>
      <c r="M332" s="22">
        <v>0.5965507411500397</v>
      </c>
    </row>
    <row r="333" spans="1:13" x14ac:dyDescent="0.25">
      <c r="A333">
        <v>41</v>
      </c>
      <c r="B333">
        <v>2</v>
      </c>
      <c r="C333">
        <v>1</v>
      </c>
      <c r="D333">
        <v>3</v>
      </c>
      <c r="E333">
        <v>1</v>
      </c>
      <c r="F333">
        <v>4</v>
      </c>
      <c r="G333">
        <f t="shared" si="5"/>
        <v>16</v>
      </c>
      <c r="H333">
        <v>21</v>
      </c>
      <c r="I333">
        <v>22</v>
      </c>
      <c r="K333" s="22">
        <v>300</v>
      </c>
      <c r="L333" s="22">
        <v>16.453746519374423</v>
      </c>
      <c r="M333" s="22">
        <v>1.5462534806255768</v>
      </c>
    </row>
    <row r="334" spans="1:13" x14ac:dyDescent="0.25">
      <c r="A334">
        <v>26</v>
      </c>
      <c r="B334">
        <v>2</v>
      </c>
      <c r="C334">
        <v>1</v>
      </c>
      <c r="D334">
        <v>4</v>
      </c>
      <c r="E334">
        <v>1</v>
      </c>
      <c r="F334">
        <v>3</v>
      </c>
      <c r="G334">
        <f t="shared" si="5"/>
        <v>9</v>
      </c>
      <c r="H334">
        <v>2</v>
      </c>
      <c r="I334">
        <v>18</v>
      </c>
      <c r="K334" s="22">
        <v>301</v>
      </c>
      <c r="L334" s="22">
        <v>20.14920769805402</v>
      </c>
      <c r="M334" s="22">
        <v>-0.14920769805402045</v>
      </c>
    </row>
    <row r="335" spans="1:13" x14ac:dyDescent="0.25">
      <c r="A335">
        <v>36</v>
      </c>
      <c r="B335">
        <v>1</v>
      </c>
      <c r="C335">
        <v>4</v>
      </c>
      <c r="D335">
        <v>2</v>
      </c>
      <c r="E335">
        <v>1</v>
      </c>
      <c r="F335">
        <v>3</v>
      </c>
      <c r="G335">
        <f t="shared" si="5"/>
        <v>9</v>
      </c>
      <c r="H335">
        <v>17</v>
      </c>
      <c r="I335">
        <v>16</v>
      </c>
      <c r="K335" s="22">
        <v>302</v>
      </c>
      <c r="L335" s="22">
        <v>14.730725276091061</v>
      </c>
      <c r="M335" s="22">
        <v>4.2692747239089393</v>
      </c>
    </row>
    <row r="336" spans="1:13" x14ac:dyDescent="0.25">
      <c r="A336">
        <v>45</v>
      </c>
      <c r="B336">
        <v>2</v>
      </c>
      <c r="C336">
        <v>3</v>
      </c>
      <c r="D336">
        <v>2</v>
      </c>
      <c r="E336">
        <v>1</v>
      </c>
      <c r="F336">
        <v>3</v>
      </c>
      <c r="G336">
        <f t="shared" si="5"/>
        <v>9</v>
      </c>
      <c r="H336">
        <v>6</v>
      </c>
      <c r="I336">
        <v>16</v>
      </c>
      <c r="K336" s="22">
        <v>303</v>
      </c>
      <c r="L336" s="22">
        <v>17.430234615790315</v>
      </c>
      <c r="M336" s="22">
        <v>1.5697653842096848</v>
      </c>
    </row>
    <row r="337" spans="1:13" x14ac:dyDescent="0.25">
      <c r="A337">
        <v>34</v>
      </c>
      <c r="B337">
        <v>1</v>
      </c>
      <c r="C337">
        <v>3</v>
      </c>
      <c r="D337">
        <v>3</v>
      </c>
      <c r="E337">
        <v>1</v>
      </c>
      <c r="F337">
        <v>3</v>
      </c>
      <c r="G337">
        <f t="shared" si="5"/>
        <v>9</v>
      </c>
      <c r="H337">
        <v>1</v>
      </c>
      <c r="I337">
        <v>19</v>
      </c>
      <c r="K337" s="22">
        <v>304</v>
      </c>
      <c r="L337" s="22">
        <v>16.741478704110115</v>
      </c>
      <c r="M337" s="22">
        <v>1.258521295889885</v>
      </c>
    </row>
    <row r="338" spans="1:13" x14ac:dyDescent="0.25">
      <c r="A338">
        <v>28</v>
      </c>
      <c r="B338">
        <v>2</v>
      </c>
      <c r="C338">
        <v>3</v>
      </c>
      <c r="D338">
        <v>4</v>
      </c>
      <c r="E338">
        <v>1</v>
      </c>
      <c r="F338">
        <v>4</v>
      </c>
      <c r="G338">
        <f t="shared" si="5"/>
        <v>16</v>
      </c>
      <c r="H338">
        <v>1</v>
      </c>
      <c r="I338">
        <v>22</v>
      </c>
      <c r="K338" s="22">
        <v>305</v>
      </c>
      <c r="L338" s="22">
        <v>12.61277853108054</v>
      </c>
      <c r="M338" s="22">
        <v>0.38722146891945997</v>
      </c>
    </row>
    <row r="339" spans="1:13" x14ac:dyDescent="0.25">
      <c r="A339">
        <v>21</v>
      </c>
      <c r="B339">
        <v>1</v>
      </c>
      <c r="C339">
        <v>2</v>
      </c>
      <c r="D339">
        <v>1</v>
      </c>
      <c r="E339">
        <v>1</v>
      </c>
      <c r="F339">
        <v>3</v>
      </c>
      <c r="G339">
        <f t="shared" si="5"/>
        <v>9</v>
      </c>
      <c r="H339">
        <v>1</v>
      </c>
      <c r="I339">
        <v>13</v>
      </c>
      <c r="K339" s="22">
        <v>306</v>
      </c>
      <c r="L339" s="22">
        <v>22.71919859194135</v>
      </c>
      <c r="M339" s="22">
        <v>1.2808014080586503</v>
      </c>
    </row>
    <row r="340" spans="1:13" x14ac:dyDescent="0.25">
      <c r="A340">
        <v>46</v>
      </c>
      <c r="B340">
        <v>2</v>
      </c>
      <c r="C340">
        <v>4</v>
      </c>
      <c r="D340">
        <v>4</v>
      </c>
      <c r="E340">
        <v>1</v>
      </c>
      <c r="F340">
        <v>4</v>
      </c>
      <c r="G340">
        <f t="shared" si="5"/>
        <v>16</v>
      </c>
      <c r="H340">
        <v>16</v>
      </c>
      <c r="I340">
        <v>23</v>
      </c>
      <c r="K340" s="22">
        <v>307</v>
      </c>
      <c r="L340" s="22">
        <v>15.049840449570761</v>
      </c>
      <c r="M340" s="22">
        <v>-2.0498404495707607</v>
      </c>
    </row>
    <row r="341" spans="1:13" x14ac:dyDescent="0.25">
      <c r="A341">
        <v>26</v>
      </c>
      <c r="B341">
        <v>2</v>
      </c>
      <c r="C341">
        <v>2</v>
      </c>
      <c r="D341">
        <v>2</v>
      </c>
      <c r="E341">
        <v>1</v>
      </c>
      <c r="F341">
        <v>3</v>
      </c>
      <c r="G341">
        <f t="shared" si="5"/>
        <v>9</v>
      </c>
      <c r="H341">
        <v>5</v>
      </c>
      <c r="I341">
        <v>16</v>
      </c>
      <c r="K341" s="22">
        <v>308</v>
      </c>
      <c r="L341" s="22">
        <v>16.611759101818947</v>
      </c>
      <c r="M341" s="22">
        <v>2.3882408981810528</v>
      </c>
    </row>
    <row r="342" spans="1:13" x14ac:dyDescent="0.25">
      <c r="A342">
        <v>30</v>
      </c>
      <c r="B342">
        <v>2</v>
      </c>
      <c r="C342">
        <v>3</v>
      </c>
      <c r="D342">
        <v>2</v>
      </c>
      <c r="E342">
        <v>1</v>
      </c>
      <c r="F342">
        <v>3</v>
      </c>
      <c r="G342">
        <f t="shared" si="5"/>
        <v>9</v>
      </c>
      <c r="H342">
        <v>6</v>
      </c>
      <c r="I342">
        <v>15</v>
      </c>
      <c r="K342" s="22">
        <v>309</v>
      </c>
      <c r="L342" s="22">
        <v>16.228548869142095</v>
      </c>
      <c r="M342" s="22">
        <v>1.7714511308579048</v>
      </c>
    </row>
    <row r="343" spans="1:13" x14ac:dyDescent="0.25">
      <c r="A343">
        <v>40</v>
      </c>
      <c r="B343">
        <v>2</v>
      </c>
      <c r="C343">
        <v>3</v>
      </c>
      <c r="D343">
        <v>4</v>
      </c>
      <c r="E343">
        <v>1</v>
      </c>
      <c r="F343">
        <v>4</v>
      </c>
      <c r="G343">
        <f t="shared" si="5"/>
        <v>16</v>
      </c>
      <c r="H343">
        <v>11</v>
      </c>
      <c r="I343">
        <v>20</v>
      </c>
      <c r="K343" s="22">
        <v>310</v>
      </c>
      <c r="L343" s="22">
        <v>15.728013987331666</v>
      </c>
      <c r="M343" s="22">
        <v>2.271986012668334</v>
      </c>
    </row>
    <row r="344" spans="1:13" x14ac:dyDescent="0.25">
      <c r="A344">
        <v>27</v>
      </c>
      <c r="B344">
        <v>2</v>
      </c>
      <c r="C344">
        <v>2</v>
      </c>
      <c r="D344">
        <v>3</v>
      </c>
      <c r="E344">
        <v>1</v>
      </c>
      <c r="F344">
        <v>3</v>
      </c>
      <c r="G344">
        <f t="shared" si="5"/>
        <v>9</v>
      </c>
      <c r="H344">
        <v>3</v>
      </c>
      <c r="I344">
        <v>19</v>
      </c>
      <c r="K344" s="22">
        <v>311</v>
      </c>
      <c r="L344" s="22">
        <v>15.734604961955693</v>
      </c>
      <c r="M344" s="22">
        <v>3.2653950380443071</v>
      </c>
    </row>
    <row r="345" spans="1:13" x14ac:dyDescent="0.25">
      <c r="A345">
        <v>33</v>
      </c>
      <c r="B345">
        <v>2</v>
      </c>
      <c r="C345">
        <v>2</v>
      </c>
      <c r="D345">
        <v>3</v>
      </c>
      <c r="E345">
        <v>1</v>
      </c>
      <c r="F345">
        <v>4</v>
      </c>
      <c r="G345">
        <f t="shared" si="5"/>
        <v>16</v>
      </c>
      <c r="H345">
        <v>13</v>
      </c>
      <c r="I345">
        <v>22</v>
      </c>
      <c r="K345" s="22">
        <v>312</v>
      </c>
      <c r="L345" s="22">
        <v>15.213028770458376</v>
      </c>
      <c r="M345" s="22">
        <v>1.7869712295416242</v>
      </c>
    </row>
    <row r="346" spans="1:13" x14ac:dyDescent="0.25">
      <c r="A346">
        <v>28</v>
      </c>
      <c r="B346">
        <v>2</v>
      </c>
      <c r="C346">
        <v>3</v>
      </c>
      <c r="D346">
        <v>3</v>
      </c>
      <c r="E346">
        <v>1</v>
      </c>
      <c r="F346">
        <v>3</v>
      </c>
      <c r="G346">
        <f t="shared" si="5"/>
        <v>9</v>
      </c>
      <c r="H346">
        <v>4</v>
      </c>
      <c r="I346">
        <v>16</v>
      </c>
      <c r="K346" s="22">
        <v>313</v>
      </c>
      <c r="L346" s="22">
        <v>21.28233764901756</v>
      </c>
      <c r="M346" s="22">
        <v>-1.2823376490175598</v>
      </c>
    </row>
    <row r="347" spans="1:13" x14ac:dyDescent="0.25">
      <c r="A347">
        <v>26</v>
      </c>
      <c r="B347">
        <v>2</v>
      </c>
      <c r="C347">
        <v>3</v>
      </c>
      <c r="D347">
        <v>3</v>
      </c>
      <c r="E347">
        <v>1</v>
      </c>
      <c r="F347">
        <v>4</v>
      </c>
      <c r="G347">
        <f t="shared" si="5"/>
        <v>16</v>
      </c>
      <c r="H347">
        <v>1</v>
      </c>
      <c r="I347">
        <v>20</v>
      </c>
      <c r="K347" s="22">
        <v>314</v>
      </c>
      <c r="L347" s="22">
        <v>15.917491350484159</v>
      </c>
      <c r="M347" s="22">
        <v>2.0825086495158409</v>
      </c>
    </row>
    <row r="348" spans="1:13" x14ac:dyDescent="0.25">
      <c r="A348">
        <v>28</v>
      </c>
      <c r="B348">
        <v>2</v>
      </c>
      <c r="C348">
        <v>2</v>
      </c>
      <c r="D348">
        <v>2</v>
      </c>
      <c r="E348">
        <v>1</v>
      </c>
      <c r="F348">
        <v>3</v>
      </c>
      <c r="G348">
        <f t="shared" si="5"/>
        <v>9</v>
      </c>
      <c r="H348">
        <v>1</v>
      </c>
      <c r="I348">
        <v>15</v>
      </c>
      <c r="K348" s="22">
        <v>315</v>
      </c>
      <c r="L348" s="22">
        <v>16.470480878672646</v>
      </c>
      <c r="M348" s="22">
        <v>2.529519121327354</v>
      </c>
    </row>
    <row r="349" spans="1:13" x14ac:dyDescent="0.25">
      <c r="A349">
        <v>38</v>
      </c>
      <c r="B349">
        <v>2</v>
      </c>
      <c r="C349">
        <v>3</v>
      </c>
      <c r="D349">
        <v>2</v>
      </c>
      <c r="E349">
        <v>1</v>
      </c>
      <c r="F349">
        <v>3</v>
      </c>
      <c r="G349">
        <f t="shared" si="5"/>
        <v>9</v>
      </c>
      <c r="H349">
        <v>1</v>
      </c>
      <c r="I349">
        <v>16</v>
      </c>
      <c r="K349" s="22">
        <v>316</v>
      </c>
      <c r="L349" s="22">
        <v>16.656354387758167</v>
      </c>
      <c r="M349" s="22">
        <v>-1.6563543877581672</v>
      </c>
    </row>
    <row r="350" spans="1:13" x14ac:dyDescent="0.25">
      <c r="A350">
        <v>40</v>
      </c>
      <c r="B350">
        <v>2</v>
      </c>
      <c r="C350">
        <v>2</v>
      </c>
      <c r="D350">
        <v>3</v>
      </c>
      <c r="E350">
        <v>1</v>
      </c>
      <c r="F350">
        <v>3</v>
      </c>
      <c r="G350">
        <f t="shared" si="5"/>
        <v>9</v>
      </c>
      <c r="H350">
        <v>20</v>
      </c>
      <c r="I350">
        <v>14</v>
      </c>
      <c r="K350" s="22">
        <v>317</v>
      </c>
      <c r="L350" s="22">
        <v>15.746759220251104</v>
      </c>
      <c r="M350" s="22">
        <v>0.25324077974889647</v>
      </c>
    </row>
    <row r="351" spans="1:13" x14ac:dyDescent="0.25">
      <c r="A351">
        <v>42</v>
      </c>
      <c r="B351">
        <v>2</v>
      </c>
      <c r="C351">
        <v>2</v>
      </c>
      <c r="D351">
        <v>4</v>
      </c>
      <c r="E351">
        <v>1</v>
      </c>
      <c r="F351">
        <v>3</v>
      </c>
      <c r="G351">
        <f t="shared" si="5"/>
        <v>9</v>
      </c>
      <c r="H351">
        <v>1</v>
      </c>
      <c r="I351">
        <v>19</v>
      </c>
      <c r="K351" s="22">
        <v>318</v>
      </c>
      <c r="L351" s="22">
        <v>22.034635236035662</v>
      </c>
      <c r="M351" s="22">
        <v>1.9653647639643381</v>
      </c>
    </row>
    <row r="352" spans="1:13" x14ac:dyDescent="0.25">
      <c r="A352">
        <v>29</v>
      </c>
      <c r="B352">
        <v>2</v>
      </c>
      <c r="C352">
        <v>2</v>
      </c>
      <c r="D352">
        <v>4</v>
      </c>
      <c r="E352">
        <v>1</v>
      </c>
      <c r="F352">
        <v>3</v>
      </c>
      <c r="G352">
        <f t="shared" si="5"/>
        <v>9</v>
      </c>
      <c r="H352">
        <v>10</v>
      </c>
      <c r="I352">
        <v>15</v>
      </c>
      <c r="K352" s="22">
        <v>319</v>
      </c>
      <c r="L352" s="22">
        <v>17.039646412398973</v>
      </c>
      <c r="M352" s="22">
        <v>1.960353587601027</v>
      </c>
    </row>
    <row r="353" spans="1:13" x14ac:dyDescent="0.25">
      <c r="A353">
        <v>34</v>
      </c>
      <c r="B353">
        <v>1</v>
      </c>
      <c r="C353">
        <v>3</v>
      </c>
      <c r="D353">
        <v>3</v>
      </c>
      <c r="E353">
        <v>1</v>
      </c>
      <c r="F353">
        <v>4</v>
      </c>
      <c r="G353">
        <f t="shared" si="5"/>
        <v>16</v>
      </c>
      <c r="H353">
        <v>6</v>
      </c>
      <c r="I353">
        <v>20</v>
      </c>
      <c r="K353" s="22">
        <v>320</v>
      </c>
      <c r="L353" s="22">
        <v>19.43224782278859</v>
      </c>
      <c r="M353" s="22">
        <v>0.56775217721141047</v>
      </c>
    </row>
    <row r="354" spans="1:13" x14ac:dyDescent="0.25">
      <c r="A354">
        <v>35</v>
      </c>
      <c r="B354">
        <v>2</v>
      </c>
      <c r="C354">
        <v>3</v>
      </c>
      <c r="D354">
        <v>3</v>
      </c>
      <c r="E354">
        <v>1</v>
      </c>
      <c r="F354">
        <v>3</v>
      </c>
      <c r="G354">
        <f t="shared" si="5"/>
        <v>9</v>
      </c>
      <c r="H354">
        <v>5</v>
      </c>
      <c r="I354">
        <v>17</v>
      </c>
      <c r="K354" s="22">
        <v>321</v>
      </c>
      <c r="L354" s="22">
        <v>16.694872544549678</v>
      </c>
      <c r="M354" s="22">
        <v>1.3051274554503216</v>
      </c>
    </row>
    <row r="355" spans="1:13" x14ac:dyDescent="0.25">
      <c r="A355">
        <v>29</v>
      </c>
      <c r="B355">
        <v>1</v>
      </c>
      <c r="C355">
        <v>2</v>
      </c>
      <c r="D355">
        <v>1</v>
      </c>
      <c r="E355">
        <v>1</v>
      </c>
      <c r="F355">
        <v>3</v>
      </c>
      <c r="G355">
        <f t="shared" si="5"/>
        <v>9</v>
      </c>
      <c r="H355">
        <v>11</v>
      </c>
      <c r="I355">
        <v>13</v>
      </c>
      <c r="K355" s="22">
        <v>322</v>
      </c>
      <c r="L355" s="22">
        <v>14.711592497943331</v>
      </c>
      <c r="M355" s="22">
        <v>0.28840750205666943</v>
      </c>
    </row>
    <row r="356" spans="1:13" x14ac:dyDescent="0.25">
      <c r="A356">
        <v>40</v>
      </c>
      <c r="B356">
        <v>1</v>
      </c>
      <c r="C356">
        <v>3</v>
      </c>
      <c r="D356">
        <v>3</v>
      </c>
      <c r="E356">
        <v>1</v>
      </c>
      <c r="F356">
        <v>3</v>
      </c>
      <c r="G356">
        <f t="shared" si="5"/>
        <v>9</v>
      </c>
      <c r="H356">
        <v>18</v>
      </c>
      <c r="I356">
        <v>17</v>
      </c>
      <c r="K356" s="22">
        <v>323</v>
      </c>
      <c r="L356" s="22">
        <v>16.732363010388553</v>
      </c>
      <c r="M356" s="22">
        <v>0.26763698961144655</v>
      </c>
    </row>
    <row r="357" spans="1:13" x14ac:dyDescent="0.25">
      <c r="A357">
        <v>26</v>
      </c>
      <c r="B357">
        <v>2</v>
      </c>
      <c r="C357">
        <v>4</v>
      </c>
      <c r="D357">
        <v>4</v>
      </c>
      <c r="E357">
        <v>1</v>
      </c>
      <c r="F357">
        <v>4</v>
      </c>
      <c r="G357">
        <f t="shared" si="5"/>
        <v>16</v>
      </c>
      <c r="H357">
        <v>8</v>
      </c>
      <c r="I357">
        <v>22</v>
      </c>
      <c r="K357" s="22">
        <v>324</v>
      </c>
      <c r="L357" s="22">
        <v>16.580941402568058</v>
      </c>
      <c r="M357" s="22">
        <v>1.4190585974319418</v>
      </c>
    </row>
    <row r="358" spans="1:13" x14ac:dyDescent="0.25">
      <c r="A358">
        <v>30</v>
      </c>
      <c r="B358">
        <v>2</v>
      </c>
      <c r="C358">
        <v>2</v>
      </c>
      <c r="D358">
        <v>3</v>
      </c>
      <c r="E358">
        <v>1</v>
      </c>
      <c r="F358">
        <v>3</v>
      </c>
      <c r="G358">
        <f t="shared" si="5"/>
        <v>9</v>
      </c>
      <c r="H358">
        <v>10</v>
      </c>
      <c r="I358">
        <v>18</v>
      </c>
      <c r="K358" s="22">
        <v>325</v>
      </c>
      <c r="L358" s="22">
        <v>15.055917578718468</v>
      </c>
      <c r="M358" s="22">
        <v>-5.5917578718467809E-2</v>
      </c>
    </row>
    <row r="359" spans="1:13" x14ac:dyDescent="0.25">
      <c r="A359">
        <v>29</v>
      </c>
      <c r="B359">
        <v>1</v>
      </c>
      <c r="C359">
        <v>2</v>
      </c>
      <c r="D359">
        <v>1</v>
      </c>
      <c r="E359">
        <v>1</v>
      </c>
      <c r="F359">
        <v>3</v>
      </c>
      <c r="G359">
        <f t="shared" si="5"/>
        <v>9</v>
      </c>
      <c r="H359">
        <v>10</v>
      </c>
      <c r="I359">
        <v>13</v>
      </c>
      <c r="K359" s="22">
        <v>326</v>
      </c>
      <c r="L359" s="22">
        <v>23.30056289224715</v>
      </c>
      <c r="M359" s="22">
        <v>0.69943710775284984</v>
      </c>
    </row>
    <row r="360" spans="1:13" x14ac:dyDescent="0.25">
      <c r="A360">
        <v>19</v>
      </c>
      <c r="B360">
        <v>2</v>
      </c>
      <c r="C360">
        <v>3</v>
      </c>
      <c r="D360">
        <v>4</v>
      </c>
      <c r="E360">
        <v>1</v>
      </c>
      <c r="F360">
        <v>4</v>
      </c>
      <c r="G360">
        <f t="shared" si="5"/>
        <v>16</v>
      </c>
      <c r="H360">
        <v>1</v>
      </c>
      <c r="I360">
        <v>25</v>
      </c>
      <c r="K360" s="22">
        <v>327</v>
      </c>
      <c r="L360" s="22">
        <v>14.131129588342141</v>
      </c>
      <c r="M360" s="22">
        <v>0.86887041165785917</v>
      </c>
    </row>
    <row r="361" spans="1:13" x14ac:dyDescent="0.25">
      <c r="A361">
        <v>53</v>
      </c>
      <c r="B361">
        <v>1</v>
      </c>
      <c r="C361">
        <v>3</v>
      </c>
      <c r="D361">
        <v>3</v>
      </c>
      <c r="E361">
        <v>1</v>
      </c>
      <c r="F361">
        <v>3</v>
      </c>
      <c r="G361">
        <f t="shared" si="5"/>
        <v>9</v>
      </c>
      <c r="H361">
        <v>7</v>
      </c>
      <c r="I361">
        <v>18</v>
      </c>
      <c r="K361" s="22">
        <v>328</v>
      </c>
      <c r="L361" s="22">
        <v>14.342706300081323</v>
      </c>
      <c r="M361" s="22">
        <v>-2.3427063000813231</v>
      </c>
    </row>
    <row r="362" spans="1:13" x14ac:dyDescent="0.25">
      <c r="A362">
        <v>46</v>
      </c>
      <c r="B362">
        <v>2</v>
      </c>
      <c r="C362">
        <v>3</v>
      </c>
      <c r="D362">
        <v>3</v>
      </c>
      <c r="E362">
        <v>1</v>
      </c>
      <c r="F362">
        <v>4</v>
      </c>
      <c r="G362">
        <f t="shared" si="5"/>
        <v>16</v>
      </c>
      <c r="H362">
        <v>26</v>
      </c>
      <c r="I362">
        <v>23</v>
      </c>
      <c r="K362" s="22">
        <v>329</v>
      </c>
      <c r="L362" s="22">
        <v>14.303872592196406</v>
      </c>
      <c r="M362" s="22">
        <v>0.69612740780359417</v>
      </c>
    </row>
    <row r="363" spans="1:13" x14ac:dyDescent="0.25">
      <c r="A363">
        <v>30</v>
      </c>
      <c r="B363">
        <v>1</v>
      </c>
      <c r="C363">
        <v>1</v>
      </c>
      <c r="D363">
        <v>3</v>
      </c>
      <c r="E363">
        <v>1</v>
      </c>
      <c r="F363">
        <v>3</v>
      </c>
      <c r="G363">
        <f t="shared" si="5"/>
        <v>9</v>
      </c>
      <c r="H363">
        <v>10</v>
      </c>
      <c r="I363">
        <v>13</v>
      </c>
      <c r="K363" s="22">
        <v>330</v>
      </c>
      <c r="L363" s="22">
        <v>15.859543306764806</v>
      </c>
      <c r="M363" s="22">
        <v>0.14045669323519405</v>
      </c>
    </row>
    <row r="364" spans="1:13" x14ac:dyDescent="0.25">
      <c r="A364">
        <v>20</v>
      </c>
      <c r="B364">
        <v>2</v>
      </c>
      <c r="C364">
        <v>4</v>
      </c>
      <c r="D364">
        <v>4</v>
      </c>
      <c r="E364">
        <v>1</v>
      </c>
      <c r="F364">
        <v>3</v>
      </c>
      <c r="G364">
        <f t="shared" si="5"/>
        <v>9</v>
      </c>
      <c r="H364">
        <v>2</v>
      </c>
      <c r="I364">
        <v>17</v>
      </c>
      <c r="K364" s="22">
        <v>331</v>
      </c>
      <c r="L364" s="22">
        <v>22.715646181891174</v>
      </c>
      <c r="M364" s="22">
        <v>-2.7156461818911737</v>
      </c>
    </row>
    <row r="365" spans="1:13" x14ac:dyDescent="0.25">
      <c r="A365">
        <v>42</v>
      </c>
      <c r="B365">
        <v>2</v>
      </c>
      <c r="C365">
        <v>4</v>
      </c>
      <c r="D365">
        <v>2</v>
      </c>
      <c r="E365">
        <v>1</v>
      </c>
      <c r="F365">
        <v>3</v>
      </c>
      <c r="G365">
        <f t="shared" si="5"/>
        <v>9</v>
      </c>
      <c r="H365">
        <v>4</v>
      </c>
      <c r="I365">
        <v>16</v>
      </c>
      <c r="K365" s="22">
        <v>332</v>
      </c>
      <c r="L365" s="22">
        <v>20.344248344877897</v>
      </c>
      <c r="M365" s="22">
        <v>1.6557516551221028</v>
      </c>
    </row>
    <row r="366" spans="1:13" x14ac:dyDescent="0.25">
      <c r="A366">
        <v>32</v>
      </c>
      <c r="B366">
        <v>1</v>
      </c>
      <c r="C366">
        <v>2</v>
      </c>
      <c r="D366">
        <v>3</v>
      </c>
      <c r="E366">
        <v>1</v>
      </c>
      <c r="F366">
        <v>4</v>
      </c>
      <c r="G366">
        <f t="shared" si="5"/>
        <v>16</v>
      </c>
      <c r="H366">
        <v>2</v>
      </c>
      <c r="I366">
        <v>20</v>
      </c>
      <c r="K366" s="22">
        <v>333</v>
      </c>
      <c r="L366" s="22">
        <v>16.244694526732779</v>
      </c>
      <c r="M366" s="22">
        <v>1.7553054732672209</v>
      </c>
    </row>
    <row r="367" spans="1:13" x14ac:dyDescent="0.25">
      <c r="A367">
        <v>54</v>
      </c>
      <c r="B367">
        <v>1</v>
      </c>
      <c r="C367">
        <v>3</v>
      </c>
      <c r="D367">
        <v>3</v>
      </c>
      <c r="E367">
        <v>1</v>
      </c>
      <c r="F367">
        <v>3</v>
      </c>
      <c r="G367">
        <f t="shared" si="5"/>
        <v>9</v>
      </c>
      <c r="H367">
        <v>5</v>
      </c>
      <c r="I367">
        <v>17</v>
      </c>
      <c r="K367" s="22">
        <v>334</v>
      </c>
      <c r="L367" s="22">
        <v>15.227948442713496</v>
      </c>
      <c r="M367" s="22">
        <v>0.77205155728650432</v>
      </c>
    </row>
    <row r="368" spans="1:13" x14ac:dyDescent="0.25">
      <c r="A368">
        <v>29</v>
      </c>
      <c r="B368">
        <v>1</v>
      </c>
      <c r="C368">
        <v>3</v>
      </c>
      <c r="D368">
        <v>4</v>
      </c>
      <c r="E368">
        <v>1</v>
      </c>
      <c r="F368">
        <v>3</v>
      </c>
      <c r="G368">
        <f t="shared" si="5"/>
        <v>9</v>
      </c>
      <c r="H368">
        <v>3</v>
      </c>
      <c r="I368">
        <v>15</v>
      </c>
      <c r="K368" s="22">
        <v>335</v>
      </c>
      <c r="L368" s="22">
        <v>15.695185414459562</v>
      </c>
      <c r="M368" s="22">
        <v>0.30481458554043783</v>
      </c>
    </row>
    <row r="369" spans="1:13" x14ac:dyDescent="0.25">
      <c r="A369">
        <v>31</v>
      </c>
      <c r="B369">
        <v>1</v>
      </c>
      <c r="C369">
        <v>2</v>
      </c>
      <c r="D369">
        <v>4</v>
      </c>
      <c r="E369">
        <v>1</v>
      </c>
      <c r="F369">
        <v>3</v>
      </c>
      <c r="G369">
        <f t="shared" si="5"/>
        <v>9</v>
      </c>
      <c r="H369">
        <v>10</v>
      </c>
      <c r="I369">
        <v>19</v>
      </c>
      <c r="K369" s="22">
        <v>336</v>
      </c>
      <c r="L369" s="22">
        <v>15.802011736340841</v>
      </c>
      <c r="M369" s="22">
        <v>3.197988263659159</v>
      </c>
    </row>
    <row r="370" spans="1:13" x14ac:dyDescent="0.25">
      <c r="A370">
        <v>23</v>
      </c>
      <c r="B370">
        <v>2</v>
      </c>
      <c r="C370">
        <v>3</v>
      </c>
      <c r="D370">
        <v>3</v>
      </c>
      <c r="E370">
        <v>1</v>
      </c>
      <c r="F370">
        <v>4</v>
      </c>
      <c r="G370">
        <f t="shared" si="5"/>
        <v>16</v>
      </c>
      <c r="H370">
        <v>1</v>
      </c>
      <c r="I370">
        <v>22</v>
      </c>
      <c r="K370" s="22">
        <v>337</v>
      </c>
      <c r="L370" s="22">
        <v>22.680680435149835</v>
      </c>
      <c r="M370" s="22">
        <v>-0.68068043514983501</v>
      </c>
    </row>
    <row r="371" spans="1:13" x14ac:dyDescent="0.25">
      <c r="A371">
        <v>26</v>
      </c>
      <c r="B371">
        <v>2</v>
      </c>
      <c r="C371">
        <v>3</v>
      </c>
      <c r="D371">
        <v>4</v>
      </c>
      <c r="E371">
        <v>1</v>
      </c>
      <c r="F371">
        <v>4</v>
      </c>
      <c r="G371">
        <f t="shared" si="5"/>
        <v>16</v>
      </c>
      <c r="H371">
        <v>8</v>
      </c>
      <c r="I371">
        <v>20</v>
      </c>
      <c r="K371" s="22">
        <v>338</v>
      </c>
      <c r="L371" s="22">
        <v>13.205827752489498</v>
      </c>
      <c r="M371" s="22">
        <v>-0.20582775248949758</v>
      </c>
    </row>
    <row r="372" spans="1:13" x14ac:dyDescent="0.25">
      <c r="A372">
        <v>55</v>
      </c>
      <c r="B372">
        <v>2</v>
      </c>
      <c r="C372">
        <v>2</v>
      </c>
      <c r="D372">
        <v>2</v>
      </c>
      <c r="E372">
        <v>1</v>
      </c>
      <c r="F372">
        <v>3</v>
      </c>
      <c r="G372">
        <f t="shared" si="5"/>
        <v>9</v>
      </c>
      <c r="H372">
        <v>33</v>
      </c>
      <c r="I372">
        <v>15</v>
      </c>
      <c r="K372" s="22">
        <v>339</v>
      </c>
      <c r="L372" s="22">
        <v>23.211841657560971</v>
      </c>
      <c r="M372" s="22">
        <v>-0.21184165756097073</v>
      </c>
    </row>
    <row r="373" spans="1:13" x14ac:dyDescent="0.25">
      <c r="A373">
        <v>21</v>
      </c>
      <c r="B373">
        <v>1</v>
      </c>
      <c r="C373">
        <v>2</v>
      </c>
      <c r="D373">
        <v>3</v>
      </c>
      <c r="E373">
        <v>1</v>
      </c>
      <c r="F373">
        <v>4</v>
      </c>
      <c r="G373">
        <f t="shared" si="5"/>
        <v>16</v>
      </c>
      <c r="H373">
        <v>2</v>
      </c>
      <c r="I373">
        <v>20</v>
      </c>
      <c r="K373" s="22">
        <v>340</v>
      </c>
      <c r="L373" s="22">
        <v>14.927307459343897</v>
      </c>
      <c r="M373" s="22">
        <v>1.072692540656103</v>
      </c>
    </row>
    <row r="374" spans="1:13" x14ac:dyDescent="0.25">
      <c r="A374">
        <v>44</v>
      </c>
      <c r="B374">
        <v>1</v>
      </c>
      <c r="C374">
        <v>1</v>
      </c>
      <c r="D374">
        <v>1</v>
      </c>
      <c r="E374">
        <v>1</v>
      </c>
      <c r="F374">
        <v>3</v>
      </c>
      <c r="G374">
        <f t="shared" si="5"/>
        <v>9</v>
      </c>
      <c r="H374">
        <v>25</v>
      </c>
      <c r="I374">
        <v>14</v>
      </c>
      <c r="K374" s="22">
        <v>341</v>
      </c>
      <c r="L374" s="22">
        <v>15.550742326491388</v>
      </c>
      <c r="M374" s="22">
        <v>-0.55074232649138821</v>
      </c>
    </row>
    <row r="375" spans="1:13" x14ac:dyDescent="0.25">
      <c r="A375">
        <v>42</v>
      </c>
      <c r="B375">
        <v>1</v>
      </c>
      <c r="C375">
        <v>4</v>
      </c>
      <c r="D375">
        <v>2</v>
      </c>
      <c r="E375">
        <v>1</v>
      </c>
      <c r="F375">
        <v>3</v>
      </c>
      <c r="G375">
        <f t="shared" si="5"/>
        <v>9</v>
      </c>
      <c r="H375">
        <v>1</v>
      </c>
      <c r="I375">
        <v>16</v>
      </c>
      <c r="K375" s="22">
        <v>342</v>
      </c>
      <c r="L375" s="22">
        <v>22.634029767305339</v>
      </c>
      <c r="M375" s="22">
        <v>-2.6340297673053392</v>
      </c>
    </row>
    <row r="376" spans="1:13" x14ac:dyDescent="0.25">
      <c r="A376">
        <v>30</v>
      </c>
      <c r="B376">
        <v>1</v>
      </c>
      <c r="C376">
        <v>3</v>
      </c>
      <c r="D376">
        <v>3</v>
      </c>
      <c r="E376">
        <v>1</v>
      </c>
      <c r="F376">
        <v>3</v>
      </c>
      <c r="G376">
        <f t="shared" si="5"/>
        <v>9</v>
      </c>
      <c r="H376">
        <v>8</v>
      </c>
      <c r="I376">
        <v>18</v>
      </c>
      <c r="K376" s="22">
        <v>343</v>
      </c>
      <c r="L376" s="22">
        <v>15.904309401236107</v>
      </c>
      <c r="M376" s="22">
        <v>3.095690598763893</v>
      </c>
    </row>
    <row r="377" spans="1:13" x14ac:dyDescent="0.25">
      <c r="A377">
        <v>25</v>
      </c>
      <c r="B377">
        <v>1</v>
      </c>
      <c r="C377">
        <v>3</v>
      </c>
      <c r="D377">
        <v>3</v>
      </c>
      <c r="E377">
        <v>1</v>
      </c>
      <c r="F377">
        <v>3</v>
      </c>
      <c r="G377">
        <f t="shared" si="5"/>
        <v>9</v>
      </c>
      <c r="H377">
        <v>2</v>
      </c>
      <c r="I377">
        <v>18</v>
      </c>
      <c r="K377" s="22">
        <v>344</v>
      </c>
      <c r="L377" s="22">
        <v>20.998113366047978</v>
      </c>
      <c r="M377" s="22">
        <v>1.0018866339520223</v>
      </c>
    </row>
    <row r="378" spans="1:13" x14ac:dyDescent="0.25">
      <c r="A378">
        <v>32</v>
      </c>
      <c r="B378">
        <v>2</v>
      </c>
      <c r="C378">
        <v>3</v>
      </c>
      <c r="D378">
        <v>3</v>
      </c>
      <c r="E378">
        <v>1</v>
      </c>
      <c r="F378">
        <v>3</v>
      </c>
      <c r="G378">
        <f t="shared" si="5"/>
        <v>9</v>
      </c>
      <c r="H378">
        <v>10</v>
      </c>
      <c r="I378">
        <v>18</v>
      </c>
      <c r="K378" s="22">
        <v>345</v>
      </c>
      <c r="L378" s="22">
        <v>16.49885565078996</v>
      </c>
      <c r="M378" s="22">
        <v>-0.49885565078995953</v>
      </c>
    </row>
    <row r="379" spans="1:13" x14ac:dyDescent="0.25">
      <c r="A379">
        <v>52</v>
      </c>
      <c r="B379">
        <v>2</v>
      </c>
      <c r="C379">
        <v>3</v>
      </c>
      <c r="D379">
        <v>2</v>
      </c>
      <c r="E379">
        <v>1</v>
      </c>
      <c r="F379">
        <v>3</v>
      </c>
      <c r="G379">
        <f t="shared" si="5"/>
        <v>9</v>
      </c>
      <c r="H379">
        <v>8</v>
      </c>
      <c r="I379">
        <v>19</v>
      </c>
      <c r="K379" s="22">
        <v>346</v>
      </c>
      <c r="L379" s="22">
        <v>21.726489981703555</v>
      </c>
      <c r="M379" s="22">
        <v>-1.7264899817035548</v>
      </c>
    </row>
    <row r="380" spans="1:13" x14ac:dyDescent="0.25">
      <c r="A380">
        <v>30</v>
      </c>
      <c r="B380">
        <v>2</v>
      </c>
      <c r="C380">
        <v>3</v>
      </c>
      <c r="D380">
        <v>4</v>
      </c>
      <c r="E380">
        <v>1</v>
      </c>
      <c r="F380">
        <v>4</v>
      </c>
      <c r="G380">
        <f t="shared" si="5"/>
        <v>16</v>
      </c>
      <c r="H380">
        <v>9</v>
      </c>
      <c r="I380">
        <v>23</v>
      </c>
      <c r="K380" s="22">
        <v>347</v>
      </c>
      <c r="L380" s="22">
        <v>15.011448593027268</v>
      </c>
      <c r="M380" s="22">
        <v>-1.1448593027267862E-2</v>
      </c>
    </row>
    <row r="381" spans="1:13" x14ac:dyDescent="0.25">
      <c r="A381">
        <v>31</v>
      </c>
      <c r="B381">
        <v>1</v>
      </c>
      <c r="C381">
        <v>3</v>
      </c>
      <c r="D381">
        <v>3</v>
      </c>
      <c r="E381">
        <v>1</v>
      </c>
      <c r="F381">
        <v>3</v>
      </c>
      <c r="G381">
        <f t="shared" si="5"/>
        <v>9</v>
      </c>
      <c r="H381">
        <v>10</v>
      </c>
      <c r="I381">
        <v>19</v>
      </c>
      <c r="K381" s="22">
        <v>348</v>
      </c>
      <c r="L381" s="22">
        <v>15.708881209183932</v>
      </c>
      <c r="M381" s="22">
        <v>0.29111879081606773</v>
      </c>
    </row>
    <row r="382" spans="1:13" x14ac:dyDescent="0.25">
      <c r="A382">
        <v>40</v>
      </c>
      <c r="B382">
        <v>1</v>
      </c>
      <c r="C382">
        <v>2</v>
      </c>
      <c r="D382">
        <v>1</v>
      </c>
      <c r="E382">
        <v>1</v>
      </c>
      <c r="F382">
        <v>3</v>
      </c>
      <c r="G382">
        <f t="shared" si="5"/>
        <v>9</v>
      </c>
      <c r="H382">
        <v>9</v>
      </c>
      <c r="I382">
        <v>13</v>
      </c>
      <c r="K382" s="22">
        <v>349</v>
      </c>
      <c r="L382" s="22">
        <v>15.753744675836163</v>
      </c>
      <c r="M382" s="22">
        <v>-1.7537446758361632</v>
      </c>
    </row>
    <row r="383" spans="1:13" x14ac:dyDescent="0.25">
      <c r="A383">
        <v>18</v>
      </c>
      <c r="B383">
        <v>1</v>
      </c>
      <c r="C383">
        <v>3</v>
      </c>
      <c r="D383">
        <v>4</v>
      </c>
      <c r="E383">
        <v>1</v>
      </c>
      <c r="F383">
        <v>3</v>
      </c>
      <c r="G383">
        <f t="shared" si="5"/>
        <v>9</v>
      </c>
      <c r="H383">
        <v>0</v>
      </c>
      <c r="I383">
        <v>15</v>
      </c>
      <c r="K383" s="22">
        <v>350</v>
      </c>
      <c r="L383" s="22">
        <v>17.016124891898617</v>
      </c>
      <c r="M383" s="22">
        <v>1.9838751081013832</v>
      </c>
    </row>
    <row r="384" spans="1:13" x14ac:dyDescent="0.25">
      <c r="A384">
        <v>34</v>
      </c>
      <c r="B384">
        <v>1</v>
      </c>
      <c r="C384">
        <v>2</v>
      </c>
      <c r="D384">
        <v>3</v>
      </c>
      <c r="E384">
        <v>1</v>
      </c>
      <c r="F384">
        <v>4</v>
      </c>
      <c r="G384">
        <f t="shared" si="5"/>
        <v>16</v>
      </c>
      <c r="H384">
        <v>5</v>
      </c>
      <c r="I384">
        <v>20</v>
      </c>
      <c r="K384" s="22">
        <v>351</v>
      </c>
      <c r="L384" s="22">
        <v>16.744956257929065</v>
      </c>
      <c r="M384" s="22">
        <v>-1.7449562579290649</v>
      </c>
    </row>
    <row r="385" spans="1:13" x14ac:dyDescent="0.25">
      <c r="A385">
        <v>31</v>
      </c>
      <c r="B385">
        <v>2</v>
      </c>
      <c r="C385">
        <v>3</v>
      </c>
      <c r="D385">
        <v>3</v>
      </c>
      <c r="E385">
        <v>1</v>
      </c>
      <c r="F385">
        <v>3</v>
      </c>
      <c r="G385">
        <f t="shared" si="5"/>
        <v>9</v>
      </c>
      <c r="H385">
        <v>10</v>
      </c>
      <c r="I385">
        <v>15</v>
      </c>
      <c r="K385" s="22">
        <v>352</v>
      </c>
      <c r="L385" s="22">
        <v>20.919141035074961</v>
      </c>
      <c r="M385" s="22">
        <v>-0.91914103507496137</v>
      </c>
    </row>
    <row r="386" spans="1:13" x14ac:dyDescent="0.25">
      <c r="A386">
        <v>31</v>
      </c>
      <c r="B386">
        <v>1</v>
      </c>
      <c r="C386">
        <v>2</v>
      </c>
      <c r="D386">
        <v>2</v>
      </c>
      <c r="E386">
        <v>1</v>
      </c>
      <c r="F386">
        <v>3</v>
      </c>
      <c r="G386">
        <f t="shared" si="5"/>
        <v>9</v>
      </c>
      <c r="H386">
        <v>1</v>
      </c>
      <c r="I386">
        <v>12</v>
      </c>
      <c r="K386" s="22">
        <v>353</v>
      </c>
      <c r="L386" s="22">
        <v>16.550041911353205</v>
      </c>
      <c r="M386" s="22">
        <v>0.44995808864679532</v>
      </c>
    </row>
    <row r="387" spans="1:13" x14ac:dyDescent="0.25">
      <c r="A387">
        <v>36</v>
      </c>
      <c r="B387">
        <v>2</v>
      </c>
      <c r="C387">
        <v>2</v>
      </c>
      <c r="D387">
        <v>4</v>
      </c>
      <c r="E387">
        <v>1</v>
      </c>
      <c r="F387">
        <v>3</v>
      </c>
      <c r="G387">
        <f t="shared" ref="G387:G450" si="6">F387^2</f>
        <v>9</v>
      </c>
      <c r="H387">
        <v>10</v>
      </c>
      <c r="I387">
        <v>16</v>
      </c>
      <c r="K387" s="22">
        <v>354</v>
      </c>
      <c r="L387" s="22">
        <v>13.120658927853491</v>
      </c>
      <c r="M387" s="22">
        <v>-0.12065892785349064</v>
      </c>
    </row>
    <row r="388" spans="1:13" x14ac:dyDescent="0.25">
      <c r="A388">
        <v>31</v>
      </c>
      <c r="B388">
        <v>2</v>
      </c>
      <c r="C388">
        <v>3</v>
      </c>
      <c r="D388">
        <v>4</v>
      </c>
      <c r="E388">
        <v>1</v>
      </c>
      <c r="F388">
        <v>3</v>
      </c>
      <c r="G388">
        <f t="shared" si="6"/>
        <v>9</v>
      </c>
      <c r="H388">
        <v>13</v>
      </c>
      <c r="I388">
        <v>18</v>
      </c>
      <c r="K388" s="22">
        <v>355</v>
      </c>
      <c r="L388" s="22">
        <v>15.584040236555749</v>
      </c>
      <c r="M388" s="22">
        <v>1.4159597634442509</v>
      </c>
    </row>
    <row r="389" spans="1:13" x14ac:dyDescent="0.25">
      <c r="A389">
        <v>31</v>
      </c>
      <c r="B389">
        <v>1</v>
      </c>
      <c r="C389">
        <v>1</v>
      </c>
      <c r="D389">
        <v>2</v>
      </c>
      <c r="E389">
        <v>1</v>
      </c>
      <c r="F389">
        <v>3</v>
      </c>
      <c r="G389">
        <f t="shared" si="6"/>
        <v>9</v>
      </c>
      <c r="H389">
        <v>10</v>
      </c>
      <c r="I389">
        <v>11</v>
      </c>
      <c r="K389" s="22">
        <v>356</v>
      </c>
      <c r="L389" s="22">
        <v>23.149014984178631</v>
      </c>
      <c r="M389" s="22">
        <v>-1.1490149841786312</v>
      </c>
    </row>
    <row r="390" spans="1:13" x14ac:dyDescent="0.25">
      <c r="A390">
        <v>31</v>
      </c>
      <c r="B390">
        <v>1</v>
      </c>
      <c r="C390">
        <v>4</v>
      </c>
      <c r="D390">
        <v>3</v>
      </c>
      <c r="E390">
        <v>1</v>
      </c>
      <c r="F390">
        <v>3</v>
      </c>
      <c r="G390">
        <f t="shared" si="6"/>
        <v>9</v>
      </c>
      <c r="H390">
        <v>3</v>
      </c>
      <c r="I390">
        <v>18</v>
      </c>
      <c r="K390" s="22">
        <v>357</v>
      </c>
      <c r="L390" s="22">
        <v>15.819654422076418</v>
      </c>
      <c r="M390" s="22">
        <v>2.1803455779235819</v>
      </c>
    </row>
    <row r="391" spans="1:13" x14ac:dyDescent="0.25">
      <c r="A391">
        <v>34</v>
      </c>
      <c r="B391">
        <v>1</v>
      </c>
      <c r="C391">
        <v>3</v>
      </c>
      <c r="D391">
        <v>3</v>
      </c>
      <c r="E391">
        <v>1</v>
      </c>
      <c r="F391">
        <v>3</v>
      </c>
      <c r="G391">
        <f t="shared" si="6"/>
        <v>9</v>
      </c>
      <c r="H391">
        <v>2</v>
      </c>
      <c r="I391">
        <v>15</v>
      </c>
      <c r="K391" s="22">
        <v>358</v>
      </c>
      <c r="L391" s="22">
        <v>13.136879441675394</v>
      </c>
      <c r="M391" s="22">
        <v>-0.13687944167539356</v>
      </c>
    </row>
    <row r="392" spans="1:13" x14ac:dyDescent="0.25">
      <c r="A392">
        <v>34</v>
      </c>
      <c r="B392">
        <v>2</v>
      </c>
      <c r="C392">
        <v>3</v>
      </c>
      <c r="D392">
        <v>4</v>
      </c>
      <c r="E392">
        <v>1</v>
      </c>
      <c r="F392">
        <v>3</v>
      </c>
      <c r="G392">
        <f t="shared" si="6"/>
        <v>9</v>
      </c>
      <c r="H392">
        <v>13</v>
      </c>
      <c r="I392">
        <v>18</v>
      </c>
      <c r="K392" s="22">
        <v>359</v>
      </c>
      <c r="L392" s="22">
        <v>22.594014582368931</v>
      </c>
      <c r="M392" s="22">
        <v>2.4059854176310687</v>
      </c>
    </row>
    <row r="393" spans="1:13" x14ac:dyDescent="0.25">
      <c r="A393">
        <v>30</v>
      </c>
      <c r="B393">
        <v>1</v>
      </c>
      <c r="C393">
        <v>1</v>
      </c>
      <c r="D393">
        <v>3</v>
      </c>
      <c r="E393">
        <v>1</v>
      </c>
      <c r="F393">
        <v>3</v>
      </c>
      <c r="G393">
        <f t="shared" si="6"/>
        <v>9</v>
      </c>
      <c r="H393">
        <v>1</v>
      </c>
      <c r="I393">
        <v>13</v>
      </c>
      <c r="K393" s="22">
        <v>360</v>
      </c>
      <c r="L393" s="22">
        <v>15.887649898169107</v>
      </c>
      <c r="M393" s="22">
        <v>2.1123501018308932</v>
      </c>
    </row>
    <row r="394" spans="1:13" x14ac:dyDescent="0.25">
      <c r="A394">
        <v>24</v>
      </c>
      <c r="B394">
        <v>2</v>
      </c>
      <c r="C394">
        <v>1</v>
      </c>
      <c r="D394">
        <v>1</v>
      </c>
      <c r="E394">
        <v>1</v>
      </c>
      <c r="F394">
        <v>3</v>
      </c>
      <c r="G394">
        <f t="shared" si="6"/>
        <v>9</v>
      </c>
      <c r="H394">
        <v>0</v>
      </c>
      <c r="I394">
        <v>11</v>
      </c>
      <c r="K394" s="22">
        <v>361</v>
      </c>
      <c r="L394" s="22">
        <v>21.51356792011353</v>
      </c>
      <c r="M394" s="22">
        <v>1.4864320798864696</v>
      </c>
    </row>
    <row r="395" spans="1:13" x14ac:dyDescent="0.25">
      <c r="A395">
        <v>28</v>
      </c>
      <c r="B395">
        <v>1</v>
      </c>
      <c r="C395">
        <v>2</v>
      </c>
      <c r="D395">
        <v>3</v>
      </c>
      <c r="E395">
        <v>1</v>
      </c>
      <c r="F395">
        <v>3</v>
      </c>
      <c r="G395">
        <f t="shared" si="6"/>
        <v>9</v>
      </c>
      <c r="H395">
        <v>1</v>
      </c>
      <c r="I395">
        <v>14</v>
      </c>
      <c r="K395" s="22">
        <v>362</v>
      </c>
      <c r="L395" s="22">
        <v>14.415234506796438</v>
      </c>
      <c r="M395" s="22">
        <v>-1.4152345067964376</v>
      </c>
    </row>
    <row r="396" spans="1:13" x14ac:dyDescent="0.25">
      <c r="A396">
        <v>49</v>
      </c>
      <c r="B396">
        <v>2</v>
      </c>
      <c r="C396">
        <v>2</v>
      </c>
      <c r="D396">
        <v>4</v>
      </c>
      <c r="E396">
        <v>1</v>
      </c>
      <c r="F396">
        <v>4</v>
      </c>
      <c r="G396">
        <f t="shared" si="6"/>
        <v>16</v>
      </c>
      <c r="H396">
        <v>3</v>
      </c>
      <c r="I396">
        <v>25</v>
      </c>
      <c r="K396" s="22">
        <v>363</v>
      </c>
      <c r="L396" s="22">
        <v>17.990328964079147</v>
      </c>
      <c r="M396" s="22">
        <v>-0.99032896407914706</v>
      </c>
    </row>
    <row r="397" spans="1:13" x14ac:dyDescent="0.25">
      <c r="A397">
        <v>35</v>
      </c>
      <c r="B397">
        <v>1</v>
      </c>
      <c r="C397">
        <v>2</v>
      </c>
      <c r="D397">
        <v>3</v>
      </c>
      <c r="E397">
        <v>1</v>
      </c>
      <c r="F397">
        <v>3</v>
      </c>
      <c r="G397">
        <f t="shared" si="6"/>
        <v>9</v>
      </c>
      <c r="H397">
        <v>11</v>
      </c>
      <c r="I397">
        <v>19</v>
      </c>
      <c r="K397" s="22">
        <v>364</v>
      </c>
      <c r="L397" s="22">
        <v>16.299875048687614</v>
      </c>
      <c r="M397" s="22">
        <v>-0.29987504868761405</v>
      </c>
    </row>
    <row r="398" spans="1:13" x14ac:dyDescent="0.25">
      <c r="A398">
        <v>34</v>
      </c>
      <c r="B398">
        <v>2</v>
      </c>
      <c r="C398">
        <v>2</v>
      </c>
      <c r="D398">
        <v>3</v>
      </c>
      <c r="E398">
        <v>1</v>
      </c>
      <c r="F398">
        <v>3</v>
      </c>
      <c r="G398">
        <f t="shared" si="6"/>
        <v>9</v>
      </c>
      <c r="H398">
        <v>10</v>
      </c>
      <c r="I398">
        <v>14</v>
      </c>
      <c r="K398" s="22">
        <v>365</v>
      </c>
      <c r="L398" s="22">
        <v>20.363626787788942</v>
      </c>
      <c r="M398" s="22">
        <v>-0.36362678778894164</v>
      </c>
    </row>
    <row r="399" spans="1:13" x14ac:dyDescent="0.25">
      <c r="A399">
        <v>50</v>
      </c>
      <c r="B399">
        <v>1</v>
      </c>
      <c r="C399">
        <v>1</v>
      </c>
      <c r="D399">
        <v>1</v>
      </c>
      <c r="E399">
        <v>1</v>
      </c>
      <c r="F399">
        <v>3</v>
      </c>
      <c r="G399">
        <f t="shared" si="6"/>
        <v>9</v>
      </c>
      <c r="H399">
        <v>32</v>
      </c>
      <c r="I399">
        <v>13</v>
      </c>
      <c r="K399" s="22">
        <v>366</v>
      </c>
      <c r="L399" s="22">
        <v>15.929720465010792</v>
      </c>
      <c r="M399" s="22">
        <v>1.0702795349892078</v>
      </c>
    </row>
    <row r="400" spans="1:13" x14ac:dyDescent="0.25">
      <c r="A400">
        <v>37</v>
      </c>
      <c r="B400">
        <v>2</v>
      </c>
      <c r="C400">
        <v>3</v>
      </c>
      <c r="D400">
        <v>4</v>
      </c>
      <c r="E400">
        <v>1</v>
      </c>
      <c r="F400">
        <v>3</v>
      </c>
      <c r="G400">
        <f t="shared" si="6"/>
        <v>9</v>
      </c>
      <c r="H400">
        <v>10</v>
      </c>
      <c r="I400">
        <v>17</v>
      </c>
      <c r="K400" s="22">
        <v>367</v>
      </c>
      <c r="L400" s="22">
        <v>16.656354387758167</v>
      </c>
      <c r="M400" s="22">
        <v>-1.6563543877581672</v>
      </c>
    </row>
    <row r="401" spans="1:13" x14ac:dyDescent="0.25">
      <c r="A401">
        <v>45</v>
      </c>
      <c r="B401">
        <v>2</v>
      </c>
      <c r="C401">
        <v>3</v>
      </c>
      <c r="D401">
        <v>4</v>
      </c>
      <c r="E401">
        <v>1</v>
      </c>
      <c r="F401">
        <v>4</v>
      </c>
      <c r="G401">
        <f t="shared" si="6"/>
        <v>16</v>
      </c>
      <c r="H401">
        <v>5</v>
      </c>
      <c r="I401">
        <v>20</v>
      </c>
      <c r="K401" s="22">
        <v>368</v>
      </c>
      <c r="L401" s="22">
        <v>15.960932645222719</v>
      </c>
      <c r="M401" s="22">
        <v>3.0390673547772806</v>
      </c>
    </row>
    <row r="402" spans="1:13" x14ac:dyDescent="0.25">
      <c r="A402">
        <v>40</v>
      </c>
      <c r="B402">
        <v>2</v>
      </c>
      <c r="C402">
        <v>3</v>
      </c>
      <c r="D402">
        <v>4</v>
      </c>
      <c r="E402">
        <v>1</v>
      </c>
      <c r="F402">
        <v>4</v>
      </c>
      <c r="G402">
        <f t="shared" si="6"/>
        <v>16</v>
      </c>
      <c r="H402">
        <v>21</v>
      </c>
      <c r="I402">
        <v>21</v>
      </c>
      <c r="K402" s="22">
        <v>369</v>
      </c>
      <c r="L402" s="22">
        <v>21.697601364109921</v>
      </c>
      <c r="M402" s="22">
        <v>0.30239863589007854</v>
      </c>
    </row>
    <row r="403" spans="1:13" x14ac:dyDescent="0.25">
      <c r="A403">
        <v>40</v>
      </c>
      <c r="B403">
        <v>2</v>
      </c>
      <c r="C403">
        <v>3</v>
      </c>
      <c r="D403">
        <v>4</v>
      </c>
      <c r="E403">
        <v>1</v>
      </c>
      <c r="F403">
        <v>3</v>
      </c>
      <c r="G403">
        <f t="shared" si="6"/>
        <v>9</v>
      </c>
      <c r="H403">
        <v>2</v>
      </c>
      <c r="I403">
        <v>18</v>
      </c>
      <c r="K403" s="22">
        <v>370</v>
      </c>
      <c r="L403" s="22">
        <v>22.547877760000752</v>
      </c>
      <c r="M403" s="22">
        <v>-2.5478777600007518</v>
      </c>
    </row>
    <row r="404" spans="1:13" x14ac:dyDescent="0.25">
      <c r="A404">
        <v>29</v>
      </c>
      <c r="B404">
        <v>2</v>
      </c>
      <c r="C404">
        <v>4</v>
      </c>
      <c r="D404">
        <v>3</v>
      </c>
      <c r="E404">
        <v>1</v>
      </c>
      <c r="F404">
        <v>3</v>
      </c>
      <c r="G404">
        <f t="shared" si="6"/>
        <v>9</v>
      </c>
      <c r="H404">
        <v>1</v>
      </c>
      <c r="I404">
        <v>18</v>
      </c>
      <c r="K404" s="22">
        <v>371</v>
      </c>
      <c r="L404" s="22">
        <v>14.752389709069069</v>
      </c>
      <c r="M404" s="22">
        <v>0.24761029093093079</v>
      </c>
    </row>
    <row r="405" spans="1:13" x14ac:dyDescent="0.25">
      <c r="A405">
        <v>35</v>
      </c>
      <c r="B405">
        <v>2</v>
      </c>
      <c r="C405">
        <v>2</v>
      </c>
      <c r="D405">
        <v>2</v>
      </c>
      <c r="E405">
        <v>1</v>
      </c>
      <c r="F405">
        <v>3</v>
      </c>
      <c r="G405">
        <f t="shared" si="6"/>
        <v>9</v>
      </c>
      <c r="H405">
        <v>3</v>
      </c>
      <c r="I405">
        <v>19</v>
      </c>
      <c r="K405" s="22">
        <v>372</v>
      </c>
      <c r="L405" s="22">
        <v>20.257701856612279</v>
      </c>
      <c r="M405" s="22">
        <v>-0.25770185661227885</v>
      </c>
    </row>
    <row r="406" spans="1:13" x14ac:dyDescent="0.25">
      <c r="A406">
        <v>55</v>
      </c>
      <c r="B406">
        <v>2</v>
      </c>
      <c r="C406">
        <v>2</v>
      </c>
      <c r="D406">
        <v>4</v>
      </c>
      <c r="E406">
        <v>1</v>
      </c>
      <c r="F406">
        <v>4</v>
      </c>
      <c r="G406">
        <f t="shared" si="6"/>
        <v>16</v>
      </c>
      <c r="H406">
        <v>36</v>
      </c>
      <c r="I406">
        <v>21</v>
      </c>
      <c r="K406" s="22">
        <v>373</v>
      </c>
      <c r="L406" s="22">
        <v>12.436877598137134</v>
      </c>
      <c r="M406" s="22">
        <v>1.5631224018628664</v>
      </c>
    </row>
    <row r="407" spans="1:13" x14ac:dyDescent="0.25">
      <c r="A407">
        <v>26</v>
      </c>
      <c r="B407">
        <v>1</v>
      </c>
      <c r="C407">
        <v>3</v>
      </c>
      <c r="D407">
        <v>4</v>
      </c>
      <c r="E407">
        <v>1</v>
      </c>
      <c r="F407">
        <v>4</v>
      </c>
      <c r="G407">
        <f t="shared" si="6"/>
        <v>16</v>
      </c>
      <c r="H407">
        <v>1</v>
      </c>
      <c r="I407">
        <v>21</v>
      </c>
      <c r="K407" s="22">
        <v>374</v>
      </c>
      <c r="L407" s="22">
        <v>15.545253899051225</v>
      </c>
      <c r="M407" s="22">
        <v>0.45474610094877477</v>
      </c>
    </row>
    <row r="408" spans="1:13" x14ac:dyDescent="0.25">
      <c r="A408">
        <v>29</v>
      </c>
      <c r="B408">
        <v>2</v>
      </c>
      <c r="C408">
        <v>3</v>
      </c>
      <c r="D408">
        <v>4</v>
      </c>
      <c r="E408">
        <v>1</v>
      </c>
      <c r="F408">
        <v>3</v>
      </c>
      <c r="G408">
        <f t="shared" si="6"/>
        <v>9</v>
      </c>
      <c r="H408">
        <v>10</v>
      </c>
      <c r="I408">
        <v>18</v>
      </c>
      <c r="K408" s="22">
        <v>375</v>
      </c>
      <c r="L408" s="22">
        <v>15.649949982796004</v>
      </c>
      <c r="M408" s="22">
        <v>2.350050017203996</v>
      </c>
    </row>
    <row r="409" spans="1:13" x14ac:dyDescent="0.25">
      <c r="A409">
        <v>29</v>
      </c>
      <c r="B409">
        <v>2</v>
      </c>
      <c r="C409">
        <v>3</v>
      </c>
      <c r="D409">
        <v>4</v>
      </c>
      <c r="E409">
        <v>1</v>
      </c>
      <c r="F409">
        <v>3</v>
      </c>
      <c r="G409">
        <f t="shared" si="6"/>
        <v>9</v>
      </c>
      <c r="H409">
        <v>6</v>
      </c>
      <c r="I409">
        <v>19</v>
      </c>
      <c r="K409" s="22">
        <v>376</v>
      </c>
      <c r="L409" s="22">
        <v>15.699125369738033</v>
      </c>
      <c r="M409" s="22">
        <v>2.3008746302619674</v>
      </c>
    </row>
    <row r="410" spans="1:13" x14ac:dyDescent="0.25">
      <c r="A410">
        <v>50</v>
      </c>
      <c r="B410">
        <v>2</v>
      </c>
      <c r="C410">
        <v>3</v>
      </c>
      <c r="D410">
        <v>3</v>
      </c>
      <c r="E410">
        <v>1</v>
      </c>
      <c r="F410">
        <v>3</v>
      </c>
      <c r="G410">
        <f t="shared" si="6"/>
        <v>9</v>
      </c>
      <c r="H410">
        <v>1</v>
      </c>
      <c r="I410">
        <v>16</v>
      </c>
      <c r="K410" s="22">
        <v>377</v>
      </c>
      <c r="L410" s="22">
        <v>16.440050724650053</v>
      </c>
      <c r="M410" s="22">
        <v>1.5599492753499469</v>
      </c>
    </row>
    <row r="411" spans="1:13" x14ac:dyDescent="0.25">
      <c r="A411">
        <v>35</v>
      </c>
      <c r="B411">
        <v>2</v>
      </c>
      <c r="C411">
        <v>3</v>
      </c>
      <c r="D411">
        <v>3</v>
      </c>
      <c r="E411">
        <v>1</v>
      </c>
      <c r="F411">
        <v>3</v>
      </c>
      <c r="G411">
        <f t="shared" si="6"/>
        <v>9</v>
      </c>
      <c r="H411">
        <v>10</v>
      </c>
      <c r="I411">
        <v>17</v>
      </c>
      <c r="K411" s="22">
        <v>378</v>
      </c>
      <c r="L411" s="22">
        <v>15.730151161200903</v>
      </c>
      <c r="M411" s="22">
        <v>3.2698488387990974</v>
      </c>
    </row>
    <row r="412" spans="1:13" x14ac:dyDescent="0.25">
      <c r="A412">
        <v>34</v>
      </c>
      <c r="B412">
        <v>1</v>
      </c>
      <c r="C412">
        <v>2</v>
      </c>
      <c r="D412">
        <v>3</v>
      </c>
      <c r="E412">
        <v>1</v>
      </c>
      <c r="F412">
        <v>3</v>
      </c>
      <c r="G412">
        <f t="shared" si="6"/>
        <v>9</v>
      </c>
      <c r="H412">
        <v>8</v>
      </c>
      <c r="I412">
        <v>14</v>
      </c>
      <c r="K412" s="22">
        <v>379</v>
      </c>
      <c r="L412" s="22">
        <v>22.570175402970364</v>
      </c>
      <c r="M412" s="22">
        <v>0.42982459702963638</v>
      </c>
    </row>
    <row r="413" spans="1:13" x14ac:dyDescent="0.25">
      <c r="A413">
        <v>40</v>
      </c>
      <c r="B413">
        <v>1</v>
      </c>
      <c r="C413">
        <v>3</v>
      </c>
      <c r="D413">
        <v>2</v>
      </c>
      <c r="E413">
        <v>1</v>
      </c>
      <c r="F413">
        <v>3</v>
      </c>
      <c r="G413">
        <f t="shared" si="6"/>
        <v>9</v>
      </c>
      <c r="H413">
        <v>5</v>
      </c>
      <c r="I413">
        <v>15</v>
      </c>
      <c r="K413" s="22">
        <v>380</v>
      </c>
      <c r="L413" s="22">
        <v>15.627138494350074</v>
      </c>
      <c r="M413" s="22">
        <v>3.3728615056499258</v>
      </c>
    </row>
    <row r="414" spans="1:13" x14ac:dyDescent="0.25">
      <c r="A414">
        <v>35</v>
      </c>
      <c r="B414">
        <v>2</v>
      </c>
      <c r="C414">
        <v>2</v>
      </c>
      <c r="D414">
        <v>4</v>
      </c>
      <c r="E414">
        <v>1</v>
      </c>
      <c r="F414">
        <v>3</v>
      </c>
      <c r="G414">
        <f t="shared" si="6"/>
        <v>9</v>
      </c>
      <c r="H414">
        <v>1</v>
      </c>
      <c r="I414">
        <v>18</v>
      </c>
      <c r="K414" s="22">
        <v>381</v>
      </c>
      <c r="L414" s="22">
        <v>13.259024886673958</v>
      </c>
      <c r="M414" s="22">
        <v>-0.25902488667395751</v>
      </c>
    </row>
    <row r="415" spans="1:13" x14ac:dyDescent="0.25">
      <c r="A415">
        <v>46</v>
      </c>
      <c r="B415">
        <v>2</v>
      </c>
      <c r="C415">
        <v>4</v>
      </c>
      <c r="D415">
        <v>1</v>
      </c>
      <c r="E415">
        <v>1</v>
      </c>
      <c r="F415">
        <v>3</v>
      </c>
      <c r="G415">
        <f t="shared" si="6"/>
        <v>9</v>
      </c>
      <c r="H415">
        <v>26</v>
      </c>
      <c r="I415">
        <v>15</v>
      </c>
      <c r="K415" s="22">
        <v>382</v>
      </c>
      <c r="L415" s="22">
        <v>16.599090998047217</v>
      </c>
      <c r="M415" s="22">
        <v>-1.5990909980472168</v>
      </c>
    </row>
    <row r="416" spans="1:13" x14ac:dyDescent="0.25">
      <c r="A416">
        <v>28</v>
      </c>
      <c r="B416">
        <v>2</v>
      </c>
      <c r="C416">
        <v>3</v>
      </c>
      <c r="D416">
        <v>2</v>
      </c>
      <c r="E416">
        <v>1</v>
      </c>
      <c r="F416">
        <v>3</v>
      </c>
      <c r="G416">
        <f t="shared" si="6"/>
        <v>9</v>
      </c>
      <c r="H416">
        <v>1</v>
      </c>
      <c r="I416">
        <v>17</v>
      </c>
      <c r="K416" s="22">
        <v>383</v>
      </c>
      <c r="L416" s="22">
        <v>20.334224324718985</v>
      </c>
      <c r="M416" s="22">
        <v>-0.33422432471898489</v>
      </c>
    </row>
    <row r="417" spans="1:13" x14ac:dyDescent="0.25">
      <c r="A417">
        <v>45</v>
      </c>
      <c r="B417">
        <v>2</v>
      </c>
      <c r="C417">
        <v>2</v>
      </c>
      <c r="D417">
        <v>2</v>
      </c>
      <c r="E417">
        <v>1</v>
      </c>
      <c r="F417">
        <v>3</v>
      </c>
      <c r="G417">
        <f t="shared" si="6"/>
        <v>9</v>
      </c>
      <c r="H417">
        <v>10</v>
      </c>
      <c r="I417">
        <v>15</v>
      </c>
      <c r="K417" s="22">
        <v>384</v>
      </c>
      <c r="L417" s="22">
        <v>16.430421185452175</v>
      </c>
      <c r="M417" s="22">
        <v>-1.4304211854521753</v>
      </c>
    </row>
    <row r="418" spans="1:13" x14ac:dyDescent="0.25">
      <c r="A418">
        <v>21</v>
      </c>
      <c r="B418">
        <v>2</v>
      </c>
      <c r="C418">
        <v>3</v>
      </c>
      <c r="D418">
        <v>4</v>
      </c>
      <c r="E418">
        <v>1</v>
      </c>
      <c r="F418">
        <v>3</v>
      </c>
      <c r="G418">
        <f t="shared" si="6"/>
        <v>9</v>
      </c>
      <c r="H418">
        <v>2</v>
      </c>
      <c r="I418">
        <v>18</v>
      </c>
      <c r="K418" s="22">
        <v>385</v>
      </c>
      <c r="L418" s="22">
        <v>14.237054519518804</v>
      </c>
      <c r="M418" s="22">
        <v>-2.2370545195188036</v>
      </c>
    </row>
    <row r="419" spans="1:13" x14ac:dyDescent="0.25">
      <c r="A419">
        <v>40</v>
      </c>
      <c r="B419">
        <v>1</v>
      </c>
      <c r="C419">
        <v>2</v>
      </c>
      <c r="D419">
        <v>3</v>
      </c>
      <c r="E419">
        <v>1</v>
      </c>
      <c r="F419">
        <v>3</v>
      </c>
      <c r="G419">
        <f t="shared" si="6"/>
        <v>9</v>
      </c>
      <c r="H419">
        <v>18</v>
      </c>
      <c r="I419">
        <v>13</v>
      </c>
      <c r="K419" s="22">
        <v>386</v>
      </c>
      <c r="L419" s="22">
        <v>16.812363032314213</v>
      </c>
      <c r="M419" s="22">
        <v>-0.81236303231421303</v>
      </c>
    </row>
    <row r="420" spans="1:13" x14ac:dyDescent="0.25">
      <c r="A420">
        <v>45</v>
      </c>
      <c r="B420">
        <v>1</v>
      </c>
      <c r="C420">
        <v>2</v>
      </c>
      <c r="D420">
        <v>4</v>
      </c>
      <c r="E420">
        <v>1</v>
      </c>
      <c r="F420">
        <v>3</v>
      </c>
      <c r="G420">
        <f t="shared" si="6"/>
        <v>9</v>
      </c>
      <c r="H420">
        <v>10</v>
      </c>
      <c r="I420">
        <v>19</v>
      </c>
      <c r="K420" s="22">
        <v>387</v>
      </c>
      <c r="L420" s="22">
        <v>17.316691019036988</v>
      </c>
      <c r="M420" s="22">
        <v>0.6833089809630124</v>
      </c>
    </row>
    <row r="421" spans="1:13" x14ac:dyDescent="0.25">
      <c r="A421">
        <v>25</v>
      </c>
      <c r="B421">
        <v>2</v>
      </c>
      <c r="C421">
        <v>3</v>
      </c>
      <c r="D421">
        <v>3</v>
      </c>
      <c r="E421">
        <v>1</v>
      </c>
      <c r="F421">
        <v>3</v>
      </c>
      <c r="G421">
        <f t="shared" si="6"/>
        <v>9</v>
      </c>
      <c r="H421">
        <v>7</v>
      </c>
      <c r="I421">
        <v>17</v>
      </c>
      <c r="K421" s="22">
        <v>388</v>
      </c>
      <c r="L421" s="22">
        <v>13.489932670943791</v>
      </c>
      <c r="M421" s="22">
        <v>-2.4899326709437908</v>
      </c>
    </row>
    <row r="422" spans="1:13" x14ac:dyDescent="0.25">
      <c r="A422">
        <v>20</v>
      </c>
      <c r="B422">
        <v>1</v>
      </c>
      <c r="C422">
        <v>3</v>
      </c>
      <c r="D422">
        <v>3</v>
      </c>
      <c r="E422">
        <v>1</v>
      </c>
      <c r="F422">
        <v>3</v>
      </c>
      <c r="G422">
        <f t="shared" si="6"/>
        <v>9</v>
      </c>
      <c r="H422">
        <v>2</v>
      </c>
      <c r="I422">
        <v>19</v>
      </c>
      <c r="K422" s="22">
        <v>389</v>
      </c>
      <c r="L422" s="22">
        <v>16.341819315281278</v>
      </c>
      <c r="M422" s="22">
        <v>1.6581806847187224</v>
      </c>
    </row>
    <row r="423" spans="1:13" x14ac:dyDescent="0.25">
      <c r="A423">
        <v>34</v>
      </c>
      <c r="B423">
        <v>1</v>
      </c>
      <c r="C423">
        <v>1</v>
      </c>
      <c r="D423">
        <v>2</v>
      </c>
      <c r="E423">
        <v>1</v>
      </c>
      <c r="F423">
        <v>3</v>
      </c>
      <c r="G423">
        <f t="shared" si="6"/>
        <v>9</v>
      </c>
      <c r="H423">
        <v>11</v>
      </c>
      <c r="I423">
        <v>12</v>
      </c>
      <c r="K423" s="22">
        <v>390</v>
      </c>
      <c r="L423" s="22">
        <v>15.785791222518936</v>
      </c>
      <c r="M423" s="22">
        <v>-0.78579122251893629</v>
      </c>
    </row>
    <row r="424" spans="1:13" x14ac:dyDescent="0.25">
      <c r="A424">
        <v>43</v>
      </c>
      <c r="B424">
        <v>2</v>
      </c>
      <c r="C424">
        <v>2</v>
      </c>
      <c r="D424">
        <v>3</v>
      </c>
      <c r="E424">
        <v>1</v>
      </c>
      <c r="F424">
        <v>4</v>
      </c>
      <c r="G424">
        <f t="shared" si="6"/>
        <v>16</v>
      </c>
      <c r="H424">
        <v>14</v>
      </c>
      <c r="I424">
        <v>24</v>
      </c>
      <c r="K424" s="22">
        <v>391</v>
      </c>
      <c r="L424" s="22">
        <v>17.345579636630621</v>
      </c>
      <c r="M424" s="22">
        <v>0.65442036336937903</v>
      </c>
    </row>
    <row r="425" spans="1:13" x14ac:dyDescent="0.25">
      <c r="A425">
        <v>35</v>
      </c>
      <c r="B425">
        <v>2</v>
      </c>
      <c r="C425">
        <v>3</v>
      </c>
      <c r="D425">
        <v>4</v>
      </c>
      <c r="E425">
        <v>1</v>
      </c>
      <c r="F425">
        <v>4</v>
      </c>
      <c r="G425">
        <f t="shared" si="6"/>
        <v>16</v>
      </c>
      <c r="H425">
        <v>11</v>
      </c>
      <c r="I425">
        <v>24</v>
      </c>
      <c r="K425" s="22">
        <v>392</v>
      </c>
      <c r="L425" s="22">
        <v>14.561219131193571</v>
      </c>
      <c r="M425" s="22">
        <v>-1.561219131193571</v>
      </c>
    </row>
    <row r="426" spans="1:13" x14ac:dyDescent="0.25">
      <c r="A426">
        <v>38</v>
      </c>
      <c r="B426">
        <v>2</v>
      </c>
      <c r="C426">
        <v>2</v>
      </c>
      <c r="D426">
        <v>3</v>
      </c>
      <c r="E426">
        <v>1</v>
      </c>
      <c r="F426">
        <v>4</v>
      </c>
      <c r="G426">
        <f t="shared" si="6"/>
        <v>16</v>
      </c>
      <c r="H426">
        <v>4</v>
      </c>
      <c r="I426">
        <v>22</v>
      </c>
      <c r="K426" s="22">
        <v>393</v>
      </c>
      <c r="L426" s="22">
        <v>13.453082350829259</v>
      </c>
      <c r="M426" s="22">
        <v>-2.4530823508292592</v>
      </c>
    </row>
    <row r="427" spans="1:13" x14ac:dyDescent="0.25">
      <c r="A427">
        <v>33</v>
      </c>
      <c r="B427">
        <v>2</v>
      </c>
      <c r="C427">
        <v>3</v>
      </c>
      <c r="D427">
        <v>4</v>
      </c>
      <c r="E427">
        <v>1</v>
      </c>
      <c r="F427">
        <v>4</v>
      </c>
      <c r="G427">
        <f t="shared" si="6"/>
        <v>16</v>
      </c>
      <c r="H427">
        <v>6</v>
      </c>
      <c r="I427">
        <v>25</v>
      </c>
      <c r="K427" s="22">
        <v>394</v>
      </c>
      <c r="L427" s="22">
        <v>15.143097276975691</v>
      </c>
      <c r="M427" s="22">
        <v>-1.1430972769756913</v>
      </c>
    </row>
    <row r="428" spans="1:13" x14ac:dyDescent="0.25">
      <c r="A428">
        <v>26</v>
      </c>
      <c r="B428">
        <v>2</v>
      </c>
      <c r="C428">
        <v>3</v>
      </c>
      <c r="D428">
        <v>4</v>
      </c>
      <c r="E428">
        <v>1</v>
      </c>
      <c r="F428">
        <v>4</v>
      </c>
      <c r="G428">
        <f t="shared" si="6"/>
        <v>16</v>
      </c>
      <c r="H428">
        <v>7</v>
      </c>
      <c r="I428">
        <v>20</v>
      </c>
      <c r="K428" s="22">
        <v>395</v>
      </c>
      <c r="L428" s="22">
        <v>22.249322506483594</v>
      </c>
      <c r="M428" s="22">
        <v>2.750677493516406</v>
      </c>
    </row>
    <row r="429" spans="1:13" x14ac:dyDescent="0.25">
      <c r="A429">
        <v>33</v>
      </c>
      <c r="B429">
        <v>2</v>
      </c>
      <c r="C429">
        <v>3</v>
      </c>
      <c r="D429">
        <v>3</v>
      </c>
      <c r="E429">
        <v>1</v>
      </c>
      <c r="F429">
        <v>3</v>
      </c>
      <c r="G429">
        <f t="shared" si="6"/>
        <v>9</v>
      </c>
      <c r="H429">
        <v>14</v>
      </c>
      <c r="I429">
        <v>18</v>
      </c>
      <c r="K429" s="22">
        <v>396</v>
      </c>
      <c r="L429" s="22">
        <v>15.048298913141803</v>
      </c>
      <c r="M429" s="22">
        <v>3.951701086858197</v>
      </c>
    </row>
    <row r="430" spans="1:13" x14ac:dyDescent="0.25">
      <c r="A430">
        <v>23</v>
      </c>
      <c r="B430">
        <v>2</v>
      </c>
      <c r="C430">
        <v>3</v>
      </c>
      <c r="D430">
        <v>4</v>
      </c>
      <c r="E430">
        <v>1</v>
      </c>
      <c r="F430">
        <v>4</v>
      </c>
      <c r="G430">
        <f t="shared" si="6"/>
        <v>16</v>
      </c>
      <c r="H430">
        <v>3</v>
      </c>
      <c r="I430">
        <v>21</v>
      </c>
      <c r="K430" s="22">
        <v>397</v>
      </c>
      <c r="L430" s="22">
        <v>15.858172578867929</v>
      </c>
      <c r="M430" s="22">
        <v>-1.8581725788679293</v>
      </c>
    </row>
    <row r="431" spans="1:13" x14ac:dyDescent="0.25">
      <c r="A431">
        <v>44</v>
      </c>
      <c r="B431">
        <v>1</v>
      </c>
      <c r="C431">
        <v>4</v>
      </c>
      <c r="D431">
        <v>4</v>
      </c>
      <c r="E431">
        <v>1</v>
      </c>
      <c r="F431">
        <v>3</v>
      </c>
      <c r="G431">
        <f t="shared" si="6"/>
        <v>9</v>
      </c>
      <c r="H431">
        <v>8</v>
      </c>
      <c r="I431">
        <v>19</v>
      </c>
      <c r="K431" s="22">
        <v>398</v>
      </c>
      <c r="L431" s="22">
        <v>12.38111123657108</v>
      </c>
      <c r="M431" s="22">
        <v>0.61888876342892019</v>
      </c>
    </row>
    <row r="432" spans="1:13" x14ac:dyDescent="0.25">
      <c r="A432">
        <v>43</v>
      </c>
      <c r="B432">
        <v>2</v>
      </c>
      <c r="C432">
        <v>3</v>
      </c>
      <c r="D432">
        <v>4</v>
      </c>
      <c r="E432">
        <v>1</v>
      </c>
      <c r="F432">
        <v>3</v>
      </c>
      <c r="G432">
        <f t="shared" si="6"/>
        <v>9</v>
      </c>
      <c r="H432">
        <v>10</v>
      </c>
      <c r="I432">
        <v>17</v>
      </c>
      <c r="K432" s="22">
        <v>399</v>
      </c>
      <c r="L432" s="22">
        <v>17.42312979568997</v>
      </c>
      <c r="M432" s="22">
        <v>-0.42312979568997022</v>
      </c>
    </row>
    <row r="433" spans="1:13" x14ac:dyDescent="0.25">
      <c r="A433">
        <v>24</v>
      </c>
      <c r="B433">
        <v>2</v>
      </c>
      <c r="C433">
        <v>4</v>
      </c>
      <c r="D433">
        <v>3</v>
      </c>
      <c r="E433">
        <v>1</v>
      </c>
      <c r="F433">
        <v>3</v>
      </c>
      <c r="G433">
        <f t="shared" si="6"/>
        <v>9</v>
      </c>
      <c r="H433">
        <v>5</v>
      </c>
      <c r="I433">
        <v>16</v>
      </c>
      <c r="K433" s="22">
        <v>400</v>
      </c>
      <c r="L433" s="22">
        <v>22.779500546226153</v>
      </c>
      <c r="M433" s="22">
        <v>-2.7795005462261528</v>
      </c>
    </row>
    <row r="434" spans="1:13" x14ac:dyDescent="0.25">
      <c r="A434">
        <v>31</v>
      </c>
      <c r="B434">
        <v>1</v>
      </c>
      <c r="C434">
        <v>2</v>
      </c>
      <c r="D434">
        <v>3</v>
      </c>
      <c r="E434">
        <v>1</v>
      </c>
      <c r="F434">
        <v>3</v>
      </c>
      <c r="G434">
        <f t="shared" si="6"/>
        <v>9</v>
      </c>
      <c r="H434">
        <v>5</v>
      </c>
      <c r="I434">
        <v>14</v>
      </c>
      <c r="K434" s="22">
        <v>401</v>
      </c>
      <c r="L434" s="22">
        <v>22.471824629086303</v>
      </c>
      <c r="M434" s="22">
        <v>-1.4718246290863028</v>
      </c>
    </row>
    <row r="435" spans="1:13" x14ac:dyDescent="0.25">
      <c r="A435">
        <v>24</v>
      </c>
      <c r="B435">
        <v>1</v>
      </c>
      <c r="C435">
        <v>2</v>
      </c>
      <c r="D435">
        <v>1</v>
      </c>
      <c r="E435">
        <v>1</v>
      </c>
      <c r="F435">
        <v>3</v>
      </c>
      <c r="G435">
        <f t="shared" si="6"/>
        <v>9</v>
      </c>
      <c r="H435">
        <v>6</v>
      </c>
      <c r="I435">
        <v>13</v>
      </c>
      <c r="K435" s="22">
        <v>402</v>
      </c>
      <c r="L435" s="22">
        <v>17.581782523858834</v>
      </c>
      <c r="M435" s="22">
        <v>0.41821747614116589</v>
      </c>
    </row>
    <row r="436" spans="1:13" x14ac:dyDescent="0.25">
      <c r="A436">
        <v>39</v>
      </c>
      <c r="B436">
        <v>2</v>
      </c>
      <c r="C436">
        <v>3</v>
      </c>
      <c r="D436">
        <v>4</v>
      </c>
      <c r="E436">
        <v>1</v>
      </c>
      <c r="F436">
        <v>3</v>
      </c>
      <c r="G436">
        <f t="shared" si="6"/>
        <v>9</v>
      </c>
      <c r="H436">
        <v>9</v>
      </c>
      <c r="I436">
        <v>15</v>
      </c>
      <c r="K436" s="22">
        <v>403</v>
      </c>
      <c r="L436" s="22">
        <v>17.158283955631433</v>
      </c>
      <c r="M436" s="22">
        <v>0.8417160443685674</v>
      </c>
    </row>
    <row r="437" spans="1:13" x14ac:dyDescent="0.25">
      <c r="A437">
        <v>30</v>
      </c>
      <c r="B437">
        <v>1</v>
      </c>
      <c r="C437">
        <v>2</v>
      </c>
      <c r="D437">
        <v>2</v>
      </c>
      <c r="E437">
        <v>1</v>
      </c>
      <c r="F437">
        <v>3</v>
      </c>
      <c r="G437">
        <f t="shared" si="6"/>
        <v>9</v>
      </c>
      <c r="H437">
        <v>9</v>
      </c>
      <c r="I437">
        <v>16</v>
      </c>
      <c r="K437" s="22">
        <v>404</v>
      </c>
      <c r="L437" s="22">
        <v>15.046414339768608</v>
      </c>
      <c r="M437" s="22">
        <v>3.9535856602313917</v>
      </c>
    </row>
    <row r="438" spans="1:13" x14ac:dyDescent="0.25">
      <c r="A438">
        <v>31</v>
      </c>
      <c r="B438">
        <v>2</v>
      </c>
      <c r="C438">
        <v>3</v>
      </c>
      <c r="D438">
        <v>3</v>
      </c>
      <c r="E438">
        <v>1</v>
      </c>
      <c r="F438">
        <v>3</v>
      </c>
      <c r="G438">
        <f t="shared" si="6"/>
        <v>9</v>
      </c>
      <c r="H438">
        <v>5</v>
      </c>
      <c r="I438">
        <v>19</v>
      </c>
      <c r="K438" s="22">
        <v>405</v>
      </c>
      <c r="L438" s="22">
        <v>21.771822785548046</v>
      </c>
      <c r="M438" s="22">
        <v>-0.7718227855480464</v>
      </c>
    </row>
    <row r="439" spans="1:13" x14ac:dyDescent="0.25">
      <c r="A439">
        <v>41</v>
      </c>
      <c r="B439">
        <v>2</v>
      </c>
      <c r="C439">
        <v>3</v>
      </c>
      <c r="D439">
        <v>4</v>
      </c>
      <c r="E439">
        <v>1</v>
      </c>
      <c r="F439">
        <v>4</v>
      </c>
      <c r="G439">
        <f t="shared" si="6"/>
        <v>16</v>
      </c>
      <c r="H439">
        <v>5</v>
      </c>
      <c r="I439">
        <v>20</v>
      </c>
      <c r="K439" s="22">
        <v>406</v>
      </c>
      <c r="L439" s="22">
        <v>21.858138665651978</v>
      </c>
      <c r="M439" s="22">
        <v>-0.85813866565197827</v>
      </c>
    </row>
    <row r="440" spans="1:13" x14ac:dyDescent="0.25">
      <c r="A440">
        <v>22</v>
      </c>
      <c r="B440">
        <v>1</v>
      </c>
      <c r="C440">
        <v>3</v>
      </c>
      <c r="D440">
        <v>2</v>
      </c>
      <c r="E440">
        <v>1</v>
      </c>
      <c r="F440">
        <v>3</v>
      </c>
      <c r="G440">
        <f t="shared" si="6"/>
        <v>9</v>
      </c>
      <c r="H440">
        <v>1</v>
      </c>
      <c r="I440">
        <v>17</v>
      </c>
      <c r="K440" s="22">
        <v>407</v>
      </c>
      <c r="L440" s="22">
        <v>17.346093482106944</v>
      </c>
      <c r="M440" s="22">
        <v>0.65390651789305565</v>
      </c>
    </row>
    <row r="441" spans="1:13" x14ac:dyDescent="0.25">
      <c r="A441">
        <v>37</v>
      </c>
      <c r="B441">
        <v>1</v>
      </c>
      <c r="C441">
        <v>2</v>
      </c>
      <c r="D441">
        <v>2</v>
      </c>
      <c r="E441">
        <v>1</v>
      </c>
      <c r="F441">
        <v>3</v>
      </c>
      <c r="G441">
        <f t="shared" si="6"/>
        <v>9</v>
      </c>
      <c r="H441">
        <v>5</v>
      </c>
      <c r="I441">
        <v>14</v>
      </c>
      <c r="K441" s="22">
        <v>408</v>
      </c>
      <c r="L441" s="22">
        <v>17.41097553739456</v>
      </c>
      <c r="M441" s="22">
        <v>1.5890244626054404</v>
      </c>
    </row>
    <row r="442" spans="1:13" x14ac:dyDescent="0.25">
      <c r="A442">
        <v>46</v>
      </c>
      <c r="B442">
        <v>2</v>
      </c>
      <c r="C442">
        <v>3</v>
      </c>
      <c r="D442">
        <v>4</v>
      </c>
      <c r="E442">
        <v>1</v>
      </c>
      <c r="F442">
        <v>3</v>
      </c>
      <c r="G442">
        <f t="shared" si="6"/>
        <v>9</v>
      </c>
      <c r="H442">
        <v>2</v>
      </c>
      <c r="I442">
        <v>17</v>
      </c>
      <c r="K442" s="22">
        <v>409</v>
      </c>
      <c r="L442" s="22">
        <v>16.759367054608997</v>
      </c>
      <c r="M442" s="22">
        <v>-0.75936705460899745</v>
      </c>
    </row>
    <row r="443" spans="1:13" x14ac:dyDescent="0.25">
      <c r="A443">
        <v>35</v>
      </c>
      <c r="B443">
        <v>2</v>
      </c>
      <c r="C443">
        <v>3</v>
      </c>
      <c r="D443">
        <v>4</v>
      </c>
      <c r="E443">
        <v>1</v>
      </c>
      <c r="F443">
        <v>3</v>
      </c>
      <c r="G443">
        <f t="shared" si="6"/>
        <v>9</v>
      </c>
      <c r="H443">
        <v>10</v>
      </c>
      <c r="I443">
        <v>18</v>
      </c>
      <c r="K443" s="22">
        <v>410</v>
      </c>
      <c r="L443" s="22">
        <v>16.468939342243686</v>
      </c>
      <c r="M443" s="22">
        <v>0.5310606577563135</v>
      </c>
    </row>
    <row r="444" spans="1:13" x14ac:dyDescent="0.25">
      <c r="A444">
        <v>42</v>
      </c>
      <c r="B444">
        <v>2</v>
      </c>
      <c r="C444">
        <v>3</v>
      </c>
      <c r="D444">
        <v>4</v>
      </c>
      <c r="E444">
        <v>1</v>
      </c>
      <c r="F444">
        <v>3</v>
      </c>
      <c r="G444">
        <f t="shared" si="6"/>
        <v>9</v>
      </c>
      <c r="H444">
        <v>0</v>
      </c>
      <c r="I444">
        <v>18</v>
      </c>
      <c r="K444" s="22">
        <v>411</v>
      </c>
      <c r="L444" s="22">
        <v>15.087330915409636</v>
      </c>
      <c r="M444" s="22">
        <v>-1.0873309154096358</v>
      </c>
    </row>
    <row r="445" spans="1:13" x14ac:dyDescent="0.25">
      <c r="A445">
        <v>37</v>
      </c>
      <c r="B445">
        <v>2</v>
      </c>
      <c r="C445">
        <v>3</v>
      </c>
      <c r="D445">
        <v>2</v>
      </c>
      <c r="E445">
        <v>1</v>
      </c>
      <c r="F445">
        <v>3</v>
      </c>
      <c r="G445">
        <f t="shared" si="6"/>
        <v>9</v>
      </c>
      <c r="H445">
        <v>10</v>
      </c>
      <c r="I445">
        <v>15</v>
      </c>
      <c r="K445" s="22">
        <v>412</v>
      </c>
      <c r="L445" s="22">
        <v>14.859975541189971</v>
      </c>
      <c r="M445" s="22">
        <v>0.14002445881002856</v>
      </c>
    </row>
    <row r="446" spans="1:13" x14ac:dyDescent="0.25">
      <c r="A446">
        <v>34</v>
      </c>
      <c r="B446">
        <v>2</v>
      </c>
      <c r="C446">
        <v>4</v>
      </c>
      <c r="D446">
        <v>3</v>
      </c>
      <c r="E446">
        <v>1</v>
      </c>
      <c r="F446">
        <v>4</v>
      </c>
      <c r="G446">
        <f t="shared" si="6"/>
        <v>16</v>
      </c>
      <c r="H446">
        <v>10</v>
      </c>
      <c r="I446">
        <v>21</v>
      </c>
      <c r="K446" s="22">
        <v>413</v>
      </c>
      <c r="L446" s="22">
        <v>16.948718117513465</v>
      </c>
      <c r="M446" s="22">
        <v>1.0512818824865349</v>
      </c>
    </row>
    <row r="447" spans="1:13" x14ac:dyDescent="0.25">
      <c r="A447">
        <v>18</v>
      </c>
      <c r="B447">
        <v>1</v>
      </c>
      <c r="C447">
        <v>3</v>
      </c>
      <c r="D447">
        <v>3</v>
      </c>
      <c r="E447">
        <v>1</v>
      </c>
      <c r="F447">
        <v>3</v>
      </c>
      <c r="G447">
        <f t="shared" si="6"/>
        <v>9</v>
      </c>
      <c r="H447">
        <v>0</v>
      </c>
      <c r="I447">
        <v>16</v>
      </c>
      <c r="K447" s="22">
        <v>414</v>
      </c>
      <c r="L447" s="22">
        <v>15.046610526346726</v>
      </c>
      <c r="M447" s="22">
        <v>-4.6610526346725578E-2</v>
      </c>
    </row>
    <row r="448" spans="1:13" x14ac:dyDescent="0.25">
      <c r="A448">
        <v>43</v>
      </c>
      <c r="B448">
        <v>2</v>
      </c>
      <c r="C448">
        <v>3</v>
      </c>
      <c r="D448">
        <v>4</v>
      </c>
      <c r="E448">
        <v>1</v>
      </c>
      <c r="F448">
        <v>4</v>
      </c>
      <c r="G448">
        <f t="shared" si="6"/>
        <v>16</v>
      </c>
      <c r="H448">
        <v>7</v>
      </c>
      <c r="I448">
        <v>20</v>
      </c>
      <c r="K448" s="22">
        <v>415</v>
      </c>
      <c r="L448" s="22">
        <v>15.612585817205147</v>
      </c>
      <c r="M448" s="22">
        <v>1.3874141827948527</v>
      </c>
    </row>
    <row r="449" spans="1:13" x14ac:dyDescent="0.25">
      <c r="A449">
        <v>28</v>
      </c>
      <c r="B449">
        <v>2</v>
      </c>
      <c r="C449">
        <v>3</v>
      </c>
      <c r="D449">
        <v>4</v>
      </c>
      <c r="E449">
        <v>1</v>
      </c>
      <c r="F449">
        <v>3</v>
      </c>
      <c r="G449">
        <f t="shared" si="6"/>
        <v>9</v>
      </c>
      <c r="H449">
        <v>3</v>
      </c>
      <c r="I449">
        <v>15</v>
      </c>
      <c r="K449" s="22">
        <v>416</v>
      </c>
      <c r="L449" s="22">
        <v>15.029166134994068</v>
      </c>
      <c r="M449" s="22">
        <v>-2.9166134994067505E-2</v>
      </c>
    </row>
    <row r="450" spans="1:13" x14ac:dyDescent="0.25">
      <c r="A450">
        <v>27</v>
      </c>
      <c r="B450">
        <v>1</v>
      </c>
      <c r="C450">
        <v>2</v>
      </c>
      <c r="D450">
        <v>3</v>
      </c>
      <c r="E450">
        <v>1</v>
      </c>
      <c r="F450">
        <v>4</v>
      </c>
      <c r="G450">
        <f t="shared" si="6"/>
        <v>16</v>
      </c>
      <c r="H450">
        <v>9</v>
      </c>
      <c r="I450">
        <v>21</v>
      </c>
      <c r="K450" s="22">
        <v>417</v>
      </c>
      <c r="L450" s="22">
        <v>17.398821279099145</v>
      </c>
      <c r="M450" s="22">
        <v>0.60117872090085456</v>
      </c>
    </row>
    <row r="451" spans="1:13" x14ac:dyDescent="0.25">
      <c r="A451">
        <v>29</v>
      </c>
      <c r="B451">
        <v>1</v>
      </c>
      <c r="C451">
        <v>2</v>
      </c>
      <c r="D451">
        <v>2</v>
      </c>
      <c r="E451">
        <v>1</v>
      </c>
      <c r="F451">
        <v>3</v>
      </c>
      <c r="G451">
        <f t="shared" ref="G451:G514" si="7">F451^2</f>
        <v>9</v>
      </c>
      <c r="H451">
        <v>1</v>
      </c>
      <c r="I451">
        <v>11</v>
      </c>
      <c r="K451" s="22">
        <v>418</v>
      </c>
      <c r="L451" s="22">
        <v>14.98290301237787</v>
      </c>
      <c r="M451" s="22">
        <v>-1.9829030123778697</v>
      </c>
    </row>
    <row r="452" spans="1:13" x14ac:dyDescent="0.25">
      <c r="A452">
        <v>29</v>
      </c>
      <c r="B452">
        <v>2</v>
      </c>
      <c r="C452">
        <v>4</v>
      </c>
      <c r="D452">
        <v>4</v>
      </c>
      <c r="E452">
        <v>1</v>
      </c>
      <c r="F452">
        <v>4</v>
      </c>
      <c r="G452">
        <f t="shared" si="7"/>
        <v>16</v>
      </c>
      <c r="H452">
        <v>1</v>
      </c>
      <c r="I452">
        <v>24</v>
      </c>
      <c r="K452" s="22">
        <v>419</v>
      </c>
      <c r="L452" s="22">
        <v>16.095746193993016</v>
      </c>
      <c r="M452" s="22">
        <v>2.9042538060069845</v>
      </c>
    </row>
    <row r="453" spans="1:13" x14ac:dyDescent="0.25">
      <c r="A453">
        <v>28</v>
      </c>
      <c r="B453">
        <v>1</v>
      </c>
      <c r="C453">
        <v>3</v>
      </c>
      <c r="D453">
        <v>3</v>
      </c>
      <c r="E453">
        <v>1</v>
      </c>
      <c r="F453">
        <v>3</v>
      </c>
      <c r="G453">
        <f t="shared" si="7"/>
        <v>9</v>
      </c>
      <c r="H453">
        <v>1</v>
      </c>
      <c r="I453">
        <v>19</v>
      </c>
      <c r="K453" s="22">
        <v>420</v>
      </c>
      <c r="L453" s="22">
        <v>16.421305491730617</v>
      </c>
      <c r="M453" s="22">
        <v>0.57869450826938262</v>
      </c>
    </row>
    <row r="454" spans="1:13" x14ac:dyDescent="0.25">
      <c r="A454">
        <v>22</v>
      </c>
      <c r="B454">
        <v>2</v>
      </c>
      <c r="C454">
        <v>3</v>
      </c>
      <c r="D454">
        <v>3</v>
      </c>
      <c r="E454">
        <v>1</v>
      </c>
      <c r="F454">
        <v>4</v>
      </c>
      <c r="G454">
        <f t="shared" si="7"/>
        <v>16</v>
      </c>
      <c r="H454">
        <v>1</v>
      </c>
      <c r="I454">
        <v>23</v>
      </c>
      <c r="K454" s="22">
        <v>421</v>
      </c>
      <c r="L454" s="22">
        <v>15.65097767374864</v>
      </c>
      <c r="M454" s="22">
        <v>3.3490223262513599</v>
      </c>
    </row>
    <row r="455" spans="1:13" x14ac:dyDescent="0.25">
      <c r="A455">
        <v>36</v>
      </c>
      <c r="B455">
        <v>2</v>
      </c>
      <c r="C455">
        <v>2</v>
      </c>
      <c r="D455">
        <v>4</v>
      </c>
      <c r="E455">
        <v>1</v>
      </c>
      <c r="F455">
        <v>4</v>
      </c>
      <c r="G455">
        <f t="shared" si="7"/>
        <v>16</v>
      </c>
      <c r="H455">
        <v>10</v>
      </c>
      <c r="I455">
        <v>21</v>
      </c>
      <c r="K455" s="22">
        <v>422</v>
      </c>
      <c r="L455" s="22">
        <v>13.502600774715521</v>
      </c>
      <c r="M455" s="22">
        <v>-1.5026007747155212</v>
      </c>
    </row>
    <row r="456" spans="1:13" x14ac:dyDescent="0.25">
      <c r="A456">
        <v>34</v>
      </c>
      <c r="B456">
        <v>2</v>
      </c>
      <c r="C456">
        <v>4</v>
      </c>
      <c r="D456">
        <v>4</v>
      </c>
      <c r="E456">
        <v>1</v>
      </c>
      <c r="F456">
        <v>4</v>
      </c>
      <c r="G456">
        <f t="shared" si="7"/>
        <v>16</v>
      </c>
      <c r="H456">
        <v>5</v>
      </c>
      <c r="I456">
        <v>23</v>
      </c>
      <c r="K456" s="22">
        <v>423</v>
      </c>
      <c r="L456" s="22">
        <v>21.07818824420486</v>
      </c>
      <c r="M456" s="22">
        <v>2.9218117557951402</v>
      </c>
    </row>
    <row r="457" spans="1:13" x14ac:dyDescent="0.25">
      <c r="A457">
        <v>56</v>
      </c>
      <c r="B457">
        <v>2</v>
      </c>
      <c r="C457">
        <v>3</v>
      </c>
      <c r="D457">
        <v>4</v>
      </c>
      <c r="E457">
        <v>1</v>
      </c>
      <c r="F457">
        <v>3</v>
      </c>
      <c r="G457">
        <f t="shared" si="7"/>
        <v>9</v>
      </c>
      <c r="H457">
        <v>4</v>
      </c>
      <c r="I457">
        <v>16</v>
      </c>
      <c r="K457" s="22">
        <v>424</v>
      </c>
      <c r="L457" s="22">
        <v>22.585882071315947</v>
      </c>
      <c r="M457" s="22">
        <v>1.4141179286840533</v>
      </c>
    </row>
    <row r="458" spans="1:13" x14ac:dyDescent="0.25">
      <c r="A458">
        <v>29</v>
      </c>
      <c r="B458">
        <v>2</v>
      </c>
      <c r="C458">
        <v>4</v>
      </c>
      <c r="D458">
        <v>2</v>
      </c>
      <c r="E458">
        <v>1</v>
      </c>
      <c r="F458">
        <v>3</v>
      </c>
      <c r="G458">
        <f t="shared" si="7"/>
        <v>9</v>
      </c>
      <c r="H458">
        <v>1</v>
      </c>
      <c r="I458">
        <v>17</v>
      </c>
      <c r="K458" s="22">
        <v>425</v>
      </c>
      <c r="L458" s="22">
        <v>21.192245686434504</v>
      </c>
      <c r="M458" s="22">
        <v>0.80775431356549632</v>
      </c>
    </row>
    <row r="459" spans="1:13" x14ac:dyDescent="0.25">
      <c r="A459">
        <v>34</v>
      </c>
      <c r="B459">
        <v>2</v>
      </c>
      <c r="C459">
        <v>2</v>
      </c>
      <c r="D459">
        <v>4</v>
      </c>
      <c r="E459">
        <v>1</v>
      </c>
      <c r="F459">
        <v>3</v>
      </c>
      <c r="G459">
        <f t="shared" si="7"/>
        <v>9</v>
      </c>
      <c r="H459">
        <v>15</v>
      </c>
      <c r="I459">
        <v>15</v>
      </c>
      <c r="K459" s="22">
        <v>426</v>
      </c>
      <c r="L459" s="22">
        <v>22.647725562029709</v>
      </c>
      <c r="M459" s="22">
        <v>2.3522744379702907</v>
      </c>
    </row>
    <row r="460" spans="1:13" x14ac:dyDescent="0.25">
      <c r="A460">
        <v>47</v>
      </c>
      <c r="B460">
        <v>2</v>
      </c>
      <c r="C460">
        <v>3</v>
      </c>
      <c r="D460">
        <v>3</v>
      </c>
      <c r="E460">
        <v>1</v>
      </c>
      <c r="F460">
        <v>3</v>
      </c>
      <c r="G460">
        <f t="shared" si="7"/>
        <v>9</v>
      </c>
      <c r="H460">
        <v>8</v>
      </c>
      <c r="I460">
        <v>18</v>
      </c>
      <c r="K460" s="22">
        <v>427</v>
      </c>
      <c r="L460" s="22">
        <v>22.564098273822658</v>
      </c>
      <c r="M460" s="22">
        <v>-2.5640982738226583</v>
      </c>
    </row>
    <row r="461" spans="1:13" x14ac:dyDescent="0.25">
      <c r="A461">
        <v>56</v>
      </c>
      <c r="B461">
        <v>1</v>
      </c>
      <c r="C461">
        <v>2</v>
      </c>
      <c r="D461">
        <v>2</v>
      </c>
      <c r="E461">
        <v>1</v>
      </c>
      <c r="F461">
        <v>3</v>
      </c>
      <c r="G461">
        <f t="shared" si="7"/>
        <v>9</v>
      </c>
      <c r="H461">
        <v>0</v>
      </c>
      <c r="I461">
        <v>16</v>
      </c>
      <c r="K461" s="22">
        <v>428</v>
      </c>
      <c r="L461" s="22">
        <v>16.384798208560316</v>
      </c>
      <c r="M461" s="22">
        <v>1.6152017914396843</v>
      </c>
    </row>
    <row r="462" spans="1:13" x14ac:dyDescent="0.25">
      <c r="A462">
        <v>39</v>
      </c>
      <c r="B462">
        <v>2</v>
      </c>
      <c r="C462">
        <v>3</v>
      </c>
      <c r="D462">
        <v>4</v>
      </c>
      <c r="E462">
        <v>1</v>
      </c>
      <c r="F462">
        <v>4</v>
      </c>
      <c r="G462">
        <f t="shared" si="7"/>
        <v>16</v>
      </c>
      <c r="H462">
        <v>10</v>
      </c>
      <c r="I462">
        <v>25</v>
      </c>
      <c r="K462" s="22">
        <v>429</v>
      </c>
      <c r="L462" s="22">
        <v>22.600091711516637</v>
      </c>
      <c r="M462" s="22">
        <v>-1.6000917115166367</v>
      </c>
    </row>
    <row r="463" spans="1:13" x14ac:dyDescent="0.25">
      <c r="A463">
        <v>38</v>
      </c>
      <c r="B463">
        <v>1</v>
      </c>
      <c r="C463">
        <v>2</v>
      </c>
      <c r="D463">
        <v>2</v>
      </c>
      <c r="E463">
        <v>1</v>
      </c>
      <c r="F463">
        <v>3</v>
      </c>
      <c r="G463">
        <f t="shared" si="7"/>
        <v>9</v>
      </c>
      <c r="H463">
        <v>20</v>
      </c>
      <c r="I463">
        <v>16</v>
      </c>
      <c r="K463" s="22">
        <v>430</v>
      </c>
      <c r="L463" s="22">
        <v>17.320832130794702</v>
      </c>
      <c r="M463" s="22">
        <v>1.6791678692052976</v>
      </c>
    </row>
    <row r="464" spans="1:13" x14ac:dyDescent="0.25">
      <c r="A464">
        <v>35</v>
      </c>
      <c r="B464">
        <v>2</v>
      </c>
      <c r="C464">
        <v>3</v>
      </c>
      <c r="D464">
        <v>2</v>
      </c>
      <c r="E464">
        <v>1</v>
      </c>
      <c r="F464">
        <v>3</v>
      </c>
      <c r="G464">
        <f t="shared" si="7"/>
        <v>9</v>
      </c>
      <c r="H464">
        <v>5</v>
      </c>
      <c r="I464">
        <v>16</v>
      </c>
      <c r="K464" s="22">
        <v>431</v>
      </c>
      <c r="L464" s="22">
        <v>17.480907030877241</v>
      </c>
      <c r="M464" s="22">
        <v>-0.48090703087724052</v>
      </c>
    </row>
    <row r="465" spans="1:13" x14ac:dyDescent="0.25">
      <c r="A465">
        <v>36</v>
      </c>
      <c r="B465">
        <v>2</v>
      </c>
      <c r="C465">
        <v>4</v>
      </c>
      <c r="D465">
        <v>4</v>
      </c>
      <c r="E465">
        <v>1</v>
      </c>
      <c r="F465">
        <v>4</v>
      </c>
      <c r="G465">
        <f t="shared" si="7"/>
        <v>16</v>
      </c>
      <c r="H465">
        <v>5</v>
      </c>
      <c r="I465">
        <v>22</v>
      </c>
      <c r="K465" s="22">
        <v>432</v>
      </c>
      <c r="L465" s="22">
        <v>17.045254204354425</v>
      </c>
      <c r="M465" s="22">
        <v>-1.0452542043544248</v>
      </c>
    </row>
    <row r="466" spans="1:13" x14ac:dyDescent="0.25">
      <c r="A466">
        <v>34</v>
      </c>
      <c r="B466">
        <v>2</v>
      </c>
      <c r="C466">
        <v>3</v>
      </c>
      <c r="D466">
        <v>4</v>
      </c>
      <c r="E466">
        <v>1</v>
      </c>
      <c r="F466">
        <v>4</v>
      </c>
      <c r="G466">
        <f t="shared" si="7"/>
        <v>16</v>
      </c>
      <c r="H466">
        <v>14</v>
      </c>
      <c r="I466">
        <v>21</v>
      </c>
      <c r="K466" s="22">
        <v>433</v>
      </c>
      <c r="L466" s="22">
        <v>15.107103839281713</v>
      </c>
      <c r="M466" s="22">
        <v>-1.107103839281713</v>
      </c>
    </row>
    <row r="467" spans="1:13" x14ac:dyDescent="0.25">
      <c r="A467">
        <v>34</v>
      </c>
      <c r="B467">
        <v>2</v>
      </c>
      <c r="C467">
        <v>3</v>
      </c>
      <c r="D467">
        <v>3</v>
      </c>
      <c r="E467">
        <v>1</v>
      </c>
      <c r="F467">
        <v>3</v>
      </c>
      <c r="G467">
        <f t="shared" si="7"/>
        <v>9</v>
      </c>
      <c r="H467">
        <v>8</v>
      </c>
      <c r="I467">
        <v>18</v>
      </c>
      <c r="K467" s="22">
        <v>434</v>
      </c>
      <c r="L467" s="22">
        <v>13.153613800973616</v>
      </c>
      <c r="M467" s="22">
        <v>-0.15361380097361632</v>
      </c>
    </row>
    <row r="468" spans="1:13" x14ac:dyDescent="0.25">
      <c r="A468">
        <v>31</v>
      </c>
      <c r="B468">
        <v>2</v>
      </c>
      <c r="C468">
        <v>4</v>
      </c>
      <c r="D468">
        <v>4</v>
      </c>
      <c r="E468">
        <v>1</v>
      </c>
      <c r="F468">
        <v>4</v>
      </c>
      <c r="G468">
        <f t="shared" si="7"/>
        <v>16</v>
      </c>
      <c r="H468">
        <v>10</v>
      </c>
      <c r="I468">
        <v>21</v>
      </c>
      <c r="K468" s="22">
        <v>435</v>
      </c>
      <c r="L468" s="22">
        <v>17.458609387907629</v>
      </c>
      <c r="M468" s="22">
        <v>-2.4586093879076287</v>
      </c>
    </row>
    <row r="469" spans="1:13" x14ac:dyDescent="0.25">
      <c r="A469">
        <v>27</v>
      </c>
      <c r="B469">
        <v>2</v>
      </c>
      <c r="C469">
        <v>1</v>
      </c>
      <c r="D469">
        <v>4</v>
      </c>
      <c r="E469">
        <v>1</v>
      </c>
      <c r="F469">
        <v>3</v>
      </c>
      <c r="G469">
        <f t="shared" si="7"/>
        <v>9</v>
      </c>
      <c r="H469">
        <v>7</v>
      </c>
      <c r="I469">
        <v>14</v>
      </c>
      <c r="K469" s="22">
        <v>436</v>
      </c>
      <c r="L469" s="22">
        <v>14.097660869745697</v>
      </c>
      <c r="M469" s="22">
        <v>1.9023391302543029</v>
      </c>
    </row>
    <row r="470" spans="1:13" x14ac:dyDescent="0.25">
      <c r="A470">
        <v>32</v>
      </c>
      <c r="B470">
        <v>2</v>
      </c>
      <c r="C470">
        <v>4</v>
      </c>
      <c r="D470">
        <v>4</v>
      </c>
      <c r="E470">
        <v>1</v>
      </c>
      <c r="F470">
        <v>4</v>
      </c>
      <c r="G470">
        <f t="shared" si="7"/>
        <v>16</v>
      </c>
      <c r="H470">
        <v>1</v>
      </c>
      <c r="I470">
        <v>24</v>
      </c>
      <c r="K470" s="22">
        <v>437</v>
      </c>
      <c r="L470" s="22">
        <v>16.511523754561694</v>
      </c>
      <c r="M470" s="22">
        <v>2.4884762454383065</v>
      </c>
    </row>
    <row r="471" spans="1:13" x14ac:dyDescent="0.25">
      <c r="A471">
        <v>33</v>
      </c>
      <c r="B471">
        <v>2</v>
      </c>
      <c r="C471">
        <v>3</v>
      </c>
      <c r="D471">
        <v>3</v>
      </c>
      <c r="E471">
        <v>1</v>
      </c>
      <c r="F471">
        <v>4</v>
      </c>
      <c r="G471">
        <f t="shared" si="7"/>
        <v>16</v>
      </c>
      <c r="H471">
        <v>9</v>
      </c>
      <c r="I471">
        <v>20</v>
      </c>
      <c r="K471" s="22">
        <v>438</v>
      </c>
      <c r="L471" s="22">
        <v>22.740982389434638</v>
      </c>
      <c r="M471" s="22">
        <v>-2.7409823894346381</v>
      </c>
    </row>
    <row r="472" spans="1:13" x14ac:dyDescent="0.25">
      <c r="A472">
        <v>43</v>
      </c>
      <c r="B472">
        <v>2</v>
      </c>
      <c r="C472">
        <v>3</v>
      </c>
      <c r="D472">
        <v>3</v>
      </c>
      <c r="E472">
        <v>1</v>
      </c>
      <c r="F472">
        <v>3</v>
      </c>
      <c r="G472">
        <f t="shared" si="7"/>
        <v>9</v>
      </c>
      <c r="H472">
        <v>10</v>
      </c>
      <c r="I472">
        <v>17</v>
      </c>
      <c r="K472" s="22">
        <v>439</v>
      </c>
      <c r="L472" s="22">
        <v>14.751525890915776</v>
      </c>
      <c r="M472" s="22">
        <v>2.2484741090842242</v>
      </c>
    </row>
    <row r="473" spans="1:13" x14ac:dyDescent="0.25">
      <c r="A473">
        <v>31</v>
      </c>
      <c r="B473">
        <v>1</v>
      </c>
      <c r="C473">
        <v>3</v>
      </c>
      <c r="D473">
        <v>3</v>
      </c>
      <c r="E473">
        <v>1</v>
      </c>
      <c r="F473">
        <v>4</v>
      </c>
      <c r="G473">
        <f t="shared" si="7"/>
        <v>16</v>
      </c>
      <c r="H473">
        <v>11</v>
      </c>
      <c r="I473">
        <v>20</v>
      </c>
      <c r="K473" s="22">
        <v>440</v>
      </c>
      <c r="L473" s="22">
        <v>14.229949699418459</v>
      </c>
      <c r="M473" s="22">
        <v>-0.22994969941845866</v>
      </c>
    </row>
    <row r="474" spans="1:13" x14ac:dyDescent="0.25">
      <c r="A474">
        <v>54</v>
      </c>
      <c r="B474">
        <v>1</v>
      </c>
      <c r="C474">
        <v>3</v>
      </c>
      <c r="D474">
        <v>3</v>
      </c>
      <c r="E474">
        <v>1</v>
      </c>
      <c r="F474">
        <v>3</v>
      </c>
      <c r="G474">
        <f t="shared" si="7"/>
        <v>9</v>
      </c>
      <c r="H474">
        <v>5</v>
      </c>
      <c r="I474">
        <v>19</v>
      </c>
      <c r="K474" s="22">
        <v>441</v>
      </c>
      <c r="L474" s="22">
        <v>17.639559759046104</v>
      </c>
      <c r="M474" s="22">
        <v>-0.6395597590461044</v>
      </c>
    </row>
    <row r="475" spans="1:13" x14ac:dyDescent="0.25">
      <c r="A475">
        <v>35</v>
      </c>
      <c r="B475">
        <v>2</v>
      </c>
      <c r="C475">
        <v>3</v>
      </c>
      <c r="D475">
        <v>3</v>
      </c>
      <c r="E475">
        <v>1</v>
      </c>
      <c r="F475">
        <v>3</v>
      </c>
      <c r="G475">
        <f t="shared" si="7"/>
        <v>9</v>
      </c>
      <c r="H475">
        <v>10</v>
      </c>
      <c r="I475">
        <v>19</v>
      </c>
      <c r="K475" s="22">
        <v>442</v>
      </c>
      <c r="L475" s="22">
        <v>17.403870717294211</v>
      </c>
      <c r="M475" s="22">
        <v>0.59612928270578891</v>
      </c>
    </row>
    <row r="476" spans="1:13" x14ac:dyDescent="0.25">
      <c r="A476">
        <v>40</v>
      </c>
      <c r="B476">
        <v>2</v>
      </c>
      <c r="C476">
        <v>3</v>
      </c>
      <c r="D476">
        <v>4</v>
      </c>
      <c r="E476">
        <v>1</v>
      </c>
      <c r="F476">
        <v>3</v>
      </c>
      <c r="G476">
        <f t="shared" si="7"/>
        <v>9</v>
      </c>
      <c r="H476">
        <v>1</v>
      </c>
      <c r="I476">
        <v>19</v>
      </c>
      <c r="K476" s="22">
        <v>443</v>
      </c>
      <c r="L476" s="22">
        <v>17.633482629898399</v>
      </c>
      <c r="M476" s="22">
        <v>0.3665173701016009</v>
      </c>
    </row>
    <row r="477" spans="1:13" x14ac:dyDescent="0.25">
      <c r="A477">
        <v>32</v>
      </c>
      <c r="B477">
        <v>1</v>
      </c>
      <c r="C477">
        <v>3</v>
      </c>
      <c r="D477">
        <v>4</v>
      </c>
      <c r="E477">
        <v>1</v>
      </c>
      <c r="F477">
        <v>3</v>
      </c>
      <c r="G477">
        <f t="shared" si="7"/>
        <v>9</v>
      </c>
      <c r="H477">
        <v>14</v>
      </c>
      <c r="I477">
        <v>19</v>
      </c>
      <c r="K477" s="22">
        <v>444</v>
      </c>
      <c r="L477" s="22">
        <v>15.553267045588921</v>
      </c>
      <c r="M477" s="22">
        <v>-0.55326704558892104</v>
      </c>
    </row>
    <row r="478" spans="1:13" x14ac:dyDescent="0.25">
      <c r="A478">
        <v>23</v>
      </c>
      <c r="B478">
        <v>2</v>
      </c>
      <c r="C478">
        <v>3</v>
      </c>
      <c r="D478">
        <v>4</v>
      </c>
      <c r="E478">
        <v>1</v>
      </c>
      <c r="F478">
        <v>3</v>
      </c>
      <c r="G478">
        <f t="shared" si="7"/>
        <v>9</v>
      </c>
      <c r="H478">
        <v>1</v>
      </c>
      <c r="I478">
        <v>19</v>
      </c>
      <c r="K478" s="22">
        <v>445</v>
      </c>
      <c r="L478" s="22">
        <v>22.258678895067327</v>
      </c>
      <c r="M478" s="22">
        <v>-1.2586788950673267</v>
      </c>
    </row>
    <row r="479" spans="1:13" x14ac:dyDescent="0.25">
      <c r="A479">
        <v>56</v>
      </c>
      <c r="B479">
        <v>2</v>
      </c>
      <c r="C479">
        <v>3</v>
      </c>
      <c r="D479">
        <v>3</v>
      </c>
      <c r="E479">
        <v>1</v>
      </c>
      <c r="F479">
        <v>4</v>
      </c>
      <c r="G479">
        <f t="shared" si="7"/>
        <v>16</v>
      </c>
      <c r="H479">
        <v>13</v>
      </c>
      <c r="I479">
        <v>21</v>
      </c>
      <c r="K479" s="22">
        <v>446</v>
      </c>
      <c r="L479" s="22">
        <v>15.664159622996692</v>
      </c>
      <c r="M479" s="22">
        <v>0.33584037700330782</v>
      </c>
    </row>
    <row r="480" spans="1:13" x14ac:dyDescent="0.25">
      <c r="A480">
        <v>34</v>
      </c>
      <c r="B480">
        <v>1</v>
      </c>
      <c r="C480">
        <v>2</v>
      </c>
      <c r="D480">
        <v>3</v>
      </c>
      <c r="E480">
        <v>1</v>
      </c>
      <c r="F480">
        <v>4</v>
      </c>
      <c r="G480">
        <f t="shared" si="7"/>
        <v>16</v>
      </c>
      <c r="H480">
        <v>8</v>
      </c>
      <c r="I480">
        <v>21</v>
      </c>
      <c r="K480" s="22">
        <v>447</v>
      </c>
      <c r="L480" s="22">
        <v>22.727800440186591</v>
      </c>
      <c r="M480" s="22">
        <v>-2.7278004401865914</v>
      </c>
    </row>
    <row r="481" spans="1:13" x14ac:dyDescent="0.25">
      <c r="A481">
        <v>36</v>
      </c>
      <c r="B481">
        <v>2</v>
      </c>
      <c r="C481">
        <v>3</v>
      </c>
      <c r="D481">
        <v>4</v>
      </c>
      <c r="E481">
        <v>1</v>
      </c>
      <c r="F481">
        <v>4</v>
      </c>
      <c r="G481">
        <f t="shared" si="7"/>
        <v>16</v>
      </c>
      <c r="H481">
        <v>15</v>
      </c>
      <c r="I481">
        <v>24</v>
      </c>
      <c r="K481" s="22">
        <v>448</v>
      </c>
      <c r="L481" s="22">
        <v>17.450007539662387</v>
      </c>
      <c r="M481" s="22">
        <v>-2.450007539662387</v>
      </c>
    </row>
    <row r="482" spans="1:13" x14ac:dyDescent="0.25">
      <c r="A482">
        <v>35</v>
      </c>
      <c r="B482">
        <v>1</v>
      </c>
      <c r="C482">
        <v>3</v>
      </c>
      <c r="D482">
        <v>4</v>
      </c>
      <c r="E482">
        <v>1</v>
      </c>
      <c r="F482">
        <v>3</v>
      </c>
      <c r="G482">
        <f t="shared" si="7"/>
        <v>9</v>
      </c>
      <c r="H482">
        <v>9</v>
      </c>
      <c r="I482">
        <v>16</v>
      </c>
      <c r="K482" s="22">
        <v>449</v>
      </c>
      <c r="L482" s="22">
        <v>20.201935495046222</v>
      </c>
      <c r="M482" s="22">
        <v>0.79806450495377845</v>
      </c>
    </row>
    <row r="483" spans="1:13" x14ac:dyDescent="0.25">
      <c r="A483">
        <v>27</v>
      </c>
      <c r="B483">
        <v>2</v>
      </c>
      <c r="C483">
        <v>4</v>
      </c>
      <c r="D483">
        <v>4</v>
      </c>
      <c r="E483">
        <v>1</v>
      </c>
      <c r="F483">
        <v>4</v>
      </c>
      <c r="G483">
        <f t="shared" si="7"/>
        <v>16</v>
      </c>
      <c r="H483">
        <v>6</v>
      </c>
      <c r="I483">
        <v>20</v>
      </c>
      <c r="K483" s="22">
        <v>450</v>
      </c>
      <c r="L483" s="22">
        <v>14.217795441123048</v>
      </c>
      <c r="M483" s="22">
        <v>-3.2177954411230481</v>
      </c>
    </row>
    <row r="484" spans="1:13" x14ac:dyDescent="0.25">
      <c r="A484">
        <v>32</v>
      </c>
      <c r="B484">
        <v>2</v>
      </c>
      <c r="C484">
        <v>3</v>
      </c>
      <c r="D484">
        <v>1</v>
      </c>
      <c r="E484">
        <v>2</v>
      </c>
      <c r="F484">
        <v>3</v>
      </c>
      <c r="G484">
        <f t="shared" si="7"/>
        <v>9</v>
      </c>
      <c r="H484">
        <v>7</v>
      </c>
      <c r="I484">
        <v>13</v>
      </c>
      <c r="K484" s="22">
        <v>451</v>
      </c>
      <c r="L484" s="22">
        <v>23.291447198525596</v>
      </c>
      <c r="M484" s="22">
        <v>0.70855280147440425</v>
      </c>
    </row>
    <row r="485" spans="1:13" x14ac:dyDescent="0.25">
      <c r="A485">
        <v>35</v>
      </c>
      <c r="B485">
        <v>1</v>
      </c>
      <c r="C485">
        <v>1</v>
      </c>
      <c r="D485">
        <v>2</v>
      </c>
      <c r="E485">
        <v>2</v>
      </c>
      <c r="F485">
        <v>3</v>
      </c>
      <c r="G485">
        <f t="shared" si="7"/>
        <v>9</v>
      </c>
      <c r="H485">
        <v>5</v>
      </c>
      <c r="I485">
        <v>13</v>
      </c>
      <c r="K485" s="22">
        <v>452</v>
      </c>
      <c r="L485" s="22">
        <v>15.744234501153571</v>
      </c>
      <c r="M485" s="22">
        <v>3.2557654988464293</v>
      </c>
    </row>
    <row r="486" spans="1:13" x14ac:dyDescent="0.25">
      <c r="A486">
        <v>53</v>
      </c>
      <c r="B486">
        <v>1</v>
      </c>
      <c r="C486">
        <v>2</v>
      </c>
      <c r="D486">
        <v>4</v>
      </c>
      <c r="E486">
        <v>2</v>
      </c>
      <c r="F486">
        <v>3</v>
      </c>
      <c r="G486">
        <f t="shared" si="7"/>
        <v>9</v>
      </c>
      <c r="H486">
        <v>25</v>
      </c>
      <c r="I486">
        <v>16</v>
      </c>
      <c r="K486" s="22">
        <v>453</v>
      </c>
      <c r="L486" s="22">
        <v>21.68797182491204</v>
      </c>
      <c r="M486" s="22">
        <v>1.3120281750879599</v>
      </c>
    </row>
    <row r="487" spans="1:13" x14ac:dyDescent="0.25">
      <c r="A487">
        <v>34</v>
      </c>
      <c r="B487">
        <v>1</v>
      </c>
      <c r="C487">
        <v>1</v>
      </c>
      <c r="D487">
        <v>1</v>
      </c>
      <c r="E487">
        <v>2</v>
      </c>
      <c r="F487">
        <v>3</v>
      </c>
      <c r="G487">
        <f t="shared" si="7"/>
        <v>9</v>
      </c>
      <c r="H487">
        <v>4</v>
      </c>
      <c r="I487">
        <v>11</v>
      </c>
      <c r="K487" s="22">
        <v>454</v>
      </c>
      <c r="L487" s="22">
        <v>22.010594900157852</v>
      </c>
      <c r="M487" s="22">
        <v>-1.0105949001578516</v>
      </c>
    </row>
    <row r="488" spans="1:13" x14ac:dyDescent="0.25">
      <c r="A488">
        <v>44</v>
      </c>
      <c r="B488">
        <v>1</v>
      </c>
      <c r="C488">
        <v>1</v>
      </c>
      <c r="D488">
        <v>1</v>
      </c>
      <c r="E488">
        <v>2</v>
      </c>
      <c r="F488">
        <v>3</v>
      </c>
      <c r="G488">
        <f t="shared" si="7"/>
        <v>9</v>
      </c>
      <c r="H488">
        <v>4</v>
      </c>
      <c r="I488">
        <v>13</v>
      </c>
      <c r="K488" s="22">
        <v>455</v>
      </c>
      <c r="L488" s="22">
        <v>23.274712839227369</v>
      </c>
      <c r="M488" s="22">
        <v>-0.27471283922736944</v>
      </c>
    </row>
    <row r="489" spans="1:13" x14ac:dyDescent="0.25">
      <c r="A489">
        <v>24</v>
      </c>
      <c r="B489">
        <v>2</v>
      </c>
      <c r="C489">
        <v>3</v>
      </c>
      <c r="D489">
        <v>4</v>
      </c>
      <c r="E489">
        <v>2</v>
      </c>
      <c r="F489">
        <v>3</v>
      </c>
      <c r="G489">
        <f t="shared" si="7"/>
        <v>9</v>
      </c>
      <c r="H489">
        <v>2</v>
      </c>
      <c r="I489">
        <v>16</v>
      </c>
      <c r="K489" s="22">
        <v>456</v>
      </c>
      <c r="L489" s="22">
        <v>17.70341412338108</v>
      </c>
      <c r="M489" s="22">
        <v>-1.70341412338108</v>
      </c>
    </row>
    <row r="490" spans="1:13" x14ac:dyDescent="0.25">
      <c r="A490">
        <v>33</v>
      </c>
      <c r="B490">
        <v>1</v>
      </c>
      <c r="C490">
        <v>3</v>
      </c>
      <c r="D490">
        <v>4</v>
      </c>
      <c r="E490">
        <v>2</v>
      </c>
      <c r="F490">
        <v>3</v>
      </c>
      <c r="G490">
        <f t="shared" si="7"/>
        <v>9</v>
      </c>
      <c r="H490">
        <v>5</v>
      </c>
      <c r="I490">
        <v>19</v>
      </c>
      <c r="K490" s="22">
        <v>457</v>
      </c>
      <c r="L490" s="22">
        <v>16.223352580580908</v>
      </c>
      <c r="M490" s="22">
        <v>0.77664741941909199</v>
      </c>
    </row>
    <row r="491" spans="1:13" x14ac:dyDescent="0.25">
      <c r="A491">
        <v>27</v>
      </c>
      <c r="B491">
        <v>1</v>
      </c>
      <c r="C491">
        <v>1</v>
      </c>
      <c r="D491">
        <v>1</v>
      </c>
      <c r="E491">
        <v>2</v>
      </c>
      <c r="F491">
        <v>3</v>
      </c>
      <c r="G491">
        <f t="shared" si="7"/>
        <v>9</v>
      </c>
      <c r="H491">
        <v>1</v>
      </c>
      <c r="I491">
        <v>13</v>
      </c>
      <c r="K491" s="22">
        <v>458</v>
      </c>
      <c r="L491" s="22">
        <v>16.712001384808936</v>
      </c>
      <c r="M491" s="22">
        <v>-1.7120013848089357</v>
      </c>
    </row>
    <row r="492" spans="1:13" x14ac:dyDescent="0.25">
      <c r="A492">
        <v>35</v>
      </c>
      <c r="B492">
        <v>1</v>
      </c>
      <c r="C492">
        <v>2</v>
      </c>
      <c r="D492">
        <v>1</v>
      </c>
      <c r="E492">
        <v>2</v>
      </c>
      <c r="F492">
        <v>3</v>
      </c>
      <c r="G492">
        <f t="shared" si="7"/>
        <v>9</v>
      </c>
      <c r="H492">
        <v>4</v>
      </c>
      <c r="I492">
        <v>13</v>
      </c>
      <c r="K492" s="22">
        <v>459</v>
      </c>
      <c r="L492" s="22">
        <v>16.616934840262033</v>
      </c>
      <c r="M492" s="22">
        <v>1.3830651597379671</v>
      </c>
    </row>
    <row r="493" spans="1:13" x14ac:dyDescent="0.25">
      <c r="A493">
        <v>55</v>
      </c>
      <c r="B493">
        <v>1</v>
      </c>
      <c r="C493">
        <v>1</v>
      </c>
      <c r="D493">
        <v>3</v>
      </c>
      <c r="E493">
        <v>2</v>
      </c>
      <c r="F493">
        <v>3</v>
      </c>
      <c r="G493">
        <f t="shared" si="7"/>
        <v>9</v>
      </c>
      <c r="H493">
        <v>5</v>
      </c>
      <c r="I493">
        <v>14</v>
      </c>
      <c r="K493" s="22">
        <v>460</v>
      </c>
      <c r="L493" s="22">
        <v>14.494013513287666</v>
      </c>
      <c r="M493" s="22">
        <v>1.5059864867123345</v>
      </c>
    </row>
    <row r="494" spans="1:13" x14ac:dyDescent="0.25">
      <c r="A494">
        <v>45</v>
      </c>
      <c r="B494">
        <v>2</v>
      </c>
      <c r="C494">
        <v>3</v>
      </c>
      <c r="D494">
        <v>2</v>
      </c>
      <c r="E494">
        <v>2</v>
      </c>
      <c r="F494">
        <v>3</v>
      </c>
      <c r="G494">
        <f t="shared" si="7"/>
        <v>9</v>
      </c>
      <c r="H494">
        <v>1</v>
      </c>
      <c r="I494">
        <v>17</v>
      </c>
      <c r="K494" s="22">
        <v>461</v>
      </c>
      <c r="L494" s="22">
        <v>22.640620741929364</v>
      </c>
      <c r="M494" s="22">
        <v>2.3593792580706356</v>
      </c>
    </row>
    <row r="495" spans="1:13" x14ac:dyDescent="0.25">
      <c r="A495">
        <v>51</v>
      </c>
      <c r="B495">
        <v>2</v>
      </c>
      <c r="C495">
        <v>3</v>
      </c>
      <c r="D495">
        <v>4</v>
      </c>
      <c r="E495">
        <v>2</v>
      </c>
      <c r="F495">
        <v>4</v>
      </c>
      <c r="G495">
        <f t="shared" si="7"/>
        <v>16</v>
      </c>
      <c r="H495">
        <v>4</v>
      </c>
      <c r="I495">
        <v>23</v>
      </c>
      <c r="K495" s="22">
        <v>462</v>
      </c>
      <c r="L495" s="22">
        <v>13.996271531287782</v>
      </c>
      <c r="M495" s="22">
        <v>2.0037284687122181</v>
      </c>
    </row>
    <row r="496" spans="1:13" x14ac:dyDescent="0.25">
      <c r="A496">
        <v>58</v>
      </c>
      <c r="B496">
        <v>1</v>
      </c>
      <c r="C496">
        <v>1</v>
      </c>
      <c r="D496">
        <v>3</v>
      </c>
      <c r="E496">
        <v>2</v>
      </c>
      <c r="F496">
        <v>3</v>
      </c>
      <c r="G496">
        <f t="shared" si="7"/>
        <v>9</v>
      </c>
      <c r="H496">
        <v>37</v>
      </c>
      <c r="I496">
        <v>13</v>
      </c>
      <c r="K496" s="22">
        <v>463</v>
      </c>
      <c r="L496" s="22">
        <v>15.61511053630268</v>
      </c>
      <c r="M496" s="22">
        <v>0.38488946369731991</v>
      </c>
    </row>
    <row r="497" spans="1:13" x14ac:dyDescent="0.25">
      <c r="A497">
        <v>54</v>
      </c>
      <c r="B497">
        <v>1</v>
      </c>
      <c r="C497">
        <v>4</v>
      </c>
      <c r="D497">
        <v>1</v>
      </c>
      <c r="E497">
        <v>2</v>
      </c>
      <c r="F497">
        <v>3</v>
      </c>
      <c r="G497">
        <f t="shared" si="7"/>
        <v>9</v>
      </c>
      <c r="H497">
        <v>5</v>
      </c>
      <c r="I497">
        <v>12</v>
      </c>
      <c r="K497" s="22">
        <v>464</v>
      </c>
      <c r="L497" s="22">
        <v>23.293971917623129</v>
      </c>
      <c r="M497" s="22">
        <v>-1.2939719176231286</v>
      </c>
    </row>
    <row r="498" spans="1:13" x14ac:dyDescent="0.25">
      <c r="A498">
        <v>37</v>
      </c>
      <c r="B498">
        <v>1</v>
      </c>
      <c r="C498">
        <v>3</v>
      </c>
      <c r="D498">
        <v>1</v>
      </c>
      <c r="E498">
        <v>2</v>
      </c>
      <c r="F498">
        <v>3</v>
      </c>
      <c r="G498">
        <f t="shared" si="7"/>
        <v>9</v>
      </c>
      <c r="H498">
        <v>5</v>
      </c>
      <c r="I498">
        <v>12</v>
      </c>
      <c r="K498" s="22">
        <v>465</v>
      </c>
      <c r="L498" s="22">
        <v>22.527590990652357</v>
      </c>
      <c r="M498" s="22">
        <v>-1.5275909906523566</v>
      </c>
    </row>
    <row r="499" spans="1:13" x14ac:dyDescent="0.25">
      <c r="A499">
        <v>34</v>
      </c>
      <c r="B499">
        <v>1</v>
      </c>
      <c r="C499">
        <v>2</v>
      </c>
      <c r="D499">
        <v>1</v>
      </c>
      <c r="E499">
        <v>2</v>
      </c>
      <c r="F499">
        <v>3</v>
      </c>
      <c r="G499">
        <f t="shared" si="7"/>
        <v>9</v>
      </c>
      <c r="H499">
        <v>11</v>
      </c>
      <c r="I499">
        <v>12</v>
      </c>
      <c r="K499" s="22">
        <v>466</v>
      </c>
      <c r="L499" s="22">
        <v>16.491750830689615</v>
      </c>
      <c r="M499" s="22">
        <v>1.5082491693103854</v>
      </c>
    </row>
    <row r="500" spans="1:13" x14ac:dyDescent="0.25">
      <c r="A500">
        <v>56</v>
      </c>
      <c r="B500">
        <v>1</v>
      </c>
      <c r="C500">
        <v>3</v>
      </c>
      <c r="D500">
        <v>3</v>
      </c>
      <c r="E500">
        <v>2</v>
      </c>
      <c r="F500">
        <v>3</v>
      </c>
      <c r="G500">
        <f t="shared" si="7"/>
        <v>9</v>
      </c>
      <c r="H500">
        <v>5</v>
      </c>
      <c r="I500">
        <v>18</v>
      </c>
      <c r="K500" s="22">
        <v>467</v>
      </c>
      <c r="L500" s="22">
        <v>23.164721652524218</v>
      </c>
      <c r="M500" s="22">
        <v>-2.1647216525242179</v>
      </c>
    </row>
    <row r="501" spans="1:13" x14ac:dyDescent="0.25">
      <c r="A501">
        <v>51</v>
      </c>
      <c r="B501">
        <v>2</v>
      </c>
      <c r="C501">
        <v>1</v>
      </c>
      <c r="D501">
        <v>4</v>
      </c>
      <c r="E501">
        <v>2</v>
      </c>
      <c r="F501">
        <v>3</v>
      </c>
      <c r="G501">
        <f t="shared" si="7"/>
        <v>9</v>
      </c>
      <c r="H501">
        <v>4</v>
      </c>
      <c r="I501">
        <v>15</v>
      </c>
      <c r="K501" s="22">
        <v>468</v>
      </c>
      <c r="L501" s="22">
        <v>16.173221496821139</v>
      </c>
      <c r="M501" s="22">
        <v>-2.1732214968211387</v>
      </c>
    </row>
    <row r="502" spans="1:13" x14ac:dyDescent="0.25">
      <c r="A502">
        <v>25</v>
      </c>
      <c r="B502">
        <v>2</v>
      </c>
      <c r="C502">
        <v>2</v>
      </c>
      <c r="D502">
        <v>3</v>
      </c>
      <c r="E502">
        <v>2</v>
      </c>
      <c r="F502">
        <v>3</v>
      </c>
      <c r="G502">
        <f t="shared" si="7"/>
        <v>9</v>
      </c>
      <c r="H502">
        <v>2</v>
      </c>
      <c r="I502">
        <v>18</v>
      </c>
      <c r="K502" s="22">
        <v>469</v>
      </c>
      <c r="L502" s="22">
        <v>23.320335816119229</v>
      </c>
      <c r="M502" s="22">
        <v>0.67966418388077088</v>
      </c>
    </row>
    <row r="503" spans="1:13" x14ac:dyDescent="0.25">
      <c r="A503">
        <v>41</v>
      </c>
      <c r="B503">
        <v>2</v>
      </c>
      <c r="C503">
        <v>3</v>
      </c>
      <c r="D503">
        <v>1</v>
      </c>
      <c r="E503">
        <v>2</v>
      </c>
      <c r="F503">
        <v>4</v>
      </c>
      <c r="G503">
        <f t="shared" si="7"/>
        <v>16</v>
      </c>
      <c r="H503">
        <v>5</v>
      </c>
      <c r="I503">
        <v>21</v>
      </c>
      <c r="K503" s="22">
        <v>470</v>
      </c>
      <c r="L503" s="22">
        <v>21.664132645513472</v>
      </c>
      <c r="M503" s="22">
        <v>-1.6641326455134724</v>
      </c>
    </row>
    <row r="504" spans="1:13" x14ac:dyDescent="0.25">
      <c r="A504">
        <v>53</v>
      </c>
      <c r="B504">
        <v>2</v>
      </c>
      <c r="C504">
        <v>3</v>
      </c>
      <c r="D504">
        <v>3</v>
      </c>
      <c r="E504">
        <v>2</v>
      </c>
      <c r="F504">
        <v>4</v>
      </c>
      <c r="G504">
        <f t="shared" si="7"/>
        <v>16</v>
      </c>
      <c r="H504">
        <v>7</v>
      </c>
      <c r="I504">
        <v>20</v>
      </c>
      <c r="K504" s="22">
        <v>471</v>
      </c>
      <c r="L504" s="22">
        <v>16.545975655826716</v>
      </c>
      <c r="M504" s="22">
        <v>0.45402434417328408</v>
      </c>
    </row>
    <row r="505" spans="1:13" x14ac:dyDescent="0.25">
      <c r="A505">
        <v>45</v>
      </c>
      <c r="B505">
        <v>2</v>
      </c>
      <c r="C505">
        <v>3</v>
      </c>
      <c r="D505">
        <v>2</v>
      </c>
      <c r="E505">
        <v>2</v>
      </c>
      <c r="F505">
        <v>3</v>
      </c>
      <c r="G505">
        <f t="shared" si="7"/>
        <v>9</v>
      </c>
      <c r="H505">
        <v>17</v>
      </c>
      <c r="I505">
        <v>18</v>
      </c>
      <c r="K505" s="22">
        <v>472</v>
      </c>
      <c r="L505" s="22">
        <v>20.80914984837181</v>
      </c>
      <c r="M505" s="22">
        <v>-0.80914984837180981</v>
      </c>
    </row>
    <row r="506" spans="1:13" x14ac:dyDescent="0.25">
      <c r="A506">
        <v>51</v>
      </c>
      <c r="B506">
        <v>2</v>
      </c>
      <c r="C506">
        <v>2</v>
      </c>
      <c r="D506">
        <v>3</v>
      </c>
      <c r="E506">
        <v>2</v>
      </c>
      <c r="F506">
        <v>3</v>
      </c>
      <c r="G506">
        <f t="shared" si="7"/>
        <v>9</v>
      </c>
      <c r="H506">
        <v>1</v>
      </c>
      <c r="I506">
        <v>17</v>
      </c>
      <c r="K506" s="22">
        <v>473</v>
      </c>
      <c r="L506" s="22">
        <v>15.929720465010792</v>
      </c>
      <c r="M506" s="22">
        <v>3.0702795349892078</v>
      </c>
    </row>
    <row r="507" spans="1:13" x14ac:dyDescent="0.25">
      <c r="A507">
        <v>30</v>
      </c>
      <c r="B507">
        <v>1</v>
      </c>
      <c r="C507">
        <v>1</v>
      </c>
      <c r="D507">
        <v>1</v>
      </c>
      <c r="E507">
        <v>2</v>
      </c>
      <c r="F507">
        <v>3</v>
      </c>
      <c r="G507">
        <f t="shared" si="7"/>
        <v>9</v>
      </c>
      <c r="H507">
        <v>10</v>
      </c>
      <c r="I507">
        <v>12</v>
      </c>
      <c r="K507" s="22">
        <v>474</v>
      </c>
      <c r="L507" s="22">
        <v>16.468939342243686</v>
      </c>
      <c r="M507" s="22">
        <v>2.5310606577563135</v>
      </c>
    </row>
    <row r="508" spans="1:13" x14ac:dyDescent="0.25">
      <c r="A508">
        <v>34</v>
      </c>
      <c r="B508">
        <v>1</v>
      </c>
      <c r="C508">
        <v>3</v>
      </c>
      <c r="D508">
        <v>2</v>
      </c>
      <c r="E508">
        <v>2</v>
      </c>
      <c r="F508">
        <v>3</v>
      </c>
      <c r="G508">
        <f t="shared" si="7"/>
        <v>9</v>
      </c>
      <c r="H508">
        <v>3</v>
      </c>
      <c r="I508">
        <v>15</v>
      </c>
      <c r="K508" s="22">
        <v>475</v>
      </c>
      <c r="L508" s="22">
        <v>17.598003037680737</v>
      </c>
      <c r="M508" s="22">
        <v>1.401996962319263</v>
      </c>
    </row>
    <row r="509" spans="1:13" x14ac:dyDescent="0.25">
      <c r="A509">
        <v>50</v>
      </c>
      <c r="B509">
        <v>2</v>
      </c>
      <c r="C509">
        <v>2</v>
      </c>
      <c r="D509">
        <v>3</v>
      </c>
      <c r="E509">
        <v>2</v>
      </c>
      <c r="F509">
        <v>3</v>
      </c>
      <c r="G509">
        <f t="shared" si="7"/>
        <v>9</v>
      </c>
      <c r="H509">
        <v>3</v>
      </c>
      <c r="I509">
        <v>15</v>
      </c>
      <c r="K509" s="22">
        <v>476</v>
      </c>
      <c r="L509" s="22">
        <v>16.506817353310861</v>
      </c>
      <c r="M509" s="22">
        <v>2.4931826466891387</v>
      </c>
    </row>
    <row r="510" spans="1:13" x14ac:dyDescent="0.25">
      <c r="A510">
        <v>42</v>
      </c>
      <c r="B510">
        <v>1</v>
      </c>
      <c r="C510">
        <v>3</v>
      </c>
      <c r="D510">
        <v>3</v>
      </c>
      <c r="E510">
        <v>2</v>
      </c>
      <c r="F510">
        <v>3</v>
      </c>
      <c r="G510">
        <f t="shared" si="7"/>
        <v>9</v>
      </c>
      <c r="H510">
        <v>5</v>
      </c>
      <c r="I510">
        <v>16</v>
      </c>
      <c r="K510" s="22">
        <v>477</v>
      </c>
      <c r="L510" s="22">
        <v>17.434300871316808</v>
      </c>
      <c r="M510" s="22">
        <v>1.5656991286831925</v>
      </c>
    </row>
    <row r="511" spans="1:13" x14ac:dyDescent="0.25">
      <c r="A511">
        <v>27</v>
      </c>
      <c r="B511">
        <v>2</v>
      </c>
      <c r="C511">
        <v>2</v>
      </c>
      <c r="D511">
        <v>3</v>
      </c>
      <c r="E511">
        <v>2</v>
      </c>
      <c r="F511">
        <v>3</v>
      </c>
      <c r="G511">
        <f t="shared" si="7"/>
        <v>9</v>
      </c>
      <c r="H511">
        <v>2</v>
      </c>
      <c r="I511">
        <v>19</v>
      </c>
      <c r="K511" s="22">
        <v>478</v>
      </c>
      <c r="L511" s="22">
        <v>21.820729991777061</v>
      </c>
      <c r="M511" s="22">
        <v>-0.82072999177706052</v>
      </c>
    </row>
    <row r="512" spans="1:13" x14ac:dyDescent="0.25">
      <c r="A512">
        <v>46</v>
      </c>
      <c r="B512">
        <v>2</v>
      </c>
      <c r="C512">
        <v>3</v>
      </c>
      <c r="D512">
        <v>2</v>
      </c>
      <c r="E512">
        <v>2</v>
      </c>
      <c r="F512">
        <v>3</v>
      </c>
      <c r="G512">
        <f t="shared" si="7"/>
        <v>9</v>
      </c>
      <c r="H512">
        <v>4</v>
      </c>
      <c r="I512">
        <v>16</v>
      </c>
      <c r="K512" s="22">
        <v>479</v>
      </c>
      <c r="L512" s="22">
        <v>20.285562783253273</v>
      </c>
      <c r="M512" s="22">
        <v>0.71443721674672744</v>
      </c>
    </row>
    <row r="513" spans="1:13" x14ac:dyDescent="0.25">
      <c r="A513">
        <v>27</v>
      </c>
      <c r="B513">
        <v>1</v>
      </c>
      <c r="C513">
        <v>1</v>
      </c>
      <c r="D513">
        <v>3</v>
      </c>
      <c r="E513">
        <v>2</v>
      </c>
      <c r="F513">
        <v>3</v>
      </c>
      <c r="G513">
        <f t="shared" si="7"/>
        <v>9</v>
      </c>
      <c r="H513">
        <v>7</v>
      </c>
      <c r="I513">
        <v>14</v>
      </c>
      <c r="K513" s="22">
        <v>480</v>
      </c>
      <c r="L513" s="22">
        <v>22.530629555226213</v>
      </c>
      <c r="M513" s="22">
        <v>1.4693704447737872</v>
      </c>
    </row>
    <row r="514" spans="1:13" x14ac:dyDescent="0.25">
      <c r="A514">
        <v>51</v>
      </c>
      <c r="B514">
        <v>2</v>
      </c>
      <c r="C514">
        <v>2</v>
      </c>
      <c r="D514">
        <v>2</v>
      </c>
      <c r="E514">
        <v>2</v>
      </c>
      <c r="F514">
        <v>3</v>
      </c>
      <c r="G514">
        <f t="shared" si="7"/>
        <v>9</v>
      </c>
      <c r="H514">
        <v>10</v>
      </c>
      <c r="I514">
        <v>16</v>
      </c>
      <c r="K514" s="22">
        <v>481</v>
      </c>
      <c r="L514" s="22">
        <v>16.616808540014013</v>
      </c>
      <c r="M514" s="22">
        <v>-0.61680854001401286</v>
      </c>
    </row>
    <row r="515" spans="1:13" x14ac:dyDescent="0.25">
      <c r="A515">
        <v>54</v>
      </c>
      <c r="B515">
        <v>1</v>
      </c>
      <c r="C515">
        <v>2</v>
      </c>
      <c r="D515">
        <v>1</v>
      </c>
      <c r="E515">
        <v>2</v>
      </c>
      <c r="F515">
        <v>3</v>
      </c>
      <c r="G515">
        <f t="shared" ref="G515:G578" si="8">F515^2</f>
        <v>9</v>
      </c>
      <c r="H515">
        <v>6</v>
      </c>
      <c r="I515">
        <v>14</v>
      </c>
      <c r="K515" s="22">
        <v>482</v>
      </c>
      <c r="L515" s="22">
        <v>23.191085551020318</v>
      </c>
      <c r="M515" s="22">
        <v>-3.1910855510203184</v>
      </c>
    </row>
    <row r="516" spans="1:13" x14ac:dyDescent="0.25">
      <c r="A516">
        <v>31</v>
      </c>
      <c r="B516">
        <v>1</v>
      </c>
      <c r="C516">
        <v>1</v>
      </c>
      <c r="D516">
        <v>2</v>
      </c>
      <c r="E516">
        <v>2</v>
      </c>
      <c r="F516">
        <v>3</v>
      </c>
      <c r="G516">
        <f t="shared" si="8"/>
        <v>9</v>
      </c>
      <c r="H516">
        <v>5</v>
      </c>
      <c r="I516">
        <v>12</v>
      </c>
      <c r="K516" s="22">
        <v>483</v>
      </c>
      <c r="L516" s="22">
        <v>14.338015339425203</v>
      </c>
      <c r="M516" s="22">
        <v>-1.338015339425203</v>
      </c>
    </row>
    <row r="517" spans="1:13" x14ac:dyDescent="0.25">
      <c r="A517">
        <v>59</v>
      </c>
      <c r="B517">
        <v>2</v>
      </c>
      <c r="C517">
        <v>3</v>
      </c>
      <c r="D517">
        <v>3</v>
      </c>
      <c r="E517">
        <v>2</v>
      </c>
      <c r="F517">
        <v>3</v>
      </c>
      <c r="G517">
        <f t="shared" si="8"/>
        <v>9</v>
      </c>
      <c r="H517">
        <v>2</v>
      </c>
      <c r="I517">
        <v>17</v>
      </c>
      <c r="K517" s="22">
        <v>484</v>
      </c>
      <c r="L517" s="22">
        <v>13.328719220255305</v>
      </c>
      <c r="M517" s="22">
        <v>-0.32871922025530509</v>
      </c>
    </row>
    <row r="518" spans="1:13" x14ac:dyDescent="0.25">
      <c r="A518">
        <v>33</v>
      </c>
      <c r="B518">
        <v>1</v>
      </c>
      <c r="C518">
        <v>3</v>
      </c>
      <c r="D518">
        <v>4</v>
      </c>
      <c r="E518">
        <v>2</v>
      </c>
      <c r="F518">
        <v>4</v>
      </c>
      <c r="G518">
        <f t="shared" si="8"/>
        <v>16</v>
      </c>
      <c r="H518">
        <v>9</v>
      </c>
      <c r="I518">
        <v>20</v>
      </c>
      <c r="K518" s="22">
        <v>485</v>
      </c>
      <c r="L518" s="22">
        <v>15.648640623657972</v>
      </c>
      <c r="M518" s="22">
        <v>0.35135937634202818</v>
      </c>
    </row>
    <row r="519" spans="1:13" x14ac:dyDescent="0.25">
      <c r="A519">
        <v>41</v>
      </c>
      <c r="B519">
        <v>2</v>
      </c>
      <c r="C519">
        <v>3</v>
      </c>
      <c r="D519">
        <v>2</v>
      </c>
      <c r="E519">
        <v>2</v>
      </c>
      <c r="F519">
        <v>3</v>
      </c>
      <c r="G519">
        <f t="shared" si="8"/>
        <v>9</v>
      </c>
      <c r="H519">
        <v>1</v>
      </c>
      <c r="I519">
        <v>16</v>
      </c>
      <c r="K519" s="22">
        <v>486</v>
      </c>
      <c r="L519" s="22">
        <v>12.400378819828809</v>
      </c>
      <c r="M519" s="22">
        <v>-1.4003788198288092</v>
      </c>
    </row>
    <row r="520" spans="1:13" x14ac:dyDescent="0.25">
      <c r="A520">
        <v>37</v>
      </c>
      <c r="B520">
        <v>1</v>
      </c>
      <c r="C520">
        <v>2</v>
      </c>
      <c r="D520">
        <v>1</v>
      </c>
      <c r="E520">
        <v>2</v>
      </c>
      <c r="F520">
        <v>3</v>
      </c>
      <c r="G520">
        <f t="shared" si="8"/>
        <v>9</v>
      </c>
      <c r="H520">
        <v>3</v>
      </c>
      <c r="I520">
        <v>14</v>
      </c>
      <c r="K520" s="22">
        <v>487</v>
      </c>
      <c r="L520" s="22">
        <v>12.496674211807594</v>
      </c>
      <c r="M520" s="22">
        <v>0.50332578819240581</v>
      </c>
    </row>
    <row r="521" spans="1:13" x14ac:dyDescent="0.25">
      <c r="A521">
        <v>29</v>
      </c>
      <c r="B521">
        <v>1</v>
      </c>
      <c r="C521">
        <v>2</v>
      </c>
      <c r="D521">
        <v>4</v>
      </c>
      <c r="E521">
        <v>2</v>
      </c>
      <c r="F521">
        <v>3</v>
      </c>
      <c r="G521">
        <f t="shared" si="8"/>
        <v>9</v>
      </c>
      <c r="H521">
        <v>3</v>
      </c>
      <c r="I521">
        <v>14</v>
      </c>
      <c r="K521" s="22">
        <v>488</v>
      </c>
      <c r="L521" s="22">
        <v>17.146875720103267</v>
      </c>
      <c r="M521" s="22">
        <v>-1.1468757201032673</v>
      </c>
    </row>
    <row r="522" spans="1:13" x14ac:dyDescent="0.25">
      <c r="A522">
        <v>28</v>
      </c>
      <c r="B522">
        <v>1</v>
      </c>
      <c r="C522">
        <v>1</v>
      </c>
      <c r="D522">
        <v>1</v>
      </c>
      <c r="E522">
        <v>2</v>
      </c>
      <c r="F522">
        <v>3</v>
      </c>
      <c r="G522">
        <f t="shared" si="8"/>
        <v>9</v>
      </c>
      <c r="H522">
        <v>0</v>
      </c>
      <c r="I522">
        <v>11</v>
      </c>
      <c r="K522" s="22">
        <v>489</v>
      </c>
      <c r="L522" s="22">
        <v>16.381597340316358</v>
      </c>
      <c r="M522" s="22">
        <v>2.6184026596836425</v>
      </c>
    </row>
    <row r="523" spans="1:13" x14ac:dyDescent="0.25">
      <c r="A523">
        <v>29</v>
      </c>
      <c r="B523">
        <v>2</v>
      </c>
      <c r="C523">
        <v>2</v>
      </c>
      <c r="D523">
        <v>3</v>
      </c>
      <c r="E523">
        <v>2</v>
      </c>
      <c r="F523">
        <v>3</v>
      </c>
      <c r="G523">
        <f t="shared" si="8"/>
        <v>9</v>
      </c>
      <c r="H523">
        <v>0</v>
      </c>
      <c r="I523">
        <v>19</v>
      </c>
      <c r="K523" s="22">
        <v>490</v>
      </c>
      <c r="L523" s="22">
        <v>12.381633586909373</v>
      </c>
      <c r="M523" s="22">
        <v>0.61836641309062657</v>
      </c>
    </row>
    <row r="524" spans="1:13" x14ac:dyDescent="0.25">
      <c r="A524">
        <v>45</v>
      </c>
      <c r="B524">
        <v>2</v>
      </c>
      <c r="C524">
        <v>1</v>
      </c>
      <c r="D524">
        <v>4</v>
      </c>
      <c r="E524">
        <v>2</v>
      </c>
      <c r="F524">
        <v>3</v>
      </c>
      <c r="G524">
        <f t="shared" si="8"/>
        <v>9</v>
      </c>
      <c r="H524">
        <v>20</v>
      </c>
      <c r="I524">
        <v>14</v>
      </c>
      <c r="K524" s="22">
        <v>491</v>
      </c>
      <c r="L524" s="22">
        <v>13.011145583204566</v>
      </c>
      <c r="M524" s="22">
        <v>-1.1145583204566378E-2</v>
      </c>
    </row>
    <row r="525" spans="1:13" x14ac:dyDescent="0.25">
      <c r="A525">
        <v>37</v>
      </c>
      <c r="B525">
        <v>1</v>
      </c>
      <c r="C525">
        <v>3</v>
      </c>
      <c r="D525">
        <v>4</v>
      </c>
      <c r="E525">
        <v>2</v>
      </c>
      <c r="F525">
        <v>3</v>
      </c>
      <c r="G525">
        <f t="shared" si="8"/>
        <v>9</v>
      </c>
      <c r="H525">
        <v>5</v>
      </c>
      <c r="I525">
        <v>18</v>
      </c>
      <c r="K525" s="22">
        <v>492</v>
      </c>
      <c r="L525" s="22">
        <v>14.4562413792634</v>
      </c>
      <c r="M525" s="22">
        <v>-0.45624137926339969</v>
      </c>
    </row>
    <row r="526" spans="1:13" x14ac:dyDescent="0.25">
      <c r="A526">
        <v>26</v>
      </c>
      <c r="B526">
        <v>1</v>
      </c>
      <c r="C526">
        <v>1</v>
      </c>
      <c r="D526">
        <v>2</v>
      </c>
      <c r="E526">
        <v>2</v>
      </c>
      <c r="F526">
        <v>3</v>
      </c>
      <c r="G526">
        <f t="shared" si="8"/>
        <v>9</v>
      </c>
      <c r="H526">
        <v>3</v>
      </c>
      <c r="I526">
        <v>13</v>
      </c>
      <c r="K526" s="22">
        <v>493</v>
      </c>
      <c r="L526" s="22">
        <v>15.495453806979565</v>
      </c>
      <c r="M526" s="22">
        <v>1.5045461930204347</v>
      </c>
    </row>
    <row r="527" spans="1:13" x14ac:dyDescent="0.25">
      <c r="A527">
        <v>58</v>
      </c>
      <c r="B527">
        <v>2</v>
      </c>
      <c r="C527">
        <v>1</v>
      </c>
      <c r="D527">
        <v>3</v>
      </c>
      <c r="E527">
        <v>2</v>
      </c>
      <c r="F527">
        <v>3</v>
      </c>
      <c r="G527">
        <f t="shared" si="8"/>
        <v>9</v>
      </c>
      <c r="H527">
        <v>5</v>
      </c>
      <c r="I527">
        <v>13</v>
      </c>
      <c r="K527" s="22">
        <v>494</v>
      </c>
      <c r="L527" s="22">
        <v>22.572664118645811</v>
      </c>
      <c r="M527" s="22">
        <v>0.42733588135418898</v>
      </c>
    </row>
    <row r="528" spans="1:13" x14ac:dyDescent="0.25">
      <c r="A528">
        <v>52</v>
      </c>
      <c r="B528">
        <v>2</v>
      </c>
      <c r="C528">
        <v>2</v>
      </c>
      <c r="D528">
        <v>2</v>
      </c>
      <c r="E528">
        <v>2</v>
      </c>
      <c r="F528">
        <v>3</v>
      </c>
      <c r="G528">
        <f t="shared" si="8"/>
        <v>9</v>
      </c>
      <c r="H528">
        <v>8</v>
      </c>
      <c r="I528">
        <v>15</v>
      </c>
      <c r="K528" s="22">
        <v>495</v>
      </c>
      <c r="L528" s="22">
        <v>13.966073554556118</v>
      </c>
      <c r="M528" s="22">
        <v>-0.9660735545561181</v>
      </c>
    </row>
    <row r="529" spans="1:13" x14ac:dyDescent="0.25">
      <c r="A529">
        <v>40</v>
      </c>
      <c r="B529">
        <v>2</v>
      </c>
      <c r="C529">
        <v>1</v>
      </c>
      <c r="D529">
        <v>4</v>
      </c>
      <c r="E529">
        <v>2</v>
      </c>
      <c r="F529">
        <v>4</v>
      </c>
      <c r="G529">
        <f t="shared" si="8"/>
        <v>16</v>
      </c>
      <c r="H529">
        <v>4</v>
      </c>
      <c r="I529">
        <v>22</v>
      </c>
      <c r="K529" s="22">
        <v>496</v>
      </c>
      <c r="L529" s="22">
        <v>14.380160762498111</v>
      </c>
      <c r="M529" s="22">
        <v>-2.3801607624981109</v>
      </c>
    </row>
    <row r="530" spans="1:13" x14ac:dyDescent="0.25">
      <c r="A530">
        <v>42</v>
      </c>
      <c r="B530">
        <v>1</v>
      </c>
      <c r="C530">
        <v>1</v>
      </c>
      <c r="D530">
        <v>4</v>
      </c>
      <c r="E530">
        <v>2</v>
      </c>
      <c r="F530">
        <v>3</v>
      </c>
      <c r="G530">
        <f t="shared" si="8"/>
        <v>9</v>
      </c>
      <c r="H530">
        <v>1</v>
      </c>
      <c r="I530">
        <v>14</v>
      </c>
      <c r="K530" s="22">
        <v>497</v>
      </c>
      <c r="L530" s="22">
        <v>13.615321371956302</v>
      </c>
      <c r="M530" s="22">
        <v>-1.615321371956302</v>
      </c>
    </row>
    <row r="531" spans="1:13" x14ac:dyDescent="0.25">
      <c r="A531">
        <v>57</v>
      </c>
      <c r="B531">
        <v>1</v>
      </c>
      <c r="C531">
        <v>1</v>
      </c>
      <c r="D531">
        <v>1</v>
      </c>
      <c r="E531">
        <v>2</v>
      </c>
      <c r="F531">
        <v>3</v>
      </c>
      <c r="G531">
        <f t="shared" si="8"/>
        <v>9</v>
      </c>
      <c r="H531">
        <v>3</v>
      </c>
      <c r="I531">
        <v>11</v>
      </c>
      <c r="K531" s="22">
        <v>498</v>
      </c>
      <c r="L531" s="22">
        <v>12.887972447253365</v>
      </c>
      <c r="M531" s="22">
        <v>-0.88797244725336455</v>
      </c>
    </row>
    <row r="532" spans="1:13" x14ac:dyDescent="0.25">
      <c r="A532">
        <v>37</v>
      </c>
      <c r="B532">
        <v>1</v>
      </c>
      <c r="C532">
        <v>3</v>
      </c>
      <c r="D532">
        <v>4</v>
      </c>
      <c r="E532">
        <v>2</v>
      </c>
      <c r="F532">
        <v>4</v>
      </c>
      <c r="G532">
        <f t="shared" si="8"/>
        <v>16</v>
      </c>
      <c r="H532">
        <v>5</v>
      </c>
      <c r="I532">
        <v>20</v>
      </c>
      <c r="K532" s="22">
        <v>499</v>
      </c>
      <c r="L532" s="22">
        <v>15.668145366817036</v>
      </c>
      <c r="M532" s="22">
        <v>2.3318546331829637</v>
      </c>
    </row>
    <row r="533" spans="1:13" x14ac:dyDescent="0.25">
      <c r="A533">
        <v>46</v>
      </c>
      <c r="B533">
        <v>1</v>
      </c>
      <c r="C533">
        <v>2</v>
      </c>
      <c r="D533">
        <v>3</v>
      </c>
      <c r="E533">
        <v>2</v>
      </c>
      <c r="F533">
        <v>3</v>
      </c>
      <c r="G533">
        <f t="shared" si="8"/>
        <v>9</v>
      </c>
      <c r="H533">
        <v>1</v>
      </c>
      <c r="I533">
        <v>14</v>
      </c>
      <c r="K533" s="22">
        <v>500</v>
      </c>
      <c r="L533" s="22">
        <v>16.172157802446414</v>
      </c>
      <c r="M533" s="22">
        <v>-1.1721578024464137</v>
      </c>
    </row>
    <row r="534" spans="1:13" x14ac:dyDescent="0.25">
      <c r="A534">
        <v>40</v>
      </c>
      <c r="B534">
        <v>1</v>
      </c>
      <c r="C534">
        <v>2</v>
      </c>
      <c r="D534">
        <v>1</v>
      </c>
      <c r="E534">
        <v>2</v>
      </c>
      <c r="F534">
        <v>3</v>
      </c>
      <c r="G534">
        <f t="shared" si="8"/>
        <v>9</v>
      </c>
      <c r="H534">
        <v>6</v>
      </c>
      <c r="I534">
        <v>12</v>
      </c>
      <c r="K534" s="22">
        <v>501</v>
      </c>
      <c r="L534" s="22">
        <v>15.620436660072739</v>
      </c>
      <c r="M534" s="22">
        <v>2.3795633399272607</v>
      </c>
    </row>
    <row r="535" spans="1:13" x14ac:dyDescent="0.25">
      <c r="A535">
        <v>31</v>
      </c>
      <c r="B535">
        <v>2</v>
      </c>
      <c r="C535">
        <v>2</v>
      </c>
      <c r="D535">
        <v>2</v>
      </c>
      <c r="E535">
        <v>2</v>
      </c>
      <c r="F535">
        <v>3</v>
      </c>
      <c r="G535">
        <f t="shared" si="8"/>
        <v>9</v>
      </c>
      <c r="H535">
        <v>2</v>
      </c>
      <c r="I535">
        <v>16</v>
      </c>
      <c r="K535" s="22">
        <v>502</v>
      </c>
      <c r="L535" s="22">
        <v>19.655354087693553</v>
      </c>
      <c r="M535" s="22">
        <v>1.3446459123064471</v>
      </c>
    </row>
    <row r="536" spans="1:13" x14ac:dyDescent="0.25">
      <c r="A536">
        <v>29</v>
      </c>
      <c r="B536">
        <v>2</v>
      </c>
      <c r="C536">
        <v>3</v>
      </c>
      <c r="D536">
        <v>4</v>
      </c>
      <c r="E536">
        <v>2</v>
      </c>
      <c r="F536">
        <v>3</v>
      </c>
      <c r="G536">
        <f t="shared" si="8"/>
        <v>9</v>
      </c>
      <c r="H536">
        <v>3</v>
      </c>
      <c r="I536">
        <v>16</v>
      </c>
      <c r="K536" s="22">
        <v>503</v>
      </c>
      <c r="L536" s="22">
        <v>21.608330280525333</v>
      </c>
      <c r="M536" s="22">
        <v>-1.6083302805253332</v>
      </c>
    </row>
    <row r="537" spans="1:13" x14ac:dyDescent="0.25">
      <c r="A537">
        <v>55</v>
      </c>
      <c r="B537">
        <v>1</v>
      </c>
      <c r="C537">
        <v>1</v>
      </c>
      <c r="D537">
        <v>1</v>
      </c>
      <c r="E537">
        <v>2</v>
      </c>
      <c r="F537">
        <v>3</v>
      </c>
      <c r="G537">
        <f t="shared" si="8"/>
        <v>9</v>
      </c>
      <c r="H537">
        <v>5</v>
      </c>
      <c r="I537">
        <v>13</v>
      </c>
      <c r="K537" s="22">
        <v>504</v>
      </c>
      <c r="L537" s="22">
        <v>15.235925585829106</v>
      </c>
      <c r="M537" s="22">
        <v>2.7640744141708939</v>
      </c>
    </row>
    <row r="538" spans="1:13" x14ac:dyDescent="0.25">
      <c r="A538">
        <v>37</v>
      </c>
      <c r="B538">
        <v>1</v>
      </c>
      <c r="C538">
        <v>1</v>
      </c>
      <c r="D538">
        <v>2</v>
      </c>
      <c r="E538">
        <v>2</v>
      </c>
      <c r="F538">
        <v>3</v>
      </c>
      <c r="G538">
        <f t="shared" si="8"/>
        <v>9</v>
      </c>
      <c r="H538">
        <v>1</v>
      </c>
      <c r="I538">
        <v>12</v>
      </c>
      <c r="K538" s="22">
        <v>505</v>
      </c>
      <c r="L538" s="22">
        <v>15.887025193039481</v>
      </c>
      <c r="M538" s="22">
        <v>1.1129748069605192</v>
      </c>
    </row>
    <row r="539" spans="1:13" x14ac:dyDescent="0.25">
      <c r="A539">
        <v>39</v>
      </c>
      <c r="B539">
        <v>1</v>
      </c>
      <c r="C539">
        <v>1</v>
      </c>
      <c r="D539">
        <v>3</v>
      </c>
      <c r="E539">
        <v>2</v>
      </c>
      <c r="F539">
        <v>3</v>
      </c>
      <c r="G539">
        <f t="shared" si="8"/>
        <v>9</v>
      </c>
      <c r="H539">
        <v>21</v>
      </c>
      <c r="I539">
        <v>14</v>
      </c>
      <c r="K539" s="22">
        <v>506</v>
      </c>
      <c r="L539" s="22">
        <v>12.264537580105877</v>
      </c>
      <c r="M539" s="22">
        <v>-0.26453758010587691</v>
      </c>
    </row>
    <row r="540" spans="1:13" x14ac:dyDescent="0.25">
      <c r="A540">
        <v>52</v>
      </c>
      <c r="B540">
        <v>2</v>
      </c>
      <c r="C540">
        <v>2</v>
      </c>
      <c r="D540">
        <v>3</v>
      </c>
      <c r="E540">
        <v>2</v>
      </c>
      <c r="F540">
        <v>3</v>
      </c>
      <c r="G540">
        <f t="shared" si="8"/>
        <v>9</v>
      </c>
      <c r="H540">
        <v>5</v>
      </c>
      <c r="I540">
        <v>14</v>
      </c>
      <c r="K540" s="22">
        <v>507</v>
      </c>
      <c r="L540" s="22">
        <v>14.553805157056994</v>
      </c>
      <c r="M540" s="22">
        <v>0.44619484294300626</v>
      </c>
    </row>
    <row r="541" spans="1:13" x14ac:dyDescent="0.25">
      <c r="A541">
        <v>52</v>
      </c>
      <c r="B541">
        <v>1</v>
      </c>
      <c r="C541">
        <v>3</v>
      </c>
      <c r="D541">
        <v>1</v>
      </c>
      <c r="E541">
        <v>2</v>
      </c>
      <c r="F541">
        <v>3</v>
      </c>
      <c r="G541">
        <f t="shared" si="8"/>
        <v>9</v>
      </c>
      <c r="H541">
        <v>5</v>
      </c>
      <c r="I541">
        <v>13</v>
      </c>
      <c r="K541" s="22">
        <v>508</v>
      </c>
      <c r="L541" s="22">
        <v>15.844954626197795</v>
      </c>
      <c r="M541" s="22">
        <v>-0.84495462619779538</v>
      </c>
    </row>
    <row r="542" spans="1:13" x14ac:dyDescent="0.25">
      <c r="A542">
        <v>30</v>
      </c>
      <c r="B542">
        <v>1</v>
      </c>
      <c r="C542">
        <v>1</v>
      </c>
      <c r="D542">
        <v>4</v>
      </c>
      <c r="E542">
        <v>2</v>
      </c>
      <c r="F542">
        <v>4</v>
      </c>
      <c r="G542">
        <f t="shared" si="8"/>
        <v>16</v>
      </c>
      <c r="H542">
        <v>5</v>
      </c>
      <c r="I542">
        <v>20</v>
      </c>
      <c r="K542" s="22">
        <v>509</v>
      </c>
      <c r="L542" s="22">
        <v>15.53333181804674</v>
      </c>
      <c r="M542" s="22">
        <v>0.46666818195325988</v>
      </c>
    </row>
    <row r="543" spans="1:13" x14ac:dyDescent="0.25">
      <c r="A543">
        <v>46</v>
      </c>
      <c r="B543">
        <v>1</v>
      </c>
      <c r="C543">
        <v>1</v>
      </c>
      <c r="D543">
        <v>3</v>
      </c>
      <c r="E543">
        <v>2</v>
      </c>
      <c r="F543">
        <v>3</v>
      </c>
      <c r="G543">
        <f t="shared" si="8"/>
        <v>9</v>
      </c>
      <c r="H543">
        <v>10</v>
      </c>
      <c r="I543">
        <v>14</v>
      </c>
      <c r="K543" s="22">
        <v>510</v>
      </c>
      <c r="L543" s="22">
        <v>15.639695738468495</v>
      </c>
      <c r="M543" s="22">
        <v>3.3603042615315051</v>
      </c>
    </row>
    <row r="544" spans="1:13" x14ac:dyDescent="0.25">
      <c r="A544">
        <v>50</v>
      </c>
      <c r="B544">
        <v>2</v>
      </c>
      <c r="C544">
        <v>2</v>
      </c>
      <c r="D544">
        <v>3</v>
      </c>
      <c r="E544">
        <v>2</v>
      </c>
      <c r="F544">
        <v>3</v>
      </c>
      <c r="G544">
        <f t="shared" si="8"/>
        <v>9</v>
      </c>
      <c r="H544">
        <v>27</v>
      </c>
      <c r="I544">
        <v>15</v>
      </c>
      <c r="K544" s="22">
        <v>511</v>
      </c>
      <c r="L544" s="22">
        <v>15.456421804711731</v>
      </c>
      <c r="M544" s="22">
        <v>0.54357819528826923</v>
      </c>
    </row>
    <row r="545" spans="1:13" x14ac:dyDescent="0.25">
      <c r="A545">
        <v>46</v>
      </c>
      <c r="B545">
        <v>1</v>
      </c>
      <c r="C545">
        <v>2</v>
      </c>
      <c r="D545">
        <v>4</v>
      </c>
      <c r="E545">
        <v>2</v>
      </c>
      <c r="F545">
        <v>3</v>
      </c>
      <c r="G545">
        <f t="shared" si="8"/>
        <v>9</v>
      </c>
      <c r="H545">
        <v>3</v>
      </c>
      <c r="I545">
        <v>19</v>
      </c>
      <c r="K545" s="22">
        <v>512</v>
      </c>
      <c r="L545" s="22">
        <v>14.154173254078996</v>
      </c>
      <c r="M545" s="22">
        <v>-0.15417325407899618</v>
      </c>
    </row>
    <row r="546" spans="1:13" x14ac:dyDescent="0.25">
      <c r="A546">
        <v>48</v>
      </c>
      <c r="B546">
        <v>1</v>
      </c>
      <c r="C546">
        <v>2</v>
      </c>
      <c r="D546">
        <v>4</v>
      </c>
      <c r="E546">
        <v>2</v>
      </c>
      <c r="F546">
        <v>3</v>
      </c>
      <c r="G546">
        <f t="shared" si="8"/>
        <v>9</v>
      </c>
      <c r="H546">
        <v>9</v>
      </c>
      <c r="I546">
        <v>14</v>
      </c>
      <c r="K546" s="22">
        <v>513</v>
      </c>
      <c r="L546" s="22">
        <v>14.806109193591823</v>
      </c>
      <c r="M546" s="22">
        <v>1.1938908064081772</v>
      </c>
    </row>
    <row r="547" spans="1:13" x14ac:dyDescent="0.25">
      <c r="A547">
        <v>41</v>
      </c>
      <c r="B547">
        <v>1</v>
      </c>
      <c r="C547">
        <v>2</v>
      </c>
      <c r="D547">
        <v>3</v>
      </c>
      <c r="E547">
        <v>2</v>
      </c>
      <c r="F547">
        <v>3</v>
      </c>
      <c r="G547">
        <f t="shared" si="8"/>
        <v>9</v>
      </c>
      <c r="H547">
        <v>8</v>
      </c>
      <c r="I547">
        <v>17</v>
      </c>
      <c r="K547" s="22">
        <v>514</v>
      </c>
      <c r="L547" s="22">
        <v>13.161665800320449</v>
      </c>
      <c r="M547" s="22">
        <v>0.83833419967955081</v>
      </c>
    </row>
    <row r="548" spans="1:13" x14ac:dyDescent="0.25">
      <c r="A548">
        <v>31</v>
      </c>
      <c r="B548">
        <v>2</v>
      </c>
      <c r="C548">
        <v>3</v>
      </c>
      <c r="D548">
        <v>2</v>
      </c>
      <c r="E548">
        <v>2</v>
      </c>
      <c r="F548">
        <v>3</v>
      </c>
      <c r="G548">
        <f t="shared" si="8"/>
        <v>9</v>
      </c>
      <c r="H548">
        <v>3</v>
      </c>
      <c r="I548">
        <v>17</v>
      </c>
      <c r="K548" s="22">
        <v>515</v>
      </c>
      <c r="L548" s="22">
        <v>13.290201063463794</v>
      </c>
      <c r="M548" s="22">
        <v>-1.2902010634637939</v>
      </c>
    </row>
    <row r="549" spans="1:13" x14ac:dyDescent="0.25">
      <c r="A549">
        <v>53</v>
      </c>
      <c r="B549">
        <v>1</v>
      </c>
      <c r="C549">
        <v>3</v>
      </c>
      <c r="D549">
        <v>4</v>
      </c>
      <c r="E549">
        <v>2</v>
      </c>
      <c r="F549">
        <v>4</v>
      </c>
      <c r="G549">
        <f t="shared" si="8"/>
        <v>16</v>
      </c>
      <c r="H549">
        <v>14</v>
      </c>
      <c r="I549">
        <v>20</v>
      </c>
      <c r="K549" s="22">
        <v>516</v>
      </c>
      <c r="L549" s="22">
        <v>16.548978216978483</v>
      </c>
      <c r="M549" s="22">
        <v>0.45102178302151685</v>
      </c>
    </row>
    <row r="550" spans="1:13" x14ac:dyDescent="0.25">
      <c r="A550">
        <v>45</v>
      </c>
      <c r="B550">
        <v>1</v>
      </c>
      <c r="C550">
        <v>1</v>
      </c>
      <c r="D550">
        <v>1</v>
      </c>
      <c r="E550">
        <v>2</v>
      </c>
      <c r="F550">
        <v>3</v>
      </c>
      <c r="G550">
        <f t="shared" si="8"/>
        <v>9</v>
      </c>
      <c r="H550">
        <v>1</v>
      </c>
      <c r="I550">
        <v>14</v>
      </c>
      <c r="K550" s="22">
        <v>517</v>
      </c>
      <c r="L550" s="22">
        <v>21.514947152872381</v>
      </c>
      <c r="M550" s="22">
        <v>-1.5149471528723808</v>
      </c>
    </row>
    <row r="551" spans="1:13" x14ac:dyDescent="0.25">
      <c r="A551">
        <v>54</v>
      </c>
      <c r="B551">
        <v>2</v>
      </c>
      <c r="C551">
        <v>3</v>
      </c>
      <c r="D551">
        <v>2</v>
      </c>
      <c r="E551">
        <v>2</v>
      </c>
      <c r="F551">
        <v>3</v>
      </c>
      <c r="G551">
        <f t="shared" si="8"/>
        <v>9</v>
      </c>
      <c r="H551">
        <v>9</v>
      </c>
      <c r="I551">
        <v>15</v>
      </c>
      <c r="K551" s="22">
        <v>518</v>
      </c>
      <c r="L551" s="22">
        <v>15.456935650188051</v>
      </c>
      <c r="M551" s="22">
        <v>0.5430643498119494</v>
      </c>
    </row>
    <row r="552" spans="1:13" x14ac:dyDescent="0.25">
      <c r="A552">
        <v>36</v>
      </c>
      <c r="B552">
        <v>2</v>
      </c>
      <c r="C552">
        <v>2</v>
      </c>
      <c r="D552">
        <v>2</v>
      </c>
      <c r="E552">
        <v>2</v>
      </c>
      <c r="F552">
        <v>3</v>
      </c>
      <c r="G552">
        <f t="shared" si="8"/>
        <v>9</v>
      </c>
      <c r="H552">
        <v>3</v>
      </c>
      <c r="I552">
        <v>11</v>
      </c>
      <c r="K552" s="22">
        <v>519</v>
      </c>
      <c r="L552" s="22">
        <v>13.04662517542223</v>
      </c>
      <c r="M552" s="22">
        <v>0.95337482457776979</v>
      </c>
    </row>
    <row r="553" spans="1:13" x14ac:dyDescent="0.25">
      <c r="A553">
        <v>23</v>
      </c>
      <c r="B553">
        <v>2</v>
      </c>
      <c r="C553">
        <v>4</v>
      </c>
      <c r="D553">
        <v>3</v>
      </c>
      <c r="E553">
        <v>2</v>
      </c>
      <c r="F553">
        <v>3</v>
      </c>
      <c r="G553">
        <f t="shared" si="8"/>
        <v>9</v>
      </c>
      <c r="H553">
        <v>3</v>
      </c>
      <c r="I553">
        <v>16</v>
      </c>
      <c r="K553" s="22">
        <v>520</v>
      </c>
      <c r="L553" s="22">
        <v>15.774382986990775</v>
      </c>
      <c r="M553" s="22">
        <v>-1.7743829869907746</v>
      </c>
    </row>
    <row r="554" spans="1:13" x14ac:dyDescent="0.25">
      <c r="A554">
        <v>47</v>
      </c>
      <c r="B554">
        <v>1</v>
      </c>
      <c r="C554">
        <v>1</v>
      </c>
      <c r="D554">
        <v>1</v>
      </c>
      <c r="E554">
        <v>2</v>
      </c>
      <c r="F554">
        <v>3</v>
      </c>
      <c r="G554">
        <f t="shared" si="8"/>
        <v>9</v>
      </c>
      <c r="H554">
        <v>7</v>
      </c>
      <c r="I554">
        <v>12</v>
      </c>
      <c r="K554" s="22">
        <v>521</v>
      </c>
      <c r="L554" s="22">
        <v>12.407483639929154</v>
      </c>
      <c r="M554" s="22">
        <v>-1.4074836399291542</v>
      </c>
    </row>
    <row r="555" spans="1:13" x14ac:dyDescent="0.25">
      <c r="A555">
        <v>44</v>
      </c>
      <c r="B555">
        <v>1</v>
      </c>
      <c r="C555">
        <v>1</v>
      </c>
      <c r="D555">
        <v>3</v>
      </c>
      <c r="E555">
        <v>2</v>
      </c>
      <c r="F555">
        <v>3</v>
      </c>
      <c r="G555">
        <f t="shared" si="8"/>
        <v>9</v>
      </c>
      <c r="H555">
        <v>5</v>
      </c>
      <c r="I555">
        <v>14</v>
      </c>
      <c r="K555" s="22">
        <v>522</v>
      </c>
      <c r="L555" s="22">
        <v>15.691395844508062</v>
      </c>
      <c r="M555" s="22">
        <v>3.3086041554919383</v>
      </c>
    </row>
    <row r="556" spans="1:13" x14ac:dyDescent="0.25">
      <c r="A556">
        <v>23</v>
      </c>
      <c r="B556">
        <v>1</v>
      </c>
      <c r="C556">
        <v>1</v>
      </c>
      <c r="D556">
        <v>1</v>
      </c>
      <c r="E556">
        <v>2</v>
      </c>
      <c r="F556">
        <v>3</v>
      </c>
      <c r="G556">
        <f t="shared" si="8"/>
        <v>9</v>
      </c>
      <c r="H556">
        <v>4</v>
      </c>
      <c r="I556">
        <v>14</v>
      </c>
      <c r="K556" s="22">
        <v>523</v>
      </c>
      <c r="L556" s="22">
        <v>15.854852346108686</v>
      </c>
      <c r="M556" s="22">
        <v>-1.8548523461086859</v>
      </c>
    </row>
    <row r="557" spans="1:13" x14ac:dyDescent="0.25">
      <c r="A557">
        <v>53</v>
      </c>
      <c r="B557">
        <v>2</v>
      </c>
      <c r="C557">
        <v>3</v>
      </c>
      <c r="D557">
        <v>4</v>
      </c>
      <c r="E557">
        <v>2</v>
      </c>
      <c r="F557">
        <v>3</v>
      </c>
      <c r="G557">
        <f t="shared" si="8"/>
        <v>9</v>
      </c>
      <c r="H557">
        <v>2</v>
      </c>
      <c r="I557">
        <v>17</v>
      </c>
      <c r="K557" s="22">
        <v>524</v>
      </c>
      <c r="L557" s="22">
        <v>16.420115497107872</v>
      </c>
      <c r="M557" s="22">
        <v>1.5798845028921278</v>
      </c>
    </row>
    <row r="558" spans="1:13" x14ac:dyDescent="0.25">
      <c r="A558">
        <v>26</v>
      </c>
      <c r="B558">
        <v>2</v>
      </c>
      <c r="C558">
        <v>2</v>
      </c>
      <c r="D558">
        <v>3</v>
      </c>
      <c r="E558">
        <v>2</v>
      </c>
      <c r="F558">
        <v>3</v>
      </c>
      <c r="G558">
        <f t="shared" si="8"/>
        <v>9</v>
      </c>
      <c r="H558">
        <v>4</v>
      </c>
      <c r="I558">
        <v>17</v>
      </c>
      <c r="K558" s="22">
        <v>525</v>
      </c>
      <c r="L558" s="22">
        <v>13.274494395118209</v>
      </c>
      <c r="M558" s="22">
        <v>-0.27449439511820906</v>
      </c>
    </row>
    <row r="559" spans="1:13" x14ac:dyDescent="0.25">
      <c r="A559">
        <v>34</v>
      </c>
      <c r="B559">
        <v>1</v>
      </c>
      <c r="C559">
        <v>4</v>
      </c>
      <c r="D559">
        <v>4</v>
      </c>
      <c r="E559">
        <v>2</v>
      </c>
      <c r="F559">
        <v>3</v>
      </c>
      <c r="G559">
        <f t="shared" si="8"/>
        <v>9</v>
      </c>
      <c r="H559">
        <v>4</v>
      </c>
      <c r="I559">
        <v>16</v>
      </c>
      <c r="K559" s="22">
        <v>526</v>
      </c>
      <c r="L559" s="22">
        <v>15.288412687959134</v>
      </c>
      <c r="M559" s="22">
        <v>-2.2884126879591342</v>
      </c>
    </row>
    <row r="560" spans="1:13" x14ac:dyDescent="0.25">
      <c r="A560">
        <v>34</v>
      </c>
      <c r="B560">
        <v>1</v>
      </c>
      <c r="C560">
        <v>3</v>
      </c>
      <c r="D560">
        <v>3</v>
      </c>
      <c r="E560">
        <v>2</v>
      </c>
      <c r="F560">
        <v>3</v>
      </c>
      <c r="G560">
        <f t="shared" si="8"/>
        <v>9</v>
      </c>
      <c r="H560">
        <v>3</v>
      </c>
      <c r="I560">
        <v>17</v>
      </c>
      <c r="K560" s="22">
        <v>527</v>
      </c>
      <c r="L560" s="22">
        <v>14.848179760433508</v>
      </c>
      <c r="M560" s="22">
        <v>0.15182023956649182</v>
      </c>
    </row>
    <row r="561" spans="1:13" x14ac:dyDescent="0.25">
      <c r="A561">
        <v>50</v>
      </c>
      <c r="B561">
        <v>2</v>
      </c>
      <c r="C561">
        <v>3</v>
      </c>
      <c r="D561">
        <v>3</v>
      </c>
      <c r="E561">
        <v>2</v>
      </c>
      <c r="F561">
        <v>3</v>
      </c>
      <c r="G561">
        <f t="shared" si="8"/>
        <v>9</v>
      </c>
      <c r="H561">
        <v>4</v>
      </c>
      <c r="I561">
        <v>16</v>
      </c>
      <c r="K561" s="22">
        <v>528</v>
      </c>
      <c r="L561" s="22">
        <v>21.264464739113389</v>
      </c>
      <c r="M561" s="22">
        <v>0.73553526088661059</v>
      </c>
    </row>
    <row r="562" spans="1:13" x14ac:dyDescent="0.25">
      <c r="A562">
        <v>38</v>
      </c>
      <c r="B562">
        <v>2</v>
      </c>
      <c r="C562">
        <v>2</v>
      </c>
      <c r="D562">
        <v>2</v>
      </c>
      <c r="E562">
        <v>2</v>
      </c>
      <c r="F562">
        <v>3</v>
      </c>
      <c r="G562">
        <f t="shared" si="8"/>
        <v>9</v>
      </c>
      <c r="H562">
        <v>4</v>
      </c>
      <c r="I562">
        <v>15</v>
      </c>
      <c r="K562" s="22">
        <v>529</v>
      </c>
      <c r="L562" s="22">
        <v>15.330870800029121</v>
      </c>
      <c r="M562" s="22">
        <v>-1.3308708000291212</v>
      </c>
    </row>
    <row r="563" spans="1:13" x14ac:dyDescent="0.25">
      <c r="A563">
        <v>26</v>
      </c>
      <c r="B563">
        <v>1</v>
      </c>
      <c r="C563">
        <v>2</v>
      </c>
      <c r="D563">
        <v>3</v>
      </c>
      <c r="E563">
        <v>2</v>
      </c>
      <c r="F563">
        <v>3</v>
      </c>
      <c r="G563">
        <f t="shared" si="8"/>
        <v>9</v>
      </c>
      <c r="H563">
        <v>8</v>
      </c>
      <c r="I563">
        <v>14</v>
      </c>
      <c r="K563" s="22">
        <v>530</v>
      </c>
      <c r="L563" s="22">
        <v>12.638078735201917</v>
      </c>
      <c r="M563" s="22">
        <v>-1.6380787352019173</v>
      </c>
    </row>
    <row r="564" spans="1:13" x14ac:dyDescent="0.25">
      <c r="A564">
        <v>51</v>
      </c>
      <c r="B564">
        <v>1</v>
      </c>
      <c r="C564">
        <v>1</v>
      </c>
      <c r="D564">
        <v>3</v>
      </c>
      <c r="E564">
        <v>2</v>
      </c>
      <c r="F564">
        <v>3</v>
      </c>
      <c r="G564">
        <f t="shared" si="8"/>
        <v>9</v>
      </c>
      <c r="H564">
        <v>20</v>
      </c>
      <c r="I564">
        <v>14</v>
      </c>
      <c r="K564" s="22">
        <v>531</v>
      </c>
      <c r="L564" s="22">
        <v>21.618347364951511</v>
      </c>
      <c r="M564" s="22">
        <v>-1.6183473649515108</v>
      </c>
    </row>
    <row r="565" spans="1:13" x14ac:dyDescent="0.25">
      <c r="A565">
        <v>32</v>
      </c>
      <c r="B565">
        <v>1</v>
      </c>
      <c r="C565">
        <v>1</v>
      </c>
      <c r="D565">
        <v>1</v>
      </c>
      <c r="E565">
        <v>2</v>
      </c>
      <c r="F565">
        <v>3</v>
      </c>
      <c r="G565">
        <f t="shared" si="8"/>
        <v>9</v>
      </c>
      <c r="H565">
        <v>5</v>
      </c>
      <c r="I565">
        <v>11</v>
      </c>
      <c r="K565" s="22">
        <v>532</v>
      </c>
      <c r="L565" s="22">
        <v>15.035594805947987</v>
      </c>
      <c r="M565" s="22">
        <v>-1.0355948059479871</v>
      </c>
    </row>
    <row r="566" spans="1:13" x14ac:dyDescent="0.25">
      <c r="A566">
        <v>49</v>
      </c>
      <c r="B566">
        <v>1</v>
      </c>
      <c r="C566">
        <v>3</v>
      </c>
      <c r="D566">
        <v>4</v>
      </c>
      <c r="E566">
        <v>2</v>
      </c>
      <c r="F566">
        <v>3</v>
      </c>
      <c r="G566">
        <f t="shared" si="8"/>
        <v>9</v>
      </c>
      <c r="H566">
        <v>4</v>
      </c>
      <c r="I566">
        <v>16</v>
      </c>
      <c r="K566" s="22">
        <v>533</v>
      </c>
      <c r="L566" s="22">
        <v>13.026852251550153</v>
      </c>
      <c r="M566" s="22">
        <v>-1.026852251550153</v>
      </c>
    </row>
    <row r="567" spans="1:13" x14ac:dyDescent="0.25">
      <c r="A567">
        <v>42</v>
      </c>
      <c r="B567">
        <v>1</v>
      </c>
      <c r="C567">
        <v>1</v>
      </c>
      <c r="D567">
        <v>1</v>
      </c>
      <c r="E567">
        <v>2</v>
      </c>
      <c r="F567">
        <v>3</v>
      </c>
      <c r="G567">
        <f t="shared" si="8"/>
        <v>9</v>
      </c>
      <c r="H567">
        <v>5</v>
      </c>
      <c r="I567">
        <v>13</v>
      </c>
      <c r="K567" s="22">
        <v>534</v>
      </c>
      <c r="L567" s="22">
        <v>14.743282520209485</v>
      </c>
      <c r="M567" s="22">
        <v>1.256717479790515</v>
      </c>
    </row>
    <row r="568" spans="1:13" x14ac:dyDescent="0.25">
      <c r="A568">
        <v>58</v>
      </c>
      <c r="B568">
        <v>1</v>
      </c>
      <c r="C568">
        <v>2</v>
      </c>
      <c r="D568">
        <v>2</v>
      </c>
      <c r="E568">
        <v>2</v>
      </c>
      <c r="F568">
        <v>3</v>
      </c>
      <c r="G568">
        <f t="shared" si="8"/>
        <v>9</v>
      </c>
      <c r="H568">
        <v>6</v>
      </c>
      <c r="I568">
        <v>13</v>
      </c>
      <c r="K568" s="22">
        <v>535</v>
      </c>
      <c r="L568" s="22">
        <v>17.178802902270753</v>
      </c>
      <c r="M568" s="22">
        <v>-1.1788029022707533</v>
      </c>
    </row>
    <row r="569" spans="1:13" x14ac:dyDescent="0.25">
      <c r="A569">
        <v>36</v>
      </c>
      <c r="B569">
        <v>2</v>
      </c>
      <c r="C569">
        <v>3</v>
      </c>
      <c r="D569">
        <v>4</v>
      </c>
      <c r="E569">
        <v>2</v>
      </c>
      <c r="F569">
        <v>3</v>
      </c>
      <c r="G569">
        <f t="shared" si="8"/>
        <v>9</v>
      </c>
      <c r="H569">
        <v>6</v>
      </c>
      <c r="I569">
        <v>18</v>
      </c>
      <c r="K569" s="22">
        <v>536</v>
      </c>
      <c r="L569" s="22">
        <v>12.586378629162354</v>
      </c>
      <c r="M569" s="22">
        <v>0.41362137083764594</v>
      </c>
    </row>
    <row r="570" spans="1:13" x14ac:dyDescent="0.25">
      <c r="A570">
        <v>40</v>
      </c>
      <c r="B570">
        <v>2</v>
      </c>
      <c r="C570">
        <v>2</v>
      </c>
      <c r="D570">
        <v>2</v>
      </c>
      <c r="E570">
        <v>2</v>
      </c>
      <c r="F570">
        <v>3</v>
      </c>
      <c r="G570">
        <f t="shared" si="8"/>
        <v>9</v>
      </c>
      <c r="H570">
        <v>1</v>
      </c>
      <c r="I570">
        <v>12</v>
      </c>
      <c r="K570" s="22">
        <v>537</v>
      </c>
      <c r="L570" s="22">
        <v>13.412860353938679</v>
      </c>
      <c r="M570" s="22">
        <v>-1.4128603539386795</v>
      </c>
    </row>
    <row r="571" spans="1:13" x14ac:dyDescent="0.25">
      <c r="A571">
        <v>26</v>
      </c>
      <c r="B571">
        <v>2</v>
      </c>
      <c r="C571">
        <v>2</v>
      </c>
      <c r="D571">
        <v>1</v>
      </c>
      <c r="E571">
        <v>2</v>
      </c>
      <c r="F571">
        <v>3</v>
      </c>
      <c r="G571">
        <f t="shared" si="8"/>
        <v>9</v>
      </c>
      <c r="H571">
        <v>7</v>
      </c>
      <c r="I571">
        <v>12</v>
      </c>
      <c r="K571" s="22">
        <v>538</v>
      </c>
      <c r="L571" s="22">
        <v>14.042640530946887</v>
      </c>
      <c r="M571" s="22">
        <v>-4.2640530946886912E-2</v>
      </c>
    </row>
    <row r="572" spans="1:13" x14ac:dyDescent="0.25">
      <c r="A572">
        <v>41</v>
      </c>
      <c r="B572">
        <v>1</v>
      </c>
      <c r="C572">
        <v>1</v>
      </c>
      <c r="D572">
        <v>1</v>
      </c>
      <c r="E572">
        <v>2</v>
      </c>
      <c r="F572">
        <v>3</v>
      </c>
      <c r="G572">
        <f t="shared" si="8"/>
        <v>9</v>
      </c>
      <c r="H572">
        <v>18</v>
      </c>
      <c r="I572">
        <v>13</v>
      </c>
      <c r="K572" s="22">
        <v>539</v>
      </c>
      <c r="L572" s="22">
        <v>15.831772676949743</v>
      </c>
      <c r="M572" s="22">
        <v>-1.8317726769497433</v>
      </c>
    </row>
    <row r="573" spans="1:13" x14ac:dyDescent="0.25">
      <c r="A573">
        <v>45</v>
      </c>
      <c r="B573">
        <v>1</v>
      </c>
      <c r="C573">
        <v>1</v>
      </c>
      <c r="D573">
        <v>2</v>
      </c>
      <c r="E573">
        <v>2</v>
      </c>
      <c r="F573">
        <v>3</v>
      </c>
      <c r="G573">
        <f t="shared" si="8"/>
        <v>9</v>
      </c>
      <c r="H573">
        <v>9</v>
      </c>
      <c r="I573">
        <v>12</v>
      </c>
      <c r="K573" s="22">
        <v>540</v>
      </c>
      <c r="L573" s="22">
        <v>13.759764459924476</v>
      </c>
      <c r="M573" s="22">
        <v>-0.75976445992447594</v>
      </c>
    </row>
    <row r="574" spans="1:13" x14ac:dyDescent="0.25">
      <c r="A574">
        <v>52</v>
      </c>
      <c r="B574">
        <v>2</v>
      </c>
      <c r="C574">
        <v>3</v>
      </c>
      <c r="D574">
        <v>4</v>
      </c>
      <c r="E574">
        <v>2</v>
      </c>
      <c r="F574">
        <v>3</v>
      </c>
      <c r="G574">
        <f t="shared" si="8"/>
        <v>9</v>
      </c>
      <c r="H574">
        <v>9</v>
      </c>
      <c r="I574">
        <v>15</v>
      </c>
      <c r="K574" s="22">
        <v>541</v>
      </c>
      <c r="L574" s="22">
        <v>20.348666142210604</v>
      </c>
      <c r="M574" s="22">
        <v>-0.34866614221060388</v>
      </c>
    </row>
    <row r="575" spans="1:13" x14ac:dyDescent="0.25">
      <c r="A575">
        <v>41</v>
      </c>
      <c r="B575">
        <v>2</v>
      </c>
      <c r="C575">
        <v>3</v>
      </c>
      <c r="D575">
        <v>3</v>
      </c>
      <c r="E575">
        <v>2</v>
      </c>
      <c r="F575">
        <v>3</v>
      </c>
      <c r="G575">
        <f t="shared" si="8"/>
        <v>9</v>
      </c>
      <c r="H575">
        <v>18</v>
      </c>
      <c r="I575">
        <v>17</v>
      </c>
      <c r="K575" s="22">
        <v>542</v>
      </c>
      <c r="L575" s="22">
        <v>14.288472957372974</v>
      </c>
      <c r="M575" s="22">
        <v>-0.28847295737297429</v>
      </c>
    </row>
    <row r="576" spans="1:13" x14ac:dyDescent="0.25">
      <c r="A576">
        <v>48</v>
      </c>
      <c r="B576">
        <v>1</v>
      </c>
      <c r="C576">
        <v>2</v>
      </c>
      <c r="D576">
        <v>3</v>
      </c>
      <c r="E576">
        <v>2</v>
      </c>
      <c r="F576">
        <v>3</v>
      </c>
      <c r="G576">
        <f t="shared" si="8"/>
        <v>9</v>
      </c>
      <c r="H576">
        <v>2</v>
      </c>
      <c r="I576">
        <v>13</v>
      </c>
      <c r="K576" s="22">
        <v>543</v>
      </c>
      <c r="L576" s="22">
        <v>15.455662294472109</v>
      </c>
      <c r="M576" s="22">
        <v>-0.45566229447210915</v>
      </c>
    </row>
    <row r="577" spans="1:13" x14ac:dyDescent="0.25">
      <c r="A577">
        <v>53</v>
      </c>
      <c r="B577">
        <v>1</v>
      </c>
      <c r="C577">
        <v>2</v>
      </c>
      <c r="D577">
        <v>2</v>
      </c>
      <c r="E577">
        <v>2</v>
      </c>
      <c r="F577">
        <v>3</v>
      </c>
      <c r="G577">
        <f t="shared" si="8"/>
        <v>9</v>
      </c>
      <c r="H577">
        <v>15</v>
      </c>
      <c r="I577">
        <v>12</v>
      </c>
      <c r="K577" s="22">
        <v>544</v>
      </c>
      <c r="L577" s="22">
        <v>15.938085153354704</v>
      </c>
      <c r="M577" s="22">
        <v>3.0619148466452959</v>
      </c>
    </row>
    <row r="578" spans="1:13" x14ac:dyDescent="0.25">
      <c r="A578">
        <v>56</v>
      </c>
      <c r="B578">
        <v>1</v>
      </c>
      <c r="C578">
        <v>3</v>
      </c>
      <c r="D578">
        <v>3</v>
      </c>
      <c r="E578">
        <v>2</v>
      </c>
      <c r="F578">
        <v>3</v>
      </c>
      <c r="G578">
        <f t="shared" si="8"/>
        <v>9</v>
      </c>
      <c r="H578">
        <v>5</v>
      </c>
      <c r="I578">
        <v>19</v>
      </c>
      <c r="K578" s="22">
        <v>545</v>
      </c>
      <c r="L578" s="22">
        <v>15.860021148819039</v>
      </c>
      <c r="M578" s="22">
        <v>-1.8600211488190386</v>
      </c>
    </row>
    <row r="579" spans="1:13" x14ac:dyDescent="0.25">
      <c r="A579">
        <v>37</v>
      </c>
      <c r="B579">
        <v>1</v>
      </c>
      <c r="C579">
        <v>2</v>
      </c>
      <c r="D579">
        <v>4</v>
      </c>
      <c r="E579">
        <v>2</v>
      </c>
      <c r="F579">
        <v>3</v>
      </c>
      <c r="G579">
        <f t="shared" ref="G579:G642" si="9">F579^2</f>
        <v>9</v>
      </c>
      <c r="H579">
        <v>1</v>
      </c>
      <c r="I579">
        <v>14</v>
      </c>
      <c r="K579" s="22">
        <v>546</v>
      </c>
      <c r="L579" s="22">
        <v>14.873903513205269</v>
      </c>
      <c r="M579" s="22">
        <v>2.1260964867947312</v>
      </c>
    </row>
    <row r="580" spans="1:13" x14ac:dyDescent="0.25">
      <c r="A580">
        <v>48</v>
      </c>
      <c r="B580">
        <v>2</v>
      </c>
      <c r="C580">
        <v>4</v>
      </c>
      <c r="D580">
        <v>4</v>
      </c>
      <c r="E580">
        <v>2</v>
      </c>
      <c r="F580">
        <v>4</v>
      </c>
      <c r="G580">
        <f t="shared" si="9"/>
        <v>16</v>
      </c>
      <c r="H580">
        <v>5</v>
      </c>
      <c r="I580">
        <v>22</v>
      </c>
      <c r="K580" s="22">
        <v>547</v>
      </c>
      <c r="L580" s="22">
        <v>15.328199230565462</v>
      </c>
      <c r="M580" s="22">
        <v>1.6718007694345385</v>
      </c>
    </row>
    <row r="581" spans="1:13" x14ac:dyDescent="0.25">
      <c r="A581">
        <v>36</v>
      </c>
      <c r="B581">
        <v>2</v>
      </c>
      <c r="C581">
        <v>3</v>
      </c>
      <c r="D581">
        <v>4</v>
      </c>
      <c r="E581">
        <v>2</v>
      </c>
      <c r="F581">
        <v>4</v>
      </c>
      <c r="G581">
        <f t="shared" si="9"/>
        <v>16</v>
      </c>
      <c r="H581">
        <v>11</v>
      </c>
      <c r="I581">
        <v>20</v>
      </c>
      <c r="K581" s="22">
        <v>548</v>
      </c>
      <c r="L581" s="22">
        <v>21.626435367720429</v>
      </c>
      <c r="M581" s="22">
        <v>-1.6264353677204291</v>
      </c>
    </row>
    <row r="582" spans="1:13" x14ac:dyDescent="0.25">
      <c r="A582">
        <v>34</v>
      </c>
      <c r="B582">
        <v>1</v>
      </c>
      <c r="C582">
        <v>1</v>
      </c>
      <c r="D582">
        <v>1</v>
      </c>
      <c r="E582">
        <v>2</v>
      </c>
      <c r="F582">
        <v>3</v>
      </c>
      <c r="G582">
        <f t="shared" si="9"/>
        <v>9</v>
      </c>
      <c r="H582">
        <v>3</v>
      </c>
      <c r="I582">
        <v>11</v>
      </c>
      <c r="K582" s="22">
        <v>549</v>
      </c>
      <c r="L582" s="22">
        <v>12.554965292471184</v>
      </c>
      <c r="M582" s="22">
        <v>1.4450347075288157</v>
      </c>
    </row>
    <row r="583" spans="1:13" x14ac:dyDescent="0.25">
      <c r="A583">
        <v>31</v>
      </c>
      <c r="B583">
        <v>1</v>
      </c>
      <c r="C583">
        <v>1</v>
      </c>
      <c r="D583">
        <v>1</v>
      </c>
      <c r="E583">
        <v>2</v>
      </c>
      <c r="F583">
        <v>3</v>
      </c>
      <c r="G583">
        <f t="shared" si="9"/>
        <v>9</v>
      </c>
      <c r="H583">
        <v>2</v>
      </c>
      <c r="I583">
        <v>12</v>
      </c>
      <c r="K583" s="22">
        <v>550</v>
      </c>
      <c r="L583" s="22">
        <v>15.45235554918524</v>
      </c>
      <c r="M583" s="22">
        <v>-0.45235554918524024</v>
      </c>
    </row>
    <row r="584" spans="1:13" x14ac:dyDescent="0.25">
      <c r="A584">
        <v>35</v>
      </c>
      <c r="B584">
        <v>2</v>
      </c>
      <c r="C584">
        <v>2</v>
      </c>
      <c r="D584">
        <v>3</v>
      </c>
      <c r="E584">
        <v>2</v>
      </c>
      <c r="F584">
        <v>3</v>
      </c>
      <c r="G584">
        <f t="shared" si="9"/>
        <v>9</v>
      </c>
      <c r="H584">
        <v>7</v>
      </c>
      <c r="I584">
        <v>18</v>
      </c>
      <c r="K584" s="22">
        <v>551</v>
      </c>
      <c r="L584" s="22">
        <v>14.775209702376975</v>
      </c>
      <c r="M584" s="22">
        <v>-3.7752097023769746</v>
      </c>
    </row>
    <row r="585" spans="1:13" x14ac:dyDescent="0.25">
      <c r="A585">
        <v>44</v>
      </c>
      <c r="B585">
        <v>2</v>
      </c>
      <c r="C585">
        <v>1</v>
      </c>
      <c r="D585">
        <v>3</v>
      </c>
      <c r="E585">
        <v>2</v>
      </c>
      <c r="F585">
        <v>3</v>
      </c>
      <c r="G585">
        <f t="shared" si="9"/>
        <v>9</v>
      </c>
      <c r="H585">
        <v>0</v>
      </c>
      <c r="I585">
        <v>13</v>
      </c>
      <c r="K585" s="22">
        <v>552</v>
      </c>
      <c r="L585" s="22">
        <v>16.787231516210838</v>
      </c>
      <c r="M585" s="22">
        <v>-0.78723151621083787</v>
      </c>
    </row>
    <row r="586" spans="1:13" x14ac:dyDescent="0.25">
      <c r="A586">
        <v>41</v>
      </c>
      <c r="B586">
        <v>2</v>
      </c>
      <c r="C586">
        <v>2</v>
      </c>
      <c r="D586">
        <v>3</v>
      </c>
      <c r="E586">
        <v>2</v>
      </c>
      <c r="F586">
        <v>3</v>
      </c>
      <c r="G586">
        <f t="shared" si="9"/>
        <v>9</v>
      </c>
      <c r="H586">
        <v>1</v>
      </c>
      <c r="I586">
        <v>17</v>
      </c>
      <c r="K586" s="22">
        <v>553</v>
      </c>
      <c r="L586" s="22">
        <v>12.476901287935517</v>
      </c>
      <c r="M586" s="22">
        <v>-0.476901287935517</v>
      </c>
    </row>
    <row r="587" spans="1:13" x14ac:dyDescent="0.25">
      <c r="A587">
        <v>50</v>
      </c>
      <c r="B587">
        <v>2</v>
      </c>
      <c r="C587">
        <v>3</v>
      </c>
      <c r="D587">
        <v>4</v>
      </c>
      <c r="E587">
        <v>2</v>
      </c>
      <c r="F587">
        <v>4</v>
      </c>
      <c r="G587">
        <f t="shared" si="9"/>
        <v>16</v>
      </c>
      <c r="H587">
        <v>2</v>
      </c>
      <c r="I587">
        <v>22</v>
      </c>
      <c r="K587" s="22">
        <v>554</v>
      </c>
      <c r="L587" s="22">
        <v>14.350316448086737</v>
      </c>
      <c r="M587" s="22">
        <v>-0.3503164480867369</v>
      </c>
    </row>
    <row r="588" spans="1:13" x14ac:dyDescent="0.25">
      <c r="A588">
        <v>46</v>
      </c>
      <c r="B588">
        <v>1</v>
      </c>
      <c r="C588">
        <v>1</v>
      </c>
      <c r="D588">
        <v>1</v>
      </c>
      <c r="E588">
        <v>2</v>
      </c>
      <c r="F588">
        <v>3</v>
      </c>
      <c r="G588">
        <f t="shared" si="9"/>
        <v>9</v>
      </c>
      <c r="H588">
        <v>6</v>
      </c>
      <c r="I588">
        <v>11</v>
      </c>
      <c r="K588" s="22">
        <v>555</v>
      </c>
      <c r="L588" s="22">
        <v>12.29445388865215</v>
      </c>
      <c r="M588" s="22">
        <v>1.7055461113478501</v>
      </c>
    </row>
    <row r="589" spans="1:13" x14ac:dyDescent="0.25">
      <c r="A589">
        <v>36</v>
      </c>
      <c r="B589">
        <v>1</v>
      </c>
      <c r="C589">
        <v>4</v>
      </c>
      <c r="D589">
        <v>4</v>
      </c>
      <c r="E589">
        <v>2</v>
      </c>
      <c r="F589">
        <v>4</v>
      </c>
      <c r="G589">
        <f t="shared" si="9"/>
        <v>16</v>
      </c>
      <c r="H589">
        <v>7</v>
      </c>
      <c r="I589">
        <v>21</v>
      </c>
      <c r="K589" s="22">
        <v>556</v>
      </c>
      <c r="L589" s="22">
        <v>17.426132356841737</v>
      </c>
      <c r="M589" s="22">
        <v>-0.42613235684173745</v>
      </c>
    </row>
    <row r="590" spans="1:13" x14ac:dyDescent="0.25">
      <c r="A590">
        <v>49</v>
      </c>
      <c r="B590">
        <v>2</v>
      </c>
      <c r="C590">
        <v>2</v>
      </c>
      <c r="D590">
        <v>3</v>
      </c>
      <c r="E590">
        <v>2</v>
      </c>
      <c r="F590">
        <v>3</v>
      </c>
      <c r="G590">
        <f t="shared" si="9"/>
        <v>9</v>
      </c>
      <c r="H590">
        <v>1</v>
      </c>
      <c r="I590">
        <v>13</v>
      </c>
      <c r="K590" s="22">
        <v>557</v>
      </c>
      <c r="L590" s="22">
        <v>15.59762517162681</v>
      </c>
      <c r="M590" s="22">
        <v>1.4023748283731905</v>
      </c>
    </row>
    <row r="591" spans="1:13" x14ac:dyDescent="0.25">
      <c r="A591">
        <v>45</v>
      </c>
      <c r="B591">
        <v>1</v>
      </c>
      <c r="C591">
        <v>1</v>
      </c>
      <c r="D591">
        <v>2</v>
      </c>
      <c r="E591">
        <v>2</v>
      </c>
      <c r="F591">
        <v>3</v>
      </c>
      <c r="G591">
        <f t="shared" si="9"/>
        <v>9</v>
      </c>
      <c r="H591">
        <v>24</v>
      </c>
      <c r="I591">
        <v>16</v>
      </c>
      <c r="K591" s="22">
        <v>558</v>
      </c>
      <c r="L591" s="22">
        <v>17.008584617514018</v>
      </c>
      <c r="M591" s="22">
        <v>-1.0085846175140176</v>
      </c>
    </row>
    <row r="592" spans="1:13" x14ac:dyDescent="0.25">
      <c r="A592">
        <v>46</v>
      </c>
      <c r="B592">
        <v>1</v>
      </c>
      <c r="C592">
        <v>2</v>
      </c>
      <c r="D592">
        <v>2</v>
      </c>
      <c r="E592">
        <v>2</v>
      </c>
      <c r="F592">
        <v>3</v>
      </c>
      <c r="G592">
        <f t="shared" si="9"/>
        <v>9</v>
      </c>
      <c r="H592">
        <v>11</v>
      </c>
      <c r="I592">
        <v>14</v>
      </c>
      <c r="K592" s="22">
        <v>559</v>
      </c>
      <c r="L592" s="22">
        <v>15.488736532107518</v>
      </c>
      <c r="M592" s="22">
        <v>1.5112634678924817</v>
      </c>
    </row>
    <row r="593" spans="1:13" x14ac:dyDescent="0.25">
      <c r="A593">
        <v>51</v>
      </c>
      <c r="B593">
        <v>2</v>
      </c>
      <c r="C593">
        <v>3</v>
      </c>
      <c r="D593">
        <v>4</v>
      </c>
      <c r="E593">
        <v>2</v>
      </c>
      <c r="F593">
        <v>4</v>
      </c>
      <c r="G593">
        <f t="shared" si="9"/>
        <v>16</v>
      </c>
      <c r="H593">
        <v>29</v>
      </c>
      <c r="I593">
        <v>24</v>
      </c>
      <c r="K593" s="22">
        <v>560</v>
      </c>
      <c r="L593" s="22">
        <v>16.42987133655377</v>
      </c>
      <c r="M593" s="22">
        <v>-0.42987133655377008</v>
      </c>
    </row>
    <row r="594" spans="1:13" x14ac:dyDescent="0.25">
      <c r="A594">
        <v>28</v>
      </c>
      <c r="B594">
        <v>1</v>
      </c>
      <c r="C594">
        <v>1</v>
      </c>
      <c r="D594">
        <v>1</v>
      </c>
      <c r="E594">
        <v>2</v>
      </c>
      <c r="F594">
        <v>3</v>
      </c>
      <c r="G594">
        <f t="shared" si="9"/>
        <v>9</v>
      </c>
      <c r="H594">
        <v>3</v>
      </c>
      <c r="I594">
        <v>11</v>
      </c>
      <c r="K594" s="22">
        <v>561</v>
      </c>
      <c r="L594" s="22">
        <v>14.778248266950825</v>
      </c>
      <c r="M594" s="22">
        <v>0.2217517330491745</v>
      </c>
    </row>
    <row r="595" spans="1:13" x14ac:dyDescent="0.25">
      <c r="A595">
        <v>40</v>
      </c>
      <c r="B595">
        <v>2</v>
      </c>
      <c r="C595">
        <v>2</v>
      </c>
      <c r="D595">
        <v>2</v>
      </c>
      <c r="E595">
        <v>2</v>
      </c>
      <c r="F595">
        <v>3</v>
      </c>
      <c r="G595">
        <f t="shared" si="9"/>
        <v>9</v>
      </c>
      <c r="H595">
        <v>5</v>
      </c>
      <c r="I595">
        <v>12</v>
      </c>
      <c r="K595" s="22">
        <v>562</v>
      </c>
      <c r="L595" s="22">
        <v>14.729460425237095</v>
      </c>
      <c r="M595" s="22">
        <v>-0.72946042523709487</v>
      </c>
    </row>
    <row r="596" spans="1:13" x14ac:dyDescent="0.25">
      <c r="A596">
        <v>40</v>
      </c>
      <c r="B596">
        <v>2</v>
      </c>
      <c r="C596">
        <v>3</v>
      </c>
      <c r="D596">
        <v>3</v>
      </c>
      <c r="E596">
        <v>2</v>
      </c>
      <c r="F596">
        <v>3</v>
      </c>
      <c r="G596">
        <f t="shared" si="9"/>
        <v>9</v>
      </c>
      <c r="H596">
        <v>4</v>
      </c>
      <c r="I596">
        <v>16</v>
      </c>
      <c r="K596" s="22">
        <v>563</v>
      </c>
      <c r="L596" s="22">
        <v>14.17441551514333</v>
      </c>
      <c r="M596" s="22">
        <v>-0.17441551514333042</v>
      </c>
    </row>
    <row r="597" spans="1:13" x14ac:dyDescent="0.25">
      <c r="A597">
        <v>36</v>
      </c>
      <c r="B597">
        <v>1</v>
      </c>
      <c r="C597">
        <v>4</v>
      </c>
      <c r="D597">
        <v>3</v>
      </c>
      <c r="E597">
        <v>2</v>
      </c>
      <c r="F597">
        <v>3</v>
      </c>
      <c r="G597">
        <f t="shared" si="9"/>
        <v>9</v>
      </c>
      <c r="H597">
        <v>15</v>
      </c>
      <c r="I597">
        <v>16</v>
      </c>
      <c r="K597" s="22">
        <v>564</v>
      </c>
      <c r="L597" s="22">
        <v>12.364899227611151</v>
      </c>
      <c r="M597" s="22">
        <v>-1.3648992276111507</v>
      </c>
    </row>
    <row r="598" spans="1:13" x14ac:dyDescent="0.25">
      <c r="A598">
        <v>25</v>
      </c>
      <c r="B598">
        <v>1</v>
      </c>
      <c r="C598">
        <v>1</v>
      </c>
      <c r="D598">
        <v>2</v>
      </c>
      <c r="E598">
        <v>2</v>
      </c>
      <c r="F598">
        <v>3</v>
      </c>
      <c r="G598">
        <f t="shared" si="9"/>
        <v>9</v>
      </c>
      <c r="H598">
        <v>3</v>
      </c>
      <c r="I598">
        <v>11</v>
      </c>
      <c r="K598" s="22">
        <v>565</v>
      </c>
      <c r="L598" s="22">
        <v>16.551890481304316</v>
      </c>
      <c r="M598" s="22">
        <v>-0.55189048130431573</v>
      </c>
    </row>
    <row r="599" spans="1:13" x14ac:dyDescent="0.25">
      <c r="A599">
        <v>52</v>
      </c>
      <c r="B599">
        <v>1</v>
      </c>
      <c r="C599">
        <v>1</v>
      </c>
      <c r="D599">
        <v>2</v>
      </c>
      <c r="E599">
        <v>2</v>
      </c>
      <c r="F599">
        <v>3</v>
      </c>
      <c r="G599">
        <f t="shared" si="9"/>
        <v>9</v>
      </c>
      <c r="H599">
        <v>5</v>
      </c>
      <c r="I599">
        <v>11</v>
      </c>
      <c r="K599" s="22">
        <v>566</v>
      </c>
      <c r="L599" s="22">
        <v>12.461194619589936</v>
      </c>
      <c r="M599" s="22">
        <v>0.53880538041006432</v>
      </c>
    </row>
    <row r="600" spans="1:13" x14ac:dyDescent="0.25">
      <c r="A600">
        <v>54</v>
      </c>
      <c r="B600">
        <v>1</v>
      </c>
      <c r="C600">
        <v>3</v>
      </c>
      <c r="D600">
        <v>4</v>
      </c>
      <c r="E600">
        <v>2</v>
      </c>
      <c r="F600">
        <v>3</v>
      </c>
      <c r="G600">
        <f t="shared" si="9"/>
        <v>9</v>
      </c>
      <c r="H600">
        <v>20</v>
      </c>
      <c r="I600">
        <v>19</v>
      </c>
      <c r="K600" s="22">
        <v>567</v>
      </c>
      <c r="L600" s="22">
        <v>14.135115332162485</v>
      </c>
      <c r="M600" s="22">
        <v>-1.1351153321624849</v>
      </c>
    </row>
    <row r="601" spans="1:13" x14ac:dyDescent="0.25">
      <c r="A601">
        <v>55</v>
      </c>
      <c r="B601">
        <v>1</v>
      </c>
      <c r="C601">
        <v>1</v>
      </c>
      <c r="D601">
        <v>1</v>
      </c>
      <c r="E601">
        <v>2</v>
      </c>
      <c r="F601">
        <v>3</v>
      </c>
      <c r="G601">
        <f t="shared" si="9"/>
        <v>9</v>
      </c>
      <c r="H601">
        <v>7</v>
      </c>
      <c r="I601">
        <v>13</v>
      </c>
      <c r="K601" s="22">
        <v>568</v>
      </c>
      <c r="L601" s="22">
        <v>17.197548135190193</v>
      </c>
      <c r="M601" s="22">
        <v>0.80245186480980735</v>
      </c>
    </row>
    <row r="602" spans="1:13" x14ac:dyDescent="0.25">
      <c r="A602">
        <v>27</v>
      </c>
      <c r="B602">
        <v>1</v>
      </c>
      <c r="C602">
        <v>1</v>
      </c>
      <c r="D602">
        <v>1</v>
      </c>
      <c r="E602">
        <v>2</v>
      </c>
      <c r="F602">
        <v>3</v>
      </c>
      <c r="G602">
        <f t="shared" si="9"/>
        <v>9</v>
      </c>
      <c r="H602">
        <v>5</v>
      </c>
      <c r="I602">
        <v>14</v>
      </c>
      <c r="K602" s="22">
        <v>569</v>
      </c>
      <c r="L602" s="22">
        <v>14.846168886812293</v>
      </c>
      <c r="M602" s="22">
        <v>-2.8461688868122934</v>
      </c>
    </row>
    <row r="603" spans="1:13" x14ac:dyDescent="0.25">
      <c r="A603">
        <v>56</v>
      </c>
      <c r="B603">
        <v>2</v>
      </c>
      <c r="C603">
        <v>3</v>
      </c>
      <c r="D603">
        <v>4</v>
      </c>
      <c r="E603">
        <v>2</v>
      </c>
      <c r="F603">
        <v>4</v>
      </c>
      <c r="G603">
        <f t="shared" si="9"/>
        <v>16</v>
      </c>
      <c r="H603">
        <v>3</v>
      </c>
      <c r="I603">
        <v>22</v>
      </c>
      <c r="K603" s="22">
        <v>570</v>
      </c>
      <c r="L603" s="22">
        <v>13.679100880060053</v>
      </c>
      <c r="M603" s="22">
        <v>-1.6791008800600533</v>
      </c>
    </row>
    <row r="604" spans="1:13" x14ac:dyDescent="0.25">
      <c r="A604">
        <v>34</v>
      </c>
      <c r="B604">
        <v>1</v>
      </c>
      <c r="C604">
        <v>2</v>
      </c>
      <c r="D604">
        <v>2</v>
      </c>
      <c r="E604">
        <v>2</v>
      </c>
      <c r="F604">
        <v>3</v>
      </c>
      <c r="G604">
        <f t="shared" si="9"/>
        <v>9</v>
      </c>
      <c r="H604">
        <v>5</v>
      </c>
      <c r="I604">
        <v>17</v>
      </c>
      <c r="K604" s="22">
        <v>571</v>
      </c>
      <c r="L604" s="22">
        <v>12.240698400707307</v>
      </c>
      <c r="M604" s="22">
        <v>0.75930159929269259</v>
      </c>
    </row>
    <row r="605" spans="1:13" x14ac:dyDescent="0.25">
      <c r="A605">
        <v>41</v>
      </c>
      <c r="B605">
        <v>1</v>
      </c>
      <c r="C605">
        <v>4</v>
      </c>
      <c r="D605">
        <v>1</v>
      </c>
      <c r="E605">
        <v>2</v>
      </c>
      <c r="F605">
        <v>3</v>
      </c>
      <c r="G605">
        <f t="shared" si="9"/>
        <v>9</v>
      </c>
      <c r="H605">
        <v>4</v>
      </c>
      <c r="I605">
        <v>12</v>
      </c>
      <c r="K605" s="22">
        <v>572</v>
      </c>
      <c r="L605" s="22">
        <v>13.360132556946477</v>
      </c>
      <c r="M605" s="22">
        <v>-1.3601325569464766</v>
      </c>
    </row>
    <row r="606" spans="1:13" x14ac:dyDescent="0.25">
      <c r="A606">
        <v>39</v>
      </c>
      <c r="B606">
        <v>2</v>
      </c>
      <c r="C606">
        <v>3</v>
      </c>
      <c r="D606">
        <v>3</v>
      </c>
      <c r="E606">
        <v>2</v>
      </c>
      <c r="F606">
        <v>4</v>
      </c>
      <c r="G606">
        <f t="shared" si="9"/>
        <v>16</v>
      </c>
      <c r="H606">
        <v>1</v>
      </c>
      <c r="I606">
        <v>23</v>
      </c>
      <c r="K606" s="22">
        <v>573</v>
      </c>
      <c r="L606" s="22">
        <v>17.302959220890532</v>
      </c>
      <c r="M606" s="22">
        <v>-2.3029592208905321</v>
      </c>
    </row>
    <row r="607" spans="1:13" x14ac:dyDescent="0.25">
      <c r="A607">
        <v>45</v>
      </c>
      <c r="B607">
        <v>2</v>
      </c>
      <c r="C607">
        <v>1</v>
      </c>
      <c r="D607">
        <v>3</v>
      </c>
      <c r="E607">
        <v>2</v>
      </c>
      <c r="F607">
        <v>3</v>
      </c>
      <c r="G607">
        <f t="shared" si="9"/>
        <v>9</v>
      </c>
      <c r="H607">
        <v>7</v>
      </c>
      <c r="I607">
        <v>18</v>
      </c>
      <c r="K607" s="22">
        <v>574</v>
      </c>
      <c r="L607" s="22">
        <v>16.116118290266215</v>
      </c>
      <c r="M607" s="22">
        <v>0.88388170973378521</v>
      </c>
    </row>
    <row r="608" spans="1:13" x14ac:dyDescent="0.25">
      <c r="A608">
        <v>40</v>
      </c>
      <c r="B608">
        <v>1</v>
      </c>
      <c r="C608">
        <v>2</v>
      </c>
      <c r="D608">
        <v>2</v>
      </c>
      <c r="E608">
        <v>2</v>
      </c>
      <c r="F608">
        <v>3</v>
      </c>
      <c r="G608">
        <f t="shared" si="9"/>
        <v>9</v>
      </c>
      <c r="H608">
        <v>9</v>
      </c>
      <c r="I608">
        <v>11</v>
      </c>
      <c r="K608" s="22">
        <v>575</v>
      </c>
      <c r="L608" s="22">
        <v>15.038633370521838</v>
      </c>
      <c r="M608" s="22">
        <v>-2.038633370521838</v>
      </c>
    </row>
    <row r="609" spans="1:13" x14ac:dyDescent="0.25">
      <c r="A609">
        <v>49</v>
      </c>
      <c r="B609">
        <v>1</v>
      </c>
      <c r="C609">
        <v>1</v>
      </c>
      <c r="D609">
        <v>3</v>
      </c>
      <c r="E609">
        <v>2</v>
      </c>
      <c r="F609">
        <v>3</v>
      </c>
      <c r="G609">
        <f t="shared" si="9"/>
        <v>9</v>
      </c>
      <c r="H609">
        <v>3</v>
      </c>
      <c r="I609">
        <v>14</v>
      </c>
      <c r="K609" s="22">
        <v>576</v>
      </c>
      <c r="L609" s="22">
        <v>13.940983011775959</v>
      </c>
      <c r="M609" s="22">
        <v>-1.940983011775959</v>
      </c>
    </row>
    <row r="610" spans="1:13" x14ac:dyDescent="0.25">
      <c r="A610">
        <v>40</v>
      </c>
      <c r="B610">
        <v>1</v>
      </c>
      <c r="C610">
        <v>2</v>
      </c>
      <c r="D610">
        <v>3</v>
      </c>
      <c r="E610">
        <v>2</v>
      </c>
      <c r="F610">
        <v>3</v>
      </c>
      <c r="G610">
        <f t="shared" si="9"/>
        <v>9</v>
      </c>
      <c r="H610">
        <v>3</v>
      </c>
      <c r="I610">
        <v>14</v>
      </c>
      <c r="K610" s="22">
        <v>577</v>
      </c>
      <c r="L610" s="22">
        <v>15.668145366817036</v>
      </c>
      <c r="M610" s="22">
        <v>3.3318546331829637</v>
      </c>
    </row>
    <row r="611" spans="1:13" x14ac:dyDescent="0.25">
      <c r="A611">
        <v>33</v>
      </c>
      <c r="B611">
        <v>2</v>
      </c>
      <c r="C611">
        <v>3</v>
      </c>
      <c r="D611">
        <v>3</v>
      </c>
      <c r="E611">
        <v>2</v>
      </c>
      <c r="F611">
        <v>3</v>
      </c>
      <c r="G611">
        <f t="shared" si="9"/>
        <v>9</v>
      </c>
      <c r="H611">
        <v>0</v>
      </c>
      <c r="I611">
        <v>17</v>
      </c>
      <c r="K611" s="22">
        <v>578</v>
      </c>
      <c r="L611" s="22">
        <v>15.883860328217608</v>
      </c>
      <c r="M611" s="22">
        <v>-1.8838603282176081</v>
      </c>
    </row>
    <row r="612" spans="1:13" x14ac:dyDescent="0.25">
      <c r="A612">
        <v>42</v>
      </c>
      <c r="B612">
        <v>1</v>
      </c>
      <c r="C612">
        <v>1</v>
      </c>
      <c r="D612">
        <v>4</v>
      </c>
      <c r="E612">
        <v>2</v>
      </c>
      <c r="F612">
        <v>3</v>
      </c>
      <c r="G612">
        <f t="shared" si="9"/>
        <v>9</v>
      </c>
      <c r="H612">
        <v>20</v>
      </c>
      <c r="I612">
        <v>14</v>
      </c>
      <c r="K612" s="22">
        <v>579</v>
      </c>
      <c r="L612" s="22">
        <v>23.128692211408151</v>
      </c>
      <c r="M612" s="22">
        <v>-1.1286922114081506</v>
      </c>
    </row>
    <row r="613" spans="1:13" x14ac:dyDescent="0.25">
      <c r="A613">
        <v>33</v>
      </c>
      <c r="B613">
        <v>1</v>
      </c>
      <c r="C613">
        <v>2</v>
      </c>
      <c r="D613">
        <v>1</v>
      </c>
      <c r="E613">
        <v>2</v>
      </c>
      <c r="F613">
        <v>3</v>
      </c>
      <c r="G613">
        <f t="shared" si="9"/>
        <v>9</v>
      </c>
      <c r="H613">
        <v>2</v>
      </c>
      <c r="I613">
        <v>13</v>
      </c>
      <c r="K613" s="22">
        <v>580</v>
      </c>
      <c r="L613" s="22">
        <v>22.314677433924313</v>
      </c>
      <c r="M613" s="22">
        <v>-2.314677433924313</v>
      </c>
    </row>
    <row r="614" spans="1:13" x14ac:dyDescent="0.25">
      <c r="A614">
        <v>38</v>
      </c>
      <c r="B614">
        <v>1</v>
      </c>
      <c r="C614">
        <v>1</v>
      </c>
      <c r="D614">
        <v>2</v>
      </c>
      <c r="E614">
        <v>2</v>
      </c>
      <c r="F614">
        <v>3</v>
      </c>
      <c r="G614">
        <f t="shared" si="9"/>
        <v>9</v>
      </c>
      <c r="H614">
        <v>3</v>
      </c>
      <c r="I614">
        <v>12</v>
      </c>
      <c r="K614" s="22">
        <v>581</v>
      </c>
      <c r="L614" s="22">
        <v>12.416599333650714</v>
      </c>
      <c r="M614" s="22">
        <v>-1.4165993336507139</v>
      </c>
    </row>
    <row r="615" spans="1:13" x14ac:dyDescent="0.25">
      <c r="A615">
        <v>39</v>
      </c>
      <c r="B615">
        <v>1</v>
      </c>
      <c r="C615">
        <v>1</v>
      </c>
      <c r="D615">
        <v>2</v>
      </c>
      <c r="E615">
        <v>2</v>
      </c>
      <c r="F615">
        <v>3</v>
      </c>
      <c r="G615">
        <f t="shared" si="9"/>
        <v>9</v>
      </c>
      <c r="H615">
        <v>7</v>
      </c>
      <c r="I615">
        <v>11</v>
      </c>
      <c r="K615" s="22">
        <v>582</v>
      </c>
      <c r="L615" s="22">
        <v>12.403931229878983</v>
      </c>
      <c r="M615" s="22">
        <v>-0.40393122987898344</v>
      </c>
    </row>
    <row r="616" spans="1:13" x14ac:dyDescent="0.25">
      <c r="A616">
        <v>23</v>
      </c>
      <c r="B616">
        <v>2</v>
      </c>
      <c r="C616">
        <v>4</v>
      </c>
      <c r="D616">
        <v>3</v>
      </c>
      <c r="E616">
        <v>2</v>
      </c>
      <c r="F616">
        <v>3</v>
      </c>
      <c r="G616">
        <f t="shared" si="9"/>
        <v>9</v>
      </c>
      <c r="H616">
        <v>2</v>
      </c>
      <c r="I616">
        <v>16</v>
      </c>
      <c r="K616" s="22">
        <v>583</v>
      </c>
      <c r="L616" s="22">
        <v>15.635629482942003</v>
      </c>
      <c r="M616" s="22">
        <v>2.3643705170579974</v>
      </c>
    </row>
    <row r="617" spans="1:13" x14ac:dyDescent="0.25">
      <c r="A617">
        <v>50</v>
      </c>
      <c r="B617">
        <v>2</v>
      </c>
      <c r="C617">
        <v>3</v>
      </c>
      <c r="D617">
        <v>3</v>
      </c>
      <c r="E617">
        <v>2</v>
      </c>
      <c r="F617">
        <v>3</v>
      </c>
      <c r="G617">
        <f t="shared" si="9"/>
        <v>9</v>
      </c>
      <c r="H617">
        <v>30</v>
      </c>
      <c r="I617">
        <v>15</v>
      </c>
      <c r="K617" s="22">
        <v>584</v>
      </c>
      <c r="L617" s="22">
        <v>15.234701708298356</v>
      </c>
      <c r="M617" s="22">
        <v>-2.2347017082983562</v>
      </c>
    </row>
    <row r="618" spans="1:13" x14ac:dyDescent="0.25">
      <c r="A618">
        <v>39</v>
      </c>
      <c r="B618">
        <v>1</v>
      </c>
      <c r="C618">
        <v>1</v>
      </c>
      <c r="D618">
        <v>1</v>
      </c>
      <c r="E618">
        <v>2</v>
      </c>
      <c r="F618">
        <v>3</v>
      </c>
      <c r="G618">
        <f t="shared" si="9"/>
        <v>9</v>
      </c>
      <c r="H618">
        <v>7</v>
      </c>
      <c r="I618">
        <v>13</v>
      </c>
      <c r="K618" s="22">
        <v>585</v>
      </c>
      <c r="L618" s="22">
        <v>15.790729801060696</v>
      </c>
      <c r="M618" s="22">
        <v>1.2092701989393042</v>
      </c>
    </row>
    <row r="619" spans="1:13" x14ac:dyDescent="0.25">
      <c r="A619">
        <v>35</v>
      </c>
      <c r="B619">
        <v>2</v>
      </c>
      <c r="C619">
        <v>2</v>
      </c>
      <c r="D619">
        <v>2</v>
      </c>
      <c r="E619">
        <v>2</v>
      </c>
      <c r="F619">
        <v>3</v>
      </c>
      <c r="G619">
        <f t="shared" si="9"/>
        <v>9</v>
      </c>
      <c r="H619">
        <v>13</v>
      </c>
      <c r="I619">
        <v>17</v>
      </c>
      <c r="K619" s="22">
        <v>586</v>
      </c>
      <c r="L619" s="22">
        <v>22.595475607091743</v>
      </c>
      <c r="M619" s="22">
        <v>-0.59547560709174263</v>
      </c>
    </row>
    <row r="620" spans="1:13" x14ac:dyDescent="0.25">
      <c r="A620">
        <v>27</v>
      </c>
      <c r="B620">
        <v>1</v>
      </c>
      <c r="C620">
        <v>1</v>
      </c>
      <c r="D620">
        <v>1</v>
      </c>
      <c r="E620">
        <v>2</v>
      </c>
      <c r="F620">
        <v>3</v>
      </c>
      <c r="G620">
        <f t="shared" si="9"/>
        <v>9</v>
      </c>
      <c r="H620">
        <v>4</v>
      </c>
      <c r="I620">
        <v>13</v>
      </c>
      <c r="K620" s="22">
        <v>587</v>
      </c>
      <c r="L620" s="22">
        <v>12.483492262559544</v>
      </c>
      <c r="M620" s="22">
        <v>-1.4834922625595439</v>
      </c>
    </row>
    <row r="621" spans="1:13" x14ac:dyDescent="0.25">
      <c r="A621">
        <v>49</v>
      </c>
      <c r="B621">
        <v>1</v>
      </c>
      <c r="C621">
        <v>2</v>
      </c>
      <c r="D621">
        <v>3</v>
      </c>
      <c r="E621">
        <v>2</v>
      </c>
      <c r="F621">
        <v>3</v>
      </c>
      <c r="G621">
        <f t="shared" si="9"/>
        <v>9</v>
      </c>
      <c r="H621">
        <v>15</v>
      </c>
      <c r="I621">
        <v>19</v>
      </c>
      <c r="K621" s="22">
        <v>588</v>
      </c>
      <c r="L621" s="22">
        <v>22.177414022287707</v>
      </c>
      <c r="M621" s="22">
        <v>-1.1774140222877065</v>
      </c>
    </row>
    <row r="622" spans="1:13" x14ac:dyDescent="0.25">
      <c r="A622">
        <v>36</v>
      </c>
      <c r="B622">
        <v>1</v>
      </c>
      <c r="C622">
        <v>2</v>
      </c>
      <c r="D622">
        <v>3</v>
      </c>
      <c r="E622">
        <v>2</v>
      </c>
      <c r="F622">
        <v>3</v>
      </c>
      <c r="G622">
        <f t="shared" si="9"/>
        <v>9</v>
      </c>
      <c r="H622">
        <v>3</v>
      </c>
      <c r="I622">
        <v>15</v>
      </c>
      <c r="K622" s="22">
        <v>589</v>
      </c>
      <c r="L622" s="22">
        <v>15.867766114643725</v>
      </c>
      <c r="M622" s="22">
        <v>-2.8677661146437252</v>
      </c>
    </row>
    <row r="623" spans="1:13" x14ac:dyDescent="0.25">
      <c r="A623">
        <v>48</v>
      </c>
      <c r="B623">
        <v>1</v>
      </c>
      <c r="C623">
        <v>1</v>
      </c>
      <c r="D623">
        <v>1</v>
      </c>
      <c r="E623">
        <v>2</v>
      </c>
      <c r="F623">
        <v>3</v>
      </c>
      <c r="G623">
        <f t="shared" si="9"/>
        <v>9</v>
      </c>
      <c r="H623">
        <v>9</v>
      </c>
      <c r="I623">
        <v>11</v>
      </c>
      <c r="K623" s="22">
        <v>590</v>
      </c>
      <c r="L623" s="22">
        <v>13.116824849617922</v>
      </c>
      <c r="M623" s="22">
        <v>2.8831751503820779</v>
      </c>
    </row>
    <row r="624" spans="1:13" x14ac:dyDescent="0.25">
      <c r="A624">
        <v>37</v>
      </c>
      <c r="B624">
        <v>2</v>
      </c>
      <c r="C624">
        <v>1</v>
      </c>
      <c r="D624">
        <v>4</v>
      </c>
      <c r="E624">
        <v>2</v>
      </c>
      <c r="F624">
        <v>3</v>
      </c>
      <c r="G624">
        <f t="shared" si="9"/>
        <v>9</v>
      </c>
      <c r="H624">
        <v>6</v>
      </c>
      <c r="I624">
        <v>14</v>
      </c>
      <c r="K624" s="22">
        <v>591</v>
      </c>
      <c r="L624" s="22">
        <v>13.938458292678426</v>
      </c>
      <c r="M624" s="22">
        <v>6.1541707321573824E-2</v>
      </c>
    </row>
    <row r="625" spans="1:13" x14ac:dyDescent="0.25">
      <c r="A625">
        <v>41</v>
      </c>
      <c r="B625">
        <v>2</v>
      </c>
      <c r="C625">
        <v>2</v>
      </c>
      <c r="D625">
        <v>3</v>
      </c>
      <c r="E625">
        <v>2</v>
      </c>
      <c r="F625">
        <v>3</v>
      </c>
      <c r="G625">
        <f t="shared" si="9"/>
        <v>9</v>
      </c>
      <c r="H625">
        <v>3</v>
      </c>
      <c r="I625">
        <v>19</v>
      </c>
      <c r="K625" s="22">
        <v>592</v>
      </c>
      <c r="L625" s="22">
        <v>22.16715127309822</v>
      </c>
      <c r="M625" s="22">
        <v>1.8328487269017799</v>
      </c>
    </row>
    <row r="626" spans="1:13" x14ac:dyDescent="0.25">
      <c r="A626">
        <v>40</v>
      </c>
      <c r="B626">
        <v>1</v>
      </c>
      <c r="C626">
        <v>3</v>
      </c>
      <c r="D626">
        <v>4</v>
      </c>
      <c r="E626">
        <v>2</v>
      </c>
      <c r="F626">
        <v>3</v>
      </c>
      <c r="G626">
        <f t="shared" si="9"/>
        <v>9</v>
      </c>
      <c r="H626">
        <v>1</v>
      </c>
      <c r="I626">
        <v>16</v>
      </c>
      <c r="K626" s="22">
        <v>593</v>
      </c>
      <c r="L626" s="22">
        <v>12.358822098463444</v>
      </c>
      <c r="M626" s="22">
        <v>-1.3588220984634436</v>
      </c>
    </row>
    <row r="627" spans="1:13" x14ac:dyDescent="0.25">
      <c r="A627">
        <v>35</v>
      </c>
      <c r="B627">
        <v>2</v>
      </c>
      <c r="C627">
        <v>3</v>
      </c>
      <c r="D627">
        <v>3</v>
      </c>
      <c r="E627">
        <v>2</v>
      </c>
      <c r="F627">
        <v>3</v>
      </c>
      <c r="G627">
        <f t="shared" si="9"/>
        <v>9</v>
      </c>
      <c r="H627">
        <v>7</v>
      </c>
      <c r="I627">
        <v>16</v>
      </c>
      <c r="K627" s="22">
        <v>594</v>
      </c>
      <c r="L627" s="22">
        <v>14.781286831524678</v>
      </c>
      <c r="M627" s="22">
        <v>-2.7812868315246781</v>
      </c>
    </row>
    <row r="628" spans="1:13" x14ac:dyDescent="0.25">
      <c r="A628">
        <v>31</v>
      </c>
      <c r="B628">
        <v>1</v>
      </c>
      <c r="C628">
        <v>3</v>
      </c>
      <c r="D628">
        <v>4</v>
      </c>
      <c r="E628">
        <v>2</v>
      </c>
      <c r="F628">
        <v>4</v>
      </c>
      <c r="G628">
        <f t="shared" si="9"/>
        <v>16</v>
      </c>
      <c r="H628">
        <v>5</v>
      </c>
      <c r="I628">
        <v>20</v>
      </c>
      <c r="K628" s="22">
        <v>595</v>
      </c>
      <c r="L628" s="22">
        <v>16.333575944574985</v>
      </c>
      <c r="M628" s="22">
        <v>-0.33357594457498507</v>
      </c>
    </row>
    <row r="629" spans="1:13" x14ac:dyDescent="0.25">
      <c r="A629">
        <v>33</v>
      </c>
      <c r="B629">
        <v>1</v>
      </c>
      <c r="C629">
        <v>3</v>
      </c>
      <c r="D629">
        <v>4</v>
      </c>
      <c r="E629">
        <v>2</v>
      </c>
      <c r="F629">
        <v>4</v>
      </c>
      <c r="G629">
        <f t="shared" si="9"/>
        <v>16</v>
      </c>
      <c r="H629">
        <v>0</v>
      </c>
      <c r="I629">
        <v>20</v>
      </c>
      <c r="K629" s="22">
        <v>596</v>
      </c>
      <c r="L629" s="22">
        <v>15.914486668818313</v>
      </c>
      <c r="M629" s="22">
        <v>8.5513331181687136E-2</v>
      </c>
    </row>
    <row r="630" spans="1:13" x14ac:dyDescent="0.25">
      <c r="A630">
        <v>31</v>
      </c>
      <c r="B630">
        <v>2</v>
      </c>
      <c r="C630">
        <v>1</v>
      </c>
      <c r="D630">
        <v>1</v>
      </c>
      <c r="E630">
        <v>2</v>
      </c>
      <c r="F630">
        <v>3</v>
      </c>
      <c r="G630">
        <f t="shared" si="9"/>
        <v>9</v>
      </c>
      <c r="H630">
        <v>1</v>
      </c>
      <c r="I630">
        <v>13</v>
      </c>
      <c r="K630" s="22">
        <v>597</v>
      </c>
      <c r="L630" s="22">
        <v>13.264864855920331</v>
      </c>
      <c r="M630" s="22">
        <v>-2.2648648559203313</v>
      </c>
    </row>
    <row r="631" spans="1:13" x14ac:dyDescent="0.25">
      <c r="A631">
        <v>32</v>
      </c>
      <c r="B631">
        <v>1</v>
      </c>
      <c r="C631">
        <v>1</v>
      </c>
      <c r="D631">
        <v>2</v>
      </c>
      <c r="E631">
        <v>2</v>
      </c>
      <c r="F631">
        <v>3</v>
      </c>
      <c r="G631">
        <f t="shared" si="9"/>
        <v>9</v>
      </c>
      <c r="H631">
        <v>7</v>
      </c>
      <c r="I631">
        <v>14</v>
      </c>
      <c r="K631" s="22">
        <v>598</v>
      </c>
      <c r="L631" s="22">
        <v>13.492421386619238</v>
      </c>
      <c r="M631" s="22">
        <v>-2.4924213866192382</v>
      </c>
    </row>
    <row r="632" spans="1:13" x14ac:dyDescent="0.25">
      <c r="A632">
        <v>43</v>
      </c>
      <c r="B632">
        <v>2</v>
      </c>
      <c r="C632">
        <v>2</v>
      </c>
      <c r="D632">
        <v>3</v>
      </c>
      <c r="E632">
        <v>2</v>
      </c>
      <c r="F632">
        <v>3</v>
      </c>
      <c r="G632">
        <f t="shared" si="9"/>
        <v>9</v>
      </c>
      <c r="H632">
        <v>1</v>
      </c>
      <c r="I632">
        <v>16</v>
      </c>
      <c r="K632" s="22">
        <v>599</v>
      </c>
      <c r="L632" s="22">
        <v>16.340509956143247</v>
      </c>
      <c r="M632" s="22">
        <v>2.6594900438567528</v>
      </c>
    </row>
    <row r="633" spans="1:13" x14ac:dyDescent="0.25">
      <c r="A633">
        <v>34</v>
      </c>
      <c r="B633">
        <v>1</v>
      </c>
      <c r="C633">
        <v>2</v>
      </c>
      <c r="D633">
        <v>3</v>
      </c>
      <c r="E633">
        <v>2</v>
      </c>
      <c r="F633">
        <v>3</v>
      </c>
      <c r="G633">
        <f t="shared" si="9"/>
        <v>9</v>
      </c>
      <c r="H633">
        <v>15</v>
      </c>
      <c r="I633">
        <v>14</v>
      </c>
      <c r="K633" s="22">
        <v>600</v>
      </c>
      <c r="L633" s="22">
        <v>12.553937601518546</v>
      </c>
      <c r="M633" s="22">
        <v>0.44606239848145357</v>
      </c>
    </row>
    <row r="634" spans="1:13" x14ac:dyDescent="0.25">
      <c r="A634">
        <v>51</v>
      </c>
      <c r="B634">
        <v>1</v>
      </c>
      <c r="C634">
        <v>3</v>
      </c>
      <c r="D634">
        <v>1</v>
      </c>
      <c r="E634">
        <v>2</v>
      </c>
      <c r="F634">
        <v>3</v>
      </c>
      <c r="G634">
        <f t="shared" si="9"/>
        <v>9</v>
      </c>
      <c r="H634">
        <v>2</v>
      </c>
      <c r="I634">
        <v>11</v>
      </c>
      <c r="K634" s="22">
        <v>601</v>
      </c>
      <c r="L634" s="22">
        <v>12.316751531621758</v>
      </c>
      <c r="M634" s="22">
        <v>1.6832484683782418</v>
      </c>
    </row>
    <row r="635" spans="1:13" x14ac:dyDescent="0.25">
      <c r="A635">
        <v>37</v>
      </c>
      <c r="B635">
        <v>1</v>
      </c>
      <c r="C635">
        <v>2</v>
      </c>
      <c r="D635">
        <v>2</v>
      </c>
      <c r="E635">
        <v>2</v>
      </c>
      <c r="F635">
        <v>3</v>
      </c>
      <c r="G635">
        <f t="shared" si="9"/>
        <v>9</v>
      </c>
      <c r="H635">
        <v>10</v>
      </c>
      <c r="I635">
        <v>13</v>
      </c>
      <c r="K635" s="22">
        <v>602</v>
      </c>
      <c r="L635" s="22">
        <v>22.637032328457106</v>
      </c>
      <c r="M635" s="22">
        <v>-0.63703232845710644</v>
      </c>
    </row>
    <row r="636" spans="1:13" x14ac:dyDescent="0.25">
      <c r="A636">
        <v>35</v>
      </c>
      <c r="B636">
        <v>1</v>
      </c>
      <c r="C636">
        <v>1</v>
      </c>
      <c r="D636">
        <v>4</v>
      </c>
      <c r="E636">
        <v>2</v>
      </c>
      <c r="F636">
        <v>3</v>
      </c>
      <c r="G636">
        <f t="shared" si="9"/>
        <v>9</v>
      </c>
      <c r="H636">
        <v>7</v>
      </c>
      <c r="I636">
        <v>14</v>
      </c>
      <c r="K636" s="22">
        <v>603</v>
      </c>
      <c r="L636" s="22">
        <v>13.920226905235307</v>
      </c>
      <c r="M636" s="22">
        <v>3.0797730947646933</v>
      </c>
    </row>
    <row r="637" spans="1:13" x14ac:dyDescent="0.25">
      <c r="A637">
        <v>40</v>
      </c>
      <c r="B637">
        <v>1</v>
      </c>
      <c r="C637">
        <v>2</v>
      </c>
      <c r="D637">
        <v>1</v>
      </c>
      <c r="E637">
        <v>2</v>
      </c>
      <c r="F637">
        <v>3</v>
      </c>
      <c r="G637">
        <f t="shared" si="9"/>
        <v>9</v>
      </c>
      <c r="H637">
        <v>7</v>
      </c>
      <c r="I637">
        <v>12</v>
      </c>
      <c r="K637" s="22">
        <v>604</v>
      </c>
      <c r="L637" s="22">
        <v>14.271197266747595</v>
      </c>
      <c r="M637" s="22">
        <v>-2.2711972667475955</v>
      </c>
    </row>
    <row r="638" spans="1:13" x14ac:dyDescent="0.25">
      <c r="A638">
        <v>31</v>
      </c>
      <c r="B638">
        <v>1</v>
      </c>
      <c r="C638">
        <v>2</v>
      </c>
      <c r="D638">
        <v>1</v>
      </c>
      <c r="E638">
        <v>2</v>
      </c>
      <c r="F638">
        <v>3</v>
      </c>
      <c r="G638">
        <f t="shared" si="9"/>
        <v>9</v>
      </c>
      <c r="H638">
        <v>3</v>
      </c>
      <c r="I638">
        <v>14</v>
      </c>
      <c r="K638" s="22">
        <v>605</v>
      </c>
      <c r="L638" s="22">
        <v>21.570839814686458</v>
      </c>
      <c r="M638" s="22">
        <v>1.4291601853135418</v>
      </c>
    </row>
    <row r="639" spans="1:13" x14ac:dyDescent="0.25">
      <c r="A639">
        <v>38</v>
      </c>
      <c r="B639">
        <v>1</v>
      </c>
      <c r="C639">
        <v>1</v>
      </c>
      <c r="D639">
        <v>4</v>
      </c>
      <c r="E639">
        <v>2</v>
      </c>
      <c r="F639">
        <v>4</v>
      </c>
      <c r="G639">
        <f t="shared" si="9"/>
        <v>16</v>
      </c>
      <c r="H639">
        <v>4</v>
      </c>
      <c r="I639">
        <v>20</v>
      </c>
      <c r="K639" s="22">
        <v>606</v>
      </c>
      <c r="L639" s="22">
        <v>15.130787650742908</v>
      </c>
      <c r="M639" s="22">
        <v>2.8692123492570918</v>
      </c>
    </row>
    <row r="640" spans="1:13" x14ac:dyDescent="0.25">
      <c r="A640">
        <v>58</v>
      </c>
      <c r="B640">
        <v>2</v>
      </c>
      <c r="C640">
        <v>1</v>
      </c>
      <c r="D640">
        <v>3</v>
      </c>
      <c r="E640">
        <v>2</v>
      </c>
      <c r="F640">
        <v>3</v>
      </c>
      <c r="G640">
        <f t="shared" si="9"/>
        <v>9</v>
      </c>
      <c r="H640">
        <v>2</v>
      </c>
      <c r="I640">
        <v>14</v>
      </c>
      <c r="K640" s="22">
        <v>607</v>
      </c>
      <c r="L640" s="22">
        <v>13.913122085134964</v>
      </c>
      <c r="M640" s="22">
        <v>-2.9131220851349635</v>
      </c>
    </row>
    <row r="641" spans="1:13" x14ac:dyDescent="0.25">
      <c r="A641">
        <v>29</v>
      </c>
      <c r="B641">
        <v>2</v>
      </c>
      <c r="C641">
        <v>2</v>
      </c>
      <c r="D641">
        <v>3</v>
      </c>
      <c r="E641">
        <v>2</v>
      </c>
      <c r="F641">
        <v>3</v>
      </c>
      <c r="G641">
        <f t="shared" si="9"/>
        <v>9</v>
      </c>
      <c r="H641">
        <v>7</v>
      </c>
      <c r="I641">
        <v>17</v>
      </c>
      <c r="K641" s="22">
        <v>608</v>
      </c>
      <c r="L641" s="22">
        <v>14.430905171719937</v>
      </c>
      <c r="M641" s="22">
        <v>-0.43090517171993703</v>
      </c>
    </row>
    <row r="642" spans="1:13" x14ac:dyDescent="0.25">
      <c r="A642">
        <v>46</v>
      </c>
      <c r="B642">
        <v>1</v>
      </c>
      <c r="C642">
        <v>4</v>
      </c>
      <c r="D642">
        <v>1</v>
      </c>
      <c r="E642">
        <v>2</v>
      </c>
      <c r="F642">
        <v>3</v>
      </c>
      <c r="G642">
        <f t="shared" si="9"/>
        <v>9</v>
      </c>
      <c r="H642">
        <v>19</v>
      </c>
      <c r="I642">
        <v>12</v>
      </c>
      <c r="K642" s="22">
        <v>609</v>
      </c>
      <c r="L642" s="22">
        <v>14.945376543116909</v>
      </c>
      <c r="M642" s="22">
        <v>-0.94537654311690922</v>
      </c>
    </row>
    <row r="643" spans="1:13" x14ac:dyDescent="0.25">
      <c r="A643">
        <v>55</v>
      </c>
      <c r="B643">
        <v>2</v>
      </c>
      <c r="C643">
        <v>2</v>
      </c>
      <c r="D643">
        <v>4</v>
      </c>
      <c r="E643">
        <v>2</v>
      </c>
      <c r="F643">
        <v>4</v>
      </c>
      <c r="G643">
        <f t="shared" ref="G643:G706" si="10">F643^2</f>
        <v>16</v>
      </c>
      <c r="H643">
        <v>5</v>
      </c>
      <c r="I643">
        <v>20</v>
      </c>
      <c r="K643" s="22">
        <v>610</v>
      </c>
      <c r="L643" s="22">
        <v>16.331051225477452</v>
      </c>
      <c r="M643" s="22">
        <v>0.66894877452254775</v>
      </c>
    </row>
    <row r="644" spans="1:13" x14ac:dyDescent="0.25">
      <c r="A644">
        <v>34</v>
      </c>
      <c r="B644">
        <v>1</v>
      </c>
      <c r="C644">
        <v>3</v>
      </c>
      <c r="D644">
        <v>1</v>
      </c>
      <c r="E644">
        <v>2</v>
      </c>
      <c r="F644">
        <v>3</v>
      </c>
      <c r="G644">
        <f t="shared" si="10"/>
        <v>9</v>
      </c>
      <c r="H644">
        <v>5</v>
      </c>
      <c r="I644">
        <v>13</v>
      </c>
      <c r="K644" s="22">
        <v>611</v>
      </c>
      <c r="L644" s="22">
        <v>15.022681037412951</v>
      </c>
      <c r="M644" s="22">
        <v>-1.0226810374129514</v>
      </c>
    </row>
    <row r="645" spans="1:13" x14ac:dyDescent="0.25">
      <c r="A645">
        <v>44</v>
      </c>
      <c r="B645">
        <v>2</v>
      </c>
      <c r="C645">
        <v>4</v>
      </c>
      <c r="D645">
        <v>2</v>
      </c>
      <c r="E645">
        <v>2</v>
      </c>
      <c r="F645">
        <v>3</v>
      </c>
      <c r="G645">
        <f t="shared" si="10"/>
        <v>9</v>
      </c>
      <c r="H645">
        <v>2</v>
      </c>
      <c r="I645">
        <v>15</v>
      </c>
      <c r="K645" s="22">
        <v>612</v>
      </c>
      <c r="L645" s="22">
        <v>13.024327532452618</v>
      </c>
      <c r="M645" s="22">
        <v>-2.4327532452618428E-2</v>
      </c>
    </row>
    <row r="646" spans="1:13" x14ac:dyDescent="0.25">
      <c r="A646">
        <v>36</v>
      </c>
      <c r="B646">
        <v>2</v>
      </c>
      <c r="C646">
        <v>2</v>
      </c>
      <c r="D646">
        <v>2</v>
      </c>
      <c r="E646">
        <v>2</v>
      </c>
      <c r="F646">
        <v>3</v>
      </c>
      <c r="G646">
        <f t="shared" si="10"/>
        <v>9</v>
      </c>
      <c r="H646">
        <v>4</v>
      </c>
      <c r="I646">
        <v>16</v>
      </c>
      <c r="K646" s="22">
        <v>613</v>
      </c>
      <c r="L646" s="22">
        <v>13.39004886549275</v>
      </c>
      <c r="M646" s="22">
        <v>-1.3900488654927496</v>
      </c>
    </row>
    <row r="647" spans="1:13" x14ac:dyDescent="0.25">
      <c r="A647">
        <v>31</v>
      </c>
      <c r="B647">
        <v>1</v>
      </c>
      <c r="C647">
        <v>1</v>
      </c>
      <c r="D647">
        <v>1</v>
      </c>
      <c r="E647">
        <v>2</v>
      </c>
      <c r="F647">
        <v>3</v>
      </c>
      <c r="G647">
        <f t="shared" si="10"/>
        <v>9</v>
      </c>
      <c r="H647">
        <v>5</v>
      </c>
      <c r="I647">
        <v>11</v>
      </c>
      <c r="K647" s="22">
        <v>614</v>
      </c>
      <c r="L647" s="22">
        <v>13.334796349403012</v>
      </c>
      <c r="M647" s="22">
        <v>-2.3347963494030122</v>
      </c>
    </row>
    <row r="648" spans="1:13" x14ac:dyDescent="0.25">
      <c r="A648">
        <v>38</v>
      </c>
      <c r="B648">
        <v>2</v>
      </c>
      <c r="C648">
        <v>3</v>
      </c>
      <c r="D648">
        <v>4</v>
      </c>
      <c r="E648">
        <v>2</v>
      </c>
      <c r="F648">
        <v>3</v>
      </c>
      <c r="G648">
        <f t="shared" si="10"/>
        <v>9</v>
      </c>
      <c r="H648">
        <v>5</v>
      </c>
      <c r="I648">
        <v>19</v>
      </c>
      <c r="K648" s="22">
        <v>615</v>
      </c>
      <c r="L648" s="22">
        <v>16.803452030032744</v>
      </c>
      <c r="M648" s="22">
        <v>-0.80345203003274435</v>
      </c>
    </row>
    <row r="649" spans="1:13" x14ac:dyDescent="0.25">
      <c r="A649">
        <v>47</v>
      </c>
      <c r="B649">
        <v>2</v>
      </c>
      <c r="C649">
        <v>3</v>
      </c>
      <c r="D649">
        <v>4</v>
      </c>
      <c r="E649">
        <v>2</v>
      </c>
      <c r="F649">
        <v>4</v>
      </c>
      <c r="G649">
        <f t="shared" si="10"/>
        <v>16</v>
      </c>
      <c r="H649">
        <v>17</v>
      </c>
      <c r="I649">
        <v>23</v>
      </c>
      <c r="K649" s="22">
        <v>616</v>
      </c>
      <c r="L649" s="22">
        <v>16.008137977184276</v>
      </c>
      <c r="M649" s="22">
        <v>-1.0081379771842762</v>
      </c>
    </row>
    <row r="650" spans="1:13" x14ac:dyDescent="0.25">
      <c r="A650">
        <v>52</v>
      </c>
      <c r="B650">
        <v>2</v>
      </c>
      <c r="C650">
        <v>3</v>
      </c>
      <c r="D650">
        <v>4</v>
      </c>
      <c r="E650">
        <v>2</v>
      </c>
      <c r="F650">
        <v>3</v>
      </c>
      <c r="G650">
        <f t="shared" si="10"/>
        <v>9</v>
      </c>
      <c r="H650">
        <v>9</v>
      </c>
      <c r="I650">
        <v>15</v>
      </c>
      <c r="K650" s="22">
        <v>617</v>
      </c>
      <c r="L650" s="22">
        <v>12.399864974352491</v>
      </c>
      <c r="M650" s="22">
        <v>0.60013502564750887</v>
      </c>
    </row>
    <row r="651" spans="1:13" x14ac:dyDescent="0.25">
      <c r="A651">
        <v>39</v>
      </c>
      <c r="B651">
        <v>1</v>
      </c>
      <c r="C651">
        <v>2</v>
      </c>
      <c r="D651">
        <v>1</v>
      </c>
      <c r="E651">
        <v>2</v>
      </c>
      <c r="F651">
        <v>3</v>
      </c>
      <c r="G651">
        <f t="shared" si="10"/>
        <v>9</v>
      </c>
      <c r="H651">
        <v>6</v>
      </c>
      <c r="I651">
        <v>13</v>
      </c>
      <c r="K651" s="22">
        <v>618</v>
      </c>
      <c r="L651" s="22">
        <v>14.603375024960057</v>
      </c>
      <c r="M651" s="22">
        <v>2.3966249750399431</v>
      </c>
    </row>
    <row r="652" spans="1:13" x14ac:dyDescent="0.25">
      <c r="A652">
        <v>40</v>
      </c>
      <c r="B652">
        <v>1</v>
      </c>
      <c r="C652">
        <v>2</v>
      </c>
      <c r="D652">
        <v>3</v>
      </c>
      <c r="E652">
        <v>2</v>
      </c>
      <c r="F652">
        <v>3</v>
      </c>
      <c r="G652">
        <f t="shared" si="10"/>
        <v>9</v>
      </c>
      <c r="H652">
        <v>2</v>
      </c>
      <c r="I652">
        <v>14</v>
      </c>
      <c r="K652" s="22">
        <v>619</v>
      </c>
      <c r="L652" s="22">
        <v>12.332972045443661</v>
      </c>
      <c r="M652" s="22">
        <v>0.6670279545563389</v>
      </c>
    </row>
    <row r="653" spans="1:13" x14ac:dyDescent="0.25">
      <c r="A653">
        <v>40</v>
      </c>
      <c r="B653">
        <v>1</v>
      </c>
      <c r="C653">
        <v>1</v>
      </c>
      <c r="D653">
        <v>3</v>
      </c>
      <c r="E653">
        <v>2</v>
      </c>
      <c r="F653">
        <v>3</v>
      </c>
      <c r="G653">
        <f t="shared" si="10"/>
        <v>9</v>
      </c>
      <c r="H653">
        <v>5</v>
      </c>
      <c r="I653">
        <v>14</v>
      </c>
      <c r="K653" s="22">
        <v>620</v>
      </c>
      <c r="L653" s="22">
        <v>14.837396230034972</v>
      </c>
      <c r="M653" s="22">
        <v>4.1626037699650276</v>
      </c>
    </row>
    <row r="654" spans="1:13" x14ac:dyDescent="0.25">
      <c r="A654">
        <v>49</v>
      </c>
      <c r="B654">
        <v>1</v>
      </c>
      <c r="C654">
        <v>2</v>
      </c>
      <c r="D654">
        <v>2</v>
      </c>
      <c r="E654">
        <v>2</v>
      </c>
      <c r="F654">
        <v>3</v>
      </c>
      <c r="G654">
        <f t="shared" si="10"/>
        <v>9</v>
      </c>
      <c r="H654">
        <v>9</v>
      </c>
      <c r="I654">
        <v>14</v>
      </c>
      <c r="K654" s="22">
        <v>621</v>
      </c>
      <c r="L654" s="22">
        <v>14.906858386325398</v>
      </c>
      <c r="M654" s="22">
        <v>9.3141613674601942E-2</v>
      </c>
    </row>
    <row r="655" spans="1:13" x14ac:dyDescent="0.25">
      <c r="A655">
        <v>32</v>
      </c>
      <c r="B655">
        <v>1</v>
      </c>
      <c r="C655">
        <v>4</v>
      </c>
      <c r="D655">
        <v>2</v>
      </c>
      <c r="E655">
        <v>3</v>
      </c>
      <c r="F655">
        <v>3</v>
      </c>
      <c r="G655">
        <f t="shared" si="10"/>
        <v>9</v>
      </c>
      <c r="H655">
        <v>6</v>
      </c>
      <c r="I655">
        <v>12</v>
      </c>
      <c r="K655" s="22">
        <v>622</v>
      </c>
      <c r="L655" s="22">
        <v>12.454089799489589</v>
      </c>
      <c r="M655" s="22">
        <v>-1.4540897994895889</v>
      </c>
    </row>
    <row r="656" spans="1:13" x14ac:dyDescent="0.25">
      <c r="A656">
        <v>34</v>
      </c>
      <c r="B656">
        <v>1</v>
      </c>
      <c r="C656">
        <v>1</v>
      </c>
      <c r="D656">
        <v>2</v>
      </c>
      <c r="E656">
        <v>3</v>
      </c>
      <c r="F656">
        <v>3</v>
      </c>
      <c r="G656">
        <f t="shared" si="10"/>
        <v>9</v>
      </c>
      <c r="H656">
        <v>12</v>
      </c>
      <c r="I656">
        <v>11</v>
      </c>
      <c r="K656" s="22">
        <v>623</v>
      </c>
      <c r="L656" s="22">
        <v>16.004903226032312</v>
      </c>
      <c r="M656" s="22">
        <v>-2.0049032260323116</v>
      </c>
    </row>
    <row r="657" spans="1:13" x14ac:dyDescent="0.25">
      <c r="A657">
        <v>42</v>
      </c>
      <c r="B657">
        <v>1</v>
      </c>
      <c r="C657">
        <v>1</v>
      </c>
      <c r="D657">
        <v>2</v>
      </c>
      <c r="E657">
        <v>3</v>
      </c>
      <c r="F657">
        <v>3</v>
      </c>
      <c r="G657">
        <f t="shared" si="10"/>
        <v>9</v>
      </c>
      <c r="H657">
        <v>9</v>
      </c>
      <c r="I657">
        <v>11</v>
      </c>
      <c r="K657" s="22">
        <v>624</v>
      </c>
      <c r="L657" s="22">
        <v>15.758288773416888</v>
      </c>
      <c r="M657" s="22">
        <v>3.2417112265831118</v>
      </c>
    </row>
    <row r="658" spans="1:13" x14ac:dyDescent="0.25">
      <c r="A658">
        <v>44</v>
      </c>
      <c r="B658">
        <v>1</v>
      </c>
      <c r="C658">
        <v>2</v>
      </c>
      <c r="D658">
        <v>4</v>
      </c>
      <c r="E658">
        <v>3</v>
      </c>
      <c r="F658">
        <v>3</v>
      </c>
      <c r="G658">
        <f t="shared" si="10"/>
        <v>9</v>
      </c>
      <c r="H658">
        <v>22</v>
      </c>
      <c r="I658">
        <v>14</v>
      </c>
      <c r="K658" s="22">
        <v>625</v>
      </c>
      <c r="L658" s="22">
        <v>16.513886169989121</v>
      </c>
      <c r="M658" s="22">
        <v>-0.51388616998912084</v>
      </c>
    </row>
    <row r="659" spans="1:13" x14ac:dyDescent="0.25">
      <c r="A659">
        <v>46</v>
      </c>
      <c r="B659">
        <v>1</v>
      </c>
      <c r="C659">
        <v>1</v>
      </c>
      <c r="D659">
        <v>1</v>
      </c>
      <c r="E659">
        <v>3</v>
      </c>
      <c r="F659">
        <v>3</v>
      </c>
      <c r="G659">
        <f t="shared" si="10"/>
        <v>9</v>
      </c>
      <c r="H659">
        <v>2</v>
      </c>
      <c r="I659">
        <v>12</v>
      </c>
      <c r="K659" s="22">
        <v>626</v>
      </c>
      <c r="L659" s="22">
        <v>16.236766707119884</v>
      </c>
      <c r="M659" s="22">
        <v>-0.23676670711988379</v>
      </c>
    </row>
    <row r="660" spans="1:13" x14ac:dyDescent="0.25">
      <c r="A660">
        <v>39</v>
      </c>
      <c r="B660">
        <v>2</v>
      </c>
      <c r="C660">
        <v>2</v>
      </c>
      <c r="D660">
        <v>4</v>
      </c>
      <c r="E660">
        <v>3</v>
      </c>
      <c r="F660">
        <v>3</v>
      </c>
      <c r="G660">
        <f t="shared" si="10"/>
        <v>9</v>
      </c>
      <c r="H660">
        <v>1</v>
      </c>
      <c r="I660">
        <v>14</v>
      </c>
      <c r="K660" s="22">
        <v>627</v>
      </c>
      <c r="L660" s="22">
        <v>21.56057012976424</v>
      </c>
      <c r="M660" s="22">
        <v>-1.5605701297642405</v>
      </c>
    </row>
    <row r="661" spans="1:13" x14ac:dyDescent="0.25">
      <c r="A661">
        <v>35</v>
      </c>
      <c r="B661">
        <v>1</v>
      </c>
      <c r="C661">
        <v>1</v>
      </c>
      <c r="D661">
        <v>1</v>
      </c>
      <c r="E661">
        <v>3</v>
      </c>
      <c r="F661">
        <v>3</v>
      </c>
      <c r="G661">
        <f t="shared" si="10"/>
        <v>9</v>
      </c>
      <c r="H661">
        <v>1</v>
      </c>
      <c r="I661">
        <v>12</v>
      </c>
      <c r="K661" s="22">
        <v>628</v>
      </c>
      <c r="L661" s="22">
        <v>21.660931777269514</v>
      </c>
      <c r="M661" s="22">
        <v>-1.6609317772695142</v>
      </c>
    </row>
    <row r="662" spans="1:13" x14ac:dyDescent="0.25">
      <c r="A662">
        <v>41</v>
      </c>
      <c r="B662">
        <v>1</v>
      </c>
      <c r="C662">
        <v>1</v>
      </c>
      <c r="D662">
        <v>1</v>
      </c>
      <c r="E662">
        <v>3</v>
      </c>
      <c r="F662">
        <v>3</v>
      </c>
      <c r="G662">
        <f t="shared" si="10"/>
        <v>9</v>
      </c>
      <c r="H662">
        <v>22</v>
      </c>
      <c r="I662">
        <v>12</v>
      </c>
      <c r="K662" s="22">
        <v>629</v>
      </c>
      <c r="L662" s="22">
        <v>13.223434434802989</v>
      </c>
      <c r="M662" s="22">
        <v>-0.2234344348029893</v>
      </c>
    </row>
    <row r="663" spans="1:13" x14ac:dyDescent="0.25">
      <c r="A663">
        <v>35</v>
      </c>
      <c r="B663">
        <v>1</v>
      </c>
      <c r="C663">
        <v>3</v>
      </c>
      <c r="D663">
        <v>1</v>
      </c>
      <c r="E663">
        <v>3</v>
      </c>
      <c r="F663">
        <v>3</v>
      </c>
      <c r="G663">
        <f t="shared" si="10"/>
        <v>9</v>
      </c>
      <c r="H663">
        <v>2</v>
      </c>
      <c r="I663">
        <v>15</v>
      </c>
      <c r="K663" s="22">
        <v>630</v>
      </c>
      <c r="L663" s="22">
        <v>13.267389575017864</v>
      </c>
      <c r="M663" s="22">
        <v>0.73261042498213591</v>
      </c>
    </row>
    <row r="664" spans="1:13" x14ac:dyDescent="0.25">
      <c r="A664">
        <v>31</v>
      </c>
      <c r="B664">
        <v>2</v>
      </c>
      <c r="C664">
        <v>3</v>
      </c>
      <c r="D664">
        <v>4</v>
      </c>
      <c r="E664">
        <v>3</v>
      </c>
      <c r="F664">
        <v>4</v>
      </c>
      <c r="G664">
        <f t="shared" si="10"/>
        <v>16</v>
      </c>
      <c r="H664">
        <v>7</v>
      </c>
      <c r="I664">
        <v>22</v>
      </c>
      <c r="K664" s="22">
        <v>631</v>
      </c>
      <c r="L664" s="22">
        <v>15.809988879456455</v>
      </c>
      <c r="M664" s="22">
        <v>0.19001112054354508</v>
      </c>
    </row>
    <row r="665" spans="1:13" x14ac:dyDescent="0.25">
      <c r="A665">
        <v>36</v>
      </c>
      <c r="B665">
        <v>1</v>
      </c>
      <c r="C665">
        <v>3</v>
      </c>
      <c r="D665">
        <v>3</v>
      </c>
      <c r="E665">
        <v>3</v>
      </c>
      <c r="F665">
        <v>3</v>
      </c>
      <c r="G665">
        <f t="shared" si="10"/>
        <v>9</v>
      </c>
      <c r="H665">
        <v>17</v>
      </c>
      <c r="I665">
        <v>13</v>
      </c>
      <c r="K665" s="22">
        <v>632</v>
      </c>
      <c r="L665" s="22">
        <v>14.692953142066795</v>
      </c>
      <c r="M665" s="22">
        <v>-0.69295314206679492</v>
      </c>
    </row>
    <row r="666" spans="1:13" x14ac:dyDescent="0.25">
      <c r="A666">
        <v>36</v>
      </c>
      <c r="B666">
        <v>1</v>
      </c>
      <c r="C666">
        <v>2</v>
      </c>
      <c r="D666">
        <v>2</v>
      </c>
      <c r="E666">
        <v>3</v>
      </c>
      <c r="F666">
        <v>3</v>
      </c>
      <c r="G666">
        <f t="shared" si="10"/>
        <v>9</v>
      </c>
      <c r="H666">
        <v>6</v>
      </c>
      <c r="I666">
        <v>13</v>
      </c>
      <c r="K666" s="22">
        <v>633</v>
      </c>
      <c r="L666" s="22">
        <v>13.798796462192309</v>
      </c>
      <c r="M666" s="22">
        <v>-2.7987964621923087</v>
      </c>
    </row>
    <row r="667" spans="1:13" x14ac:dyDescent="0.25">
      <c r="A667">
        <v>36</v>
      </c>
      <c r="B667">
        <v>1</v>
      </c>
      <c r="C667">
        <v>4</v>
      </c>
      <c r="D667">
        <v>1</v>
      </c>
      <c r="E667">
        <v>3</v>
      </c>
      <c r="F667">
        <v>3</v>
      </c>
      <c r="G667">
        <f t="shared" si="10"/>
        <v>9</v>
      </c>
      <c r="H667">
        <v>1</v>
      </c>
      <c r="I667">
        <v>12</v>
      </c>
      <c r="K667" s="22">
        <v>634</v>
      </c>
      <c r="L667" s="22">
        <v>13.868012953719425</v>
      </c>
      <c r="M667" s="22">
        <v>-0.86801295371942544</v>
      </c>
    </row>
    <row r="668" spans="1:13" x14ac:dyDescent="0.25">
      <c r="A668">
        <v>55</v>
      </c>
      <c r="B668">
        <v>2</v>
      </c>
      <c r="C668">
        <v>2</v>
      </c>
      <c r="D668">
        <v>4</v>
      </c>
      <c r="E668">
        <v>3</v>
      </c>
      <c r="F668">
        <v>3</v>
      </c>
      <c r="G668">
        <f t="shared" si="10"/>
        <v>9</v>
      </c>
      <c r="H668">
        <v>1</v>
      </c>
      <c r="I668">
        <v>14</v>
      </c>
      <c r="K668" s="22">
        <v>635</v>
      </c>
      <c r="L668" s="22">
        <v>15.166140942712547</v>
      </c>
      <c r="M668" s="22">
        <v>-1.1661409427125466</v>
      </c>
    </row>
    <row r="669" spans="1:13" x14ac:dyDescent="0.25">
      <c r="A669">
        <v>23</v>
      </c>
      <c r="B669">
        <v>1</v>
      </c>
      <c r="C669">
        <v>1</v>
      </c>
      <c r="D669">
        <v>1</v>
      </c>
      <c r="E669">
        <v>3</v>
      </c>
      <c r="F669">
        <v>3</v>
      </c>
      <c r="G669">
        <f t="shared" si="10"/>
        <v>9</v>
      </c>
      <c r="H669">
        <v>0</v>
      </c>
      <c r="I669">
        <v>13</v>
      </c>
      <c r="K669" s="22">
        <v>636</v>
      </c>
      <c r="L669" s="22">
        <v>13.010631737728248</v>
      </c>
      <c r="M669" s="22">
        <v>-1.0106317377282483</v>
      </c>
    </row>
    <row r="670" spans="1:13" x14ac:dyDescent="0.25">
      <c r="A670">
        <v>30</v>
      </c>
      <c r="B670">
        <v>1</v>
      </c>
      <c r="C670">
        <v>2</v>
      </c>
      <c r="D670">
        <v>2</v>
      </c>
      <c r="E670">
        <v>3</v>
      </c>
      <c r="F670">
        <v>3</v>
      </c>
      <c r="G670">
        <f t="shared" si="10"/>
        <v>9</v>
      </c>
      <c r="H670">
        <v>11</v>
      </c>
      <c r="I670">
        <v>12</v>
      </c>
      <c r="K670" s="22">
        <v>637</v>
      </c>
      <c r="L670" s="22">
        <v>12.98884794023496</v>
      </c>
      <c r="M670" s="22">
        <v>1.0111520597650401</v>
      </c>
    </row>
    <row r="671" spans="1:13" x14ac:dyDescent="0.25">
      <c r="A671">
        <v>34</v>
      </c>
      <c r="B671">
        <v>1</v>
      </c>
      <c r="C671">
        <v>3</v>
      </c>
      <c r="D671">
        <v>3</v>
      </c>
      <c r="E671">
        <v>3</v>
      </c>
      <c r="F671">
        <v>3</v>
      </c>
      <c r="G671">
        <f t="shared" si="10"/>
        <v>9</v>
      </c>
      <c r="H671">
        <v>16</v>
      </c>
      <c r="I671">
        <v>14</v>
      </c>
      <c r="K671" s="22">
        <v>638</v>
      </c>
      <c r="L671" s="22">
        <v>20.441922969615533</v>
      </c>
      <c r="M671" s="22">
        <v>-0.44192296961553268</v>
      </c>
    </row>
    <row r="672" spans="1:13" x14ac:dyDescent="0.25">
      <c r="A672">
        <v>51</v>
      </c>
      <c r="B672">
        <v>1</v>
      </c>
      <c r="C672">
        <v>2</v>
      </c>
      <c r="D672">
        <v>4</v>
      </c>
      <c r="E672">
        <v>3</v>
      </c>
      <c r="F672">
        <v>4</v>
      </c>
      <c r="G672">
        <f t="shared" si="10"/>
        <v>16</v>
      </c>
      <c r="H672">
        <v>13</v>
      </c>
      <c r="I672">
        <v>20</v>
      </c>
      <c r="K672" s="22">
        <v>639</v>
      </c>
      <c r="L672" s="22">
        <v>15.337074229424845</v>
      </c>
      <c r="M672" s="22">
        <v>-1.3370742294248448</v>
      </c>
    </row>
    <row r="673" spans="1:13" x14ac:dyDescent="0.25">
      <c r="A673">
        <v>43</v>
      </c>
      <c r="B673">
        <v>1</v>
      </c>
      <c r="C673">
        <v>1</v>
      </c>
      <c r="D673">
        <v>1</v>
      </c>
      <c r="E673">
        <v>3</v>
      </c>
      <c r="F673">
        <v>3</v>
      </c>
      <c r="G673">
        <f t="shared" si="10"/>
        <v>9</v>
      </c>
      <c r="H673">
        <v>25</v>
      </c>
      <c r="I673">
        <v>12</v>
      </c>
      <c r="K673" s="22">
        <v>640</v>
      </c>
      <c r="L673" s="22">
        <v>15.577852247754736</v>
      </c>
      <c r="M673" s="22">
        <v>1.4221477522452641</v>
      </c>
    </row>
    <row r="674" spans="1:13" x14ac:dyDescent="0.25">
      <c r="A674">
        <v>31</v>
      </c>
      <c r="B674">
        <v>1</v>
      </c>
      <c r="C674">
        <v>1</v>
      </c>
      <c r="D674">
        <v>1</v>
      </c>
      <c r="E674">
        <v>3</v>
      </c>
      <c r="F674">
        <v>3</v>
      </c>
      <c r="G674">
        <f t="shared" si="10"/>
        <v>9</v>
      </c>
      <c r="H674">
        <v>2</v>
      </c>
      <c r="I674">
        <v>11</v>
      </c>
      <c r="K674" s="22">
        <v>641</v>
      </c>
      <c r="L674" s="22">
        <v>14.076037255408435</v>
      </c>
      <c r="M674" s="22">
        <v>-2.0760372554084352</v>
      </c>
    </row>
    <row r="675" spans="1:13" x14ac:dyDescent="0.25">
      <c r="A675">
        <v>38</v>
      </c>
      <c r="B675">
        <v>1</v>
      </c>
      <c r="C675">
        <v>3</v>
      </c>
      <c r="D675">
        <v>3</v>
      </c>
      <c r="E675">
        <v>3</v>
      </c>
      <c r="F675">
        <v>4</v>
      </c>
      <c r="G675">
        <f t="shared" si="10"/>
        <v>16</v>
      </c>
      <c r="H675">
        <v>3</v>
      </c>
      <c r="I675">
        <v>20</v>
      </c>
      <c r="K675" s="22">
        <v>642</v>
      </c>
      <c r="L675" s="22">
        <v>21.993824537437543</v>
      </c>
      <c r="M675" s="22">
        <v>-1.9938245374375434</v>
      </c>
    </row>
    <row r="676" spans="1:13" x14ac:dyDescent="0.25">
      <c r="A676">
        <v>30</v>
      </c>
      <c r="B676">
        <v>1</v>
      </c>
      <c r="C676">
        <v>2</v>
      </c>
      <c r="D676">
        <v>3</v>
      </c>
      <c r="E676">
        <v>3</v>
      </c>
      <c r="F676">
        <v>3</v>
      </c>
      <c r="G676">
        <f t="shared" si="10"/>
        <v>9</v>
      </c>
      <c r="H676">
        <v>5</v>
      </c>
      <c r="I676">
        <v>14</v>
      </c>
      <c r="K676" s="22">
        <v>643</v>
      </c>
      <c r="L676" s="22">
        <v>13.586432754362665</v>
      </c>
      <c r="M676" s="22">
        <v>-0.58643275436266507</v>
      </c>
    </row>
    <row r="677" spans="1:13" x14ac:dyDescent="0.25">
      <c r="A677">
        <v>30</v>
      </c>
      <c r="B677">
        <v>2</v>
      </c>
      <c r="C677">
        <v>2</v>
      </c>
      <c r="D677">
        <v>1</v>
      </c>
      <c r="E677">
        <v>3</v>
      </c>
      <c r="F677">
        <v>3</v>
      </c>
      <c r="G677">
        <f t="shared" si="10"/>
        <v>9</v>
      </c>
      <c r="H677">
        <v>5</v>
      </c>
      <c r="I677">
        <v>13</v>
      </c>
      <c r="K677" s="22">
        <v>644</v>
      </c>
      <c r="L677" s="22">
        <v>16.070740978137664</v>
      </c>
      <c r="M677" s="22">
        <v>-1.070740978137664</v>
      </c>
    </row>
    <row r="678" spans="1:13" x14ac:dyDescent="0.25">
      <c r="A678">
        <v>57</v>
      </c>
      <c r="B678">
        <v>2</v>
      </c>
      <c r="C678">
        <v>4</v>
      </c>
      <c r="D678">
        <v>4</v>
      </c>
      <c r="E678">
        <v>3</v>
      </c>
      <c r="F678">
        <v>3</v>
      </c>
      <c r="G678">
        <f t="shared" si="10"/>
        <v>9</v>
      </c>
      <c r="H678">
        <v>5</v>
      </c>
      <c r="I678">
        <v>16</v>
      </c>
      <c r="K678" s="22">
        <v>645</v>
      </c>
      <c r="L678" s="22">
        <v>14.75898918855507</v>
      </c>
      <c r="M678" s="22">
        <v>1.2410108114449301</v>
      </c>
    </row>
    <row r="679" spans="1:13" x14ac:dyDescent="0.25">
      <c r="A679">
        <v>50</v>
      </c>
      <c r="B679">
        <v>1</v>
      </c>
      <c r="C679">
        <v>3</v>
      </c>
      <c r="D679">
        <v>2</v>
      </c>
      <c r="E679">
        <v>3</v>
      </c>
      <c r="F679">
        <v>3</v>
      </c>
      <c r="G679">
        <f t="shared" si="10"/>
        <v>9</v>
      </c>
      <c r="H679">
        <v>5</v>
      </c>
      <c r="I679">
        <v>15</v>
      </c>
      <c r="K679" s="22">
        <v>646</v>
      </c>
      <c r="L679" s="22">
        <v>12.355269688413273</v>
      </c>
      <c r="M679" s="22">
        <v>-1.3552696884132729</v>
      </c>
    </row>
    <row r="680" spans="1:13" x14ac:dyDescent="0.25">
      <c r="A680">
        <v>32</v>
      </c>
      <c r="B680">
        <v>2</v>
      </c>
      <c r="C680">
        <v>3</v>
      </c>
      <c r="D680">
        <v>3</v>
      </c>
      <c r="E680">
        <v>3</v>
      </c>
      <c r="F680">
        <v>4</v>
      </c>
      <c r="G680">
        <f t="shared" si="10"/>
        <v>16</v>
      </c>
      <c r="H680">
        <v>5</v>
      </c>
      <c r="I680">
        <v>20</v>
      </c>
      <c r="K680" s="22">
        <v>647</v>
      </c>
      <c r="L680" s="22">
        <v>17.233027727407851</v>
      </c>
      <c r="M680" s="22">
        <v>1.7669722725921488</v>
      </c>
    </row>
    <row r="681" spans="1:13" x14ac:dyDescent="0.25">
      <c r="A681">
        <v>30</v>
      </c>
      <c r="B681">
        <v>1</v>
      </c>
      <c r="C681">
        <v>1</v>
      </c>
      <c r="D681">
        <v>1</v>
      </c>
      <c r="E681">
        <v>3</v>
      </c>
      <c r="F681">
        <v>3</v>
      </c>
      <c r="G681">
        <f t="shared" si="10"/>
        <v>9</v>
      </c>
      <c r="H681">
        <v>12</v>
      </c>
      <c r="I681">
        <v>11</v>
      </c>
      <c r="K681" s="22">
        <v>648</v>
      </c>
      <c r="L681" s="22">
        <v>22.323279282169551</v>
      </c>
      <c r="M681" s="22">
        <v>0.67672071783044885</v>
      </c>
    </row>
    <row r="682" spans="1:13" x14ac:dyDescent="0.25">
      <c r="A682">
        <v>38</v>
      </c>
      <c r="B682">
        <v>1</v>
      </c>
      <c r="C682">
        <v>1</v>
      </c>
      <c r="D682">
        <v>1</v>
      </c>
      <c r="E682">
        <v>3</v>
      </c>
      <c r="F682">
        <v>2</v>
      </c>
      <c r="G682">
        <f t="shared" si="10"/>
        <v>4</v>
      </c>
      <c r="H682">
        <v>2</v>
      </c>
      <c r="I682">
        <v>12</v>
      </c>
      <c r="K682" s="22">
        <v>649</v>
      </c>
      <c r="L682" s="22">
        <v>17.302959220890532</v>
      </c>
      <c r="M682" s="22">
        <v>-2.3029592208905321</v>
      </c>
    </row>
    <row r="683" spans="1:13" x14ac:dyDescent="0.25">
      <c r="A683">
        <v>33</v>
      </c>
      <c r="B683">
        <v>1</v>
      </c>
      <c r="C683">
        <v>3</v>
      </c>
      <c r="D683">
        <v>2</v>
      </c>
      <c r="E683">
        <v>3</v>
      </c>
      <c r="F683">
        <v>3</v>
      </c>
      <c r="G683">
        <f t="shared" si="10"/>
        <v>9</v>
      </c>
      <c r="H683">
        <v>8</v>
      </c>
      <c r="I683">
        <v>13</v>
      </c>
      <c r="K683" s="22">
        <v>650</v>
      </c>
      <c r="L683" s="22">
        <v>13.017222712352275</v>
      </c>
      <c r="M683" s="22">
        <v>-1.7222712352275238E-2</v>
      </c>
    </row>
    <row r="684" spans="1:13" x14ac:dyDescent="0.25">
      <c r="A684">
        <v>35</v>
      </c>
      <c r="B684">
        <v>1</v>
      </c>
      <c r="C684">
        <v>2</v>
      </c>
      <c r="D684">
        <v>3</v>
      </c>
      <c r="E684">
        <v>3</v>
      </c>
      <c r="F684">
        <v>3</v>
      </c>
      <c r="G684">
        <f t="shared" si="10"/>
        <v>9</v>
      </c>
      <c r="H684">
        <v>1</v>
      </c>
      <c r="I684">
        <v>13</v>
      </c>
      <c r="K684" s="22">
        <v>651</v>
      </c>
      <c r="L684" s="22">
        <v>14.961597056938812</v>
      </c>
      <c r="M684" s="22">
        <v>-0.96159705693881214</v>
      </c>
    </row>
    <row r="685" spans="1:13" x14ac:dyDescent="0.25">
      <c r="A685">
        <v>59</v>
      </c>
      <c r="B685">
        <v>2</v>
      </c>
      <c r="C685">
        <v>2</v>
      </c>
      <c r="D685">
        <v>4</v>
      </c>
      <c r="E685">
        <v>3</v>
      </c>
      <c r="F685">
        <v>3</v>
      </c>
      <c r="G685">
        <f t="shared" si="10"/>
        <v>9</v>
      </c>
      <c r="H685">
        <v>1</v>
      </c>
      <c r="I685">
        <v>17</v>
      </c>
      <c r="K685" s="22">
        <v>652</v>
      </c>
      <c r="L685" s="22">
        <v>14.311798291295222</v>
      </c>
      <c r="M685" s="22">
        <v>-0.31179829129522219</v>
      </c>
    </row>
    <row r="686" spans="1:13" x14ac:dyDescent="0.25">
      <c r="A686">
        <v>50</v>
      </c>
      <c r="B686">
        <v>1</v>
      </c>
      <c r="C686">
        <v>1</v>
      </c>
      <c r="D686">
        <v>1</v>
      </c>
      <c r="E686">
        <v>3</v>
      </c>
      <c r="F686">
        <v>3</v>
      </c>
      <c r="G686">
        <f t="shared" si="10"/>
        <v>9</v>
      </c>
      <c r="H686">
        <v>7</v>
      </c>
      <c r="I686">
        <v>11</v>
      </c>
      <c r="K686" s="22">
        <v>653</v>
      </c>
      <c r="L686" s="22">
        <v>13.999787937915871</v>
      </c>
      <c r="M686" s="22">
        <v>2.1206208412927197E-4</v>
      </c>
    </row>
    <row r="687" spans="1:13" x14ac:dyDescent="0.25">
      <c r="A687">
        <v>42</v>
      </c>
      <c r="B687">
        <v>1</v>
      </c>
      <c r="C687">
        <v>2</v>
      </c>
      <c r="D687">
        <v>1</v>
      </c>
      <c r="E687">
        <v>3</v>
      </c>
      <c r="F687">
        <v>3</v>
      </c>
      <c r="G687">
        <f t="shared" si="10"/>
        <v>9</v>
      </c>
      <c r="H687">
        <v>3</v>
      </c>
      <c r="I687">
        <v>13</v>
      </c>
      <c r="K687" s="22">
        <v>654</v>
      </c>
      <c r="L687" s="22">
        <v>14.806187584783892</v>
      </c>
      <c r="M687" s="22">
        <v>-2.806187584783892</v>
      </c>
    </row>
    <row r="688" spans="1:13" x14ac:dyDescent="0.25">
      <c r="A688">
        <v>25</v>
      </c>
      <c r="B688">
        <v>1</v>
      </c>
      <c r="C688">
        <v>1</v>
      </c>
      <c r="D688">
        <v>3</v>
      </c>
      <c r="E688">
        <v>3</v>
      </c>
      <c r="F688">
        <v>3</v>
      </c>
      <c r="G688">
        <f t="shared" si="10"/>
        <v>9</v>
      </c>
      <c r="H688">
        <v>4</v>
      </c>
      <c r="I688">
        <v>12</v>
      </c>
      <c r="K688" s="22">
        <v>655</v>
      </c>
      <c r="L688" s="22">
        <v>12.924711907714586</v>
      </c>
      <c r="M688" s="22">
        <v>-1.9247119077145864</v>
      </c>
    </row>
    <row r="689" spans="1:13" x14ac:dyDescent="0.25">
      <c r="A689">
        <v>42</v>
      </c>
      <c r="B689">
        <v>1</v>
      </c>
      <c r="C689">
        <v>2</v>
      </c>
      <c r="D689">
        <v>1</v>
      </c>
      <c r="E689">
        <v>3</v>
      </c>
      <c r="F689">
        <v>2</v>
      </c>
      <c r="G689">
        <f t="shared" si="10"/>
        <v>4</v>
      </c>
      <c r="H689">
        <v>9</v>
      </c>
      <c r="I689">
        <v>11</v>
      </c>
      <c r="K689" s="22">
        <v>656</v>
      </c>
      <c r="L689" s="22">
        <v>13.050409762763328</v>
      </c>
      <c r="M689" s="22">
        <v>-2.0504097627633282</v>
      </c>
    </row>
    <row r="690" spans="1:13" x14ac:dyDescent="0.25">
      <c r="A690">
        <v>46</v>
      </c>
      <c r="B690">
        <v>1</v>
      </c>
      <c r="C690">
        <v>1</v>
      </c>
      <c r="D690">
        <v>2</v>
      </c>
      <c r="E690">
        <v>3</v>
      </c>
      <c r="F690">
        <v>3</v>
      </c>
      <c r="G690">
        <f t="shared" si="10"/>
        <v>9</v>
      </c>
      <c r="H690">
        <v>7</v>
      </c>
      <c r="I690">
        <v>12</v>
      </c>
      <c r="K690" s="22">
        <v>657</v>
      </c>
      <c r="L690" s="22">
        <v>15.329802135753265</v>
      </c>
      <c r="M690" s="22">
        <v>-1.3298021357532654</v>
      </c>
    </row>
    <row r="691" spans="1:13" x14ac:dyDescent="0.25">
      <c r="A691">
        <v>36</v>
      </c>
      <c r="B691">
        <v>1</v>
      </c>
      <c r="C691">
        <v>1</v>
      </c>
      <c r="D691">
        <v>1</v>
      </c>
      <c r="E691">
        <v>3</v>
      </c>
      <c r="F691">
        <v>3</v>
      </c>
      <c r="G691">
        <f t="shared" si="10"/>
        <v>9</v>
      </c>
      <c r="H691">
        <v>15</v>
      </c>
      <c r="I691">
        <v>11</v>
      </c>
      <c r="K691" s="22">
        <v>658</v>
      </c>
      <c r="L691" s="22">
        <v>12.267540141257642</v>
      </c>
      <c r="M691" s="22">
        <v>-0.26754014125764236</v>
      </c>
    </row>
    <row r="692" spans="1:13" x14ac:dyDescent="0.25">
      <c r="A692">
        <v>50</v>
      </c>
      <c r="B692">
        <v>2</v>
      </c>
      <c r="C692">
        <v>3</v>
      </c>
      <c r="D692">
        <v>2</v>
      </c>
      <c r="E692">
        <v>3</v>
      </c>
      <c r="F692">
        <v>3</v>
      </c>
      <c r="G692">
        <f t="shared" si="10"/>
        <v>9</v>
      </c>
      <c r="H692">
        <v>10</v>
      </c>
      <c r="I692">
        <v>14</v>
      </c>
      <c r="K692" s="22">
        <v>659</v>
      </c>
      <c r="L692" s="22">
        <v>16.42556792112595</v>
      </c>
      <c r="M692" s="22">
        <v>-2.4255679211259498</v>
      </c>
    </row>
    <row r="693" spans="1:13" x14ac:dyDescent="0.25">
      <c r="A693">
        <v>53</v>
      </c>
      <c r="B693">
        <v>2</v>
      </c>
      <c r="C693">
        <v>3</v>
      </c>
      <c r="D693">
        <v>3</v>
      </c>
      <c r="E693">
        <v>3</v>
      </c>
      <c r="F693">
        <v>3</v>
      </c>
      <c r="G693">
        <f t="shared" si="10"/>
        <v>9</v>
      </c>
      <c r="H693">
        <v>5</v>
      </c>
      <c r="I693">
        <v>16</v>
      </c>
      <c r="K693" s="22">
        <v>660</v>
      </c>
      <c r="L693" s="22">
        <v>12.177835723902884</v>
      </c>
      <c r="M693" s="22">
        <v>-0.17783572390288427</v>
      </c>
    </row>
    <row r="694" spans="1:13" x14ac:dyDescent="0.25">
      <c r="A694">
        <v>55</v>
      </c>
      <c r="B694">
        <v>2</v>
      </c>
      <c r="C694">
        <v>3</v>
      </c>
      <c r="D694">
        <v>4</v>
      </c>
      <c r="E694">
        <v>3</v>
      </c>
      <c r="F694">
        <v>3</v>
      </c>
      <c r="G694">
        <f t="shared" si="10"/>
        <v>9</v>
      </c>
      <c r="H694">
        <v>10</v>
      </c>
      <c r="I694">
        <v>19</v>
      </c>
      <c r="K694" s="22">
        <v>661</v>
      </c>
      <c r="L694" s="22">
        <v>11.894982168830179</v>
      </c>
      <c r="M694" s="22">
        <v>0.10501783116982111</v>
      </c>
    </row>
    <row r="695" spans="1:13" x14ac:dyDescent="0.25">
      <c r="A695">
        <v>44</v>
      </c>
      <c r="B695">
        <v>2</v>
      </c>
      <c r="C695">
        <v>3</v>
      </c>
      <c r="D695">
        <v>3</v>
      </c>
      <c r="E695">
        <v>3</v>
      </c>
      <c r="F695">
        <v>4</v>
      </c>
      <c r="G695">
        <f t="shared" si="10"/>
        <v>16</v>
      </c>
      <c r="H695">
        <v>1</v>
      </c>
      <c r="I695">
        <v>22</v>
      </c>
      <c r="K695" s="22">
        <v>662</v>
      </c>
      <c r="L695" s="22">
        <v>13.363889658436738</v>
      </c>
      <c r="M695" s="22">
        <v>1.6361103415632616</v>
      </c>
    </row>
    <row r="696" spans="1:13" x14ac:dyDescent="0.25">
      <c r="A696">
        <v>31</v>
      </c>
      <c r="B696">
        <v>1</v>
      </c>
      <c r="C696">
        <v>1</v>
      </c>
      <c r="D696">
        <v>2</v>
      </c>
      <c r="E696">
        <v>3</v>
      </c>
      <c r="F696">
        <v>3</v>
      </c>
      <c r="G696">
        <f t="shared" si="10"/>
        <v>9</v>
      </c>
      <c r="H696">
        <v>2</v>
      </c>
      <c r="I696">
        <v>11</v>
      </c>
      <c r="K696" s="22">
        <v>663</v>
      </c>
      <c r="L696" s="22">
        <v>22.050577616633021</v>
      </c>
      <c r="M696" s="22">
        <v>-5.0577616633020739E-2</v>
      </c>
    </row>
    <row r="697" spans="1:13" x14ac:dyDescent="0.25">
      <c r="A697">
        <v>37</v>
      </c>
      <c r="B697">
        <v>1</v>
      </c>
      <c r="C697">
        <v>2</v>
      </c>
      <c r="D697">
        <v>1</v>
      </c>
      <c r="E697">
        <v>3</v>
      </c>
      <c r="F697">
        <v>3</v>
      </c>
      <c r="G697">
        <f t="shared" si="10"/>
        <v>9</v>
      </c>
      <c r="H697">
        <v>4</v>
      </c>
      <c r="I697">
        <v>12</v>
      </c>
      <c r="K697" s="22">
        <v>664</v>
      </c>
      <c r="L697" s="22">
        <v>15.000074240407111</v>
      </c>
      <c r="M697" s="22">
        <v>-2.0000742404071108</v>
      </c>
    </row>
    <row r="698" spans="1:13" x14ac:dyDescent="0.25">
      <c r="A698">
        <v>38</v>
      </c>
      <c r="B698">
        <v>1</v>
      </c>
      <c r="C698">
        <v>2</v>
      </c>
      <c r="D698">
        <v>2</v>
      </c>
      <c r="E698">
        <v>3</v>
      </c>
      <c r="F698">
        <v>3</v>
      </c>
      <c r="G698">
        <f t="shared" si="10"/>
        <v>9</v>
      </c>
      <c r="H698">
        <v>10</v>
      </c>
      <c r="I698">
        <v>17</v>
      </c>
      <c r="K698" s="22">
        <v>665</v>
      </c>
      <c r="L698" s="22">
        <v>13.642431293219648</v>
      </c>
      <c r="M698" s="22">
        <v>-0.64243129321964787</v>
      </c>
    </row>
    <row r="699" spans="1:13" x14ac:dyDescent="0.25">
      <c r="A699">
        <v>31</v>
      </c>
      <c r="B699">
        <v>1</v>
      </c>
      <c r="C699">
        <v>1</v>
      </c>
      <c r="D699">
        <v>1</v>
      </c>
      <c r="E699">
        <v>3</v>
      </c>
      <c r="F699">
        <v>3</v>
      </c>
      <c r="G699">
        <f t="shared" si="10"/>
        <v>9</v>
      </c>
      <c r="H699">
        <v>5</v>
      </c>
      <c r="I699">
        <v>12</v>
      </c>
      <c r="K699" s="22">
        <v>666</v>
      </c>
      <c r="L699" s="22">
        <v>13.990876935634404</v>
      </c>
      <c r="M699" s="22">
        <v>-1.9908769356344038</v>
      </c>
    </row>
    <row r="700" spans="1:13" x14ac:dyDescent="0.25">
      <c r="A700">
        <v>31</v>
      </c>
      <c r="B700">
        <v>1</v>
      </c>
      <c r="C700">
        <v>2</v>
      </c>
      <c r="D700">
        <v>1</v>
      </c>
      <c r="E700">
        <v>3</v>
      </c>
      <c r="F700">
        <v>3</v>
      </c>
      <c r="G700">
        <f t="shared" si="10"/>
        <v>9</v>
      </c>
      <c r="H700">
        <v>2</v>
      </c>
      <c r="I700">
        <v>12</v>
      </c>
      <c r="K700" s="22">
        <v>667</v>
      </c>
      <c r="L700" s="22">
        <v>16.579640548292005</v>
      </c>
      <c r="M700" s="22">
        <v>-2.5796405482920051</v>
      </c>
    </row>
    <row r="701" spans="1:13" x14ac:dyDescent="0.25">
      <c r="A701">
        <v>27</v>
      </c>
      <c r="B701">
        <v>1</v>
      </c>
      <c r="C701">
        <v>1</v>
      </c>
      <c r="D701">
        <v>1</v>
      </c>
      <c r="E701">
        <v>3</v>
      </c>
      <c r="F701">
        <v>3</v>
      </c>
      <c r="G701">
        <f t="shared" si="10"/>
        <v>9</v>
      </c>
      <c r="H701">
        <v>5</v>
      </c>
      <c r="I701">
        <v>11</v>
      </c>
      <c r="K701" s="22">
        <v>668</v>
      </c>
      <c r="L701" s="22">
        <v>12.07850176735025</v>
      </c>
      <c r="M701" s="22">
        <v>0.92149823264974984</v>
      </c>
    </row>
    <row r="702" spans="1:13" x14ac:dyDescent="0.25">
      <c r="A702">
        <v>33</v>
      </c>
      <c r="B702">
        <v>1</v>
      </c>
      <c r="C702">
        <v>2</v>
      </c>
      <c r="D702">
        <v>4</v>
      </c>
      <c r="E702">
        <v>3</v>
      </c>
      <c r="F702">
        <v>3</v>
      </c>
      <c r="G702">
        <f t="shared" si="10"/>
        <v>9</v>
      </c>
      <c r="H702">
        <v>7</v>
      </c>
      <c r="I702">
        <v>14</v>
      </c>
      <c r="K702" s="22">
        <v>669</v>
      </c>
      <c r="L702" s="22">
        <v>13.503551488922859</v>
      </c>
      <c r="M702" s="22">
        <v>-1.5035514889228594</v>
      </c>
    </row>
    <row r="703" spans="1:13" x14ac:dyDescent="0.25">
      <c r="A703">
        <v>43</v>
      </c>
      <c r="B703">
        <v>1</v>
      </c>
      <c r="C703">
        <v>2</v>
      </c>
      <c r="D703">
        <v>1</v>
      </c>
      <c r="E703">
        <v>3</v>
      </c>
      <c r="F703">
        <v>3</v>
      </c>
      <c r="G703">
        <f t="shared" si="10"/>
        <v>9</v>
      </c>
      <c r="H703">
        <v>9</v>
      </c>
      <c r="I703">
        <v>11</v>
      </c>
      <c r="K703" s="22">
        <v>670</v>
      </c>
      <c r="L703" s="22">
        <v>14.997035675833256</v>
      </c>
      <c r="M703" s="22">
        <v>-0.99703567583325636</v>
      </c>
    </row>
    <row r="704" spans="1:13" x14ac:dyDescent="0.25">
      <c r="A704">
        <v>54</v>
      </c>
      <c r="B704">
        <v>1</v>
      </c>
      <c r="C704">
        <v>1</v>
      </c>
      <c r="D704">
        <v>3</v>
      </c>
      <c r="E704">
        <v>3</v>
      </c>
      <c r="F704">
        <v>3</v>
      </c>
      <c r="G704">
        <f t="shared" si="10"/>
        <v>9</v>
      </c>
      <c r="H704">
        <v>4</v>
      </c>
      <c r="I704">
        <v>12</v>
      </c>
      <c r="K704" s="22">
        <v>671</v>
      </c>
      <c r="L704" s="22">
        <v>20.741425402379182</v>
      </c>
      <c r="M704" s="22">
        <v>-0.74142540237918197</v>
      </c>
    </row>
    <row r="705" spans="1:13" x14ac:dyDescent="0.25">
      <c r="A705">
        <v>35</v>
      </c>
      <c r="B705">
        <v>1</v>
      </c>
      <c r="C705">
        <v>3</v>
      </c>
      <c r="D705">
        <v>2</v>
      </c>
      <c r="E705">
        <v>3</v>
      </c>
      <c r="F705">
        <v>3</v>
      </c>
      <c r="G705">
        <f t="shared" si="10"/>
        <v>9</v>
      </c>
      <c r="H705">
        <v>16</v>
      </c>
      <c r="I705">
        <v>13</v>
      </c>
      <c r="K705" s="22">
        <v>672</v>
      </c>
      <c r="L705" s="22">
        <v>11.865579705760226</v>
      </c>
      <c r="M705" s="22">
        <v>0.13442029423977431</v>
      </c>
    </row>
    <row r="706" spans="1:13" x14ac:dyDescent="0.25">
      <c r="A706">
        <v>47</v>
      </c>
      <c r="B706">
        <v>2</v>
      </c>
      <c r="C706">
        <v>3</v>
      </c>
      <c r="D706">
        <v>3</v>
      </c>
      <c r="E706">
        <v>3</v>
      </c>
      <c r="F706">
        <v>3</v>
      </c>
      <c r="G706">
        <f t="shared" si="10"/>
        <v>9</v>
      </c>
      <c r="H706">
        <v>0</v>
      </c>
      <c r="I706">
        <v>19</v>
      </c>
      <c r="K706" s="22">
        <v>673</v>
      </c>
      <c r="L706" s="22">
        <v>12.123097053289468</v>
      </c>
      <c r="M706" s="22">
        <v>-1.1230970532894684</v>
      </c>
    </row>
    <row r="707" spans="1:13" x14ac:dyDescent="0.25">
      <c r="A707">
        <v>29</v>
      </c>
      <c r="B707">
        <v>1</v>
      </c>
      <c r="C707">
        <v>1</v>
      </c>
      <c r="D707">
        <v>3</v>
      </c>
      <c r="E707">
        <v>3</v>
      </c>
      <c r="F707">
        <v>3</v>
      </c>
      <c r="G707">
        <f t="shared" ref="G707:G770" si="11">F707^2</f>
        <v>9</v>
      </c>
      <c r="H707">
        <v>4</v>
      </c>
      <c r="I707">
        <v>14</v>
      </c>
      <c r="K707" s="22">
        <v>674</v>
      </c>
      <c r="L707" s="22">
        <v>20.444652380153155</v>
      </c>
      <c r="M707" s="22">
        <v>-0.44465238015315478</v>
      </c>
    </row>
    <row r="708" spans="1:13" x14ac:dyDescent="0.25">
      <c r="A708">
        <v>42</v>
      </c>
      <c r="B708">
        <v>2</v>
      </c>
      <c r="C708">
        <v>1</v>
      </c>
      <c r="D708">
        <v>1</v>
      </c>
      <c r="E708">
        <v>3</v>
      </c>
      <c r="F708">
        <v>3</v>
      </c>
      <c r="G708">
        <f t="shared" si="11"/>
        <v>9</v>
      </c>
      <c r="H708">
        <v>3</v>
      </c>
      <c r="I708">
        <v>11</v>
      </c>
      <c r="K708" s="22">
        <v>675</v>
      </c>
      <c r="L708" s="22">
        <v>14.535805946904805</v>
      </c>
      <c r="M708" s="22">
        <v>-0.5358059469048051</v>
      </c>
    </row>
    <row r="709" spans="1:13" x14ac:dyDescent="0.25">
      <c r="A709">
        <v>32</v>
      </c>
      <c r="B709">
        <v>1</v>
      </c>
      <c r="C709">
        <v>2</v>
      </c>
      <c r="D709">
        <v>2</v>
      </c>
      <c r="E709">
        <v>3</v>
      </c>
      <c r="F709">
        <v>3</v>
      </c>
      <c r="G709">
        <f t="shared" si="11"/>
        <v>9</v>
      </c>
      <c r="H709">
        <v>8</v>
      </c>
      <c r="I709">
        <v>13</v>
      </c>
      <c r="K709" s="22">
        <v>676</v>
      </c>
      <c r="L709" s="22">
        <v>13.469225887905861</v>
      </c>
      <c r="M709" s="22">
        <v>-0.46922588790586062</v>
      </c>
    </row>
    <row r="710" spans="1:13" x14ac:dyDescent="0.25">
      <c r="A710">
        <v>48</v>
      </c>
      <c r="B710">
        <v>1</v>
      </c>
      <c r="C710">
        <v>3</v>
      </c>
      <c r="D710">
        <v>3</v>
      </c>
      <c r="E710">
        <v>3</v>
      </c>
      <c r="F710">
        <v>4</v>
      </c>
      <c r="G710">
        <f t="shared" si="11"/>
        <v>16</v>
      </c>
      <c r="H710">
        <v>0</v>
      </c>
      <c r="I710">
        <v>21</v>
      </c>
      <c r="K710" s="22">
        <v>677</v>
      </c>
      <c r="L710" s="22">
        <v>17.736292019755904</v>
      </c>
      <c r="M710" s="22">
        <v>-1.7362920197559042</v>
      </c>
    </row>
    <row r="711" spans="1:13" x14ac:dyDescent="0.25">
      <c r="A711">
        <v>21</v>
      </c>
      <c r="B711">
        <v>1</v>
      </c>
      <c r="C711">
        <v>2</v>
      </c>
      <c r="D711">
        <v>2</v>
      </c>
      <c r="E711">
        <v>3</v>
      </c>
      <c r="F711">
        <v>3</v>
      </c>
      <c r="G711">
        <f t="shared" si="11"/>
        <v>9</v>
      </c>
      <c r="H711">
        <v>3</v>
      </c>
      <c r="I711">
        <v>11</v>
      </c>
      <c r="K711" s="22">
        <v>678</v>
      </c>
      <c r="L711" s="22">
        <v>14.394602579989726</v>
      </c>
      <c r="M711" s="22">
        <v>0.60539742001027363</v>
      </c>
    </row>
    <row r="712" spans="1:13" x14ac:dyDescent="0.25">
      <c r="A712">
        <v>40</v>
      </c>
      <c r="B712">
        <v>1</v>
      </c>
      <c r="C712">
        <v>1</v>
      </c>
      <c r="D712">
        <v>3</v>
      </c>
      <c r="E712">
        <v>3</v>
      </c>
      <c r="F712">
        <v>3</v>
      </c>
      <c r="G712">
        <f t="shared" si="11"/>
        <v>9</v>
      </c>
      <c r="H712">
        <v>7</v>
      </c>
      <c r="I712">
        <v>13</v>
      </c>
      <c r="K712" s="22">
        <v>679</v>
      </c>
      <c r="L712" s="22">
        <v>21.15771680842418</v>
      </c>
      <c r="M712" s="22">
        <v>-1.1577168084241798</v>
      </c>
    </row>
    <row r="713" spans="1:13" x14ac:dyDescent="0.25">
      <c r="A713">
        <v>36</v>
      </c>
      <c r="B713">
        <v>1</v>
      </c>
      <c r="C713">
        <v>2</v>
      </c>
      <c r="D713">
        <v>3</v>
      </c>
      <c r="E713">
        <v>3</v>
      </c>
      <c r="F713">
        <v>3</v>
      </c>
      <c r="G713">
        <f t="shared" si="11"/>
        <v>9</v>
      </c>
      <c r="H713">
        <v>10</v>
      </c>
      <c r="I713">
        <v>13</v>
      </c>
      <c r="K713" s="22">
        <v>680</v>
      </c>
      <c r="L713" s="22">
        <v>11.951262375872554</v>
      </c>
      <c r="M713" s="22">
        <v>-0.95126237587255424</v>
      </c>
    </row>
    <row r="714" spans="1:13" x14ac:dyDescent="0.25">
      <c r="A714">
        <v>37</v>
      </c>
      <c r="B714">
        <v>1</v>
      </c>
      <c r="C714">
        <v>1</v>
      </c>
      <c r="D714">
        <v>1</v>
      </c>
      <c r="E714">
        <v>3</v>
      </c>
      <c r="F714">
        <v>3</v>
      </c>
      <c r="G714">
        <f t="shared" si="11"/>
        <v>9</v>
      </c>
      <c r="H714">
        <v>18</v>
      </c>
      <c r="I714">
        <v>12</v>
      </c>
      <c r="K714" s="22">
        <v>681</v>
      </c>
      <c r="L714" s="22">
        <v>11.096970022743118</v>
      </c>
      <c r="M714" s="22">
        <v>0.90302997725688172</v>
      </c>
    </row>
    <row r="715" spans="1:13" x14ac:dyDescent="0.25">
      <c r="A715">
        <v>42</v>
      </c>
      <c r="B715">
        <v>1</v>
      </c>
      <c r="C715">
        <v>3</v>
      </c>
      <c r="D715">
        <v>2</v>
      </c>
      <c r="E715">
        <v>3</v>
      </c>
      <c r="F715">
        <v>3</v>
      </c>
      <c r="G715">
        <f t="shared" si="11"/>
        <v>9</v>
      </c>
      <c r="H715">
        <v>5</v>
      </c>
      <c r="I715">
        <v>16</v>
      </c>
      <c r="K715" s="22">
        <v>682</v>
      </c>
      <c r="L715" s="22">
        <v>14.182238872160083</v>
      </c>
      <c r="M715" s="22">
        <v>-1.1822388721600827</v>
      </c>
    </row>
    <row r="716" spans="1:13" x14ac:dyDescent="0.25">
      <c r="A716">
        <v>37</v>
      </c>
      <c r="B716">
        <v>1</v>
      </c>
      <c r="C716">
        <v>3</v>
      </c>
      <c r="D716">
        <v>3</v>
      </c>
      <c r="E716">
        <v>3</v>
      </c>
      <c r="F716">
        <v>3</v>
      </c>
      <c r="G716">
        <f t="shared" si="11"/>
        <v>9</v>
      </c>
      <c r="H716">
        <v>13</v>
      </c>
      <c r="I716">
        <v>15</v>
      </c>
      <c r="K716" s="22">
        <v>683</v>
      </c>
      <c r="L716" s="22">
        <v>14.648835698181809</v>
      </c>
      <c r="M716" s="22">
        <v>-1.6488356981818093</v>
      </c>
    </row>
    <row r="717" spans="1:13" x14ac:dyDescent="0.25">
      <c r="A717">
        <v>45</v>
      </c>
      <c r="B717">
        <v>2</v>
      </c>
      <c r="C717">
        <v>3</v>
      </c>
      <c r="D717">
        <v>4</v>
      </c>
      <c r="E717">
        <v>3</v>
      </c>
      <c r="F717">
        <v>4</v>
      </c>
      <c r="G717">
        <f t="shared" si="11"/>
        <v>16</v>
      </c>
      <c r="H717">
        <v>2</v>
      </c>
      <c r="I717">
        <v>21</v>
      </c>
      <c r="K717" s="22">
        <v>684</v>
      </c>
      <c r="L717" s="22">
        <v>16.618158705083516</v>
      </c>
      <c r="M717" s="22">
        <v>0.38184129491648378</v>
      </c>
    </row>
    <row r="718" spans="1:13" x14ac:dyDescent="0.25">
      <c r="A718">
        <v>30</v>
      </c>
      <c r="B718">
        <v>1</v>
      </c>
      <c r="C718">
        <v>1</v>
      </c>
      <c r="D718">
        <v>1</v>
      </c>
      <c r="E718">
        <v>3</v>
      </c>
      <c r="F718">
        <v>3</v>
      </c>
      <c r="G718">
        <f t="shared" si="11"/>
        <v>9</v>
      </c>
      <c r="H718">
        <v>9</v>
      </c>
      <c r="I718">
        <v>11</v>
      </c>
      <c r="K718" s="22">
        <v>685</v>
      </c>
      <c r="L718" s="22">
        <v>12.224955728939639</v>
      </c>
      <c r="M718" s="22">
        <v>-1.2249557289396389</v>
      </c>
    </row>
    <row r="719" spans="1:13" x14ac:dyDescent="0.25">
      <c r="A719">
        <v>57</v>
      </c>
      <c r="B719">
        <v>1</v>
      </c>
      <c r="C719">
        <v>2</v>
      </c>
      <c r="D719">
        <v>1</v>
      </c>
      <c r="E719">
        <v>3</v>
      </c>
      <c r="F719">
        <v>3</v>
      </c>
      <c r="G719">
        <f t="shared" si="11"/>
        <v>9</v>
      </c>
      <c r="H719">
        <v>1</v>
      </c>
      <c r="I719">
        <v>12</v>
      </c>
      <c r="K719" s="22">
        <v>686</v>
      </c>
      <c r="L719" s="22">
        <v>12.813938694822108</v>
      </c>
      <c r="M719" s="22">
        <v>0.18606130517789232</v>
      </c>
    </row>
    <row r="720" spans="1:13" x14ac:dyDescent="0.25">
      <c r="A720">
        <v>35</v>
      </c>
      <c r="B720">
        <v>2</v>
      </c>
      <c r="C720">
        <v>1</v>
      </c>
      <c r="D720">
        <v>3</v>
      </c>
      <c r="E720">
        <v>3</v>
      </c>
      <c r="F720">
        <v>3</v>
      </c>
      <c r="G720">
        <f t="shared" si="11"/>
        <v>9</v>
      </c>
      <c r="H720">
        <v>5</v>
      </c>
      <c r="I720">
        <v>15</v>
      </c>
      <c r="K720" s="22">
        <v>687</v>
      </c>
      <c r="L720" s="22">
        <v>13.902741540559436</v>
      </c>
      <c r="M720" s="22">
        <v>-1.9027415405594361</v>
      </c>
    </row>
    <row r="721" spans="1:13" x14ac:dyDescent="0.25">
      <c r="A721">
        <v>34</v>
      </c>
      <c r="B721">
        <v>2</v>
      </c>
      <c r="C721">
        <v>2</v>
      </c>
      <c r="D721">
        <v>1</v>
      </c>
      <c r="E721">
        <v>3</v>
      </c>
      <c r="F721">
        <v>3</v>
      </c>
      <c r="G721">
        <f t="shared" si="11"/>
        <v>9</v>
      </c>
      <c r="H721">
        <v>7</v>
      </c>
      <c r="I721">
        <v>12</v>
      </c>
      <c r="K721" s="22">
        <v>688</v>
      </c>
      <c r="L721" s="22">
        <v>11.623081806959188</v>
      </c>
      <c r="M721" s="22">
        <v>-0.62308180695918836</v>
      </c>
    </row>
    <row r="722" spans="1:13" x14ac:dyDescent="0.25">
      <c r="A722">
        <v>31</v>
      </c>
      <c r="B722">
        <v>2</v>
      </c>
      <c r="C722">
        <v>1</v>
      </c>
      <c r="D722">
        <v>3</v>
      </c>
      <c r="E722">
        <v>3</v>
      </c>
      <c r="F722">
        <v>3</v>
      </c>
      <c r="G722">
        <f t="shared" si="11"/>
        <v>9</v>
      </c>
      <c r="H722">
        <v>1</v>
      </c>
      <c r="I722">
        <v>12</v>
      </c>
      <c r="K722" s="22">
        <v>689</v>
      </c>
      <c r="L722" s="22">
        <v>13.121368947198645</v>
      </c>
      <c r="M722" s="22">
        <v>-1.1213689471986452</v>
      </c>
    </row>
    <row r="723" spans="1:13" x14ac:dyDescent="0.25">
      <c r="A723">
        <v>22</v>
      </c>
      <c r="B723">
        <v>2</v>
      </c>
      <c r="C723">
        <v>2</v>
      </c>
      <c r="D723">
        <v>3</v>
      </c>
      <c r="E723">
        <v>3</v>
      </c>
      <c r="F723">
        <v>3</v>
      </c>
      <c r="G723">
        <f t="shared" si="11"/>
        <v>9</v>
      </c>
      <c r="H723">
        <v>2</v>
      </c>
      <c r="I723">
        <v>16</v>
      </c>
      <c r="K723" s="22">
        <v>690</v>
      </c>
      <c r="L723" s="22">
        <v>11.960378069594114</v>
      </c>
      <c r="M723" s="22">
        <v>-0.96037806959411398</v>
      </c>
    </row>
    <row r="724" spans="1:13" x14ac:dyDescent="0.25">
      <c r="A724">
        <v>40</v>
      </c>
      <c r="B724">
        <v>2</v>
      </c>
      <c r="C724">
        <v>1</v>
      </c>
      <c r="D724">
        <v>2</v>
      </c>
      <c r="E724">
        <v>3</v>
      </c>
      <c r="F724">
        <v>3</v>
      </c>
      <c r="G724">
        <f t="shared" si="11"/>
        <v>9</v>
      </c>
      <c r="H724">
        <v>1</v>
      </c>
      <c r="I724">
        <v>15</v>
      </c>
      <c r="K724" s="22">
        <v>691</v>
      </c>
      <c r="L724" s="22">
        <v>15.116782701982309</v>
      </c>
      <c r="M724" s="22">
        <v>-1.1167827019823093</v>
      </c>
    </row>
    <row r="725" spans="1:13" x14ac:dyDescent="0.25">
      <c r="A725">
        <v>52</v>
      </c>
      <c r="B725">
        <v>1</v>
      </c>
      <c r="C725">
        <v>1</v>
      </c>
      <c r="D725">
        <v>1</v>
      </c>
      <c r="E725">
        <v>3</v>
      </c>
      <c r="F725">
        <v>3</v>
      </c>
      <c r="G725">
        <f t="shared" si="11"/>
        <v>9</v>
      </c>
      <c r="H725">
        <v>10</v>
      </c>
      <c r="I725">
        <v>12</v>
      </c>
      <c r="K725" s="22">
        <v>692</v>
      </c>
      <c r="L725" s="22">
        <v>16.161705263735985</v>
      </c>
      <c r="M725" s="22">
        <v>-0.16170526373598548</v>
      </c>
    </row>
    <row r="726" spans="1:13" x14ac:dyDescent="0.25">
      <c r="A726">
        <v>24</v>
      </c>
      <c r="B726">
        <v>1</v>
      </c>
      <c r="C726">
        <v>1</v>
      </c>
      <c r="D726">
        <v>1</v>
      </c>
      <c r="E726">
        <v>3</v>
      </c>
      <c r="F726">
        <v>3</v>
      </c>
      <c r="G726">
        <f t="shared" si="11"/>
        <v>9</v>
      </c>
      <c r="H726">
        <v>2</v>
      </c>
      <c r="I726">
        <v>13</v>
      </c>
      <c r="K726" s="22">
        <v>693</v>
      </c>
      <c r="L726" s="22">
        <v>17.034793148072751</v>
      </c>
      <c r="M726" s="22">
        <v>1.965206851927249</v>
      </c>
    </row>
    <row r="727" spans="1:13" x14ac:dyDescent="0.25">
      <c r="A727">
        <v>38</v>
      </c>
      <c r="B727">
        <v>1</v>
      </c>
      <c r="C727">
        <v>3</v>
      </c>
      <c r="D727">
        <v>3</v>
      </c>
      <c r="E727">
        <v>3</v>
      </c>
      <c r="F727">
        <v>3</v>
      </c>
      <c r="G727">
        <f t="shared" si="11"/>
        <v>9</v>
      </c>
      <c r="H727">
        <v>1</v>
      </c>
      <c r="I727">
        <v>19</v>
      </c>
      <c r="K727" s="22">
        <v>694</v>
      </c>
      <c r="L727" s="22">
        <v>21.338153334086336</v>
      </c>
      <c r="M727" s="22">
        <v>0.66184666591366437</v>
      </c>
    </row>
    <row r="728" spans="1:13" x14ac:dyDescent="0.25">
      <c r="A728">
        <v>25</v>
      </c>
      <c r="B728">
        <v>1</v>
      </c>
      <c r="C728">
        <v>1</v>
      </c>
      <c r="D728">
        <v>2</v>
      </c>
      <c r="E728">
        <v>3</v>
      </c>
      <c r="F728">
        <v>3</v>
      </c>
      <c r="G728">
        <f t="shared" si="11"/>
        <v>9</v>
      </c>
      <c r="H728">
        <v>7</v>
      </c>
      <c r="I728">
        <v>11</v>
      </c>
      <c r="K728" s="22">
        <v>695</v>
      </c>
      <c r="L728" s="22">
        <v>13.058028428339989</v>
      </c>
      <c r="M728" s="22">
        <v>-2.0580284283399894</v>
      </c>
    </row>
    <row r="729" spans="1:13" x14ac:dyDescent="0.25">
      <c r="A729">
        <v>27</v>
      </c>
      <c r="B729">
        <v>1</v>
      </c>
      <c r="C729">
        <v>2</v>
      </c>
      <c r="D729">
        <v>1</v>
      </c>
      <c r="E729">
        <v>3</v>
      </c>
      <c r="F729">
        <v>3</v>
      </c>
      <c r="G729">
        <f t="shared" si="11"/>
        <v>9</v>
      </c>
      <c r="H729">
        <v>5</v>
      </c>
      <c r="I729">
        <v>12</v>
      </c>
      <c r="K729" s="22">
        <v>696</v>
      </c>
      <c r="L729" s="22">
        <v>12.74957048501081</v>
      </c>
      <c r="M729" s="22">
        <v>-0.74957048501081047</v>
      </c>
    </row>
    <row r="730" spans="1:13" x14ac:dyDescent="0.25">
      <c r="A730">
        <v>38</v>
      </c>
      <c r="B730">
        <v>1</v>
      </c>
      <c r="C730">
        <v>3</v>
      </c>
      <c r="D730">
        <v>2</v>
      </c>
      <c r="E730">
        <v>3</v>
      </c>
      <c r="F730">
        <v>3</v>
      </c>
      <c r="G730">
        <f t="shared" si="11"/>
        <v>9</v>
      </c>
      <c r="H730">
        <v>0</v>
      </c>
      <c r="I730">
        <v>17</v>
      </c>
      <c r="K730" s="22">
        <v>697</v>
      </c>
      <c r="L730" s="22">
        <v>13.596808316327788</v>
      </c>
      <c r="M730" s="22">
        <v>3.4031916836722118</v>
      </c>
    </row>
    <row r="731" spans="1:13" x14ac:dyDescent="0.25">
      <c r="A731">
        <v>43</v>
      </c>
      <c r="B731">
        <v>1</v>
      </c>
      <c r="C731">
        <v>1</v>
      </c>
      <c r="D731">
        <v>3</v>
      </c>
      <c r="E731">
        <v>3</v>
      </c>
      <c r="F731">
        <v>3</v>
      </c>
      <c r="G731">
        <f t="shared" si="11"/>
        <v>9</v>
      </c>
      <c r="H731">
        <v>8</v>
      </c>
      <c r="I731">
        <v>13</v>
      </c>
      <c r="K731" s="22">
        <v>698</v>
      </c>
      <c r="L731" s="22">
        <v>12.074435511823758</v>
      </c>
      <c r="M731" s="22">
        <v>-7.4435511823757849E-2</v>
      </c>
    </row>
    <row r="732" spans="1:13" x14ac:dyDescent="0.25">
      <c r="A732">
        <v>27</v>
      </c>
      <c r="B732">
        <v>1</v>
      </c>
      <c r="C732">
        <v>1</v>
      </c>
      <c r="D732">
        <v>1</v>
      </c>
      <c r="E732">
        <v>3</v>
      </c>
      <c r="F732">
        <v>3</v>
      </c>
      <c r="G732">
        <f t="shared" si="11"/>
        <v>9</v>
      </c>
      <c r="H732">
        <v>4</v>
      </c>
      <c r="I732">
        <v>11</v>
      </c>
      <c r="K732" s="22">
        <v>699</v>
      </c>
      <c r="L732" s="22">
        <v>12.724234277467348</v>
      </c>
      <c r="M732" s="22">
        <v>-0.72423427746734781</v>
      </c>
    </row>
    <row r="733" spans="1:13" x14ac:dyDescent="0.25">
      <c r="A733">
        <v>33</v>
      </c>
      <c r="B733">
        <v>1</v>
      </c>
      <c r="C733">
        <v>1</v>
      </c>
      <c r="D733">
        <v>2</v>
      </c>
      <c r="E733">
        <v>3</v>
      </c>
      <c r="F733">
        <v>3</v>
      </c>
      <c r="G733">
        <f t="shared" si="11"/>
        <v>9</v>
      </c>
      <c r="H733">
        <v>5</v>
      </c>
      <c r="I733">
        <v>12</v>
      </c>
      <c r="K733" s="22">
        <v>700</v>
      </c>
      <c r="L733" s="22">
        <v>12.035917355032243</v>
      </c>
      <c r="M733" s="22">
        <v>-1.0359173550322431</v>
      </c>
    </row>
    <row r="734" spans="1:13" x14ac:dyDescent="0.25">
      <c r="A734">
        <v>26</v>
      </c>
      <c r="B734">
        <v>1</v>
      </c>
      <c r="C734">
        <v>1</v>
      </c>
      <c r="D734">
        <v>1</v>
      </c>
      <c r="E734">
        <v>3</v>
      </c>
      <c r="F734">
        <v>3</v>
      </c>
      <c r="G734">
        <f t="shared" si="11"/>
        <v>9</v>
      </c>
      <c r="H734">
        <v>3</v>
      </c>
      <c r="I734">
        <v>13</v>
      </c>
      <c r="K734" s="22">
        <v>701</v>
      </c>
      <c r="L734" s="22">
        <v>15.467184911905155</v>
      </c>
      <c r="M734" s="22">
        <v>-1.4671849119051554</v>
      </c>
    </row>
    <row r="735" spans="1:13" x14ac:dyDescent="0.25">
      <c r="A735">
        <v>35</v>
      </c>
      <c r="B735">
        <v>1</v>
      </c>
      <c r="C735">
        <v>1</v>
      </c>
      <c r="D735">
        <v>1</v>
      </c>
      <c r="E735">
        <v>3</v>
      </c>
      <c r="F735">
        <v>3</v>
      </c>
      <c r="G735">
        <f t="shared" si="11"/>
        <v>9</v>
      </c>
      <c r="H735">
        <v>17</v>
      </c>
      <c r="I735">
        <v>13</v>
      </c>
      <c r="K735" s="22">
        <v>702</v>
      </c>
      <c r="L735" s="22">
        <v>12.726245151088564</v>
      </c>
      <c r="M735" s="22">
        <v>-1.7262451510885644</v>
      </c>
    </row>
    <row r="736" spans="1:13" x14ac:dyDescent="0.25">
      <c r="A736">
        <v>27</v>
      </c>
      <c r="B736">
        <v>1</v>
      </c>
      <c r="C736">
        <v>2</v>
      </c>
      <c r="D736">
        <v>1</v>
      </c>
      <c r="E736">
        <v>3</v>
      </c>
      <c r="F736">
        <v>3</v>
      </c>
      <c r="G736">
        <f t="shared" si="11"/>
        <v>9</v>
      </c>
      <c r="H736">
        <v>4</v>
      </c>
      <c r="I736">
        <v>13</v>
      </c>
      <c r="K736" s="22">
        <v>703</v>
      </c>
      <c r="L736" s="22">
        <v>14.181998177297906</v>
      </c>
      <c r="M736" s="22">
        <v>-2.1819981772979062</v>
      </c>
    </row>
    <row r="737" spans="1:13" x14ac:dyDescent="0.25">
      <c r="A737">
        <v>48</v>
      </c>
      <c r="B737">
        <v>1</v>
      </c>
      <c r="C737">
        <v>4</v>
      </c>
      <c r="D737">
        <v>2</v>
      </c>
      <c r="E737">
        <v>3</v>
      </c>
      <c r="F737">
        <v>3</v>
      </c>
      <c r="G737">
        <f t="shared" si="11"/>
        <v>9</v>
      </c>
      <c r="H737">
        <v>2</v>
      </c>
      <c r="I737">
        <v>12</v>
      </c>
      <c r="K737" s="22">
        <v>704</v>
      </c>
      <c r="L737" s="22">
        <v>14.07173383998061</v>
      </c>
      <c r="M737" s="22">
        <v>-1.0717338399806096</v>
      </c>
    </row>
    <row r="738" spans="1:13" x14ac:dyDescent="0.25">
      <c r="A738">
        <v>37</v>
      </c>
      <c r="B738">
        <v>2</v>
      </c>
      <c r="C738">
        <v>4</v>
      </c>
      <c r="D738">
        <v>4</v>
      </c>
      <c r="E738">
        <v>3</v>
      </c>
      <c r="F738">
        <v>3</v>
      </c>
      <c r="G738">
        <f t="shared" si="11"/>
        <v>9</v>
      </c>
      <c r="H738">
        <v>1</v>
      </c>
      <c r="I738">
        <v>17</v>
      </c>
      <c r="K738" s="22">
        <v>705</v>
      </c>
      <c r="L738" s="22">
        <v>16.185030597658233</v>
      </c>
      <c r="M738" s="22">
        <v>2.8149694023417666</v>
      </c>
    </row>
    <row r="739" spans="1:13" x14ac:dyDescent="0.25">
      <c r="A739">
        <v>32</v>
      </c>
      <c r="B739">
        <v>1</v>
      </c>
      <c r="C739">
        <v>1</v>
      </c>
      <c r="D739">
        <v>1</v>
      </c>
      <c r="E739">
        <v>3</v>
      </c>
      <c r="F739">
        <v>3</v>
      </c>
      <c r="G739">
        <f t="shared" si="11"/>
        <v>9</v>
      </c>
      <c r="H739">
        <v>10</v>
      </c>
      <c r="I739">
        <v>12</v>
      </c>
      <c r="K739" s="22">
        <v>706</v>
      </c>
      <c r="L739" s="22">
        <v>13.941259697350951</v>
      </c>
      <c r="M739" s="22">
        <v>5.874030264904917E-2</v>
      </c>
    </row>
    <row r="740" spans="1:13" x14ac:dyDescent="0.25">
      <c r="A740">
        <v>50</v>
      </c>
      <c r="B740">
        <v>1</v>
      </c>
      <c r="C740">
        <v>1</v>
      </c>
      <c r="D740">
        <v>3</v>
      </c>
      <c r="E740">
        <v>3</v>
      </c>
      <c r="F740">
        <v>3</v>
      </c>
      <c r="G740">
        <f t="shared" si="11"/>
        <v>9</v>
      </c>
      <c r="H740">
        <v>4</v>
      </c>
      <c r="I740">
        <v>14</v>
      </c>
      <c r="K740" s="22">
        <v>707</v>
      </c>
      <c r="L740" s="22">
        <v>13.016084161746329</v>
      </c>
      <c r="M740" s="22">
        <v>-2.0160841617463294</v>
      </c>
    </row>
    <row r="741" spans="1:13" x14ac:dyDescent="0.25">
      <c r="A741">
        <v>32</v>
      </c>
      <c r="B741">
        <v>1</v>
      </c>
      <c r="C741">
        <v>3</v>
      </c>
      <c r="D741">
        <v>4</v>
      </c>
      <c r="E741">
        <v>3</v>
      </c>
      <c r="F741">
        <v>3</v>
      </c>
      <c r="G741">
        <f t="shared" si="11"/>
        <v>9</v>
      </c>
      <c r="H741">
        <v>7</v>
      </c>
      <c r="I741">
        <v>15</v>
      </c>
      <c r="K741" s="22">
        <v>708</v>
      </c>
      <c r="L741" s="22">
        <v>13.571472108784326</v>
      </c>
      <c r="M741" s="22">
        <v>-0.57147210878432553</v>
      </c>
    </row>
    <row r="742" spans="1:13" x14ac:dyDescent="0.25">
      <c r="A742">
        <v>41</v>
      </c>
      <c r="B742">
        <v>2</v>
      </c>
      <c r="C742">
        <v>2</v>
      </c>
      <c r="D742">
        <v>4</v>
      </c>
      <c r="E742">
        <v>3</v>
      </c>
      <c r="F742">
        <v>3</v>
      </c>
      <c r="G742">
        <f t="shared" si="11"/>
        <v>9</v>
      </c>
      <c r="H742">
        <v>21</v>
      </c>
      <c r="I742">
        <v>15</v>
      </c>
      <c r="K742" s="22">
        <v>709</v>
      </c>
      <c r="L742" s="22">
        <v>20.589609313597649</v>
      </c>
      <c r="M742" s="22">
        <v>0.41039068640235143</v>
      </c>
    </row>
    <row r="743" spans="1:13" x14ac:dyDescent="0.25">
      <c r="A743">
        <v>41</v>
      </c>
      <c r="B743">
        <v>2</v>
      </c>
      <c r="C743">
        <v>2</v>
      </c>
      <c r="D743">
        <v>1</v>
      </c>
      <c r="E743">
        <v>3</v>
      </c>
      <c r="F743">
        <v>3</v>
      </c>
      <c r="G743">
        <f t="shared" si="11"/>
        <v>9</v>
      </c>
      <c r="H743">
        <v>22</v>
      </c>
      <c r="I743">
        <v>12</v>
      </c>
      <c r="K743" s="22">
        <v>710</v>
      </c>
      <c r="L743" s="22">
        <v>13.546649746717181</v>
      </c>
      <c r="M743" s="22">
        <v>-2.5466497467171809</v>
      </c>
    </row>
    <row r="744" spans="1:13" x14ac:dyDescent="0.25">
      <c r="A744">
        <v>29</v>
      </c>
      <c r="B744">
        <v>2</v>
      </c>
      <c r="C744">
        <v>2</v>
      </c>
      <c r="D744">
        <v>1</v>
      </c>
      <c r="E744">
        <v>3</v>
      </c>
      <c r="F744">
        <v>3</v>
      </c>
      <c r="G744">
        <f t="shared" si="11"/>
        <v>9</v>
      </c>
      <c r="H744">
        <v>1</v>
      </c>
      <c r="I744">
        <v>11</v>
      </c>
      <c r="K744" s="22">
        <v>711</v>
      </c>
      <c r="L744" s="22">
        <v>13.9985230870619</v>
      </c>
      <c r="M744" s="22">
        <v>-0.99852308706189952</v>
      </c>
    </row>
    <row r="745" spans="1:13" x14ac:dyDescent="0.25">
      <c r="A745">
        <v>34</v>
      </c>
      <c r="B745">
        <v>1</v>
      </c>
      <c r="C745">
        <v>2</v>
      </c>
      <c r="D745">
        <v>2</v>
      </c>
      <c r="E745">
        <v>3</v>
      </c>
      <c r="F745">
        <v>3</v>
      </c>
      <c r="G745">
        <f t="shared" si="11"/>
        <v>9</v>
      </c>
      <c r="H745">
        <v>5</v>
      </c>
      <c r="I745">
        <v>11</v>
      </c>
      <c r="K745" s="22">
        <v>712</v>
      </c>
      <c r="L745" s="22">
        <v>14.512480612982557</v>
      </c>
      <c r="M745" s="22">
        <v>-1.5124806129825572</v>
      </c>
    </row>
    <row r="746" spans="1:13" x14ac:dyDescent="0.25">
      <c r="A746">
        <v>34</v>
      </c>
      <c r="B746">
        <v>1</v>
      </c>
      <c r="C746">
        <v>1</v>
      </c>
      <c r="D746">
        <v>1</v>
      </c>
      <c r="E746">
        <v>3</v>
      </c>
      <c r="F746">
        <v>3</v>
      </c>
      <c r="G746">
        <f t="shared" si="11"/>
        <v>9</v>
      </c>
      <c r="H746">
        <v>0</v>
      </c>
      <c r="I746">
        <v>14</v>
      </c>
      <c r="K746" s="22">
        <v>713</v>
      </c>
      <c r="L746" s="22">
        <v>11.921346067326281</v>
      </c>
      <c r="M746" s="22">
        <v>7.8653932673718785E-2</v>
      </c>
    </row>
    <row r="747" spans="1:13" x14ac:dyDescent="0.25">
      <c r="A747">
        <v>26</v>
      </c>
      <c r="B747">
        <v>1</v>
      </c>
      <c r="C747">
        <v>1</v>
      </c>
      <c r="D747">
        <v>4</v>
      </c>
      <c r="E747">
        <v>3</v>
      </c>
      <c r="F747">
        <v>3</v>
      </c>
      <c r="G747">
        <f t="shared" si="11"/>
        <v>9</v>
      </c>
      <c r="H747">
        <v>2</v>
      </c>
      <c r="I747">
        <v>14</v>
      </c>
      <c r="K747" s="22">
        <v>714</v>
      </c>
      <c r="L747" s="22">
        <v>14.3175662664067</v>
      </c>
      <c r="M747" s="22">
        <v>1.6824337335932995</v>
      </c>
    </row>
    <row r="748" spans="1:13" x14ac:dyDescent="0.25">
      <c r="A748">
        <v>30</v>
      </c>
      <c r="B748">
        <v>2</v>
      </c>
      <c r="C748">
        <v>4</v>
      </c>
      <c r="D748">
        <v>3</v>
      </c>
      <c r="E748">
        <v>3</v>
      </c>
      <c r="F748">
        <v>4</v>
      </c>
      <c r="G748">
        <f t="shared" si="11"/>
        <v>16</v>
      </c>
      <c r="H748">
        <v>2</v>
      </c>
      <c r="I748">
        <v>21</v>
      </c>
      <c r="K748" s="22">
        <v>715</v>
      </c>
      <c r="L748" s="22">
        <v>15.074585834892604</v>
      </c>
      <c r="M748" s="22">
        <v>-7.4585834892603842E-2</v>
      </c>
    </row>
    <row r="749" spans="1:13" x14ac:dyDescent="0.25">
      <c r="A749">
        <v>42</v>
      </c>
      <c r="B749">
        <v>1</v>
      </c>
      <c r="C749">
        <v>3</v>
      </c>
      <c r="D749">
        <v>1</v>
      </c>
      <c r="E749">
        <v>3</v>
      </c>
      <c r="F749">
        <v>3</v>
      </c>
      <c r="G749">
        <f t="shared" si="11"/>
        <v>9</v>
      </c>
      <c r="H749">
        <v>24</v>
      </c>
      <c r="I749">
        <v>13</v>
      </c>
      <c r="K749" s="22">
        <v>716</v>
      </c>
      <c r="L749" s="22">
        <v>22.266493734512835</v>
      </c>
      <c r="M749" s="22">
        <v>-1.2664937345128351</v>
      </c>
    </row>
    <row r="750" spans="1:13" x14ac:dyDescent="0.25">
      <c r="A750">
        <v>52</v>
      </c>
      <c r="B750">
        <v>1</v>
      </c>
      <c r="C750">
        <v>3</v>
      </c>
      <c r="D750">
        <v>3</v>
      </c>
      <c r="E750">
        <v>3</v>
      </c>
      <c r="F750">
        <v>4</v>
      </c>
      <c r="G750">
        <f t="shared" si="11"/>
        <v>16</v>
      </c>
      <c r="H750">
        <v>5</v>
      </c>
      <c r="I750">
        <v>20</v>
      </c>
      <c r="K750" s="22">
        <v>717</v>
      </c>
      <c r="L750" s="22">
        <v>11.999923917338267</v>
      </c>
      <c r="M750" s="22">
        <v>-0.99992391733826658</v>
      </c>
    </row>
    <row r="751" spans="1:13" x14ac:dyDescent="0.25">
      <c r="A751">
        <v>35</v>
      </c>
      <c r="B751">
        <v>1</v>
      </c>
      <c r="C751">
        <v>1</v>
      </c>
      <c r="D751">
        <v>3</v>
      </c>
      <c r="E751">
        <v>3</v>
      </c>
      <c r="F751">
        <v>3</v>
      </c>
      <c r="G751">
        <f t="shared" si="11"/>
        <v>9</v>
      </c>
      <c r="H751">
        <v>2</v>
      </c>
      <c r="I751">
        <v>13</v>
      </c>
      <c r="K751" s="22">
        <v>718</v>
      </c>
      <c r="L751" s="22">
        <v>12.990822810434089</v>
      </c>
      <c r="M751" s="22">
        <v>-0.99082281043408926</v>
      </c>
    </row>
    <row r="752" spans="1:13" x14ac:dyDescent="0.25">
      <c r="A752">
        <v>32</v>
      </c>
      <c r="B752">
        <v>1</v>
      </c>
      <c r="C752">
        <v>2</v>
      </c>
      <c r="D752">
        <v>2</v>
      </c>
      <c r="E752">
        <v>3</v>
      </c>
      <c r="F752">
        <v>3</v>
      </c>
      <c r="G752">
        <f t="shared" si="11"/>
        <v>9</v>
      </c>
      <c r="H752">
        <v>14</v>
      </c>
      <c r="I752">
        <v>12</v>
      </c>
      <c r="K752" s="22">
        <v>719</v>
      </c>
      <c r="L752" s="22">
        <v>14.786099109818416</v>
      </c>
      <c r="M752" s="22">
        <v>0.2139008901815842</v>
      </c>
    </row>
    <row r="753" spans="1:13" x14ac:dyDescent="0.25">
      <c r="A753">
        <v>35</v>
      </c>
      <c r="B753">
        <v>2</v>
      </c>
      <c r="C753">
        <v>3</v>
      </c>
      <c r="D753">
        <v>3</v>
      </c>
      <c r="E753">
        <v>3</v>
      </c>
      <c r="F753">
        <v>4</v>
      </c>
      <c r="G753">
        <f t="shared" si="11"/>
        <v>16</v>
      </c>
      <c r="H753">
        <v>8</v>
      </c>
      <c r="I753">
        <v>21</v>
      </c>
      <c r="K753" s="22">
        <v>720</v>
      </c>
      <c r="L753" s="22">
        <v>13.475303017053564</v>
      </c>
      <c r="M753" s="22">
        <v>-1.4753030170535641</v>
      </c>
    </row>
    <row r="754" spans="1:13" x14ac:dyDescent="0.25">
      <c r="A754">
        <v>27</v>
      </c>
      <c r="B754">
        <v>1</v>
      </c>
      <c r="C754">
        <v>1</v>
      </c>
      <c r="D754">
        <v>1</v>
      </c>
      <c r="E754">
        <v>3</v>
      </c>
      <c r="F754">
        <v>3</v>
      </c>
      <c r="G754">
        <f t="shared" si="11"/>
        <v>9</v>
      </c>
      <c r="H754">
        <v>0</v>
      </c>
      <c r="I754">
        <v>11</v>
      </c>
      <c r="K754" s="22">
        <v>721</v>
      </c>
      <c r="L754" s="22">
        <v>14.81246300831452</v>
      </c>
      <c r="M754" s="22">
        <v>-2.8124630083145199</v>
      </c>
    </row>
    <row r="755" spans="1:13" x14ac:dyDescent="0.25">
      <c r="A755">
        <v>52</v>
      </c>
      <c r="B755">
        <v>2</v>
      </c>
      <c r="C755">
        <v>2</v>
      </c>
      <c r="D755">
        <v>4</v>
      </c>
      <c r="E755">
        <v>3</v>
      </c>
      <c r="F755">
        <v>4</v>
      </c>
      <c r="G755">
        <f t="shared" si="11"/>
        <v>16</v>
      </c>
      <c r="H755">
        <v>9</v>
      </c>
      <c r="I755">
        <v>22</v>
      </c>
      <c r="K755" s="22">
        <v>722</v>
      </c>
      <c r="L755" s="22">
        <v>15.310713865889587</v>
      </c>
      <c r="M755" s="22">
        <v>0.68928613411041262</v>
      </c>
    </row>
    <row r="756" spans="1:13" x14ac:dyDescent="0.25">
      <c r="A756">
        <v>25</v>
      </c>
      <c r="B756">
        <v>1</v>
      </c>
      <c r="C756">
        <v>2</v>
      </c>
      <c r="D756">
        <v>1</v>
      </c>
      <c r="E756">
        <v>3</v>
      </c>
      <c r="F756">
        <v>3</v>
      </c>
      <c r="G756">
        <f t="shared" si="11"/>
        <v>9</v>
      </c>
      <c r="H756">
        <v>5</v>
      </c>
      <c r="I756">
        <v>12</v>
      </c>
      <c r="K756" s="22">
        <v>723</v>
      </c>
      <c r="L756" s="22">
        <v>13.964197486044899</v>
      </c>
      <c r="M756" s="22">
        <v>1.035802513955101</v>
      </c>
    </row>
    <row r="757" spans="1:13" x14ac:dyDescent="0.25">
      <c r="A757">
        <v>32</v>
      </c>
      <c r="B757">
        <v>1</v>
      </c>
      <c r="C757">
        <v>1</v>
      </c>
      <c r="D757">
        <v>2</v>
      </c>
      <c r="E757">
        <v>3</v>
      </c>
      <c r="F757">
        <v>3</v>
      </c>
      <c r="G757">
        <f t="shared" si="11"/>
        <v>9</v>
      </c>
      <c r="H757">
        <v>10</v>
      </c>
      <c r="I757">
        <v>14</v>
      </c>
      <c r="K757" s="22">
        <v>724</v>
      </c>
      <c r="L757" s="22">
        <v>12.195553265869684</v>
      </c>
      <c r="M757" s="22">
        <v>-0.19555326586968391</v>
      </c>
    </row>
    <row r="758" spans="1:13" x14ac:dyDescent="0.25">
      <c r="A758">
        <v>35</v>
      </c>
      <c r="B758">
        <v>2</v>
      </c>
      <c r="C758">
        <v>2</v>
      </c>
      <c r="D758">
        <v>2</v>
      </c>
      <c r="E758">
        <v>3</v>
      </c>
      <c r="F758">
        <v>3</v>
      </c>
      <c r="G758">
        <f t="shared" si="11"/>
        <v>9</v>
      </c>
      <c r="H758">
        <v>13</v>
      </c>
      <c r="I758">
        <v>16</v>
      </c>
      <c r="K758" s="22">
        <v>725</v>
      </c>
      <c r="L758" s="22">
        <v>12.05569027890432</v>
      </c>
      <c r="M758" s="22">
        <v>0.94430972109567968</v>
      </c>
    </row>
    <row r="759" spans="1:13" x14ac:dyDescent="0.25">
      <c r="A759">
        <v>33</v>
      </c>
      <c r="B759">
        <v>2</v>
      </c>
      <c r="C759">
        <v>1</v>
      </c>
      <c r="D759">
        <v>2</v>
      </c>
      <c r="E759">
        <v>3</v>
      </c>
      <c r="F759">
        <v>3</v>
      </c>
      <c r="G759">
        <f t="shared" si="11"/>
        <v>9</v>
      </c>
      <c r="H759">
        <v>4</v>
      </c>
      <c r="I759">
        <v>11</v>
      </c>
      <c r="K759" s="22">
        <v>726</v>
      </c>
      <c r="L759" s="22">
        <v>15.278861539953326</v>
      </c>
      <c r="M759" s="22">
        <v>3.7211384600466744</v>
      </c>
    </row>
    <row r="760" spans="1:13" x14ac:dyDescent="0.25">
      <c r="A760">
        <v>33</v>
      </c>
      <c r="B760">
        <v>2</v>
      </c>
      <c r="C760">
        <v>2</v>
      </c>
      <c r="D760">
        <v>1</v>
      </c>
      <c r="E760">
        <v>3</v>
      </c>
      <c r="F760">
        <v>3</v>
      </c>
      <c r="G760">
        <f t="shared" si="11"/>
        <v>9</v>
      </c>
      <c r="H760">
        <v>3</v>
      </c>
      <c r="I760">
        <v>11</v>
      </c>
      <c r="K760" s="22">
        <v>727</v>
      </c>
      <c r="L760" s="22">
        <v>12.919148624043201</v>
      </c>
      <c r="M760" s="22">
        <v>-1.919148624043201</v>
      </c>
    </row>
    <row r="761" spans="1:13" x14ac:dyDescent="0.25">
      <c r="A761">
        <v>31</v>
      </c>
      <c r="B761">
        <v>2</v>
      </c>
      <c r="C761">
        <v>2</v>
      </c>
      <c r="D761">
        <v>3</v>
      </c>
      <c r="E761">
        <v>3</v>
      </c>
      <c r="F761">
        <v>3</v>
      </c>
      <c r="G761">
        <f t="shared" si="11"/>
        <v>9</v>
      </c>
      <c r="H761">
        <v>7</v>
      </c>
      <c r="I761">
        <v>15</v>
      </c>
      <c r="K761" s="22">
        <v>728</v>
      </c>
      <c r="L761" s="22">
        <v>12.637054579210123</v>
      </c>
      <c r="M761" s="22">
        <v>-0.63705457921012254</v>
      </c>
    </row>
    <row r="762" spans="1:13" x14ac:dyDescent="0.25">
      <c r="A762">
        <v>19</v>
      </c>
      <c r="B762">
        <v>1</v>
      </c>
      <c r="C762">
        <v>2</v>
      </c>
      <c r="D762">
        <v>2</v>
      </c>
      <c r="E762">
        <v>3</v>
      </c>
      <c r="F762">
        <v>3</v>
      </c>
      <c r="G762">
        <f t="shared" si="11"/>
        <v>9</v>
      </c>
      <c r="H762">
        <v>1</v>
      </c>
      <c r="I762">
        <v>13</v>
      </c>
      <c r="K762" s="22">
        <v>729</v>
      </c>
      <c r="L762" s="22">
        <v>14.360150678724704</v>
      </c>
      <c r="M762" s="22">
        <v>2.639849321275296</v>
      </c>
    </row>
    <row r="763" spans="1:13" x14ac:dyDescent="0.25">
      <c r="A763">
        <v>33</v>
      </c>
      <c r="B763">
        <v>1</v>
      </c>
      <c r="C763">
        <v>2</v>
      </c>
      <c r="D763">
        <v>4</v>
      </c>
      <c r="E763">
        <v>3</v>
      </c>
      <c r="F763">
        <v>3</v>
      </c>
      <c r="G763">
        <f t="shared" si="11"/>
        <v>9</v>
      </c>
      <c r="H763">
        <v>5</v>
      </c>
      <c r="I763">
        <v>14</v>
      </c>
      <c r="K763" s="22">
        <v>730</v>
      </c>
      <c r="L763" s="22">
        <v>14.011191190833634</v>
      </c>
      <c r="M763" s="22">
        <v>-1.0111911908336335</v>
      </c>
    </row>
    <row r="764" spans="1:13" x14ac:dyDescent="0.25">
      <c r="A764">
        <v>38</v>
      </c>
      <c r="B764">
        <v>1</v>
      </c>
      <c r="C764">
        <v>1</v>
      </c>
      <c r="D764">
        <v>1</v>
      </c>
      <c r="E764">
        <v>3</v>
      </c>
      <c r="F764">
        <v>3</v>
      </c>
      <c r="G764">
        <f t="shared" si="11"/>
        <v>9</v>
      </c>
      <c r="H764">
        <v>5</v>
      </c>
      <c r="I764">
        <v>13</v>
      </c>
      <c r="K764" s="22">
        <v>731</v>
      </c>
      <c r="L764" s="22">
        <v>12.052137868854146</v>
      </c>
      <c r="M764" s="22">
        <v>-1.0521378688541461</v>
      </c>
    </row>
    <row r="765" spans="1:13" x14ac:dyDescent="0.25">
      <c r="A765">
        <v>45</v>
      </c>
      <c r="B765">
        <v>1</v>
      </c>
      <c r="C765">
        <v>3</v>
      </c>
      <c r="D765">
        <v>4</v>
      </c>
      <c r="E765">
        <v>3</v>
      </c>
      <c r="F765">
        <v>3</v>
      </c>
      <c r="G765">
        <f t="shared" si="11"/>
        <v>9</v>
      </c>
      <c r="H765">
        <v>5</v>
      </c>
      <c r="I765">
        <v>14</v>
      </c>
      <c r="K765" s="22">
        <v>732</v>
      </c>
      <c r="L765" s="22">
        <v>13.028625965270034</v>
      </c>
      <c r="M765" s="22">
        <v>-1.0286259652700345</v>
      </c>
    </row>
    <row r="766" spans="1:13" x14ac:dyDescent="0.25">
      <c r="A766">
        <v>18</v>
      </c>
      <c r="B766">
        <v>2</v>
      </c>
      <c r="C766">
        <v>3</v>
      </c>
      <c r="D766">
        <v>4</v>
      </c>
      <c r="E766">
        <v>3</v>
      </c>
      <c r="F766">
        <v>3</v>
      </c>
      <c r="G766">
        <f t="shared" si="11"/>
        <v>9</v>
      </c>
      <c r="H766">
        <v>0</v>
      </c>
      <c r="I766">
        <v>15</v>
      </c>
      <c r="K766" s="22">
        <v>733</v>
      </c>
      <c r="L766" s="22">
        <v>12.058728843478173</v>
      </c>
      <c r="M766" s="22">
        <v>0.94127115652182702</v>
      </c>
    </row>
    <row r="767" spans="1:13" x14ac:dyDescent="0.25">
      <c r="A767">
        <v>35</v>
      </c>
      <c r="B767">
        <v>1</v>
      </c>
      <c r="C767">
        <v>1</v>
      </c>
      <c r="D767">
        <v>1</v>
      </c>
      <c r="E767">
        <v>3</v>
      </c>
      <c r="F767">
        <v>3</v>
      </c>
      <c r="G767">
        <f t="shared" si="11"/>
        <v>9</v>
      </c>
      <c r="H767">
        <v>16</v>
      </c>
      <c r="I767">
        <v>11</v>
      </c>
      <c r="K767" s="22">
        <v>734</v>
      </c>
      <c r="L767" s="22">
        <v>11.918307502752425</v>
      </c>
      <c r="M767" s="22">
        <v>1.081692497247575</v>
      </c>
    </row>
    <row r="768" spans="1:13" x14ac:dyDescent="0.25">
      <c r="A768">
        <v>59</v>
      </c>
      <c r="B768">
        <v>1</v>
      </c>
      <c r="C768">
        <v>2</v>
      </c>
      <c r="D768">
        <v>1</v>
      </c>
      <c r="E768">
        <v>3</v>
      </c>
      <c r="F768">
        <v>3</v>
      </c>
      <c r="G768">
        <f t="shared" si="11"/>
        <v>9</v>
      </c>
      <c r="H768">
        <v>5</v>
      </c>
      <c r="I768">
        <v>13</v>
      </c>
      <c r="K768" s="22">
        <v>735</v>
      </c>
      <c r="L768" s="22">
        <v>12.653275093032025</v>
      </c>
      <c r="M768" s="22">
        <v>0.34672490696797453</v>
      </c>
    </row>
    <row r="769" spans="1:13" x14ac:dyDescent="0.25">
      <c r="A769">
        <v>55</v>
      </c>
      <c r="B769">
        <v>1</v>
      </c>
      <c r="C769">
        <v>1</v>
      </c>
      <c r="D769">
        <v>2</v>
      </c>
      <c r="E769">
        <v>3</v>
      </c>
      <c r="F769">
        <v>3</v>
      </c>
      <c r="G769">
        <f t="shared" si="11"/>
        <v>9</v>
      </c>
      <c r="H769">
        <v>8</v>
      </c>
      <c r="I769">
        <v>14</v>
      </c>
      <c r="K769" s="22">
        <v>736</v>
      </c>
      <c r="L769" s="22">
        <v>15.025142267237557</v>
      </c>
      <c r="M769" s="22">
        <v>-3.0251422672375572</v>
      </c>
    </row>
    <row r="770" spans="1:13" x14ac:dyDescent="0.25">
      <c r="A770">
        <v>45</v>
      </c>
      <c r="B770">
        <v>1</v>
      </c>
      <c r="C770">
        <v>1</v>
      </c>
      <c r="D770">
        <v>1</v>
      </c>
      <c r="E770">
        <v>3</v>
      </c>
      <c r="F770">
        <v>3</v>
      </c>
      <c r="G770">
        <f t="shared" si="11"/>
        <v>9</v>
      </c>
      <c r="H770">
        <v>9</v>
      </c>
      <c r="I770">
        <v>13</v>
      </c>
      <c r="K770" s="22">
        <v>737</v>
      </c>
      <c r="L770" s="22">
        <v>17.608583291085953</v>
      </c>
      <c r="M770" s="22">
        <v>-0.60858329108595299</v>
      </c>
    </row>
    <row r="771" spans="1:13" x14ac:dyDescent="0.25">
      <c r="A771">
        <v>59</v>
      </c>
      <c r="B771">
        <v>2</v>
      </c>
      <c r="C771">
        <v>1</v>
      </c>
      <c r="D771">
        <v>4</v>
      </c>
      <c r="E771">
        <v>3</v>
      </c>
      <c r="F771">
        <v>3</v>
      </c>
      <c r="G771">
        <f t="shared" ref="G771:G834" si="12">F771^2</f>
        <v>9</v>
      </c>
      <c r="H771">
        <v>6</v>
      </c>
      <c r="I771">
        <v>14</v>
      </c>
      <c r="K771" s="22">
        <v>738</v>
      </c>
      <c r="L771" s="22">
        <v>12.002962481912117</v>
      </c>
      <c r="M771" s="22">
        <v>-2.9624819121174539E-3</v>
      </c>
    </row>
    <row r="772" spans="1:13" x14ac:dyDescent="0.25">
      <c r="A772">
        <v>38</v>
      </c>
      <c r="B772">
        <v>2</v>
      </c>
      <c r="C772">
        <v>3</v>
      </c>
      <c r="D772">
        <v>3</v>
      </c>
      <c r="E772">
        <v>3</v>
      </c>
      <c r="F772">
        <v>3</v>
      </c>
      <c r="G772">
        <f t="shared" si="12"/>
        <v>9</v>
      </c>
      <c r="H772">
        <v>2</v>
      </c>
      <c r="I772">
        <v>16</v>
      </c>
      <c r="K772" s="22">
        <v>739</v>
      </c>
      <c r="L772" s="22">
        <v>14.143480020506395</v>
      </c>
      <c r="M772" s="22">
        <v>-0.14348002050639508</v>
      </c>
    </row>
    <row r="773" spans="1:13" x14ac:dyDescent="0.25">
      <c r="A773">
        <v>37</v>
      </c>
      <c r="B773">
        <v>1</v>
      </c>
      <c r="C773">
        <v>3</v>
      </c>
      <c r="D773">
        <v>2</v>
      </c>
      <c r="E773">
        <v>3</v>
      </c>
      <c r="F773">
        <v>3</v>
      </c>
      <c r="G773">
        <f t="shared" si="12"/>
        <v>9</v>
      </c>
      <c r="H773">
        <v>4</v>
      </c>
      <c r="I773">
        <v>15</v>
      </c>
      <c r="K773" s="22">
        <v>740</v>
      </c>
      <c r="L773" s="22">
        <v>16.058692596885159</v>
      </c>
      <c r="M773" s="22">
        <v>-1.0586925968851588</v>
      </c>
    </row>
    <row r="774" spans="1:13" x14ac:dyDescent="0.25">
      <c r="A774">
        <v>26</v>
      </c>
      <c r="B774">
        <v>1</v>
      </c>
      <c r="C774">
        <v>2</v>
      </c>
      <c r="D774">
        <v>3</v>
      </c>
      <c r="E774">
        <v>3</v>
      </c>
      <c r="F774">
        <v>3</v>
      </c>
      <c r="G774">
        <f t="shared" si="12"/>
        <v>9</v>
      </c>
      <c r="H774">
        <v>5</v>
      </c>
      <c r="I774">
        <v>13</v>
      </c>
      <c r="K774" s="22">
        <v>741</v>
      </c>
      <c r="L774" s="22">
        <v>16.120416723083633</v>
      </c>
      <c r="M774" s="22">
        <v>-1.1204167230836326</v>
      </c>
    </row>
    <row r="775" spans="1:13" x14ac:dyDescent="0.25">
      <c r="A775">
        <v>36</v>
      </c>
      <c r="B775">
        <v>1</v>
      </c>
      <c r="C775">
        <v>2</v>
      </c>
      <c r="D775">
        <v>1</v>
      </c>
      <c r="E775">
        <v>3</v>
      </c>
      <c r="F775">
        <v>3</v>
      </c>
      <c r="G775">
        <f t="shared" si="12"/>
        <v>9</v>
      </c>
      <c r="H775">
        <v>14</v>
      </c>
      <c r="I775">
        <v>11</v>
      </c>
      <c r="K775" s="22">
        <v>742</v>
      </c>
      <c r="L775" s="22">
        <v>13.299402084110159</v>
      </c>
      <c r="M775" s="22">
        <v>-1.2994020841101594</v>
      </c>
    </row>
    <row r="776" spans="1:13" x14ac:dyDescent="0.25">
      <c r="A776">
        <v>41</v>
      </c>
      <c r="B776">
        <v>1</v>
      </c>
      <c r="C776">
        <v>4</v>
      </c>
      <c r="D776">
        <v>3</v>
      </c>
      <c r="E776">
        <v>3</v>
      </c>
      <c r="F776">
        <v>3</v>
      </c>
      <c r="G776">
        <f t="shared" si="12"/>
        <v>9</v>
      </c>
      <c r="H776">
        <v>10</v>
      </c>
      <c r="I776">
        <v>13</v>
      </c>
      <c r="K776" s="22">
        <v>743</v>
      </c>
      <c r="L776" s="22">
        <v>13.524478403995598</v>
      </c>
      <c r="M776" s="22">
        <v>-2.5244784039955981</v>
      </c>
    </row>
    <row r="777" spans="1:13" x14ac:dyDescent="0.25">
      <c r="A777">
        <v>28</v>
      </c>
      <c r="B777">
        <v>1</v>
      </c>
      <c r="C777">
        <v>1</v>
      </c>
      <c r="D777">
        <v>3</v>
      </c>
      <c r="E777">
        <v>3</v>
      </c>
      <c r="F777">
        <v>3</v>
      </c>
      <c r="G777">
        <f t="shared" si="12"/>
        <v>9</v>
      </c>
      <c r="H777">
        <v>8</v>
      </c>
      <c r="I777">
        <v>13</v>
      </c>
      <c r="K777" s="22">
        <v>744</v>
      </c>
      <c r="L777" s="22">
        <v>13.639392728645792</v>
      </c>
      <c r="M777" s="22">
        <v>-2.6393927286457917</v>
      </c>
    </row>
    <row r="778" spans="1:13" x14ac:dyDescent="0.25">
      <c r="A778">
        <v>33</v>
      </c>
      <c r="B778">
        <v>2</v>
      </c>
      <c r="C778">
        <v>2</v>
      </c>
      <c r="D778">
        <v>4</v>
      </c>
      <c r="E778">
        <v>3</v>
      </c>
      <c r="F778">
        <v>3</v>
      </c>
      <c r="G778">
        <f t="shared" si="12"/>
        <v>9</v>
      </c>
      <c r="H778">
        <v>3</v>
      </c>
      <c r="I778">
        <v>15</v>
      </c>
      <c r="K778" s="22">
        <v>745</v>
      </c>
      <c r="L778" s="22">
        <v>12.184426698526909</v>
      </c>
      <c r="M778" s="22">
        <v>1.8155733014730906</v>
      </c>
    </row>
    <row r="779" spans="1:13" x14ac:dyDescent="0.25">
      <c r="A779">
        <v>25</v>
      </c>
      <c r="B779">
        <v>2</v>
      </c>
      <c r="C779">
        <v>3</v>
      </c>
      <c r="D779">
        <v>4</v>
      </c>
      <c r="E779">
        <v>3</v>
      </c>
      <c r="F779">
        <v>3</v>
      </c>
      <c r="G779">
        <f t="shared" si="12"/>
        <v>9</v>
      </c>
      <c r="H779">
        <v>7</v>
      </c>
      <c r="I779">
        <v>15</v>
      </c>
      <c r="K779" s="22">
        <v>746</v>
      </c>
      <c r="L779" s="22">
        <v>14.879743482451646</v>
      </c>
      <c r="M779" s="22">
        <v>-0.87974348245164613</v>
      </c>
    </row>
    <row r="780" spans="1:13" x14ac:dyDescent="0.25">
      <c r="A780">
        <v>50</v>
      </c>
      <c r="B780">
        <v>1</v>
      </c>
      <c r="C780">
        <v>1</v>
      </c>
      <c r="D780">
        <v>3</v>
      </c>
      <c r="E780">
        <v>3</v>
      </c>
      <c r="F780">
        <v>3</v>
      </c>
      <c r="G780">
        <f t="shared" si="12"/>
        <v>9</v>
      </c>
      <c r="H780">
        <v>0</v>
      </c>
      <c r="I780">
        <v>14</v>
      </c>
      <c r="K780" s="22">
        <v>747</v>
      </c>
      <c r="L780" s="22">
        <v>21.788256495672016</v>
      </c>
      <c r="M780" s="22">
        <v>-0.78825649567201594</v>
      </c>
    </row>
    <row r="781" spans="1:13" x14ac:dyDescent="0.25">
      <c r="A781">
        <v>34</v>
      </c>
      <c r="B781">
        <v>2</v>
      </c>
      <c r="C781">
        <v>2</v>
      </c>
      <c r="D781">
        <v>4</v>
      </c>
      <c r="E781">
        <v>3</v>
      </c>
      <c r="F781">
        <v>3</v>
      </c>
      <c r="G781">
        <f t="shared" si="12"/>
        <v>9</v>
      </c>
      <c r="H781">
        <v>0</v>
      </c>
      <c r="I781">
        <v>17</v>
      </c>
      <c r="K781" s="22">
        <v>748</v>
      </c>
      <c r="L781" s="22">
        <v>13.074445128740011</v>
      </c>
      <c r="M781" s="22">
        <v>-7.4445128740011413E-2</v>
      </c>
    </row>
    <row r="782" spans="1:13" x14ac:dyDescent="0.25">
      <c r="A782">
        <v>46</v>
      </c>
      <c r="B782">
        <v>1</v>
      </c>
      <c r="C782">
        <v>3</v>
      </c>
      <c r="D782">
        <v>2</v>
      </c>
      <c r="E782">
        <v>3</v>
      </c>
      <c r="F782">
        <v>3</v>
      </c>
      <c r="G782">
        <f t="shared" si="12"/>
        <v>9</v>
      </c>
      <c r="H782">
        <v>12</v>
      </c>
      <c r="I782">
        <v>12</v>
      </c>
      <c r="K782" s="22">
        <v>749</v>
      </c>
      <c r="L782" s="22">
        <v>20.547024901279645</v>
      </c>
      <c r="M782" s="22">
        <v>-0.54702490127964509</v>
      </c>
    </row>
    <row r="783" spans="1:13" x14ac:dyDescent="0.25">
      <c r="A783">
        <v>35</v>
      </c>
      <c r="B783">
        <v>2</v>
      </c>
      <c r="C783">
        <v>1</v>
      </c>
      <c r="D783">
        <v>1</v>
      </c>
      <c r="E783">
        <v>3</v>
      </c>
      <c r="F783">
        <v>3</v>
      </c>
      <c r="G783">
        <f t="shared" si="12"/>
        <v>9</v>
      </c>
      <c r="H783">
        <v>5</v>
      </c>
      <c r="I783">
        <v>11</v>
      </c>
      <c r="K783" s="22">
        <v>750</v>
      </c>
      <c r="L783" s="22">
        <v>14.031477960182025</v>
      </c>
      <c r="M783" s="22">
        <v>-1.0314779601820252</v>
      </c>
    </row>
    <row r="784" spans="1:13" x14ac:dyDescent="0.25">
      <c r="A784">
        <v>18</v>
      </c>
      <c r="B784">
        <v>2</v>
      </c>
      <c r="C784">
        <v>1</v>
      </c>
      <c r="D784">
        <v>2</v>
      </c>
      <c r="E784">
        <v>3</v>
      </c>
      <c r="F784">
        <v>3</v>
      </c>
      <c r="G784">
        <f t="shared" si="12"/>
        <v>9</v>
      </c>
      <c r="H784">
        <v>0</v>
      </c>
      <c r="I784">
        <v>12</v>
      </c>
      <c r="K784" s="22">
        <v>751</v>
      </c>
      <c r="L784" s="22">
        <v>13.474149025852904</v>
      </c>
      <c r="M784" s="22">
        <v>-1.4741490258529044</v>
      </c>
    </row>
    <row r="785" spans="1:13" x14ac:dyDescent="0.25">
      <c r="A785">
        <v>41</v>
      </c>
      <c r="B785">
        <v>2</v>
      </c>
      <c r="C785">
        <v>1</v>
      </c>
      <c r="D785">
        <v>1</v>
      </c>
      <c r="E785">
        <v>3</v>
      </c>
      <c r="F785">
        <v>3</v>
      </c>
      <c r="G785">
        <f t="shared" si="12"/>
        <v>9</v>
      </c>
      <c r="H785">
        <v>1</v>
      </c>
      <c r="I785">
        <v>11</v>
      </c>
      <c r="K785" s="22">
        <v>752</v>
      </c>
      <c r="L785" s="22">
        <v>21.137943884552101</v>
      </c>
      <c r="M785" s="22">
        <v>-0.13794388455210083</v>
      </c>
    </row>
    <row r="786" spans="1:13" x14ac:dyDescent="0.25">
      <c r="A786">
        <v>42</v>
      </c>
      <c r="B786">
        <v>1</v>
      </c>
      <c r="C786">
        <v>1</v>
      </c>
      <c r="D786">
        <v>1</v>
      </c>
      <c r="E786">
        <v>3</v>
      </c>
      <c r="F786">
        <v>3</v>
      </c>
      <c r="G786">
        <f t="shared" si="12"/>
        <v>9</v>
      </c>
      <c r="H786">
        <v>21</v>
      </c>
      <c r="I786">
        <v>12</v>
      </c>
      <c r="K786" s="22">
        <v>753</v>
      </c>
      <c r="L786" s="22">
        <v>12.117019924141761</v>
      </c>
      <c r="M786" s="22">
        <v>-1.1170199241417613</v>
      </c>
    </row>
    <row r="787" spans="1:13" x14ac:dyDescent="0.25">
      <c r="A787">
        <v>28</v>
      </c>
      <c r="B787">
        <v>1</v>
      </c>
      <c r="C787">
        <v>1</v>
      </c>
      <c r="D787">
        <v>1</v>
      </c>
      <c r="E787">
        <v>3</v>
      </c>
      <c r="F787">
        <v>3</v>
      </c>
      <c r="G787">
        <f t="shared" si="12"/>
        <v>9</v>
      </c>
      <c r="H787">
        <v>1</v>
      </c>
      <c r="I787">
        <v>11</v>
      </c>
      <c r="K787" s="22">
        <v>754</v>
      </c>
      <c r="L787" s="22">
        <v>21.619219687966776</v>
      </c>
      <c r="M787" s="22">
        <v>0.38078031203322382</v>
      </c>
    </row>
    <row r="788" spans="1:13" x14ac:dyDescent="0.25">
      <c r="A788">
        <v>40</v>
      </c>
      <c r="B788">
        <v>1</v>
      </c>
      <c r="C788">
        <v>2</v>
      </c>
      <c r="D788">
        <v>1</v>
      </c>
      <c r="E788">
        <v>3</v>
      </c>
      <c r="F788">
        <v>3</v>
      </c>
      <c r="G788">
        <f t="shared" si="12"/>
        <v>9</v>
      </c>
      <c r="H788">
        <v>1</v>
      </c>
      <c r="I788">
        <v>13</v>
      </c>
      <c r="K788" s="22">
        <v>755</v>
      </c>
      <c r="L788" s="22">
        <v>12.617795500814367</v>
      </c>
      <c r="M788" s="22">
        <v>-0.61779550081436696</v>
      </c>
    </row>
    <row r="789" spans="1:13" x14ac:dyDescent="0.25">
      <c r="A789">
        <v>37</v>
      </c>
      <c r="B789">
        <v>1</v>
      </c>
      <c r="C789">
        <v>2</v>
      </c>
      <c r="D789">
        <v>1</v>
      </c>
      <c r="E789">
        <v>3</v>
      </c>
      <c r="F789">
        <v>3</v>
      </c>
      <c r="G789">
        <f t="shared" si="12"/>
        <v>9</v>
      </c>
      <c r="H789">
        <v>14</v>
      </c>
      <c r="I789">
        <v>13</v>
      </c>
      <c r="K789" s="22">
        <v>756</v>
      </c>
      <c r="L789" s="22">
        <v>12.937893856962638</v>
      </c>
      <c r="M789" s="22">
        <v>1.0621061430373615</v>
      </c>
    </row>
    <row r="790" spans="1:13" x14ac:dyDescent="0.25">
      <c r="A790">
        <v>44</v>
      </c>
      <c r="B790">
        <v>2</v>
      </c>
      <c r="C790">
        <v>1</v>
      </c>
      <c r="D790">
        <v>2</v>
      </c>
      <c r="E790">
        <v>3</v>
      </c>
      <c r="F790">
        <v>3</v>
      </c>
      <c r="G790">
        <f t="shared" si="12"/>
        <v>9</v>
      </c>
      <c r="H790">
        <v>6</v>
      </c>
      <c r="I790">
        <v>11</v>
      </c>
      <c r="K790" s="22">
        <v>757</v>
      </c>
      <c r="L790" s="22">
        <v>14.322540848370542</v>
      </c>
      <c r="M790" s="22">
        <v>1.6774591516294581</v>
      </c>
    </row>
    <row r="791" spans="1:13" x14ac:dyDescent="0.25">
      <c r="A791">
        <v>35</v>
      </c>
      <c r="B791">
        <v>2</v>
      </c>
      <c r="C791">
        <v>3</v>
      </c>
      <c r="D791">
        <v>2</v>
      </c>
      <c r="E791">
        <v>3</v>
      </c>
      <c r="F791">
        <v>3</v>
      </c>
      <c r="G791">
        <f t="shared" si="12"/>
        <v>9</v>
      </c>
      <c r="H791">
        <v>7</v>
      </c>
      <c r="I791">
        <v>15</v>
      </c>
      <c r="K791" s="22">
        <v>758</v>
      </c>
      <c r="L791" s="22">
        <v>13.848129170194039</v>
      </c>
      <c r="M791" s="22">
        <v>-2.8481291701940386</v>
      </c>
    </row>
    <row r="792" spans="1:13" x14ac:dyDescent="0.25">
      <c r="A792">
        <v>24</v>
      </c>
      <c r="B792">
        <v>1</v>
      </c>
      <c r="C792">
        <v>1</v>
      </c>
      <c r="D792">
        <v>2</v>
      </c>
      <c r="E792">
        <v>3</v>
      </c>
      <c r="F792">
        <v>3</v>
      </c>
      <c r="G792">
        <f t="shared" si="12"/>
        <v>9</v>
      </c>
      <c r="H792">
        <v>1</v>
      </c>
      <c r="I792">
        <v>13</v>
      </c>
      <c r="K792" s="22">
        <v>759</v>
      </c>
      <c r="L792" s="22">
        <v>13.530555533143302</v>
      </c>
      <c r="M792" s="22">
        <v>-2.5305555331433016</v>
      </c>
    </row>
    <row r="793" spans="1:13" x14ac:dyDescent="0.25">
      <c r="A793">
        <v>42</v>
      </c>
      <c r="B793">
        <v>1</v>
      </c>
      <c r="C793">
        <v>3</v>
      </c>
      <c r="D793">
        <v>4</v>
      </c>
      <c r="E793">
        <v>3</v>
      </c>
      <c r="F793">
        <v>3</v>
      </c>
      <c r="G793">
        <f t="shared" si="12"/>
        <v>9</v>
      </c>
      <c r="H793">
        <v>1</v>
      </c>
      <c r="I793">
        <v>17</v>
      </c>
      <c r="K793" s="22">
        <v>760</v>
      </c>
      <c r="L793" s="22">
        <v>15.316277149560976</v>
      </c>
      <c r="M793" s="22">
        <v>-0.31627714956097641</v>
      </c>
    </row>
    <row r="794" spans="1:13" x14ac:dyDescent="0.25">
      <c r="A794">
        <v>27</v>
      </c>
      <c r="B794">
        <v>1</v>
      </c>
      <c r="C794">
        <v>1</v>
      </c>
      <c r="D794">
        <v>1</v>
      </c>
      <c r="E794">
        <v>3</v>
      </c>
      <c r="F794">
        <v>3</v>
      </c>
      <c r="G794">
        <f t="shared" si="12"/>
        <v>9</v>
      </c>
      <c r="H794">
        <v>9</v>
      </c>
      <c r="I794">
        <v>14</v>
      </c>
      <c r="K794" s="22">
        <v>761</v>
      </c>
      <c r="L794" s="22">
        <v>13.559831695965233</v>
      </c>
      <c r="M794" s="22">
        <v>-0.55983169596523297</v>
      </c>
    </row>
    <row r="795" spans="1:13" x14ac:dyDescent="0.25">
      <c r="A795">
        <v>54</v>
      </c>
      <c r="B795">
        <v>2</v>
      </c>
      <c r="C795">
        <v>1</v>
      </c>
      <c r="D795">
        <v>4</v>
      </c>
      <c r="E795">
        <v>3</v>
      </c>
      <c r="F795">
        <v>3</v>
      </c>
      <c r="G795">
        <f t="shared" si="12"/>
        <v>9</v>
      </c>
      <c r="H795">
        <v>10</v>
      </c>
      <c r="I795">
        <v>14</v>
      </c>
      <c r="K795" s="22">
        <v>762</v>
      </c>
      <c r="L795" s="22">
        <v>15.499625939548963</v>
      </c>
      <c r="M795" s="22">
        <v>-1.4996259395489631</v>
      </c>
    </row>
    <row r="796" spans="1:13" x14ac:dyDescent="0.25">
      <c r="A796">
        <v>31</v>
      </c>
      <c r="B796">
        <v>1</v>
      </c>
      <c r="C796">
        <v>2</v>
      </c>
      <c r="D796">
        <v>1</v>
      </c>
      <c r="E796">
        <v>3</v>
      </c>
      <c r="F796">
        <v>3</v>
      </c>
      <c r="G796">
        <f t="shared" si="12"/>
        <v>9</v>
      </c>
      <c r="H796">
        <v>6</v>
      </c>
      <c r="I796">
        <v>12</v>
      </c>
      <c r="K796" s="22">
        <v>763</v>
      </c>
      <c r="L796" s="22">
        <v>12.141842286208906</v>
      </c>
      <c r="M796" s="22">
        <v>0.85815771379109407</v>
      </c>
    </row>
    <row r="797" spans="1:13" x14ac:dyDescent="0.25">
      <c r="A797">
        <v>59</v>
      </c>
      <c r="B797">
        <v>1</v>
      </c>
      <c r="C797">
        <v>2</v>
      </c>
      <c r="D797">
        <v>4</v>
      </c>
      <c r="E797">
        <v>3</v>
      </c>
      <c r="F797">
        <v>3</v>
      </c>
      <c r="G797">
        <f t="shared" si="12"/>
        <v>9</v>
      </c>
      <c r="H797">
        <v>6</v>
      </c>
      <c r="I797">
        <v>17</v>
      </c>
      <c r="K797" s="22">
        <v>764</v>
      </c>
      <c r="L797" s="22">
        <v>16.216317634101383</v>
      </c>
      <c r="M797" s="22">
        <v>-2.216317634101383</v>
      </c>
    </row>
    <row r="798" spans="1:13" x14ac:dyDescent="0.25">
      <c r="A798">
        <v>43</v>
      </c>
      <c r="B798">
        <v>1</v>
      </c>
      <c r="C798">
        <v>1</v>
      </c>
      <c r="D798">
        <v>4</v>
      </c>
      <c r="E798">
        <v>3</v>
      </c>
      <c r="F798">
        <v>3</v>
      </c>
      <c r="G798">
        <f t="shared" si="12"/>
        <v>9</v>
      </c>
      <c r="H798">
        <v>8</v>
      </c>
      <c r="I798">
        <v>14</v>
      </c>
      <c r="K798" s="22">
        <v>765</v>
      </c>
      <c r="L798" s="22">
        <v>16.840705335970288</v>
      </c>
      <c r="M798" s="22">
        <v>-1.8407053359702878</v>
      </c>
    </row>
    <row r="799" spans="1:13" x14ac:dyDescent="0.25">
      <c r="A799">
        <v>29</v>
      </c>
      <c r="B799">
        <v>1</v>
      </c>
      <c r="C799">
        <v>1</v>
      </c>
      <c r="D799">
        <v>1</v>
      </c>
      <c r="E799">
        <v>3</v>
      </c>
      <c r="F799">
        <v>3</v>
      </c>
      <c r="G799">
        <f t="shared" si="12"/>
        <v>9</v>
      </c>
      <c r="H799">
        <v>6</v>
      </c>
      <c r="I799">
        <v>11</v>
      </c>
      <c r="K799" s="22">
        <v>766</v>
      </c>
      <c r="L799" s="22">
        <v>11.93452801657433</v>
      </c>
      <c r="M799" s="22">
        <v>-0.93452801657432971</v>
      </c>
    </row>
    <row r="800" spans="1:13" x14ac:dyDescent="0.25">
      <c r="A800">
        <v>29</v>
      </c>
      <c r="B800">
        <v>1</v>
      </c>
      <c r="C800">
        <v>2</v>
      </c>
      <c r="D800">
        <v>4</v>
      </c>
      <c r="E800">
        <v>3</v>
      </c>
      <c r="F800">
        <v>3</v>
      </c>
      <c r="G800">
        <f t="shared" si="12"/>
        <v>9</v>
      </c>
      <c r="H800">
        <v>7</v>
      </c>
      <c r="I800">
        <v>14</v>
      </c>
      <c r="K800" s="22">
        <v>767</v>
      </c>
      <c r="L800" s="22">
        <v>12.94519983354223</v>
      </c>
      <c r="M800" s="22">
        <v>5.4800166457770416E-2</v>
      </c>
    </row>
    <row r="801" spans="1:13" x14ac:dyDescent="0.25">
      <c r="A801">
        <v>43</v>
      </c>
      <c r="B801">
        <v>1</v>
      </c>
      <c r="C801">
        <v>2</v>
      </c>
      <c r="D801">
        <v>4</v>
      </c>
      <c r="E801">
        <v>3</v>
      </c>
      <c r="F801">
        <v>3</v>
      </c>
      <c r="G801">
        <f t="shared" si="12"/>
        <v>9</v>
      </c>
      <c r="H801">
        <v>21</v>
      </c>
      <c r="I801">
        <v>14</v>
      </c>
      <c r="K801" s="22">
        <v>768</v>
      </c>
      <c r="L801" s="22">
        <v>13.19181428615765</v>
      </c>
      <c r="M801" s="22">
        <v>0.80818571384235049</v>
      </c>
    </row>
    <row r="802" spans="1:13" x14ac:dyDescent="0.25">
      <c r="A802">
        <v>29</v>
      </c>
      <c r="B802">
        <v>1</v>
      </c>
      <c r="C802">
        <v>1</v>
      </c>
      <c r="D802">
        <v>3</v>
      </c>
      <c r="E802">
        <v>3</v>
      </c>
      <c r="F802">
        <v>3</v>
      </c>
      <c r="G802">
        <f t="shared" si="12"/>
        <v>9</v>
      </c>
      <c r="H802">
        <v>7</v>
      </c>
      <c r="I802">
        <v>13</v>
      </c>
      <c r="K802" s="22">
        <v>769</v>
      </c>
      <c r="L802" s="22">
        <v>12.144367005306441</v>
      </c>
      <c r="M802" s="22">
        <v>0.85563299469355947</v>
      </c>
    </row>
    <row r="803" spans="1:13" x14ac:dyDescent="0.25">
      <c r="A803">
        <v>45</v>
      </c>
      <c r="B803">
        <v>2</v>
      </c>
      <c r="C803">
        <v>3</v>
      </c>
      <c r="D803">
        <v>3</v>
      </c>
      <c r="E803">
        <v>3</v>
      </c>
      <c r="F803">
        <v>4</v>
      </c>
      <c r="G803">
        <f t="shared" si="12"/>
        <v>16</v>
      </c>
      <c r="H803">
        <v>0</v>
      </c>
      <c r="I803">
        <v>22</v>
      </c>
      <c r="K803" s="22">
        <v>770</v>
      </c>
      <c r="L803" s="22">
        <v>15.935918911796119</v>
      </c>
      <c r="M803" s="22">
        <v>-1.9359189117961186</v>
      </c>
    </row>
    <row r="804" spans="1:13" x14ac:dyDescent="0.25">
      <c r="A804">
        <v>58</v>
      </c>
      <c r="B804">
        <v>1</v>
      </c>
      <c r="C804">
        <v>1</v>
      </c>
      <c r="D804">
        <v>1</v>
      </c>
      <c r="E804">
        <v>3</v>
      </c>
      <c r="F804">
        <v>3</v>
      </c>
      <c r="G804">
        <f t="shared" si="12"/>
        <v>9</v>
      </c>
      <c r="H804">
        <v>2</v>
      </c>
      <c r="I804">
        <v>12</v>
      </c>
      <c r="K804" s="22">
        <v>771</v>
      </c>
      <c r="L804" s="22">
        <v>16.065923717233524</v>
      </c>
      <c r="M804" s="22">
        <v>-6.592371723352386E-2</v>
      </c>
    </row>
    <row r="805" spans="1:13" x14ac:dyDescent="0.25">
      <c r="A805">
        <v>36</v>
      </c>
      <c r="B805">
        <v>1</v>
      </c>
      <c r="C805">
        <v>1</v>
      </c>
      <c r="D805">
        <v>2</v>
      </c>
      <c r="E805">
        <v>3</v>
      </c>
      <c r="F805">
        <v>3</v>
      </c>
      <c r="G805">
        <f t="shared" si="12"/>
        <v>9</v>
      </c>
      <c r="H805">
        <v>7</v>
      </c>
      <c r="I805">
        <v>12</v>
      </c>
      <c r="K805" s="22">
        <v>772</v>
      </c>
      <c r="L805" s="22">
        <v>14.285639084239211</v>
      </c>
      <c r="M805" s="22">
        <v>0.71436091576078908</v>
      </c>
    </row>
    <row r="806" spans="1:13" x14ac:dyDescent="0.25">
      <c r="A806">
        <v>28</v>
      </c>
      <c r="B806">
        <v>1</v>
      </c>
      <c r="C806">
        <v>1</v>
      </c>
      <c r="D806">
        <v>1</v>
      </c>
      <c r="E806">
        <v>3</v>
      </c>
      <c r="F806">
        <v>3</v>
      </c>
      <c r="G806">
        <f t="shared" si="12"/>
        <v>9</v>
      </c>
      <c r="H806">
        <v>9</v>
      </c>
      <c r="I806">
        <v>11</v>
      </c>
      <c r="K806" s="22">
        <v>773</v>
      </c>
      <c r="L806" s="22">
        <v>14.49728779011329</v>
      </c>
      <c r="M806" s="22">
        <v>-1.4972877901132904</v>
      </c>
    </row>
    <row r="807" spans="1:13" x14ac:dyDescent="0.25">
      <c r="A807">
        <v>39</v>
      </c>
      <c r="B807">
        <v>1</v>
      </c>
      <c r="C807">
        <v>3</v>
      </c>
      <c r="D807">
        <v>1</v>
      </c>
      <c r="E807">
        <v>3</v>
      </c>
      <c r="F807">
        <v>3</v>
      </c>
      <c r="G807">
        <f t="shared" si="12"/>
        <v>9</v>
      </c>
      <c r="H807">
        <v>8</v>
      </c>
      <c r="I807">
        <v>11</v>
      </c>
      <c r="K807" s="22">
        <v>774</v>
      </c>
      <c r="L807" s="22">
        <v>12.577735807593898</v>
      </c>
      <c r="M807" s="22">
        <v>-1.5777358075938981</v>
      </c>
    </row>
    <row r="808" spans="1:13" x14ac:dyDescent="0.25">
      <c r="A808">
        <v>42</v>
      </c>
      <c r="B808">
        <v>1</v>
      </c>
      <c r="C808">
        <v>2</v>
      </c>
      <c r="D808">
        <v>3</v>
      </c>
      <c r="E808">
        <v>3</v>
      </c>
      <c r="F808">
        <v>3</v>
      </c>
      <c r="G808">
        <f t="shared" si="12"/>
        <v>9</v>
      </c>
      <c r="H808">
        <v>20</v>
      </c>
      <c r="I808">
        <v>13</v>
      </c>
      <c r="K808" s="22">
        <v>775</v>
      </c>
      <c r="L808" s="22">
        <v>15.762902757327705</v>
      </c>
      <c r="M808" s="22">
        <v>-2.762902757327705</v>
      </c>
    </row>
    <row r="809" spans="1:13" x14ac:dyDescent="0.25">
      <c r="A809">
        <v>35</v>
      </c>
      <c r="B809">
        <v>1</v>
      </c>
      <c r="C809">
        <v>2</v>
      </c>
      <c r="D809">
        <v>1</v>
      </c>
      <c r="E809">
        <v>3</v>
      </c>
      <c r="F809">
        <v>3</v>
      </c>
      <c r="G809">
        <f t="shared" si="12"/>
        <v>9</v>
      </c>
      <c r="H809">
        <v>9</v>
      </c>
      <c r="I809">
        <v>11</v>
      </c>
      <c r="K809" s="22">
        <v>776</v>
      </c>
      <c r="L809" s="22">
        <v>13.866748102865456</v>
      </c>
      <c r="M809" s="22">
        <v>-0.866748102865456</v>
      </c>
    </row>
    <row r="810" spans="1:13" x14ac:dyDescent="0.25">
      <c r="A810">
        <v>38</v>
      </c>
      <c r="B810">
        <v>1</v>
      </c>
      <c r="C810">
        <v>3</v>
      </c>
      <c r="D810">
        <v>2</v>
      </c>
      <c r="E810">
        <v>3</v>
      </c>
      <c r="F810">
        <v>3</v>
      </c>
      <c r="G810">
        <f t="shared" si="12"/>
        <v>9</v>
      </c>
      <c r="H810">
        <v>7</v>
      </c>
      <c r="I810">
        <v>15</v>
      </c>
      <c r="K810" s="22">
        <v>777</v>
      </c>
      <c r="L810" s="22">
        <v>16.33534965829487</v>
      </c>
      <c r="M810" s="22">
        <v>-1.3353496582948701</v>
      </c>
    </row>
    <row r="811" spans="1:13" x14ac:dyDescent="0.25">
      <c r="A811">
        <v>25</v>
      </c>
      <c r="B811">
        <v>1</v>
      </c>
      <c r="C811">
        <v>1</v>
      </c>
      <c r="D811">
        <v>1</v>
      </c>
      <c r="E811">
        <v>3</v>
      </c>
      <c r="F811">
        <v>3</v>
      </c>
      <c r="G811">
        <f t="shared" si="12"/>
        <v>9</v>
      </c>
      <c r="H811">
        <v>3</v>
      </c>
      <c r="I811">
        <v>11</v>
      </c>
      <c r="K811" s="22">
        <v>778</v>
      </c>
      <c r="L811" s="22">
        <v>16.794568513602112</v>
      </c>
      <c r="M811" s="22">
        <v>-1.7945685136021119</v>
      </c>
    </row>
    <row r="812" spans="1:13" x14ac:dyDescent="0.25">
      <c r="A812">
        <v>40</v>
      </c>
      <c r="B812">
        <v>2</v>
      </c>
      <c r="C812">
        <v>3</v>
      </c>
      <c r="D812">
        <v>3</v>
      </c>
      <c r="E812">
        <v>3</v>
      </c>
      <c r="F812">
        <v>4</v>
      </c>
      <c r="G812">
        <f t="shared" si="12"/>
        <v>16</v>
      </c>
      <c r="H812">
        <v>4</v>
      </c>
      <c r="I812">
        <v>22</v>
      </c>
      <c r="K812" s="22">
        <v>779</v>
      </c>
      <c r="L812" s="22">
        <v>14.20836207579401</v>
      </c>
      <c r="M812" s="22">
        <v>-0.20836207579401034</v>
      </c>
    </row>
    <row r="813" spans="1:13" x14ac:dyDescent="0.25">
      <c r="A813">
        <v>51</v>
      </c>
      <c r="B813">
        <v>1</v>
      </c>
      <c r="C813">
        <v>2</v>
      </c>
      <c r="D813">
        <v>2</v>
      </c>
      <c r="E813">
        <v>3</v>
      </c>
      <c r="F813">
        <v>3</v>
      </c>
      <c r="G813">
        <f t="shared" si="12"/>
        <v>9</v>
      </c>
      <c r="H813">
        <v>5</v>
      </c>
      <c r="I813">
        <v>16</v>
      </c>
      <c r="K813" s="22">
        <v>780</v>
      </c>
      <c r="L813" s="22">
        <v>16.39364073895846</v>
      </c>
      <c r="M813" s="22">
        <v>0.60635926104153981</v>
      </c>
    </row>
    <row r="814" spans="1:13" x14ac:dyDescent="0.25">
      <c r="A814">
        <v>35</v>
      </c>
      <c r="B814">
        <v>1</v>
      </c>
      <c r="C814">
        <v>2</v>
      </c>
      <c r="D814">
        <v>1</v>
      </c>
      <c r="E814">
        <v>3</v>
      </c>
      <c r="F814">
        <v>3</v>
      </c>
      <c r="G814">
        <f t="shared" si="12"/>
        <v>9</v>
      </c>
      <c r="H814">
        <v>9</v>
      </c>
      <c r="I814">
        <v>12</v>
      </c>
      <c r="K814" s="22">
        <v>781</v>
      </c>
      <c r="L814" s="22">
        <v>14.242540826444886</v>
      </c>
      <c r="M814" s="22">
        <v>-2.2425408264448858</v>
      </c>
    </row>
    <row r="815" spans="1:13" x14ac:dyDescent="0.25">
      <c r="A815">
        <v>27</v>
      </c>
      <c r="B815">
        <v>2</v>
      </c>
      <c r="C815">
        <v>4</v>
      </c>
      <c r="D815">
        <v>4</v>
      </c>
      <c r="E815">
        <v>3</v>
      </c>
      <c r="F815">
        <v>4</v>
      </c>
      <c r="G815">
        <f t="shared" si="12"/>
        <v>16</v>
      </c>
      <c r="H815">
        <v>6</v>
      </c>
      <c r="I815">
        <v>20</v>
      </c>
      <c r="K815" s="22">
        <v>782</v>
      </c>
      <c r="L815" s="22">
        <v>12.91623635971737</v>
      </c>
      <c r="M815" s="22">
        <v>-1.9162363597173702</v>
      </c>
    </row>
    <row r="816" spans="1:13" x14ac:dyDescent="0.25">
      <c r="A816">
        <v>28</v>
      </c>
      <c r="B816">
        <v>2</v>
      </c>
      <c r="C816">
        <v>2</v>
      </c>
      <c r="D816">
        <v>1</v>
      </c>
      <c r="E816">
        <v>3</v>
      </c>
      <c r="F816">
        <v>3</v>
      </c>
      <c r="G816">
        <f t="shared" si="12"/>
        <v>9</v>
      </c>
      <c r="H816">
        <v>5</v>
      </c>
      <c r="I816">
        <v>11</v>
      </c>
      <c r="K816" s="22">
        <v>783</v>
      </c>
      <c r="L816" s="22">
        <v>13.76856813751348</v>
      </c>
      <c r="M816" s="22">
        <v>-1.7685681375134799</v>
      </c>
    </row>
    <row r="817" spans="1:13" x14ac:dyDescent="0.25">
      <c r="A817">
        <v>39</v>
      </c>
      <c r="B817">
        <v>1</v>
      </c>
      <c r="C817">
        <v>2</v>
      </c>
      <c r="D817">
        <v>1</v>
      </c>
      <c r="E817">
        <v>3</v>
      </c>
      <c r="F817">
        <v>3</v>
      </c>
      <c r="G817">
        <f t="shared" si="12"/>
        <v>9</v>
      </c>
      <c r="H817">
        <v>5</v>
      </c>
      <c r="I817">
        <v>12</v>
      </c>
      <c r="K817" s="22">
        <v>784</v>
      </c>
      <c r="L817" s="22">
        <v>13.038895650192256</v>
      </c>
      <c r="M817" s="22">
        <v>-2.0388956501922557</v>
      </c>
    </row>
    <row r="818" spans="1:13" x14ac:dyDescent="0.25">
      <c r="A818">
        <v>41</v>
      </c>
      <c r="B818">
        <v>1</v>
      </c>
      <c r="C818">
        <v>1</v>
      </c>
      <c r="D818">
        <v>4</v>
      </c>
      <c r="E818">
        <v>3</v>
      </c>
      <c r="F818">
        <v>3</v>
      </c>
      <c r="G818">
        <f t="shared" si="12"/>
        <v>9</v>
      </c>
      <c r="H818">
        <v>6</v>
      </c>
      <c r="I818">
        <v>14</v>
      </c>
      <c r="K818" s="22">
        <v>785</v>
      </c>
      <c r="L818" s="22">
        <v>11.920832221849963</v>
      </c>
      <c r="M818" s="22">
        <v>7.9167778150036838E-2</v>
      </c>
    </row>
    <row r="819" spans="1:13" x14ac:dyDescent="0.25">
      <c r="A819">
        <v>39</v>
      </c>
      <c r="B819">
        <v>2</v>
      </c>
      <c r="C819">
        <v>3</v>
      </c>
      <c r="D819">
        <v>3</v>
      </c>
      <c r="E819">
        <v>3</v>
      </c>
      <c r="F819">
        <v>4</v>
      </c>
      <c r="G819">
        <f t="shared" si="12"/>
        <v>16</v>
      </c>
      <c r="H819">
        <v>6</v>
      </c>
      <c r="I819">
        <v>21</v>
      </c>
      <c r="K819" s="22">
        <v>786</v>
      </c>
      <c r="L819" s="22">
        <v>12.110428949517736</v>
      </c>
      <c r="M819" s="22">
        <v>-1.1104289495177362</v>
      </c>
    </row>
    <row r="820" spans="1:13" x14ac:dyDescent="0.25">
      <c r="A820">
        <v>27</v>
      </c>
      <c r="B820">
        <v>1</v>
      </c>
      <c r="C820">
        <v>1</v>
      </c>
      <c r="D820">
        <v>3</v>
      </c>
      <c r="E820">
        <v>3</v>
      </c>
      <c r="F820">
        <v>3</v>
      </c>
      <c r="G820">
        <f t="shared" si="12"/>
        <v>9</v>
      </c>
      <c r="H820">
        <v>8</v>
      </c>
      <c r="I820">
        <v>13</v>
      </c>
      <c r="K820" s="22">
        <v>787</v>
      </c>
      <c r="L820" s="22">
        <v>12.827120644070156</v>
      </c>
      <c r="M820" s="22">
        <v>0.17287935592984383</v>
      </c>
    </row>
    <row r="821" spans="1:13" x14ac:dyDescent="0.25">
      <c r="A821">
        <v>26</v>
      </c>
      <c r="B821">
        <v>1</v>
      </c>
      <c r="C821">
        <v>2</v>
      </c>
      <c r="D821">
        <v>1</v>
      </c>
      <c r="E821">
        <v>3</v>
      </c>
      <c r="F821">
        <v>3</v>
      </c>
      <c r="G821">
        <f t="shared" si="12"/>
        <v>9</v>
      </c>
      <c r="H821">
        <v>4</v>
      </c>
      <c r="I821">
        <v>12</v>
      </c>
      <c r="K821" s="22">
        <v>788</v>
      </c>
      <c r="L821" s="22">
        <v>12.587365346791776</v>
      </c>
      <c r="M821" s="22">
        <v>0.41263465320822412</v>
      </c>
    </row>
    <row r="822" spans="1:13" x14ac:dyDescent="0.25">
      <c r="A822">
        <v>49</v>
      </c>
      <c r="B822">
        <v>2</v>
      </c>
      <c r="C822">
        <v>2</v>
      </c>
      <c r="D822">
        <v>4</v>
      </c>
      <c r="E822">
        <v>3</v>
      </c>
      <c r="F822">
        <v>4</v>
      </c>
      <c r="G822">
        <f t="shared" si="12"/>
        <v>16</v>
      </c>
      <c r="H822">
        <v>4</v>
      </c>
      <c r="I822">
        <v>20</v>
      </c>
      <c r="K822" s="22">
        <v>789</v>
      </c>
      <c r="L822" s="22">
        <v>13.921613073726895</v>
      </c>
      <c r="M822" s="22">
        <v>-2.9216130737268955</v>
      </c>
    </row>
    <row r="823" spans="1:13" x14ac:dyDescent="0.25">
      <c r="A823">
        <v>29</v>
      </c>
      <c r="B823">
        <v>1</v>
      </c>
      <c r="C823">
        <v>2</v>
      </c>
      <c r="D823">
        <v>1</v>
      </c>
      <c r="E823">
        <v>3</v>
      </c>
      <c r="F823">
        <v>3</v>
      </c>
      <c r="G823">
        <f t="shared" si="12"/>
        <v>9</v>
      </c>
      <c r="H823">
        <v>8</v>
      </c>
      <c r="I823">
        <v>12</v>
      </c>
      <c r="K823" s="22">
        <v>790</v>
      </c>
      <c r="L823" s="22">
        <v>15.021001155479842</v>
      </c>
      <c r="M823" s="22">
        <v>-2.1001155479842382E-2</v>
      </c>
    </row>
    <row r="824" spans="1:13" x14ac:dyDescent="0.25">
      <c r="A824">
        <v>58</v>
      </c>
      <c r="B824">
        <v>1</v>
      </c>
      <c r="C824">
        <v>3</v>
      </c>
      <c r="D824">
        <v>4</v>
      </c>
      <c r="E824">
        <v>3</v>
      </c>
      <c r="F824">
        <v>4</v>
      </c>
      <c r="G824">
        <f t="shared" si="12"/>
        <v>16</v>
      </c>
      <c r="H824">
        <v>9</v>
      </c>
      <c r="I824">
        <v>21</v>
      </c>
      <c r="K824" s="22">
        <v>791</v>
      </c>
      <c r="L824" s="22">
        <v>13.006842167776746</v>
      </c>
      <c r="M824" s="22">
        <v>-6.8421677767460665E-3</v>
      </c>
    </row>
    <row r="825" spans="1:13" x14ac:dyDescent="0.25">
      <c r="A825">
        <v>36</v>
      </c>
      <c r="B825">
        <v>1</v>
      </c>
      <c r="C825">
        <v>3</v>
      </c>
      <c r="D825">
        <v>2</v>
      </c>
      <c r="E825">
        <v>3</v>
      </c>
      <c r="F825">
        <v>3</v>
      </c>
      <c r="G825">
        <f t="shared" si="12"/>
        <v>9</v>
      </c>
      <c r="H825">
        <v>5</v>
      </c>
      <c r="I825">
        <v>16</v>
      </c>
      <c r="K825" s="22">
        <v>792</v>
      </c>
      <c r="L825" s="22">
        <v>16.252311071795365</v>
      </c>
      <c r="M825" s="22">
        <v>0.74768892820463506</v>
      </c>
    </row>
    <row r="826" spans="1:13" x14ac:dyDescent="0.25">
      <c r="A826">
        <v>31</v>
      </c>
      <c r="B826">
        <v>1</v>
      </c>
      <c r="C826">
        <v>2</v>
      </c>
      <c r="D826">
        <v>2</v>
      </c>
      <c r="E826">
        <v>3</v>
      </c>
      <c r="F826">
        <v>3</v>
      </c>
      <c r="G826">
        <f t="shared" si="12"/>
        <v>9</v>
      </c>
      <c r="H826">
        <v>3</v>
      </c>
      <c r="I826">
        <v>11</v>
      </c>
      <c r="K826" s="22">
        <v>793</v>
      </c>
      <c r="L826" s="22">
        <v>11.97103529974463</v>
      </c>
      <c r="M826" s="22">
        <v>2.0289647002553703</v>
      </c>
    </row>
    <row r="827" spans="1:13" x14ac:dyDescent="0.25">
      <c r="A827">
        <v>25</v>
      </c>
      <c r="B827">
        <v>1</v>
      </c>
      <c r="C827">
        <v>2</v>
      </c>
      <c r="D827">
        <v>1</v>
      </c>
      <c r="E827">
        <v>3</v>
      </c>
      <c r="F827">
        <v>3</v>
      </c>
      <c r="G827">
        <f t="shared" si="12"/>
        <v>9</v>
      </c>
      <c r="H827">
        <v>3</v>
      </c>
      <c r="I827">
        <v>12</v>
      </c>
      <c r="K827" s="22">
        <v>794</v>
      </c>
      <c r="L827" s="22">
        <v>15.822889160519111</v>
      </c>
      <c r="M827" s="22">
        <v>-1.8228891605191109</v>
      </c>
    </row>
    <row r="828" spans="1:13" x14ac:dyDescent="0.25">
      <c r="A828">
        <v>37</v>
      </c>
      <c r="B828">
        <v>1</v>
      </c>
      <c r="C828">
        <v>4</v>
      </c>
      <c r="D828">
        <v>3</v>
      </c>
      <c r="E828">
        <v>3</v>
      </c>
      <c r="F828">
        <v>3</v>
      </c>
      <c r="G828">
        <f t="shared" si="12"/>
        <v>9</v>
      </c>
      <c r="H828">
        <v>6</v>
      </c>
      <c r="I828">
        <v>14</v>
      </c>
      <c r="K828" s="22">
        <v>795</v>
      </c>
      <c r="L828" s="22">
        <v>12.659352222179734</v>
      </c>
      <c r="M828" s="22">
        <v>-0.65935222217973433</v>
      </c>
    </row>
    <row r="829" spans="1:13" x14ac:dyDescent="0.25">
      <c r="A829">
        <v>24</v>
      </c>
      <c r="B829">
        <v>1</v>
      </c>
      <c r="C829">
        <v>3</v>
      </c>
      <c r="D829">
        <v>1</v>
      </c>
      <c r="E829">
        <v>3</v>
      </c>
      <c r="F829">
        <v>3</v>
      </c>
      <c r="G829">
        <f t="shared" si="12"/>
        <v>9</v>
      </c>
      <c r="H829">
        <v>5</v>
      </c>
      <c r="I829">
        <v>12</v>
      </c>
      <c r="K829" s="22">
        <v>796</v>
      </c>
      <c r="L829" s="22">
        <v>15.733773444871897</v>
      </c>
      <c r="M829" s="22">
        <v>1.2662265551281031</v>
      </c>
    </row>
    <row r="830" spans="1:13" x14ac:dyDescent="0.25">
      <c r="A830">
        <v>40</v>
      </c>
      <c r="B830">
        <v>2</v>
      </c>
      <c r="C830">
        <v>1</v>
      </c>
      <c r="D830">
        <v>1</v>
      </c>
      <c r="E830">
        <v>3</v>
      </c>
      <c r="F830">
        <v>3</v>
      </c>
      <c r="G830">
        <f t="shared" si="12"/>
        <v>9</v>
      </c>
      <c r="H830">
        <v>8</v>
      </c>
      <c r="I830">
        <v>11</v>
      </c>
      <c r="K830" s="22">
        <v>797</v>
      </c>
      <c r="L830" s="22">
        <v>14.946122565884158</v>
      </c>
      <c r="M830" s="22">
        <v>-0.94612256588415811</v>
      </c>
    </row>
    <row r="831" spans="1:13" x14ac:dyDescent="0.25">
      <c r="A831">
        <v>44</v>
      </c>
      <c r="B831">
        <v>1</v>
      </c>
      <c r="C831">
        <v>2</v>
      </c>
      <c r="D831">
        <v>3</v>
      </c>
      <c r="E831">
        <v>3</v>
      </c>
      <c r="F831">
        <v>3</v>
      </c>
      <c r="G831">
        <f t="shared" si="12"/>
        <v>9</v>
      </c>
      <c r="H831">
        <v>5</v>
      </c>
      <c r="I831">
        <v>14</v>
      </c>
      <c r="K831" s="22">
        <v>798</v>
      </c>
      <c r="L831" s="22">
        <v>12.038955919606099</v>
      </c>
      <c r="M831" s="22">
        <v>-1.0389559196060993</v>
      </c>
    </row>
    <row r="832" spans="1:13" x14ac:dyDescent="0.25">
      <c r="A832">
        <v>42</v>
      </c>
      <c r="B832">
        <v>1</v>
      </c>
      <c r="C832">
        <v>1</v>
      </c>
      <c r="D832">
        <v>1</v>
      </c>
      <c r="E832">
        <v>3</v>
      </c>
      <c r="F832">
        <v>3</v>
      </c>
      <c r="G832">
        <f t="shared" si="12"/>
        <v>9</v>
      </c>
      <c r="H832">
        <v>12</v>
      </c>
      <c r="I832">
        <v>13</v>
      </c>
      <c r="K832" s="22">
        <v>799</v>
      </c>
      <c r="L832" s="22">
        <v>15.428666755113644</v>
      </c>
      <c r="M832" s="22">
        <v>-1.4286667551136443</v>
      </c>
    </row>
    <row r="833" spans="1:13" x14ac:dyDescent="0.25">
      <c r="A833">
        <v>49</v>
      </c>
      <c r="B833">
        <v>2</v>
      </c>
      <c r="C833">
        <v>1</v>
      </c>
      <c r="D833">
        <v>2</v>
      </c>
      <c r="E833">
        <v>3</v>
      </c>
      <c r="F833">
        <v>3</v>
      </c>
      <c r="G833">
        <f t="shared" si="12"/>
        <v>9</v>
      </c>
      <c r="H833">
        <v>8</v>
      </c>
      <c r="I833">
        <v>14</v>
      </c>
      <c r="K833" s="22">
        <v>800</v>
      </c>
      <c r="L833" s="22">
        <v>15.336393110377291</v>
      </c>
      <c r="M833" s="22">
        <v>-1.3363931103772906</v>
      </c>
    </row>
    <row r="834" spans="1:13" x14ac:dyDescent="0.25">
      <c r="A834">
        <v>28</v>
      </c>
      <c r="B834">
        <v>2</v>
      </c>
      <c r="C834">
        <v>3</v>
      </c>
      <c r="D834">
        <v>3</v>
      </c>
      <c r="E834">
        <v>3</v>
      </c>
      <c r="F834">
        <v>3</v>
      </c>
      <c r="G834">
        <f t="shared" si="12"/>
        <v>9</v>
      </c>
      <c r="H834">
        <v>3</v>
      </c>
      <c r="I834">
        <v>15</v>
      </c>
      <c r="K834" s="22">
        <v>801</v>
      </c>
      <c r="L834" s="22">
        <v>13.89259815588524</v>
      </c>
      <c r="M834" s="22">
        <v>-0.89259815588524027</v>
      </c>
    </row>
    <row r="835" spans="1:13" x14ac:dyDescent="0.25">
      <c r="A835">
        <v>47</v>
      </c>
      <c r="B835">
        <v>1</v>
      </c>
      <c r="C835">
        <v>3</v>
      </c>
      <c r="D835">
        <v>3</v>
      </c>
      <c r="E835">
        <v>3</v>
      </c>
      <c r="F835">
        <v>3</v>
      </c>
      <c r="G835">
        <f t="shared" ref="G835:G898" si="13">F835^2</f>
        <v>9</v>
      </c>
      <c r="H835">
        <v>5</v>
      </c>
      <c r="I835">
        <v>17</v>
      </c>
      <c r="K835" s="22">
        <v>802</v>
      </c>
      <c r="L835" s="22">
        <v>21.364003387106116</v>
      </c>
      <c r="M835" s="22">
        <v>0.63599661289388365</v>
      </c>
    </row>
    <row r="836" spans="1:13" x14ac:dyDescent="0.25">
      <c r="A836">
        <v>29</v>
      </c>
      <c r="B836">
        <v>1</v>
      </c>
      <c r="C836">
        <v>1</v>
      </c>
      <c r="D836">
        <v>2</v>
      </c>
      <c r="E836">
        <v>3</v>
      </c>
      <c r="F836">
        <v>3</v>
      </c>
      <c r="G836">
        <f t="shared" si="13"/>
        <v>9</v>
      </c>
      <c r="H836">
        <v>3</v>
      </c>
      <c r="I836">
        <v>13</v>
      </c>
      <c r="K836" s="22">
        <v>803</v>
      </c>
      <c r="L836" s="22">
        <v>12.383094611632183</v>
      </c>
      <c r="M836" s="22">
        <v>-0.38309461163218295</v>
      </c>
    </row>
    <row r="837" spans="1:13" x14ac:dyDescent="0.25">
      <c r="A837">
        <v>54</v>
      </c>
      <c r="B837">
        <v>1</v>
      </c>
      <c r="C837">
        <v>3</v>
      </c>
      <c r="D837">
        <v>4</v>
      </c>
      <c r="E837">
        <v>3</v>
      </c>
      <c r="F837">
        <v>4</v>
      </c>
      <c r="G837">
        <f t="shared" si="13"/>
        <v>16</v>
      </c>
      <c r="H837">
        <v>14</v>
      </c>
      <c r="I837">
        <v>20</v>
      </c>
      <c r="K837" s="22">
        <v>804</v>
      </c>
      <c r="L837" s="22">
        <v>13.025073555219864</v>
      </c>
      <c r="M837" s="22">
        <v>-1.0250735552198638</v>
      </c>
    </row>
    <row r="838" spans="1:13" x14ac:dyDescent="0.25">
      <c r="A838">
        <v>44</v>
      </c>
      <c r="B838">
        <v>1</v>
      </c>
      <c r="C838">
        <v>2</v>
      </c>
      <c r="D838">
        <v>1</v>
      </c>
      <c r="E838">
        <v>3</v>
      </c>
      <c r="F838">
        <v>3</v>
      </c>
      <c r="G838">
        <f t="shared" si="13"/>
        <v>9</v>
      </c>
      <c r="H838">
        <v>20</v>
      </c>
      <c r="I838">
        <v>13</v>
      </c>
      <c r="K838" s="22">
        <v>805</v>
      </c>
      <c r="L838" s="22">
        <v>11.980664838942507</v>
      </c>
      <c r="M838" s="22">
        <v>-0.98066483894250744</v>
      </c>
    </row>
    <row r="839" spans="1:13" x14ac:dyDescent="0.25">
      <c r="A839">
        <v>40</v>
      </c>
      <c r="B839">
        <v>2</v>
      </c>
      <c r="C839">
        <v>2</v>
      </c>
      <c r="D839">
        <v>1</v>
      </c>
      <c r="E839">
        <v>3</v>
      </c>
      <c r="F839">
        <v>3</v>
      </c>
      <c r="G839">
        <f t="shared" si="13"/>
        <v>9</v>
      </c>
      <c r="H839">
        <v>5</v>
      </c>
      <c r="I839">
        <v>14</v>
      </c>
      <c r="K839" s="22">
        <v>806</v>
      </c>
      <c r="L839" s="22">
        <v>13.305084732296832</v>
      </c>
      <c r="M839" s="22">
        <v>-2.305084732296832</v>
      </c>
    </row>
    <row r="840" spans="1:13" x14ac:dyDescent="0.25">
      <c r="A840">
        <v>31</v>
      </c>
      <c r="B840">
        <v>1</v>
      </c>
      <c r="C840">
        <v>1</v>
      </c>
      <c r="D840">
        <v>2</v>
      </c>
      <c r="E840">
        <v>3</v>
      </c>
      <c r="F840">
        <v>3</v>
      </c>
      <c r="G840">
        <f t="shared" si="13"/>
        <v>9</v>
      </c>
      <c r="H840">
        <v>7</v>
      </c>
      <c r="I840">
        <v>12</v>
      </c>
      <c r="K840" s="22">
        <v>807</v>
      </c>
      <c r="L840" s="22">
        <v>14.408052709950791</v>
      </c>
      <c r="M840" s="22">
        <v>-1.4080527099507911</v>
      </c>
    </row>
    <row r="841" spans="1:13" x14ac:dyDescent="0.25">
      <c r="A841">
        <v>29</v>
      </c>
      <c r="B841">
        <v>1</v>
      </c>
      <c r="C841">
        <v>1</v>
      </c>
      <c r="D841">
        <v>1</v>
      </c>
      <c r="E841">
        <v>3</v>
      </c>
      <c r="F841">
        <v>3</v>
      </c>
      <c r="G841">
        <f t="shared" si="13"/>
        <v>9</v>
      </c>
      <c r="H841">
        <v>7</v>
      </c>
      <c r="I841">
        <v>13</v>
      </c>
      <c r="K841" s="22">
        <v>808</v>
      </c>
      <c r="L841" s="22">
        <v>12.649208837505535</v>
      </c>
      <c r="M841" s="22">
        <v>-1.6492088375055349</v>
      </c>
    </row>
    <row r="842" spans="1:13" x14ac:dyDescent="0.25">
      <c r="A842">
        <v>33</v>
      </c>
      <c r="B842">
        <v>1</v>
      </c>
      <c r="C842">
        <v>2</v>
      </c>
      <c r="D842">
        <v>2</v>
      </c>
      <c r="E842">
        <v>3</v>
      </c>
      <c r="F842">
        <v>3</v>
      </c>
      <c r="G842">
        <f t="shared" si="13"/>
        <v>9</v>
      </c>
      <c r="H842">
        <v>5</v>
      </c>
      <c r="I842">
        <v>13</v>
      </c>
      <c r="K842" s="22">
        <v>809</v>
      </c>
      <c r="L842" s="22">
        <v>14.246607081971378</v>
      </c>
      <c r="M842" s="22">
        <v>0.75339291802862185</v>
      </c>
    </row>
    <row r="843" spans="1:13" x14ac:dyDescent="0.25">
      <c r="A843">
        <v>33</v>
      </c>
      <c r="B843">
        <v>1</v>
      </c>
      <c r="C843">
        <v>1</v>
      </c>
      <c r="D843">
        <v>2</v>
      </c>
      <c r="E843">
        <v>3</v>
      </c>
      <c r="F843">
        <v>3</v>
      </c>
      <c r="G843">
        <f t="shared" si="13"/>
        <v>9</v>
      </c>
      <c r="H843">
        <v>15</v>
      </c>
      <c r="I843">
        <v>12</v>
      </c>
      <c r="K843" s="22">
        <v>810</v>
      </c>
      <c r="L843" s="22">
        <v>12.049099304280295</v>
      </c>
      <c r="M843" s="22">
        <v>-1.0490993042802952</v>
      </c>
    </row>
    <row r="844" spans="1:13" x14ac:dyDescent="0.25">
      <c r="A844">
        <v>32</v>
      </c>
      <c r="B844">
        <v>1</v>
      </c>
      <c r="C844">
        <v>2</v>
      </c>
      <c r="D844">
        <v>2</v>
      </c>
      <c r="E844">
        <v>3</v>
      </c>
      <c r="F844">
        <v>3</v>
      </c>
      <c r="G844">
        <f t="shared" si="13"/>
        <v>9</v>
      </c>
      <c r="H844">
        <v>7</v>
      </c>
      <c r="I844">
        <v>12</v>
      </c>
      <c r="K844" s="22">
        <v>811</v>
      </c>
      <c r="L844" s="22">
        <v>21.250973635829109</v>
      </c>
      <c r="M844" s="22">
        <v>0.74902636417089141</v>
      </c>
    </row>
    <row r="845" spans="1:13" x14ac:dyDescent="0.25">
      <c r="A845">
        <v>36</v>
      </c>
      <c r="B845">
        <v>2</v>
      </c>
      <c r="C845">
        <v>3</v>
      </c>
      <c r="D845">
        <v>4</v>
      </c>
      <c r="E845">
        <v>3</v>
      </c>
      <c r="F845">
        <v>4</v>
      </c>
      <c r="G845">
        <f t="shared" si="13"/>
        <v>16</v>
      </c>
      <c r="H845">
        <v>3</v>
      </c>
      <c r="I845">
        <v>21</v>
      </c>
      <c r="K845" s="22">
        <v>812</v>
      </c>
      <c r="L845" s="22">
        <v>13.803094895009725</v>
      </c>
      <c r="M845" s="22">
        <v>2.1969051049902752</v>
      </c>
    </row>
    <row r="846" spans="1:13" x14ac:dyDescent="0.25">
      <c r="A846">
        <v>38</v>
      </c>
      <c r="B846">
        <v>2</v>
      </c>
      <c r="C846">
        <v>1</v>
      </c>
      <c r="D846">
        <v>2</v>
      </c>
      <c r="E846">
        <v>3</v>
      </c>
      <c r="F846">
        <v>3</v>
      </c>
      <c r="G846">
        <f t="shared" si="13"/>
        <v>9</v>
      </c>
      <c r="H846">
        <v>6</v>
      </c>
      <c r="I846">
        <v>11</v>
      </c>
      <c r="K846" s="22">
        <v>813</v>
      </c>
      <c r="L846" s="22">
        <v>12.649208837505535</v>
      </c>
      <c r="M846" s="22">
        <v>-0.64920883750553493</v>
      </c>
    </row>
    <row r="847" spans="1:13" x14ac:dyDescent="0.25">
      <c r="A847">
        <v>30</v>
      </c>
      <c r="B847">
        <v>1</v>
      </c>
      <c r="C847">
        <v>2</v>
      </c>
      <c r="D847">
        <v>2</v>
      </c>
      <c r="E847">
        <v>3</v>
      </c>
      <c r="F847">
        <v>3</v>
      </c>
      <c r="G847">
        <f t="shared" si="13"/>
        <v>9</v>
      </c>
      <c r="H847">
        <v>4</v>
      </c>
      <c r="I847">
        <v>12</v>
      </c>
      <c r="K847" s="22">
        <v>814</v>
      </c>
      <c r="L847" s="22">
        <v>22.629417197841288</v>
      </c>
      <c r="M847" s="22">
        <v>-2.6294171978412884</v>
      </c>
    </row>
    <row r="848" spans="1:13" x14ac:dyDescent="0.25">
      <c r="A848">
        <v>34</v>
      </c>
      <c r="B848">
        <v>1</v>
      </c>
      <c r="C848">
        <v>1</v>
      </c>
      <c r="D848">
        <v>1</v>
      </c>
      <c r="E848">
        <v>3</v>
      </c>
      <c r="F848">
        <v>3</v>
      </c>
      <c r="G848">
        <f t="shared" si="13"/>
        <v>9</v>
      </c>
      <c r="H848">
        <v>1</v>
      </c>
      <c r="I848">
        <v>13</v>
      </c>
      <c r="K848" s="22">
        <v>815</v>
      </c>
      <c r="L848" s="22">
        <v>13.449966809510101</v>
      </c>
      <c r="M848" s="22">
        <v>-2.4499668095101015</v>
      </c>
    </row>
    <row r="849" spans="1:13" x14ac:dyDescent="0.25">
      <c r="A849">
        <v>34</v>
      </c>
      <c r="B849">
        <v>2</v>
      </c>
      <c r="C849">
        <v>3</v>
      </c>
      <c r="D849">
        <v>4</v>
      </c>
      <c r="E849">
        <v>3</v>
      </c>
      <c r="F849">
        <v>3</v>
      </c>
      <c r="G849">
        <f t="shared" si="13"/>
        <v>9</v>
      </c>
      <c r="H849">
        <v>2</v>
      </c>
      <c r="I849">
        <v>17</v>
      </c>
      <c r="K849" s="22">
        <v>816</v>
      </c>
      <c r="L849" s="22">
        <v>12.752609049584663</v>
      </c>
      <c r="M849" s="22">
        <v>-0.75260904958466313</v>
      </c>
    </row>
    <row r="850" spans="1:13" x14ac:dyDescent="0.25">
      <c r="A850">
        <v>35</v>
      </c>
      <c r="B850">
        <v>1</v>
      </c>
      <c r="C850">
        <v>3</v>
      </c>
      <c r="D850">
        <v>3</v>
      </c>
      <c r="E850">
        <v>3</v>
      </c>
      <c r="F850">
        <v>3</v>
      </c>
      <c r="G850">
        <f t="shared" si="13"/>
        <v>9</v>
      </c>
      <c r="H850">
        <v>5</v>
      </c>
      <c r="I850">
        <v>16</v>
      </c>
      <c r="K850" s="22">
        <v>817</v>
      </c>
      <c r="L850" s="22">
        <v>14.959304515132207</v>
      </c>
      <c r="M850" s="22">
        <v>-0.9593045151322066</v>
      </c>
    </row>
    <row r="851" spans="1:13" x14ac:dyDescent="0.25">
      <c r="A851">
        <v>36</v>
      </c>
      <c r="B851">
        <v>1</v>
      </c>
      <c r="C851">
        <v>4</v>
      </c>
      <c r="D851">
        <v>1</v>
      </c>
      <c r="E851">
        <v>3</v>
      </c>
      <c r="F851">
        <v>3</v>
      </c>
      <c r="G851">
        <f t="shared" si="13"/>
        <v>9</v>
      </c>
      <c r="H851">
        <v>3</v>
      </c>
      <c r="I851">
        <v>13</v>
      </c>
      <c r="K851" s="22">
        <v>818</v>
      </c>
      <c r="L851" s="22">
        <v>21.208903068987425</v>
      </c>
      <c r="M851" s="22">
        <v>-0.20890306898742494</v>
      </c>
    </row>
    <row r="852" spans="1:13" x14ac:dyDescent="0.25">
      <c r="A852">
        <v>32</v>
      </c>
      <c r="B852">
        <v>1</v>
      </c>
      <c r="C852">
        <v>3</v>
      </c>
      <c r="D852">
        <v>4</v>
      </c>
      <c r="E852">
        <v>3</v>
      </c>
      <c r="F852">
        <v>3</v>
      </c>
      <c r="G852">
        <f t="shared" si="13"/>
        <v>9</v>
      </c>
      <c r="H852">
        <v>3</v>
      </c>
      <c r="I852">
        <v>17</v>
      </c>
      <c r="K852" s="22">
        <v>819</v>
      </c>
      <c r="L852" s="22">
        <v>13.857118563667578</v>
      </c>
      <c r="M852" s="22">
        <v>-0.85711856366757821</v>
      </c>
    </row>
    <row r="853" spans="1:13" x14ac:dyDescent="0.25">
      <c r="A853">
        <v>30</v>
      </c>
      <c r="B853">
        <v>1</v>
      </c>
      <c r="C853">
        <v>2</v>
      </c>
      <c r="D853">
        <v>2</v>
      </c>
      <c r="E853">
        <v>3</v>
      </c>
      <c r="F853">
        <v>3</v>
      </c>
      <c r="G853">
        <f t="shared" si="13"/>
        <v>9</v>
      </c>
      <c r="H853">
        <v>6</v>
      </c>
      <c r="I853">
        <v>12</v>
      </c>
      <c r="K853" s="22">
        <v>820</v>
      </c>
      <c r="L853" s="22">
        <v>12.643645553834148</v>
      </c>
      <c r="M853" s="22">
        <v>-0.64364555383414768</v>
      </c>
    </row>
    <row r="854" spans="1:13" x14ac:dyDescent="0.25">
      <c r="A854">
        <v>18</v>
      </c>
      <c r="B854">
        <v>1</v>
      </c>
      <c r="C854">
        <v>1</v>
      </c>
      <c r="D854">
        <v>1</v>
      </c>
      <c r="E854">
        <v>3</v>
      </c>
      <c r="F854">
        <v>3</v>
      </c>
      <c r="G854">
        <f t="shared" si="13"/>
        <v>9</v>
      </c>
      <c r="H854">
        <v>0</v>
      </c>
      <c r="I854">
        <v>12</v>
      </c>
      <c r="K854" s="22">
        <v>821</v>
      </c>
      <c r="L854" s="22">
        <v>21.671433639482661</v>
      </c>
      <c r="M854" s="22">
        <v>-1.671433639482661</v>
      </c>
    </row>
    <row r="855" spans="1:13" x14ac:dyDescent="0.25">
      <c r="A855">
        <v>47</v>
      </c>
      <c r="B855">
        <v>1</v>
      </c>
      <c r="C855">
        <v>2</v>
      </c>
      <c r="D855">
        <v>1</v>
      </c>
      <c r="E855">
        <v>3</v>
      </c>
      <c r="F855">
        <v>3</v>
      </c>
      <c r="G855">
        <f t="shared" si="13"/>
        <v>9</v>
      </c>
      <c r="H855">
        <v>5</v>
      </c>
      <c r="I855">
        <v>11</v>
      </c>
      <c r="K855" s="22">
        <v>822</v>
      </c>
      <c r="L855" s="22">
        <v>12.607652116140171</v>
      </c>
      <c r="M855" s="22">
        <v>-0.60765211614017112</v>
      </c>
    </row>
    <row r="856" spans="1:13" x14ac:dyDescent="0.25">
      <c r="A856">
        <v>35</v>
      </c>
      <c r="B856">
        <v>1</v>
      </c>
      <c r="C856">
        <v>1</v>
      </c>
      <c r="D856">
        <v>2</v>
      </c>
      <c r="E856">
        <v>3</v>
      </c>
      <c r="F856">
        <v>3</v>
      </c>
      <c r="G856">
        <f t="shared" si="13"/>
        <v>9</v>
      </c>
      <c r="H856">
        <v>14</v>
      </c>
      <c r="I856">
        <v>12</v>
      </c>
      <c r="K856" s="22">
        <v>823</v>
      </c>
      <c r="L856" s="22">
        <v>21.474851456229825</v>
      </c>
      <c r="M856" s="22">
        <v>-0.47485145622982472</v>
      </c>
    </row>
    <row r="857" spans="1:13" x14ac:dyDescent="0.25">
      <c r="A857">
        <v>37</v>
      </c>
      <c r="B857">
        <v>2</v>
      </c>
      <c r="C857">
        <v>3</v>
      </c>
      <c r="D857">
        <v>3</v>
      </c>
      <c r="E857">
        <v>3</v>
      </c>
      <c r="F857">
        <v>3</v>
      </c>
      <c r="G857">
        <f t="shared" si="13"/>
        <v>9</v>
      </c>
      <c r="H857">
        <v>4</v>
      </c>
      <c r="I857">
        <v>17</v>
      </c>
      <c r="K857" s="22">
        <v>824</v>
      </c>
      <c r="L857" s="22">
        <v>14.25978903121943</v>
      </c>
      <c r="M857" s="22">
        <v>1.7402109687805698</v>
      </c>
    </row>
    <row r="858" spans="1:13" x14ac:dyDescent="0.25">
      <c r="A858">
        <v>39</v>
      </c>
      <c r="B858">
        <v>1</v>
      </c>
      <c r="C858">
        <v>1</v>
      </c>
      <c r="D858">
        <v>3</v>
      </c>
      <c r="E858">
        <v>3</v>
      </c>
      <c r="F858">
        <v>3</v>
      </c>
      <c r="G858">
        <f t="shared" si="13"/>
        <v>9</v>
      </c>
      <c r="H858">
        <v>9</v>
      </c>
      <c r="I858">
        <v>13</v>
      </c>
      <c r="K858" s="22">
        <v>825</v>
      </c>
      <c r="L858" s="22">
        <v>13.642945138695966</v>
      </c>
      <c r="M858" s="22">
        <v>-2.6429451386959659</v>
      </c>
    </row>
    <row r="859" spans="1:13" x14ac:dyDescent="0.25">
      <c r="A859">
        <v>40</v>
      </c>
      <c r="B859">
        <v>1</v>
      </c>
      <c r="C859">
        <v>3</v>
      </c>
      <c r="D859">
        <v>1</v>
      </c>
      <c r="E859">
        <v>3</v>
      </c>
      <c r="F859">
        <v>3</v>
      </c>
      <c r="G859">
        <f t="shared" si="13"/>
        <v>9</v>
      </c>
      <c r="H859">
        <v>4</v>
      </c>
      <c r="I859">
        <v>14</v>
      </c>
      <c r="K859" s="22">
        <v>826</v>
      </c>
      <c r="L859" s="22">
        <v>12.650236528458175</v>
      </c>
      <c r="M859" s="22">
        <v>-0.65023652845817459</v>
      </c>
    </row>
    <row r="860" spans="1:13" x14ac:dyDescent="0.25">
      <c r="A860">
        <v>49</v>
      </c>
      <c r="B860">
        <v>1</v>
      </c>
      <c r="C860">
        <v>3</v>
      </c>
      <c r="D860">
        <v>2</v>
      </c>
      <c r="E860">
        <v>3</v>
      </c>
      <c r="F860">
        <v>3</v>
      </c>
      <c r="G860">
        <f t="shared" si="13"/>
        <v>9</v>
      </c>
      <c r="H860">
        <v>4</v>
      </c>
      <c r="I860">
        <v>16</v>
      </c>
      <c r="K860" s="22">
        <v>827</v>
      </c>
      <c r="L860" s="22">
        <v>15.789266655823809</v>
      </c>
      <c r="M860" s="22">
        <v>-1.7892666558238091</v>
      </c>
    </row>
    <row r="861" spans="1:13" x14ac:dyDescent="0.25">
      <c r="A861">
        <v>29</v>
      </c>
      <c r="B861">
        <v>1</v>
      </c>
      <c r="C861">
        <v>2</v>
      </c>
      <c r="D861">
        <v>2</v>
      </c>
      <c r="E861">
        <v>3</v>
      </c>
      <c r="F861">
        <v>3</v>
      </c>
      <c r="G861">
        <f t="shared" si="13"/>
        <v>9</v>
      </c>
      <c r="H861">
        <v>10</v>
      </c>
      <c r="I861">
        <v>13</v>
      </c>
      <c r="K861" s="22">
        <v>828</v>
      </c>
      <c r="L861" s="22">
        <v>13.209303185794369</v>
      </c>
      <c r="M861" s="22">
        <v>-1.2093031857943686</v>
      </c>
    </row>
    <row r="862" spans="1:13" x14ac:dyDescent="0.25">
      <c r="A862">
        <v>41</v>
      </c>
      <c r="B862">
        <v>2</v>
      </c>
      <c r="C862">
        <v>3</v>
      </c>
      <c r="D862">
        <v>3</v>
      </c>
      <c r="E862">
        <v>3</v>
      </c>
      <c r="F862">
        <v>3</v>
      </c>
      <c r="G862">
        <f t="shared" si="13"/>
        <v>9</v>
      </c>
      <c r="H862">
        <v>2</v>
      </c>
      <c r="I862">
        <v>16</v>
      </c>
      <c r="K862" s="22">
        <v>829</v>
      </c>
      <c r="L862" s="22">
        <v>12.915722514241052</v>
      </c>
      <c r="M862" s="22">
        <v>-1.9157225142410521</v>
      </c>
    </row>
    <row r="863" spans="1:13" x14ac:dyDescent="0.25">
      <c r="A863">
        <v>23</v>
      </c>
      <c r="B863">
        <v>1</v>
      </c>
      <c r="C863">
        <v>2</v>
      </c>
      <c r="D863">
        <v>1</v>
      </c>
      <c r="E863">
        <v>3</v>
      </c>
      <c r="F863">
        <v>3</v>
      </c>
      <c r="G863">
        <f t="shared" si="13"/>
        <v>9</v>
      </c>
      <c r="H863">
        <v>5</v>
      </c>
      <c r="I863">
        <v>11</v>
      </c>
      <c r="K863" s="22">
        <v>830</v>
      </c>
      <c r="L863" s="22">
        <v>14.670619495675101</v>
      </c>
      <c r="M863" s="22">
        <v>-0.67061949567510126</v>
      </c>
    </row>
    <row r="864" spans="1:13" x14ac:dyDescent="0.25">
      <c r="A864">
        <v>53</v>
      </c>
      <c r="B864">
        <v>2</v>
      </c>
      <c r="C864">
        <v>4</v>
      </c>
      <c r="D864">
        <v>4</v>
      </c>
      <c r="E864">
        <v>3</v>
      </c>
      <c r="F864">
        <v>3</v>
      </c>
      <c r="G864">
        <f t="shared" si="13"/>
        <v>9</v>
      </c>
      <c r="H864">
        <v>4</v>
      </c>
      <c r="I864">
        <v>15</v>
      </c>
      <c r="K864" s="22">
        <v>831</v>
      </c>
      <c r="L864" s="22">
        <v>12.066816846247095</v>
      </c>
      <c r="M864" s="22">
        <v>0.93318315375290517</v>
      </c>
    </row>
    <row r="865" spans="1:13" x14ac:dyDescent="0.25">
      <c r="A865">
        <v>60</v>
      </c>
      <c r="B865">
        <v>2</v>
      </c>
      <c r="C865">
        <v>4</v>
      </c>
      <c r="D865">
        <v>4</v>
      </c>
      <c r="E865">
        <v>3</v>
      </c>
      <c r="F865">
        <v>4</v>
      </c>
      <c r="G865">
        <f t="shared" si="13"/>
        <v>16</v>
      </c>
      <c r="H865">
        <v>1</v>
      </c>
      <c r="I865">
        <v>20</v>
      </c>
      <c r="K865" s="22">
        <v>832</v>
      </c>
      <c r="L865" s="22">
        <v>13.93731974207248</v>
      </c>
      <c r="M865" s="22">
        <v>6.2680257927519634E-2</v>
      </c>
    </row>
    <row r="866" spans="1:13" x14ac:dyDescent="0.25">
      <c r="A866">
        <v>34</v>
      </c>
      <c r="B866">
        <v>1</v>
      </c>
      <c r="C866">
        <v>2</v>
      </c>
      <c r="D866">
        <v>1</v>
      </c>
      <c r="E866">
        <v>3</v>
      </c>
      <c r="F866">
        <v>3</v>
      </c>
      <c r="G866">
        <f t="shared" si="13"/>
        <v>9</v>
      </c>
      <c r="H866">
        <v>10</v>
      </c>
      <c r="I866">
        <v>12</v>
      </c>
      <c r="K866" s="22">
        <v>833</v>
      </c>
      <c r="L866" s="22">
        <v>15.953407811432834</v>
      </c>
      <c r="M866" s="22">
        <v>-0.95340781143283415</v>
      </c>
    </row>
    <row r="867" spans="1:13" x14ac:dyDescent="0.25">
      <c r="A867">
        <v>41</v>
      </c>
      <c r="B867">
        <v>1</v>
      </c>
      <c r="C867">
        <v>1</v>
      </c>
      <c r="D867">
        <v>3</v>
      </c>
      <c r="E867">
        <v>3</v>
      </c>
      <c r="F867">
        <v>3</v>
      </c>
      <c r="G867">
        <f t="shared" si="13"/>
        <v>9</v>
      </c>
      <c r="H867">
        <v>10</v>
      </c>
      <c r="I867">
        <v>12</v>
      </c>
      <c r="K867" s="22">
        <v>834</v>
      </c>
      <c r="L867" s="22">
        <v>15.300645337446614</v>
      </c>
      <c r="M867" s="22">
        <v>1.699354662553386</v>
      </c>
    </row>
    <row r="868" spans="1:13" x14ac:dyDescent="0.25">
      <c r="A868">
        <v>29</v>
      </c>
      <c r="B868">
        <v>1</v>
      </c>
      <c r="C868">
        <v>3</v>
      </c>
      <c r="D868">
        <v>3</v>
      </c>
      <c r="E868">
        <v>3</v>
      </c>
      <c r="F868">
        <v>3</v>
      </c>
      <c r="G868">
        <f t="shared" si="13"/>
        <v>9</v>
      </c>
      <c r="H868">
        <v>5</v>
      </c>
      <c r="I868">
        <v>17</v>
      </c>
      <c r="K868" s="22">
        <v>835</v>
      </c>
      <c r="L868" s="22">
        <v>13.022548836122331</v>
      </c>
      <c r="M868" s="22">
        <v>-2.254883612233094E-2</v>
      </c>
    </row>
    <row r="869" spans="1:13" x14ac:dyDescent="0.25">
      <c r="A869">
        <v>36</v>
      </c>
      <c r="B869">
        <v>1</v>
      </c>
      <c r="C869">
        <v>3</v>
      </c>
      <c r="D869">
        <v>4</v>
      </c>
      <c r="E869">
        <v>3</v>
      </c>
      <c r="F869">
        <v>3</v>
      </c>
      <c r="G869">
        <f t="shared" si="13"/>
        <v>9</v>
      </c>
      <c r="H869">
        <v>13</v>
      </c>
      <c r="I869">
        <v>15</v>
      </c>
      <c r="K869" s="22">
        <v>836</v>
      </c>
      <c r="L869" s="22">
        <v>21.355230730328792</v>
      </c>
      <c r="M869" s="22">
        <v>-1.3552307303287918</v>
      </c>
    </row>
    <row r="870" spans="1:13" x14ac:dyDescent="0.25">
      <c r="A870">
        <v>45</v>
      </c>
      <c r="B870">
        <v>2</v>
      </c>
      <c r="C870">
        <v>3</v>
      </c>
      <c r="D870">
        <v>3</v>
      </c>
      <c r="E870">
        <v>3</v>
      </c>
      <c r="F870">
        <v>4</v>
      </c>
      <c r="G870">
        <f t="shared" si="13"/>
        <v>16</v>
      </c>
      <c r="H870">
        <v>23</v>
      </c>
      <c r="I870">
        <v>23</v>
      </c>
      <c r="K870" s="22">
        <v>837</v>
      </c>
      <c r="L870" s="22">
        <v>12.557449038245501</v>
      </c>
      <c r="M870" s="22">
        <v>0.44255096175449893</v>
      </c>
    </row>
    <row r="871" spans="1:13" x14ac:dyDescent="0.25">
      <c r="A871">
        <v>45</v>
      </c>
      <c r="B871">
        <v>1</v>
      </c>
      <c r="C871">
        <v>2</v>
      </c>
      <c r="D871">
        <v>2</v>
      </c>
      <c r="E871">
        <v>3</v>
      </c>
      <c r="F871">
        <v>3</v>
      </c>
      <c r="G871">
        <f t="shared" si="13"/>
        <v>9</v>
      </c>
      <c r="H871">
        <v>21</v>
      </c>
      <c r="I871">
        <v>11</v>
      </c>
      <c r="K871" s="22">
        <v>838</v>
      </c>
      <c r="L871" s="22">
        <v>13.565521279884642</v>
      </c>
      <c r="M871" s="22">
        <v>0.43447872011535793</v>
      </c>
    </row>
    <row r="872" spans="1:13" x14ac:dyDescent="0.25">
      <c r="A872">
        <v>30</v>
      </c>
      <c r="B872">
        <v>2</v>
      </c>
      <c r="C872">
        <v>1</v>
      </c>
      <c r="D872">
        <v>1</v>
      </c>
      <c r="E872">
        <v>3</v>
      </c>
      <c r="F872">
        <v>3</v>
      </c>
      <c r="G872">
        <f t="shared" si="13"/>
        <v>9</v>
      </c>
      <c r="H872">
        <v>10</v>
      </c>
      <c r="I872">
        <v>12</v>
      </c>
      <c r="K872" s="22">
        <v>839</v>
      </c>
      <c r="L872" s="22">
        <v>12.976925859230471</v>
      </c>
      <c r="M872" s="22">
        <v>-0.97692585923047126</v>
      </c>
    </row>
    <row r="873" spans="1:13" x14ac:dyDescent="0.25">
      <c r="A873">
        <v>23</v>
      </c>
      <c r="B873">
        <v>1</v>
      </c>
      <c r="C873">
        <v>1</v>
      </c>
      <c r="D873">
        <v>2</v>
      </c>
      <c r="E873">
        <v>3</v>
      </c>
      <c r="F873">
        <v>3</v>
      </c>
      <c r="G873">
        <f t="shared" si="13"/>
        <v>9</v>
      </c>
      <c r="H873">
        <v>3</v>
      </c>
      <c r="I873">
        <v>13</v>
      </c>
      <c r="K873" s="22">
        <v>840</v>
      </c>
      <c r="L873" s="22">
        <v>12.022735405784195</v>
      </c>
      <c r="M873" s="22">
        <v>0.97726459421580536</v>
      </c>
    </row>
    <row r="874" spans="1:13" x14ac:dyDescent="0.25">
      <c r="A874">
        <v>32</v>
      </c>
      <c r="B874">
        <v>1</v>
      </c>
      <c r="C874">
        <v>1</v>
      </c>
      <c r="D874">
        <v>3</v>
      </c>
      <c r="E874">
        <v>3</v>
      </c>
      <c r="F874">
        <v>3</v>
      </c>
      <c r="G874">
        <f t="shared" si="13"/>
        <v>9</v>
      </c>
      <c r="H874">
        <v>4</v>
      </c>
      <c r="I874">
        <v>13</v>
      </c>
      <c r="K874" s="22">
        <v>841</v>
      </c>
      <c r="L874" s="22">
        <v>13.629763189447914</v>
      </c>
      <c r="M874" s="22">
        <v>-0.62976318944791387</v>
      </c>
    </row>
    <row r="875" spans="1:13" x14ac:dyDescent="0.25">
      <c r="A875">
        <v>29</v>
      </c>
      <c r="B875">
        <v>1</v>
      </c>
      <c r="C875">
        <v>1</v>
      </c>
      <c r="D875">
        <v>2</v>
      </c>
      <c r="E875">
        <v>3</v>
      </c>
      <c r="F875">
        <v>3</v>
      </c>
      <c r="G875">
        <f t="shared" si="13"/>
        <v>9</v>
      </c>
      <c r="H875">
        <v>2</v>
      </c>
      <c r="I875">
        <v>13</v>
      </c>
      <c r="K875" s="22">
        <v>842</v>
      </c>
      <c r="L875" s="22">
        <v>12.866420827050998</v>
      </c>
      <c r="M875" s="22">
        <v>-0.8664208270509981</v>
      </c>
    </row>
    <row r="876" spans="1:13" x14ac:dyDescent="0.25">
      <c r="A876">
        <v>49</v>
      </c>
      <c r="B876">
        <v>1</v>
      </c>
      <c r="C876">
        <v>1</v>
      </c>
      <c r="D876">
        <v>1</v>
      </c>
      <c r="E876">
        <v>3</v>
      </c>
      <c r="F876">
        <v>3</v>
      </c>
      <c r="G876">
        <f t="shared" si="13"/>
        <v>9</v>
      </c>
      <c r="H876">
        <v>5</v>
      </c>
      <c r="I876">
        <v>12</v>
      </c>
      <c r="K876" s="22">
        <v>843</v>
      </c>
      <c r="L876" s="22">
        <v>13.587692622606228</v>
      </c>
      <c r="M876" s="22">
        <v>-1.5876926226062285</v>
      </c>
    </row>
    <row r="877" spans="1:13" x14ac:dyDescent="0.25">
      <c r="A877">
        <v>29</v>
      </c>
      <c r="B877">
        <v>1</v>
      </c>
      <c r="C877">
        <v>2</v>
      </c>
      <c r="D877">
        <v>1</v>
      </c>
      <c r="E877">
        <v>3</v>
      </c>
      <c r="F877">
        <v>3</v>
      </c>
      <c r="G877">
        <f t="shared" si="13"/>
        <v>9</v>
      </c>
      <c r="H877">
        <v>1</v>
      </c>
      <c r="I877">
        <v>13</v>
      </c>
      <c r="K877" s="22">
        <v>844</v>
      </c>
      <c r="L877" s="22">
        <v>22.163607367910025</v>
      </c>
      <c r="M877" s="22">
        <v>-1.1636073679100249</v>
      </c>
    </row>
    <row r="878" spans="1:13" x14ac:dyDescent="0.25">
      <c r="A878">
        <v>30</v>
      </c>
      <c r="B878">
        <v>2</v>
      </c>
      <c r="C878">
        <v>4</v>
      </c>
      <c r="D878">
        <v>3</v>
      </c>
      <c r="E878">
        <v>3</v>
      </c>
      <c r="F878">
        <v>3</v>
      </c>
      <c r="G878">
        <f t="shared" si="13"/>
        <v>9</v>
      </c>
      <c r="H878">
        <v>7</v>
      </c>
      <c r="I878">
        <v>16</v>
      </c>
      <c r="K878" s="22">
        <v>845</v>
      </c>
      <c r="L878" s="22">
        <v>13.863835838539625</v>
      </c>
      <c r="M878" s="22">
        <v>-2.8638358385396252</v>
      </c>
    </row>
    <row r="879" spans="1:13" x14ac:dyDescent="0.25">
      <c r="A879">
        <v>38</v>
      </c>
      <c r="B879">
        <v>2</v>
      </c>
      <c r="C879">
        <v>1</v>
      </c>
      <c r="D879">
        <v>4</v>
      </c>
      <c r="E879">
        <v>3</v>
      </c>
      <c r="F879">
        <v>3</v>
      </c>
      <c r="G879">
        <f t="shared" si="13"/>
        <v>9</v>
      </c>
      <c r="H879">
        <v>1</v>
      </c>
      <c r="I879">
        <v>16</v>
      </c>
      <c r="K879" s="22">
        <v>846</v>
      </c>
      <c r="L879" s="22">
        <v>13.617095085676183</v>
      </c>
      <c r="M879" s="22">
        <v>-1.6170950856761834</v>
      </c>
    </row>
    <row r="880" spans="1:13" x14ac:dyDescent="0.25">
      <c r="A880">
        <v>44</v>
      </c>
      <c r="B880">
        <v>1</v>
      </c>
      <c r="C880">
        <v>1</v>
      </c>
      <c r="D880">
        <v>2</v>
      </c>
      <c r="E880">
        <v>3</v>
      </c>
      <c r="F880">
        <v>3</v>
      </c>
      <c r="G880">
        <f t="shared" si="13"/>
        <v>9</v>
      </c>
      <c r="H880">
        <v>5</v>
      </c>
      <c r="I880">
        <v>12</v>
      </c>
      <c r="K880" s="22">
        <v>847</v>
      </c>
      <c r="L880" s="22">
        <v>12.168206184705006</v>
      </c>
      <c r="M880" s="22">
        <v>0.83179381529499352</v>
      </c>
    </row>
    <row r="881" spans="1:13" x14ac:dyDescent="0.25">
      <c r="A881">
        <v>28</v>
      </c>
      <c r="B881">
        <v>2</v>
      </c>
      <c r="C881">
        <v>2</v>
      </c>
      <c r="D881">
        <v>1</v>
      </c>
      <c r="E881">
        <v>3</v>
      </c>
      <c r="F881">
        <v>3</v>
      </c>
      <c r="G881">
        <f t="shared" si="13"/>
        <v>9</v>
      </c>
      <c r="H881">
        <v>5</v>
      </c>
      <c r="I881">
        <v>11</v>
      </c>
      <c r="K881" s="22">
        <v>848</v>
      </c>
      <c r="L881" s="22">
        <v>16.962336935492534</v>
      </c>
      <c r="M881" s="22">
        <v>3.766306450746626E-2</v>
      </c>
    </row>
    <row r="882" spans="1:13" x14ac:dyDescent="0.25">
      <c r="A882">
        <v>41</v>
      </c>
      <c r="B882">
        <v>1</v>
      </c>
      <c r="C882">
        <v>4</v>
      </c>
      <c r="D882">
        <v>2</v>
      </c>
      <c r="E882">
        <v>3</v>
      </c>
      <c r="F882">
        <v>3</v>
      </c>
      <c r="G882">
        <f t="shared" si="13"/>
        <v>9</v>
      </c>
      <c r="H882">
        <v>3</v>
      </c>
      <c r="I882">
        <v>12</v>
      </c>
      <c r="K882" s="22">
        <v>849</v>
      </c>
      <c r="L882" s="22">
        <v>15.185090867072073</v>
      </c>
      <c r="M882" s="22">
        <v>0.81490913292792655</v>
      </c>
    </row>
    <row r="883" spans="1:13" x14ac:dyDescent="0.25">
      <c r="A883">
        <v>26</v>
      </c>
      <c r="B883">
        <v>1</v>
      </c>
      <c r="C883">
        <v>1</v>
      </c>
      <c r="D883">
        <v>2</v>
      </c>
      <c r="E883">
        <v>3</v>
      </c>
      <c r="F883">
        <v>3</v>
      </c>
      <c r="G883">
        <f t="shared" si="13"/>
        <v>9</v>
      </c>
      <c r="H883">
        <v>5</v>
      </c>
      <c r="I883">
        <v>11</v>
      </c>
      <c r="K883" s="22">
        <v>850</v>
      </c>
      <c r="L883" s="22">
        <v>13.958435907990596</v>
      </c>
      <c r="M883" s="22">
        <v>-0.95843590799059619</v>
      </c>
    </row>
    <row r="884" spans="1:13" x14ac:dyDescent="0.25">
      <c r="A884">
        <v>29</v>
      </c>
      <c r="B884">
        <v>1</v>
      </c>
      <c r="C884">
        <v>1</v>
      </c>
      <c r="D884">
        <v>1</v>
      </c>
      <c r="E884">
        <v>3</v>
      </c>
      <c r="F884">
        <v>3</v>
      </c>
      <c r="G884">
        <f t="shared" si="13"/>
        <v>9</v>
      </c>
      <c r="H884">
        <v>11</v>
      </c>
      <c r="I884">
        <v>13</v>
      </c>
      <c r="K884" s="22">
        <v>851</v>
      </c>
      <c r="L884" s="22">
        <v>16.123574652172771</v>
      </c>
      <c r="M884" s="22">
        <v>0.87642534782722947</v>
      </c>
    </row>
    <row r="885" spans="1:13" x14ac:dyDescent="0.25">
      <c r="A885">
        <v>42</v>
      </c>
      <c r="B885">
        <v>2</v>
      </c>
      <c r="C885">
        <v>3</v>
      </c>
      <c r="D885">
        <v>3</v>
      </c>
      <c r="E885">
        <v>3</v>
      </c>
      <c r="F885">
        <v>4</v>
      </c>
      <c r="G885">
        <f t="shared" si="13"/>
        <v>16</v>
      </c>
      <c r="H885">
        <v>6</v>
      </c>
      <c r="I885">
        <v>22</v>
      </c>
      <c r="K885" s="22">
        <v>852</v>
      </c>
      <c r="L885" s="22">
        <v>13.584654058032378</v>
      </c>
      <c r="M885" s="22">
        <v>-1.5846540580323776</v>
      </c>
    </row>
    <row r="886" spans="1:13" x14ac:dyDescent="0.25">
      <c r="A886">
        <v>46</v>
      </c>
      <c r="B886">
        <v>2</v>
      </c>
      <c r="C886">
        <v>1</v>
      </c>
      <c r="D886">
        <v>4</v>
      </c>
      <c r="E886">
        <v>3</v>
      </c>
      <c r="F886">
        <v>3</v>
      </c>
      <c r="G886">
        <f t="shared" si="13"/>
        <v>9</v>
      </c>
      <c r="H886">
        <v>9</v>
      </c>
      <c r="I886">
        <v>14</v>
      </c>
      <c r="K886" s="22">
        <v>853</v>
      </c>
      <c r="L886" s="22">
        <v>12.030354071360858</v>
      </c>
      <c r="M886" s="22">
        <v>-3.035407136085766E-2</v>
      </c>
    </row>
    <row r="887" spans="1:13" x14ac:dyDescent="0.25">
      <c r="A887">
        <v>31</v>
      </c>
      <c r="B887">
        <v>1</v>
      </c>
      <c r="C887">
        <v>2</v>
      </c>
      <c r="D887">
        <v>2</v>
      </c>
      <c r="E887">
        <v>3</v>
      </c>
      <c r="F887">
        <v>3</v>
      </c>
      <c r="G887">
        <f t="shared" si="13"/>
        <v>9</v>
      </c>
      <c r="H887">
        <v>10</v>
      </c>
      <c r="I887">
        <v>11</v>
      </c>
      <c r="K887" s="22">
        <v>854</v>
      </c>
      <c r="L887" s="22">
        <v>12.829645363167689</v>
      </c>
      <c r="M887" s="22">
        <v>-1.829645363167689</v>
      </c>
    </row>
    <row r="888" spans="1:13" x14ac:dyDescent="0.25">
      <c r="A888">
        <v>29</v>
      </c>
      <c r="B888">
        <v>1</v>
      </c>
      <c r="C888">
        <v>1</v>
      </c>
      <c r="D888">
        <v>1</v>
      </c>
      <c r="E888">
        <v>3</v>
      </c>
      <c r="F888">
        <v>3</v>
      </c>
      <c r="G888">
        <f t="shared" si="13"/>
        <v>9</v>
      </c>
      <c r="H888">
        <v>3</v>
      </c>
      <c r="I888">
        <v>14</v>
      </c>
      <c r="K888" s="22">
        <v>855</v>
      </c>
      <c r="L888" s="22">
        <v>12.901900419268658</v>
      </c>
      <c r="M888" s="22">
        <v>-0.90190041926865838</v>
      </c>
    </row>
    <row r="889" spans="1:13" x14ac:dyDescent="0.25">
      <c r="A889">
        <v>45</v>
      </c>
      <c r="B889">
        <v>1</v>
      </c>
      <c r="C889">
        <v>2</v>
      </c>
      <c r="D889">
        <v>1</v>
      </c>
      <c r="E889">
        <v>3</v>
      </c>
      <c r="F889">
        <v>3</v>
      </c>
      <c r="G889">
        <f t="shared" si="13"/>
        <v>9</v>
      </c>
      <c r="H889">
        <v>9</v>
      </c>
      <c r="I889">
        <v>13</v>
      </c>
      <c r="K889" s="22">
        <v>856</v>
      </c>
      <c r="L889" s="22">
        <v>16.023853150391837</v>
      </c>
      <c r="M889" s="22">
        <v>0.97614684960816334</v>
      </c>
    </row>
    <row r="890" spans="1:13" x14ac:dyDescent="0.25">
      <c r="A890">
        <v>48</v>
      </c>
      <c r="B890">
        <v>1</v>
      </c>
      <c r="C890">
        <v>1</v>
      </c>
      <c r="D890">
        <v>1</v>
      </c>
      <c r="E890">
        <v>3</v>
      </c>
      <c r="F890">
        <v>3</v>
      </c>
      <c r="G890">
        <f t="shared" si="13"/>
        <v>9</v>
      </c>
      <c r="H890">
        <v>22</v>
      </c>
      <c r="I890">
        <v>11</v>
      </c>
      <c r="K890" s="22">
        <v>857</v>
      </c>
      <c r="L890" s="22">
        <v>13.956452520220216</v>
      </c>
      <c r="M890" s="22">
        <v>-0.95645252022021587</v>
      </c>
    </row>
    <row r="891" spans="1:13" x14ac:dyDescent="0.25">
      <c r="A891">
        <v>34</v>
      </c>
      <c r="B891">
        <v>1</v>
      </c>
      <c r="C891">
        <v>2</v>
      </c>
      <c r="D891">
        <v>1</v>
      </c>
      <c r="E891">
        <v>3</v>
      </c>
      <c r="F891">
        <v>3</v>
      </c>
      <c r="G891">
        <f t="shared" si="13"/>
        <v>9</v>
      </c>
      <c r="H891">
        <v>4</v>
      </c>
      <c r="I891">
        <v>12</v>
      </c>
      <c r="K891" s="22">
        <v>858</v>
      </c>
      <c r="L891" s="22">
        <v>13.379596326782323</v>
      </c>
      <c r="M891" s="22">
        <v>0.62040367321767675</v>
      </c>
    </row>
    <row r="892" spans="1:13" x14ac:dyDescent="0.25">
      <c r="A892">
        <v>27</v>
      </c>
      <c r="B892">
        <v>1</v>
      </c>
      <c r="C892">
        <v>2</v>
      </c>
      <c r="D892">
        <v>2</v>
      </c>
      <c r="E892">
        <v>3</v>
      </c>
      <c r="F892">
        <v>3</v>
      </c>
      <c r="G892">
        <f t="shared" si="13"/>
        <v>9</v>
      </c>
      <c r="H892">
        <v>5</v>
      </c>
      <c r="I892">
        <v>11</v>
      </c>
      <c r="K892" s="22">
        <v>859</v>
      </c>
      <c r="L892" s="22">
        <v>14.401193554613752</v>
      </c>
      <c r="M892" s="22">
        <v>1.5988064453862485</v>
      </c>
    </row>
    <row r="893" spans="1:13" x14ac:dyDescent="0.25">
      <c r="A893">
        <v>28</v>
      </c>
      <c r="B893">
        <v>1</v>
      </c>
      <c r="C893">
        <v>1</v>
      </c>
      <c r="D893">
        <v>1</v>
      </c>
      <c r="E893">
        <v>3</v>
      </c>
      <c r="F893">
        <v>3</v>
      </c>
      <c r="G893">
        <f t="shared" si="13"/>
        <v>9</v>
      </c>
      <c r="H893">
        <v>2</v>
      </c>
      <c r="I893">
        <v>11</v>
      </c>
      <c r="K893" s="22">
        <v>860</v>
      </c>
      <c r="L893" s="22">
        <v>13.510142463546885</v>
      </c>
      <c r="M893" s="22">
        <v>-0.51014246354688453</v>
      </c>
    </row>
    <row r="894" spans="1:13" x14ac:dyDescent="0.25">
      <c r="A894">
        <v>32</v>
      </c>
      <c r="B894">
        <v>1</v>
      </c>
      <c r="C894">
        <v>1</v>
      </c>
      <c r="D894">
        <v>3</v>
      </c>
      <c r="E894">
        <v>3</v>
      </c>
      <c r="F894">
        <v>3</v>
      </c>
      <c r="G894">
        <f t="shared" si="13"/>
        <v>9</v>
      </c>
      <c r="H894">
        <v>4</v>
      </c>
      <c r="I894">
        <v>14</v>
      </c>
      <c r="K894" s="22">
        <v>861</v>
      </c>
      <c r="L894" s="22">
        <v>16.094812334827157</v>
      </c>
      <c r="M894" s="22">
        <v>-9.481233482715723E-2</v>
      </c>
    </row>
    <row r="895" spans="1:13" x14ac:dyDescent="0.25">
      <c r="A895">
        <v>49</v>
      </c>
      <c r="B895">
        <v>2</v>
      </c>
      <c r="C895">
        <v>3</v>
      </c>
      <c r="D895">
        <v>4</v>
      </c>
      <c r="E895">
        <v>3</v>
      </c>
      <c r="F895">
        <v>3</v>
      </c>
      <c r="G895">
        <f t="shared" si="13"/>
        <v>9</v>
      </c>
      <c r="H895">
        <v>5</v>
      </c>
      <c r="I895">
        <v>15</v>
      </c>
      <c r="K895" s="22">
        <v>862</v>
      </c>
      <c r="L895" s="22">
        <v>12.598536422418611</v>
      </c>
      <c r="M895" s="22">
        <v>-1.5985364224186114</v>
      </c>
    </row>
    <row r="896" spans="1:13" x14ac:dyDescent="0.25">
      <c r="A896">
        <v>42</v>
      </c>
      <c r="B896">
        <v>2</v>
      </c>
      <c r="C896">
        <v>1</v>
      </c>
      <c r="D896">
        <v>1</v>
      </c>
      <c r="E896">
        <v>3</v>
      </c>
      <c r="F896">
        <v>3</v>
      </c>
      <c r="G896">
        <f t="shared" si="13"/>
        <v>9</v>
      </c>
      <c r="H896">
        <v>0</v>
      </c>
      <c r="I896">
        <v>12</v>
      </c>
      <c r="K896" s="22">
        <v>863</v>
      </c>
      <c r="L896" s="22">
        <v>17.713994376786292</v>
      </c>
      <c r="M896" s="22">
        <v>-2.7139943767862924</v>
      </c>
    </row>
    <row r="897" spans="1:13" x14ac:dyDescent="0.25">
      <c r="A897">
        <v>28</v>
      </c>
      <c r="B897">
        <v>2</v>
      </c>
      <c r="C897">
        <v>1</v>
      </c>
      <c r="D897">
        <v>3</v>
      </c>
      <c r="E897">
        <v>3</v>
      </c>
      <c r="F897">
        <v>3</v>
      </c>
      <c r="G897">
        <f t="shared" si="13"/>
        <v>9</v>
      </c>
      <c r="H897">
        <v>5</v>
      </c>
      <c r="I897">
        <v>14</v>
      </c>
      <c r="K897" s="22">
        <v>864</v>
      </c>
      <c r="L897" s="22">
        <v>23.028294560480791</v>
      </c>
      <c r="M897" s="22">
        <v>-3.0282945604807914</v>
      </c>
    </row>
    <row r="898" spans="1:13" x14ac:dyDescent="0.25">
      <c r="A898">
        <v>31</v>
      </c>
      <c r="B898">
        <v>2</v>
      </c>
      <c r="C898">
        <v>1</v>
      </c>
      <c r="D898">
        <v>1</v>
      </c>
      <c r="E898">
        <v>3</v>
      </c>
      <c r="F898">
        <v>3</v>
      </c>
      <c r="G898">
        <f t="shared" si="13"/>
        <v>9</v>
      </c>
      <c r="H898">
        <v>4</v>
      </c>
      <c r="I898">
        <v>13</v>
      </c>
      <c r="K898" s="22">
        <v>865</v>
      </c>
      <c r="L898" s="22">
        <v>12.623358784485752</v>
      </c>
      <c r="M898" s="22">
        <v>-0.62335878448575244</v>
      </c>
    </row>
    <row r="899" spans="1:13" x14ac:dyDescent="0.25">
      <c r="A899">
        <v>29</v>
      </c>
      <c r="B899">
        <v>2</v>
      </c>
      <c r="C899">
        <v>1</v>
      </c>
      <c r="D899">
        <v>1</v>
      </c>
      <c r="E899">
        <v>3</v>
      </c>
      <c r="F899">
        <v>3</v>
      </c>
      <c r="G899">
        <f t="shared" ref="G899:G962" si="14">F899^2</f>
        <v>9</v>
      </c>
      <c r="H899">
        <v>5</v>
      </c>
      <c r="I899">
        <v>12</v>
      </c>
      <c r="K899" s="22">
        <v>866</v>
      </c>
      <c r="L899" s="22">
        <v>13.959491084794067</v>
      </c>
      <c r="M899" s="22">
        <v>-1.9594910847940668</v>
      </c>
    </row>
    <row r="900" spans="1:13" x14ac:dyDescent="0.25">
      <c r="A900">
        <v>35</v>
      </c>
      <c r="B900">
        <v>1</v>
      </c>
      <c r="C900">
        <v>1</v>
      </c>
      <c r="D900">
        <v>1</v>
      </c>
      <c r="E900">
        <v>3</v>
      </c>
      <c r="F900">
        <v>3</v>
      </c>
      <c r="G900">
        <f t="shared" si="14"/>
        <v>9</v>
      </c>
      <c r="H900">
        <v>10</v>
      </c>
      <c r="I900">
        <v>11</v>
      </c>
      <c r="K900" s="22">
        <v>867</v>
      </c>
      <c r="L900" s="22">
        <v>15.127313631884807</v>
      </c>
      <c r="M900" s="22">
        <v>1.8726863681151933</v>
      </c>
    </row>
    <row r="901" spans="1:13" x14ac:dyDescent="0.25">
      <c r="A901">
        <v>31</v>
      </c>
      <c r="B901">
        <v>2</v>
      </c>
      <c r="C901">
        <v>2</v>
      </c>
      <c r="D901">
        <v>1</v>
      </c>
      <c r="E901">
        <v>3</v>
      </c>
      <c r="F901">
        <v>3</v>
      </c>
      <c r="G901">
        <f t="shared" si="14"/>
        <v>9</v>
      </c>
      <c r="H901">
        <v>10</v>
      </c>
      <c r="I901">
        <v>11</v>
      </c>
      <c r="K901" s="22">
        <v>868</v>
      </c>
      <c r="L901" s="22">
        <v>15.999887670745251</v>
      </c>
      <c r="M901" s="22">
        <v>-0.99988767074525065</v>
      </c>
    </row>
    <row r="902" spans="1:13" x14ac:dyDescent="0.25">
      <c r="A902">
        <v>54</v>
      </c>
      <c r="B902">
        <v>1</v>
      </c>
      <c r="C902">
        <v>1</v>
      </c>
      <c r="D902">
        <v>2</v>
      </c>
      <c r="E902">
        <v>3</v>
      </c>
      <c r="F902">
        <v>3</v>
      </c>
      <c r="G902">
        <f t="shared" si="14"/>
        <v>9</v>
      </c>
      <c r="H902">
        <v>4</v>
      </c>
      <c r="I902">
        <v>11</v>
      </c>
      <c r="K902" s="22">
        <v>869</v>
      </c>
      <c r="L902" s="22">
        <v>20.990931569202335</v>
      </c>
      <c r="M902" s="22">
        <v>2.0090684307976652</v>
      </c>
    </row>
    <row r="903" spans="1:13" x14ac:dyDescent="0.25">
      <c r="A903">
        <v>42</v>
      </c>
      <c r="B903">
        <v>1</v>
      </c>
      <c r="C903">
        <v>2</v>
      </c>
      <c r="D903">
        <v>1</v>
      </c>
      <c r="E903">
        <v>3</v>
      </c>
      <c r="F903">
        <v>3</v>
      </c>
      <c r="G903">
        <f t="shared" si="14"/>
        <v>9</v>
      </c>
      <c r="H903">
        <v>20</v>
      </c>
      <c r="I903">
        <v>12</v>
      </c>
      <c r="K903" s="22">
        <v>870</v>
      </c>
      <c r="L903" s="22">
        <v>13.485789438671997</v>
      </c>
      <c r="M903" s="22">
        <v>-2.485789438671997</v>
      </c>
    </row>
    <row r="904" spans="1:13" x14ac:dyDescent="0.25">
      <c r="A904">
        <v>23</v>
      </c>
      <c r="B904">
        <v>1</v>
      </c>
      <c r="C904">
        <v>1</v>
      </c>
      <c r="D904">
        <v>1</v>
      </c>
      <c r="E904">
        <v>3</v>
      </c>
      <c r="F904">
        <v>3</v>
      </c>
      <c r="G904">
        <f t="shared" si="14"/>
        <v>9</v>
      </c>
      <c r="H904">
        <v>5</v>
      </c>
      <c r="I904">
        <v>13</v>
      </c>
      <c r="K904" s="22">
        <v>871</v>
      </c>
      <c r="L904" s="22">
        <v>12.786986094618463</v>
      </c>
      <c r="M904" s="22">
        <v>-0.78698609461846303</v>
      </c>
    </row>
    <row r="905" spans="1:13" x14ac:dyDescent="0.25">
      <c r="A905">
        <v>40</v>
      </c>
      <c r="B905">
        <v>1</v>
      </c>
      <c r="C905">
        <v>1</v>
      </c>
      <c r="D905">
        <v>2</v>
      </c>
      <c r="E905">
        <v>3</v>
      </c>
      <c r="F905">
        <v>3</v>
      </c>
      <c r="G905">
        <f t="shared" si="14"/>
        <v>9</v>
      </c>
      <c r="H905">
        <v>11</v>
      </c>
      <c r="I905">
        <v>14</v>
      </c>
      <c r="K905" s="22">
        <v>872</v>
      </c>
      <c r="L905" s="22">
        <v>12.964771600935061</v>
      </c>
      <c r="M905" s="22">
        <v>3.5228399064939353E-2</v>
      </c>
    </row>
    <row r="906" spans="1:13" x14ac:dyDescent="0.25">
      <c r="A906">
        <v>30</v>
      </c>
      <c r="B906">
        <v>1</v>
      </c>
      <c r="C906">
        <v>1</v>
      </c>
      <c r="D906">
        <v>2</v>
      </c>
      <c r="E906">
        <v>3</v>
      </c>
      <c r="F906">
        <v>3</v>
      </c>
      <c r="G906">
        <f t="shared" si="14"/>
        <v>9</v>
      </c>
      <c r="H906">
        <v>12</v>
      </c>
      <c r="I906">
        <v>13</v>
      </c>
      <c r="K906" s="22">
        <v>873</v>
      </c>
      <c r="L906" s="22">
        <v>13.970148314944584</v>
      </c>
      <c r="M906" s="22">
        <v>-0.9701483149445842</v>
      </c>
    </row>
    <row r="907" spans="1:13" x14ac:dyDescent="0.25">
      <c r="A907">
        <v>33</v>
      </c>
      <c r="B907">
        <v>2</v>
      </c>
      <c r="C907">
        <v>2</v>
      </c>
      <c r="D907">
        <v>1</v>
      </c>
      <c r="E907">
        <v>3</v>
      </c>
      <c r="F907">
        <v>3</v>
      </c>
      <c r="G907">
        <f t="shared" si="14"/>
        <v>9</v>
      </c>
      <c r="H907">
        <v>1</v>
      </c>
      <c r="I907">
        <v>12</v>
      </c>
      <c r="K907" s="22">
        <v>874</v>
      </c>
      <c r="L907" s="22">
        <v>13.038769349944234</v>
      </c>
      <c r="M907" s="22">
        <v>-3.8769349944233866E-2</v>
      </c>
    </row>
    <row r="908" spans="1:13" x14ac:dyDescent="0.25">
      <c r="A908">
        <v>38</v>
      </c>
      <c r="B908">
        <v>2</v>
      </c>
      <c r="C908">
        <v>3</v>
      </c>
      <c r="D908">
        <v>2</v>
      </c>
      <c r="E908">
        <v>3</v>
      </c>
      <c r="F908">
        <v>3</v>
      </c>
      <c r="G908">
        <f t="shared" si="14"/>
        <v>9</v>
      </c>
      <c r="H908">
        <v>15</v>
      </c>
      <c r="I908">
        <v>15</v>
      </c>
      <c r="K908" s="22">
        <v>875</v>
      </c>
      <c r="L908" s="22">
        <v>12.247767217385569</v>
      </c>
      <c r="M908" s="22">
        <v>-0.24776721738556873</v>
      </c>
    </row>
    <row r="909" spans="1:13" x14ac:dyDescent="0.25">
      <c r="A909">
        <v>41</v>
      </c>
      <c r="B909">
        <v>2</v>
      </c>
      <c r="C909">
        <v>3</v>
      </c>
      <c r="D909">
        <v>4</v>
      </c>
      <c r="E909">
        <v>3</v>
      </c>
      <c r="F909">
        <v>4</v>
      </c>
      <c r="G909">
        <f t="shared" si="14"/>
        <v>16</v>
      </c>
      <c r="H909">
        <v>5</v>
      </c>
      <c r="I909">
        <v>22</v>
      </c>
      <c r="K909" s="22">
        <v>876</v>
      </c>
      <c r="L909" s="22">
        <v>12.721195712893497</v>
      </c>
      <c r="M909" s="22">
        <v>0.27880428710650307</v>
      </c>
    </row>
    <row r="910" spans="1:13" x14ac:dyDescent="0.25">
      <c r="A910">
        <v>22</v>
      </c>
      <c r="B910">
        <v>1</v>
      </c>
      <c r="C910">
        <v>1</v>
      </c>
      <c r="D910">
        <v>3</v>
      </c>
      <c r="E910">
        <v>3</v>
      </c>
      <c r="F910">
        <v>3</v>
      </c>
      <c r="G910">
        <f t="shared" si="14"/>
        <v>9</v>
      </c>
      <c r="H910">
        <v>3</v>
      </c>
      <c r="I910">
        <v>12</v>
      </c>
      <c r="K910" s="22">
        <v>877</v>
      </c>
      <c r="L910" s="22">
        <v>16.508922058718859</v>
      </c>
      <c r="M910" s="22">
        <v>-0.5089220587188592</v>
      </c>
    </row>
    <row r="911" spans="1:13" x14ac:dyDescent="0.25">
      <c r="A911">
        <v>33</v>
      </c>
      <c r="B911">
        <v>1</v>
      </c>
      <c r="C911">
        <v>1</v>
      </c>
      <c r="D911">
        <v>1</v>
      </c>
      <c r="E911">
        <v>3</v>
      </c>
      <c r="F911">
        <v>3</v>
      </c>
      <c r="G911">
        <f t="shared" si="14"/>
        <v>9</v>
      </c>
      <c r="H911">
        <v>9</v>
      </c>
      <c r="I911">
        <v>13</v>
      </c>
      <c r="K911" s="22">
        <v>878</v>
      </c>
      <c r="L911" s="22">
        <v>15.814801157750193</v>
      </c>
      <c r="M911" s="22">
        <v>0.18519884224980743</v>
      </c>
    </row>
    <row r="912" spans="1:13" x14ac:dyDescent="0.25">
      <c r="A912">
        <v>38</v>
      </c>
      <c r="B912">
        <v>1</v>
      </c>
      <c r="C912">
        <v>1</v>
      </c>
      <c r="D912">
        <v>1</v>
      </c>
      <c r="E912">
        <v>3</v>
      </c>
      <c r="F912">
        <v>3</v>
      </c>
      <c r="G912">
        <f t="shared" si="14"/>
        <v>9</v>
      </c>
      <c r="H912">
        <v>18</v>
      </c>
      <c r="I912">
        <v>12</v>
      </c>
      <c r="K912" s="22">
        <v>879</v>
      </c>
      <c r="L912" s="22">
        <v>13.134550896446697</v>
      </c>
      <c r="M912" s="22">
        <v>-1.1345508964466973</v>
      </c>
    </row>
    <row r="913" spans="1:13" x14ac:dyDescent="0.25">
      <c r="A913">
        <v>38</v>
      </c>
      <c r="B913">
        <v>1</v>
      </c>
      <c r="C913">
        <v>1</v>
      </c>
      <c r="D913">
        <v>1</v>
      </c>
      <c r="E913">
        <v>3</v>
      </c>
      <c r="F913">
        <v>3</v>
      </c>
      <c r="G913">
        <f t="shared" si="14"/>
        <v>9</v>
      </c>
      <c r="H913">
        <v>10</v>
      </c>
      <c r="I913">
        <v>11</v>
      </c>
      <c r="K913" s="22">
        <v>880</v>
      </c>
      <c r="L913" s="22">
        <v>13.449966809510101</v>
      </c>
      <c r="M913" s="22">
        <v>-2.4499668095101015</v>
      </c>
    </row>
    <row r="914" spans="1:13" x14ac:dyDescent="0.25">
      <c r="A914">
        <v>35</v>
      </c>
      <c r="B914">
        <v>1</v>
      </c>
      <c r="C914">
        <v>1</v>
      </c>
      <c r="D914">
        <v>1</v>
      </c>
      <c r="E914">
        <v>3</v>
      </c>
      <c r="F914">
        <v>3</v>
      </c>
      <c r="G914">
        <f t="shared" si="14"/>
        <v>9</v>
      </c>
      <c r="H914">
        <v>4</v>
      </c>
      <c r="I914">
        <v>12</v>
      </c>
      <c r="K914" s="22">
        <v>881</v>
      </c>
      <c r="L914" s="22">
        <v>14.941514979030506</v>
      </c>
      <c r="M914" s="22">
        <v>-2.9415149790305062</v>
      </c>
    </row>
    <row r="915" spans="1:13" x14ac:dyDescent="0.25">
      <c r="A915">
        <v>39</v>
      </c>
      <c r="B915">
        <v>1</v>
      </c>
      <c r="C915">
        <v>2</v>
      </c>
      <c r="D915">
        <v>1</v>
      </c>
      <c r="E915">
        <v>3</v>
      </c>
      <c r="F915">
        <v>3</v>
      </c>
      <c r="G915">
        <f t="shared" si="14"/>
        <v>9</v>
      </c>
      <c r="H915">
        <v>20</v>
      </c>
      <c r="I915">
        <v>11</v>
      </c>
      <c r="K915" s="22">
        <v>882</v>
      </c>
      <c r="L915" s="22">
        <v>12.961219190884886</v>
      </c>
      <c r="M915" s="22">
        <v>-1.9612191908848864</v>
      </c>
    </row>
    <row r="916" spans="1:13" x14ac:dyDescent="0.25">
      <c r="A916">
        <v>33</v>
      </c>
      <c r="B916">
        <v>1</v>
      </c>
      <c r="C916">
        <v>1</v>
      </c>
      <c r="D916">
        <v>2</v>
      </c>
      <c r="E916">
        <v>4</v>
      </c>
      <c r="F916">
        <v>3</v>
      </c>
      <c r="G916">
        <f t="shared" si="14"/>
        <v>9</v>
      </c>
      <c r="H916">
        <v>8</v>
      </c>
      <c r="I916">
        <v>11</v>
      </c>
      <c r="K916" s="22">
        <v>883</v>
      </c>
      <c r="L916" s="22">
        <v>11.957853350496581</v>
      </c>
      <c r="M916" s="22">
        <v>1.0421466495034188</v>
      </c>
    </row>
    <row r="917" spans="1:13" x14ac:dyDescent="0.25">
      <c r="A917">
        <v>22</v>
      </c>
      <c r="B917">
        <v>2</v>
      </c>
      <c r="C917">
        <v>4</v>
      </c>
      <c r="D917">
        <v>1</v>
      </c>
      <c r="E917">
        <v>4</v>
      </c>
      <c r="F917">
        <v>3</v>
      </c>
      <c r="G917">
        <f t="shared" si="14"/>
        <v>9</v>
      </c>
      <c r="H917">
        <v>1</v>
      </c>
      <c r="I917">
        <v>13</v>
      </c>
      <c r="K917" s="22">
        <v>884</v>
      </c>
      <c r="L917" s="22">
        <v>21.237791686581062</v>
      </c>
      <c r="M917" s="22">
        <v>0.76220831341893813</v>
      </c>
    </row>
    <row r="918" spans="1:13" x14ac:dyDescent="0.25">
      <c r="A918">
        <v>53</v>
      </c>
      <c r="B918">
        <v>1</v>
      </c>
      <c r="C918">
        <v>3</v>
      </c>
      <c r="D918">
        <v>3</v>
      </c>
      <c r="E918">
        <v>4</v>
      </c>
      <c r="F918">
        <v>3</v>
      </c>
      <c r="G918">
        <f t="shared" si="14"/>
        <v>9</v>
      </c>
      <c r="H918">
        <v>14</v>
      </c>
      <c r="I918">
        <v>11</v>
      </c>
      <c r="K918" s="22">
        <v>885</v>
      </c>
      <c r="L918" s="22">
        <v>15.76207336075799</v>
      </c>
      <c r="M918" s="22">
        <v>-1.7620733607579897</v>
      </c>
    </row>
    <row r="919" spans="1:13" x14ac:dyDescent="0.25">
      <c r="A919">
        <v>33</v>
      </c>
      <c r="B919">
        <v>1</v>
      </c>
      <c r="C919">
        <v>1</v>
      </c>
      <c r="D919">
        <v>1</v>
      </c>
      <c r="E919">
        <v>4</v>
      </c>
      <c r="F919">
        <v>2</v>
      </c>
      <c r="G919">
        <f t="shared" si="14"/>
        <v>4</v>
      </c>
      <c r="H919">
        <v>1</v>
      </c>
      <c r="I919">
        <v>11</v>
      </c>
      <c r="K919" s="22">
        <v>886</v>
      </c>
      <c r="L919" s="22">
        <v>13.52940154194264</v>
      </c>
      <c r="M919" s="22">
        <v>-2.5294015419426401</v>
      </c>
    </row>
    <row r="920" spans="1:13" x14ac:dyDescent="0.25">
      <c r="A920">
        <v>43</v>
      </c>
      <c r="B920">
        <v>1</v>
      </c>
      <c r="C920">
        <v>4</v>
      </c>
      <c r="D920">
        <v>1</v>
      </c>
      <c r="E920">
        <v>4</v>
      </c>
      <c r="F920">
        <v>3</v>
      </c>
      <c r="G920">
        <f t="shared" si="14"/>
        <v>9</v>
      </c>
      <c r="H920">
        <v>5</v>
      </c>
      <c r="I920">
        <v>12</v>
      </c>
      <c r="K920" s="22">
        <v>887</v>
      </c>
      <c r="L920" s="22">
        <v>12.08761746107181</v>
      </c>
      <c r="M920" s="22">
        <v>1.9123825389281901</v>
      </c>
    </row>
    <row r="921" spans="1:13" x14ac:dyDescent="0.25">
      <c r="A921">
        <v>35</v>
      </c>
      <c r="B921">
        <v>1</v>
      </c>
      <c r="C921">
        <v>1</v>
      </c>
      <c r="D921">
        <v>1</v>
      </c>
      <c r="E921">
        <v>4</v>
      </c>
      <c r="F921">
        <v>3</v>
      </c>
      <c r="G921">
        <f t="shared" si="14"/>
        <v>9</v>
      </c>
      <c r="H921">
        <v>2</v>
      </c>
      <c r="I921">
        <v>13</v>
      </c>
      <c r="K921" s="22">
        <v>888</v>
      </c>
      <c r="L921" s="22">
        <v>12.74550422948432</v>
      </c>
      <c r="M921" s="22">
        <v>0.25449577051568006</v>
      </c>
    </row>
    <row r="922" spans="1:13" x14ac:dyDescent="0.25">
      <c r="A922">
        <v>37</v>
      </c>
      <c r="B922">
        <v>2</v>
      </c>
      <c r="C922">
        <v>3</v>
      </c>
      <c r="D922">
        <v>2</v>
      </c>
      <c r="E922">
        <v>4</v>
      </c>
      <c r="F922">
        <v>4</v>
      </c>
      <c r="G922">
        <f t="shared" si="14"/>
        <v>16</v>
      </c>
      <c r="H922">
        <v>1</v>
      </c>
      <c r="I922">
        <v>21</v>
      </c>
      <c r="K922" s="22">
        <v>889</v>
      </c>
      <c r="L922" s="22">
        <v>11.962388943215327</v>
      </c>
      <c r="M922" s="22">
        <v>-0.96238894321532698</v>
      </c>
    </row>
    <row r="923" spans="1:13" x14ac:dyDescent="0.25">
      <c r="A923">
        <v>46</v>
      </c>
      <c r="B923">
        <v>2</v>
      </c>
      <c r="C923">
        <v>3</v>
      </c>
      <c r="D923">
        <v>4</v>
      </c>
      <c r="E923">
        <v>4</v>
      </c>
      <c r="F923">
        <v>4</v>
      </c>
      <c r="G923">
        <f t="shared" si="14"/>
        <v>16</v>
      </c>
      <c r="H923">
        <v>9</v>
      </c>
      <c r="I923">
        <v>21</v>
      </c>
      <c r="K923" s="22">
        <v>890</v>
      </c>
      <c r="L923" s="22">
        <v>12.720681867417174</v>
      </c>
      <c r="M923" s="22">
        <v>-0.72068186741717355</v>
      </c>
    </row>
    <row r="924" spans="1:13" x14ac:dyDescent="0.25">
      <c r="A924">
        <v>33</v>
      </c>
      <c r="B924">
        <v>1</v>
      </c>
      <c r="C924">
        <v>1</v>
      </c>
      <c r="D924">
        <v>1</v>
      </c>
      <c r="E924">
        <v>4</v>
      </c>
      <c r="F924">
        <v>3</v>
      </c>
      <c r="G924">
        <f t="shared" si="14"/>
        <v>9</v>
      </c>
      <c r="H924">
        <v>15</v>
      </c>
      <c r="I924">
        <v>12</v>
      </c>
      <c r="K924" s="22">
        <v>891</v>
      </c>
      <c r="L924" s="22">
        <v>13.571985954260644</v>
      </c>
      <c r="M924" s="22">
        <v>-2.5719859542606436</v>
      </c>
    </row>
    <row r="925" spans="1:13" x14ac:dyDescent="0.25">
      <c r="A925">
        <v>35</v>
      </c>
      <c r="B925">
        <v>1</v>
      </c>
      <c r="C925">
        <v>2</v>
      </c>
      <c r="D925">
        <v>1</v>
      </c>
      <c r="E925">
        <v>4</v>
      </c>
      <c r="F925">
        <v>3</v>
      </c>
      <c r="G925">
        <f t="shared" si="14"/>
        <v>9</v>
      </c>
      <c r="H925">
        <v>3</v>
      </c>
      <c r="I925">
        <v>13</v>
      </c>
      <c r="K925" s="22">
        <v>892</v>
      </c>
      <c r="L925" s="22">
        <v>12.094208435695831</v>
      </c>
      <c r="M925" s="22">
        <v>-1.0942084356958315</v>
      </c>
    </row>
    <row r="926" spans="1:13" x14ac:dyDescent="0.25">
      <c r="A926">
        <v>45</v>
      </c>
      <c r="B926">
        <v>1</v>
      </c>
      <c r="C926">
        <v>1</v>
      </c>
      <c r="D926">
        <v>1</v>
      </c>
      <c r="E926">
        <v>4</v>
      </c>
      <c r="F926">
        <v>3</v>
      </c>
      <c r="G926">
        <f t="shared" si="14"/>
        <v>9</v>
      </c>
      <c r="H926">
        <v>0</v>
      </c>
      <c r="I926">
        <v>14</v>
      </c>
      <c r="K926" s="22">
        <v>893</v>
      </c>
      <c r="L926" s="22">
        <v>13.970148314944584</v>
      </c>
      <c r="M926" s="22">
        <v>2.98516850554158E-2</v>
      </c>
    </row>
    <row r="927" spans="1:13" x14ac:dyDescent="0.25">
      <c r="A927">
        <v>37</v>
      </c>
      <c r="B927">
        <v>1</v>
      </c>
      <c r="C927">
        <v>3</v>
      </c>
      <c r="D927">
        <v>3</v>
      </c>
      <c r="E927">
        <v>4</v>
      </c>
      <c r="F927">
        <v>3</v>
      </c>
      <c r="G927">
        <f t="shared" si="14"/>
        <v>9</v>
      </c>
      <c r="H927">
        <v>5</v>
      </c>
      <c r="I927">
        <v>13</v>
      </c>
      <c r="K927" s="22">
        <v>894</v>
      </c>
      <c r="L927" s="22">
        <v>17.058118481994999</v>
      </c>
      <c r="M927" s="22">
        <v>-2.0581184819949989</v>
      </c>
    </row>
    <row r="928" spans="1:13" x14ac:dyDescent="0.25">
      <c r="A928">
        <v>56</v>
      </c>
      <c r="B928">
        <v>1</v>
      </c>
      <c r="C928">
        <v>1</v>
      </c>
      <c r="D928">
        <v>1</v>
      </c>
      <c r="E928">
        <v>4</v>
      </c>
      <c r="F928">
        <v>2</v>
      </c>
      <c r="G928">
        <f t="shared" si="14"/>
        <v>4</v>
      </c>
      <c r="H928">
        <v>6</v>
      </c>
      <c r="I928">
        <v>11</v>
      </c>
      <c r="K928" s="22">
        <v>895</v>
      </c>
      <c r="L928" s="22">
        <v>13.06474570321204</v>
      </c>
      <c r="M928" s="22">
        <v>-1.06474570321204</v>
      </c>
    </row>
    <row r="929" spans="1:13" x14ac:dyDescent="0.25">
      <c r="A929">
        <v>44</v>
      </c>
      <c r="B929">
        <v>1</v>
      </c>
      <c r="C929">
        <v>1</v>
      </c>
      <c r="D929">
        <v>2</v>
      </c>
      <c r="E929">
        <v>4</v>
      </c>
      <c r="F929">
        <v>3</v>
      </c>
      <c r="G929">
        <f t="shared" si="14"/>
        <v>9</v>
      </c>
      <c r="H929">
        <v>3</v>
      </c>
      <c r="I929">
        <v>12</v>
      </c>
      <c r="K929" s="22">
        <v>896</v>
      </c>
      <c r="L929" s="22">
        <v>14.718692335433268</v>
      </c>
      <c r="M929" s="22">
        <v>-0.71869233543326771</v>
      </c>
    </row>
    <row r="930" spans="1:13" x14ac:dyDescent="0.25">
      <c r="A930">
        <v>37</v>
      </c>
      <c r="B930">
        <v>2</v>
      </c>
      <c r="C930">
        <v>3</v>
      </c>
      <c r="D930">
        <v>4</v>
      </c>
      <c r="E930">
        <v>4</v>
      </c>
      <c r="F930">
        <v>4</v>
      </c>
      <c r="G930">
        <f t="shared" si="14"/>
        <v>16</v>
      </c>
      <c r="H930">
        <v>3</v>
      </c>
      <c r="I930">
        <v>22</v>
      </c>
      <c r="K930" s="22">
        <v>897</v>
      </c>
      <c r="L930" s="22">
        <v>12.893938716747762</v>
      </c>
      <c r="M930" s="22">
        <v>0.10606128325223807</v>
      </c>
    </row>
    <row r="931" spans="1:13" x14ac:dyDescent="0.25">
      <c r="A931">
        <v>25</v>
      </c>
      <c r="B931">
        <v>2</v>
      </c>
      <c r="C931">
        <v>2</v>
      </c>
      <c r="D931">
        <v>1</v>
      </c>
      <c r="E931">
        <v>4</v>
      </c>
      <c r="F931">
        <v>3</v>
      </c>
      <c r="G931">
        <f t="shared" si="14"/>
        <v>9</v>
      </c>
      <c r="H931">
        <v>2</v>
      </c>
      <c r="I931">
        <v>11</v>
      </c>
      <c r="K931" s="22">
        <v>898</v>
      </c>
      <c r="L931" s="22">
        <v>12.858459124530103</v>
      </c>
      <c r="M931" s="22">
        <v>-0.85845912453010342</v>
      </c>
    </row>
    <row r="932" spans="1:13" x14ac:dyDescent="0.25">
      <c r="A932">
        <v>58</v>
      </c>
      <c r="B932">
        <v>1</v>
      </c>
      <c r="C932">
        <v>1</v>
      </c>
      <c r="D932">
        <v>1</v>
      </c>
      <c r="E932">
        <v>4</v>
      </c>
      <c r="F932">
        <v>3</v>
      </c>
      <c r="G932">
        <f t="shared" si="14"/>
        <v>9</v>
      </c>
      <c r="H932">
        <v>40</v>
      </c>
      <c r="I932">
        <v>12</v>
      </c>
      <c r="K932" s="22">
        <v>899</v>
      </c>
      <c r="L932" s="22">
        <v>12.031851099505751</v>
      </c>
      <c r="M932" s="22">
        <v>-1.0318510995057508</v>
      </c>
    </row>
    <row r="933" spans="1:13" x14ac:dyDescent="0.25">
      <c r="A933">
        <v>22</v>
      </c>
      <c r="B933">
        <v>1</v>
      </c>
      <c r="C933">
        <v>1</v>
      </c>
      <c r="D933">
        <v>4</v>
      </c>
      <c r="E933">
        <v>4</v>
      </c>
      <c r="F933">
        <v>3</v>
      </c>
      <c r="G933">
        <f t="shared" si="14"/>
        <v>9</v>
      </c>
      <c r="H933">
        <v>2</v>
      </c>
      <c r="I933">
        <v>14</v>
      </c>
      <c r="K933" s="22">
        <v>900</v>
      </c>
      <c r="L933" s="22">
        <v>13.39775285799422</v>
      </c>
      <c r="M933" s="22">
        <v>-2.3977528579942202</v>
      </c>
    </row>
    <row r="934" spans="1:13" x14ac:dyDescent="0.25">
      <c r="A934">
        <v>43</v>
      </c>
      <c r="B934">
        <v>1</v>
      </c>
      <c r="C934">
        <v>4</v>
      </c>
      <c r="D934">
        <v>3</v>
      </c>
      <c r="E934">
        <v>4</v>
      </c>
      <c r="F934">
        <v>3</v>
      </c>
      <c r="G934">
        <f t="shared" si="14"/>
        <v>9</v>
      </c>
      <c r="H934">
        <v>3</v>
      </c>
      <c r="I934">
        <v>12</v>
      </c>
      <c r="K934" s="22">
        <v>901</v>
      </c>
      <c r="L934" s="22">
        <v>13.247066802247382</v>
      </c>
      <c r="M934" s="22">
        <v>-2.2470668022473816</v>
      </c>
    </row>
    <row r="935" spans="1:13" x14ac:dyDescent="0.25">
      <c r="A935">
        <v>50</v>
      </c>
      <c r="B935">
        <v>1</v>
      </c>
      <c r="C935">
        <v>1</v>
      </c>
      <c r="D935">
        <v>1</v>
      </c>
      <c r="E935">
        <v>4</v>
      </c>
      <c r="F935">
        <v>3</v>
      </c>
      <c r="G935">
        <f t="shared" si="14"/>
        <v>9</v>
      </c>
      <c r="H935">
        <v>2</v>
      </c>
      <c r="I935">
        <v>11</v>
      </c>
      <c r="K935" s="22">
        <v>902</v>
      </c>
      <c r="L935" s="22">
        <v>12.538189959849745</v>
      </c>
      <c r="M935" s="22">
        <v>-0.53818995984974549</v>
      </c>
    </row>
    <row r="936" spans="1:13" x14ac:dyDescent="0.25">
      <c r="A936">
        <v>39</v>
      </c>
      <c r="B936">
        <v>1</v>
      </c>
      <c r="C936">
        <v>2</v>
      </c>
      <c r="D936">
        <v>3</v>
      </c>
      <c r="E936">
        <v>4</v>
      </c>
      <c r="F936">
        <v>3</v>
      </c>
      <c r="G936">
        <f t="shared" si="14"/>
        <v>9</v>
      </c>
      <c r="H936">
        <v>15</v>
      </c>
      <c r="I936">
        <v>14</v>
      </c>
      <c r="K936" s="22">
        <v>903</v>
      </c>
      <c r="L936" s="22">
        <v>11.997399198240732</v>
      </c>
      <c r="M936" s="22">
        <v>1.002600801759268</v>
      </c>
    </row>
    <row r="937" spans="1:13" x14ac:dyDescent="0.25">
      <c r="A937">
        <v>41</v>
      </c>
      <c r="B937">
        <v>1</v>
      </c>
      <c r="C937">
        <v>2</v>
      </c>
      <c r="D937">
        <v>1</v>
      </c>
      <c r="E937">
        <v>4</v>
      </c>
      <c r="F937">
        <v>3</v>
      </c>
      <c r="G937">
        <f t="shared" si="14"/>
        <v>9</v>
      </c>
      <c r="H937">
        <v>7</v>
      </c>
      <c r="I937">
        <v>13</v>
      </c>
      <c r="K937" s="22">
        <v>904</v>
      </c>
      <c r="L937" s="22">
        <v>12.998709656723761</v>
      </c>
      <c r="M937" s="22">
        <v>1.0012903432762386</v>
      </c>
    </row>
    <row r="938" spans="1:13" x14ac:dyDescent="0.25">
      <c r="A938">
        <v>29</v>
      </c>
      <c r="B938">
        <v>1</v>
      </c>
      <c r="C938">
        <v>3</v>
      </c>
      <c r="D938">
        <v>3</v>
      </c>
      <c r="E938">
        <v>4</v>
      </c>
      <c r="F938">
        <v>3</v>
      </c>
      <c r="G938">
        <f t="shared" si="14"/>
        <v>9</v>
      </c>
      <c r="H938">
        <v>10</v>
      </c>
      <c r="I938">
        <v>13</v>
      </c>
      <c r="K938" s="22">
        <v>905</v>
      </c>
      <c r="L938" s="22">
        <v>12.886193750923075</v>
      </c>
      <c r="M938" s="22">
        <v>0.11380624907692471</v>
      </c>
    </row>
    <row r="939" spans="1:13" x14ac:dyDescent="0.25">
      <c r="A939">
        <v>28</v>
      </c>
      <c r="B939">
        <v>1</v>
      </c>
      <c r="C939">
        <v>1</v>
      </c>
      <c r="D939">
        <v>1</v>
      </c>
      <c r="E939">
        <v>4</v>
      </c>
      <c r="F939">
        <v>3</v>
      </c>
      <c r="G939">
        <f t="shared" si="14"/>
        <v>9</v>
      </c>
      <c r="H939">
        <v>5</v>
      </c>
      <c r="I939">
        <v>11</v>
      </c>
      <c r="K939" s="22">
        <v>906</v>
      </c>
      <c r="L939" s="22">
        <v>13.562996560787109</v>
      </c>
      <c r="M939" s="22">
        <v>-1.5629965607871092</v>
      </c>
    </row>
    <row r="940" spans="1:13" x14ac:dyDescent="0.25">
      <c r="A940">
        <v>41</v>
      </c>
      <c r="B940">
        <v>1</v>
      </c>
      <c r="C940">
        <v>1</v>
      </c>
      <c r="D940">
        <v>1</v>
      </c>
      <c r="E940">
        <v>4</v>
      </c>
      <c r="F940">
        <v>3</v>
      </c>
      <c r="G940">
        <f t="shared" si="14"/>
        <v>9</v>
      </c>
      <c r="H940">
        <v>9</v>
      </c>
      <c r="I940">
        <v>12</v>
      </c>
      <c r="K940" s="22">
        <v>907</v>
      </c>
      <c r="L940" s="22">
        <v>14.920125662498251</v>
      </c>
      <c r="M940" s="22">
        <v>7.9874337501749437E-2</v>
      </c>
    </row>
    <row r="941" spans="1:13" x14ac:dyDescent="0.25">
      <c r="A941">
        <v>38</v>
      </c>
      <c r="B941">
        <v>2</v>
      </c>
      <c r="C941">
        <v>2</v>
      </c>
      <c r="D941">
        <v>4</v>
      </c>
      <c r="E941">
        <v>4</v>
      </c>
      <c r="F941">
        <v>4</v>
      </c>
      <c r="G941">
        <f t="shared" si="14"/>
        <v>16</v>
      </c>
      <c r="H941">
        <v>8</v>
      </c>
      <c r="I941">
        <v>22</v>
      </c>
      <c r="K941" s="22">
        <v>908</v>
      </c>
      <c r="L941" s="22">
        <v>22.179314036255608</v>
      </c>
      <c r="M941" s="22">
        <v>-0.17931403625560804</v>
      </c>
    </row>
    <row r="942" spans="1:13" x14ac:dyDescent="0.25">
      <c r="A942">
        <v>36</v>
      </c>
      <c r="B942">
        <v>1</v>
      </c>
      <c r="C942">
        <v>1</v>
      </c>
      <c r="D942">
        <v>2</v>
      </c>
      <c r="E942">
        <v>4</v>
      </c>
      <c r="F942">
        <v>3</v>
      </c>
      <c r="G942">
        <f t="shared" si="14"/>
        <v>9</v>
      </c>
      <c r="H942">
        <v>8</v>
      </c>
      <c r="I942">
        <v>12</v>
      </c>
      <c r="K942" s="22">
        <v>909</v>
      </c>
      <c r="L942" s="22">
        <v>13.890073436787704</v>
      </c>
      <c r="M942" s="22">
        <v>-1.8900734367877039</v>
      </c>
    </row>
    <row r="943" spans="1:13" x14ac:dyDescent="0.25">
      <c r="A943">
        <v>45</v>
      </c>
      <c r="B943">
        <v>1</v>
      </c>
      <c r="C943">
        <v>2</v>
      </c>
      <c r="D943">
        <v>1</v>
      </c>
      <c r="E943">
        <v>4</v>
      </c>
      <c r="F943">
        <v>3</v>
      </c>
      <c r="G943">
        <f t="shared" si="14"/>
        <v>9</v>
      </c>
      <c r="H943">
        <v>5</v>
      </c>
      <c r="I943">
        <v>11</v>
      </c>
      <c r="K943" s="22">
        <v>910</v>
      </c>
      <c r="L943" s="22">
        <v>12.0288125349319</v>
      </c>
      <c r="M943" s="22">
        <v>0.97118746506810005</v>
      </c>
    </row>
    <row r="944" spans="1:13" x14ac:dyDescent="0.25">
      <c r="A944">
        <v>43</v>
      </c>
      <c r="B944">
        <v>2</v>
      </c>
      <c r="C944">
        <v>4</v>
      </c>
      <c r="D944">
        <v>4</v>
      </c>
      <c r="E944">
        <v>4</v>
      </c>
      <c r="F944">
        <v>3</v>
      </c>
      <c r="G944">
        <f t="shared" si="14"/>
        <v>9</v>
      </c>
      <c r="H944">
        <v>5</v>
      </c>
      <c r="I944">
        <v>14</v>
      </c>
      <c r="K944" s="22">
        <v>911</v>
      </c>
      <c r="L944" s="22">
        <v>11.930975606524159</v>
      </c>
      <c r="M944" s="22">
        <v>6.9024393475840995E-2</v>
      </c>
    </row>
    <row r="945" spans="1:13" x14ac:dyDescent="0.25">
      <c r="A945">
        <v>37</v>
      </c>
      <c r="B945">
        <v>1</v>
      </c>
      <c r="C945">
        <v>4</v>
      </c>
      <c r="D945">
        <v>1</v>
      </c>
      <c r="E945">
        <v>4</v>
      </c>
      <c r="F945">
        <v>2</v>
      </c>
      <c r="G945">
        <f t="shared" si="14"/>
        <v>4</v>
      </c>
      <c r="H945">
        <v>8</v>
      </c>
      <c r="I945">
        <v>12</v>
      </c>
      <c r="K945" s="22">
        <v>912</v>
      </c>
      <c r="L945" s="22">
        <v>12.060739717099388</v>
      </c>
      <c r="M945" s="22">
        <v>-1.0607397170993877</v>
      </c>
    </row>
    <row r="946" spans="1:13" x14ac:dyDescent="0.25">
      <c r="A946">
        <v>32</v>
      </c>
      <c r="B946">
        <v>1</v>
      </c>
      <c r="C946">
        <v>1</v>
      </c>
      <c r="D946">
        <v>1</v>
      </c>
      <c r="E946">
        <v>4</v>
      </c>
      <c r="F946">
        <v>3</v>
      </c>
      <c r="G946">
        <f t="shared" si="14"/>
        <v>9</v>
      </c>
      <c r="H946">
        <v>14</v>
      </c>
      <c r="I946">
        <v>11</v>
      </c>
      <c r="K946" s="22">
        <v>913</v>
      </c>
      <c r="L946" s="22">
        <v>12.129174182437172</v>
      </c>
      <c r="M946" s="22">
        <v>-0.12917418243717194</v>
      </c>
    </row>
    <row r="947" spans="1:13" x14ac:dyDescent="0.25">
      <c r="A947">
        <v>37</v>
      </c>
      <c r="B947">
        <v>2</v>
      </c>
      <c r="C947">
        <v>3</v>
      </c>
      <c r="D947">
        <v>4</v>
      </c>
      <c r="E947">
        <v>4</v>
      </c>
      <c r="F947">
        <v>3</v>
      </c>
      <c r="G947">
        <f t="shared" si="14"/>
        <v>9</v>
      </c>
      <c r="H947">
        <v>9</v>
      </c>
      <c r="I947">
        <v>17</v>
      </c>
      <c r="K947" s="22">
        <v>914</v>
      </c>
      <c r="L947" s="22">
        <v>12.509301342256109</v>
      </c>
      <c r="M947" s="22">
        <v>-1.5093013422561086</v>
      </c>
    </row>
    <row r="948" spans="1:13" x14ac:dyDescent="0.25">
      <c r="A948">
        <v>33</v>
      </c>
      <c r="B948">
        <v>1</v>
      </c>
      <c r="C948">
        <v>2</v>
      </c>
      <c r="D948">
        <v>1</v>
      </c>
      <c r="E948">
        <v>4</v>
      </c>
      <c r="F948">
        <v>3</v>
      </c>
      <c r="G948">
        <f t="shared" si="14"/>
        <v>9</v>
      </c>
      <c r="H948">
        <v>2</v>
      </c>
      <c r="I948">
        <v>13</v>
      </c>
      <c r="K948" s="22">
        <v>915</v>
      </c>
      <c r="L948" s="22">
        <v>12.699130247214809</v>
      </c>
      <c r="M948" s="22">
        <v>-1.6991302472148089</v>
      </c>
    </row>
    <row r="949" spans="1:13" x14ac:dyDescent="0.25">
      <c r="A949">
        <v>51</v>
      </c>
      <c r="B949">
        <v>1</v>
      </c>
      <c r="C949">
        <v>1</v>
      </c>
      <c r="D949">
        <v>1</v>
      </c>
      <c r="E949">
        <v>4</v>
      </c>
      <c r="F949">
        <v>3</v>
      </c>
      <c r="G949">
        <f t="shared" si="14"/>
        <v>9</v>
      </c>
      <c r="H949">
        <v>1</v>
      </c>
      <c r="I949">
        <v>11</v>
      </c>
      <c r="K949" s="22">
        <v>916</v>
      </c>
      <c r="L949" s="22">
        <v>14.37851190137669</v>
      </c>
      <c r="M949" s="22">
        <v>-1.3785119013766902</v>
      </c>
    </row>
    <row r="950" spans="1:13" x14ac:dyDescent="0.25">
      <c r="A950">
        <v>32</v>
      </c>
      <c r="B950">
        <v>1</v>
      </c>
      <c r="C950">
        <v>2</v>
      </c>
      <c r="D950">
        <v>1</v>
      </c>
      <c r="E950">
        <v>4</v>
      </c>
      <c r="F950">
        <v>3</v>
      </c>
      <c r="G950">
        <f t="shared" si="14"/>
        <v>9</v>
      </c>
      <c r="H950">
        <v>6</v>
      </c>
      <c r="I950">
        <v>13</v>
      </c>
      <c r="K950" s="22">
        <v>917</v>
      </c>
      <c r="L950" s="22">
        <v>14.931603771647238</v>
      </c>
      <c r="M950" s="22">
        <v>-3.9316037716472376</v>
      </c>
    </row>
    <row r="951" spans="1:13" x14ac:dyDescent="0.25">
      <c r="A951">
        <v>47</v>
      </c>
      <c r="B951">
        <v>2</v>
      </c>
      <c r="C951">
        <v>1</v>
      </c>
      <c r="D951">
        <v>2</v>
      </c>
      <c r="E951">
        <v>4</v>
      </c>
      <c r="F951">
        <v>3</v>
      </c>
      <c r="G951">
        <f t="shared" si="14"/>
        <v>9</v>
      </c>
      <c r="H951">
        <v>10</v>
      </c>
      <c r="I951">
        <v>12</v>
      </c>
      <c r="K951" s="22">
        <v>918</v>
      </c>
      <c r="L951" s="22">
        <v>10.784208663986115</v>
      </c>
      <c r="M951" s="22">
        <v>0.21579133601388456</v>
      </c>
    </row>
    <row r="952" spans="1:13" x14ac:dyDescent="0.25">
      <c r="A952">
        <v>37</v>
      </c>
      <c r="B952">
        <v>1</v>
      </c>
      <c r="C952">
        <v>1</v>
      </c>
      <c r="D952">
        <v>4</v>
      </c>
      <c r="E952">
        <v>4</v>
      </c>
      <c r="F952">
        <v>3</v>
      </c>
      <c r="G952">
        <f t="shared" si="14"/>
        <v>9</v>
      </c>
      <c r="H952">
        <v>5</v>
      </c>
      <c r="I952">
        <v>14</v>
      </c>
      <c r="K952" s="22">
        <v>919</v>
      </c>
      <c r="L952" s="22">
        <v>13.712567478142422</v>
      </c>
      <c r="M952" s="22">
        <v>-1.7125674781424216</v>
      </c>
    </row>
    <row r="953" spans="1:13" x14ac:dyDescent="0.25">
      <c r="A953">
        <v>37</v>
      </c>
      <c r="B953">
        <v>1</v>
      </c>
      <c r="C953">
        <v>2</v>
      </c>
      <c r="D953">
        <v>1</v>
      </c>
      <c r="E953">
        <v>4</v>
      </c>
      <c r="F953">
        <v>3</v>
      </c>
      <c r="G953">
        <f t="shared" si="14"/>
        <v>9</v>
      </c>
      <c r="H953">
        <v>17</v>
      </c>
      <c r="I953">
        <v>12</v>
      </c>
      <c r="K953" s="22">
        <v>920</v>
      </c>
      <c r="L953" s="22">
        <v>11.880781033491465</v>
      </c>
      <c r="M953" s="22">
        <v>1.1192189665085355</v>
      </c>
    </row>
    <row r="954" spans="1:13" x14ac:dyDescent="0.25">
      <c r="A954">
        <v>36</v>
      </c>
      <c r="B954">
        <v>1</v>
      </c>
      <c r="C954">
        <v>2</v>
      </c>
      <c r="D954">
        <v>2</v>
      </c>
      <c r="E954">
        <v>4</v>
      </c>
      <c r="F954">
        <v>3</v>
      </c>
      <c r="G954">
        <f t="shared" si="14"/>
        <v>9</v>
      </c>
      <c r="H954">
        <v>8</v>
      </c>
      <c r="I954">
        <v>12</v>
      </c>
      <c r="K954" s="22">
        <v>921</v>
      </c>
      <c r="L954" s="22">
        <v>20.054981008061148</v>
      </c>
      <c r="M954" s="22">
        <v>0.94501899193885208</v>
      </c>
    </row>
    <row r="955" spans="1:13" x14ac:dyDescent="0.25">
      <c r="A955">
        <v>26</v>
      </c>
      <c r="B955">
        <v>1</v>
      </c>
      <c r="C955">
        <v>2</v>
      </c>
      <c r="D955">
        <v>1</v>
      </c>
      <c r="E955">
        <v>4</v>
      </c>
      <c r="F955">
        <v>3</v>
      </c>
      <c r="G955">
        <f t="shared" si="14"/>
        <v>9</v>
      </c>
      <c r="H955">
        <v>8</v>
      </c>
      <c r="I955">
        <v>12</v>
      </c>
      <c r="K955" s="22">
        <v>922</v>
      </c>
      <c r="L955" s="22">
        <v>21.88174550036787</v>
      </c>
      <c r="M955" s="22">
        <v>-0.88174550036787025</v>
      </c>
    </row>
    <row r="956" spans="1:13" x14ac:dyDescent="0.25">
      <c r="A956">
        <v>18</v>
      </c>
      <c r="B956">
        <v>1</v>
      </c>
      <c r="C956">
        <v>2</v>
      </c>
      <c r="D956">
        <v>1</v>
      </c>
      <c r="E956">
        <v>4</v>
      </c>
      <c r="F956">
        <v>3</v>
      </c>
      <c r="G956">
        <f t="shared" si="14"/>
        <v>9</v>
      </c>
      <c r="H956">
        <v>0</v>
      </c>
      <c r="I956">
        <v>12</v>
      </c>
      <c r="K956" s="22">
        <v>923</v>
      </c>
      <c r="L956" s="22">
        <v>11.650655275410962</v>
      </c>
      <c r="M956" s="22">
        <v>0.34934472458903798</v>
      </c>
    </row>
    <row r="957" spans="1:13" x14ac:dyDescent="0.25">
      <c r="A957">
        <v>31</v>
      </c>
      <c r="B957">
        <v>2</v>
      </c>
      <c r="C957">
        <v>1</v>
      </c>
      <c r="D957">
        <v>1</v>
      </c>
      <c r="E957">
        <v>4</v>
      </c>
      <c r="F957">
        <v>3</v>
      </c>
      <c r="G957">
        <f t="shared" si="14"/>
        <v>9</v>
      </c>
      <c r="H957">
        <v>8</v>
      </c>
      <c r="I957">
        <v>11</v>
      </c>
      <c r="K957" s="22">
        <v>924</v>
      </c>
      <c r="L957" s="22">
        <v>12.465697743847441</v>
      </c>
      <c r="M957" s="22">
        <v>0.534302256152559</v>
      </c>
    </row>
    <row r="958" spans="1:13" x14ac:dyDescent="0.25">
      <c r="A958">
        <v>31</v>
      </c>
      <c r="B958">
        <v>1</v>
      </c>
      <c r="C958">
        <v>3</v>
      </c>
      <c r="D958">
        <v>1</v>
      </c>
      <c r="E958">
        <v>4</v>
      </c>
      <c r="F958">
        <v>3</v>
      </c>
      <c r="G958">
        <f t="shared" si="14"/>
        <v>9</v>
      </c>
      <c r="H958">
        <v>7</v>
      </c>
      <c r="I958">
        <v>12</v>
      </c>
      <c r="K958" s="22">
        <v>925</v>
      </c>
      <c r="L958" s="22">
        <v>12.009517453114057</v>
      </c>
      <c r="M958" s="22">
        <v>1.9904825468859428</v>
      </c>
    </row>
    <row r="959" spans="1:13" x14ac:dyDescent="0.25">
      <c r="A959">
        <v>30</v>
      </c>
      <c r="B959">
        <v>1</v>
      </c>
      <c r="C959">
        <v>3</v>
      </c>
      <c r="D959">
        <v>1</v>
      </c>
      <c r="E959">
        <v>4</v>
      </c>
      <c r="F959">
        <v>3</v>
      </c>
      <c r="G959">
        <f t="shared" si="14"/>
        <v>9</v>
      </c>
      <c r="H959">
        <v>10</v>
      </c>
      <c r="I959">
        <v>13</v>
      </c>
      <c r="K959" s="22">
        <v>926</v>
      </c>
      <c r="L959" s="22">
        <v>14.923515768878318</v>
      </c>
      <c r="M959" s="22">
        <v>-1.9235157688783175</v>
      </c>
    </row>
    <row r="960" spans="1:13" x14ac:dyDescent="0.25">
      <c r="A960">
        <v>47</v>
      </c>
      <c r="B960">
        <v>1</v>
      </c>
      <c r="C960">
        <v>1</v>
      </c>
      <c r="D960">
        <v>1</v>
      </c>
      <c r="E960">
        <v>4</v>
      </c>
      <c r="F960">
        <v>3</v>
      </c>
      <c r="G960">
        <f t="shared" si="14"/>
        <v>9</v>
      </c>
      <c r="H960">
        <v>3</v>
      </c>
      <c r="I960">
        <v>11</v>
      </c>
      <c r="K960" s="22">
        <v>927</v>
      </c>
      <c r="L960" s="22">
        <v>10.924585496427801</v>
      </c>
      <c r="M960" s="22">
        <v>7.5414503572199365E-2</v>
      </c>
    </row>
    <row r="961" spans="1:13" x14ac:dyDescent="0.25">
      <c r="A961">
        <v>29</v>
      </c>
      <c r="B961">
        <v>2</v>
      </c>
      <c r="C961">
        <v>1</v>
      </c>
      <c r="D961">
        <v>1</v>
      </c>
      <c r="E961">
        <v>4</v>
      </c>
      <c r="F961">
        <v>3</v>
      </c>
      <c r="G961">
        <f t="shared" si="14"/>
        <v>9</v>
      </c>
      <c r="H961">
        <v>7</v>
      </c>
      <c r="I961">
        <v>11</v>
      </c>
      <c r="K961" s="22">
        <v>928</v>
      </c>
      <c r="L961" s="22">
        <v>12.88615774750099</v>
      </c>
      <c r="M961" s="22">
        <v>-0.88615774750098986</v>
      </c>
    </row>
    <row r="962" spans="1:13" x14ac:dyDescent="0.25">
      <c r="A962">
        <v>23</v>
      </c>
      <c r="B962">
        <v>1</v>
      </c>
      <c r="C962">
        <v>1</v>
      </c>
      <c r="D962">
        <v>1</v>
      </c>
      <c r="E962">
        <v>4</v>
      </c>
      <c r="F962">
        <v>3</v>
      </c>
      <c r="G962">
        <f t="shared" si="14"/>
        <v>9</v>
      </c>
      <c r="H962">
        <v>4</v>
      </c>
      <c r="I962">
        <v>12</v>
      </c>
      <c r="K962" s="22">
        <v>929</v>
      </c>
      <c r="L962" s="22">
        <v>21.892402730518388</v>
      </c>
      <c r="M962" s="22">
        <v>0.1075972694816123</v>
      </c>
    </row>
    <row r="963" spans="1:13" x14ac:dyDescent="0.25">
      <c r="A963">
        <v>37</v>
      </c>
      <c r="B963">
        <v>1</v>
      </c>
      <c r="C963">
        <v>1</v>
      </c>
      <c r="D963">
        <v>1</v>
      </c>
      <c r="E963">
        <v>4</v>
      </c>
      <c r="F963">
        <v>3</v>
      </c>
      <c r="G963">
        <f t="shared" ref="G963:G1026" si="15">F963^2</f>
        <v>9</v>
      </c>
      <c r="H963">
        <v>7</v>
      </c>
      <c r="I963">
        <v>13</v>
      </c>
      <c r="K963" s="22">
        <v>930</v>
      </c>
      <c r="L963" s="22">
        <v>13.188905556792664</v>
      </c>
      <c r="M963" s="22">
        <v>-2.1889055567926636</v>
      </c>
    </row>
    <row r="964" spans="1:13" x14ac:dyDescent="0.25">
      <c r="A964">
        <v>36</v>
      </c>
      <c r="B964">
        <v>1</v>
      </c>
      <c r="C964">
        <v>3</v>
      </c>
      <c r="D964">
        <v>4</v>
      </c>
      <c r="E964">
        <v>4</v>
      </c>
      <c r="F964">
        <v>3</v>
      </c>
      <c r="G964">
        <f t="shared" si="15"/>
        <v>9</v>
      </c>
      <c r="H964">
        <v>1</v>
      </c>
      <c r="I964">
        <v>15</v>
      </c>
      <c r="K964" s="22">
        <v>931</v>
      </c>
      <c r="L964" s="22">
        <v>11.48588090981033</v>
      </c>
      <c r="M964" s="22">
        <v>0.51411909018966995</v>
      </c>
    </row>
    <row r="965" spans="1:13" x14ac:dyDescent="0.25">
      <c r="A965">
        <v>36</v>
      </c>
      <c r="B965">
        <v>2</v>
      </c>
      <c r="C965">
        <v>2</v>
      </c>
      <c r="D965">
        <v>1</v>
      </c>
      <c r="E965">
        <v>4</v>
      </c>
      <c r="F965">
        <v>3</v>
      </c>
      <c r="G965">
        <f t="shared" si="15"/>
        <v>9</v>
      </c>
      <c r="H965">
        <v>13</v>
      </c>
      <c r="I965">
        <v>11</v>
      </c>
      <c r="K965" s="22">
        <v>932</v>
      </c>
      <c r="L965" s="22">
        <v>14.560391149070616</v>
      </c>
      <c r="M965" s="22">
        <v>-0.56039114907061638</v>
      </c>
    </row>
    <row r="966" spans="1:13" x14ac:dyDescent="0.25">
      <c r="A966">
        <v>51</v>
      </c>
      <c r="B966">
        <v>1</v>
      </c>
      <c r="C966">
        <v>3</v>
      </c>
      <c r="D966">
        <v>1</v>
      </c>
      <c r="E966">
        <v>4</v>
      </c>
      <c r="F966">
        <v>3</v>
      </c>
      <c r="G966">
        <f t="shared" si="15"/>
        <v>9</v>
      </c>
      <c r="H966">
        <v>7</v>
      </c>
      <c r="I966">
        <v>11</v>
      </c>
      <c r="K966" s="22">
        <v>933</v>
      </c>
      <c r="L966" s="22">
        <v>15.614871255887275</v>
      </c>
      <c r="M966" s="22">
        <v>-3.6148712558872749</v>
      </c>
    </row>
    <row r="967" spans="1:13" x14ac:dyDescent="0.25">
      <c r="A967">
        <v>36</v>
      </c>
      <c r="B967">
        <v>1</v>
      </c>
      <c r="C967">
        <v>1</v>
      </c>
      <c r="D967">
        <v>3</v>
      </c>
      <c r="E967">
        <v>4</v>
      </c>
      <c r="F967">
        <v>3</v>
      </c>
      <c r="G967">
        <f t="shared" si="15"/>
        <v>9</v>
      </c>
      <c r="H967">
        <v>2</v>
      </c>
      <c r="I967">
        <v>13</v>
      </c>
      <c r="K967" s="22">
        <v>934</v>
      </c>
      <c r="L967" s="22">
        <v>12.025224121459642</v>
      </c>
      <c r="M967" s="22">
        <v>-1.025224121459642</v>
      </c>
    </row>
    <row r="968" spans="1:13" x14ac:dyDescent="0.25">
      <c r="A968">
        <v>22</v>
      </c>
      <c r="B968">
        <v>1</v>
      </c>
      <c r="C968">
        <v>3</v>
      </c>
      <c r="D968">
        <v>2</v>
      </c>
      <c r="E968">
        <v>4</v>
      </c>
      <c r="F968">
        <v>3</v>
      </c>
      <c r="G968">
        <f t="shared" si="15"/>
        <v>9</v>
      </c>
      <c r="H968">
        <v>2</v>
      </c>
      <c r="I968">
        <v>13</v>
      </c>
      <c r="K968" s="22">
        <v>935</v>
      </c>
      <c r="L968" s="22">
        <v>14.179432484877157</v>
      </c>
      <c r="M968" s="22">
        <v>-0.17943248487715735</v>
      </c>
    </row>
    <row r="969" spans="1:13" x14ac:dyDescent="0.25">
      <c r="A969">
        <v>54</v>
      </c>
      <c r="B969">
        <v>1</v>
      </c>
      <c r="C969">
        <v>1</v>
      </c>
      <c r="D969">
        <v>1</v>
      </c>
      <c r="E969">
        <v>4</v>
      </c>
      <c r="F969">
        <v>3</v>
      </c>
      <c r="G969">
        <f t="shared" si="15"/>
        <v>9</v>
      </c>
      <c r="H969">
        <v>4</v>
      </c>
      <c r="I969">
        <v>11</v>
      </c>
      <c r="K969" s="22">
        <v>936</v>
      </c>
      <c r="L969" s="22">
        <v>12.458592923747096</v>
      </c>
      <c r="M969" s="22">
        <v>0.54140707625290396</v>
      </c>
    </row>
    <row r="970" spans="1:13" x14ac:dyDescent="0.25">
      <c r="A970">
        <v>43</v>
      </c>
      <c r="B970">
        <v>1</v>
      </c>
      <c r="C970">
        <v>2</v>
      </c>
      <c r="D970">
        <v>3</v>
      </c>
      <c r="E970">
        <v>4</v>
      </c>
      <c r="F970">
        <v>3</v>
      </c>
      <c r="G970">
        <f t="shared" si="15"/>
        <v>9</v>
      </c>
      <c r="H970">
        <v>5</v>
      </c>
      <c r="I970">
        <v>14</v>
      </c>
      <c r="K970" s="22">
        <v>937</v>
      </c>
      <c r="L970" s="22">
        <v>14.765376886185773</v>
      </c>
      <c r="M970" s="22">
        <v>-1.7653768861857735</v>
      </c>
    </row>
    <row r="971" spans="1:13" x14ac:dyDescent="0.25">
      <c r="A971">
        <v>25</v>
      </c>
      <c r="B971">
        <v>1</v>
      </c>
      <c r="C971">
        <v>2</v>
      </c>
      <c r="D971">
        <v>1</v>
      </c>
      <c r="E971">
        <v>4</v>
      </c>
      <c r="F971">
        <v>3</v>
      </c>
      <c r="G971">
        <f t="shared" si="15"/>
        <v>9</v>
      </c>
      <c r="H971">
        <v>5</v>
      </c>
      <c r="I971">
        <v>11</v>
      </c>
      <c r="K971" s="22">
        <v>938</v>
      </c>
      <c r="L971" s="22">
        <v>11.764712717640606</v>
      </c>
      <c r="M971" s="22">
        <v>-0.76471271764060589</v>
      </c>
    </row>
    <row r="972" spans="1:13" x14ac:dyDescent="0.25">
      <c r="A972">
        <v>31</v>
      </c>
      <c r="B972">
        <v>1</v>
      </c>
      <c r="C972">
        <v>2</v>
      </c>
      <c r="D972">
        <v>1</v>
      </c>
      <c r="E972">
        <v>4</v>
      </c>
      <c r="F972">
        <v>3</v>
      </c>
      <c r="G972">
        <f t="shared" si="15"/>
        <v>9</v>
      </c>
      <c r="H972">
        <v>4</v>
      </c>
      <c r="I972">
        <v>12</v>
      </c>
      <c r="K972" s="22">
        <v>939</v>
      </c>
      <c r="L972" s="22">
        <v>11.825014671925411</v>
      </c>
      <c r="M972" s="22">
        <v>0.17498532807458922</v>
      </c>
    </row>
    <row r="973" spans="1:13" x14ac:dyDescent="0.25">
      <c r="A973">
        <v>28</v>
      </c>
      <c r="B973">
        <v>1</v>
      </c>
      <c r="C973">
        <v>1</v>
      </c>
      <c r="D973">
        <v>1</v>
      </c>
      <c r="E973">
        <v>4</v>
      </c>
      <c r="F973">
        <v>3</v>
      </c>
      <c r="G973">
        <f t="shared" si="15"/>
        <v>9</v>
      </c>
      <c r="H973">
        <v>10</v>
      </c>
      <c r="I973">
        <v>12</v>
      </c>
      <c r="K973" s="22">
        <v>940</v>
      </c>
      <c r="L973" s="22">
        <v>21.219792476428868</v>
      </c>
      <c r="M973" s="22">
        <v>0.7802075235711321</v>
      </c>
    </row>
    <row r="974" spans="1:13" x14ac:dyDescent="0.25">
      <c r="A974">
        <v>30</v>
      </c>
      <c r="B974">
        <v>2</v>
      </c>
      <c r="C974">
        <v>3</v>
      </c>
      <c r="D974">
        <v>4</v>
      </c>
      <c r="E974">
        <v>4</v>
      </c>
      <c r="F974">
        <v>3</v>
      </c>
      <c r="G974">
        <f t="shared" si="15"/>
        <v>9</v>
      </c>
      <c r="H974">
        <v>5</v>
      </c>
      <c r="I974">
        <v>15</v>
      </c>
      <c r="K974" s="22">
        <v>941</v>
      </c>
      <c r="L974" s="22">
        <v>12.728018864808446</v>
      </c>
      <c r="M974" s="22">
        <v>-0.7280188648084458</v>
      </c>
    </row>
    <row r="975" spans="1:13" x14ac:dyDescent="0.25">
      <c r="A975">
        <v>19</v>
      </c>
      <c r="B975">
        <v>1</v>
      </c>
      <c r="C975">
        <v>2</v>
      </c>
      <c r="D975">
        <v>1</v>
      </c>
      <c r="E975">
        <v>4</v>
      </c>
      <c r="F975">
        <v>3</v>
      </c>
      <c r="G975">
        <f t="shared" si="15"/>
        <v>9</v>
      </c>
      <c r="H975">
        <v>1</v>
      </c>
      <c r="I975">
        <v>12</v>
      </c>
      <c r="K975" s="22">
        <v>942</v>
      </c>
      <c r="L975" s="22">
        <v>12.529552108182418</v>
      </c>
      <c r="M975" s="22">
        <v>-1.5295521081824184</v>
      </c>
    </row>
    <row r="976" spans="1:13" x14ac:dyDescent="0.25">
      <c r="A976">
        <v>35</v>
      </c>
      <c r="B976">
        <v>1</v>
      </c>
      <c r="C976">
        <v>1</v>
      </c>
      <c r="D976">
        <v>1</v>
      </c>
      <c r="E976">
        <v>4</v>
      </c>
      <c r="F976">
        <v>3</v>
      </c>
      <c r="G976">
        <f t="shared" si="15"/>
        <v>9</v>
      </c>
      <c r="H976">
        <v>8</v>
      </c>
      <c r="I976">
        <v>12</v>
      </c>
      <c r="K976" s="22">
        <v>943</v>
      </c>
      <c r="L976" s="22">
        <v>17.320644294396093</v>
      </c>
      <c r="M976" s="22">
        <v>-3.320644294396093</v>
      </c>
    </row>
    <row r="977" spans="1:13" x14ac:dyDescent="0.25">
      <c r="A977">
        <v>42</v>
      </c>
      <c r="B977">
        <v>2</v>
      </c>
      <c r="C977">
        <v>3</v>
      </c>
      <c r="D977">
        <v>3</v>
      </c>
      <c r="E977">
        <v>4</v>
      </c>
      <c r="F977">
        <v>3</v>
      </c>
      <c r="G977">
        <f t="shared" si="15"/>
        <v>9</v>
      </c>
      <c r="H977">
        <v>2</v>
      </c>
      <c r="I977">
        <v>17</v>
      </c>
      <c r="K977" s="22">
        <v>944</v>
      </c>
      <c r="L977" s="22">
        <v>12.512594896557943</v>
      </c>
      <c r="M977" s="22">
        <v>-0.51259489655794255</v>
      </c>
    </row>
    <row r="978" spans="1:13" x14ac:dyDescent="0.25">
      <c r="A978">
        <v>39</v>
      </c>
      <c r="B978">
        <v>1</v>
      </c>
      <c r="C978">
        <v>1</v>
      </c>
      <c r="D978">
        <v>1</v>
      </c>
      <c r="E978">
        <v>4</v>
      </c>
      <c r="F978">
        <v>3</v>
      </c>
      <c r="G978">
        <f t="shared" si="15"/>
        <v>9</v>
      </c>
      <c r="H978">
        <v>8</v>
      </c>
      <c r="I978">
        <v>11</v>
      </c>
      <c r="K978" s="22">
        <v>945</v>
      </c>
      <c r="L978" s="22">
        <v>11.657246250034989</v>
      </c>
      <c r="M978" s="22">
        <v>-0.65724625003498893</v>
      </c>
    </row>
    <row r="979" spans="1:13" x14ac:dyDescent="0.25">
      <c r="A979">
        <v>31</v>
      </c>
      <c r="B979">
        <v>1</v>
      </c>
      <c r="C979">
        <v>1</v>
      </c>
      <c r="D979">
        <v>1</v>
      </c>
      <c r="E979">
        <v>4</v>
      </c>
      <c r="F979">
        <v>3</v>
      </c>
      <c r="G979">
        <f t="shared" si="15"/>
        <v>9</v>
      </c>
      <c r="H979">
        <v>6</v>
      </c>
      <c r="I979">
        <v>13</v>
      </c>
      <c r="K979" s="22">
        <v>946</v>
      </c>
      <c r="L979" s="22">
        <v>16.596847779743328</v>
      </c>
      <c r="M979" s="22">
        <v>0.40315222025667197</v>
      </c>
    </row>
    <row r="980" spans="1:13" x14ac:dyDescent="0.25">
      <c r="A980">
        <v>29</v>
      </c>
      <c r="B980">
        <v>1</v>
      </c>
      <c r="C980">
        <v>2</v>
      </c>
      <c r="D980">
        <v>1</v>
      </c>
      <c r="E980">
        <v>4</v>
      </c>
      <c r="F980">
        <v>3</v>
      </c>
      <c r="G980">
        <f t="shared" si="15"/>
        <v>9</v>
      </c>
      <c r="H980">
        <v>3</v>
      </c>
      <c r="I980">
        <v>12</v>
      </c>
      <c r="K980" s="22">
        <v>947</v>
      </c>
      <c r="L980" s="22">
        <v>12.462659179273588</v>
      </c>
      <c r="M980" s="22">
        <v>0.53734082072641165</v>
      </c>
    </row>
    <row r="981" spans="1:13" x14ac:dyDescent="0.25">
      <c r="A981">
        <v>37</v>
      </c>
      <c r="B981">
        <v>1</v>
      </c>
      <c r="C981">
        <v>1</v>
      </c>
      <c r="D981">
        <v>2</v>
      </c>
      <c r="E981">
        <v>4</v>
      </c>
      <c r="F981">
        <v>3</v>
      </c>
      <c r="G981">
        <f t="shared" si="15"/>
        <v>9</v>
      </c>
      <c r="H981">
        <v>9</v>
      </c>
      <c r="I981">
        <v>13</v>
      </c>
      <c r="K981" s="22">
        <v>948</v>
      </c>
      <c r="L981" s="22">
        <v>12.051074174479425</v>
      </c>
      <c r="M981" s="22">
        <v>-1.0510741744794245</v>
      </c>
    </row>
    <row r="982" spans="1:13" x14ac:dyDescent="0.25">
      <c r="A982">
        <v>50</v>
      </c>
      <c r="B982">
        <v>2</v>
      </c>
      <c r="C982">
        <v>1</v>
      </c>
      <c r="D982">
        <v>2</v>
      </c>
      <c r="E982">
        <v>4</v>
      </c>
      <c r="F982">
        <v>3</v>
      </c>
      <c r="G982">
        <f t="shared" si="15"/>
        <v>9</v>
      </c>
      <c r="H982">
        <v>32</v>
      </c>
      <c r="I982">
        <v>11</v>
      </c>
      <c r="K982" s="22">
        <v>949</v>
      </c>
      <c r="L982" s="22">
        <v>12.388147584788097</v>
      </c>
      <c r="M982" s="22">
        <v>0.61185241521190292</v>
      </c>
    </row>
    <row r="983" spans="1:13" x14ac:dyDescent="0.25">
      <c r="A983">
        <v>35</v>
      </c>
      <c r="B983">
        <v>1</v>
      </c>
      <c r="C983">
        <v>2</v>
      </c>
      <c r="D983">
        <v>4</v>
      </c>
      <c r="E983">
        <v>4</v>
      </c>
      <c r="F983">
        <v>3</v>
      </c>
      <c r="G983">
        <f t="shared" si="15"/>
        <v>9</v>
      </c>
      <c r="H983">
        <v>3</v>
      </c>
      <c r="I983">
        <v>14</v>
      </c>
      <c r="K983" s="22">
        <v>950</v>
      </c>
      <c r="L983" s="22">
        <v>13.604785459443399</v>
      </c>
      <c r="M983" s="22">
        <v>-1.6047854594433986</v>
      </c>
    </row>
    <row r="984" spans="1:13" x14ac:dyDescent="0.25">
      <c r="A984">
        <v>31</v>
      </c>
      <c r="B984">
        <v>2</v>
      </c>
      <c r="C984">
        <v>4</v>
      </c>
      <c r="D984">
        <v>4</v>
      </c>
      <c r="E984">
        <v>4</v>
      </c>
      <c r="F984">
        <v>4</v>
      </c>
      <c r="G984">
        <f t="shared" si="15"/>
        <v>16</v>
      </c>
      <c r="H984">
        <v>7</v>
      </c>
      <c r="I984">
        <v>22</v>
      </c>
      <c r="K984" s="22">
        <v>951</v>
      </c>
      <c r="L984" s="22">
        <v>14.656172695573083</v>
      </c>
      <c r="M984" s="22">
        <v>-0.65617269557308333</v>
      </c>
    </row>
    <row r="985" spans="1:13" x14ac:dyDescent="0.25">
      <c r="A985">
        <v>37</v>
      </c>
      <c r="B985">
        <v>1</v>
      </c>
      <c r="C985">
        <v>3</v>
      </c>
      <c r="D985">
        <v>1</v>
      </c>
      <c r="E985">
        <v>4</v>
      </c>
      <c r="F985">
        <v>3</v>
      </c>
      <c r="G985">
        <f t="shared" si="15"/>
        <v>9</v>
      </c>
      <c r="H985">
        <v>3</v>
      </c>
      <c r="I985">
        <v>11</v>
      </c>
      <c r="K985" s="22">
        <v>952</v>
      </c>
      <c r="L985" s="22">
        <v>12.257869628736549</v>
      </c>
      <c r="M985" s="22">
        <v>-0.25786962873654851</v>
      </c>
    </row>
    <row r="986" spans="1:13" x14ac:dyDescent="0.25">
      <c r="A986">
        <v>42</v>
      </c>
      <c r="B986">
        <v>1</v>
      </c>
      <c r="C986">
        <v>3</v>
      </c>
      <c r="D986">
        <v>1</v>
      </c>
      <c r="E986">
        <v>4</v>
      </c>
      <c r="F986">
        <v>3</v>
      </c>
      <c r="G986">
        <f t="shared" si="15"/>
        <v>9</v>
      </c>
      <c r="H986">
        <v>10</v>
      </c>
      <c r="I986">
        <v>13</v>
      </c>
      <c r="K986" s="22">
        <v>953</v>
      </c>
      <c r="L986" s="22">
        <v>13.329156088986325</v>
      </c>
      <c r="M986" s="22">
        <v>-1.3291560889863252</v>
      </c>
    </row>
    <row r="987" spans="1:13" x14ac:dyDescent="0.25">
      <c r="A987">
        <v>43</v>
      </c>
      <c r="B987">
        <v>1</v>
      </c>
      <c r="C987">
        <v>2</v>
      </c>
      <c r="D987">
        <v>4</v>
      </c>
      <c r="E987">
        <v>4</v>
      </c>
      <c r="F987">
        <v>3</v>
      </c>
      <c r="G987">
        <f t="shared" si="15"/>
        <v>9</v>
      </c>
      <c r="H987">
        <v>1</v>
      </c>
      <c r="I987">
        <v>14</v>
      </c>
      <c r="K987" s="22">
        <v>954</v>
      </c>
      <c r="L987" s="22">
        <v>12.297929321957019</v>
      </c>
      <c r="M987" s="22">
        <v>-0.29792932195701916</v>
      </c>
    </row>
    <row r="988" spans="1:13" x14ac:dyDescent="0.25">
      <c r="A988">
        <v>44</v>
      </c>
      <c r="B988">
        <v>1</v>
      </c>
      <c r="C988">
        <v>2</v>
      </c>
      <c r="D988">
        <v>2</v>
      </c>
      <c r="E988">
        <v>4</v>
      </c>
      <c r="F988">
        <v>3</v>
      </c>
      <c r="G988">
        <f t="shared" si="15"/>
        <v>9</v>
      </c>
      <c r="H988">
        <v>2</v>
      </c>
      <c r="I988">
        <v>11</v>
      </c>
      <c r="K988" s="22">
        <v>955</v>
      </c>
      <c r="L988" s="22">
        <v>12.350657118949222</v>
      </c>
      <c r="M988" s="22">
        <v>-0.35065711894922202</v>
      </c>
    </row>
    <row r="989" spans="1:13" x14ac:dyDescent="0.25">
      <c r="A989">
        <v>21</v>
      </c>
      <c r="B989">
        <v>2</v>
      </c>
      <c r="C989">
        <v>2</v>
      </c>
      <c r="D989">
        <v>1</v>
      </c>
      <c r="E989">
        <v>4</v>
      </c>
      <c r="F989">
        <v>3</v>
      </c>
      <c r="G989">
        <f t="shared" si="15"/>
        <v>9</v>
      </c>
      <c r="H989">
        <v>3</v>
      </c>
      <c r="I989">
        <v>11</v>
      </c>
      <c r="K989" s="22">
        <v>956</v>
      </c>
      <c r="L989" s="22">
        <v>12.548222484870633</v>
      </c>
      <c r="M989" s="22">
        <v>-1.5482224848706334</v>
      </c>
    </row>
    <row r="990" spans="1:13" x14ac:dyDescent="0.25">
      <c r="A990">
        <v>44</v>
      </c>
      <c r="B990">
        <v>2</v>
      </c>
      <c r="C990">
        <v>1</v>
      </c>
      <c r="D990">
        <v>1</v>
      </c>
      <c r="E990">
        <v>4</v>
      </c>
      <c r="F990">
        <v>3</v>
      </c>
      <c r="G990">
        <f t="shared" si="15"/>
        <v>9</v>
      </c>
      <c r="H990">
        <v>2</v>
      </c>
      <c r="I990">
        <v>12</v>
      </c>
      <c r="K990" s="22">
        <v>957</v>
      </c>
      <c r="L990" s="22">
        <v>12.963434755946194</v>
      </c>
      <c r="M990" s="22">
        <v>-0.96343475594619399</v>
      </c>
    </row>
    <row r="991" spans="1:13" x14ac:dyDescent="0.25">
      <c r="A991">
        <v>34</v>
      </c>
      <c r="B991">
        <v>2</v>
      </c>
      <c r="C991">
        <v>2</v>
      </c>
      <c r="D991">
        <v>1</v>
      </c>
      <c r="E991">
        <v>4</v>
      </c>
      <c r="F991">
        <v>3</v>
      </c>
      <c r="G991">
        <f t="shared" si="15"/>
        <v>9</v>
      </c>
      <c r="H991">
        <v>10</v>
      </c>
      <c r="I991">
        <v>12</v>
      </c>
      <c r="K991" s="22">
        <v>958</v>
      </c>
      <c r="L991" s="22">
        <v>12.905143675282606</v>
      </c>
      <c r="M991" s="22">
        <v>9.4856324717394358E-2</v>
      </c>
    </row>
    <row r="992" spans="1:13" x14ac:dyDescent="0.25">
      <c r="A992">
        <v>20</v>
      </c>
      <c r="B992">
        <v>1</v>
      </c>
      <c r="C992">
        <v>1</v>
      </c>
      <c r="D992">
        <v>1</v>
      </c>
      <c r="E992">
        <v>4</v>
      </c>
      <c r="F992">
        <v>3</v>
      </c>
      <c r="G992">
        <f t="shared" si="15"/>
        <v>9</v>
      </c>
      <c r="H992">
        <v>1</v>
      </c>
      <c r="I992">
        <v>11</v>
      </c>
      <c r="K992" s="22">
        <v>959</v>
      </c>
      <c r="L992" s="22">
        <v>11.980114990044102</v>
      </c>
      <c r="M992" s="22">
        <v>-0.98011499004410219</v>
      </c>
    </row>
    <row r="993" spans="1:13" x14ac:dyDescent="0.25">
      <c r="A993">
        <v>50</v>
      </c>
      <c r="B993">
        <v>2</v>
      </c>
      <c r="C993">
        <v>1</v>
      </c>
      <c r="D993">
        <v>1</v>
      </c>
      <c r="E993">
        <v>4</v>
      </c>
      <c r="F993">
        <v>3</v>
      </c>
      <c r="G993">
        <f t="shared" si="15"/>
        <v>9</v>
      </c>
      <c r="H993">
        <v>20</v>
      </c>
      <c r="I993">
        <v>11</v>
      </c>
      <c r="K993" s="22">
        <v>960</v>
      </c>
      <c r="L993" s="22">
        <v>12.545183920296781</v>
      </c>
      <c r="M993" s="22">
        <v>-1.5451839202967808</v>
      </c>
    </row>
    <row r="994" spans="1:13" x14ac:dyDescent="0.25">
      <c r="A994">
        <v>39</v>
      </c>
      <c r="B994">
        <v>1</v>
      </c>
      <c r="C994">
        <v>2</v>
      </c>
      <c r="D994">
        <v>2</v>
      </c>
      <c r="E994">
        <v>4</v>
      </c>
      <c r="F994">
        <v>3</v>
      </c>
      <c r="G994">
        <f t="shared" si="15"/>
        <v>9</v>
      </c>
      <c r="H994">
        <v>20</v>
      </c>
      <c r="I994">
        <v>11</v>
      </c>
      <c r="K994" s="22">
        <v>961</v>
      </c>
      <c r="L994" s="22">
        <v>11.73278553547312</v>
      </c>
      <c r="M994" s="22">
        <v>0.26721446452688014</v>
      </c>
    </row>
    <row r="995" spans="1:13" x14ac:dyDescent="0.25">
      <c r="A995">
        <v>38</v>
      </c>
      <c r="B995">
        <v>1</v>
      </c>
      <c r="C995">
        <v>2</v>
      </c>
      <c r="D995">
        <v>1</v>
      </c>
      <c r="E995">
        <v>4</v>
      </c>
      <c r="F995">
        <v>3</v>
      </c>
      <c r="G995">
        <f t="shared" si="15"/>
        <v>9</v>
      </c>
      <c r="H995">
        <v>9</v>
      </c>
      <c r="I995">
        <v>13</v>
      </c>
      <c r="K995" s="22">
        <v>962</v>
      </c>
      <c r="L995" s="22">
        <v>11.818937542777705</v>
      </c>
      <c r="M995" s="22">
        <v>1.1810624572222945</v>
      </c>
    </row>
    <row r="996" spans="1:13" x14ac:dyDescent="0.25">
      <c r="A996">
        <v>38</v>
      </c>
      <c r="B996">
        <v>1</v>
      </c>
      <c r="C996">
        <v>1</v>
      </c>
      <c r="D996">
        <v>3</v>
      </c>
      <c r="E996">
        <v>4</v>
      </c>
      <c r="F996">
        <v>3</v>
      </c>
      <c r="G996">
        <f t="shared" si="15"/>
        <v>9</v>
      </c>
      <c r="H996">
        <v>1</v>
      </c>
      <c r="I996">
        <v>14</v>
      </c>
      <c r="K996" s="22">
        <v>963</v>
      </c>
      <c r="L996" s="22">
        <v>15.91369966001858</v>
      </c>
      <c r="M996" s="22">
        <v>-0.91369966001857961</v>
      </c>
    </row>
    <row r="997" spans="1:13" x14ac:dyDescent="0.25">
      <c r="A997">
        <v>45</v>
      </c>
      <c r="B997">
        <v>2</v>
      </c>
      <c r="C997">
        <v>1</v>
      </c>
      <c r="D997">
        <v>3</v>
      </c>
      <c r="E997">
        <v>4</v>
      </c>
      <c r="F997">
        <v>3</v>
      </c>
      <c r="G997">
        <f t="shared" si="15"/>
        <v>9</v>
      </c>
      <c r="H997">
        <v>8</v>
      </c>
      <c r="I997">
        <v>13</v>
      </c>
      <c r="K997" s="22">
        <v>964</v>
      </c>
      <c r="L997" s="22">
        <v>13.116404835928387</v>
      </c>
      <c r="M997" s="22">
        <v>-2.1164048359283871</v>
      </c>
    </row>
    <row r="998" spans="1:13" x14ac:dyDescent="0.25">
      <c r="A998">
        <v>47</v>
      </c>
      <c r="B998">
        <v>1</v>
      </c>
      <c r="C998">
        <v>4</v>
      </c>
      <c r="D998">
        <v>2</v>
      </c>
      <c r="E998">
        <v>4</v>
      </c>
      <c r="F998">
        <v>3</v>
      </c>
      <c r="G998">
        <f t="shared" si="15"/>
        <v>9</v>
      </c>
      <c r="H998">
        <v>5</v>
      </c>
      <c r="I998">
        <v>12</v>
      </c>
      <c r="K998" s="22">
        <v>965</v>
      </c>
      <c r="L998" s="22">
        <v>13.15602553990376</v>
      </c>
      <c r="M998" s="22">
        <v>-2.1560255399037604</v>
      </c>
    </row>
    <row r="999" spans="1:13" x14ac:dyDescent="0.25">
      <c r="A999">
        <v>29</v>
      </c>
      <c r="B999">
        <v>1</v>
      </c>
      <c r="C999">
        <v>1</v>
      </c>
      <c r="D999">
        <v>1</v>
      </c>
      <c r="E999">
        <v>4</v>
      </c>
      <c r="F999">
        <v>3</v>
      </c>
      <c r="G999">
        <f t="shared" si="15"/>
        <v>9</v>
      </c>
      <c r="H999">
        <v>8</v>
      </c>
      <c r="I999">
        <v>12</v>
      </c>
      <c r="K999" s="22">
        <v>966</v>
      </c>
      <c r="L999" s="22">
        <v>13.760273322790392</v>
      </c>
      <c r="M999" s="22">
        <v>-0.7602733227903915</v>
      </c>
    </row>
    <row r="1000" spans="1:13" x14ac:dyDescent="0.25">
      <c r="A1000">
        <v>37</v>
      </c>
      <c r="B1000">
        <v>1</v>
      </c>
      <c r="C1000">
        <v>1</v>
      </c>
      <c r="D1000">
        <v>1</v>
      </c>
      <c r="E1000">
        <v>4</v>
      </c>
      <c r="F1000">
        <v>3</v>
      </c>
      <c r="G1000">
        <f t="shared" si="15"/>
        <v>9</v>
      </c>
      <c r="H1000">
        <v>5</v>
      </c>
      <c r="I1000">
        <v>13</v>
      </c>
      <c r="K1000" s="22">
        <v>967</v>
      </c>
      <c r="L1000" s="22">
        <v>13.892802847325326</v>
      </c>
      <c r="M1000" s="22">
        <v>-0.892802847325326</v>
      </c>
    </row>
    <row r="1001" spans="1:13" x14ac:dyDescent="0.25">
      <c r="A1001">
        <v>34</v>
      </c>
      <c r="B1001">
        <v>1</v>
      </c>
      <c r="C1001">
        <v>2</v>
      </c>
      <c r="D1001">
        <v>1</v>
      </c>
      <c r="E1001">
        <v>4</v>
      </c>
      <c r="F1001">
        <v>3</v>
      </c>
      <c r="G1001">
        <f t="shared" si="15"/>
        <v>9</v>
      </c>
      <c r="H1001">
        <v>6</v>
      </c>
      <c r="I1001">
        <v>11</v>
      </c>
      <c r="K1001" s="22">
        <v>968</v>
      </c>
      <c r="L1001" s="22">
        <v>12.031301250607346</v>
      </c>
      <c r="M1001" s="22">
        <v>-1.0313012506073456</v>
      </c>
    </row>
    <row r="1002" spans="1:13" x14ac:dyDescent="0.25">
      <c r="A1002">
        <v>29</v>
      </c>
      <c r="B1002">
        <v>1</v>
      </c>
      <c r="C1002">
        <v>2</v>
      </c>
      <c r="D1002">
        <v>1</v>
      </c>
      <c r="E1002">
        <v>4</v>
      </c>
      <c r="F1002">
        <v>3</v>
      </c>
      <c r="G1002">
        <f t="shared" si="15"/>
        <v>9</v>
      </c>
      <c r="H1002">
        <v>1</v>
      </c>
      <c r="I1002">
        <v>11</v>
      </c>
      <c r="K1002" s="22">
        <v>969</v>
      </c>
      <c r="L1002" s="22">
        <v>14.380155779887708</v>
      </c>
      <c r="M1002" s="22">
        <v>-0.38015577988770843</v>
      </c>
    </row>
    <row r="1003" spans="1:13" x14ac:dyDescent="0.25">
      <c r="A1003">
        <v>33</v>
      </c>
      <c r="B1003">
        <v>1</v>
      </c>
      <c r="C1003">
        <v>2</v>
      </c>
      <c r="D1003">
        <v>1</v>
      </c>
      <c r="E1003">
        <v>4</v>
      </c>
      <c r="F1003">
        <v>3</v>
      </c>
      <c r="G1003">
        <f t="shared" si="15"/>
        <v>9</v>
      </c>
      <c r="H1003">
        <v>13</v>
      </c>
      <c r="I1003">
        <v>11</v>
      </c>
      <c r="K1003" s="22">
        <v>970</v>
      </c>
      <c r="L1003" s="22">
        <v>12.336961324224852</v>
      </c>
      <c r="M1003" s="22">
        <v>-1.3369613242248519</v>
      </c>
    </row>
    <row r="1004" spans="1:13" x14ac:dyDescent="0.25">
      <c r="A1004">
        <v>36</v>
      </c>
      <c r="B1004">
        <v>1</v>
      </c>
      <c r="C1004">
        <v>1</v>
      </c>
      <c r="D1004">
        <v>2</v>
      </c>
      <c r="E1004">
        <v>4</v>
      </c>
      <c r="F1004">
        <v>3</v>
      </c>
      <c r="G1004">
        <f t="shared" si="15"/>
        <v>9</v>
      </c>
      <c r="H1004">
        <v>5</v>
      </c>
      <c r="I1004">
        <v>13</v>
      </c>
      <c r="K1004" s="22">
        <v>971</v>
      </c>
      <c r="L1004" s="22">
        <v>12.410959073234025</v>
      </c>
      <c r="M1004" s="22">
        <v>-0.41095907323402514</v>
      </c>
    </row>
    <row r="1005" spans="1:13" x14ac:dyDescent="0.25">
      <c r="A1005">
        <v>45</v>
      </c>
      <c r="B1005">
        <v>1</v>
      </c>
      <c r="C1005">
        <v>2</v>
      </c>
      <c r="D1005">
        <v>1</v>
      </c>
      <c r="E1005">
        <v>4</v>
      </c>
      <c r="F1005">
        <v>3</v>
      </c>
      <c r="G1005">
        <f t="shared" si="15"/>
        <v>9</v>
      </c>
      <c r="H1005">
        <v>5</v>
      </c>
      <c r="I1005">
        <v>12</v>
      </c>
      <c r="K1005" s="22">
        <v>972</v>
      </c>
      <c r="L1005" s="22">
        <v>11.683610148531088</v>
      </c>
      <c r="M1005" s="22">
        <v>0.3163898514689123</v>
      </c>
    </row>
    <row r="1006" spans="1:13" x14ac:dyDescent="0.25">
      <c r="A1006">
        <v>32</v>
      </c>
      <c r="B1006">
        <v>1</v>
      </c>
      <c r="C1006">
        <v>1</v>
      </c>
      <c r="D1006">
        <v>1</v>
      </c>
      <c r="E1006">
        <v>4</v>
      </c>
      <c r="F1006">
        <v>3</v>
      </c>
      <c r="G1006">
        <f t="shared" si="15"/>
        <v>9</v>
      </c>
      <c r="H1006">
        <v>3</v>
      </c>
      <c r="I1006">
        <v>12</v>
      </c>
      <c r="K1006" s="22">
        <v>973</v>
      </c>
      <c r="L1006" s="22">
        <v>16.594323060645795</v>
      </c>
      <c r="M1006" s="22">
        <v>-1.5943230606457952</v>
      </c>
    </row>
    <row r="1007" spans="1:13" x14ac:dyDescent="0.25">
      <c r="A1007">
        <v>43</v>
      </c>
      <c r="B1007">
        <v>1</v>
      </c>
      <c r="C1007">
        <v>2</v>
      </c>
      <c r="D1007">
        <v>1</v>
      </c>
      <c r="E1007">
        <v>4</v>
      </c>
      <c r="F1007">
        <v>3</v>
      </c>
      <c r="G1007">
        <f t="shared" si="15"/>
        <v>9</v>
      </c>
      <c r="H1007">
        <v>5</v>
      </c>
      <c r="I1007">
        <v>13</v>
      </c>
      <c r="K1007" s="22">
        <v>974</v>
      </c>
      <c r="L1007" s="22">
        <v>12.344066144325197</v>
      </c>
      <c r="M1007" s="22">
        <v>-0.34406614432519689</v>
      </c>
    </row>
    <row r="1008" spans="1:13" x14ac:dyDescent="0.25">
      <c r="A1008">
        <v>50</v>
      </c>
      <c r="B1008">
        <v>1</v>
      </c>
      <c r="C1008">
        <v>1</v>
      </c>
      <c r="D1008">
        <v>1</v>
      </c>
      <c r="E1008">
        <v>4</v>
      </c>
      <c r="F1008">
        <v>3</v>
      </c>
      <c r="G1008">
        <f t="shared" si="15"/>
        <v>9</v>
      </c>
      <c r="H1008">
        <v>31</v>
      </c>
      <c r="I1008">
        <v>11</v>
      </c>
      <c r="K1008" s="22">
        <v>975</v>
      </c>
      <c r="L1008" s="22">
        <v>11.783457950560043</v>
      </c>
      <c r="M1008" s="22">
        <v>0.21654204943995659</v>
      </c>
    </row>
    <row r="1009" spans="1:13" x14ac:dyDescent="0.25">
      <c r="A1009">
        <v>43</v>
      </c>
      <c r="B1009">
        <v>1</v>
      </c>
      <c r="C1009">
        <v>3</v>
      </c>
      <c r="D1009">
        <v>3</v>
      </c>
      <c r="E1009">
        <v>4</v>
      </c>
      <c r="F1009">
        <v>4</v>
      </c>
      <c r="G1009">
        <f t="shared" si="15"/>
        <v>16</v>
      </c>
      <c r="H1009">
        <v>1</v>
      </c>
      <c r="I1009">
        <v>21</v>
      </c>
      <c r="K1009" s="22">
        <v>976</v>
      </c>
      <c r="L1009" s="22">
        <v>15.823607697435522</v>
      </c>
      <c r="M1009" s="22">
        <v>1.1763923025644782</v>
      </c>
    </row>
    <row r="1010" spans="1:13" x14ac:dyDescent="0.25">
      <c r="A1010">
        <v>41</v>
      </c>
      <c r="B1010">
        <v>1</v>
      </c>
      <c r="C1010">
        <v>1</v>
      </c>
      <c r="D1010">
        <v>1</v>
      </c>
      <c r="E1010">
        <v>4</v>
      </c>
      <c r="F1010">
        <v>3</v>
      </c>
      <c r="G1010">
        <f t="shared" si="15"/>
        <v>9</v>
      </c>
      <c r="H1010">
        <v>7</v>
      </c>
      <c r="I1010">
        <v>13</v>
      </c>
      <c r="K1010" s="22">
        <v>977</v>
      </c>
      <c r="L1010" s="22">
        <v>11.821976107351558</v>
      </c>
      <c r="M1010" s="22">
        <v>-0.82197610735155813</v>
      </c>
    </row>
    <row r="1011" spans="1:13" x14ac:dyDescent="0.25">
      <c r="A1011">
        <v>49</v>
      </c>
      <c r="B1011">
        <v>1</v>
      </c>
      <c r="C1011">
        <v>1</v>
      </c>
      <c r="D1011">
        <v>2</v>
      </c>
      <c r="E1011">
        <v>4</v>
      </c>
      <c r="F1011">
        <v>3</v>
      </c>
      <c r="G1011">
        <f t="shared" si="15"/>
        <v>9</v>
      </c>
      <c r="H1011">
        <v>26</v>
      </c>
      <c r="I1011">
        <v>11</v>
      </c>
      <c r="K1011" s="22">
        <v>978</v>
      </c>
      <c r="L1011" s="22">
        <v>11.77738082141234</v>
      </c>
      <c r="M1011" s="22">
        <v>1.2226191785876601</v>
      </c>
    </row>
    <row r="1012" spans="1:13" x14ac:dyDescent="0.25">
      <c r="A1012">
        <v>48</v>
      </c>
      <c r="B1012">
        <v>2</v>
      </c>
      <c r="C1012">
        <v>3</v>
      </c>
      <c r="D1012">
        <v>3</v>
      </c>
      <c r="E1012">
        <v>4</v>
      </c>
      <c r="F1012">
        <v>3</v>
      </c>
      <c r="G1012">
        <f t="shared" si="15"/>
        <v>9</v>
      </c>
      <c r="H1012">
        <v>0</v>
      </c>
      <c r="I1012">
        <v>17</v>
      </c>
      <c r="K1012" s="22">
        <v>979</v>
      </c>
      <c r="L1012" s="22">
        <v>12.407920508660174</v>
      </c>
      <c r="M1012" s="22">
        <v>-0.40792050866017426</v>
      </c>
    </row>
    <row r="1013" spans="1:13" x14ac:dyDescent="0.25">
      <c r="A1013">
        <v>38</v>
      </c>
      <c r="B1013">
        <v>1</v>
      </c>
      <c r="C1013">
        <v>3</v>
      </c>
      <c r="D1013">
        <v>1</v>
      </c>
      <c r="E1013">
        <v>4</v>
      </c>
      <c r="F1013">
        <v>3</v>
      </c>
      <c r="G1013">
        <f t="shared" si="15"/>
        <v>9</v>
      </c>
      <c r="H1013">
        <v>15</v>
      </c>
      <c r="I1013">
        <v>13</v>
      </c>
      <c r="K1013" s="22">
        <v>980</v>
      </c>
      <c r="L1013" s="22">
        <v>12.721427890184421</v>
      </c>
      <c r="M1013" s="22">
        <v>0.27857210981557934</v>
      </c>
    </row>
    <row r="1014" spans="1:13" x14ac:dyDescent="0.25">
      <c r="A1014">
        <v>36</v>
      </c>
      <c r="B1014">
        <v>2</v>
      </c>
      <c r="C1014">
        <v>3</v>
      </c>
      <c r="D1014">
        <v>3</v>
      </c>
      <c r="E1014">
        <v>4</v>
      </c>
      <c r="F1014">
        <v>4</v>
      </c>
      <c r="G1014">
        <f t="shared" si="15"/>
        <v>16</v>
      </c>
      <c r="H1014">
        <v>11</v>
      </c>
      <c r="I1014">
        <v>21</v>
      </c>
      <c r="K1014" s="22">
        <v>981</v>
      </c>
      <c r="L1014" s="22">
        <v>13.276822772955157</v>
      </c>
      <c r="M1014" s="22">
        <v>-2.2768227729551569</v>
      </c>
    </row>
    <row r="1015" spans="1:13" x14ac:dyDescent="0.25">
      <c r="A1015">
        <v>31</v>
      </c>
      <c r="B1015">
        <v>1</v>
      </c>
      <c r="C1015">
        <v>1</v>
      </c>
      <c r="D1015">
        <v>1</v>
      </c>
      <c r="E1015">
        <v>4</v>
      </c>
      <c r="F1015">
        <v>3</v>
      </c>
      <c r="G1015">
        <f t="shared" si="15"/>
        <v>9</v>
      </c>
      <c r="H1015">
        <v>9</v>
      </c>
      <c r="I1015">
        <v>11</v>
      </c>
      <c r="K1015" s="22">
        <v>982</v>
      </c>
      <c r="L1015" s="22">
        <v>15.270491868999011</v>
      </c>
      <c r="M1015" s="22">
        <v>-1.2704918689990112</v>
      </c>
    </row>
    <row r="1016" spans="1:13" x14ac:dyDescent="0.25">
      <c r="A1016">
        <v>32</v>
      </c>
      <c r="B1016">
        <v>1</v>
      </c>
      <c r="C1016">
        <v>1</v>
      </c>
      <c r="D1016">
        <v>1</v>
      </c>
      <c r="E1016">
        <v>4</v>
      </c>
      <c r="F1016">
        <v>3</v>
      </c>
      <c r="G1016">
        <f t="shared" si="15"/>
        <v>9</v>
      </c>
      <c r="H1016">
        <v>8</v>
      </c>
      <c r="I1016">
        <v>12</v>
      </c>
      <c r="K1016" s="22">
        <v>983</v>
      </c>
      <c r="L1016" s="22">
        <v>22.370880664221385</v>
      </c>
      <c r="M1016" s="22">
        <v>-0.3708806642213851</v>
      </c>
    </row>
    <row r="1017" spans="1:13" x14ac:dyDescent="0.25">
      <c r="A1017">
        <v>36</v>
      </c>
      <c r="B1017">
        <v>2</v>
      </c>
      <c r="C1017">
        <v>1</v>
      </c>
      <c r="D1017">
        <v>1</v>
      </c>
      <c r="E1017">
        <v>4</v>
      </c>
      <c r="F1017">
        <v>3</v>
      </c>
      <c r="G1017">
        <f t="shared" si="15"/>
        <v>9</v>
      </c>
      <c r="H1017">
        <v>7</v>
      </c>
      <c r="I1017">
        <v>13</v>
      </c>
      <c r="K1017" s="22">
        <v>984</v>
      </c>
      <c r="L1017" s="22">
        <v>13.08609404642108</v>
      </c>
      <c r="M1017" s="22">
        <v>-2.0860940464210795</v>
      </c>
    </row>
    <row r="1018" spans="1:13" x14ac:dyDescent="0.25">
      <c r="A1018">
        <v>30</v>
      </c>
      <c r="B1018">
        <v>1</v>
      </c>
      <c r="C1018">
        <v>1</v>
      </c>
      <c r="D1018">
        <v>1</v>
      </c>
      <c r="E1018">
        <v>4</v>
      </c>
      <c r="F1018">
        <v>3</v>
      </c>
      <c r="G1018">
        <f t="shared" si="15"/>
        <v>9</v>
      </c>
      <c r="H1018">
        <v>5</v>
      </c>
      <c r="I1018">
        <v>11</v>
      </c>
      <c r="K1018" s="22">
        <v>985</v>
      </c>
      <c r="L1018" s="22">
        <v>13.020698145657146</v>
      </c>
      <c r="M1018" s="22">
        <v>-2.0698145657146227E-2</v>
      </c>
    </row>
    <row r="1019" spans="1:13" x14ac:dyDescent="0.25">
      <c r="A1019">
        <v>40</v>
      </c>
      <c r="B1019">
        <v>1</v>
      </c>
      <c r="C1019">
        <v>1</v>
      </c>
      <c r="D1019">
        <v>1</v>
      </c>
      <c r="E1019">
        <v>4</v>
      </c>
      <c r="F1019">
        <v>3</v>
      </c>
      <c r="G1019">
        <f t="shared" si="15"/>
        <v>9</v>
      </c>
      <c r="H1019">
        <v>7</v>
      </c>
      <c r="I1019">
        <v>14</v>
      </c>
      <c r="K1019" s="22">
        <v>986</v>
      </c>
      <c r="L1019" s="22">
        <v>15.379969210225848</v>
      </c>
      <c r="M1019" s="22">
        <v>-1.3799692102258483</v>
      </c>
    </row>
    <row r="1020" spans="1:13" x14ac:dyDescent="0.25">
      <c r="A1020">
        <v>28</v>
      </c>
      <c r="B1020">
        <v>1</v>
      </c>
      <c r="C1020">
        <v>2</v>
      </c>
      <c r="D1020">
        <v>1</v>
      </c>
      <c r="E1020">
        <v>4</v>
      </c>
      <c r="F1020">
        <v>3</v>
      </c>
      <c r="G1020">
        <f t="shared" si="15"/>
        <v>9</v>
      </c>
      <c r="H1020">
        <v>10</v>
      </c>
      <c r="I1020">
        <v>12</v>
      </c>
      <c r="K1020" s="22">
        <v>987</v>
      </c>
      <c r="L1020" s="22">
        <v>13.503515485500772</v>
      </c>
      <c r="M1020" s="22">
        <v>-2.5035154855007722</v>
      </c>
    </row>
    <row r="1021" spans="1:13" x14ac:dyDescent="0.25">
      <c r="A1021">
        <v>45</v>
      </c>
      <c r="B1021">
        <v>1</v>
      </c>
      <c r="C1021">
        <v>2</v>
      </c>
      <c r="D1021">
        <v>3</v>
      </c>
      <c r="E1021">
        <v>4</v>
      </c>
      <c r="F1021">
        <v>3</v>
      </c>
      <c r="G1021">
        <f t="shared" si="15"/>
        <v>9</v>
      </c>
      <c r="H1021">
        <v>15</v>
      </c>
      <c r="I1021">
        <v>13</v>
      </c>
      <c r="K1021" s="22">
        <v>988</v>
      </c>
      <c r="L1021" s="22">
        <v>13.134166886179246</v>
      </c>
      <c r="M1021" s="22">
        <v>-2.134166886179246</v>
      </c>
    </row>
    <row r="1022" spans="1:13" x14ac:dyDescent="0.25">
      <c r="A1022">
        <v>29</v>
      </c>
      <c r="B1022">
        <v>2</v>
      </c>
      <c r="C1022">
        <v>3</v>
      </c>
      <c r="D1022">
        <v>4</v>
      </c>
      <c r="E1022">
        <v>4</v>
      </c>
      <c r="F1022">
        <v>4</v>
      </c>
      <c r="G1022">
        <f t="shared" si="15"/>
        <v>16</v>
      </c>
      <c r="H1022">
        <v>7</v>
      </c>
      <c r="I1022">
        <v>22</v>
      </c>
      <c r="K1022" s="22">
        <v>989</v>
      </c>
      <c r="L1022" s="22">
        <v>12.770729577374473</v>
      </c>
      <c r="M1022" s="22">
        <v>-0.7707295773744729</v>
      </c>
    </row>
    <row r="1023" spans="1:13" x14ac:dyDescent="0.25">
      <c r="A1023">
        <v>31</v>
      </c>
      <c r="B1023">
        <v>1</v>
      </c>
      <c r="C1023">
        <v>4</v>
      </c>
      <c r="D1023">
        <v>1</v>
      </c>
      <c r="E1023">
        <v>4</v>
      </c>
      <c r="F1023">
        <v>3</v>
      </c>
      <c r="G1023">
        <f t="shared" si="15"/>
        <v>9</v>
      </c>
      <c r="H1023">
        <v>2</v>
      </c>
      <c r="I1023">
        <v>12</v>
      </c>
      <c r="K1023" s="22">
        <v>990</v>
      </c>
      <c r="L1023" s="22">
        <v>13.145807298998339</v>
      </c>
      <c r="M1023" s="22">
        <v>-1.1458072989983386</v>
      </c>
    </row>
    <row r="1024" spans="1:13" x14ac:dyDescent="0.25">
      <c r="A1024">
        <v>49</v>
      </c>
      <c r="B1024">
        <v>2</v>
      </c>
      <c r="C1024">
        <v>2</v>
      </c>
      <c r="D1024">
        <v>2</v>
      </c>
      <c r="E1024">
        <v>4</v>
      </c>
      <c r="F1024">
        <v>3</v>
      </c>
      <c r="G1024">
        <f t="shared" si="15"/>
        <v>9</v>
      </c>
      <c r="H1024">
        <v>9</v>
      </c>
      <c r="I1024">
        <v>17</v>
      </c>
      <c r="K1024" s="22">
        <v>991</v>
      </c>
      <c r="L1024" s="22">
        <v>11.752558459345195</v>
      </c>
      <c r="M1024" s="22">
        <v>-0.75255845934519527</v>
      </c>
    </row>
    <row r="1025" spans="1:13" x14ac:dyDescent="0.25">
      <c r="A1025">
        <v>56</v>
      </c>
      <c r="B1025">
        <v>1</v>
      </c>
      <c r="C1025">
        <v>1</v>
      </c>
      <c r="D1025">
        <v>1</v>
      </c>
      <c r="E1025">
        <v>4</v>
      </c>
      <c r="F1025">
        <v>3</v>
      </c>
      <c r="G1025">
        <f t="shared" si="15"/>
        <v>9</v>
      </c>
      <c r="H1025">
        <v>5</v>
      </c>
      <c r="I1025">
        <v>13</v>
      </c>
      <c r="K1025" s="22">
        <v>992</v>
      </c>
      <c r="L1025" s="22">
        <v>12.536537563767478</v>
      </c>
      <c r="M1025" s="22">
        <v>-1.5365375637674781</v>
      </c>
    </row>
    <row r="1026" spans="1:13" x14ac:dyDescent="0.25">
      <c r="A1026">
        <v>22</v>
      </c>
      <c r="B1026">
        <v>1</v>
      </c>
      <c r="C1026">
        <v>2</v>
      </c>
      <c r="D1026">
        <v>1</v>
      </c>
      <c r="E1026">
        <v>4</v>
      </c>
      <c r="F1026">
        <v>3</v>
      </c>
      <c r="G1026">
        <f t="shared" si="15"/>
        <v>9</v>
      </c>
      <c r="H1026">
        <v>0</v>
      </c>
      <c r="I1026">
        <v>11</v>
      </c>
      <c r="K1026" s="22">
        <v>993</v>
      </c>
      <c r="L1026" s="22">
        <v>13.163398540717115</v>
      </c>
      <c r="M1026" s="22">
        <v>-2.1633985407171146</v>
      </c>
    </row>
    <row r="1027" spans="1:13" x14ac:dyDescent="0.25">
      <c r="A1027">
        <v>32</v>
      </c>
      <c r="B1027">
        <v>1</v>
      </c>
      <c r="C1027">
        <v>1</v>
      </c>
      <c r="D1027">
        <v>3</v>
      </c>
      <c r="E1027">
        <v>4</v>
      </c>
      <c r="F1027">
        <v>3</v>
      </c>
      <c r="G1027">
        <f t="shared" ref="G1027:G1090" si="16">F1027^2</f>
        <v>9</v>
      </c>
      <c r="H1027">
        <v>8</v>
      </c>
      <c r="I1027">
        <v>14</v>
      </c>
      <c r="K1027" s="22">
        <v>994</v>
      </c>
      <c r="L1027" s="22">
        <v>12.397263278509657</v>
      </c>
      <c r="M1027" s="22">
        <v>0.60273672149034319</v>
      </c>
    </row>
    <row r="1028" spans="1:13" x14ac:dyDescent="0.25">
      <c r="A1028">
        <v>33</v>
      </c>
      <c r="B1028">
        <v>2</v>
      </c>
      <c r="C1028">
        <v>2</v>
      </c>
      <c r="D1028">
        <v>1</v>
      </c>
      <c r="E1028">
        <v>4</v>
      </c>
      <c r="F1028">
        <v>3</v>
      </c>
      <c r="G1028">
        <f t="shared" si="16"/>
        <v>9</v>
      </c>
      <c r="H1028">
        <v>14</v>
      </c>
      <c r="I1028">
        <v>13</v>
      </c>
      <c r="K1028" s="22">
        <v>995</v>
      </c>
      <c r="L1028" s="22">
        <v>13.795752915008052</v>
      </c>
      <c r="M1028" s="22">
        <v>0.20424708499194821</v>
      </c>
    </row>
    <row r="1029" spans="1:13" x14ac:dyDescent="0.25">
      <c r="A1029">
        <v>35</v>
      </c>
      <c r="B1029">
        <v>1</v>
      </c>
      <c r="C1029">
        <v>2</v>
      </c>
      <c r="D1029">
        <v>1</v>
      </c>
      <c r="E1029">
        <v>4</v>
      </c>
      <c r="F1029">
        <v>3</v>
      </c>
      <c r="G1029">
        <f t="shared" si="16"/>
        <v>9</v>
      </c>
      <c r="H1029">
        <v>13</v>
      </c>
      <c r="I1029">
        <v>11</v>
      </c>
      <c r="K1029" s="22">
        <v>996</v>
      </c>
      <c r="L1029" s="22">
        <v>14.552898783741975</v>
      </c>
      <c r="M1029" s="22">
        <v>-1.5528987837419752</v>
      </c>
    </row>
    <row r="1030" spans="1:13" x14ac:dyDescent="0.25">
      <c r="A1030">
        <v>27</v>
      </c>
      <c r="B1030">
        <v>2</v>
      </c>
      <c r="C1030">
        <v>1</v>
      </c>
      <c r="D1030">
        <v>1</v>
      </c>
      <c r="E1030">
        <v>4</v>
      </c>
      <c r="F1030">
        <v>3</v>
      </c>
      <c r="G1030">
        <f t="shared" si="16"/>
        <v>9</v>
      </c>
      <c r="H1030">
        <v>5</v>
      </c>
      <c r="I1030">
        <v>11</v>
      </c>
      <c r="K1030" s="22">
        <v>997</v>
      </c>
      <c r="L1030" s="22">
        <v>14.686017009984454</v>
      </c>
      <c r="M1030" s="22">
        <v>-2.6860170099844538</v>
      </c>
    </row>
    <row r="1031" spans="1:13" x14ac:dyDescent="0.25">
      <c r="A1031">
        <v>34</v>
      </c>
      <c r="B1031">
        <v>1</v>
      </c>
      <c r="C1031">
        <v>1</v>
      </c>
      <c r="D1031">
        <v>1</v>
      </c>
      <c r="E1031">
        <v>4</v>
      </c>
      <c r="F1031">
        <v>3</v>
      </c>
      <c r="G1031">
        <f t="shared" si="16"/>
        <v>9</v>
      </c>
      <c r="H1031">
        <v>3</v>
      </c>
      <c r="I1031">
        <v>12</v>
      </c>
      <c r="K1031" s="22">
        <v>998</v>
      </c>
      <c r="L1031" s="22">
        <v>11.725680715372777</v>
      </c>
      <c r="M1031" s="22">
        <v>0.27431928462722333</v>
      </c>
    </row>
    <row r="1032" spans="1:13" x14ac:dyDescent="0.25">
      <c r="A1032">
        <v>34</v>
      </c>
      <c r="B1032">
        <v>1</v>
      </c>
      <c r="C1032">
        <v>2</v>
      </c>
      <c r="D1032">
        <v>2</v>
      </c>
      <c r="E1032">
        <v>4</v>
      </c>
      <c r="F1032">
        <v>3</v>
      </c>
      <c r="G1032">
        <f t="shared" si="16"/>
        <v>9</v>
      </c>
      <c r="H1032">
        <v>11</v>
      </c>
      <c r="I1032">
        <v>13</v>
      </c>
      <c r="K1032" s="22">
        <v>999</v>
      </c>
      <c r="L1032" s="22">
        <v>11.851378570421513</v>
      </c>
      <c r="M1032" s="22">
        <v>1.1486214295784869</v>
      </c>
    </row>
    <row r="1033" spans="1:13" x14ac:dyDescent="0.25">
      <c r="A1033">
        <v>28</v>
      </c>
      <c r="B1033">
        <v>1</v>
      </c>
      <c r="C1033">
        <v>2</v>
      </c>
      <c r="D1033">
        <v>1</v>
      </c>
      <c r="E1033">
        <v>4</v>
      </c>
      <c r="F1033">
        <v>3</v>
      </c>
      <c r="G1033">
        <f t="shared" si="16"/>
        <v>9</v>
      </c>
      <c r="H1033">
        <v>4</v>
      </c>
      <c r="I1033">
        <v>11</v>
      </c>
      <c r="K1033" s="22">
        <v>1000</v>
      </c>
      <c r="L1033" s="22">
        <v>12.407406663183853</v>
      </c>
      <c r="M1033" s="22">
        <v>-1.4074066631838527</v>
      </c>
    </row>
    <row r="1034" spans="1:13" x14ac:dyDescent="0.25">
      <c r="A1034">
        <v>34</v>
      </c>
      <c r="B1034">
        <v>2</v>
      </c>
      <c r="C1034">
        <v>2</v>
      </c>
      <c r="D1034">
        <v>2</v>
      </c>
      <c r="E1034">
        <v>4</v>
      </c>
      <c r="F1034">
        <v>3</v>
      </c>
      <c r="G1034">
        <f t="shared" si="16"/>
        <v>9</v>
      </c>
      <c r="H1034">
        <v>10</v>
      </c>
      <c r="I1034">
        <v>11</v>
      </c>
      <c r="K1034" s="22">
        <v>1001</v>
      </c>
      <c r="L1034" s="22">
        <v>12.440361536303982</v>
      </c>
      <c r="M1034" s="22">
        <v>-1.4403615363039819</v>
      </c>
    </row>
    <row r="1035" spans="1:13" x14ac:dyDescent="0.25">
      <c r="A1035">
        <v>32</v>
      </c>
      <c r="B1035">
        <v>2</v>
      </c>
      <c r="C1035">
        <v>4</v>
      </c>
      <c r="D1035">
        <v>4</v>
      </c>
      <c r="E1035">
        <v>4</v>
      </c>
      <c r="F1035">
        <v>3</v>
      </c>
      <c r="G1035">
        <f t="shared" si="16"/>
        <v>9</v>
      </c>
      <c r="H1035">
        <v>10</v>
      </c>
      <c r="I1035">
        <v>15</v>
      </c>
      <c r="K1035" s="22">
        <v>1002</v>
      </c>
      <c r="L1035" s="22">
        <v>12.284233527232649</v>
      </c>
      <c r="M1035" s="22">
        <v>-1.2842335272326491</v>
      </c>
    </row>
    <row r="1036" spans="1:13" x14ac:dyDescent="0.25">
      <c r="A1036">
        <v>50</v>
      </c>
      <c r="B1036">
        <v>1</v>
      </c>
      <c r="C1036">
        <v>1</v>
      </c>
      <c r="D1036">
        <v>1</v>
      </c>
      <c r="E1036">
        <v>4</v>
      </c>
      <c r="F1036">
        <v>3</v>
      </c>
      <c r="G1036">
        <f t="shared" si="16"/>
        <v>9</v>
      </c>
      <c r="H1036">
        <v>3</v>
      </c>
      <c r="I1036">
        <v>11</v>
      </c>
      <c r="K1036" s="22">
        <v>1003</v>
      </c>
      <c r="L1036" s="22">
        <v>12.776680406274156</v>
      </c>
      <c r="M1036" s="22">
        <v>0.22331959372584365</v>
      </c>
    </row>
    <row r="1037" spans="1:13" x14ac:dyDescent="0.25">
      <c r="A1037">
        <v>44</v>
      </c>
      <c r="B1037">
        <v>1</v>
      </c>
      <c r="C1037">
        <v>1</v>
      </c>
      <c r="D1037">
        <v>1</v>
      </c>
      <c r="E1037">
        <v>4</v>
      </c>
      <c r="F1037">
        <v>3</v>
      </c>
      <c r="G1037">
        <f t="shared" si="16"/>
        <v>9</v>
      </c>
      <c r="H1037">
        <v>3</v>
      </c>
      <c r="I1037">
        <v>12</v>
      </c>
      <c r="K1037" s="22">
        <v>1004</v>
      </c>
      <c r="L1037" s="22">
        <v>12.529552108182418</v>
      </c>
      <c r="M1037" s="22">
        <v>-0.52955210818241838</v>
      </c>
    </row>
    <row r="1038" spans="1:13" x14ac:dyDescent="0.25">
      <c r="A1038">
        <v>55</v>
      </c>
      <c r="B1038">
        <v>1</v>
      </c>
      <c r="C1038">
        <v>1</v>
      </c>
      <c r="D1038">
        <v>3</v>
      </c>
      <c r="E1038">
        <v>4</v>
      </c>
      <c r="F1038">
        <v>3</v>
      </c>
      <c r="G1038">
        <f t="shared" si="16"/>
        <v>9</v>
      </c>
      <c r="H1038">
        <v>19</v>
      </c>
      <c r="I1038">
        <v>14</v>
      </c>
      <c r="K1038" s="22">
        <v>1005</v>
      </c>
      <c r="L1038" s="22">
        <v>11.835671902075928</v>
      </c>
      <c r="M1038" s="22">
        <v>0.16432809792407177</v>
      </c>
    </row>
    <row r="1039" spans="1:13" x14ac:dyDescent="0.25">
      <c r="A1039">
        <v>34</v>
      </c>
      <c r="B1039">
        <v>1</v>
      </c>
      <c r="C1039">
        <v>1</v>
      </c>
      <c r="D1039">
        <v>1</v>
      </c>
      <c r="E1039">
        <v>4</v>
      </c>
      <c r="F1039">
        <v>3</v>
      </c>
      <c r="G1039">
        <f t="shared" si="16"/>
        <v>9</v>
      </c>
      <c r="H1039">
        <v>9</v>
      </c>
      <c r="I1039">
        <v>11</v>
      </c>
      <c r="K1039" s="22">
        <v>1006</v>
      </c>
      <c r="L1039" s="22">
        <v>12.510293029786663</v>
      </c>
      <c r="M1039" s="22">
        <v>0.4897069702133372</v>
      </c>
    </row>
    <row r="1040" spans="1:13" x14ac:dyDescent="0.25">
      <c r="A1040">
        <v>48</v>
      </c>
      <c r="B1040">
        <v>2</v>
      </c>
      <c r="C1040">
        <v>1</v>
      </c>
      <c r="D1040">
        <v>1</v>
      </c>
      <c r="E1040">
        <v>4</v>
      </c>
      <c r="F1040">
        <v>3</v>
      </c>
      <c r="G1040">
        <f t="shared" si="16"/>
        <v>9</v>
      </c>
      <c r="H1040">
        <v>10</v>
      </c>
      <c r="I1040">
        <v>11</v>
      </c>
      <c r="K1040" s="22">
        <v>1007</v>
      </c>
      <c r="L1040" s="22">
        <v>11.554829220624438</v>
      </c>
      <c r="M1040" s="22">
        <v>-0.55482922062443762</v>
      </c>
    </row>
    <row r="1041" spans="1:13" x14ac:dyDescent="0.25">
      <c r="A1041">
        <v>56</v>
      </c>
      <c r="B1041">
        <v>2</v>
      </c>
      <c r="C1041">
        <v>2</v>
      </c>
      <c r="D1041">
        <v>2</v>
      </c>
      <c r="E1041">
        <v>4</v>
      </c>
      <c r="F1041">
        <v>3</v>
      </c>
      <c r="G1041">
        <f t="shared" si="16"/>
        <v>9</v>
      </c>
      <c r="H1041">
        <v>19</v>
      </c>
      <c r="I1041">
        <v>12</v>
      </c>
      <c r="K1041" s="22">
        <v>1008</v>
      </c>
      <c r="L1041" s="22">
        <v>20.244406927196842</v>
      </c>
      <c r="M1041" s="22">
        <v>0.75559307280315835</v>
      </c>
    </row>
    <row r="1042" spans="1:13" x14ac:dyDescent="0.25">
      <c r="A1042">
        <v>34</v>
      </c>
      <c r="B1042">
        <v>2</v>
      </c>
      <c r="C1042">
        <v>2</v>
      </c>
      <c r="D1042">
        <v>3</v>
      </c>
      <c r="E1042">
        <v>4</v>
      </c>
      <c r="F1042">
        <v>3</v>
      </c>
      <c r="G1042">
        <f t="shared" si="16"/>
        <v>9</v>
      </c>
      <c r="H1042">
        <v>8</v>
      </c>
      <c r="I1042">
        <v>13</v>
      </c>
      <c r="K1042" s="22">
        <v>1009</v>
      </c>
      <c r="L1042" s="22">
        <v>11.857455699569217</v>
      </c>
      <c r="M1042" s="22">
        <v>1.1425443004307834</v>
      </c>
    </row>
    <row r="1043" spans="1:13" x14ac:dyDescent="0.25">
      <c r="A1043">
        <v>25</v>
      </c>
      <c r="B1043">
        <v>1</v>
      </c>
      <c r="C1043">
        <v>3</v>
      </c>
      <c r="D1043">
        <v>1</v>
      </c>
      <c r="E1043">
        <v>4</v>
      </c>
      <c r="F1043">
        <v>3</v>
      </c>
      <c r="G1043">
        <f t="shared" si="16"/>
        <v>9</v>
      </c>
      <c r="H1043">
        <v>3</v>
      </c>
      <c r="I1043">
        <v>11</v>
      </c>
      <c r="K1043" s="22">
        <v>1010</v>
      </c>
      <c r="L1043" s="22">
        <v>12.561233625586599</v>
      </c>
      <c r="M1043" s="22">
        <v>-1.5612336255865991</v>
      </c>
    </row>
    <row r="1044" spans="1:13" x14ac:dyDescent="0.25">
      <c r="A1044">
        <v>36</v>
      </c>
      <c r="B1044">
        <v>1</v>
      </c>
      <c r="C1044">
        <v>2</v>
      </c>
      <c r="D1044">
        <v>1</v>
      </c>
      <c r="E1044">
        <v>4</v>
      </c>
      <c r="F1044">
        <v>3</v>
      </c>
      <c r="G1044">
        <f t="shared" si="16"/>
        <v>9</v>
      </c>
      <c r="H1044">
        <v>3</v>
      </c>
      <c r="I1044">
        <v>13</v>
      </c>
      <c r="K1044" s="22">
        <v>1011</v>
      </c>
      <c r="L1044" s="22">
        <v>15.913825960266596</v>
      </c>
      <c r="M1044" s="22">
        <v>1.0861740397334039</v>
      </c>
    </row>
    <row r="1045" spans="1:13" x14ac:dyDescent="0.25">
      <c r="A1045">
        <v>32</v>
      </c>
      <c r="B1045">
        <v>2</v>
      </c>
      <c r="C1045">
        <v>1</v>
      </c>
      <c r="D1045">
        <v>1</v>
      </c>
      <c r="E1045">
        <v>4</v>
      </c>
      <c r="F1045">
        <v>3</v>
      </c>
      <c r="G1045">
        <f t="shared" si="16"/>
        <v>9</v>
      </c>
      <c r="H1045">
        <v>4</v>
      </c>
      <c r="I1045">
        <v>12</v>
      </c>
      <c r="K1045" s="22">
        <v>1012</v>
      </c>
      <c r="L1045" s="22">
        <v>12.901077419756113</v>
      </c>
      <c r="M1045" s="22">
        <v>9.8922580243886671E-2</v>
      </c>
    </row>
    <row r="1046" spans="1:13" x14ac:dyDescent="0.25">
      <c r="A1046">
        <v>46</v>
      </c>
      <c r="B1046">
        <v>1</v>
      </c>
      <c r="C1046">
        <v>1</v>
      </c>
      <c r="D1046">
        <v>1</v>
      </c>
      <c r="E1046">
        <v>4</v>
      </c>
      <c r="F1046">
        <v>3</v>
      </c>
      <c r="G1046">
        <f t="shared" si="16"/>
        <v>9</v>
      </c>
      <c r="H1046">
        <v>7</v>
      </c>
      <c r="I1046">
        <v>11</v>
      </c>
      <c r="K1046" s="22">
        <v>1013</v>
      </c>
      <c r="L1046" s="22">
        <v>20.818077705694758</v>
      </c>
      <c r="M1046" s="22">
        <v>0.18192229430524165</v>
      </c>
    </row>
    <row r="1047" spans="1:13" x14ac:dyDescent="0.25">
      <c r="A1047">
        <v>48</v>
      </c>
      <c r="B1047">
        <v>1</v>
      </c>
      <c r="C1047">
        <v>1</v>
      </c>
      <c r="D1047">
        <v>1</v>
      </c>
      <c r="E1047">
        <v>4</v>
      </c>
      <c r="F1047">
        <v>3</v>
      </c>
      <c r="G1047">
        <f t="shared" si="16"/>
        <v>9</v>
      </c>
      <c r="H1047">
        <v>2</v>
      </c>
      <c r="I1047">
        <v>11</v>
      </c>
      <c r="K1047" s="22">
        <v>1014</v>
      </c>
      <c r="L1047" s="22">
        <v>11.728719279946629</v>
      </c>
      <c r="M1047" s="22">
        <v>-0.72871927994662933</v>
      </c>
    </row>
    <row r="1048" spans="1:13" x14ac:dyDescent="0.25">
      <c r="A1048">
        <v>53</v>
      </c>
      <c r="B1048">
        <v>1</v>
      </c>
      <c r="C1048">
        <v>4</v>
      </c>
      <c r="D1048">
        <v>2</v>
      </c>
      <c r="E1048">
        <v>4</v>
      </c>
      <c r="F1048">
        <v>3</v>
      </c>
      <c r="G1048">
        <f t="shared" si="16"/>
        <v>9</v>
      </c>
      <c r="H1048">
        <v>9</v>
      </c>
      <c r="I1048">
        <v>12</v>
      </c>
      <c r="K1048" s="22">
        <v>1015</v>
      </c>
      <c r="L1048" s="22">
        <v>11.75456933296641</v>
      </c>
      <c r="M1048" s="22">
        <v>0.24543066703358996</v>
      </c>
    </row>
    <row r="1049" spans="1:13" x14ac:dyDescent="0.25">
      <c r="A1049">
        <v>24</v>
      </c>
      <c r="B1049">
        <v>1</v>
      </c>
      <c r="C1049">
        <v>3</v>
      </c>
      <c r="D1049">
        <v>2</v>
      </c>
      <c r="E1049">
        <v>4</v>
      </c>
      <c r="F1049">
        <v>3</v>
      </c>
      <c r="G1049">
        <f t="shared" si="16"/>
        <v>9</v>
      </c>
      <c r="H1049">
        <v>1</v>
      </c>
      <c r="I1049">
        <v>13</v>
      </c>
      <c r="K1049" s="22">
        <v>1016</v>
      </c>
      <c r="L1049" s="22">
        <v>12.612590694681929</v>
      </c>
      <c r="M1049" s="22">
        <v>0.38740930531807116</v>
      </c>
    </row>
    <row r="1050" spans="1:13" x14ac:dyDescent="0.25">
      <c r="A1050">
        <v>42</v>
      </c>
      <c r="B1050">
        <v>2</v>
      </c>
      <c r="C1050">
        <v>2</v>
      </c>
      <c r="D1050">
        <v>2</v>
      </c>
      <c r="E1050">
        <v>4</v>
      </c>
      <c r="F1050">
        <v>3</v>
      </c>
      <c r="G1050">
        <f t="shared" si="16"/>
        <v>9</v>
      </c>
      <c r="H1050">
        <v>1</v>
      </c>
      <c r="I1050">
        <v>14</v>
      </c>
      <c r="K1050" s="22">
        <v>1017</v>
      </c>
      <c r="L1050" s="22">
        <v>11.783971796036365</v>
      </c>
      <c r="M1050" s="22">
        <v>-0.78397179603636502</v>
      </c>
    </row>
    <row r="1051" spans="1:13" x14ac:dyDescent="0.25">
      <c r="A1051">
        <v>40</v>
      </c>
      <c r="B1051">
        <v>1</v>
      </c>
      <c r="C1051">
        <v>1</v>
      </c>
      <c r="D1051">
        <v>1</v>
      </c>
      <c r="E1051">
        <v>4</v>
      </c>
      <c r="F1051">
        <v>3</v>
      </c>
      <c r="G1051">
        <f t="shared" si="16"/>
        <v>9</v>
      </c>
      <c r="H1051">
        <v>8</v>
      </c>
      <c r="I1051">
        <v>12</v>
      </c>
      <c r="K1051" s="22">
        <v>1018</v>
      </c>
      <c r="L1051" s="22">
        <v>11.847826160371339</v>
      </c>
      <c r="M1051" s="22">
        <v>2.1521738396286612</v>
      </c>
    </row>
    <row r="1052" spans="1:13" x14ac:dyDescent="0.25">
      <c r="A1052">
        <v>38</v>
      </c>
      <c r="B1052">
        <v>1</v>
      </c>
      <c r="C1052">
        <v>2</v>
      </c>
      <c r="D1052">
        <v>2</v>
      </c>
      <c r="E1052">
        <v>4</v>
      </c>
      <c r="F1052">
        <v>3</v>
      </c>
      <c r="G1052">
        <f t="shared" si="16"/>
        <v>9</v>
      </c>
      <c r="H1052">
        <v>5</v>
      </c>
      <c r="I1052">
        <v>11</v>
      </c>
      <c r="K1052" s="22">
        <v>1019</v>
      </c>
      <c r="L1052" s="22">
        <v>12.284747372708967</v>
      </c>
      <c r="M1052" s="22">
        <v>-0.28474737270896711</v>
      </c>
    </row>
    <row r="1053" spans="1:13" x14ac:dyDescent="0.25">
      <c r="A1053">
        <v>32</v>
      </c>
      <c r="B1053">
        <v>1</v>
      </c>
      <c r="C1053">
        <v>1</v>
      </c>
      <c r="D1053">
        <v>1</v>
      </c>
      <c r="E1053">
        <v>4</v>
      </c>
      <c r="F1053">
        <v>3</v>
      </c>
      <c r="G1053">
        <f t="shared" si="16"/>
        <v>9</v>
      </c>
      <c r="H1053">
        <v>6</v>
      </c>
      <c r="I1053">
        <v>14</v>
      </c>
      <c r="K1053" s="22">
        <v>1020</v>
      </c>
      <c r="L1053" s="22">
        <v>14.237209720064428</v>
      </c>
      <c r="M1053" s="22">
        <v>-1.2372097200644276</v>
      </c>
    </row>
    <row r="1054" spans="1:13" x14ac:dyDescent="0.25">
      <c r="A1054">
        <v>44</v>
      </c>
      <c r="B1054">
        <v>1</v>
      </c>
      <c r="C1054">
        <v>1</v>
      </c>
      <c r="D1054">
        <v>1</v>
      </c>
      <c r="E1054">
        <v>4</v>
      </c>
      <c r="F1054">
        <v>3</v>
      </c>
      <c r="G1054">
        <f t="shared" si="16"/>
        <v>9</v>
      </c>
      <c r="H1054">
        <v>10</v>
      </c>
      <c r="I1054">
        <v>11</v>
      </c>
      <c r="K1054" s="22">
        <v>1021</v>
      </c>
      <c r="L1054" s="22">
        <v>21.75048436164775</v>
      </c>
      <c r="M1054" s="22">
        <v>0.24951563835224988</v>
      </c>
    </row>
    <row r="1055" spans="1:13" x14ac:dyDescent="0.25">
      <c r="A1055">
        <v>36</v>
      </c>
      <c r="B1055">
        <v>1</v>
      </c>
      <c r="C1055">
        <v>1</v>
      </c>
      <c r="D1055">
        <v>1</v>
      </c>
      <c r="E1055">
        <v>4</v>
      </c>
      <c r="F1055">
        <v>3</v>
      </c>
      <c r="G1055">
        <f t="shared" si="16"/>
        <v>9</v>
      </c>
      <c r="H1055">
        <v>3</v>
      </c>
      <c r="I1055">
        <v>12</v>
      </c>
      <c r="K1055" s="22">
        <v>1022</v>
      </c>
      <c r="L1055" s="22">
        <v>13.645674549233592</v>
      </c>
      <c r="M1055" s="22">
        <v>-1.6456745492335916</v>
      </c>
    </row>
    <row r="1056" spans="1:13" x14ac:dyDescent="0.25">
      <c r="A1056">
        <v>39</v>
      </c>
      <c r="B1056">
        <v>2</v>
      </c>
      <c r="C1056">
        <v>3</v>
      </c>
      <c r="D1056">
        <v>3</v>
      </c>
      <c r="E1056">
        <v>4</v>
      </c>
      <c r="F1056">
        <v>4</v>
      </c>
      <c r="G1056">
        <f t="shared" si="16"/>
        <v>16</v>
      </c>
      <c r="H1056">
        <v>5</v>
      </c>
      <c r="I1056">
        <v>21</v>
      </c>
      <c r="K1056" s="22">
        <v>1023</v>
      </c>
      <c r="L1056" s="22">
        <v>14.241402275838942</v>
      </c>
      <c r="M1056" s="22">
        <v>2.7585977241610582</v>
      </c>
    </row>
    <row r="1057" spans="1:13" x14ac:dyDescent="0.25">
      <c r="A1057">
        <v>49</v>
      </c>
      <c r="B1057">
        <v>2</v>
      </c>
      <c r="C1057">
        <v>2</v>
      </c>
      <c r="D1057">
        <v>3</v>
      </c>
      <c r="E1057">
        <v>4</v>
      </c>
      <c r="F1057">
        <v>3</v>
      </c>
      <c r="G1057">
        <f t="shared" si="16"/>
        <v>9</v>
      </c>
      <c r="H1057">
        <v>8</v>
      </c>
      <c r="I1057">
        <v>14</v>
      </c>
      <c r="K1057" s="22">
        <v>1024</v>
      </c>
      <c r="L1057" s="22">
        <v>12.034339815181202</v>
      </c>
      <c r="M1057" s="22">
        <v>0.96566018481879823</v>
      </c>
    </row>
    <row r="1058" spans="1:13" x14ac:dyDescent="0.25">
      <c r="A1058">
        <v>24</v>
      </c>
      <c r="B1058">
        <v>1</v>
      </c>
      <c r="C1058">
        <v>1</v>
      </c>
      <c r="D1058">
        <v>2</v>
      </c>
      <c r="E1058">
        <v>4</v>
      </c>
      <c r="F1058">
        <v>3</v>
      </c>
      <c r="G1058">
        <f t="shared" si="16"/>
        <v>9</v>
      </c>
      <c r="H1058">
        <v>1</v>
      </c>
      <c r="I1058">
        <v>11</v>
      </c>
      <c r="K1058" s="22">
        <v>1025</v>
      </c>
      <c r="L1058" s="22">
        <v>12.389175275740733</v>
      </c>
      <c r="M1058" s="22">
        <v>-1.3891752757407332</v>
      </c>
    </row>
    <row r="1059" spans="1:13" x14ac:dyDescent="0.25">
      <c r="A1059">
        <v>46</v>
      </c>
      <c r="B1059">
        <v>2</v>
      </c>
      <c r="C1059">
        <v>2</v>
      </c>
      <c r="D1059">
        <v>1</v>
      </c>
      <c r="E1059">
        <v>4</v>
      </c>
      <c r="F1059">
        <v>3</v>
      </c>
      <c r="G1059">
        <f t="shared" si="16"/>
        <v>9</v>
      </c>
      <c r="H1059">
        <v>10</v>
      </c>
      <c r="I1059">
        <v>12</v>
      </c>
      <c r="K1059" s="22">
        <v>1026</v>
      </c>
      <c r="L1059" s="22">
        <v>13.624432083067456</v>
      </c>
      <c r="M1059" s="22">
        <v>0.37556791693254432</v>
      </c>
    </row>
    <row r="1060" spans="1:13" x14ac:dyDescent="0.25">
      <c r="A1060">
        <v>45</v>
      </c>
      <c r="B1060">
        <v>1</v>
      </c>
      <c r="C1060">
        <v>1</v>
      </c>
      <c r="D1060">
        <v>3</v>
      </c>
      <c r="E1060">
        <v>4</v>
      </c>
      <c r="F1060">
        <v>4</v>
      </c>
      <c r="G1060">
        <f t="shared" si="16"/>
        <v>16</v>
      </c>
      <c r="H1060">
        <v>5</v>
      </c>
      <c r="I1060">
        <v>21</v>
      </c>
      <c r="K1060" s="22">
        <v>1027</v>
      </c>
      <c r="L1060" s="22">
        <v>13.071295704512847</v>
      </c>
      <c r="M1060" s="22">
        <v>-7.129570451284728E-2</v>
      </c>
    </row>
    <row r="1061" spans="1:13" x14ac:dyDescent="0.25">
      <c r="A1061">
        <v>27</v>
      </c>
      <c r="B1061">
        <v>1</v>
      </c>
      <c r="C1061">
        <v>1</v>
      </c>
      <c r="D1061">
        <v>1</v>
      </c>
      <c r="E1061">
        <v>4</v>
      </c>
      <c r="F1061">
        <v>3</v>
      </c>
      <c r="G1061">
        <f t="shared" si="16"/>
        <v>9</v>
      </c>
      <c r="H1061">
        <v>6</v>
      </c>
      <c r="I1061">
        <v>11</v>
      </c>
      <c r="K1061" s="22">
        <v>1028</v>
      </c>
      <c r="L1061" s="22">
        <v>12.303492605628405</v>
      </c>
      <c r="M1061" s="22">
        <v>-1.3034926056284046</v>
      </c>
    </row>
    <row r="1062" spans="1:13" x14ac:dyDescent="0.25">
      <c r="A1062">
        <v>30</v>
      </c>
      <c r="B1062">
        <v>1</v>
      </c>
      <c r="C1062">
        <v>2</v>
      </c>
      <c r="D1062">
        <v>1</v>
      </c>
      <c r="E1062">
        <v>4</v>
      </c>
      <c r="F1062">
        <v>3</v>
      </c>
      <c r="G1062">
        <f t="shared" si="16"/>
        <v>9</v>
      </c>
      <c r="H1062">
        <v>7</v>
      </c>
      <c r="I1062">
        <v>11</v>
      </c>
      <c r="K1062" s="22">
        <v>1029</v>
      </c>
      <c r="L1062" s="22">
        <v>12.558365869544829</v>
      </c>
      <c r="M1062" s="22">
        <v>-1.5583658695448293</v>
      </c>
    </row>
    <row r="1063" spans="1:13" x14ac:dyDescent="0.25">
      <c r="A1063">
        <v>38</v>
      </c>
      <c r="B1063">
        <v>1</v>
      </c>
      <c r="C1063">
        <v>2</v>
      </c>
      <c r="D1063">
        <v>2</v>
      </c>
      <c r="E1063">
        <v>4</v>
      </c>
      <c r="F1063">
        <v>3</v>
      </c>
      <c r="G1063">
        <f t="shared" si="16"/>
        <v>9</v>
      </c>
      <c r="H1063">
        <v>6</v>
      </c>
      <c r="I1063">
        <v>14</v>
      </c>
      <c r="K1063" s="22">
        <v>1030</v>
      </c>
      <c r="L1063" s="22">
        <v>11.854930980471684</v>
      </c>
      <c r="M1063" s="22">
        <v>0.14506901952831619</v>
      </c>
    </row>
    <row r="1064" spans="1:13" x14ac:dyDescent="0.25">
      <c r="A1064">
        <v>31</v>
      </c>
      <c r="B1064">
        <v>1</v>
      </c>
      <c r="C1064">
        <v>2</v>
      </c>
      <c r="D1064">
        <v>4</v>
      </c>
      <c r="E1064">
        <v>4</v>
      </c>
      <c r="F1064">
        <v>3</v>
      </c>
      <c r="G1064">
        <f t="shared" si="16"/>
        <v>9</v>
      </c>
      <c r="H1064">
        <v>12</v>
      </c>
      <c r="I1064">
        <v>14</v>
      </c>
      <c r="K1064" s="22">
        <v>1031</v>
      </c>
      <c r="L1064" s="22">
        <v>13.261235469124856</v>
      </c>
      <c r="M1064" s="22">
        <v>-0.26123546912485551</v>
      </c>
    </row>
    <row r="1065" spans="1:13" x14ac:dyDescent="0.25">
      <c r="A1065">
        <v>40</v>
      </c>
      <c r="B1065">
        <v>1</v>
      </c>
      <c r="C1065">
        <v>3</v>
      </c>
      <c r="D1065">
        <v>4</v>
      </c>
      <c r="E1065">
        <v>4</v>
      </c>
      <c r="F1065">
        <v>3</v>
      </c>
      <c r="G1065">
        <f t="shared" si="16"/>
        <v>9</v>
      </c>
      <c r="H1065">
        <v>4</v>
      </c>
      <c r="I1065">
        <v>17</v>
      </c>
      <c r="K1065" s="22">
        <v>1032</v>
      </c>
      <c r="L1065" s="22">
        <v>12.382070455640388</v>
      </c>
      <c r="M1065" s="22">
        <v>-1.3820704556403882</v>
      </c>
    </row>
    <row r="1066" spans="1:13" x14ac:dyDescent="0.25">
      <c r="A1066">
        <v>43</v>
      </c>
      <c r="B1066">
        <v>1</v>
      </c>
      <c r="C1066">
        <v>2</v>
      </c>
      <c r="D1066">
        <v>1</v>
      </c>
      <c r="E1066">
        <v>4</v>
      </c>
      <c r="F1066">
        <v>3</v>
      </c>
      <c r="G1066">
        <f t="shared" si="16"/>
        <v>9</v>
      </c>
      <c r="H1066">
        <v>3</v>
      </c>
      <c r="I1066">
        <v>13</v>
      </c>
      <c r="K1066" s="22">
        <v>1033</v>
      </c>
      <c r="L1066" s="22">
        <v>14.08073867404886</v>
      </c>
      <c r="M1066" s="22">
        <v>-3.0807386740488596</v>
      </c>
    </row>
    <row r="1067" spans="1:13" x14ac:dyDescent="0.25">
      <c r="A1067">
        <v>46</v>
      </c>
      <c r="B1067">
        <v>2</v>
      </c>
      <c r="C1067">
        <v>3</v>
      </c>
      <c r="D1067">
        <v>3</v>
      </c>
      <c r="E1067">
        <v>4</v>
      </c>
      <c r="F1067">
        <v>4</v>
      </c>
      <c r="G1067">
        <f t="shared" si="16"/>
        <v>16</v>
      </c>
      <c r="H1067">
        <v>9</v>
      </c>
      <c r="I1067">
        <v>22</v>
      </c>
      <c r="K1067" s="22">
        <v>1034</v>
      </c>
      <c r="L1067" s="22">
        <v>17.133616794109912</v>
      </c>
      <c r="M1067" s="22">
        <v>-2.133616794109912</v>
      </c>
    </row>
    <row r="1068" spans="1:13" x14ac:dyDescent="0.25">
      <c r="A1068">
        <v>40</v>
      </c>
      <c r="B1068">
        <v>1</v>
      </c>
      <c r="C1068">
        <v>3</v>
      </c>
      <c r="D1068">
        <v>4</v>
      </c>
      <c r="E1068">
        <v>4</v>
      </c>
      <c r="F1068">
        <v>3</v>
      </c>
      <c r="G1068">
        <f t="shared" si="16"/>
        <v>9</v>
      </c>
      <c r="H1068">
        <v>5</v>
      </c>
      <c r="I1068">
        <v>17</v>
      </c>
      <c r="K1068" s="22">
        <v>1035</v>
      </c>
      <c r="L1068" s="22">
        <v>12.009003607637739</v>
      </c>
      <c r="M1068" s="22">
        <v>-1.0090036076377391</v>
      </c>
    </row>
    <row r="1069" spans="1:13" x14ac:dyDescent="0.25">
      <c r="A1069">
        <v>58</v>
      </c>
      <c r="B1069">
        <v>2</v>
      </c>
      <c r="C1069">
        <v>3</v>
      </c>
      <c r="D1069">
        <v>3</v>
      </c>
      <c r="E1069">
        <v>4</v>
      </c>
      <c r="F1069">
        <v>4</v>
      </c>
      <c r="G1069">
        <f t="shared" si="16"/>
        <v>16</v>
      </c>
      <c r="H1069">
        <v>16</v>
      </c>
      <c r="I1069">
        <v>22</v>
      </c>
      <c r="K1069" s="22">
        <v>1036</v>
      </c>
      <c r="L1069" s="22">
        <v>11.951226372450469</v>
      </c>
      <c r="M1069" s="22">
        <v>4.8773627549531184E-2</v>
      </c>
    </row>
    <row r="1070" spans="1:13" x14ac:dyDescent="0.25">
      <c r="A1070">
        <v>54</v>
      </c>
      <c r="B1070">
        <v>1</v>
      </c>
      <c r="C1070">
        <v>3</v>
      </c>
      <c r="D1070">
        <v>4</v>
      </c>
      <c r="E1070">
        <v>4</v>
      </c>
      <c r="F1070">
        <v>3</v>
      </c>
      <c r="G1070">
        <f t="shared" si="16"/>
        <v>9</v>
      </c>
      <c r="H1070">
        <v>7</v>
      </c>
      <c r="I1070">
        <v>15</v>
      </c>
      <c r="K1070" s="22">
        <v>1037</v>
      </c>
      <c r="L1070" s="22">
        <v>13.66748583257772</v>
      </c>
      <c r="M1070" s="22">
        <v>0.33251416742228024</v>
      </c>
    </row>
    <row r="1071" spans="1:13" x14ac:dyDescent="0.25">
      <c r="A1071">
        <v>29</v>
      </c>
      <c r="B1071">
        <v>2</v>
      </c>
      <c r="C1071">
        <v>2</v>
      </c>
      <c r="D1071">
        <v>2</v>
      </c>
      <c r="E1071">
        <v>4</v>
      </c>
      <c r="F1071">
        <v>3</v>
      </c>
      <c r="G1071">
        <f t="shared" si="16"/>
        <v>9</v>
      </c>
      <c r="H1071">
        <v>2</v>
      </c>
      <c r="I1071">
        <v>15</v>
      </c>
      <c r="K1071" s="22">
        <v>1038</v>
      </c>
      <c r="L1071" s="22">
        <v>11.757607897540263</v>
      </c>
      <c r="M1071" s="22">
        <v>-0.7576078975402627</v>
      </c>
    </row>
    <row r="1072" spans="1:13" x14ac:dyDescent="0.25">
      <c r="A1072">
        <v>45</v>
      </c>
      <c r="B1072">
        <v>2</v>
      </c>
      <c r="C1072">
        <v>3</v>
      </c>
      <c r="D1072">
        <v>3</v>
      </c>
      <c r="E1072">
        <v>4</v>
      </c>
      <c r="F1072">
        <v>4</v>
      </c>
      <c r="G1072">
        <f t="shared" si="16"/>
        <v>16</v>
      </c>
      <c r="H1072">
        <v>8</v>
      </c>
      <c r="I1072">
        <v>22</v>
      </c>
      <c r="K1072" s="22">
        <v>1039</v>
      </c>
      <c r="L1072" s="22">
        <v>12.679483623590755</v>
      </c>
      <c r="M1072" s="22">
        <v>-1.6794836235907553</v>
      </c>
    </row>
    <row r="1073" spans="1:13" x14ac:dyDescent="0.25">
      <c r="A1073">
        <v>36</v>
      </c>
      <c r="B1073">
        <v>2</v>
      </c>
      <c r="C1073">
        <v>3</v>
      </c>
      <c r="D1073">
        <v>3</v>
      </c>
      <c r="E1073">
        <v>4</v>
      </c>
      <c r="F1073">
        <v>4</v>
      </c>
      <c r="G1073">
        <f t="shared" si="16"/>
        <v>16</v>
      </c>
      <c r="H1073">
        <v>1</v>
      </c>
      <c r="I1073">
        <v>22</v>
      </c>
      <c r="K1073" s="22">
        <v>1040</v>
      </c>
      <c r="L1073" s="22">
        <v>14.146603912005054</v>
      </c>
      <c r="M1073" s="22">
        <v>-2.1466039120050535</v>
      </c>
    </row>
    <row r="1074" spans="1:13" x14ac:dyDescent="0.25">
      <c r="A1074">
        <v>47</v>
      </c>
      <c r="B1074">
        <v>1</v>
      </c>
      <c r="C1074">
        <v>1</v>
      </c>
      <c r="D1074">
        <v>1</v>
      </c>
      <c r="E1074">
        <v>4</v>
      </c>
      <c r="F1074">
        <v>3</v>
      </c>
      <c r="G1074">
        <f t="shared" si="16"/>
        <v>9</v>
      </c>
      <c r="H1074">
        <v>2</v>
      </c>
      <c r="I1074">
        <v>12</v>
      </c>
      <c r="K1074" s="22">
        <v>1041</v>
      </c>
      <c r="L1074" s="22">
        <v>15.048111076743192</v>
      </c>
      <c r="M1074" s="22">
        <v>-2.0481110767431918</v>
      </c>
    </row>
    <row r="1075" spans="1:13" x14ac:dyDescent="0.25">
      <c r="A1075">
        <v>42</v>
      </c>
      <c r="B1075">
        <v>1</v>
      </c>
      <c r="C1075">
        <v>2</v>
      </c>
      <c r="D1075">
        <v>3</v>
      </c>
      <c r="E1075">
        <v>4</v>
      </c>
      <c r="F1075">
        <v>3</v>
      </c>
      <c r="G1075">
        <f t="shared" si="16"/>
        <v>9</v>
      </c>
      <c r="H1075">
        <v>0</v>
      </c>
      <c r="I1075">
        <v>13</v>
      </c>
      <c r="K1075" s="22">
        <v>1042</v>
      </c>
      <c r="L1075" s="22">
        <v>12.970539576046539</v>
      </c>
      <c r="M1075" s="22">
        <v>-1.970539576046539</v>
      </c>
    </row>
    <row r="1076" spans="1:13" x14ac:dyDescent="0.25">
      <c r="A1076">
        <v>48</v>
      </c>
      <c r="B1076">
        <v>2</v>
      </c>
      <c r="C1076">
        <v>2</v>
      </c>
      <c r="D1076">
        <v>2</v>
      </c>
      <c r="E1076">
        <v>4</v>
      </c>
      <c r="F1076">
        <v>3</v>
      </c>
      <c r="G1076">
        <f t="shared" si="16"/>
        <v>9</v>
      </c>
      <c r="H1076">
        <v>22</v>
      </c>
      <c r="I1076">
        <v>12</v>
      </c>
      <c r="K1076" s="22">
        <v>1043</v>
      </c>
      <c r="L1076" s="22">
        <v>12.475327283045322</v>
      </c>
      <c r="M1076" s="22">
        <v>0.52467271695467765</v>
      </c>
    </row>
    <row r="1077" spans="1:13" x14ac:dyDescent="0.25">
      <c r="A1077">
        <v>36</v>
      </c>
      <c r="B1077">
        <v>1</v>
      </c>
      <c r="C1077">
        <v>2</v>
      </c>
      <c r="D1077">
        <v>3</v>
      </c>
      <c r="E1077">
        <v>4</v>
      </c>
      <c r="F1077">
        <v>3</v>
      </c>
      <c r="G1077">
        <f t="shared" si="16"/>
        <v>9</v>
      </c>
      <c r="H1077">
        <v>10</v>
      </c>
      <c r="I1077">
        <v>13</v>
      </c>
      <c r="K1077" s="22">
        <v>1044</v>
      </c>
      <c r="L1077" s="22">
        <v>12.622734079356125</v>
      </c>
      <c r="M1077" s="22">
        <v>-0.62273407935612468</v>
      </c>
    </row>
    <row r="1078" spans="1:13" x14ac:dyDescent="0.25">
      <c r="A1078">
        <v>27</v>
      </c>
      <c r="B1078">
        <v>1</v>
      </c>
      <c r="C1078">
        <v>1</v>
      </c>
      <c r="D1078">
        <v>3</v>
      </c>
      <c r="E1078">
        <v>4</v>
      </c>
      <c r="F1078">
        <v>3</v>
      </c>
      <c r="G1078">
        <f t="shared" si="16"/>
        <v>9</v>
      </c>
      <c r="H1078">
        <v>8</v>
      </c>
      <c r="I1078">
        <v>14</v>
      </c>
      <c r="K1078" s="22">
        <v>1045</v>
      </c>
      <c r="L1078" s="22">
        <v>11.905603395558609</v>
      </c>
      <c r="M1078" s="22">
        <v>-0.90560339555860914</v>
      </c>
    </row>
    <row r="1079" spans="1:13" x14ac:dyDescent="0.25">
      <c r="A1079">
        <v>45</v>
      </c>
      <c r="B1079">
        <v>1</v>
      </c>
      <c r="C1079">
        <v>2</v>
      </c>
      <c r="D1079">
        <v>1</v>
      </c>
      <c r="E1079">
        <v>4</v>
      </c>
      <c r="F1079">
        <v>3</v>
      </c>
      <c r="G1079">
        <f t="shared" si="16"/>
        <v>9</v>
      </c>
      <c r="H1079">
        <v>4</v>
      </c>
      <c r="I1079">
        <v>12</v>
      </c>
      <c r="K1079" s="22">
        <v>1046</v>
      </c>
      <c r="L1079" s="22">
        <v>12.005965043063883</v>
      </c>
      <c r="M1079" s="22">
        <v>-1.0059650430638829</v>
      </c>
    </row>
    <row r="1080" spans="1:13" x14ac:dyDescent="0.25">
      <c r="A1080">
        <v>28</v>
      </c>
      <c r="B1080">
        <v>1</v>
      </c>
      <c r="C1080">
        <v>2</v>
      </c>
      <c r="D1080">
        <v>1</v>
      </c>
      <c r="E1080">
        <v>4</v>
      </c>
      <c r="F1080">
        <v>3</v>
      </c>
      <c r="G1080">
        <f t="shared" si="16"/>
        <v>9</v>
      </c>
      <c r="H1080">
        <v>7</v>
      </c>
      <c r="I1080">
        <v>12</v>
      </c>
      <c r="K1080" s="22">
        <v>1047</v>
      </c>
      <c r="L1080" s="22">
        <v>14.678912189884111</v>
      </c>
      <c r="M1080" s="22">
        <v>-2.6789121898841106</v>
      </c>
    </row>
    <row r="1081" spans="1:13" x14ac:dyDescent="0.25">
      <c r="A1081">
        <v>58</v>
      </c>
      <c r="B1081">
        <v>1</v>
      </c>
      <c r="C1081">
        <v>1</v>
      </c>
      <c r="D1081">
        <v>1</v>
      </c>
      <c r="E1081">
        <v>4</v>
      </c>
      <c r="F1081">
        <v>3</v>
      </c>
      <c r="G1081">
        <f t="shared" si="16"/>
        <v>9</v>
      </c>
      <c r="H1081">
        <v>1</v>
      </c>
      <c r="I1081">
        <v>13</v>
      </c>
      <c r="K1081" s="22">
        <v>1048</v>
      </c>
      <c r="L1081" s="22">
        <v>13.92828243954299</v>
      </c>
      <c r="M1081" s="22">
        <v>-0.92828243954298983</v>
      </c>
    </row>
    <row r="1082" spans="1:13" x14ac:dyDescent="0.25">
      <c r="A1082">
        <v>38</v>
      </c>
      <c r="B1082">
        <v>1</v>
      </c>
      <c r="C1082">
        <v>2</v>
      </c>
      <c r="D1082">
        <v>1</v>
      </c>
      <c r="E1082">
        <v>4</v>
      </c>
      <c r="F1082">
        <v>3</v>
      </c>
      <c r="G1082">
        <f t="shared" si="16"/>
        <v>9</v>
      </c>
      <c r="H1082">
        <v>1</v>
      </c>
      <c r="I1082">
        <v>14</v>
      </c>
      <c r="K1082" s="22">
        <v>1049</v>
      </c>
      <c r="L1082" s="22">
        <v>14.303759612029022</v>
      </c>
      <c r="M1082" s="22">
        <v>-0.30375961202902246</v>
      </c>
    </row>
    <row r="1083" spans="1:13" x14ac:dyDescent="0.25">
      <c r="A1083">
        <v>39</v>
      </c>
      <c r="B1083">
        <v>2</v>
      </c>
      <c r="C1083">
        <v>1</v>
      </c>
      <c r="D1083">
        <v>1</v>
      </c>
      <c r="E1083">
        <v>4</v>
      </c>
      <c r="F1083">
        <v>3</v>
      </c>
      <c r="G1083">
        <f t="shared" si="16"/>
        <v>9</v>
      </c>
      <c r="H1083">
        <v>20</v>
      </c>
      <c r="I1083">
        <v>12</v>
      </c>
      <c r="K1083" s="22">
        <v>1050</v>
      </c>
      <c r="L1083" s="22">
        <v>11.831605646549436</v>
      </c>
      <c r="M1083" s="22">
        <v>0.16839435345056408</v>
      </c>
    </row>
    <row r="1084" spans="1:13" x14ac:dyDescent="0.25">
      <c r="A1084">
        <v>40</v>
      </c>
      <c r="B1084">
        <v>1</v>
      </c>
      <c r="C1084">
        <v>1</v>
      </c>
      <c r="D1084">
        <v>2</v>
      </c>
      <c r="E1084">
        <v>4</v>
      </c>
      <c r="F1084">
        <v>3</v>
      </c>
      <c r="G1084">
        <f t="shared" si="16"/>
        <v>9</v>
      </c>
      <c r="H1084">
        <v>10</v>
      </c>
      <c r="I1084">
        <v>11</v>
      </c>
      <c r="K1084" s="22">
        <v>1051</v>
      </c>
      <c r="L1084" s="22">
        <v>13.397076708847791</v>
      </c>
      <c r="M1084" s="22">
        <v>-2.3970767088477913</v>
      </c>
    </row>
    <row r="1085" spans="1:13" x14ac:dyDescent="0.25">
      <c r="A1085">
        <v>25</v>
      </c>
      <c r="B1085">
        <v>1</v>
      </c>
      <c r="C1085">
        <v>2</v>
      </c>
      <c r="D1085">
        <v>2</v>
      </c>
      <c r="E1085">
        <v>4</v>
      </c>
      <c r="F1085">
        <v>3</v>
      </c>
      <c r="G1085">
        <f t="shared" si="16"/>
        <v>9</v>
      </c>
      <c r="H1085">
        <v>2</v>
      </c>
      <c r="I1085">
        <v>14</v>
      </c>
      <c r="K1085" s="22">
        <v>1052</v>
      </c>
      <c r="L1085" s="22">
        <v>11.787010360610218</v>
      </c>
      <c r="M1085" s="22">
        <v>2.2129896393897823</v>
      </c>
    </row>
    <row r="1086" spans="1:13" x14ac:dyDescent="0.25">
      <c r="A1086">
        <v>38</v>
      </c>
      <c r="B1086">
        <v>1</v>
      </c>
      <c r="C1086">
        <v>2</v>
      </c>
      <c r="D1086">
        <v>1</v>
      </c>
      <c r="E1086">
        <v>4</v>
      </c>
      <c r="F1086">
        <v>3</v>
      </c>
      <c r="G1086">
        <f t="shared" si="16"/>
        <v>9</v>
      </c>
      <c r="H1086">
        <v>8</v>
      </c>
      <c r="I1086">
        <v>11</v>
      </c>
      <c r="K1086" s="22">
        <v>1053</v>
      </c>
      <c r="L1086" s="22">
        <v>11.837682775697143</v>
      </c>
      <c r="M1086" s="22">
        <v>-0.837682775697143</v>
      </c>
    </row>
    <row r="1087" spans="1:13" x14ac:dyDescent="0.25">
      <c r="A1087">
        <v>32</v>
      </c>
      <c r="B1087">
        <v>1</v>
      </c>
      <c r="C1087">
        <v>2</v>
      </c>
      <c r="D1087">
        <v>2</v>
      </c>
      <c r="E1087">
        <v>4</v>
      </c>
      <c r="F1087">
        <v>3</v>
      </c>
      <c r="G1087">
        <f t="shared" si="16"/>
        <v>9</v>
      </c>
      <c r="H1087">
        <v>6</v>
      </c>
      <c r="I1087">
        <v>13</v>
      </c>
      <c r="K1087" s="22">
        <v>1054</v>
      </c>
      <c r="L1087" s="22">
        <v>11.874190058867443</v>
      </c>
      <c r="M1087" s="22">
        <v>0.12580994113255706</v>
      </c>
    </row>
    <row r="1088" spans="1:13" x14ac:dyDescent="0.25">
      <c r="A1088">
        <v>36</v>
      </c>
      <c r="B1088">
        <v>1</v>
      </c>
      <c r="C1088">
        <v>2</v>
      </c>
      <c r="D1088">
        <v>1</v>
      </c>
      <c r="E1088">
        <v>4</v>
      </c>
      <c r="F1088">
        <v>3</v>
      </c>
      <c r="G1088">
        <f t="shared" si="16"/>
        <v>9</v>
      </c>
      <c r="H1088">
        <v>6</v>
      </c>
      <c r="I1088">
        <v>13</v>
      </c>
      <c r="K1088" s="22">
        <v>1055</v>
      </c>
      <c r="L1088" s="22">
        <v>20.944289406219813</v>
      </c>
      <c r="M1088" s="22">
        <v>5.5710593780187168E-2</v>
      </c>
    </row>
    <row r="1089" spans="1:13" x14ac:dyDescent="0.25">
      <c r="A1089">
        <v>29</v>
      </c>
      <c r="B1089">
        <v>1</v>
      </c>
      <c r="C1089">
        <v>2</v>
      </c>
      <c r="D1089">
        <v>2</v>
      </c>
      <c r="E1089">
        <v>4</v>
      </c>
      <c r="F1089">
        <v>3</v>
      </c>
      <c r="G1089">
        <f t="shared" si="16"/>
        <v>9</v>
      </c>
      <c r="H1089">
        <v>4</v>
      </c>
      <c r="I1089">
        <v>13</v>
      </c>
      <c r="K1089" s="22">
        <v>1056</v>
      </c>
      <c r="L1089" s="22">
        <v>15.192554164711369</v>
      </c>
      <c r="M1089" s="22">
        <v>-1.1925541647113693</v>
      </c>
    </row>
    <row r="1090" spans="1:13" x14ac:dyDescent="0.25">
      <c r="A1090">
        <v>50</v>
      </c>
      <c r="B1090">
        <v>1</v>
      </c>
      <c r="C1090">
        <v>2</v>
      </c>
      <c r="D1090">
        <v>1</v>
      </c>
      <c r="E1090">
        <v>4</v>
      </c>
      <c r="F1090">
        <v>3</v>
      </c>
      <c r="G1090">
        <f t="shared" si="16"/>
        <v>9</v>
      </c>
      <c r="H1090">
        <v>3</v>
      </c>
      <c r="I1090">
        <v>13</v>
      </c>
      <c r="K1090" s="22">
        <v>1057</v>
      </c>
      <c r="L1090" s="22">
        <v>12.726007991187231</v>
      </c>
      <c r="M1090" s="22">
        <v>-1.726007991187231</v>
      </c>
    </row>
    <row r="1091" spans="1:13" x14ac:dyDescent="0.25">
      <c r="A1091">
        <v>39</v>
      </c>
      <c r="B1091">
        <v>2</v>
      </c>
      <c r="C1091">
        <v>2</v>
      </c>
      <c r="D1091">
        <v>1</v>
      </c>
      <c r="E1091">
        <v>4</v>
      </c>
      <c r="F1091">
        <v>3</v>
      </c>
      <c r="G1091">
        <f t="shared" ref="G1091:G1154" si="17">F1091^2</f>
        <v>9</v>
      </c>
      <c r="H1091">
        <v>7</v>
      </c>
      <c r="I1091">
        <v>15</v>
      </c>
      <c r="K1091" s="22">
        <v>1058</v>
      </c>
      <c r="L1091" s="22">
        <v>13.261361769372879</v>
      </c>
      <c r="M1091" s="22">
        <v>-1.2613617693728791</v>
      </c>
    </row>
    <row r="1092" spans="1:13" x14ac:dyDescent="0.25">
      <c r="A1092">
        <v>29</v>
      </c>
      <c r="B1092">
        <v>1</v>
      </c>
      <c r="C1092">
        <v>2</v>
      </c>
      <c r="D1092">
        <v>1</v>
      </c>
      <c r="E1092">
        <v>5</v>
      </c>
      <c r="F1092">
        <v>3</v>
      </c>
      <c r="G1092">
        <f t="shared" si="17"/>
        <v>9</v>
      </c>
      <c r="H1092">
        <v>9</v>
      </c>
      <c r="I1092">
        <v>12</v>
      </c>
      <c r="K1092" s="22">
        <v>1059</v>
      </c>
      <c r="L1092" s="22">
        <v>18.996509501949223</v>
      </c>
      <c r="M1092" s="22">
        <v>2.0034904980507768</v>
      </c>
    </row>
    <row r="1093" spans="1:13" x14ac:dyDescent="0.25">
      <c r="A1093">
        <v>28</v>
      </c>
      <c r="B1093">
        <v>2</v>
      </c>
      <c r="C1093">
        <v>2</v>
      </c>
      <c r="D1093">
        <v>3</v>
      </c>
      <c r="E1093">
        <v>5</v>
      </c>
      <c r="F1093">
        <v>3</v>
      </c>
      <c r="G1093">
        <f t="shared" si="17"/>
        <v>9</v>
      </c>
      <c r="H1093">
        <v>4</v>
      </c>
      <c r="I1093">
        <v>14</v>
      </c>
      <c r="K1093" s="22">
        <v>1060</v>
      </c>
      <c r="L1093" s="22">
        <v>11.738862664620825</v>
      </c>
      <c r="M1093" s="22">
        <v>-0.73886266462082517</v>
      </c>
    </row>
    <row r="1094" spans="1:13" x14ac:dyDescent="0.25">
      <c r="A1094">
        <v>29</v>
      </c>
      <c r="B1094">
        <v>1</v>
      </c>
      <c r="C1094">
        <v>2</v>
      </c>
      <c r="D1094">
        <v>1</v>
      </c>
      <c r="E1094">
        <v>5</v>
      </c>
      <c r="F1094">
        <v>3</v>
      </c>
      <c r="G1094">
        <f t="shared" si="17"/>
        <v>9</v>
      </c>
      <c r="H1094">
        <v>10</v>
      </c>
      <c r="I1094">
        <v>11</v>
      </c>
      <c r="K1094" s="22">
        <v>1061</v>
      </c>
      <c r="L1094" s="22">
        <v>12.352667992570437</v>
      </c>
      <c r="M1094" s="22">
        <v>-1.3526679925704368</v>
      </c>
    </row>
    <row r="1095" spans="1:13" x14ac:dyDescent="0.25">
      <c r="A1095">
        <v>38</v>
      </c>
      <c r="B1095">
        <v>1</v>
      </c>
      <c r="C1095">
        <v>2</v>
      </c>
      <c r="D1095">
        <v>1</v>
      </c>
      <c r="E1095">
        <v>5</v>
      </c>
      <c r="F1095">
        <v>2</v>
      </c>
      <c r="G1095">
        <f t="shared" si="17"/>
        <v>4</v>
      </c>
      <c r="H1095">
        <v>3</v>
      </c>
      <c r="I1095">
        <v>11</v>
      </c>
      <c r="K1095" s="22">
        <v>1062</v>
      </c>
      <c r="L1095" s="22">
        <v>13.380856195025888</v>
      </c>
      <c r="M1095" s="22">
        <v>0.61914380497411159</v>
      </c>
    </row>
    <row r="1096" spans="1:13" x14ac:dyDescent="0.25">
      <c r="A1096">
        <v>30</v>
      </c>
      <c r="B1096">
        <v>2</v>
      </c>
      <c r="C1096">
        <v>2</v>
      </c>
      <c r="D1096">
        <v>3</v>
      </c>
      <c r="E1096">
        <v>5</v>
      </c>
      <c r="F1096">
        <v>3</v>
      </c>
      <c r="G1096">
        <f t="shared" si="17"/>
        <v>9</v>
      </c>
      <c r="H1096">
        <v>10</v>
      </c>
      <c r="I1096">
        <v>13</v>
      </c>
      <c r="K1096" s="22">
        <v>1063</v>
      </c>
      <c r="L1096" s="22">
        <v>15.085989087810367</v>
      </c>
      <c r="M1096" s="22">
        <v>-1.0859890878103666</v>
      </c>
    </row>
    <row r="1097" spans="1:13" x14ac:dyDescent="0.25">
      <c r="A1097">
        <v>26</v>
      </c>
      <c r="B1097">
        <v>2</v>
      </c>
      <c r="C1097">
        <v>1</v>
      </c>
      <c r="D1097">
        <v>1</v>
      </c>
      <c r="E1097">
        <v>5</v>
      </c>
      <c r="F1097">
        <v>3</v>
      </c>
      <c r="G1097">
        <f t="shared" si="17"/>
        <v>9</v>
      </c>
      <c r="H1097">
        <v>1</v>
      </c>
      <c r="I1097">
        <v>12</v>
      </c>
      <c r="K1097" s="22">
        <v>1064</v>
      </c>
      <c r="L1097" s="22">
        <v>15.903556275344378</v>
      </c>
      <c r="M1097" s="22">
        <v>1.0964437246556216</v>
      </c>
    </row>
    <row r="1098" spans="1:13" x14ac:dyDescent="0.25">
      <c r="A1098">
        <v>44</v>
      </c>
      <c r="B1098">
        <v>1</v>
      </c>
      <c r="C1098">
        <v>3</v>
      </c>
      <c r="D1098">
        <v>4</v>
      </c>
      <c r="E1098">
        <v>5</v>
      </c>
      <c r="F1098">
        <v>4</v>
      </c>
      <c r="G1098">
        <f t="shared" si="17"/>
        <v>16</v>
      </c>
      <c r="H1098">
        <v>4</v>
      </c>
      <c r="I1098">
        <v>21</v>
      </c>
      <c r="K1098" s="22">
        <v>1065</v>
      </c>
      <c r="L1098" s="22">
        <v>12.54273405743047</v>
      </c>
      <c r="M1098" s="22">
        <v>0.45726594256952957</v>
      </c>
    </row>
    <row r="1099" spans="1:13" x14ac:dyDescent="0.25">
      <c r="A1099">
        <v>50</v>
      </c>
      <c r="B1099">
        <v>1</v>
      </c>
      <c r="C1099">
        <v>2</v>
      </c>
      <c r="D1099">
        <v>3</v>
      </c>
      <c r="E1099">
        <v>5</v>
      </c>
      <c r="F1099">
        <v>3</v>
      </c>
      <c r="G1099">
        <f t="shared" si="17"/>
        <v>9</v>
      </c>
      <c r="H1099">
        <v>27</v>
      </c>
      <c r="I1099">
        <v>12</v>
      </c>
      <c r="K1099" s="22">
        <v>1066</v>
      </c>
      <c r="L1099" s="22">
        <v>20.946814125317346</v>
      </c>
      <c r="M1099" s="22">
        <v>1.0531858746826543</v>
      </c>
    </row>
    <row r="1100" spans="1:13" x14ac:dyDescent="0.25">
      <c r="A1100">
        <v>30</v>
      </c>
      <c r="B1100">
        <v>1</v>
      </c>
      <c r="C1100">
        <v>2</v>
      </c>
      <c r="D1100">
        <v>1</v>
      </c>
      <c r="E1100">
        <v>5</v>
      </c>
      <c r="F1100">
        <v>3</v>
      </c>
      <c r="G1100">
        <f t="shared" si="17"/>
        <v>9</v>
      </c>
      <c r="H1100">
        <v>10</v>
      </c>
      <c r="I1100">
        <v>12</v>
      </c>
      <c r="K1100" s="22">
        <v>1067</v>
      </c>
      <c r="L1100" s="22">
        <v>15.887335761522476</v>
      </c>
      <c r="M1100" s="22">
        <v>1.1126642384775245</v>
      </c>
    </row>
    <row r="1101" spans="1:13" x14ac:dyDescent="0.25">
      <c r="A1101">
        <v>46</v>
      </c>
      <c r="B1101">
        <v>1</v>
      </c>
      <c r="C1101">
        <v>2</v>
      </c>
      <c r="D1101">
        <v>1</v>
      </c>
      <c r="E1101">
        <v>5</v>
      </c>
      <c r="F1101">
        <v>3</v>
      </c>
      <c r="G1101">
        <f t="shared" si="17"/>
        <v>9</v>
      </c>
      <c r="H1101">
        <v>10</v>
      </c>
      <c r="I1101">
        <v>13</v>
      </c>
      <c r="K1101" s="22">
        <v>1068</v>
      </c>
      <c r="L1101" s="22">
        <v>20.948824998938562</v>
      </c>
      <c r="M1101" s="22">
        <v>1.0511750010614378</v>
      </c>
    </row>
    <row r="1102" spans="1:13" x14ac:dyDescent="0.25">
      <c r="A1102">
        <v>37</v>
      </c>
      <c r="B1102">
        <v>1</v>
      </c>
      <c r="C1102">
        <v>2</v>
      </c>
      <c r="D1102">
        <v>4</v>
      </c>
      <c r="E1102">
        <v>5</v>
      </c>
      <c r="F1102">
        <v>3</v>
      </c>
      <c r="G1102">
        <f t="shared" si="17"/>
        <v>9</v>
      </c>
      <c r="H1102">
        <v>1</v>
      </c>
      <c r="I1102">
        <v>14</v>
      </c>
      <c r="K1102" s="22">
        <v>1069</v>
      </c>
      <c r="L1102" s="22">
        <v>15.989708282648964</v>
      </c>
      <c r="M1102" s="22">
        <v>-0.98970828264896404</v>
      </c>
    </row>
    <row r="1103" spans="1:13" x14ac:dyDescent="0.25">
      <c r="A1103">
        <v>25</v>
      </c>
      <c r="B1103">
        <v>2</v>
      </c>
      <c r="C1103">
        <v>2</v>
      </c>
      <c r="D1103">
        <v>2</v>
      </c>
      <c r="E1103">
        <v>5</v>
      </c>
      <c r="F1103">
        <v>3</v>
      </c>
      <c r="G1103">
        <f t="shared" si="17"/>
        <v>9</v>
      </c>
      <c r="H1103">
        <v>6</v>
      </c>
      <c r="I1103">
        <v>11</v>
      </c>
      <c r="K1103" s="22">
        <v>1070</v>
      </c>
      <c r="L1103" s="22">
        <v>14.162355088634699</v>
      </c>
      <c r="M1103" s="22">
        <v>0.83764491136530062</v>
      </c>
    </row>
    <row r="1104" spans="1:13" x14ac:dyDescent="0.25">
      <c r="A1104">
        <v>36</v>
      </c>
      <c r="B1104">
        <v>2</v>
      </c>
      <c r="C1104">
        <v>3</v>
      </c>
      <c r="D1104">
        <v>4</v>
      </c>
      <c r="E1104">
        <v>5</v>
      </c>
      <c r="F1104">
        <v>4</v>
      </c>
      <c r="G1104">
        <f t="shared" si="17"/>
        <v>16</v>
      </c>
      <c r="H1104">
        <v>1</v>
      </c>
      <c r="I1104">
        <v>22</v>
      </c>
      <c r="K1104" s="22">
        <v>1071</v>
      </c>
      <c r="L1104" s="22">
        <v>20.953405099941371</v>
      </c>
      <c r="M1104" s="22">
        <v>1.0465949000586292</v>
      </c>
    </row>
    <row r="1105" spans="1:13" x14ac:dyDescent="0.25">
      <c r="A1105">
        <v>41</v>
      </c>
      <c r="B1105">
        <v>2</v>
      </c>
      <c r="C1105">
        <v>3</v>
      </c>
      <c r="D1105">
        <v>3</v>
      </c>
      <c r="E1105">
        <v>5</v>
      </c>
      <c r="F1105">
        <v>3</v>
      </c>
      <c r="G1105">
        <f t="shared" si="17"/>
        <v>9</v>
      </c>
      <c r="H1105">
        <v>9</v>
      </c>
      <c r="I1105">
        <v>13</v>
      </c>
      <c r="K1105" s="22">
        <v>1072</v>
      </c>
      <c r="L1105" s="22">
        <v>20.980282843913795</v>
      </c>
      <c r="M1105" s="22">
        <v>1.0197171560862053</v>
      </c>
    </row>
    <row r="1106" spans="1:13" x14ac:dyDescent="0.25">
      <c r="A1106">
        <v>45</v>
      </c>
      <c r="B1106">
        <v>1</v>
      </c>
      <c r="C1106">
        <v>1</v>
      </c>
      <c r="D1106">
        <v>1</v>
      </c>
      <c r="E1106">
        <v>5</v>
      </c>
      <c r="F1106">
        <v>3</v>
      </c>
      <c r="G1106">
        <f t="shared" si="17"/>
        <v>9</v>
      </c>
      <c r="H1106">
        <v>6</v>
      </c>
      <c r="I1106">
        <v>13</v>
      </c>
      <c r="K1106" s="22">
        <v>1073</v>
      </c>
      <c r="L1106" s="22">
        <v>11.996335503866005</v>
      </c>
      <c r="M1106" s="22">
        <v>3.6644961339948878E-3</v>
      </c>
    </row>
    <row r="1107" spans="1:13" x14ac:dyDescent="0.25">
      <c r="A1107">
        <v>30</v>
      </c>
      <c r="B1107">
        <v>1</v>
      </c>
      <c r="C1107">
        <v>3</v>
      </c>
      <c r="D1107">
        <v>1</v>
      </c>
      <c r="E1107">
        <v>5</v>
      </c>
      <c r="F1107">
        <v>3</v>
      </c>
      <c r="G1107">
        <f t="shared" si="17"/>
        <v>9</v>
      </c>
      <c r="H1107">
        <v>3</v>
      </c>
      <c r="I1107">
        <v>14</v>
      </c>
      <c r="K1107" s="22">
        <v>1074</v>
      </c>
      <c r="L1107" s="22">
        <v>14.451628809799349</v>
      </c>
      <c r="M1107" s="22">
        <v>-1.4516288097993488</v>
      </c>
    </row>
    <row r="1108" spans="1:13" x14ac:dyDescent="0.25">
      <c r="A1108">
        <v>35</v>
      </c>
      <c r="B1108">
        <v>1</v>
      </c>
      <c r="C1108">
        <v>3</v>
      </c>
      <c r="D1108">
        <v>2</v>
      </c>
      <c r="E1108">
        <v>5</v>
      </c>
      <c r="F1108">
        <v>3</v>
      </c>
      <c r="G1108">
        <f t="shared" si="17"/>
        <v>9</v>
      </c>
      <c r="H1108">
        <v>10</v>
      </c>
      <c r="I1108">
        <v>13</v>
      </c>
      <c r="K1108" s="22">
        <v>1075</v>
      </c>
      <c r="L1108" s="22">
        <v>14.020906056956314</v>
      </c>
      <c r="M1108" s="22">
        <v>-2.0209060569563135</v>
      </c>
    </row>
    <row r="1109" spans="1:13" x14ac:dyDescent="0.25">
      <c r="A1109">
        <v>53</v>
      </c>
      <c r="B1109">
        <v>1</v>
      </c>
      <c r="C1109">
        <v>1</v>
      </c>
      <c r="D1109">
        <v>1</v>
      </c>
      <c r="E1109">
        <v>5</v>
      </c>
      <c r="F1109">
        <v>2</v>
      </c>
      <c r="G1109">
        <f t="shared" si="17"/>
        <v>4</v>
      </c>
      <c r="H1109">
        <v>4</v>
      </c>
      <c r="I1109">
        <v>11</v>
      </c>
      <c r="K1109" s="22">
        <v>1076</v>
      </c>
      <c r="L1109" s="22">
        <v>14.231646436393042</v>
      </c>
      <c r="M1109" s="22">
        <v>-1.2316464363930422</v>
      </c>
    </row>
    <row r="1110" spans="1:13" x14ac:dyDescent="0.25">
      <c r="A1110">
        <v>52</v>
      </c>
      <c r="B1110">
        <v>1</v>
      </c>
      <c r="C1110">
        <v>2</v>
      </c>
      <c r="D1110">
        <v>3</v>
      </c>
      <c r="E1110">
        <v>5</v>
      </c>
      <c r="F1110">
        <v>3</v>
      </c>
      <c r="G1110">
        <f t="shared" si="17"/>
        <v>9</v>
      </c>
      <c r="H1110">
        <v>33</v>
      </c>
      <c r="I1110">
        <v>14</v>
      </c>
      <c r="K1110" s="22">
        <v>1077</v>
      </c>
      <c r="L1110" s="22">
        <v>13.576284387078063</v>
      </c>
      <c r="M1110" s="22">
        <v>0.42371561292193682</v>
      </c>
    </row>
    <row r="1111" spans="1:13" x14ac:dyDescent="0.25">
      <c r="A1111">
        <v>35</v>
      </c>
      <c r="B1111">
        <v>1</v>
      </c>
      <c r="C1111">
        <v>1</v>
      </c>
      <c r="D1111">
        <v>2</v>
      </c>
      <c r="E1111">
        <v>5</v>
      </c>
      <c r="F1111">
        <v>3</v>
      </c>
      <c r="G1111">
        <f t="shared" si="17"/>
        <v>9</v>
      </c>
      <c r="H1111">
        <v>6</v>
      </c>
      <c r="I1111">
        <v>11</v>
      </c>
      <c r="K1111" s="22">
        <v>1078</v>
      </c>
      <c r="L1111" s="22">
        <v>12.545772622004321</v>
      </c>
      <c r="M1111" s="22">
        <v>-0.54577262200432131</v>
      </c>
    </row>
    <row r="1112" spans="1:13" x14ac:dyDescent="0.25">
      <c r="A1112">
        <v>30</v>
      </c>
      <c r="B1112">
        <v>1</v>
      </c>
      <c r="C1112">
        <v>3</v>
      </c>
      <c r="D1112">
        <v>1</v>
      </c>
      <c r="E1112">
        <v>5</v>
      </c>
      <c r="F1112">
        <v>2</v>
      </c>
      <c r="G1112">
        <f t="shared" si="17"/>
        <v>4</v>
      </c>
      <c r="H1112">
        <v>5</v>
      </c>
      <c r="I1112">
        <v>11</v>
      </c>
      <c r="K1112" s="22">
        <v>1079</v>
      </c>
      <c r="L1112" s="22">
        <v>12.333408914174678</v>
      </c>
      <c r="M1112" s="22">
        <v>-0.33340891417467766</v>
      </c>
    </row>
    <row r="1113" spans="1:13" x14ac:dyDescent="0.25">
      <c r="A1113">
        <v>30</v>
      </c>
      <c r="B1113">
        <v>1</v>
      </c>
      <c r="C1113">
        <v>2</v>
      </c>
      <c r="D1113">
        <v>1</v>
      </c>
      <c r="E1113">
        <v>5</v>
      </c>
      <c r="F1113">
        <v>3</v>
      </c>
      <c r="G1113">
        <f t="shared" si="17"/>
        <v>9</v>
      </c>
      <c r="H1113">
        <v>6</v>
      </c>
      <c r="I1113">
        <v>15</v>
      </c>
      <c r="K1113" s="22">
        <v>1080</v>
      </c>
      <c r="L1113" s="22">
        <v>12.118480948864573</v>
      </c>
      <c r="M1113" s="22">
        <v>0.88151905113542739</v>
      </c>
    </row>
    <row r="1114" spans="1:13" x14ac:dyDescent="0.25">
      <c r="A1114">
        <v>38</v>
      </c>
      <c r="B1114">
        <v>2</v>
      </c>
      <c r="C1114">
        <v>1</v>
      </c>
      <c r="D1114">
        <v>1</v>
      </c>
      <c r="E1114">
        <v>5</v>
      </c>
      <c r="F1114">
        <v>3</v>
      </c>
      <c r="G1114">
        <f t="shared" si="17"/>
        <v>9</v>
      </c>
      <c r="H1114">
        <v>16</v>
      </c>
      <c r="I1114">
        <v>12</v>
      </c>
      <c r="K1114" s="22">
        <v>1081</v>
      </c>
      <c r="L1114" s="22">
        <v>12.527027389084886</v>
      </c>
      <c r="M1114" s="22">
        <v>1.4729726109151144</v>
      </c>
    </row>
    <row r="1115" spans="1:13" x14ac:dyDescent="0.25">
      <c r="A1115">
        <v>35</v>
      </c>
      <c r="B1115">
        <v>1</v>
      </c>
      <c r="C1115">
        <v>2</v>
      </c>
      <c r="D1115">
        <v>3</v>
      </c>
      <c r="E1115">
        <v>5</v>
      </c>
      <c r="F1115">
        <v>3</v>
      </c>
      <c r="G1115">
        <f t="shared" si="17"/>
        <v>9</v>
      </c>
      <c r="H1115">
        <v>10</v>
      </c>
      <c r="I1115">
        <v>14</v>
      </c>
      <c r="K1115" s="22">
        <v>1082</v>
      </c>
      <c r="L1115" s="22">
        <v>12.430612632590815</v>
      </c>
      <c r="M1115" s="22">
        <v>-0.43061263259081528</v>
      </c>
    </row>
    <row r="1116" spans="1:13" x14ac:dyDescent="0.25">
      <c r="A1116">
        <v>29</v>
      </c>
      <c r="B1116">
        <v>1</v>
      </c>
      <c r="C1116">
        <v>2</v>
      </c>
      <c r="D1116">
        <v>1</v>
      </c>
      <c r="E1116">
        <v>5</v>
      </c>
      <c r="F1116">
        <v>3</v>
      </c>
      <c r="G1116">
        <f t="shared" si="17"/>
        <v>9</v>
      </c>
      <c r="H1116">
        <v>4</v>
      </c>
      <c r="I1116">
        <v>13</v>
      </c>
      <c r="K1116" s="22">
        <v>1083</v>
      </c>
      <c r="L1116" s="22">
        <v>12.734095993956149</v>
      </c>
      <c r="M1116" s="22">
        <v>-1.7340959939561493</v>
      </c>
    </row>
    <row r="1117" spans="1:13" x14ac:dyDescent="0.25">
      <c r="A1117">
        <v>42</v>
      </c>
      <c r="B1117">
        <v>2</v>
      </c>
      <c r="C1117">
        <v>1</v>
      </c>
      <c r="D1117">
        <v>1</v>
      </c>
      <c r="E1117">
        <v>5</v>
      </c>
      <c r="F1117">
        <v>3</v>
      </c>
      <c r="G1117">
        <f t="shared" si="17"/>
        <v>9</v>
      </c>
      <c r="H1117">
        <v>22</v>
      </c>
      <c r="I1117">
        <v>11</v>
      </c>
      <c r="K1117" s="22">
        <v>1084</v>
      </c>
      <c r="L1117" s="22">
        <v>13.320554240741084</v>
      </c>
      <c r="M1117" s="22">
        <v>0.67944575925891648</v>
      </c>
    </row>
    <row r="1118" spans="1:13" x14ac:dyDescent="0.25">
      <c r="A1118">
        <v>33</v>
      </c>
      <c r="B1118">
        <v>2</v>
      </c>
      <c r="C1118">
        <v>3</v>
      </c>
      <c r="D1118">
        <v>1</v>
      </c>
      <c r="E1118">
        <v>5</v>
      </c>
      <c r="F1118">
        <v>3</v>
      </c>
      <c r="G1118">
        <f t="shared" si="17"/>
        <v>9</v>
      </c>
      <c r="H1118">
        <v>5</v>
      </c>
      <c r="I1118">
        <v>13</v>
      </c>
      <c r="K1118" s="22">
        <v>1085</v>
      </c>
      <c r="L1118" s="22">
        <v>12.41348379233156</v>
      </c>
      <c r="M1118" s="22">
        <v>-1.4134837923315597</v>
      </c>
    </row>
    <row r="1119" spans="1:13" x14ac:dyDescent="0.25">
      <c r="A1119">
        <v>43</v>
      </c>
      <c r="B1119">
        <v>2</v>
      </c>
      <c r="C1119">
        <v>3</v>
      </c>
      <c r="D1119">
        <v>4</v>
      </c>
      <c r="E1119">
        <v>5</v>
      </c>
      <c r="F1119">
        <v>4</v>
      </c>
      <c r="G1119">
        <f t="shared" si="17"/>
        <v>16</v>
      </c>
      <c r="H1119">
        <v>17</v>
      </c>
      <c r="I1119">
        <v>22</v>
      </c>
      <c r="K1119" s="22">
        <v>1086</v>
      </c>
      <c r="L1119" s="22">
        <v>13.323078959838618</v>
      </c>
      <c r="M1119" s="22">
        <v>-0.32307895983861812</v>
      </c>
    </row>
    <row r="1120" spans="1:13" x14ac:dyDescent="0.25">
      <c r="A1120">
        <v>32</v>
      </c>
      <c r="B1120">
        <v>1</v>
      </c>
      <c r="C1120">
        <v>1</v>
      </c>
      <c r="D1120">
        <v>2</v>
      </c>
      <c r="E1120">
        <v>5</v>
      </c>
      <c r="F1120">
        <v>2</v>
      </c>
      <c r="G1120">
        <f t="shared" si="17"/>
        <v>4</v>
      </c>
      <c r="H1120">
        <v>4</v>
      </c>
      <c r="I1120">
        <v>11</v>
      </c>
      <c r="K1120" s="22">
        <v>1087</v>
      </c>
      <c r="L1120" s="22">
        <v>12.426665741579612</v>
      </c>
      <c r="M1120" s="22">
        <v>0.57333425842038821</v>
      </c>
    </row>
    <row r="1121" spans="1:13" x14ac:dyDescent="0.25">
      <c r="A1121">
        <v>25</v>
      </c>
      <c r="B1121">
        <v>2</v>
      </c>
      <c r="C1121">
        <v>4</v>
      </c>
      <c r="D1121">
        <v>1</v>
      </c>
      <c r="E1121">
        <v>5</v>
      </c>
      <c r="F1121">
        <v>2</v>
      </c>
      <c r="G1121">
        <f t="shared" si="17"/>
        <v>4</v>
      </c>
      <c r="H1121">
        <v>6</v>
      </c>
      <c r="I1121">
        <v>12</v>
      </c>
      <c r="K1121" s="22">
        <v>1088</v>
      </c>
      <c r="L1121" s="22">
        <v>13.326631369888791</v>
      </c>
      <c r="M1121" s="22">
        <v>-0.3266313698887906</v>
      </c>
    </row>
    <row r="1122" spans="1:13" x14ac:dyDescent="0.25">
      <c r="A1122">
        <v>42</v>
      </c>
      <c r="B1122">
        <v>1</v>
      </c>
      <c r="C1122">
        <v>1</v>
      </c>
      <c r="D1122">
        <v>2</v>
      </c>
      <c r="E1122">
        <v>5</v>
      </c>
      <c r="F1122">
        <v>3</v>
      </c>
      <c r="G1122">
        <f t="shared" si="17"/>
        <v>9</v>
      </c>
      <c r="H1122">
        <v>20</v>
      </c>
      <c r="I1122">
        <v>14</v>
      </c>
      <c r="K1122" s="22">
        <v>1089</v>
      </c>
      <c r="L1122" s="22">
        <v>12.610140831815619</v>
      </c>
      <c r="M1122" s="22">
        <v>0.38985916818438149</v>
      </c>
    </row>
    <row r="1123" spans="1:13" x14ac:dyDescent="0.25">
      <c r="A1123">
        <v>18</v>
      </c>
      <c r="B1123">
        <v>2</v>
      </c>
      <c r="C1123">
        <v>1</v>
      </c>
      <c r="D1123">
        <v>3</v>
      </c>
      <c r="E1123">
        <v>5</v>
      </c>
      <c r="F1123">
        <v>3</v>
      </c>
      <c r="G1123">
        <f t="shared" si="17"/>
        <v>9</v>
      </c>
      <c r="H1123">
        <v>0</v>
      </c>
      <c r="I1123">
        <v>13</v>
      </c>
      <c r="K1123" s="22">
        <v>1090</v>
      </c>
      <c r="L1123" s="22">
        <v>13.242616536453442</v>
      </c>
      <c r="M1123" s="22">
        <v>1.7573834635465584</v>
      </c>
    </row>
    <row r="1124" spans="1:13" x14ac:dyDescent="0.25">
      <c r="A1124">
        <v>32</v>
      </c>
      <c r="B1124">
        <v>2</v>
      </c>
      <c r="C1124">
        <v>2</v>
      </c>
      <c r="D1124">
        <v>3</v>
      </c>
      <c r="E1124">
        <v>5</v>
      </c>
      <c r="F1124">
        <v>3</v>
      </c>
      <c r="G1124">
        <f t="shared" si="17"/>
        <v>9</v>
      </c>
      <c r="H1124">
        <v>13</v>
      </c>
      <c r="I1124">
        <v>14</v>
      </c>
      <c r="K1124" s="22">
        <v>1091</v>
      </c>
      <c r="L1124" s="22">
        <v>12.029763249139238</v>
      </c>
      <c r="M1124" s="22">
        <v>-2.9763249139238113E-2</v>
      </c>
    </row>
    <row r="1125" spans="1:13" x14ac:dyDescent="0.25">
      <c r="A1125">
        <v>32</v>
      </c>
      <c r="B1125">
        <v>1</v>
      </c>
      <c r="C1125">
        <v>2</v>
      </c>
      <c r="D1125">
        <v>2</v>
      </c>
      <c r="E1125">
        <v>5</v>
      </c>
      <c r="F1125">
        <v>3</v>
      </c>
      <c r="G1125">
        <f t="shared" si="17"/>
        <v>9</v>
      </c>
      <c r="H1125">
        <v>13</v>
      </c>
      <c r="I1125">
        <v>11</v>
      </c>
      <c r="K1125" s="22">
        <v>1092</v>
      </c>
      <c r="L1125" s="22">
        <v>14.77438172025402</v>
      </c>
      <c r="M1125" s="22">
        <v>-0.77438172025401997</v>
      </c>
    </row>
    <row r="1126" spans="1:13" x14ac:dyDescent="0.25">
      <c r="A1126">
        <v>28</v>
      </c>
      <c r="B1126">
        <v>1</v>
      </c>
      <c r="C1126">
        <v>1</v>
      </c>
      <c r="D1126">
        <v>1</v>
      </c>
      <c r="E1126">
        <v>5</v>
      </c>
      <c r="F1126">
        <v>3</v>
      </c>
      <c r="G1126">
        <f t="shared" si="17"/>
        <v>9</v>
      </c>
      <c r="H1126">
        <v>3</v>
      </c>
      <c r="I1126">
        <v>13</v>
      </c>
      <c r="K1126" s="22">
        <v>1093</v>
      </c>
      <c r="L1126" s="22">
        <v>12.013542735317333</v>
      </c>
      <c r="M1126" s="22">
        <v>-1.0135427353173334</v>
      </c>
    </row>
    <row r="1127" spans="1:13" x14ac:dyDescent="0.25">
      <c r="A1127">
        <v>30</v>
      </c>
      <c r="B1127">
        <v>1</v>
      </c>
      <c r="C1127">
        <v>2</v>
      </c>
      <c r="D1127">
        <v>3</v>
      </c>
      <c r="E1127">
        <v>5</v>
      </c>
      <c r="F1127">
        <v>3</v>
      </c>
      <c r="G1127">
        <f t="shared" si="17"/>
        <v>9</v>
      </c>
      <c r="H1127">
        <v>10</v>
      </c>
      <c r="I1127">
        <v>13</v>
      </c>
      <c r="K1127" s="22">
        <v>1094</v>
      </c>
      <c r="L1127" s="22">
        <v>11.120218379920065</v>
      </c>
      <c r="M1127" s="22">
        <v>-0.12021837992006468</v>
      </c>
    </row>
    <row r="1128" spans="1:13" x14ac:dyDescent="0.25">
      <c r="A1128">
        <v>27</v>
      </c>
      <c r="B1128">
        <v>1</v>
      </c>
      <c r="C1128">
        <v>1</v>
      </c>
      <c r="D1128">
        <v>2</v>
      </c>
      <c r="E1128">
        <v>5</v>
      </c>
      <c r="F1128">
        <v>3</v>
      </c>
      <c r="G1128">
        <f t="shared" si="17"/>
        <v>9</v>
      </c>
      <c r="H1128">
        <v>5</v>
      </c>
      <c r="I1128">
        <v>11</v>
      </c>
      <c r="K1128" s="22">
        <v>1095</v>
      </c>
      <c r="L1128" s="22">
        <v>14.696317715718358</v>
      </c>
      <c r="M1128" s="22">
        <v>-1.696317715718358</v>
      </c>
    </row>
    <row r="1129" spans="1:13" x14ac:dyDescent="0.25">
      <c r="A1129">
        <v>43</v>
      </c>
      <c r="B1129">
        <v>1</v>
      </c>
      <c r="C1129">
        <v>2</v>
      </c>
      <c r="D1129">
        <v>2</v>
      </c>
      <c r="E1129">
        <v>5</v>
      </c>
      <c r="F1129">
        <v>3</v>
      </c>
      <c r="G1129">
        <f t="shared" si="17"/>
        <v>9</v>
      </c>
      <c r="H1129">
        <v>25</v>
      </c>
      <c r="I1129">
        <v>11</v>
      </c>
      <c r="K1129" s="22">
        <v>1096</v>
      </c>
      <c r="L1129" s="22">
        <v>12.332784209045052</v>
      </c>
      <c r="M1129" s="22">
        <v>-0.33278420904505168</v>
      </c>
    </row>
    <row r="1130" spans="1:13" x14ac:dyDescent="0.25">
      <c r="A1130">
        <v>25</v>
      </c>
      <c r="B1130">
        <v>1</v>
      </c>
      <c r="C1130">
        <v>2</v>
      </c>
      <c r="D1130">
        <v>1</v>
      </c>
      <c r="E1130">
        <v>5</v>
      </c>
      <c r="F1130">
        <v>3</v>
      </c>
      <c r="G1130">
        <f t="shared" si="17"/>
        <v>9</v>
      </c>
      <c r="H1130">
        <v>2</v>
      </c>
      <c r="I1130">
        <v>13</v>
      </c>
      <c r="K1130" s="22">
        <v>1097</v>
      </c>
      <c r="L1130" s="22">
        <v>20.859472123390017</v>
      </c>
      <c r="M1130" s="22">
        <v>0.14052787660998334</v>
      </c>
    </row>
    <row r="1131" spans="1:13" x14ac:dyDescent="0.25">
      <c r="A1131">
        <v>60</v>
      </c>
      <c r="B1131">
        <v>1</v>
      </c>
      <c r="C1131">
        <v>3</v>
      </c>
      <c r="D1131">
        <v>1</v>
      </c>
      <c r="E1131">
        <v>5</v>
      </c>
      <c r="F1131">
        <v>3</v>
      </c>
      <c r="G1131">
        <f t="shared" si="17"/>
        <v>9</v>
      </c>
      <c r="H1131">
        <v>29</v>
      </c>
      <c r="I1131">
        <v>11</v>
      </c>
      <c r="K1131" s="22">
        <v>1098</v>
      </c>
      <c r="L1131" s="22">
        <v>13.809877073601463</v>
      </c>
      <c r="M1131" s="22">
        <v>-1.8098770736014629</v>
      </c>
    </row>
    <row r="1132" spans="1:13" x14ac:dyDescent="0.25">
      <c r="A1132">
        <v>47</v>
      </c>
      <c r="B1132">
        <v>1</v>
      </c>
      <c r="C1132">
        <v>1</v>
      </c>
      <c r="D1132">
        <v>1</v>
      </c>
      <c r="E1132">
        <v>5</v>
      </c>
      <c r="F1132">
        <v>3</v>
      </c>
      <c r="G1132">
        <f t="shared" si="17"/>
        <v>9</v>
      </c>
      <c r="H1132">
        <v>5</v>
      </c>
      <c r="I1132">
        <v>13</v>
      </c>
      <c r="K1132" s="22">
        <v>1099</v>
      </c>
      <c r="L1132" s="22">
        <v>12.023172274515211</v>
      </c>
      <c r="M1132" s="22">
        <v>-2.31722745152112E-2</v>
      </c>
    </row>
    <row r="1133" spans="1:13" x14ac:dyDescent="0.25">
      <c r="A1133">
        <v>26</v>
      </c>
      <c r="B1133">
        <v>1</v>
      </c>
      <c r="C1133">
        <v>3</v>
      </c>
      <c r="D1133">
        <v>2</v>
      </c>
      <c r="E1133">
        <v>5</v>
      </c>
      <c r="F1133">
        <v>3</v>
      </c>
      <c r="G1133">
        <f t="shared" si="17"/>
        <v>9</v>
      </c>
      <c r="H1133">
        <v>7</v>
      </c>
      <c r="I1133">
        <v>11</v>
      </c>
      <c r="K1133" s="22">
        <v>1100</v>
      </c>
      <c r="L1133" s="22">
        <v>12.177244901681263</v>
      </c>
      <c r="M1133" s="22">
        <v>0.82275509831873705</v>
      </c>
    </row>
    <row r="1134" spans="1:13" x14ac:dyDescent="0.25">
      <c r="A1134">
        <v>26</v>
      </c>
      <c r="B1134">
        <v>1</v>
      </c>
      <c r="C1134">
        <v>1</v>
      </c>
      <c r="D1134">
        <v>1</v>
      </c>
      <c r="E1134">
        <v>5</v>
      </c>
      <c r="F1134">
        <v>3</v>
      </c>
      <c r="G1134">
        <f t="shared" si="17"/>
        <v>9</v>
      </c>
      <c r="H1134">
        <v>0</v>
      </c>
      <c r="I1134">
        <v>12</v>
      </c>
      <c r="K1134" s="22">
        <v>1101</v>
      </c>
      <c r="L1134" s="22">
        <v>15.041357798449063</v>
      </c>
      <c r="M1134" s="22">
        <v>-1.041357798449063</v>
      </c>
    </row>
    <row r="1135" spans="1:13" x14ac:dyDescent="0.25">
      <c r="A1135">
        <v>46</v>
      </c>
      <c r="B1135">
        <v>1</v>
      </c>
      <c r="C1135">
        <v>1</v>
      </c>
      <c r="D1135">
        <v>1</v>
      </c>
      <c r="E1135">
        <v>5</v>
      </c>
      <c r="F1135">
        <v>3</v>
      </c>
      <c r="G1135">
        <f t="shared" si="17"/>
        <v>9</v>
      </c>
      <c r="H1135">
        <v>2</v>
      </c>
      <c r="I1135">
        <v>11</v>
      </c>
      <c r="K1135" s="22">
        <v>1102</v>
      </c>
      <c r="L1135" s="22">
        <v>13.778120699966056</v>
      </c>
      <c r="M1135" s="22">
        <v>-2.7781206999660562</v>
      </c>
    </row>
    <row r="1136" spans="1:13" x14ac:dyDescent="0.25">
      <c r="A1136">
        <v>34</v>
      </c>
      <c r="B1136">
        <v>1</v>
      </c>
      <c r="C1136">
        <v>2</v>
      </c>
      <c r="D1136">
        <v>1</v>
      </c>
      <c r="E1136">
        <v>5</v>
      </c>
      <c r="F1136">
        <v>3</v>
      </c>
      <c r="G1136">
        <f t="shared" si="17"/>
        <v>9</v>
      </c>
      <c r="H1136">
        <v>6</v>
      </c>
      <c r="I1136">
        <v>13</v>
      </c>
      <c r="K1136" s="22">
        <v>1103</v>
      </c>
      <c r="L1136" s="22">
        <v>21.634380042374804</v>
      </c>
      <c r="M1136" s="22">
        <v>0.36561995762519572</v>
      </c>
    </row>
    <row r="1137" spans="1:13" x14ac:dyDescent="0.25">
      <c r="A1137">
        <v>40</v>
      </c>
      <c r="B1137">
        <v>2</v>
      </c>
      <c r="C1137">
        <v>2</v>
      </c>
      <c r="D1137">
        <v>2</v>
      </c>
      <c r="E1137">
        <v>5</v>
      </c>
      <c r="F1137">
        <v>4</v>
      </c>
      <c r="G1137">
        <f t="shared" si="17"/>
        <v>16</v>
      </c>
      <c r="H1137">
        <v>18</v>
      </c>
      <c r="I1137">
        <v>21</v>
      </c>
      <c r="K1137" s="22">
        <v>1104</v>
      </c>
      <c r="L1137" s="22">
        <v>15.419600384894801</v>
      </c>
      <c r="M1137" s="22">
        <v>-2.4196003848948013</v>
      </c>
    </row>
    <row r="1138" spans="1:13" x14ac:dyDescent="0.25">
      <c r="A1138">
        <v>52</v>
      </c>
      <c r="B1138">
        <v>2</v>
      </c>
      <c r="C1138">
        <v>2</v>
      </c>
      <c r="D1138">
        <v>1</v>
      </c>
      <c r="E1138">
        <v>5</v>
      </c>
      <c r="F1138">
        <v>3</v>
      </c>
      <c r="G1138">
        <f t="shared" si="17"/>
        <v>9</v>
      </c>
      <c r="H1138">
        <v>34</v>
      </c>
      <c r="I1138">
        <v>11</v>
      </c>
      <c r="K1138" s="22">
        <v>1105</v>
      </c>
      <c r="L1138" s="22">
        <v>11.631360193593121</v>
      </c>
      <c r="M1138" s="22">
        <v>1.368639806406879</v>
      </c>
    </row>
    <row r="1139" spans="1:13" x14ac:dyDescent="0.25">
      <c r="A1139">
        <v>55</v>
      </c>
      <c r="B1139">
        <v>1</v>
      </c>
      <c r="C1139">
        <v>1</v>
      </c>
      <c r="D1139">
        <v>1</v>
      </c>
      <c r="E1139">
        <v>5</v>
      </c>
      <c r="F1139">
        <v>3</v>
      </c>
      <c r="G1139">
        <f t="shared" si="17"/>
        <v>9</v>
      </c>
      <c r="H1139">
        <v>5</v>
      </c>
      <c r="I1139">
        <v>13</v>
      </c>
      <c r="K1139" s="22">
        <v>1106</v>
      </c>
      <c r="L1139" s="22">
        <v>12.737853095446416</v>
      </c>
      <c r="M1139" s="22">
        <v>1.2621469045535836</v>
      </c>
    </row>
    <row r="1140" spans="1:13" x14ac:dyDescent="0.25">
      <c r="A1140">
        <v>24</v>
      </c>
      <c r="B1140">
        <v>1</v>
      </c>
      <c r="C1140">
        <v>2</v>
      </c>
      <c r="D1140">
        <v>2</v>
      </c>
      <c r="E1140">
        <v>5</v>
      </c>
      <c r="F1140">
        <v>3</v>
      </c>
      <c r="G1140">
        <f t="shared" si="17"/>
        <v>9</v>
      </c>
      <c r="H1140">
        <v>1</v>
      </c>
      <c r="I1140">
        <v>11</v>
      </c>
      <c r="K1140" s="22">
        <v>1107</v>
      </c>
      <c r="L1140" s="22">
        <v>13.607388569733001</v>
      </c>
      <c r="M1140" s="22">
        <v>-0.60738856973300059</v>
      </c>
    </row>
    <row r="1141" spans="1:13" x14ac:dyDescent="0.25">
      <c r="A1141">
        <v>33</v>
      </c>
      <c r="B1141">
        <v>1</v>
      </c>
      <c r="C1141">
        <v>3</v>
      </c>
      <c r="D1141">
        <v>2</v>
      </c>
      <c r="E1141">
        <v>5</v>
      </c>
      <c r="F1141">
        <v>3</v>
      </c>
      <c r="G1141">
        <f t="shared" si="17"/>
        <v>9</v>
      </c>
      <c r="H1141">
        <v>3</v>
      </c>
      <c r="I1141">
        <v>15</v>
      </c>
      <c r="K1141" s="22">
        <v>1108</v>
      </c>
      <c r="L1141" s="22">
        <v>10.647303729888455</v>
      </c>
      <c r="M1141" s="22">
        <v>0.35269627011154547</v>
      </c>
    </row>
    <row r="1142" spans="1:13" x14ac:dyDescent="0.25">
      <c r="A1142">
        <v>45</v>
      </c>
      <c r="B1142">
        <v>1</v>
      </c>
      <c r="C1142">
        <v>2</v>
      </c>
      <c r="D1142">
        <v>3</v>
      </c>
      <c r="E1142">
        <v>5</v>
      </c>
      <c r="F1142">
        <v>3</v>
      </c>
      <c r="G1142">
        <f t="shared" si="17"/>
        <v>9</v>
      </c>
      <c r="H1142">
        <v>1</v>
      </c>
      <c r="I1142">
        <v>14</v>
      </c>
      <c r="K1142" s="22">
        <v>1109</v>
      </c>
      <c r="L1142" s="22">
        <v>13.731813069065796</v>
      </c>
      <c r="M1142" s="22">
        <v>0.26818693093420443</v>
      </c>
    </row>
    <row r="1143" spans="1:13" x14ac:dyDescent="0.25">
      <c r="A1143">
        <v>42</v>
      </c>
      <c r="B1143">
        <v>2</v>
      </c>
      <c r="C1143">
        <v>1</v>
      </c>
      <c r="D1143">
        <v>2</v>
      </c>
      <c r="E1143">
        <v>5</v>
      </c>
      <c r="F1143">
        <v>3</v>
      </c>
      <c r="G1143">
        <f t="shared" si="17"/>
        <v>9</v>
      </c>
      <c r="H1143">
        <v>9</v>
      </c>
      <c r="I1143">
        <v>13</v>
      </c>
      <c r="K1143" s="22">
        <v>1110</v>
      </c>
      <c r="L1143" s="22">
        <v>12.469996176664857</v>
      </c>
      <c r="M1143" s="22">
        <v>-1.469996176664857</v>
      </c>
    </row>
    <row r="1144" spans="1:13" x14ac:dyDescent="0.25">
      <c r="A1144">
        <v>36</v>
      </c>
      <c r="B1144">
        <v>1</v>
      </c>
      <c r="C1144">
        <v>1</v>
      </c>
      <c r="D1144">
        <v>4</v>
      </c>
      <c r="E1144">
        <v>5</v>
      </c>
      <c r="F1144">
        <v>3</v>
      </c>
      <c r="G1144">
        <f t="shared" si="17"/>
        <v>9</v>
      </c>
      <c r="H1144">
        <v>18</v>
      </c>
      <c r="I1144">
        <v>14</v>
      </c>
      <c r="K1144" s="22">
        <v>1111</v>
      </c>
      <c r="L1144" s="22">
        <v>11.611878262871111</v>
      </c>
      <c r="M1144" s="22">
        <v>-0.61187826287111058</v>
      </c>
    </row>
    <row r="1145" spans="1:13" x14ac:dyDescent="0.25">
      <c r="A1145">
        <v>32</v>
      </c>
      <c r="B1145">
        <v>1</v>
      </c>
      <c r="C1145">
        <v>4</v>
      </c>
      <c r="D1145">
        <v>1</v>
      </c>
      <c r="E1145">
        <v>5</v>
      </c>
      <c r="F1145">
        <v>3</v>
      </c>
      <c r="G1145">
        <f t="shared" si="17"/>
        <v>9</v>
      </c>
      <c r="H1145">
        <v>5</v>
      </c>
      <c r="I1145">
        <v>12</v>
      </c>
      <c r="K1145" s="22">
        <v>1112</v>
      </c>
      <c r="L1145" s="22">
        <v>12.088054329802826</v>
      </c>
      <c r="M1145" s="22">
        <v>2.9119456701971735</v>
      </c>
    </row>
    <row r="1146" spans="1:13" x14ac:dyDescent="0.25">
      <c r="A1146">
        <v>42</v>
      </c>
      <c r="B1146">
        <v>2</v>
      </c>
      <c r="C1146">
        <v>2</v>
      </c>
      <c r="D1146">
        <v>4</v>
      </c>
      <c r="E1146">
        <v>5</v>
      </c>
      <c r="F1146">
        <v>3</v>
      </c>
      <c r="G1146">
        <f t="shared" si="17"/>
        <v>9</v>
      </c>
      <c r="H1146">
        <v>2</v>
      </c>
      <c r="I1146">
        <v>14</v>
      </c>
      <c r="K1146" s="22">
        <v>1113</v>
      </c>
      <c r="L1146" s="22">
        <v>12.205030972091038</v>
      </c>
      <c r="M1146" s="22">
        <v>-0.20503097209103771</v>
      </c>
    </row>
    <row r="1147" spans="1:13" x14ac:dyDescent="0.25">
      <c r="A1147">
        <v>53</v>
      </c>
      <c r="B1147">
        <v>1</v>
      </c>
      <c r="C1147">
        <v>1</v>
      </c>
      <c r="D1147">
        <v>4</v>
      </c>
      <c r="E1147">
        <v>5</v>
      </c>
      <c r="F1147">
        <v>3</v>
      </c>
      <c r="G1147">
        <f t="shared" si="17"/>
        <v>9</v>
      </c>
      <c r="H1147">
        <v>2</v>
      </c>
      <c r="I1147">
        <v>14</v>
      </c>
      <c r="K1147" s="22">
        <v>1114</v>
      </c>
      <c r="L1147" s="22">
        <v>13.941182720605646</v>
      </c>
      <c r="M1147" s="22">
        <v>5.8817279394354216E-2</v>
      </c>
    </row>
    <row r="1148" spans="1:13" x14ac:dyDescent="0.25">
      <c r="A1148">
        <v>37</v>
      </c>
      <c r="B1148">
        <v>1</v>
      </c>
      <c r="C1148">
        <v>3</v>
      </c>
      <c r="D1148">
        <v>4</v>
      </c>
      <c r="E1148">
        <v>5</v>
      </c>
      <c r="F1148">
        <v>3</v>
      </c>
      <c r="G1148">
        <f t="shared" si="17"/>
        <v>9</v>
      </c>
      <c r="H1148">
        <v>5</v>
      </c>
      <c r="I1148">
        <v>15</v>
      </c>
      <c r="K1148" s="22">
        <v>1115</v>
      </c>
      <c r="L1148" s="22">
        <v>12.110865818248755</v>
      </c>
      <c r="M1148" s="22">
        <v>0.88913418175124548</v>
      </c>
    </row>
    <row r="1149" spans="1:13" x14ac:dyDescent="0.25">
      <c r="A1149">
        <v>34</v>
      </c>
      <c r="B1149">
        <v>1</v>
      </c>
      <c r="C1149">
        <v>1</v>
      </c>
      <c r="D1149">
        <v>2</v>
      </c>
      <c r="E1149">
        <v>5</v>
      </c>
      <c r="F1149">
        <v>3</v>
      </c>
      <c r="G1149">
        <f t="shared" si="17"/>
        <v>9</v>
      </c>
      <c r="H1149">
        <v>1</v>
      </c>
      <c r="I1149">
        <v>14</v>
      </c>
      <c r="K1149" s="22">
        <v>1116</v>
      </c>
      <c r="L1149" s="22">
        <v>12.146226045951131</v>
      </c>
      <c r="M1149" s="22">
        <v>-1.1462260459511313</v>
      </c>
    </row>
    <row r="1150" spans="1:13" x14ac:dyDescent="0.25">
      <c r="A1150">
        <v>37</v>
      </c>
      <c r="B1150">
        <v>1</v>
      </c>
      <c r="C1150">
        <v>2</v>
      </c>
      <c r="D1150">
        <v>2</v>
      </c>
      <c r="E1150">
        <v>5</v>
      </c>
      <c r="F1150">
        <v>3</v>
      </c>
      <c r="G1150">
        <f t="shared" si="17"/>
        <v>9</v>
      </c>
      <c r="H1150">
        <v>14</v>
      </c>
      <c r="I1150">
        <v>11</v>
      </c>
      <c r="K1150" s="22">
        <v>1117</v>
      </c>
      <c r="L1150" s="22">
        <v>13.537583376498343</v>
      </c>
      <c r="M1150" s="22">
        <v>-0.53758337649834331</v>
      </c>
    </row>
    <row r="1151" spans="1:13" x14ac:dyDescent="0.25">
      <c r="A1151">
        <v>30</v>
      </c>
      <c r="B1151">
        <v>1</v>
      </c>
      <c r="C1151">
        <v>1</v>
      </c>
      <c r="D1151">
        <v>2</v>
      </c>
      <c r="E1151">
        <v>5</v>
      </c>
      <c r="F1151">
        <v>3</v>
      </c>
      <c r="G1151">
        <f t="shared" si="17"/>
        <v>9</v>
      </c>
      <c r="H1151">
        <v>8</v>
      </c>
      <c r="I1151">
        <v>11</v>
      </c>
      <c r="K1151" s="22">
        <v>1118</v>
      </c>
      <c r="L1151" s="22">
        <v>21.442258595609495</v>
      </c>
      <c r="M1151" s="22">
        <v>0.55774140439050512</v>
      </c>
    </row>
    <row r="1152" spans="1:13" x14ac:dyDescent="0.25">
      <c r="A1152">
        <v>31</v>
      </c>
      <c r="B1152">
        <v>1</v>
      </c>
      <c r="C1152">
        <v>1</v>
      </c>
      <c r="D1152">
        <v>1</v>
      </c>
      <c r="E1152">
        <v>5</v>
      </c>
      <c r="F1152">
        <v>3</v>
      </c>
      <c r="G1152">
        <f t="shared" si="17"/>
        <v>9</v>
      </c>
      <c r="H1152">
        <v>4</v>
      </c>
      <c r="I1152">
        <v>12</v>
      </c>
      <c r="K1152" s="22">
        <v>1119</v>
      </c>
      <c r="L1152" s="22">
        <v>11.380014781783531</v>
      </c>
      <c r="M1152" s="22">
        <v>-0.38001478178353132</v>
      </c>
    </row>
    <row r="1153" spans="1:13" x14ac:dyDescent="0.25">
      <c r="A1153">
        <v>30</v>
      </c>
      <c r="B1153">
        <v>1</v>
      </c>
      <c r="C1153">
        <v>4</v>
      </c>
      <c r="D1153">
        <v>1</v>
      </c>
      <c r="E1153">
        <v>5</v>
      </c>
      <c r="F1153">
        <v>3</v>
      </c>
      <c r="G1153">
        <f t="shared" si="17"/>
        <v>9</v>
      </c>
      <c r="H1153">
        <v>8</v>
      </c>
      <c r="I1153">
        <v>12</v>
      </c>
      <c r="K1153" s="22">
        <v>1120</v>
      </c>
      <c r="L1153" s="22">
        <v>12.951929968339796</v>
      </c>
      <c r="M1153" s="22">
        <v>-0.95192996833979571</v>
      </c>
    </row>
    <row r="1154" spans="1:13" x14ac:dyDescent="0.25">
      <c r="A1154">
        <v>37</v>
      </c>
      <c r="B1154">
        <v>1</v>
      </c>
      <c r="C1154">
        <v>1</v>
      </c>
      <c r="D1154">
        <v>2</v>
      </c>
      <c r="E1154">
        <v>5</v>
      </c>
      <c r="F1154">
        <v>3</v>
      </c>
      <c r="G1154">
        <f t="shared" si="17"/>
        <v>9</v>
      </c>
      <c r="H1154">
        <v>1</v>
      </c>
      <c r="I1154">
        <v>15</v>
      </c>
      <c r="K1154" s="22">
        <v>1121</v>
      </c>
      <c r="L1154" s="22">
        <v>12.310315757543357</v>
      </c>
      <c r="M1154" s="22">
        <v>1.6896842424566429</v>
      </c>
    </row>
    <row r="1155" spans="1:13" x14ac:dyDescent="0.25">
      <c r="A1155">
        <v>52</v>
      </c>
      <c r="B1155">
        <v>1</v>
      </c>
      <c r="C1155">
        <v>1</v>
      </c>
      <c r="D1155">
        <v>4</v>
      </c>
      <c r="E1155">
        <v>5</v>
      </c>
      <c r="F1155">
        <v>3</v>
      </c>
      <c r="G1155">
        <f t="shared" ref="G1155:G1218" si="18">F1155^2</f>
        <v>9</v>
      </c>
      <c r="H1155">
        <v>32</v>
      </c>
      <c r="I1155">
        <v>15</v>
      </c>
      <c r="K1155" s="22">
        <v>1122</v>
      </c>
      <c r="L1155" s="22">
        <v>14.141831159384974</v>
      </c>
      <c r="M1155" s="22">
        <v>-1.1418311593849744</v>
      </c>
    </row>
    <row r="1156" spans="1:13" x14ac:dyDescent="0.25">
      <c r="A1156">
        <v>50</v>
      </c>
      <c r="B1156">
        <v>1</v>
      </c>
      <c r="C1156">
        <v>2</v>
      </c>
      <c r="D1156">
        <v>1</v>
      </c>
      <c r="E1156">
        <v>5</v>
      </c>
      <c r="F1156">
        <v>3</v>
      </c>
      <c r="G1156">
        <f t="shared" si="18"/>
        <v>9</v>
      </c>
      <c r="H1156">
        <v>18</v>
      </c>
      <c r="I1156">
        <v>12</v>
      </c>
      <c r="K1156" s="22">
        <v>1123</v>
      </c>
      <c r="L1156" s="22">
        <v>14.666915252648403</v>
      </c>
      <c r="M1156" s="22">
        <v>-0.66691525264840301</v>
      </c>
    </row>
    <row r="1157" spans="1:13" x14ac:dyDescent="0.25">
      <c r="A1157">
        <v>43</v>
      </c>
      <c r="B1157">
        <v>2</v>
      </c>
      <c r="C1157">
        <v>2</v>
      </c>
      <c r="D1157">
        <v>1</v>
      </c>
      <c r="E1157">
        <v>5</v>
      </c>
      <c r="F1157">
        <v>3</v>
      </c>
      <c r="G1157">
        <f t="shared" si="18"/>
        <v>9</v>
      </c>
      <c r="H1157">
        <v>1</v>
      </c>
      <c r="I1157">
        <v>13</v>
      </c>
      <c r="K1157" s="22">
        <v>1124</v>
      </c>
      <c r="L1157" s="22">
        <v>12.928701186495777</v>
      </c>
      <c r="M1157" s="22">
        <v>-1.9287011864957773</v>
      </c>
    </row>
    <row r="1158" spans="1:13" x14ac:dyDescent="0.25">
      <c r="A1158">
        <v>21</v>
      </c>
      <c r="B1158">
        <v>1</v>
      </c>
      <c r="C1158">
        <v>2</v>
      </c>
      <c r="D1158">
        <v>2</v>
      </c>
      <c r="E1158">
        <v>5</v>
      </c>
      <c r="F1158">
        <v>3</v>
      </c>
      <c r="G1158">
        <f t="shared" si="18"/>
        <v>9</v>
      </c>
      <c r="H1158">
        <v>2</v>
      </c>
      <c r="I1158">
        <v>11</v>
      </c>
      <c r="K1158" s="22">
        <v>1125</v>
      </c>
      <c r="L1158" s="22">
        <v>11.516319568694898</v>
      </c>
      <c r="M1158" s="22">
        <v>1.4836804313051015</v>
      </c>
    </row>
    <row r="1159" spans="1:13" x14ac:dyDescent="0.25">
      <c r="A1159">
        <v>29</v>
      </c>
      <c r="B1159">
        <v>1</v>
      </c>
      <c r="C1159">
        <v>2</v>
      </c>
      <c r="D1159">
        <v>2</v>
      </c>
      <c r="E1159">
        <v>5</v>
      </c>
      <c r="F1159">
        <v>3</v>
      </c>
      <c r="G1159">
        <f t="shared" si="18"/>
        <v>9</v>
      </c>
      <c r="H1159">
        <v>7</v>
      </c>
      <c r="I1159">
        <v>14</v>
      </c>
      <c r="K1159" s="22">
        <v>1126</v>
      </c>
      <c r="L1159" s="22">
        <v>13.893035024616257</v>
      </c>
      <c r="M1159" s="22">
        <v>-0.89303502461625683</v>
      </c>
    </row>
    <row r="1160" spans="1:13" x14ac:dyDescent="0.25">
      <c r="A1160">
        <v>38</v>
      </c>
      <c r="B1160">
        <v>2</v>
      </c>
      <c r="C1160">
        <v>2</v>
      </c>
      <c r="D1160">
        <v>3</v>
      </c>
      <c r="E1160">
        <v>5</v>
      </c>
      <c r="F1160">
        <v>3</v>
      </c>
      <c r="G1160">
        <f t="shared" si="18"/>
        <v>9</v>
      </c>
      <c r="H1160">
        <v>7</v>
      </c>
      <c r="I1160">
        <v>13</v>
      </c>
      <c r="K1160" s="22">
        <v>1127</v>
      </c>
      <c r="L1160" s="22">
        <v>12.409180376903734</v>
      </c>
      <c r="M1160" s="22">
        <v>-1.4091803769037341</v>
      </c>
    </row>
    <row r="1161" spans="1:13" x14ac:dyDescent="0.25">
      <c r="A1161">
        <v>32</v>
      </c>
      <c r="B1161">
        <v>1</v>
      </c>
      <c r="C1161">
        <v>2</v>
      </c>
      <c r="D1161">
        <v>1</v>
      </c>
      <c r="E1161">
        <v>5</v>
      </c>
      <c r="F1161">
        <v>3</v>
      </c>
      <c r="G1161">
        <f t="shared" si="18"/>
        <v>9</v>
      </c>
      <c r="H1161">
        <v>1</v>
      </c>
      <c r="I1161">
        <v>12</v>
      </c>
      <c r="K1161" s="22">
        <v>1128</v>
      </c>
      <c r="L1161" s="22">
        <v>12.839979951809596</v>
      </c>
      <c r="M1161" s="22">
        <v>-1.8399799518095961</v>
      </c>
    </row>
    <row r="1162" spans="1:13" x14ac:dyDescent="0.25">
      <c r="A1162">
        <v>20</v>
      </c>
      <c r="B1162">
        <v>1</v>
      </c>
      <c r="C1162">
        <v>2</v>
      </c>
      <c r="D1162">
        <v>3</v>
      </c>
      <c r="E1162">
        <v>5</v>
      </c>
      <c r="F1162">
        <v>3</v>
      </c>
      <c r="G1162">
        <f t="shared" si="18"/>
        <v>9</v>
      </c>
      <c r="H1162">
        <v>2</v>
      </c>
      <c r="I1162">
        <v>12</v>
      </c>
      <c r="K1162" s="22">
        <v>1129</v>
      </c>
      <c r="L1162" s="22">
        <v>12.104788689101047</v>
      </c>
      <c r="M1162" s="22">
        <v>0.89521131089895256</v>
      </c>
    </row>
    <row r="1163" spans="1:13" x14ac:dyDescent="0.25">
      <c r="A1163">
        <v>33</v>
      </c>
      <c r="B1163">
        <v>1</v>
      </c>
      <c r="C1163">
        <v>2</v>
      </c>
      <c r="D1163">
        <v>3</v>
      </c>
      <c r="E1163">
        <v>5</v>
      </c>
      <c r="F1163">
        <v>3</v>
      </c>
      <c r="G1163">
        <f t="shared" si="18"/>
        <v>9</v>
      </c>
      <c r="H1163">
        <v>5</v>
      </c>
      <c r="I1163">
        <v>13</v>
      </c>
      <c r="K1163" s="22">
        <v>1130</v>
      </c>
      <c r="L1163" s="22">
        <v>12.60500591201327</v>
      </c>
      <c r="M1163" s="22">
        <v>-1.6050059120132705</v>
      </c>
    </row>
    <row r="1164" spans="1:13" x14ac:dyDescent="0.25">
      <c r="A1164">
        <v>40</v>
      </c>
      <c r="B1164">
        <v>1</v>
      </c>
      <c r="C1164">
        <v>1</v>
      </c>
      <c r="D1164">
        <v>2</v>
      </c>
      <c r="E1164">
        <v>5</v>
      </c>
      <c r="F1164">
        <v>3</v>
      </c>
      <c r="G1164">
        <f t="shared" si="18"/>
        <v>9</v>
      </c>
      <c r="H1164">
        <v>0</v>
      </c>
      <c r="I1164">
        <v>12</v>
      </c>
      <c r="K1164" s="22">
        <v>1131</v>
      </c>
      <c r="L1164" s="22">
        <v>11.66683978581078</v>
      </c>
      <c r="M1164" s="22">
        <v>1.3331602141892205</v>
      </c>
    </row>
    <row r="1165" spans="1:13" x14ac:dyDescent="0.25">
      <c r="A1165">
        <v>46</v>
      </c>
      <c r="B1165">
        <v>1</v>
      </c>
      <c r="C1165">
        <v>3</v>
      </c>
      <c r="D1165">
        <v>2</v>
      </c>
      <c r="E1165">
        <v>5</v>
      </c>
      <c r="F1165">
        <v>3</v>
      </c>
      <c r="G1165">
        <f t="shared" si="18"/>
        <v>9</v>
      </c>
      <c r="H1165">
        <v>4</v>
      </c>
      <c r="I1165">
        <v>11</v>
      </c>
      <c r="K1165" s="22">
        <v>1132</v>
      </c>
      <c r="L1165" s="22">
        <v>13.569384258417807</v>
      </c>
      <c r="M1165" s="22">
        <v>-2.5693842584178075</v>
      </c>
    </row>
    <row r="1166" spans="1:13" x14ac:dyDescent="0.25">
      <c r="A1166">
        <v>44</v>
      </c>
      <c r="B1166">
        <v>1</v>
      </c>
      <c r="C1166">
        <v>1</v>
      </c>
      <c r="D1166">
        <v>1</v>
      </c>
      <c r="E1166">
        <v>5</v>
      </c>
      <c r="F1166">
        <v>3</v>
      </c>
      <c r="G1166">
        <f t="shared" si="18"/>
        <v>9</v>
      </c>
      <c r="H1166">
        <v>10</v>
      </c>
      <c r="I1166">
        <v>13</v>
      </c>
      <c r="K1166" s="22">
        <v>1133</v>
      </c>
      <c r="L1166" s="22">
        <v>11.545722031764853</v>
      </c>
      <c r="M1166" s="22">
        <v>0.45427796823514655</v>
      </c>
    </row>
    <row r="1167" spans="1:13" x14ac:dyDescent="0.25">
      <c r="A1167">
        <v>48</v>
      </c>
      <c r="B1167">
        <v>1</v>
      </c>
      <c r="C1167">
        <v>1</v>
      </c>
      <c r="D1167">
        <v>2</v>
      </c>
      <c r="E1167">
        <v>5</v>
      </c>
      <c r="F1167">
        <v>3</v>
      </c>
      <c r="G1167">
        <f t="shared" si="18"/>
        <v>9</v>
      </c>
      <c r="H1167">
        <v>1</v>
      </c>
      <c r="I1167">
        <v>11</v>
      </c>
      <c r="K1167" s="22">
        <v>1134</v>
      </c>
      <c r="L1167" s="22">
        <v>11.705871788078612</v>
      </c>
      <c r="M1167" s="22">
        <v>-0.70587178807861228</v>
      </c>
    </row>
    <row r="1168" spans="1:13" x14ac:dyDescent="0.25">
      <c r="A1168">
        <v>19</v>
      </c>
      <c r="B1168">
        <v>1</v>
      </c>
      <c r="C1168">
        <v>4</v>
      </c>
      <c r="D1168">
        <v>1</v>
      </c>
      <c r="E1168">
        <v>5</v>
      </c>
      <c r="F1168">
        <v>3</v>
      </c>
      <c r="G1168">
        <f t="shared" si="18"/>
        <v>9</v>
      </c>
      <c r="H1168">
        <v>1</v>
      </c>
      <c r="I1168">
        <v>12</v>
      </c>
      <c r="K1168" s="22">
        <v>1135</v>
      </c>
      <c r="L1168" s="22">
        <v>12.126572486594338</v>
      </c>
      <c r="M1168" s="22">
        <v>0.87342751340566238</v>
      </c>
    </row>
    <row r="1169" spans="1:13" x14ac:dyDescent="0.25">
      <c r="A1169">
        <v>32</v>
      </c>
      <c r="B1169">
        <v>2</v>
      </c>
      <c r="C1169">
        <v>1</v>
      </c>
      <c r="D1169">
        <v>2</v>
      </c>
      <c r="E1169">
        <v>5</v>
      </c>
      <c r="F1169">
        <v>3</v>
      </c>
      <c r="G1169">
        <f t="shared" si="18"/>
        <v>9</v>
      </c>
      <c r="H1169">
        <v>3</v>
      </c>
      <c r="I1169">
        <v>13</v>
      </c>
      <c r="K1169" s="22">
        <v>1136</v>
      </c>
      <c r="L1169" s="22">
        <v>18.926149489915026</v>
      </c>
      <c r="M1169" s="22">
        <v>2.0738505100849736</v>
      </c>
    </row>
    <row r="1170" spans="1:13" x14ac:dyDescent="0.25">
      <c r="A1170">
        <v>43</v>
      </c>
      <c r="B1170">
        <v>1</v>
      </c>
      <c r="C1170">
        <v>2</v>
      </c>
      <c r="D1170">
        <v>3</v>
      </c>
      <c r="E1170">
        <v>5</v>
      </c>
      <c r="F1170">
        <v>3</v>
      </c>
      <c r="G1170">
        <f t="shared" si="18"/>
        <v>9</v>
      </c>
      <c r="H1170">
        <v>20</v>
      </c>
      <c r="I1170">
        <v>14</v>
      </c>
      <c r="K1170" s="22">
        <v>1137</v>
      </c>
      <c r="L1170" s="22">
        <v>12.649012496244948</v>
      </c>
      <c r="M1170" s="22">
        <v>-1.6490124962449482</v>
      </c>
    </row>
    <row r="1171" spans="1:13" x14ac:dyDescent="0.25">
      <c r="A1171">
        <v>29</v>
      </c>
      <c r="B1171">
        <v>2</v>
      </c>
      <c r="C1171">
        <v>2</v>
      </c>
      <c r="D1171">
        <v>1</v>
      </c>
      <c r="E1171">
        <v>5</v>
      </c>
      <c r="F1171">
        <v>3</v>
      </c>
      <c r="G1171">
        <f t="shared" si="18"/>
        <v>9</v>
      </c>
      <c r="H1171">
        <v>10</v>
      </c>
      <c r="I1171">
        <v>13</v>
      </c>
      <c r="K1171" s="22">
        <v>1138</v>
      </c>
      <c r="L1171" s="22">
        <v>11.743876099393809</v>
      </c>
      <c r="M1171" s="22">
        <v>1.2561239006061911</v>
      </c>
    </row>
    <row r="1172" spans="1:13" x14ac:dyDescent="0.25">
      <c r="A1172">
        <v>34</v>
      </c>
      <c r="B1172">
        <v>1</v>
      </c>
      <c r="C1172">
        <v>1</v>
      </c>
      <c r="D1172">
        <v>1</v>
      </c>
      <c r="E1172">
        <v>5</v>
      </c>
      <c r="F1172">
        <v>3</v>
      </c>
      <c r="G1172">
        <f t="shared" si="18"/>
        <v>9</v>
      </c>
      <c r="H1172">
        <v>4</v>
      </c>
      <c r="I1172">
        <v>14</v>
      </c>
      <c r="K1172" s="22">
        <v>1139</v>
      </c>
      <c r="L1172" s="22">
        <v>13.046311038775595</v>
      </c>
      <c r="M1172" s="22">
        <v>-2.0463110387755954</v>
      </c>
    </row>
    <row r="1173" spans="1:13" x14ac:dyDescent="0.25">
      <c r="A1173">
        <v>33</v>
      </c>
      <c r="B1173">
        <v>1</v>
      </c>
      <c r="C1173">
        <v>1</v>
      </c>
      <c r="D1173">
        <v>1</v>
      </c>
      <c r="E1173">
        <v>5</v>
      </c>
      <c r="F1173">
        <v>3</v>
      </c>
      <c r="G1173">
        <f t="shared" si="18"/>
        <v>9</v>
      </c>
      <c r="H1173">
        <v>4</v>
      </c>
      <c r="I1173">
        <v>14</v>
      </c>
      <c r="K1173" s="22">
        <v>1140</v>
      </c>
      <c r="L1173" s="22">
        <v>13.701673088090571</v>
      </c>
      <c r="M1173" s="22">
        <v>1.2983269119094292</v>
      </c>
    </row>
    <row r="1174" spans="1:13" x14ac:dyDescent="0.25">
      <c r="A1174">
        <v>29</v>
      </c>
      <c r="B1174">
        <v>1</v>
      </c>
      <c r="C1174">
        <v>2</v>
      </c>
      <c r="D1174">
        <v>2</v>
      </c>
      <c r="E1174">
        <v>5</v>
      </c>
      <c r="F1174">
        <v>3</v>
      </c>
      <c r="G1174">
        <f t="shared" si="18"/>
        <v>9</v>
      </c>
      <c r="H1174">
        <v>5</v>
      </c>
      <c r="I1174">
        <v>11</v>
      </c>
      <c r="K1174" s="22">
        <v>1141</v>
      </c>
      <c r="L1174" s="22">
        <v>14.183462736981564</v>
      </c>
      <c r="M1174" s="22">
        <v>-0.18346273698156423</v>
      </c>
    </row>
    <row r="1175" spans="1:13" x14ac:dyDescent="0.25">
      <c r="A1175">
        <v>30</v>
      </c>
      <c r="B1175">
        <v>1</v>
      </c>
      <c r="C1175">
        <v>2</v>
      </c>
      <c r="D1175">
        <v>1</v>
      </c>
      <c r="E1175">
        <v>5</v>
      </c>
      <c r="F1175">
        <v>3</v>
      </c>
      <c r="G1175">
        <f t="shared" si="18"/>
        <v>9</v>
      </c>
      <c r="H1175">
        <v>10</v>
      </c>
      <c r="I1175">
        <v>11</v>
      </c>
      <c r="K1175" s="22">
        <v>1142</v>
      </c>
      <c r="L1175" s="22">
        <v>13.292024100686399</v>
      </c>
      <c r="M1175" s="22">
        <v>-0.29202410068639928</v>
      </c>
    </row>
    <row r="1176" spans="1:13" x14ac:dyDescent="0.25">
      <c r="A1176">
        <v>35</v>
      </c>
      <c r="B1176">
        <v>1</v>
      </c>
      <c r="C1176">
        <v>1</v>
      </c>
      <c r="D1176">
        <v>1</v>
      </c>
      <c r="E1176">
        <v>5</v>
      </c>
      <c r="F1176">
        <v>3</v>
      </c>
      <c r="G1176">
        <f t="shared" si="18"/>
        <v>9</v>
      </c>
      <c r="H1176">
        <v>1</v>
      </c>
      <c r="I1176">
        <v>12</v>
      </c>
      <c r="K1176" s="22">
        <v>1143</v>
      </c>
      <c r="L1176" s="22">
        <v>14.154842300100944</v>
      </c>
      <c r="M1176" s="22">
        <v>-0.15484230010094358</v>
      </c>
    </row>
    <row r="1177" spans="1:13" x14ac:dyDescent="0.25">
      <c r="A1177">
        <v>38</v>
      </c>
      <c r="B1177">
        <v>1</v>
      </c>
      <c r="C1177">
        <v>2</v>
      </c>
      <c r="D1177">
        <v>2</v>
      </c>
      <c r="E1177">
        <v>5</v>
      </c>
      <c r="F1177">
        <v>3</v>
      </c>
      <c r="G1177">
        <f t="shared" si="18"/>
        <v>9</v>
      </c>
      <c r="H1177">
        <v>9</v>
      </c>
      <c r="I1177">
        <v>11</v>
      </c>
      <c r="K1177" s="22">
        <v>1144</v>
      </c>
      <c r="L1177" s="22">
        <v>13.325808370376244</v>
      </c>
      <c r="M1177" s="22">
        <v>-1.3258083703762438</v>
      </c>
    </row>
    <row r="1178" spans="1:13" x14ac:dyDescent="0.25">
      <c r="A1178">
        <v>43</v>
      </c>
      <c r="B1178">
        <v>1</v>
      </c>
      <c r="C1178">
        <v>4</v>
      </c>
      <c r="D1178">
        <v>2</v>
      </c>
      <c r="E1178">
        <v>5</v>
      </c>
      <c r="F1178">
        <v>3</v>
      </c>
      <c r="G1178">
        <f t="shared" si="18"/>
        <v>9</v>
      </c>
      <c r="H1178">
        <v>6</v>
      </c>
      <c r="I1178">
        <v>12</v>
      </c>
      <c r="K1178" s="22">
        <v>1145</v>
      </c>
      <c r="L1178" s="22">
        <v>15.876567671718652</v>
      </c>
      <c r="M1178" s="22">
        <v>-1.8765676717186519</v>
      </c>
    </row>
    <row r="1179" spans="1:13" x14ac:dyDescent="0.25">
      <c r="A1179">
        <v>22</v>
      </c>
      <c r="B1179">
        <v>1</v>
      </c>
      <c r="C1179">
        <v>2</v>
      </c>
      <c r="D1179">
        <v>3</v>
      </c>
      <c r="E1179">
        <v>5</v>
      </c>
      <c r="F1179">
        <v>3</v>
      </c>
      <c r="G1179">
        <f t="shared" si="18"/>
        <v>9</v>
      </c>
      <c r="H1179">
        <v>4</v>
      </c>
      <c r="I1179">
        <v>14</v>
      </c>
      <c r="K1179" s="22">
        <v>1146</v>
      </c>
      <c r="L1179" s="22">
        <v>14.578072687615331</v>
      </c>
      <c r="M1179" s="22">
        <v>-0.57807268761533059</v>
      </c>
    </row>
    <row r="1180" spans="1:13" x14ac:dyDescent="0.25">
      <c r="A1180">
        <v>45</v>
      </c>
      <c r="B1180">
        <v>1</v>
      </c>
      <c r="C1180">
        <v>1</v>
      </c>
      <c r="D1180">
        <v>1</v>
      </c>
      <c r="E1180">
        <v>5</v>
      </c>
      <c r="F1180">
        <v>3</v>
      </c>
      <c r="G1180">
        <f t="shared" si="18"/>
        <v>9</v>
      </c>
      <c r="H1180">
        <v>10</v>
      </c>
      <c r="I1180">
        <v>14</v>
      </c>
      <c r="K1180" s="22">
        <v>1147</v>
      </c>
      <c r="L1180" s="22">
        <v>15.577612967339327</v>
      </c>
      <c r="M1180" s="22">
        <v>-0.5776129673393271</v>
      </c>
    </row>
    <row r="1181" spans="1:13" x14ac:dyDescent="0.25">
      <c r="A1181">
        <v>35</v>
      </c>
      <c r="B1181">
        <v>1</v>
      </c>
      <c r="C1181">
        <v>1</v>
      </c>
      <c r="D1181">
        <v>1</v>
      </c>
      <c r="E1181">
        <v>5</v>
      </c>
      <c r="F1181">
        <v>3</v>
      </c>
      <c r="G1181">
        <f t="shared" si="18"/>
        <v>9</v>
      </c>
      <c r="H1181">
        <v>16</v>
      </c>
      <c r="I1181">
        <v>11</v>
      </c>
      <c r="K1181" s="22">
        <v>1148</v>
      </c>
      <c r="L1181" s="22">
        <v>12.541469206576497</v>
      </c>
      <c r="M1181" s="22">
        <v>1.4585307934235026</v>
      </c>
    </row>
    <row r="1182" spans="1:13" x14ac:dyDescent="0.25">
      <c r="A1182">
        <v>50</v>
      </c>
      <c r="B1182">
        <v>1</v>
      </c>
      <c r="C1182">
        <v>2</v>
      </c>
      <c r="D1182">
        <v>2</v>
      </c>
      <c r="E1182">
        <v>5</v>
      </c>
      <c r="F1182">
        <v>3</v>
      </c>
      <c r="G1182">
        <f t="shared" si="18"/>
        <v>9</v>
      </c>
      <c r="H1182">
        <v>14</v>
      </c>
      <c r="I1182">
        <v>15</v>
      </c>
      <c r="K1182" s="22">
        <v>1149</v>
      </c>
      <c r="L1182" s="22">
        <v>12.960628368663267</v>
      </c>
      <c r="M1182" s="22">
        <v>-1.9606283686632668</v>
      </c>
    </row>
    <row r="1183" spans="1:13" x14ac:dyDescent="0.25">
      <c r="A1183">
        <v>55</v>
      </c>
      <c r="B1183">
        <v>1</v>
      </c>
      <c r="C1183">
        <v>2</v>
      </c>
      <c r="D1183">
        <v>2</v>
      </c>
      <c r="E1183">
        <v>5</v>
      </c>
      <c r="F1183">
        <v>3</v>
      </c>
      <c r="G1183">
        <f t="shared" si="18"/>
        <v>9</v>
      </c>
      <c r="H1183">
        <v>4</v>
      </c>
      <c r="I1183">
        <v>12</v>
      </c>
      <c r="K1183" s="22">
        <v>1150</v>
      </c>
      <c r="L1183" s="22">
        <v>12.38940745303166</v>
      </c>
      <c r="M1183" s="22">
        <v>-1.3894074530316605</v>
      </c>
    </row>
    <row r="1184" spans="1:13" x14ac:dyDescent="0.25">
      <c r="A1184">
        <v>34</v>
      </c>
      <c r="B1184">
        <v>2</v>
      </c>
      <c r="C1184">
        <v>2</v>
      </c>
      <c r="D1184">
        <v>4</v>
      </c>
      <c r="E1184">
        <v>5</v>
      </c>
      <c r="F1184">
        <v>3</v>
      </c>
      <c r="G1184">
        <f t="shared" si="18"/>
        <v>9</v>
      </c>
      <c r="H1184">
        <v>15</v>
      </c>
      <c r="I1184">
        <v>14</v>
      </c>
      <c r="K1184" s="22">
        <v>1151</v>
      </c>
      <c r="L1184" s="22">
        <v>11.528987672466631</v>
      </c>
      <c r="M1184" s="22">
        <v>0.4710123275333693</v>
      </c>
    </row>
    <row r="1185" spans="1:13" x14ac:dyDescent="0.25">
      <c r="A1185">
        <v>36</v>
      </c>
      <c r="B1185">
        <v>2</v>
      </c>
      <c r="C1185">
        <v>2</v>
      </c>
      <c r="D1185">
        <v>1</v>
      </c>
      <c r="E1185">
        <v>5</v>
      </c>
      <c r="F1185">
        <v>3</v>
      </c>
      <c r="G1185">
        <f t="shared" si="18"/>
        <v>9</v>
      </c>
      <c r="H1185">
        <v>2</v>
      </c>
      <c r="I1185">
        <v>13</v>
      </c>
      <c r="K1185" s="22">
        <v>1152</v>
      </c>
      <c r="L1185" s="22">
        <v>13.257887750514778</v>
      </c>
      <c r="M1185" s="22">
        <v>-1.2578877505147776</v>
      </c>
    </row>
    <row r="1186" spans="1:13" x14ac:dyDescent="0.25">
      <c r="A1186">
        <v>33</v>
      </c>
      <c r="B1186">
        <v>2</v>
      </c>
      <c r="C1186">
        <v>3</v>
      </c>
      <c r="D1186">
        <v>2</v>
      </c>
      <c r="E1186">
        <v>5</v>
      </c>
      <c r="F1186">
        <v>3</v>
      </c>
      <c r="G1186">
        <f t="shared" si="18"/>
        <v>9</v>
      </c>
      <c r="H1186">
        <v>9</v>
      </c>
      <c r="I1186">
        <v>15</v>
      </c>
      <c r="K1186" s="22">
        <v>1153</v>
      </c>
      <c r="L1186" s="22">
        <v>12.570357824170134</v>
      </c>
      <c r="M1186" s="22">
        <v>2.4296421758298656</v>
      </c>
    </row>
    <row r="1187" spans="1:13" x14ac:dyDescent="0.25">
      <c r="A1187">
        <v>34</v>
      </c>
      <c r="B1187">
        <v>1</v>
      </c>
      <c r="C1187">
        <v>1</v>
      </c>
      <c r="D1187">
        <v>1</v>
      </c>
      <c r="E1187">
        <v>5</v>
      </c>
      <c r="F1187">
        <v>3</v>
      </c>
      <c r="G1187">
        <f t="shared" si="18"/>
        <v>9</v>
      </c>
      <c r="H1187">
        <v>2</v>
      </c>
      <c r="I1187">
        <v>12</v>
      </c>
      <c r="K1187" s="22">
        <v>1154</v>
      </c>
      <c r="L1187" s="22">
        <v>14.081827733760345</v>
      </c>
      <c r="M1187" s="22">
        <v>0.91817226623965453</v>
      </c>
    </row>
    <row r="1188" spans="1:13" x14ac:dyDescent="0.25">
      <c r="A1188">
        <v>38</v>
      </c>
      <c r="B1188">
        <v>2</v>
      </c>
      <c r="C1188">
        <v>1</v>
      </c>
      <c r="D1188">
        <v>2</v>
      </c>
      <c r="E1188">
        <v>5</v>
      </c>
      <c r="F1188">
        <v>3</v>
      </c>
      <c r="G1188">
        <f t="shared" si="18"/>
        <v>9</v>
      </c>
      <c r="H1188">
        <v>11</v>
      </c>
      <c r="I1188">
        <v>13</v>
      </c>
      <c r="K1188" s="22">
        <v>1155</v>
      </c>
      <c r="L1188" s="22">
        <v>12.085998947897549</v>
      </c>
      <c r="M1188" s="22">
        <v>-8.5998947897548916E-2</v>
      </c>
    </row>
    <row r="1189" spans="1:13" x14ac:dyDescent="0.25">
      <c r="A1189">
        <v>41</v>
      </c>
      <c r="B1189">
        <v>1</v>
      </c>
      <c r="C1189">
        <v>1</v>
      </c>
      <c r="D1189">
        <v>1</v>
      </c>
      <c r="E1189">
        <v>5</v>
      </c>
      <c r="F1189">
        <v>3</v>
      </c>
      <c r="G1189">
        <f t="shared" si="18"/>
        <v>9</v>
      </c>
      <c r="H1189">
        <v>22</v>
      </c>
      <c r="I1189">
        <v>13</v>
      </c>
      <c r="K1189" s="22">
        <v>1156</v>
      </c>
      <c r="L1189" s="22">
        <v>13.097623599586864</v>
      </c>
      <c r="M1189" s="22">
        <v>-9.7623599586864174E-2</v>
      </c>
    </row>
    <row r="1190" spans="1:13" x14ac:dyDescent="0.25">
      <c r="A1190">
        <v>46</v>
      </c>
      <c r="B1190">
        <v>1</v>
      </c>
      <c r="C1190">
        <v>3</v>
      </c>
      <c r="D1190">
        <v>2</v>
      </c>
      <c r="E1190">
        <v>5</v>
      </c>
      <c r="F1190">
        <v>4</v>
      </c>
      <c r="G1190">
        <f t="shared" si="18"/>
        <v>16</v>
      </c>
      <c r="H1190">
        <v>8</v>
      </c>
      <c r="I1190">
        <v>21</v>
      </c>
      <c r="K1190" s="22">
        <v>1157</v>
      </c>
      <c r="L1190" s="22">
        <v>13.001201907360054</v>
      </c>
      <c r="M1190" s="22">
        <v>-2.0012019073600538</v>
      </c>
    </row>
    <row r="1191" spans="1:13" x14ac:dyDescent="0.25">
      <c r="A1191">
        <v>37</v>
      </c>
      <c r="B1191">
        <v>2</v>
      </c>
      <c r="C1191">
        <v>3</v>
      </c>
      <c r="D1191">
        <v>4</v>
      </c>
      <c r="E1191">
        <v>5</v>
      </c>
      <c r="F1191">
        <v>4</v>
      </c>
      <c r="G1191">
        <f t="shared" si="18"/>
        <v>16</v>
      </c>
      <c r="H1191">
        <v>5</v>
      </c>
      <c r="I1191">
        <v>22</v>
      </c>
      <c r="K1191" s="22">
        <v>1158</v>
      </c>
      <c r="L1191" s="22">
        <v>12.997135651833565</v>
      </c>
      <c r="M1191" s="22">
        <v>1.002864348166435</v>
      </c>
    </row>
    <row r="1192" spans="1:13" x14ac:dyDescent="0.25">
      <c r="A1192">
        <v>26</v>
      </c>
      <c r="B1192">
        <v>1</v>
      </c>
      <c r="C1192">
        <v>2</v>
      </c>
      <c r="D1192">
        <v>3</v>
      </c>
      <c r="E1192">
        <v>5</v>
      </c>
      <c r="F1192">
        <v>3</v>
      </c>
      <c r="G1192">
        <f t="shared" si="18"/>
        <v>9</v>
      </c>
      <c r="H1192">
        <v>1</v>
      </c>
      <c r="I1192">
        <v>13</v>
      </c>
      <c r="K1192" s="22">
        <v>1159</v>
      </c>
      <c r="L1192" s="22">
        <v>14.822015570767094</v>
      </c>
      <c r="M1192" s="22">
        <v>-1.8220155707670944</v>
      </c>
    </row>
    <row r="1193" spans="1:13" x14ac:dyDescent="0.25">
      <c r="A1193">
        <v>41</v>
      </c>
      <c r="B1193">
        <v>1</v>
      </c>
      <c r="C1193">
        <v>3</v>
      </c>
      <c r="D1193">
        <v>3</v>
      </c>
      <c r="E1193">
        <v>5</v>
      </c>
      <c r="F1193">
        <v>4</v>
      </c>
      <c r="G1193">
        <f t="shared" si="18"/>
        <v>16</v>
      </c>
      <c r="H1193">
        <v>5</v>
      </c>
      <c r="I1193">
        <v>21</v>
      </c>
      <c r="K1193" s="22">
        <v>1160</v>
      </c>
      <c r="L1193" s="22">
        <v>12.1884159773081</v>
      </c>
      <c r="M1193" s="22">
        <v>-0.18841597730810022</v>
      </c>
    </row>
    <row r="1194" spans="1:13" x14ac:dyDescent="0.25">
      <c r="A1194">
        <v>28</v>
      </c>
      <c r="B1194">
        <v>1</v>
      </c>
      <c r="C1194">
        <v>2</v>
      </c>
      <c r="D1194">
        <v>1</v>
      </c>
      <c r="E1194">
        <v>5</v>
      </c>
      <c r="F1194">
        <v>3</v>
      </c>
      <c r="G1194">
        <f t="shared" si="18"/>
        <v>9</v>
      </c>
      <c r="H1194">
        <v>4</v>
      </c>
      <c r="I1194">
        <v>12</v>
      </c>
      <c r="K1194" s="22">
        <v>1161</v>
      </c>
      <c r="L1194" s="22">
        <v>13.926503743212701</v>
      </c>
      <c r="M1194" s="22">
        <v>-1.9265037432127006</v>
      </c>
    </row>
    <row r="1195" spans="1:13" x14ac:dyDescent="0.25">
      <c r="A1195">
        <v>38</v>
      </c>
      <c r="B1195">
        <v>1</v>
      </c>
      <c r="C1195">
        <v>1</v>
      </c>
      <c r="D1195">
        <v>2</v>
      </c>
      <c r="E1195">
        <v>5</v>
      </c>
      <c r="F1195">
        <v>3</v>
      </c>
      <c r="G1195">
        <f t="shared" si="18"/>
        <v>9</v>
      </c>
      <c r="H1195">
        <v>6</v>
      </c>
      <c r="I1195">
        <v>11</v>
      </c>
      <c r="K1195" s="22">
        <v>1162</v>
      </c>
      <c r="L1195" s="22">
        <v>14.003026211319408</v>
      </c>
      <c r="M1195" s="22">
        <v>-1.0030262113194084</v>
      </c>
    </row>
    <row r="1196" spans="1:13" x14ac:dyDescent="0.25">
      <c r="A1196">
        <v>31</v>
      </c>
      <c r="B1196">
        <v>1</v>
      </c>
      <c r="C1196">
        <v>1</v>
      </c>
      <c r="D1196">
        <v>1</v>
      </c>
      <c r="E1196">
        <v>5</v>
      </c>
      <c r="F1196">
        <v>3</v>
      </c>
      <c r="G1196">
        <f t="shared" si="18"/>
        <v>9</v>
      </c>
      <c r="H1196">
        <v>1</v>
      </c>
      <c r="I1196">
        <v>11</v>
      </c>
      <c r="K1196" s="22">
        <v>1163</v>
      </c>
      <c r="L1196" s="22">
        <v>12.615466955585671</v>
      </c>
      <c r="M1196" s="22">
        <v>-0.61546695558567066</v>
      </c>
    </row>
    <row r="1197" spans="1:13" x14ac:dyDescent="0.25">
      <c r="A1197">
        <v>24</v>
      </c>
      <c r="B1197">
        <v>2</v>
      </c>
      <c r="C1197">
        <v>2</v>
      </c>
      <c r="D1197">
        <v>1</v>
      </c>
      <c r="E1197">
        <v>5</v>
      </c>
      <c r="F1197">
        <v>3</v>
      </c>
      <c r="G1197">
        <f t="shared" si="18"/>
        <v>9</v>
      </c>
      <c r="H1197">
        <v>4</v>
      </c>
      <c r="I1197">
        <v>12</v>
      </c>
      <c r="K1197" s="22">
        <v>1164</v>
      </c>
      <c r="L1197" s="22">
        <v>13.810636583841085</v>
      </c>
      <c r="M1197" s="22">
        <v>-2.8106365838410845</v>
      </c>
    </row>
    <row r="1198" spans="1:13" x14ac:dyDescent="0.25">
      <c r="A1198">
        <v>21</v>
      </c>
      <c r="B1198">
        <v>1</v>
      </c>
      <c r="C1198">
        <v>1</v>
      </c>
      <c r="D1198">
        <v>1</v>
      </c>
      <c r="E1198">
        <v>5</v>
      </c>
      <c r="F1198">
        <v>3</v>
      </c>
      <c r="G1198">
        <f t="shared" si="18"/>
        <v>9</v>
      </c>
      <c r="H1198">
        <v>2</v>
      </c>
      <c r="I1198">
        <v>11</v>
      </c>
      <c r="K1198" s="22">
        <v>1165</v>
      </c>
      <c r="L1198" s="22">
        <v>11.556848599107628</v>
      </c>
      <c r="M1198" s="22">
        <v>1.443151400892372</v>
      </c>
    </row>
    <row r="1199" spans="1:13" x14ac:dyDescent="0.25">
      <c r="A1199">
        <v>42</v>
      </c>
      <c r="B1199">
        <v>1</v>
      </c>
      <c r="C1199">
        <v>2</v>
      </c>
      <c r="D1199">
        <v>1</v>
      </c>
      <c r="E1199">
        <v>5</v>
      </c>
      <c r="F1199">
        <v>3</v>
      </c>
      <c r="G1199">
        <f t="shared" si="18"/>
        <v>9</v>
      </c>
      <c r="H1199">
        <v>22</v>
      </c>
      <c r="I1199">
        <v>11</v>
      </c>
      <c r="K1199" s="22">
        <v>1166</v>
      </c>
      <c r="L1199" s="22">
        <v>12.676282755346794</v>
      </c>
      <c r="M1199" s="22">
        <v>-1.6762827553467936</v>
      </c>
    </row>
    <row r="1200" spans="1:13" x14ac:dyDescent="0.25">
      <c r="A1200">
        <v>29</v>
      </c>
      <c r="B1200">
        <v>1</v>
      </c>
      <c r="C1200">
        <v>2</v>
      </c>
      <c r="D1200">
        <v>1</v>
      </c>
      <c r="E1200">
        <v>5</v>
      </c>
      <c r="F1200">
        <v>3</v>
      </c>
      <c r="G1200">
        <f t="shared" si="18"/>
        <v>9</v>
      </c>
      <c r="H1200">
        <v>5</v>
      </c>
      <c r="I1200">
        <v>14</v>
      </c>
      <c r="K1200" s="22">
        <v>1167</v>
      </c>
      <c r="L1200" s="22">
        <v>13.265506416091441</v>
      </c>
      <c r="M1200" s="22">
        <v>-1.2655064160914407</v>
      </c>
    </row>
    <row r="1201" spans="1:13" x14ac:dyDescent="0.25">
      <c r="A1201">
        <v>37</v>
      </c>
      <c r="B1201">
        <v>2</v>
      </c>
      <c r="C1201">
        <v>2</v>
      </c>
      <c r="D1201">
        <v>3</v>
      </c>
      <c r="E1201">
        <v>6</v>
      </c>
      <c r="F1201">
        <v>3</v>
      </c>
      <c r="G1201">
        <f t="shared" si="18"/>
        <v>9</v>
      </c>
      <c r="H1201">
        <v>0</v>
      </c>
      <c r="I1201">
        <v>15</v>
      </c>
      <c r="K1201" s="22">
        <v>1168</v>
      </c>
      <c r="L1201" s="22">
        <v>13.293051791639035</v>
      </c>
      <c r="M1201" s="22">
        <v>-0.29305179163903539</v>
      </c>
    </row>
    <row r="1202" spans="1:13" x14ac:dyDescent="0.25">
      <c r="A1202">
        <v>36</v>
      </c>
      <c r="B1202">
        <v>1</v>
      </c>
      <c r="C1202">
        <v>1</v>
      </c>
      <c r="D1202">
        <v>3</v>
      </c>
      <c r="E1202">
        <v>6</v>
      </c>
      <c r="F1202">
        <v>3</v>
      </c>
      <c r="G1202">
        <f t="shared" si="18"/>
        <v>9</v>
      </c>
      <c r="H1202">
        <v>7</v>
      </c>
      <c r="I1202">
        <v>13</v>
      </c>
      <c r="K1202" s="22">
        <v>1169</v>
      </c>
      <c r="L1202" s="22">
        <v>13.856013895969639</v>
      </c>
      <c r="M1202" s="22">
        <v>0.14398610403036116</v>
      </c>
    </row>
    <row r="1203" spans="1:13" x14ac:dyDescent="0.25">
      <c r="A1203">
        <v>34</v>
      </c>
      <c r="B1203">
        <v>2</v>
      </c>
      <c r="C1203">
        <v>2</v>
      </c>
      <c r="D1203">
        <v>1</v>
      </c>
      <c r="E1203">
        <v>6</v>
      </c>
      <c r="F1203">
        <v>3</v>
      </c>
      <c r="G1203">
        <f t="shared" si="18"/>
        <v>9</v>
      </c>
      <c r="H1203">
        <v>2</v>
      </c>
      <c r="I1203">
        <v>11</v>
      </c>
      <c r="K1203" s="22">
        <v>1170</v>
      </c>
      <c r="L1203" s="22">
        <v>12.816825426419435</v>
      </c>
      <c r="M1203" s="22">
        <v>0.18317457358056544</v>
      </c>
    </row>
    <row r="1204" spans="1:13" x14ac:dyDescent="0.25">
      <c r="A1204">
        <v>28</v>
      </c>
      <c r="B1204">
        <v>1</v>
      </c>
      <c r="C1204">
        <v>1</v>
      </c>
      <c r="D1204">
        <v>3</v>
      </c>
      <c r="E1204">
        <v>6</v>
      </c>
      <c r="F1204">
        <v>3</v>
      </c>
      <c r="G1204">
        <f t="shared" si="18"/>
        <v>9</v>
      </c>
      <c r="H1204">
        <v>2</v>
      </c>
      <c r="I1204">
        <v>13</v>
      </c>
      <c r="K1204" s="22">
        <v>1171</v>
      </c>
      <c r="L1204" s="22">
        <v>11.557876290060264</v>
      </c>
      <c r="M1204" s="22">
        <v>2.4421237099397359</v>
      </c>
    </row>
    <row r="1205" spans="1:13" x14ac:dyDescent="0.25">
      <c r="A1205">
        <v>32</v>
      </c>
      <c r="B1205">
        <v>1</v>
      </c>
      <c r="C1205">
        <v>1</v>
      </c>
      <c r="D1205">
        <v>1</v>
      </c>
      <c r="E1205">
        <v>6</v>
      </c>
      <c r="F1205">
        <v>3</v>
      </c>
      <c r="G1205">
        <f t="shared" si="18"/>
        <v>9</v>
      </c>
      <c r="H1205">
        <v>1</v>
      </c>
      <c r="I1205">
        <v>13</v>
      </c>
      <c r="K1205" s="22">
        <v>1172</v>
      </c>
      <c r="L1205" s="22">
        <v>11.548246750862386</v>
      </c>
      <c r="M1205" s="22">
        <v>2.4517532491376137</v>
      </c>
    </row>
    <row r="1206" spans="1:13" x14ac:dyDescent="0.25">
      <c r="A1206">
        <v>34</v>
      </c>
      <c r="B1206">
        <v>1</v>
      </c>
      <c r="C1206">
        <v>2</v>
      </c>
      <c r="D1206">
        <v>2</v>
      </c>
      <c r="E1206">
        <v>6</v>
      </c>
      <c r="F1206">
        <v>3</v>
      </c>
      <c r="G1206">
        <f t="shared" si="18"/>
        <v>9</v>
      </c>
      <c r="H1206">
        <v>1</v>
      </c>
      <c r="I1206">
        <v>15</v>
      </c>
      <c r="K1206" s="22">
        <v>1173</v>
      </c>
      <c r="L1206" s="22">
        <v>13.029576679477373</v>
      </c>
      <c r="M1206" s="22">
        <v>-2.0295766794773726</v>
      </c>
    </row>
    <row r="1207" spans="1:13" x14ac:dyDescent="0.25">
      <c r="A1207">
        <v>33</v>
      </c>
      <c r="B1207">
        <v>1</v>
      </c>
      <c r="C1207">
        <v>1</v>
      </c>
      <c r="D1207">
        <v>2</v>
      </c>
      <c r="E1207">
        <v>6</v>
      </c>
      <c r="F1207">
        <v>3</v>
      </c>
      <c r="G1207">
        <f t="shared" si="18"/>
        <v>9</v>
      </c>
      <c r="H1207">
        <v>7</v>
      </c>
      <c r="I1207">
        <v>13</v>
      </c>
      <c r="K1207" s="22">
        <v>1174</v>
      </c>
      <c r="L1207" s="22">
        <v>12.023172274515211</v>
      </c>
      <c r="M1207" s="22">
        <v>-1.0231722745152112</v>
      </c>
    </row>
    <row r="1208" spans="1:13" x14ac:dyDescent="0.25">
      <c r="A1208">
        <v>40</v>
      </c>
      <c r="B1208">
        <v>1</v>
      </c>
      <c r="C1208">
        <v>1</v>
      </c>
      <c r="D1208">
        <v>2</v>
      </c>
      <c r="E1208">
        <v>6</v>
      </c>
      <c r="F1208">
        <v>3</v>
      </c>
      <c r="G1208">
        <f t="shared" si="18"/>
        <v>9</v>
      </c>
      <c r="H1208">
        <v>20</v>
      </c>
      <c r="I1208">
        <v>11</v>
      </c>
      <c r="K1208" s="22">
        <v>1175</v>
      </c>
      <c r="L1208" s="22">
        <v>11.616167370723854</v>
      </c>
      <c r="M1208" s="22">
        <v>0.38383262927614581</v>
      </c>
    </row>
    <row r="1209" spans="1:13" x14ac:dyDescent="0.25">
      <c r="A1209">
        <v>45</v>
      </c>
      <c r="B1209">
        <v>1</v>
      </c>
      <c r="C1209">
        <v>2</v>
      </c>
      <c r="D1209">
        <v>1</v>
      </c>
      <c r="E1209">
        <v>6</v>
      </c>
      <c r="F1209">
        <v>2</v>
      </c>
      <c r="G1209">
        <f t="shared" si="18"/>
        <v>4</v>
      </c>
      <c r="H1209">
        <v>19</v>
      </c>
      <c r="I1209">
        <v>12</v>
      </c>
      <c r="K1209" s="22">
        <v>1176</v>
      </c>
      <c r="L1209" s="22">
        <v>13.051360476970663</v>
      </c>
      <c r="M1209" s="22">
        <v>-2.0513604769706628</v>
      </c>
    </row>
    <row r="1210" spans="1:13" x14ac:dyDescent="0.25">
      <c r="A1210">
        <v>33</v>
      </c>
      <c r="B1210">
        <v>1</v>
      </c>
      <c r="C1210">
        <v>2</v>
      </c>
      <c r="D1210">
        <v>2</v>
      </c>
      <c r="E1210">
        <v>6</v>
      </c>
      <c r="F1210">
        <v>4</v>
      </c>
      <c r="G1210">
        <f t="shared" si="18"/>
        <v>16</v>
      </c>
      <c r="H1210">
        <v>3</v>
      </c>
      <c r="I1210">
        <v>21</v>
      </c>
      <c r="K1210" s="22">
        <v>1177</v>
      </c>
      <c r="L1210" s="22">
        <v>14.350444162781525</v>
      </c>
      <c r="M1210" s="22">
        <v>-2.3504441627815247</v>
      </c>
    </row>
    <row r="1211" spans="1:13" x14ac:dyDescent="0.25">
      <c r="A1211">
        <v>45</v>
      </c>
      <c r="B1211">
        <v>1</v>
      </c>
      <c r="C1211">
        <v>1</v>
      </c>
      <c r="D1211">
        <v>1</v>
      </c>
      <c r="E1211">
        <v>6</v>
      </c>
      <c r="F1211">
        <v>3</v>
      </c>
      <c r="G1211">
        <f t="shared" si="18"/>
        <v>9</v>
      </c>
      <c r="H1211">
        <v>24</v>
      </c>
      <c r="I1211">
        <v>11</v>
      </c>
      <c r="K1211" s="22">
        <v>1178</v>
      </c>
      <c r="L1211" s="22">
        <v>13.913321793964649</v>
      </c>
      <c r="M1211" s="22">
        <v>8.6678206035351479E-2</v>
      </c>
    </row>
    <row r="1212" spans="1:13" x14ac:dyDescent="0.25">
      <c r="A1212">
        <v>34</v>
      </c>
      <c r="B1212">
        <v>2</v>
      </c>
      <c r="C1212">
        <v>2</v>
      </c>
      <c r="D1212">
        <v>1</v>
      </c>
      <c r="E1212">
        <v>6</v>
      </c>
      <c r="F1212">
        <v>3</v>
      </c>
      <c r="G1212">
        <f t="shared" si="18"/>
        <v>9</v>
      </c>
      <c r="H1212">
        <v>11</v>
      </c>
      <c r="I1212">
        <v>13</v>
      </c>
      <c r="K1212" s="22">
        <v>1179</v>
      </c>
      <c r="L1212" s="22">
        <v>11.566478138305506</v>
      </c>
      <c r="M1212" s="22">
        <v>2.4335218616944942</v>
      </c>
    </row>
    <row r="1213" spans="1:13" x14ac:dyDescent="0.25">
      <c r="A1213">
        <v>37</v>
      </c>
      <c r="B1213">
        <v>1</v>
      </c>
      <c r="C1213">
        <v>2</v>
      </c>
      <c r="D1213">
        <v>1</v>
      </c>
      <c r="E1213">
        <v>6</v>
      </c>
      <c r="F1213">
        <v>3</v>
      </c>
      <c r="G1213">
        <f t="shared" si="18"/>
        <v>9</v>
      </c>
      <c r="H1213">
        <v>1</v>
      </c>
      <c r="I1213">
        <v>11</v>
      </c>
      <c r="K1213" s="22">
        <v>1180</v>
      </c>
      <c r="L1213" s="22">
        <v>11.3728596633953</v>
      </c>
      <c r="M1213" s="22">
        <v>-0.37285966339529963</v>
      </c>
    </row>
    <row r="1214" spans="1:13" x14ac:dyDescent="0.25">
      <c r="A1214">
        <v>33</v>
      </c>
      <c r="B1214">
        <v>1</v>
      </c>
      <c r="C1214">
        <v>1</v>
      </c>
      <c r="D1214">
        <v>2</v>
      </c>
      <c r="E1214">
        <v>6</v>
      </c>
      <c r="F1214">
        <v>3</v>
      </c>
      <c r="G1214">
        <f t="shared" si="18"/>
        <v>9</v>
      </c>
      <c r="H1214">
        <v>10</v>
      </c>
      <c r="I1214">
        <v>11</v>
      </c>
      <c r="K1214" s="22">
        <v>1181</v>
      </c>
      <c r="L1214" s="22">
        <v>13.085812378235685</v>
      </c>
      <c r="M1214" s="22">
        <v>1.9141876217643148</v>
      </c>
    </row>
    <row r="1215" spans="1:13" x14ac:dyDescent="0.25">
      <c r="A1215">
        <v>41</v>
      </c>
      <c r="B1215">
        <v>2</v>
      </c>
      <c r="C1215">
        <v>2</v>
      </c>
      <c r="D1215">
        <v>2</v>
      </c>
      <c r="E1215">
        <v>6</v>
      </c>
      <c r="F1215">
        <v>3</v>
      </c>
      <c r="G1215">
        <f t="shared" si="18"/>
        <v>9</v>
      </c>
      <c r="H1215">
        <v>5</v>
      </c>
      <c r="I1215">
        <v>15</v>
      </c>
      <c r="K1215" s="22">
        <v>1182</v>
      </c>
      <c r="L1215" s="22">
        <v>13.296165212444112</v>
      </c>
      <c r="M1215" s="22">
        <v>-1.2961652124441123</v>
      </c>
    </row>
    <row r="1216" spans="1:13" x14ac:dyDescent="0.25">
      <c r="A1216">
        <v>33</v>
      </c>
      <c r="B1216">
        <v>1</v>
      </c>
      <c r="C1216">
        <v>2</v>
      </c>
      <c r="D1216">
        <v>3</v>
      </c>
      <c r="E1216">
        <v>6</v>
      </c>
      <c r="F1216">
        <v>3</v>
      </c>
      <c r="G1216">
        <f t="shared" si="18"/>
        <v>9</v>
      </c>
      <c r="H1216">
        <v>1</v>
      </c>
      <c r="I1216">
        <v>13</v>
      </c>
      <c r="K1216" s="22">
        <v>1183</v>
      </c>
      <c r="L1216" s="22">
        <v>15.588664678450876</v>
      </c>
      <c r="M1216" s="22">
        <v>-1.5886646784508756</v>
      </c>
    </row>
    <row r="1217" spans="1:13" x14ac:dyDescent="0.25">
      <c r="A1217">
        <v>50</v>
      </c>
      <c r="B1217">
        <v>2</v>
      </c>
      <c r="C1217">
        <v>2</v>
      </c>
      <c r="D1217">
        <v>4</v>
      </c>
      <c r="E1217">
        <v>6</v>
      </c>
      <c r="F1217">
        <v>3</v>
      </c>
      <c r="G1217">
        <f t="shared" si="18"/>
        <v>9</v>
      </c>
      <c r="H1217">
        <v>4</v>
      </c>
      <c r="I1217">
        <v>15</v>
      </c>
      <c r="K1217" s="22">
        <v>1184</v>
      </c>
      <c r="L1217" s="22">
        <v>13.013996311379811</v>
      </c>
      <c r="M1217" s="22">
        <v>-1.3996311379811388E-2</v>
      </c>
    </row>
    <row r="1218" spans="1:13" x14ac:dyDescent="0.25">
      <c r="A1218">
        <v>40</v>
      </c>
      <c r="B1218">
        <v>2</v>
      </c>
      <c r="C1218">
        <v>2</v>
      </c>
      <c r="D1218">
        <v>3</v>
      </c>
      <c r="E1218">
        <v>6</v>
      </c>
      <c r="F1218">
        <v>4</v>
      </c>
      <c r="G1218">
        <f t="shared" si="18"/>
        <v>16</v>
      </c>
      <c r="H1218">
        <v>1</v>
      </c>
      <c r="I1218">
        <v>22</v>
      </c>
      <c r="K1218" s="22">
        <v>1185</v>
      </c>
      <c r="L1218" s="22">
        <v>14.407632696261251</v>
      </c>
      <c r="M1218" s="22">
        <v>0.59236730373874913</v>
      </c>
    </row>
    <row r="1219" spans="1:13" x14ac:dyDescent="0.25">
      <c r="A1219">
        <v>46</v>
      </c>
      <c r="B1219">
        <v>1</v>
      </c>
      <c r="C1219">
        <v>3</v>
      </c>
      <c r="D1219">
        <v>3</v>
      </c>
      <c r="E1219">
        <v>6</v>
      </c>
      <c r="F1219">
        <v>3</v>
      </c>
      <c r="G1219">
        <f t="shared" ref="G1219:G1282" si="19">F1219^2</f>
        <v>9</v>
      </c>
      <c r="H1219">
        <v>3</v>
      </c>
      <c r="I1219">
        <v>13</v>
      </c>
      <c r="K1219" s="22">
        <v>1186</v>
      </c>
      <c r="L1219" s="22">
        <v>11.590317317704072</v>
      </c>
      <c r="M1219" s="22">
        <v>0.4096826822959283</v>
      </c>
    </row>
    <row r="1220" spans="1:13" x14ac:dyDescent="0.25">
      <c r="A1220">
        <v>37</v>
      </c>
      <c r="B1220">
        <v>1</v>
      </c>
      <c r="C1220">
        <v>1</v>
      </c>
      <c r="D1220">
        <v>2</v>
      </c>
      <c r="E1220">
        <v>6</v>
      </c>
      <c r="F1220">
        <v>3</v>
      </c>
      <c r="G1220">
        <f t="shared" si="19"/>
        <v>9</v>
      </c>
      <c r="H1220">
        <v>6</v>
      </c>
      <c r="I1220">
        <v>12</v>
      </c>
      <c r="K1220" s="22">
        <v>1187</v>
      </c>
      <c r="L1220" s="22">
        <v>13.221064916251077</v>
      </c>
      <c r="M1220" s="22">
        <v>-0.22106491625107694</v>
      </c>
    </row>
    <row r="1221" spans="1:13" x14ac:dyDescent="0.25">
      <c r="A1221">
        <v>33</v>
      </c>
      <c r="B1221">
        <v>1</v>
      </c>
      <c r="C1221">
        <v>2</v>
      </c>
      <c r="D1221">
        <v>1</v>
      </c>
      <c r="E1221">
        <v>6</v>
      </c>
      <c r="F1221">
        <v>3</v>
      </c>
      <c r="G1221">
        <f t="shared" si="19"/>
        <v>9</v>
      </c>
      <c r="H1221">
        <v>10</v>
      </c>
      <c r="I1221">
        <v>11</v>
      </c>
      <c r="K1221" s="22">
        <v>1188</v>
      </c>
      <c r="L1221" s="22">
        <v>11.333313815651149</v>
      </c>
      <c r="M1221" s="22">
        <v>1.6666861843488512</v>
      </c>
    </row>
    <row r="1222" spans="1:13" x14ac:dyDescent="0.25">
      <c r="A1222">
        <v>42</v>
      </c>
      <c r="B1222">
        <v>1</v>
      </c>
      <c r="C1222">
        <v>4</v>
      </c>
      <c r="D1222">
        <v>3</v>
      </c>
      <c r="E1222">
        <v>6</v>
      </c>
      <c r="F1222">
        <v>3</v>
      </c>
      <c r="G1222">
        <f t="shared" si="19"/>
        <v>9</v>
      </c>
      <c r="H1222">
        <v>2</v>
      </c>
      <c r="I1222">
        <v>12</v>
      </c>
      <c r="K1222" s="22">
        <v>1189</v>
      </c>
      <c r="L1222" s="22">
        <v>18.943986396397108</v>
      </c>
      <c r="M1222" s="22">
        <v>2.0560136036028922</v>
      </c>
    </row>
    <row r="1223" spans="1:13" x14ac:dyDescent="0.25">
      <c r="A1223">
        <v>38</v>
      </c>
      <c r="B1223">
        <v>1</v>
      </c>
      <c r="C1223">
        <v>1</v>
      </c>
      <c r="D1223">
        <v>3</v>
      </c>
      <c r="E1223">
        <v>6</v>
      </c>
      <c r="F1223">
        <v>3</v>
      </c>
      <c r="G1223">
        <f t="shared" si="19"/>
        <v>9</v>
      </c>
      <c r="H1223">
        <v>1</v>
      </c>
      <c r="I1223">
        <v>13</v>
      </c>
      <c r="K1223" s="22">
        <v>1190</v>
      </c>
      <c r="L1223" s="22">
        <v>21.579127526285067</v>
      </c>
      <c r="M1223" s="22">
        <v>0.42087247371493319</v>
      </c>
    </row>
    <row r="1224" spans="1:13" x14ac:dyDescent="0.25">
      <c r="A1224">
        <v>33</v>
      </c>
      <c r="B1224">
        <v>2</v>
      </c>
      <c r="C1224">
        <v>1</v>
      </c>
      <c r="D1224">
        <v>4</v>
      </c>
      <c r="E1224">
        <v>6</v>
      </c>
      <c r="F1224">
        <v>3</v>
      </c>
      <c r="G1224">
        <f t="shared" si="19"/>
        <v>9</v>
      </c>
      <c r="H1224">
        <v>10</v>
      </c>
      <c r="I1224">
        <v>13</v>
      </c>
      <c r="K1224" s="22">
        <v>1191</v>
      </c>
      <c r="L1224" s="22">
        <v>14.000501492221876</v>
      </c>
      <c r="M1224" s="22">
        <v>-1.0005014922218756</v>
      </c>
    </row>
    <row r="1225" spans="1:13" x14ac:dyDescent="0.25">
      <c r="A1225">
        <v>38</v>
      </c>
      <c r="B1225">
        <v>1</v>
      </c>
      <c r="C1225">
        <v>4</v>
      </c>
      <c r="D1225">
        <v>1</v>
      </c>
      <c r="E1225">
        <v>6</v>
      </c>
      <c r="F1225">
        <v>3</v>
      </c>
      <c r="G1225">
        <f t="shared" si="19"/>
        <v>9</v>
      </c>
      <c r="H1225">
        <v>15</v>
      </c>
      <c r="I1225">
        <v>12</v>
      </c>
      <c r="K1225" s="22">
        <v>1192</v>
      </c>
      <c r="L1225" s="22">
        <v>19.879431616923952</v>
      </c>
      <c r="M1225" s="22">
        <v>1.1205683830760478</v>
      </c>
    </row>
    <row r="1226" spans="1:13" x14ac:dyDescent="0.25">
      <c r="A1226">
        <v>47</v>
      </c>
      <c r="B1226">
        <v>1</v>
      </c>
      <c r="C1226">
        <v>1</v>
      </c>
      <c r="D1226">
        <v>1</v>
      </c>
      <c r="E1226">
        <v>6</v>
      </c>
      <c r="F1226">
        <v>3</v>
      </c>
      <c r="G1226">
        <f t="shared" si="19"/>
        <v>9</v>
      </c>
      <c r="H1226">
        <v>26</v>
      </c>
      <c r="I1226">
        <v>11</v>
      </c>
      <c r="K1226" s="22">
        <v>1193</v>
      </c>
      <c r="L1226" s="22">
        <v>12.101236279050873</v>
      </c>
      <c r="M1226" s="22">
        <v>-0.10123627905087318</v>
      </c>
    </row>
    <row r="1227" spans="1:13" x14ac:dyDescent="0.25">
      <c r="A1227">
        <v>40</v>
      </c>
      <c r="B1227">
        <v>1</v>
      </c>
      <c r="C1227">
        <v>2</v>
      </c>
      <c r="D1227">
        <v>3</v>
      </c>
      <c r="E1227">
        <v>6</v>
      </c>
      <c r="F1227">
        <v>3</v>
      </c>
      <c r="G1227">
        <f t="shared" si="19"/>
        <v>9</v>
      </c>
      <c r="H1227">
        <v>1</v>
      </c>
      <c r="I1227">
        <v>14</v>
      </c>
      <c r="K1227" s="22">
        <v>1194</v>
      </c>
      <c r="L1227" s="22">
        <v>12.498884794258494</v>
      </c>
      <c r="M1227" s="22">
        <v>-1.498884794258494</v>
      </c>
    </row>
    <row r="1228" spans="1:13" x14ac:dyDescent="0.25">
      <c r="A1228">
        <v>22</v>
      </c>
      <c r="B1228">
        <v>2</v>
      </c>
      <c r="C1228">
        <v>2</v>
      </c>
      <c r="D1228">
        <v>4</v>
      </c>
      <c r="E1228">
        <v>6</v>
      </c>
      <c r="F1228">
        <v>4</v>
      </c>
      <c r="G1228">
        <f t="shared" si="19"/>
        <v>16</v>
      </c>
      <c r="H1228">
        <v>2</v>
      </c>
      <c r="I1228">
        <v>22</v>
      </c>
      <c r="K1228" s="22">
        <v>1195</v>
      </c>
      <c r="L1228" s="22">
        <v>11.577649213932343</v>
      </c>
      <c r="M1228" s="22">
        <v>-0.57764921393234303</v>
      </c>
    </row>
    <row r="1229" spans="1:13" x14ac:dyDescent="0.25">
      <c r="A1229">
        <v>29</v>
      </c>
      <c r="B1229">
        <v>1</v>
      </c>
      <c r="C1229">
        <v>2</v>
      </c>
      <c r="D1229">
        <v>4</v>
      </c>
      <c r="E1229">
        <v>6</v>
      </c>
      <c r="F1229">
        <v>3</v>
      </c>
      <c r="G1229">
        <f t="shared" si="19"/>
        <v>9</v>
      </c>
      <c r="H1229">
        <v>4</v>
      </c>
      <c r="I1229">
        <v>14</v>
      </c>
      <c r="K1229" s="22">
        <v>1196</v>
      </c>
      <c r="L1229" s="22">
        <v>12.866000813361463</v>
      </c>
      <c r="M1229" s="22">
        <v>-0.86600081336146317</v>
      </c>
    </row>
    <row r="1230" spans="1:13" x14ac:dyDescent="0.25">
      <c r="A1230">
        <v>44</v>
      </c>
      <c r="B1230">
        <v>2</v>
      </c>
      <c r="C1230">
        <v>2</v>
      </c>
      <c r="D1230">
        <v>1</v>
      </c>
      <c r="E1230">
        <v>6</v>
      </c>
      <c r="F1230">
        <v>3</v>
      </c>
      <c r="G1230">
        <f t="shared" si="19"/>
        <v>9</v>
      </c>
      <c r="H1230">
        <v>8</v>
      </c>
      <c r="I1230">
        <v>13</v>
      </c>
      <c r="K1230" s="22">
        <v>1197</v>
      </c>
      <c r="L1230" s="22">
        <v>11.465133308131653</v>
      </c>
      <c r="M1230" s="22">
        <v>-0.46513330813165332</v>
      </c>
    </row>
    <row r="1231" spans="1:13" x14ac:dyDescent="0.25">
      <c r="A1231">
        <v>53</v>
      </c>
      <c r="B1231">
        <v>1</v>
      </c>
      <c r="C1231">
        <v>1</v>
      </c>
      <c r="D1231">
        <v>3</v>
      </c>
      <c r="E1231">
        <v>6</v>
      </c>
      <c r="F1231">
        <v>3</v>
      </c>
      <c r="G1231">
        <f t="shared" si="19"/>
        <v>9</v>
      </c>
      <c r="H1231">
        <v>17</v>
      </c>
      <c r="I1231">
        <v>13</v>
      </c>
      <c r="K1231" s="22">
        <v>1198</v>
      </c>
      <c r="L1231" s="22">
        <v>11.94408057902691</v>
      </c>
      <c r="M1231" s="22">
        <v>-0.94408057902690956</v>
      </c>
    </row>
    <row r="1232" spans="1:13" x14ac:dyDescent="0.25">
      <c r="A1232">
        <v>35</v>
      </c>
      <c r="B1232">
        <v>1</v>
      </c>
      <c r="C1232">
        <v>2</v>
      </c>
      <c r="D1232">
        <v>1</v>
      </c>
      <c r="E1232">
        <v>6</v>
      </c>
      <c r="F1232">
        <v>3</v>
      </c>
      <c r="G1232">
        <f t="shared" si="19"/>
        <v>9</v>
      </c>
      <c r="H1232">
        <v>10</v>
      </c>
      <c r="I1232">
        <v>13</v>
      </c>
      <c r="K1232" s="22">
        <v>1199</v>
      </c>
      <c r="L1232" s="22">
        <v>12.094645304426852</v>
      </c>
      <c r="M1232" s="22">
        <v>1.9053546955731484</v>
      </c>
    </row>
    <row r="1233" spans="1:13" x14ac:dyDescent="0.25">
      <c r="A1233">
        <v>33</v>
      </c>
      <c r="B1233">
        <v>2</v>
      </c>
      <c r="C1233">
        <v>1</v>
      </c>
      <c r="D1233">
        <v>2</v>
      </c>
      <c r="E1233">
        <v>6</v>
      </c>
      <c r="F1233">
        <v>3</v>
      </c>
      <c r="G1233">
        <f t="shared" si="19"/>
        <v>9</v>
      </c>
      <c r="H1233">
        <v>10</v>
      </c>
      <c r="I1233">
        <v>11</v>
      </c>
      <c r="K1233" s="22">
        <v>1200</v>
      </c>
      <c r="L1233" s="22">
        <v>14.645095451733027</v>
      </c>
      <c r="M1233" s="22">
        <v>0.3549045482669726</v>
      </c>
    </row>
    <row r="1234" spans="1:13" x14ac:dyDescent="0.25">
      <c r="A1234">
        <v>33</v>
      </c>
      <c r="B1234">
        <v>1</v>
      </c>
      <c r="C1234">
        <v>1</v>
      </c>
      <c r="D1234">
        <v>2</v>
      </c>
      <c r="E1234">
        <v>6</v>
      </c>
      <c r="F1234">
        <v>3</v>
      </c>
      <c r="G1234">
        <f t="shared" si="19"/>
        <v>9</v>
      </c>
      <c r="H1234">
        <v>6</v>
      </c>
      <c r="I1234">
        <v>13</v>
      </c>
      <c r="K1234" s="22">
        <v>1201</v>
      </c>
      <c r="L1234" s="22">
        <v>13.117502400501843</v>
      </c>
      <c r="M1234" s="22">
        <v>-0.11750240050184324</v>
      </c>
    </row>
    <row r="1235" spans="1:13" x14ac:dyDescent="0.25">
      <c r="A1235">
        <v>46</v>
      </c>
      <c r="B1235">
        <v>1</v>
      </c>
      <c r="C1235">
        <v>3</v>
      </c>
      <c r="D1235">
        <v>3</v>
      </c>
      <c r="E1235">
        <v>6</v>
      </c>
      <c r="F1235">
        <v>3</v>
      </c>
      <c r="G1235">
        <f t="shared" si="19"/>
        <v>9</v>
      </c>
      <c r="H1235">
        <v>8</v>
      </c>
      <c r="I1235">
        <v>13</v>
      </c>
      <c r="K1235" s="22">
        <v>1202</v>
      </c>
      <c r="L1235" s="22">
        <v>12.713903056394537</v>
      </c>
      <c r="M1235" s="22">
        <v>-1.7139030563945372</v>
      </c>
    </row>
    <row r="1236" spans="1:13" x14ac:dyDescent="0.25">
      <c r="A1236">
        <v>41</v>
      </c>
      <c r="B1236">
        <v>1</v>
      </c>
      <c r="C1236">
        <v>1</v>
      </c>
      <c r="D1236">
        <v>3</v>
      </c>
      <c r="E1236">
        <v>6</v>
      </c>
      <c r="F1236">
        <v>3</v>
      </c>
      <c r="G1236">
        <f t="shared" si="19"/>
        <v>9</v>
      </c>
      <c r="H1236">
        <v>2</v>
      </c>
      <c r="I1236">
        <v>14</v>
      </c>
      <c r="K1236" s="22">
        <v>1203</v>
      </c>
      <c r="L1236" s="22">
        <v>13.121568656028332</v>
      </c>
      <c r="M1236" s="22">
        <v>-0.121568656028332</v>
      </c>
    </row>
    <row r="1237" spans="1:13" x14ac:dyDescent="0.25">
      <c r="A1237">
        <v>42</v>
      </c>
      <c r="B1237">
        <v>1</v>
      </c>
      <c r="C1237">
        <v>1</v>
      </c>
      <c r="D1237">
        <v>3</v>
      </c>
      <c r="E1237">
        <v>6</v>
      </c>
      <c r="F1237">
        <v>3</v>
      </c>
      <c r="G1237">
        <f t="shared" si="19"/>
        <v>9</v>
      </c>
      <c r="H1237">
        <v>1</v>
      </c>
      <c r="I1237">
        <v>13</v>
      </c>
      <c r="K1237" s="22">
        <v>1204</v>
      </c>
      <c r="L1237" s="22">
        <v>11.306444576540706</v>
      </c>
      <c r="M1237" s="22">
        <v>1.6935554234592942</v>
      </c>
    </row>
    <row r="1238" spans="1:13" x14ac:dyDescent="0.25">
      <c r="A1238">
        <v>39</v>
      </c>
      <c r="B1238">
        <v>1</v>
      </c>
      <c r="C1238">
        <v>1</v>
      </c>
      <c r="D1238">
        <v>1</v>
      </c>
      <c r="E1238">
        <v>6</v>
      </c>
      <c r="F1238">
        <v>3</v>
      </c>
      <c r="G1238">
        <f t="shared" si="19"/>
        <v>9</v>
      </c>
      <c r="H1238">
        <v>21</v>
      </c>
      <c r="I1238">
        <v>13</v>
      </c>
      <c r="K1238" s="22">
        <v>1205</v>
      </c>
      <c r="L1238" s="22">
        <v>12.861772254164862</v>
      </c>
      <c r="M1238" s="22">
        <v>2.1382277458351382</v>
      </c>
    </row>
    <row r="1239" spans="1:13" x14ac:dyDescent="0.25">
      <c r="A1239">
        <v>26</v>
      </c>
      <c r="B1239">
        <v>2</v>
      </c>
      <c r="C1239">
        <v>1</v>
      </c>
      <c r="D1239">
        <v>1</v>
      </c>
      <c r="E1239">
        <v>6</v>
      </c>
      <c r="F1239">
        <v>3</v>
      </c>
      <c r="G1239">
        <f t="shared" si="19"/>
        <v>9</v>
      </c>
      <c r="H1239">
        <v>3</v>
      </c>
      <c r="I1239">
        <v>14</v>
      </c>
      <c r="K1239" s="22">
        <v>1206</v>
      </c>
      <c r="L1239" s="22">
        <v>12.153682407857682</v>
      </c>
      <c r="M1239" s="22">
        <v>0.84631759214231828</v>
      </c>
    </row>
    <row r="1240" spans="1:13" x14ac:dyDescent="0.25">
      <c r="A1240">
        <v>54</v>
      </c>
      <c r="B1240">
        <v>1</v>
      </c>
      <c r="C1240">
        <v>2</v>
      </c>
      <c r="D1240">
        <v>2</v>
      </c>
      <c r="E1240">
        <v>6</v>
      </c>
      <c r="F1240">
        <v>3</v>
      </c>
      <c r="G1240">
        <f t="shared" si="19"/>
        <v>9</v>
      </c>
      <c r="H1240">
        <v>9</v>
      </c>
      <c r="I1240">
        <v>11</v>
      </c>
      <c r="K1240" s="22">
        <v>1207</v>
      </c>
      <c r="L1240" s="22">
        <v>12.010222502558083</v>
      </c>
      <c r="M1240" s="22">
        <v>-1.0102225025580829</v>
      </c>
    </row>
    <row r="1241" spans="1:13" x14ac:dyDescent="0.25">
      <c r="A1241">
        <v>35</v>
      </c>
      <c r="B1241">
        <v>1</v>
      </c>
      <c r="C1241">
        <v>2</v>
      </c>
      <c r="D1241">
        <v>1</v>
      </c>
      <c r="E1241">
        <v>6</v>
      </c>
      <c r="F1241">
        <v>3</v>
      </c>
      <c r="G1241">
        <f t="shared" si="19"/>
        <v>9</v>
      </c>
      <c r="H1241">
        <v>8</v>
      </c>
      <c r="I1241">
        <v>12</v>
      </c>
      <c r="K1241" s="22">
        <v>1208</v>
      </c>
      <c r="L1241" s="22">
        <v>10.64726275656524</v>
      </c>
      <c r="M1241" s="22">
        <v>1.3527372434347598</v>
      </c>
    </row>
    <row r="1242" spans="1:13" x14ac:dyDescent="0.25">
      <c r="A1242">
        <v>36</v>
      </c>
      <c r="B1242">
        <v>1</v>
      </c>
      <c r="C1242">
        <v>1</v>
      </c>
      <c r="D1242">
        <v>2</v>
      </c>
      <c r="E1242">
        <v>6</v>
      </c>
      <c r="F1242">
        <v>3</v>
      </c>
      <c r="G1242">
        <f t="shared" si="19"/>
        <v>9</v>
      </c>
      <c r="H1242">
        <v>11</v>
      </c>
      <c r="I1242">
        <v>12</v>
      </c>
      <c r="K1242" s="22">
        <v>1209</v>
      </c>
      <c r="L1242" s="22">
        <v>18.017933555166813</v>
      </c>
      <c r="M1242" s="22">
        <v>2.9820664448331868</v>
      </c>
    </row>
    <row r="1243" spans="1:13" x14ac:dyDescent="0.25">
      <c r="A1243">
        <v>48</v>
      </c>
      <c r="B1243">
        <v>1</v>
      </c>
      <c r="C1243">
        <v>2</v>
      </c>
      <c r="D1243">
        <v>1</v>
      </c>
      <c r="E1243">
        <v>6</v>
      </c>
      <c r="F1243">
        <v>3</v>
      </c>
      <c r="G1243">
        <f t="shared" si="19"/>
        <v>9</v>
      </c>
      <c r="H1243">
        <v>1</v>
      </c>
      <c r="I1243">
        <v>12</v>
      </c>
      <c r="K1243" s="22">
        <v>1210</v>
      </c>
      <c r="L1243" s="22">
        <v>11.058556768209341</v>
      </c>
      <c r="M1243" s="22">
        <v>-5.8556768209340859E-2</v>
      </c>
    </row>
    <row r="1244" spans="1:13" x14ac:dyDescent="0.25">
      <c r="A1244">
        <v>59</v>
      </c>
      <c r="B1244">
        <v>1</v>
      </c>
      <c r="C1244">
        <v>1</v>
      </c>
      <c r="D1244">
        <v>1</v>
      </c>
      <c r="E1244">
        <v>6</v>
      </c>
      <c r="F1244">
        <v>3</v>
      </c>
      <c r="G1244">
        <f t="shared" si="19"/>
        <v>9</v>
      </c>
      <c r="H1244">
        <v>9</v>
      </c>
      <c r="I1244">
        <v>12</v>
      </c>
      <c r="K1244" s="22">
        <v>1211</v>
      </c>
      <c r="L1244" s="22">
        <v>12.567918431997406</v>
      </c>
      <c r="M1244" s="22">
        <v>0.43208156800259445</v>
      </c>
    </row>
    <row r="1245" spans="1:13" x14ac:dyDescent="0.25">
      <c r="A1245">
        <v>39</v>
      </c>
      <c r="B1245">
        <v>1</v>
      </c>
      <c r="C1245">
        <v>2</v>
      </c>
      <c r="D1245">
        <v>2</v>
      </c>
      <c r="E1245">
        <v>6</v>
      </c>
      <c r="F1245">
        <v>3</v>
      </c>
      <c r="G1245">
        <f t="shared" si="19"/>
        <v>9</v>
      </c>
      <c r="H1245">
        <v>19</v>
      </c>
      <c r="I1245">
        <v>13</v>
      </c>
      <c r="K1245" s="22">
        <v>1212</v>
      </c>
      <c r="L1245" s="22">
        <v>11.955729496707978</v>
      </c>
      <c r="M1245" s="22">
        <v>-0.95572949670797769</v>
      </c>
    </row>
    <row r="1246" spans="1:13" x14ac:dyDescent="0.25">
      <c r="A1246">
        <v>46</v>
      </c>
      <c r="B1246">
        <v>1</v>
      </c>
      <c r="C1246">
        <v>1</v>
      </c>
      <c r="D1246">
        <v>1</v>
      </c>
      <c r="E1246">
        <v>6</v>
      </c>
      <c r="F1246">
        <v>3</v>
      </c>
      <c r="G1246">
        <f t="shared" si="19"/>
        <v>9</v>
      </c>
      <c r="H1246">
        <v>7</v>
      </c>
      <c r="I1246">
        <v>12</v>
      </c>
      <c r="K1246" s="22">
        <v>1213</v>
      </c>
      <c r="L1246" s="22">
        <v>12.105020866391971</v>
      </c>
      <c r="M1246" s="22">
        <v>-1.1050208663919712</v>
      </c>
    </row>
    <row r="1247" spans="1:13" x14ac:dyDescent="0.25">
      <c r="A1247">
        <v>41</v>
      </c>
      <c r="B1247">
        <v>1</v>
      </c>
      <c r="C1247">
        <v>1</v>
      </c>
      <c r="D1247">
        <v>2</v>
      </c>
      <c r="E1247">
        <v>6</v>
      </c>
      <c r="F1247">
        <v>3</v>
      </c>
      <c r="G1247">
        <f t="shared" si="19"/>
        <v>9</v>
      </c>
      <c r="H1247">
        <v>19</v>
      </c>
      <c r="I1247">
        <v>13</v>
      </c>
      <c r="K1247" s="22">
        <v>1214</v>
      </c>
      <c r="L1247" s="22">
        <v>13.667579664364496</v>
      </c>
      <c r="M1247" s="22">
        <v>1.3324203356355042</v>
      </c>
    </row>
    <row r="1248" spans="1:13" x14ac:dyDescent="0.25">
      <c r="A1248">
        <v>56</v>
      </c>
      <c r="B1248">
        <v>1</v>
      </c>
      <c r="C1248">
        <v>1</v>
      </c>
      <c r="D1248">
        <v>2</v>
      </c>
      <c r="E1248">
        <v>6</v>
      </c>
      <c r="F1248">
        <v>3</v>
      </c>
      <c r="G1248">
        <f t="shared" si="19"/>
        <v>9</v>
      </c>
      <c r="H1248">
        <v>7</v>
      </c>
      <c r="I1248">
        <v>14</v>
      </c>
      <c r="K1248" s="22">
        <v>1215</v>
      </c>
      <c r="L1248" s="22">
        <v>13.787074090017509</v>
      </c>
      <c r="M1248" s="22">
        <v>-0.78707409001750861</v>
      </c>
    </row>
    <row r="1249" spans="1:13" x14ac:dyDescent="0.25">
      <c r="A1249">
        <v>33</v>
      </c>
      <c r="B1249">
        <v>1</v>
      </c>
      <c r="C1249">
        <v>1</v>
      </c>
      <c r="D1249">
        <v>1</v>
      </c>
      <c r="E1249">
        <v>6</v>
      </c>
      <c r="F1249">
        <v>3</v>
      </c>
      <c r="G1249">
        <f t="shared" si="19"/>
        <v>9</v>
      </c>
      <c r="H1249">
        <v>5</v>
      </c>
      <c r="I1249">
        <v>13</v>
      </c>
      <c r="K1249" s="22">
        <v>1216</v>
      </c>
      <c r="L1249" s="22">
        <v>15.640328781068355</v>
      </c>
      <c r="M1249" s="22">
        <v>-0.64032878106835511</v>
      </c>
    </row>
    <row r="1250" spans="1:13" x14ac:dyDescent="0.25">
      <c r="A1250">
        <v>31</v>
      </c>
      <c r="B1250">
        <v>1</v>
      </c>
      <c r="C1250">
        <v>1</v>
      </c>
      <c r="D1250">
        <v>1</v>
      </c>
      <c r="E1250">
        <v>6</v>
      </c>
      <c r="F1250">
        <v>3</v>
      </c>
      <c r="G1250">
        <f t="shared" si="19"/>
        <v>9</v>
      </c>
      <c r="H1250">
        <v>1</v>
      </c>
      <c r="I1250">
        <v>12</v>
      </c>
      <c r="K1250" s="22">
        <v>1217</v>
      </c>
      <c r="L1250" s="22">
        <v>19.855995423348396</v>
      </c>
      <c r="M1250" s="22">
        <v>2.1440045766516036</v>
      </c>
    </row>
    <row r="1251" spans="1:13" x14ac:dyDescent="0.25">
      <c r="A1251">
        <v>31</v>
      </c>
      <c r="B1251">
        <v>1</v>
      </c>
      <c r="C1251">
        <v>1</v>
      </c>
      <c r="D1251">
        <v>1</v>
      </c>
      <c r="E1251">
        <v>6</v>
      </c>
      <c r="F1251">
        <v>3</v>
      </c>
      <c r="G1251">
        <f t="shared" si="19"/>
        <v>9</v>
      </c>
      <c r="H1251">
        <v>2</v>
      </c>
      <c r="I1251">
        <v>13</v>
      </c>
      <c r="K1251" s="22">
        <v>1218</v>
      </c>
      <c r="L1251" s="22">
        <v>14.480954296123999</v>
      </c>
      <c r="M1251" s="22">
        <v>-1.4809542961239988</v>
      </c>
    </row>
    <row r="1252" spans="1:13" x14ac:dyDescent="0.25">
      <c r="A1252">
        <v>35</v>
      </c>
      <c r="B1252">
        <v>1</v>
      </c>
      <c r="C1252">
        <v>1</v>
      </c>
      <c r="D1252">
        <v>3</v>
      </c>
      <c r="E1252">
        <v>6</v>
      </c>
      <c r="F1252">
        <v>3</v>
      </c>
      <c r="G1252">
        <f t="shared" si="19"/>
        <v>9</v>
      </c>
      <c r="H1252">
        <v>1</v>
      </c>
      <c r="I1252">
        <v>13</v>
      </c>
      <c r="K1252" s="22">
        <v>1219</v>
      </c>
      <c r="L1252" s="22">
        <v>12.208421078471101</v>
      </c>
      <c r="M1252" s="22">
        <v>-0.20842107847110114</v>
      </c>
    </row>
    <row r="1253" spans="1:13" x14ac:dyDescent="0.25">
      <c r="A1253">
        <v>29</v>
      </c>
      <c r="B1253">
        <v>2</v>
      </c>
      <c r="C1253">
        <v>2</v>
      </c>
      <c r="D1253">
        <v>3</v>
      </c>
      <c r="E1253">
        <v>6</v>
      </c>
      <c r="F1253">
        <v>3</v>
      </c>
      <c r="G1253">
        <f t="shared" si="19"/>
        <v>9</v>
      </c>
      <c r="H1253">
        <v>10</v>
      </c>
      <c r="I1253">
        <v>14</v>
      </c>
      <c r="K1253" s="22">
        <v>1220</v>
      </c>
      <c r="L1253" s="22">
        <v>11.77122671551933</v>
      </c>
      <c r="M1253" s="22">
        <v>-0.77122671551932953</v>
      </c>
    </row>
    <row r="1254" spans="1:13" x14ac:dyDescent="0.25">
      <c r="A1254">
        <v>29</v>
      </c>
      <c r="B1254">
        <v>1</v>
      </c>
      <c r="C1254">
        <v>2</v>
      </c>
      <c r="D1254">
        <v>1</v>
      </c>
      <c r="E1254">
        <v>6</v>
      </c>
      <c r="F1254">
        <v>3</v>
      </c>
      <c r="G1254">
        <f t="shared" si="19"/>
        <v>9</v>
      </c>
      <c r="H1254">
        <v>9</v>
      </c>
      <c r="I1254">
        <v>13</v>
      </c>
      <c r="K1254" s="22">
        <v>1221</v>
      </c>
      <c r="L1254" s="22">
        <v>15.05979387733227</v>
      </c>
      <c r="M1254" s="22">
        <v>-3.0597938773322699</v>
      </c>
    </row>
    <row r="1255" spans="1:13" x14ac:dyDescent="0.25">
      <c r="A1255">
        <v>23</v>
      </c>
      <c r="B1255">
        <v>1</v>
      </c>
      <c r="C1255">
        <v>1</v>
      </c>
      <c r="D1255">
        <v>3</v>
      </c>
      <c r="E1255">
        <v>6</v>
      </c>
      <c r="F1255">
        <v>3</v>
      </c>
      <c r="G1255">
        <f t="shared" si="19"/>
        <v>9</v>
      </c>
      <c r="H1255">
        <v>4</v>
      </c>
      <c r="I1255">
        <v>14</v>
      </c>
      <c r="K1255" s="22">
        <v>1222</v>
      </c>
      <c r="L1255" s="22">
        <v>13.234084561829022</v>
      </c>
      <c r="M1255" s="22">
        <v>-0.23408456182902171</v>
      </c>
    </row>
    <row r="1256" spans="1:13" x14ac:dyDescent="0.25">
      <c r="A1256">
        <v>36</v>
      </c>
      <c r="B1256">
        <v>1</v>
      </c>
      <c r="C1256">
        <v>2</v>
      </c>
      <c r="D1256">
        <v>3</v>
      </c>
      <c r="E1256">
        <v>6</v>
      </c>
      <c r="F1256">
        <v>3</v>
      </c>
      <c r="G1256">
        <f t="shared" si="19"/>
        <v>9</v>
      </c>
      <c r="H1256">
        <v>1</v>
      </c>
      <c r="I1256">
        <v>13</v>
      </c>
      <c r="K1256" s="22">
        <v>1223</v>
      </c>
      <c r="L1256" s="22">
        <v>14.778166307595122</v>
      </c>
      <c r="M1256" s="22">
        <v>-1.7781663075951215</v>
      </c>
    </row>
    <row r="1257" spans="1:13" x14ac:dyDescent="0.25">
      <c r="A1257">
        <v>49</v>
      </c>
      <c r="B1257">
        <v>1</v>
      </c>
      <c r="C1257">
        <v>1</v>
      </c>
      <c r="D1257">
        <v>1</v>
      </c>
      <c r="E1257">
        <v>6</v>
      </c>
      <c r="F1257">
        <v>3</v>
      </c>
      <c r="G1257">
        <f t="shared" si="19"/>
        <v>9</v>
      </c>
      <c r="H1257">
        <v>9</v>
      </c>
      <c r="I1257">
        <v>14</v>
      </c>
      <c r="K1257" s="22">
        <v>1224</v>
      </c>
      <c r="L1257" s="22">
        <v>12.940546290754963</v>
      </c>
      <c r="M1257" s="22">
        <v>-0.94054629075496266</v>
      </c>
    </row>
    <row r="1258" spans="1:13" x14ac:dyDescent="0.25">
      <c r="A1258">
        <v>40</v>
      </c>
      <c r="B1258">
        <v>1</v>
      </c>
      <c r="C1258">
        <v>3</v>
      </c>
      <c r="D1258">
        <v>4</v>
      </c>
      <c r="E1258">
        <v>6</v>
      </c>
      <c r="F1258">
        <v>3</v>
      </c>
      <c r="G1258">
        <f t="shared" si="19"/>
        <v>9</v>
      </c>
      <c r="H1258">
        <v>4</v>
      </c>
      <c r="I1258">
        <v>15</v>
      </c>
      <c r="K1258" s="22">
        <v>1225</v>
      </c>
      <c r="L1258" s="22">
        <v>11.045374818961289</v>
      </c>
      <c r="M1258" s="22">
        <v>-4.537481896128881E-2</v>
      </c>
    </row>
    <row r="1259" spans="1:13" x14ac:dyDescent="0.25">
      <c r="A1259">
        <v>35</v>
      </c>
      <c r="B1259">
        <v>1</v>
      </c>
      <c r="C1259">
        <v>1</v>
      </c>
      <c r="D1259">
        <v>4</v>
      </c>
      <c r="E1259">
        <v>6</v>
      </c>
      <c r="F1259">
        <v>3</v>
      </c>
      <c r="G1259">
        <f t="shared" si="19"/>
        <v>9</v>
      </c>
      <c r="H1259">
        <v>2</v>
      </c>
      <c r="I1259">
        <v>14</v>
      </c>
      <c r="K1259" s="22">
        <v>1226</v>
      </c>
      <c r="L1259" s="22">
        <v>13.854480864402657</v>
      </c>
      <c r="M1259" s="22">
        <v>0.14551913559734331</v>
      </c>
    </row>
    <row r="1260" spans="1:13" x14ac:dyDescent="0.25">
      <c r="A1260">
        <v>24</v>
      </c>
      <c r="B1260">
        <v>1</v>
      </c>
      <c r="C1260">
        <v>2</v>
      </c>
      <c r="D1260">
        <v>4</v>
      </c>
      <c r="E1260">
        <v>6</v>
      </c>
      <c r="F1260">
        <v>3</v>
      </c>
      <c r="G1260">
        <f t="shared" si="19"/>
        <v>9</v>
      </c>
      <c r="H1260">
        <v>6</v>
      </c>
      <c r="I1260">
        <v>13</v>
      </c>
      <c r="K1260" s="22">
        <v>1227</v>
      </c>
      <c r="L1260" s="22">
        <v>20.601374579015207</v>
      </c>
      <c r="M1260" s="22">
        <v>1.3986254209847928</v>
      </c>
    </row>
    <row r="1261" spans="1:13" x14ac:dyDescent="0.25">
      <c r="A1261">
        <v>47</v>
      </c>
      <c r="B1261">
        <v>1</v>
      </c>
      <c r="C1261">
        <v>1</v>
      </c>
      <c r="D1261">
        <v>2</v>
      </c>
      <c r="E1261">
        <v>6</v>
      </c>
      <c r="F1261">
        <v>3</v>
      </c>
      <c r="G1261">
        <f t="shared" si="19"/>
        <v>9</v>
      </c>
      <c r="H1261">
        <v>3</v>
      </c>
      <c r="I1261">
        <v>14</v>
      </c>
      <c r="K1261" s="22">
        <v>1228</v>
      </c>
      <c r="L1261" s="22">
        <v>14.63482576681081</v>
      </c>
      <c r="M1261" s="22">
        <v>-0.63482576681080971</v>
      </c>
    </row>
    <row r="1262" spans="1:13" x14ac:dyDescent="0.25">
      <c r="A1262">
        <v>20</v>
      </c>
      <c r="B1262">
        <v>1</v>
      </c>
      <c r="C1262">
        <v>2</v>
      </c>
      <c r="D1262">
        <v>1</v>
      </c>
      <c r="E1262">
        <v>6</v>
      </c>
      <c r="F1262">
        <v>3</v>
      </c>
      <c r="G1262">
        <f t="shared" si="19"/>
        <v>9</v>
      </c>
      <c r="H1262">
        <v>2</v>
      </c>
      <c r="I1262">
        <v>11</v>
      </c>
      <c r="K1262" s="22">
        <v>1229</v>
      </c>
      <c r="L1262" s="22">
        <v>12.712875365441901</v>
      </c>
      <c r="M1262" s="22">
        <v>0.28712463455809889</v>
      </c>
    </row>
    <row r="1263" spans="1:13" x14ac:dyDescent="0.25">
      <c r="A1263">
        <v>36</v>
      </c>
      <c r="B1263">
        <v>1</v>
      </c>
      <c r="C1263">
        <v>1</v>
      </c>
      <c r="D1263">
        <v>3</v>
      </c>
      <c r="E1263">
        <v>6</v>
      </c>
      <c r="F1263">
        <v>3</v>
      </c>
      <c r="G1263">
        <f t="shared" si="19"/>
        <v>9</v>
      </c>
      <c r="H1263">
        <v>3</v>
      </c>
      <c r="I1263">
        <v>14</v>
      </c>
      <c r="K1263" s="22">
        <v>1230</v>
      </c>
      <c r="L1263" s="22">
        <v>13.118999428646736</v>
      </c>
      <c r="M1263" s="22">
        <v>-0.1189994286467364</v>
      </c>
    </row>
    <row r="1264" spans="1:13" x14ac:dyDescent="0.25">
      <c r="A1264">
        <v>32</v>
      </c>
      <c r="B1264">
        <v>2</v>
      </c>
      <c r="C1264">
        <v>1</v>
      </c>
      <c r="D1264">
        <v>3</v>
      </c>
      <c r="E1264">
        <v>6</v>
      </c>
      <c r="F1264">
        <v>3</v>
      </c>
      <c r="G1264">
        <f t="shared" si="19"/>
        <v>9</v>
      </c>
      <c r="H1264">
        <v>5</v>
      </c>
      <c r="I1264">
        <v>13</v>
      </c>
      <c r="K1264" s="22">
        <v>1231</v>
      </c>
      <c r="L1264" s="22">
        <v>11.790485793915085</v>
      </c>
      <c r="M1264" s="22">
        <v>1.2095142060849149</v>
      </c>
    </row>
    <row r="1265" spans="1:13" x14ac:dyDescent="0.25">
      <c r="A1265">
        <v>46</v>
      </c>
      <c r="B1265">
        <v>1</v>
      </c>
      <c r="C1265">
        <v>1</v>
      </c>
      <c r="D1265">
        <v>2</v>
      </c>
      <c r="E1265">
        <v>6</v>
      </c>
      <c r="F1265">
        <v>3</v>
      </c>
      <c r="G1265">
        <f t="shared" si="19"/>
        <v>9</v>
      </c>
      <c r="H1265">
        <v>10</v>
      </c>
      <c r="I1265">
        <v>14</v>
      </c>
      <c r="K1265" s="22">
        <v>1232</v>
      </c>
      <c r="L1265" s="22">
        <v>12.908303557494072</v>
      </c>
      <c r="M1265" s="22">
        <v>-1.9083035574940723</v>
      </c>
    </row>
    <row r="1266" spans="1:13" x14ac:dyDescent="0.25">
      <c r="A1266">
        <v>32</v>
      </c>
      <c r="B1266">
        <v>2</v>
      </c>
      <c r="C1266">
        <v>1</v>
      </c>
      <c r="D1266">
        <v>2</v>
      </c>
      <c r="E1266">
        <v>6</v>
      </c>
      <c r="F1266">
        <v>3</v>
      </c>
      <c r="G1266">
        <f t="shared" si="19"/>
        <v>9</v>
      </c>
      <c r="H1266">
        <v>0</v>
      </c>
      <c r="I1266">
        <v>15</v>
      </c>
      <c r="K1266" s="22">
        <v>1233</v>
      </c>
      <c r="L1266" s="22">
        <v>12.169902921679586</v>
      </c>
      <c r="M1266" s="22">
        <v>0.83009707832041357</v>
      </c>
    </row>
    <row r="1267" spans="1:13" x14ac:dyDescent="0.25">
      <c r="A1267">
        <v>40</v>
      </c>
      <c r="B1267">
        <v>2</v>
      </c>
      <c r="C1267">
        <v>1</v>
      </c>
      <c r="D1267">
        <v>2</v>
      </c>
      <c r="E1267">
        <v>6</v>
      </c>
      <c r="F1267">
        <v>3</v>
      </c>
      <c r="G1267">
        <f t="shared" si="19"/>
        <v>9</v>
      </c>
      <c r="H1267">
        <v>21</v>
      </c>
      <c r="I1267">
        <v>14</v>
      </c>
      <c r="K1267" s="22">
        <v>1234</v>
      </c>
      <c r="L1267" s="22">
        <v>14.399851727014481</v>
      </c>
      <c r="M1267" s="22">
        <v>-1.3998517270144806</v>
      </c>
    </row>
    <row r="1268" spans="1:13" x14ac:dyDescent="0.25">
      <c r="A1268">
        <v>24</v>
      </c>
      <c r="B1268">
        <v>1</v>
      </c>
      <c r="C1268">
        <v>2</v>
      </c>
      <c r="D1268">
        <v>4</v>
      </c>
      <c r="E1268">
        <v>6</v>
      </c>
      <c r="F1268">
        <v>3</v>
      </c>
      <c r="G1268">
        <f t="shared" si="19"/>
        <v>9</v>
      </c>
      <c r="H1268">
        <v>2</v>
      </c>
      <c r="I1268">
        <v>14</v>
      </c>
      <c r="K1268" s="22">
        <v>1235</v>
      </c>
      <c r="L1268" s="22">
        <v>13.24675266560075</v>
      </c>
      <c r="M1268" s="22">
        <v>0.75324733439924962</v>
      </c>
    </row>
    <row r="1269" spans="1:13" x14ac:dyDescent="0.25">
      <c r="A1269">
        <v>30</v>
      </c>
      <c r="B1269">
        <v>1</v>
      </c>
      <c r="C1269">
        <v>2</v>
      </c>
      <c r="D1269">
        <v>1</v>
      </c>
      <c r="E1269">
        <v>6</v>
      </c>
      <c r="F1269">
        <v>3</v>
      </c>
      <c r="G1269">
        <f t="shared" si="19"/>
        <v>9</v>
      </c>
      <c r="H1269">
        <v>4</v>
      </c>
      <c r="I1269">
        <v>11</v>
      </c>
      <c r="K1269" s="22">
        <v>1236</v>
      </c>
      <c r="L1269" s="22">
        <v>13.272602718620536</v>
      </c>
      <c r="M1269" s="22">
        <v>-0.27260271862053642</v>
      </c>
    </row>
    <row r="1270" spans="1:13" x14ac:dyDescent="0.25">
      <c r="A1270">
        <v>21</v>
      </c>
      <c r="B1270">
        <v>1</v>
      </c>
      <c r="C1270">
        <v>3</v>
      </c>
      <c r="D1270">
        <v>2</v>
      </c>
      <c r="E1270">
        <v>6</v>
      </c>
      <c r="F1270">
        <v>3</v>
      </c>
      <c r="G1270">
        <f t="shared" si="19"/>
        <v>9</v>
      </c>
      <c r="H1270">
        <v>1</v>
      </c>
      <c r="I1270">
        <v>13</v>
      </c>
      <c r="K1270" s="22">
        <v>1237</v>
      </c>
      <c r="L1270" s="22">
        <v>11.049441074487781</v>
      </c>
      <c r="M1270" s="22">
        <v>1.9505589255122189</v>
      </c>
    </row>
    <row r="1271" spans="1:13" x14ac:dyDescent="0.25">
      <c r="A1271">
        <v>30</v>
      </c>
      <c r="B1271">
        <v>1</v>
      </c>
      <c r="C1271">
        <v>1</v>
      </c>
      <c r="D1271">
        <v>1</v>
      </c>
      <c r="E1271">
        <v>6</v>
      </c>
      <c r="F1271">
        <v>3</v>
      </c>
      <c r="G1271">
        <f t="shared" si="19"/>
        <v>9</v>
      </c>
      <c r="H1271">
        <v>1</v>
      </c>
      <c r="I1271">
        <v>13</v>
      </c>
      <c r="K1271" s="22">
        <v>1238</v>
      </c>
      <c r="L1271" s="22">
        <v>12.019509004811729</v>
      </c>
      <c r="M1271" s="22">
        <v>1.980490995188271</v>
      </c>
    </row>
    <row r="1272" spans="1:13" x14ac:dyDescent="0.25">
      <c r="A1272">
        <v>53</v>
      </c>
      <c r="B1272">
        <v>2</v>
      </c>
      <c r="C1272">
        <v>1</v>
      </c>
      <c r="D1272">
        <v>1</v>
      </c>
      <c r="E1272">
        <v>6</v>
      </c>
      <c r="F1272">
        <v>3</v>
      </c>
      <c r="G1272">
        <f t="shared" si="19"/>
        <v>9</v>
      </c>
      <c r="H1272">
        <v>2</v>
      </c>
      <c r="I1272">
        <v>13</v>
      </c>
      <c r="K1272" s="22">
        <v>1239</v>
      </c>
      <c r="L1272" s="22">
        <v>12.9245989275472</v>
      </c>
      <c r="M1272" s="22">
        <v>-1.9245989275471995</v>
      </c>
    </row>
    <row r="1273" spans="1:13" x14ac:dyDescent="0.25">
      <c r="A1273">
        <v>44</v>
      </c>
      <c r="B1273">
        <v>2</v>
      </c>
      <c r="C1273">
        <v>2</v>
      </c>
      <c r="D1273">
        <v>1</v>
      </c>
      <c r="E1273">
        <v>6</v>
      </c>
      <c r="F1273">
        <v>3</v>
      </c>
      <c r="G1273">
        <f t="shared" si="19"/>
        <v>9</v>
      </c>
      <c r="H1273">
        <v>4</v>
      </c>
      <c r="I1273">
        <v>12</v>
      </c>
      <c r="K1273" s="22">
        <v>1240</v>
      </c>
      <c r="L1273" s="22">
        <v>11.822926821558893</v>
      </c>
      <c r="M1273" s="22">
        <v>0.17707317844110726</v>
      </c>
    </row>
    <row r="1274" spans="1:13" x14ac:dyDescent="0.25">
      <c r="A1274">
        <v>38</v>
      </c>
      <c r="B1274">
        <v>1</v>
      </c>
      <c r="C1274">
        <v>1</v>
      </c>
      <c r="D1274">
        <v>1</v>
      </c>
      <c r="E1274">
        <v>7</v>
      </c>
      <c r="F1274">
        <v>2</v>
      </c>
      <c r="G1274">
        <f t="shared" si="19"/>
        <v>4</v>
      </c>
      <c r="H1274">
        <v>10</v>
      </c>
      <c r="I1274">
        <v>11</v>
      </c>
      <c r="K1274" s="22">
        <v>1241</v>
      </c>
      <c r="L1274" s="22">
        <v>12.117688970163705</v>
      </c>
      <c r="M1274" s="22">
        <v>-0.11768897016370516</v>
      </c>
    </row>
    <row r="1275" spans="1:13" x14ac:dyDescent="0.25">
      <c r="A1275">
        <v>59</v>
      </c>
      <c r="B1275">
        <v>1</v>
      </c>
      <c r="C1275">
        <v>2</v>
      </c>
      <c r="D1275">
        <v>1</v>
      </c>
      <c r="E1275">
        <v>7</v>
      </c>
      <c r="F1275">
        <v>2</v>
      </c>
      <c r="G1275">
        <f t="shared" si="19"/>
        <v>4</v>
      </c>
      <c r="H1275">
        <v>21</v>
      </c>
      <c r="I1275">
        <v>11</v>
      </c>
      <c r="K1275" s="22">
        <v>1242</v>
      </c>
      <c r="L1275" s="22">
        <v>12.061654427884637</v>
      </c>
      <c r="M1275" s="22">
        <v>-6.1654427884636931E-2</v>
      </c>
    </row>
    <row r="1276" spans="1:13" x14ac:dyDescent="0.25">
      <c r="A1276">
        <v>59</v>
      </c>
      <c r="B1276">
        <v>1</v>
      </c>
      <c r="C1276">
        <v>2</v>
      </c>
      <c r="D1276">
        <v>1</v>
      </c>
      <c r="E1276">
        <v>7</v>
      </c>
      <c r="F1276">
        <v>3</v>
      </c>
      <c r="G1276">
        <f t="shared" si="19"/>
        <v>9</v>
      </c>
      <c r="H1276">
        <v>4</v>
      </c>
      <c r="I1276">
        <v>11</v>
      </c>
      <c r="K1276" s="22">
        <v>1243</v>
      </c>
      <c r="L1276" s="22">
        <v>11.436678024308192</v>
      </c>
      <c r="M1276" s="22">
        <v>0.56332197569180842</v>
      </c>
    </row>
    <row r="1277" spans="1:13" x14ac:dyDescent="0.25">
      <c r="A1277">
        <v>38</v>
      </c>
      <c r="B1277">
        <v>1</v>
      </c>
      <c r="C1277">
        <v>1</v>
      </c>
      <c r="D1277">
        <v>1</v>
      </c>
      <c r="E1277">
        <v>7</v>
      </c>
      <c r="F1277">
        <v>3</v>
      </c>
      <c r="G1277">
        <f t="shared" si="19"/>
        <v>9</v>
      </c>
      <c r="H1277">
        <v>13</v>
      </c>
      <c r="I1277">
        <v>12</v>
      </c>
      <c r="K1277" s="22">
        <v>1244</v>
      </c>
      <c r="L1277" s="22">
        <v>12.617950701359989</v>
      </c>
      <c r="M1277" s="22">
        <v>0.3820492986400108</v>
      </c>
    </row>
    <row r="1278" spans="1:13" x14ac:dyDescent="0.25">
      <c r="A1278">
        <v>51</v>
      </c>
      <c r="B1278">
        <v>1</v>
      </c>
      <c r="C1278">
        <v>1</v>
      </c>
      <c r="D1278">
        <v>3</v>
      </c>
      <c r="E1278">
        <v>7</v>
      </c>
      <c r="F1278">
        <v>3</v>
      </c>
      <c r="G1278">
        <f t="shared" si="19"/>
        <v>9</v>
      </c>
      <c r="H1278">
        <v>20</v>
      </c>
      <c r="I1278">
        <v>13</v>
      </c>
      <c r="K1278" s="22">
        <v>1245</v>
      </c>
      <c r="L1278" s="22">
        <v>11.343935042379579</v>
      </c>
      <c r="M1278" s="22">
        <v>0.65606495762042094</v>
      </c>
    </row>
    <row r="1279" spans="1:13" x14ac:dyDescent="0.25">
      <c r="A1279">
        <v>32</v>
      </c>
      <c r="B1279">
        <v>2</v>
      </c>
      <c r="C1279">
        <v>3</v>
      </c>
      <c r="D1279">
        <v>4</v>
      </c>
      <c r="E1279">
        <v>7</v>
      </c>
      <c r="F1279">
        <v>4</v>
      </c>
      <c r="G1279">
        <f t="shared" si="19"/>
        <v>16</v>
      </c>
      <c r="H1279">
        <v>5</v>
      </c>
      <c r="I1279">
        <v>22</v>
      </c>
      <c r="K1279" s="22">
        <v>1246</v>
      </c>
      <c r="L1279" s="22">
        <v>12.036072555577865</v>
      </c>
      <c r="M1279" s="22">
        <v>0.96392744442213463</v>
      </c>
    </row>
    <row r="1280" spans="1:13" x14ac:dyDescent="0.25">
      <c r="A1280">
        <v>40</v>
      </c>
      <c r="B1280">
        <v>1</v>
      </c>
      <c r="C1280">
        <v>2</v>
      </c>
      <c r="D1280">
        <v>1</v>
      </c>
      <c r="E1280">
        <v>7</v>
      </c>
      <c r="F1280">
        <v>3</v>
      </c>
      <c r="G1280">
        <f t="shared" si="19"/>
        <v>9</v>
      </c>
      <c r="H1280">
        <v>12</v>
      </c>
      <c r="I1280">
        <v>11</v>
      </c>
      <c r="K1280" s="22">
        <v>1247</v>
      </c>
      <c r="L1280" s="22">
        <v>12.375161809408885</v>
      </c>
      <c r="M1280" s="22">
        <v>1.6248381905911149</v>
      </c>
    </row>
    <row r="1281" spans="1:13" x14ac:dyDescent="0.25">
      <c r="A1281">
        <v>29</v>
      </c>
      <c r="B1281">
        <v>1</v>
      </c>
      <c r="C1281">
        <v>1</v>
      </c>
      <c r="D1281">
        <v>4</v>
      </c>
      <c r="E1281">
        <v>7</v>
      </c>
      <c r="F1281">
        <v>3</v>
      </c>
      <c r="G1281">
        <f t="shared" si="19"/>
        <v>9</v>
      </c>
      <c r="H1281">
        <v>11</v>
      </c>
      <c r="I1281">
        <v>14</v>
      </c>
      <c r="K1281" s="22">
        <v>1248</v>
      </c>
      <c r="L1281" s="22">
        <v>11.251192060450968</v>
      </c>
      <c r="M1281" s="22">
        <v>1.7488079395490317</v>
      </c>
    </row>
    <row r="1282" spans="1:13" x14ac:dyDescent="0.25">
      <c r="A1282">
        <v>52</v>
      </c>
      <c r="B1282">
        <v>1</v>
      </c>
      <c r="C1282">
        <v>2</v>
      </c>
      <c r="D1282">
        <v>4</v>
      </c>
      <c r="E1282">
        <v>7</v>
      </c>
      <c r="F1282">
        <v>3</v>
      </c>
      <c r="G1282">
        <f t="shared" si="19"/>
        <v>9</v>
      </c>
      <c r="H1282">
        <v>2</v>
      </c>
      <c r="I1282">
        <v>15</v>
      </c>
      <c r="K1282" s="22">
        <v>1249</v>
      </c>
      <c r="L1282" s="22">
        <v>11.296815037342828</v>
      </c>
      <c r="M1282" s="22">
        <v>0.70318496265717201</v>
      </c>
    </row>
    <row r="1283" spans="1:13" x14ac:dyDescent="0.25">
      <c r="A1283">
        <v>39</v>
      </c>
      <c r="B1283">
        <v>1</v>
      </c>
      <c r="C1283">
        <v>1</v>
      </c>
      <c r="D1283">
        <v>3</v>
      </c>
      <c r="E1283">
        <v>7</v>
      </c>
      <c r="F1283">
        <v>3</v>
      </c>
      <c r="G1283">
        <f t="shared" ref="G1283:G1346" si="20">F1283^2</f>
        <v>9</v>
      </c>
      <c r="H1283">
        <v>3</v>
      </c>
      <c r="I1283">
        <v>14</v>
      </c>
      <c r="K1283" s="22">
        <v>1250</v>
      </c>
      <c r="L1283" s="22">
        <v>11.280594523520923</v>
      </c>
      <c r="M1283" s="22">
        <v>1.7194054764790767</v>
      </c>
    </row>
    <row r="1284" spans="1:13" x14ac:dyDescent="0.25">
      <c r="A1284">
        <v>36</v>
      </c>
      <c r="B1284">
        <v>1</v>
      </c>
      <c r="C1284">
        <v>3</v>
      </c>
      <c r="D1284">
        <v>2</v>
      </c>
      <c r="E1284">
        <v>7</v>
      </c>
      <c r="F1284">
        <v>3</v>
      </c>
      <c r="G1284">
        <f t="shared" si="20"/>
        <v>9</v>
      </c>
      <c r="H1284">
        <v>9</v>
      </c>
      <c r="I1284">
        <v>15</v>
      </c>
      <c r="K1284" s="22">
        <v>1251</v>
      </c>
      <c r="L1284" s="22">
        <v>13.205195944235385</v>
      </c>
      <c r="M1284" s="22">
        <v>-0.20519594423538479</v>
      </c>
    </row>
    <row r="1285" spans="1:13" x14ac:dyDescent="0.25">
      <c r="A1285">
        <v>49</v>
      </c>
      <c r="B1285">
        <v>1</v>
      </c>
      <c r="C1285">
        <v>2</v>
      </c>
      <c r="D1285">
        <v>1</v>
      </c>
      <c r="E1285">
        <v>7</v>
      </c>
      <c r="F1285">
        <v>3</v>
      </c>
      <c r="G1285">
        <f t="shared" si="20"/>
        <v>9</v>
      </c>
      <c r="H1285">
        <v>7</v>
      </c>
      <c r="I1285">
        <v>12</v>
      </c>
      <c r="K1285" s="22">
        <v>1252</v>
      </c>
      <c r="L1285" s="22">
        <v>14.405853999930965</v>
      </c>
      <c r="M1285" s="22">
        <v>-0.40585399993096516</v>
      </c>
    </row>
    <row r="1286" spans="1:13" x14ac:dyDescent="0.25">
      <c r="A1286">
        <v>27</v>
      </c>
      <c r="B1286">
        <v>1</v>
      </c>
      <c r="C1286">
        <v>1</v>
      </c>
      <c r="D1286">
        <v>2</v>
      </c>
      <c r="E1286">
        <v>7</v>
      </c>
      <c r="F1286">
        <v>3</v>
      </c>
      <c r="G1286">
        <f t="shared" si="20"/>
        <v>9</v>
      </c>
      <c r="H1286">
        <v>4</v>
      </c>
      <c r="I1286">
        <v>12</v>
      </c>
      <c r="K1286" s="22">
        <v>1253</v>
      </c>
      <c r="L1286" s="22">
        <v>11.748929072549723</v>
      </c>
      <c r="M1286" s="22">
        <v>1.2510709274502769</v>
      </c>
    </row>
    <row r="1287" spans="1:13" x14ac:dyDescent="0.25">
      <c r="A1287">
        <v>38</v>
      </c>
      <c r="B1287">
        <v>1</v>
      </c>
      <c r="C1287">
        <v>2</v>
      </c>
      <c r="D1287">
        <v>4</v>
      </c>
      <c r="E1287">
        <v>7</v>
      </c>
      <c r="F1287">
        <v>3</v>
      </c>
      <c r="G1287">
        <f t="shared" si="20"/>
        <v>9</v>
      </c>
      <c r="H1287">
        <v>11</v>
      </c>
      <c r="I1287">
        <v>14</v>
      </c>
      <c r="K1287" s="22">
        <v>1254</v>
      </c>
      <c r="L1287" s="22">
        <v>13.040979932395135</v>
      </c>
      <c r="M1287" s="22">
        <v>0.95902006760486458</v>
      </c>
    </row>
    <row r="1288" spans="1:13" x14ac:dyDescent="0.25">
      <c r="A1288">
        <v>30</v>
      </c>
      <c r="B1288">
        <v>1</v>
      </c>
      <c r="C1288">
        <v>2</v>
      </c>
      <c r="D1288">
        <v>1</v>
      </c>
      <c r="E1288">
        <v>7</v>
      </c>
      <c r="F1288">
        <v>3</v>
      </c>
      <c r="G1288">
        <f t="shared" si="20"/>
        <v>9</v>
      </c>
      <c r="H1288">
        <v>2</v>
      </c>
      <c r="I1288">
        <v>12</v>
      </c>
      <c r="K1288" s="22">
        <v>1255</v>
      </c>
      <c r="L1288" s="22">
        <v>13.815962707611146</v>
      </c>
      <c r="M1288" s="22">
        <v>-0.81596270761114553</v>
      </c>
    </row>
    <row r="1289" spans="1:13" x14ac:dyDescent="0.25">
      <c r="A1289">
        <v>40</v>
      </c>
      <c r="B1289">
        <v>1</v>
      </c>
      <c r="C1289">
        <v>2</v>
      </c>
      <c r="D1289">
        <v>2</v>
      </c>
      <c r="E1289">
        <v>7</v>
      </c>
      <c r="F1289">
        <v>3</v>
      </c>
      <c r="G1289">
        <f t="shared" si="20"/>
        <v>9</v>
      </c>
      <c r="H1289">
        <v>5</v>
      </c>
      <c r="I1289">
        <v>12</v>
      </c>
      <c r="K1289" s="22">
        <v>1256</v>
      </c>
      <c r="L1289" s="22">
        <v>11.34038263232941</v>
      </c>
      <c r="M1289" s="22">
        <v>2.6596173676705899</v>
      </c>
    </row>
    <row r="1290" spans="1:13" x14ac:dyDescent="0.25">
      <c r="A1290">
        <v>31</v>
      </c>
      <c r="B1290">
        <v>1</v>
      </c>
      <c r="C1290">
        <v>1</v>
      </c>
      <c r="D1290">
        <v>1</v>
      </c>
      <c r="E1290">
        <v>7</v>
      </c>
      <c r="F1290">
        <v>3</v>
      </c>
      <c r="G1290">
        <f t="shared" si="20"/>
        <v>9</v>
      </c>
      <c r="H1290">
        <v>13</v>
      </c>
      <c r="I1290">
        <v>12</v>
      </c>
      <c r="K1290" s="22">
        <v>1257</v>
      </c>
      <c r="L1290" s="22">
        <v>15.341887922165348</v>
      </c>
      <c r="M1290" s="22">
        <v>-0.34188792216534836</v>
      </c>
    </row>
    <row r="1291" spans="1:13" x14ac:dyDescent="0.25">
      <c r="A1291">
        <v>42</v>
      </c>
      <c r="B1291">
        <v>1</v>
      </c>
      <c r="C1291">
        <v>2</v>
      </c>
      <c r="D1291">
        <v>1</v>
      </c>
      <c r="E1291">
        <v>7</v>
      </c>
      <c r="F1291">
        <v>3</v>
      </c>
      <c r="G1291">
        <f t="shared" si="20"/>
        <v>9</v>
      </c>
      <c r="H1291">
        <v>6</v>
      </c>
      <c r="I1291">
        <v>11</v>
      </c>
      <c r="K1291" s="22">
        <v>1258</v>
      </c>
      <c r="L1291" s="22">
        <v>14.123906805464005</v>
      </c>
      <c r="M1291" s="22">
        <v>-0.12390680546400468</v>
      </c>
    </row>
    <row r="1292" spans="1:13" x14ac:dyDescent="0.25">
      <c r="A1292">
        <v>30</v>
      </c>
      <c r="B1292">
        <v>1</v>
      </c>
      <c r="C1292">
        <v>1</v>
      </c>
      <c r="D1292">
        <v>4</v>
      </c>
      <c r="E1292">
        <v>7</v>
      </c>
      <c r="F1292">
        <v>3</v>
      </c>
      <c r="G1292">
        <f t="shared" si="20"/>
        <v>9</v>
      </c>
      <c r="H1292">
        <v>11</v>
      </c>
      <c r="I1292">
        <v>14</v>
      </c>
      <c r="K1292" s="22">
        <v>1259</v>
      </c>
      <c r="L1292" s="22">
        <v>14.554237043177611</v>
      </c>
      <c r="M1292" s="22">
        <v>-1.5542370431776114</v>
      </c>
    </row>
    <row r="1293" spans="1:13" x14ac:dyDescent="0.25">
      <c r="A1293">
        <v>54</v>
      </c>
      <c r="B1293">
        <v>1</v>
      </c>
      <c r="C1293">
        <v>1</v>
      </c>
      <c r="D1293">
        <v>1</v>
      </c>
      <c r="E1293">
        <v>7</v>
      </c>
      <c r="F1293">
        <v>3</v>
      </c>
      <c r="G1293">
        <f t="shared" si="20"/>
        <v>9</v>
      </c>
      <c r="H1293">
        <v>1</v>
      </c>
      <c r="I1293">
        <v>11</v>
      </c>
      <c r="K1293" s="22">
        <v>1260</v>
      </c>
      <c r="L1293" s="22">
        <v>12.353378011915593</v>
      </c>
      <c r="M1293" s="22">
        <v>1.6466219880844069</v>
      </c>
    </row>
    <row r="1294" spans="1:13" x14ac:dyDescent="0.25">
      <c r="A1294">
        <v>33</v>
      </c>
      <c r="B1294">
        <v>2</v>
      </c>
      <c r="C1294">
        <v>1</v>
      </c>
      <c r="D1294">
        <v>1</v>
      </c>
      <c r="E1294">
        <v>7</v>
      </c>
      <c r="F1294">
        <v>3</v>
      </c>
      <c r="G1294">
        <f t="shared" si="20"/>
        <v>9</v>
      </c>
      <c r="H1294">
        <v>7</v>
      </c>
      <c r="I1294">
        <v>12</v>
      </c>
      <c r="K1294" s="22">
        <v>1261</v>
      </c>
      <c r="L1294" s="22">
        <v>11.77580681652214</v>
      </c>
      <c r="M1294" s="22">
        <v>-0.7758068165221399</v>
      </c>
    </row>
    <row r="1295" spans="1:13" x14ac:dyDescent="0.25">
      <c r="A1295">
        <v>33</v>
      </c>
      <c r="B1295">
        <v>1</v>
      </c>
      <c r="C1295">
        <v>1</v>
      </c>
      <c r="D1295">
        <v>1</v>
      </c>
      <c r="E1295">
        <v>7</v>
      </c>
      <c r="F1295">
        <v>3</v>
      </c>
      <c r="G1295">
        <f t="shared" si="20"/>
        <v>9</v>
      </c>
      <c r="H1295">
        <v>4</v>
      </c>
      <c r="I1295">
        <v>13</v>
      </c>
      <c r="K1295" s="22">
        <v>1262</v>
      </c>
      <c r="L1295" s="22">
        <v>13.182384455789458</v>
      </c>
      <c r="M1295" s="22">
        <v>0.8176155442105415</v>
      </c>
    </row>
    <row r="1296" spans="1:13" x14ac:dyDescent="0.25">
      <c r="A1296">
        <v>41</v>
      </c>
      <c r="B1296">
        <v>2</v>
      </c>
      <c r="C1296">
        <v>1</v>
      </c>
      <c r="D1296">
        <v>4</v>
      </c>
      <c r="E1296">
        <v>7</v>
      </c>
      <c r="F1296">
        <v>3</v>
      </c>
      <c r="G1296">
        <f t="shared" si="20"/>
        <v>9</v>
      </c>
      <c r="H1296">
        <v>14</v>
      </c>
      <c r="I1296">
        <v>14</v>
      </c>
      <c r="K1296" s="22">
        <v>1263</v>
      </c>
      <c r="L1296" s="22">
        <v>13.914707962456237</v>
      </c>
      <c r="M1296" s="22">
        <v>-0.91470796245623731</v>
      </c>
    </row>
    <row r="1297" spans="1:13" x14ac:dyDescent="0.25">
      <c r="A1297">
        <v>40</v>
      </c>
      <c r="B1297">
        <v>1</v>
      </c>
      <c r="C1297">
        <v>3</v>
      </c>
      <c r="D1297">
        <v>3</v>
      </c>
      <c r="E1297">
        <v>7</v>
      </c>
      <c r="F1297">
        <v>3</v>
      </c>
      <c r="G1297">
        <f t="shared" si="20"/>
        <v>9</v>
      </c>
      <c r="H1297">
        <v>20</v>
      </c>
      <c r="I1297">
        <v>15</v>
      </c>
      <c r="K1297" s="22">
        <v>1264</v>
      </c>
      <c r="L1297" s="22">
        <v>12.23020487596439</v>
      </c>
      <c r="M1297" s="22">
        <v>1.7697951240356105</v>
      </c>
    </row>
    <row r="1298" spans="1:13" x14ac:dyDescent="0.25">
      <c r="A1298">
        <v>18</v>
      </c>
      <c r="B1298">
        <v>2</v>
      </c>
      <c r="C1298">
        <v>1</v>
      </c>
      <c r="D1298">
        <v>2</v>
      </c>
      <c r="E1298">
        <v>7</v>
      </c>
      <c r="F1298">
        <v>3</v>
      </c>
      <c r="G1298">
        <f t="shared" si="20"/>
        <v>9</v>
      </c>
      <c r="H1298">
        <v>0</v>
      </c>
      <c r="I1298">
        <v>14</v>
      </c>
      <c r="K1298" s="22">
        <v>1265</v>
      </c>
      <c r="L1298" s="22">
        <v>13.060879156515231</v>
      </c>
      <c r="M1298" s="22">
        <v>1.9391208434847691</v>
      </c>
    </row>
    <row r="1299" spans="1:13" x14ac:dyDescent="0.25">
      <c r="A1299">
        <v>34</v>
      </c>
      <c r="B1299">
        <v>1</v>
      </c>
      <c r="C1299">
        <v>4</v>
      </c>
      <c r="D1299">
        <v>1</v>
      </c>
      <c r="E1299">
        <v>7</v>
      </c>
      <c r="F1299">
        <v>3</v>
      </c>
      <c r="G1299">
        <f t="shared" si="20"/>
        <v>9</v>
      </c>
      <c r="H1299">
        <v>10</v>
      </c>
      <c r="I1299">
        <v>12</v>
      </c>
      <c r="K1299" s="22">
        <v>1266</v>
      </c>
      <c r="L1299" s="22">
        <v>12.797284679838281</v>
      </c>
      <c r="M1299" s="22">
        <v>1.2027153201617189</v>
      </c>
    </row>
    <row r="1300" spans="1:13" x14ac:dyDescent="0.25">
      <c r="A1300">
        <v>48</v>
      </c>
      <c r="B1300">
        <v>1</v>
      </c>
      <c r="C1300">
        <v>2</v>
      </c>
      <c r="D1300">
        <v>1</v>
      </c>
      <c r="E1300">
        <v>7</v>
      </c>
      <c r="F1300">
        <v>3</v>
      </c>
      <c r="G1300">
        <f t="shared" si="20"/>
        <v>9</v>
      </c>
      <c r="H1300">
        <v>3</v>
      </c>
      <c r="I1300">
        <v>11</v>
      </c>
      <c r="K1300" s="22">
        <v>1267</v>
      </c>
      <c r="L1300" s="22">
        <v>14.619119098465225</v>
      </c>
      <c r="M1300" s="22">
        <v>-0.61911909846522484</v>
      </c>
    </row>
    <row r="1301" spans="1:13" x14ac:dyDescent="0.25">
      <c r="A1301">
        <v>32</v>
      </c>
      <c r="B1301">
        <v>1</v>
      </c>
      <c r="C1301">
        <v>1</v>
      </c>
      <c r="D1301">
        <v>1</v>
      </c>
      <c r="E1301">
        <v>7</v>
      </c>
      <c r="F1301">
        <v>3</v>
      </c>
      <c r="G1301">
        <f t="shared" si="20"/>
        <v>9</v>
      </c>
      <c r="H1301">
        <v>6</v>
      </c>
      <c r="I1301">
        <v>12</v>
      </c>
      <c r="K1301" s="22">
        <v>1268</v>
      </c>
      <c r="L1301" s="22">
        <v>11.839661180857117</v>
      </c>
      <c r="M1301" s="22">
        <v>-0.83966118085711727</v>
      </c>
    </row>
    <row r="1302" spans="1:13" x14ac:dyDescent="0.25">
      <c r="A1302">
        <v>29</v>
      </c>
      <c r="B1302">
        <v>1</v>
      </c>
      <c r="C1302">
        <v>1</v>
      </c>
      <c r="D1302">
        <v>3</v>
      </c>
      <c r="E1302">
        <v>7</v>
      </c>
      <c r="F1302">
        <v>3</v>
      </c>
      <c r="G1302">
        <f t="shared" si="20"/>
        <v>9</v>
      </c>
      <c r="H1302">
        <v>6</v>
      </c>
      <c r="I1302">
        <v>14</v>
      </c>
      <c r="K1302" s="22">
        <v>1269</v>
      </c>
      <c r="L1302" s="22">
        <v>13.337725468770323</v>
      </c>
      <c r="M1302" s="22">
        <v>-0.33772546877032283</v>
      </c>
    </row>
    <row r="1303" spans="1:13" x14ac:dyDescent="0.25">
      <c r="A1303">
        <v>50</v>
      </c>
      <c r="B1303">
        <v>2</v>
      </c>
      <c r="C1303">
        <v>3</v>
      </c>
      <c r="D1303">
        <v>2</v>
      </c>
      <c r="E1303">
        <v>7</v>
      </c>
      <c r="F1303">
        <v>3</v>
      </c>
      <c r="G1303">
        <f t="shared" si="20"/>
        <v>9</v>
      </c>
      <c r="H1303">
        <v>2</v>
      </c>
      <c r="I1303">
        <v>15</v>
      </c>
      <c r="K1303" s="22">
        <v>1270</v>
      </c>
      <c r="L1303" s="22">
        <v>11.28718549814495</v>
      </c>
      <c r="M1303" s="22">
        <v>1.7128145018550498</v>
      </c>
    </row>
    <row r="1304" spans="1:13" x14ac:dyDescent="0.25">
      <c r="A1304">
        <v>28</v>
      </c>
      <c r="B1304">
        <v>1</v>
      </c>
      <c r="C1304">
        <v>1</v>
      </c>
      <c r="D1304">
        <v>2</v>
      </c>
      <c r="E1304">
        <v>7</v>
      </c>
      <c r="F1304">
        <v>3</v>
      </c>
      <c r="G1304">
        <f t="shared" si="20"/>
        <v>9</v>
      </c>
      <c r="H1304">
        <v>7</v>
      </c>
      <c r="I1304">
        <v>13</v>
      </c>
      <c r="K1304" s="22">
        <v>1271</v>
      </c>
      <c r="L1304" s="22">
        <v>12.295727076976346</v>
      </c>
      <c r="M1304" s="22">
        <v>0.70427292302365352</v>
      </c>
    </row>
    <row r="1305" spans="1:13" x14ac:dyDescent="0.25">
      <c r="A1305">
        <v>56</v>
      </c>
      <c r="B1305">
        <v>1</v>
      </c>
      <c r="C1305">
        <v>1</v>
      </c>
      <c r="D1305">
        <v>1</v>
      </c>
      <c r="E1305">
        <v>7</v>
      </c>
      <c r="F1305">
        <v>3</v>
      </c>
      <c r="G1305">
        <f t="shared" si="20"/>
        <v>9</v>
      </c>
      <c r="H1305">
        <v>10</v>
      </c>
      <c r="I1305">
        <v>11</v>
      </c>
      <c r="K1305" s="22">
        <v>1272</v>
      </c>
      <c r="L1305" s="22">
        <v>12.777757420729515</v>
      </c>
      <c r="M1305" s="22">
        <v>-0.77775742072951459</v>
      </c>
    </row>
    <row r="1306" spans="1:13" x14ac:dyDescent="0.25">
      <c r="A1306">
        <v>58</v>
      </c>
      <c r="B1306">
        <v>1</v>
      </c>
      <c r="C1306">
        <v>2</v>
      </c>
      <c r="D1306">
        <v>2</v>
      </c>
      <c r="E1306">
        <v>7</v>
      </c>
      <c r="F1306">
        <v>3</v>
      </c>
      <c r="G1306">
        <f t="shared" si="20"/>
        <v>9</v>
      </c>
      <c r="H1306">
        <v>31</v>
      </c>
      <c r="I1306">
        <v>12</v>
      </c>
      <c r="K1306" s="22">
        <v>1273</v>
      </c>
      <c r="L1306" s="22">
        <v>9.8438692058098294</v>
      </c>
      <c r="M1306" s="22">
        <v>1.1561307941901706</v>
      </c>
    </row>
    <row r="1307" spans="1:13" x14ac:dyDescent="0.25">
      <c r="A1307">
        <v>25</v>
      </c>
      <c r="B1307">
        <v>2</v>
      </c>
      <c r="C1307">
        <v>1</v>
      </c>
      <c r="D1307">
        <v>1</v>
      </c>
      <c r="E1307">
        <v>7</v>
      </c>
      <c r="F1307">
        <v>3</v>
      </c>
      <c r="G1307">
        <f t="shared" si="20"/>
        <v>9</v>
      </c>
      <c r="H1307">
        <v>4</v>
      </c>
      <c r="I1307">
        <v>13</v>
      </c>
      <c r="K1307" s="22">
        <v>1274</v>
      </c>
      <c r="L1307" s="22">
        <v>10.468801101102214</v>
      </c>
      <c r="M1307" s="22">
        <v>0.53119889889778626</v>
      </c>
    </row>
    <row r="1308" spans="1:13" x14ac:dyDescent="0.25">
      <c r="A1308">
        <v>35</v>
      </c>
      <c r="B1308">
        <v>1</v>
      </c>
      <c r="C1308">
        <v>2</v>
      </c>
      <c r="D1308">
        <v>1</v>
      </c>
      <c r="E1308">
        <v>7</v>
      </c>
      <c r="F1308">
        <v>3</v>
      </c>
      <c r="G1308">
        <f t="shared" si="20"/>
        <v>9</v>
      </c>
      <c r="H1308">
        <v>6</v>
      </c>
      <c r="I1308">
        <v>11</v>
      </c>
      <c r="K1308" s="22">
        <v>1275</v>
      </c>
      <c r="L1308" s="22">
        <v>11.838083641006072</v>
      </c>
      <c r="M1308" s="22">
        <v>-0.83808364100607236</v>
      </c>
    </row>
    <row r="1309" spans="1:13" x14ac:dyDescent="0.25">
      <c r="A1309">
        <v>28</v>
      </c>
      <c r="B1309">
        <v>1</v>
      </c>
      <c r="C1309">
        <v>1</v>
      </c>
      <c r="D1309">
        <v>4</v>
      </c>
      <c r="E1309">
        <v>7</v>
      </c>
      <c r="F1309">
        <v>3</v>
      </c>
      <c r="G1309">
        <f t="shared" si="20"/>
        <v>9</v>
      </c>
      <c r="H1309">
        <v>4</v>
      </c>
      <c r="I1309">
        <v>14</v>
      </c>
      <c r="K1309" s="22">
        <v>1276</v>
      </c>
      <c r="L1309" s="22">
        <v>10.888741469275617</v>
      </c>
      <c r="M1309" s="22">
        <v>1.111258530724383</v>
      </c>
    </row>
    <row r="1310" spans="1:13" x14ac:dyDescent="0.25">
      <c r="A1310">
        <v>39</v>
      </c>
      <c r="B1310">
        <v>2</v>
      </c>
      <c r="C1310">
        <v>3</v>
      </c>
      <c r="D1310">
        <v>4</v>
      </c>
      <c r="E1310">
        <v>7</v>
      </c>
      <c r="F1310">
        <v>4</v>
      </c>
      <c r="G1310">
        <f t="shared" si="20"/>
        <v>16</v>
      </c>
      <c r="H1310">
        <v>2</v>
      </c>
      <c r="I1310">
        <v>21</v>
      </c>
      <c r="K1310" s="22">
        <v>1277</v>
      </c>
      <c r="L1310" s="22">
        <v>12.770244632195755</v>
      </c>
      <c r="M1310" s="22">
        <v>0.22975536780424477</v>
      </c>
    </row>
    <row r="1311" spans="1:13" x14ac:dyDescent="0.25">
      <c r="A1311">
        <v>31</v>
      </c>
      <c r="B1311">
        <v>1</v>
      </c>
      <c r="C1311">
        <v>1</v>
      </c>
      <c r="D1311">
        <v>3</v>
      </c>
      <c r="E1311">
        <v>7</v>
      </c>
      <c r="F1311">
        <v>3</v>
      </c>
      <c r="G1311">
        <f t="shared" si="20"/>
        <v>9</v>
      </c>
      <c r="H1311">
        <v>9</v>
      </c>
      <c r="I1311">
        <v>13</v>
      </c>
      <c r="K1311" s="22">
        <v>1278</v>
      </c>
      <c r="L1311" s="22">
        <v>20.969311477116644</v>
      </c>
      <c r="M1311" s="22">
        <v>1.0306885228833558</v>
      </c>
    </row>
    <row r="1312" spans="1:13" x14ac:dyDescent="0.25">
      <c r="A1312">
        <v>36</v>
      </c>
      <c r="B1312">
        <v>1</v>
      </c>
      <c r="C1312">
        <v>2</v>
      </c>
      <c r="D1312">
        <v>1</v>
      </c>
      <c r="E1312">
        <v>7</v>
      </c>
      <c r="F1312">
        <v>3</v>
      </c>
      <c r="G1312">
        <f t="shared" si="20"/>
        <v>9</v>
      </c>
      <c r="H1312">
        <v>16</v>
      </c>
      <c r="I1312">
        <v>11</v>
      </c>
      <c r="K1312" s="22">
        <v>1279</v>
      </c>
      <c r="L1312" s="22">
        <v>11.525358285671155</v>
      </c>
      <c r="M1312" s="22">
        <v>-0.52535828567115495</v>
      </c>
    </row>
    <row r="1313" spans="1:13" x14ac:dyDescent="0.25">
      <c r="A1313">
        <v>48</v>
      </c>
      <c r="B1313">
        <v>2</v>
      </c>
      <c r="C1313">
        <v>2</v>
      </c>
      <c r="D1313">
        <v>3</v>
      </c>
      <c r="E1313">
        <v>7</v>
      </c>
      <c r="F1313">
        <v>3</v>
      </c>
      <c r="G1313">
        <f t="shared" si="20"/>
        <v>9</v>
      </c>
      <c r="H1313">
        <v>15</v>
      </c>
      <c r="I1313">
        <v>14</v>
      </c>
      <c r="K1313" s="22">
        <v>1280</v>
      </c>
      <c r="L1313" s="22">
        <v>13.639310769290091</v>
      </c>
      <c r="M1313" s="22">
        <v>0.36068923070990877</v>
      </c>
    </row>
    <row r="1314" spans="1:13" x14ac:dyDescent="0.25">
      <c r="A1314">
        <v>36</v>
      </c>
      <c r="B1314">
        <v>1</v>
      </c>
      <c r="C1314">
        <v>1</v>
      </c>
      <c r="D1314">
        <v>3</v>
      </c>
      <c r="E1314">
        <v>7</v>
      </c>
      <c r="F1314">
        <v>3</v>
      </c>
      <c r="G1314">
        <f t="shared" si="20"/>
        <v>9</v>
      </c>
      <c r="H1314">
        <v>1</v>
      </c>
      <c r="I1314">
        <v>14</v>
      </c>
      <c r="K1314" s="22">
        <v>1281</v>
      </c>
      <c r="L1314" s="22">
        <v>14.607912019416302</v>
      </c>
      <c r="M1314" s="22">
        <v>0.39208798058369787</v>
      </c>
    </row>
    <row r="1315" spans="1:13" x14ac:dyDescent="0.25">
      <c r="A1315">
        <v>50</v>
      </c>
      <c r="B1315">
        <v>1</v>
      </c>
      <c r="C1315">
        <v>1</v>
      </c>
      <c r="D1315">
        <v>2</v>
      </c>
      <c r="E1315">
        <v>7</v>
      </c>
      <c r="F1315">
        <v>3</v>
      </c>
      <c r="G1315">
        <f t="shared" si="20"/>
        <v>9</v>
      </c>
      <c r="H1315">
        <v>8</v>
      </c>
      <c r="I1315">
        <v>11</v>
      </c>
      <c r="K1315" s="22">
        <v>1282</v>
      </c>
      <c r="L1315" s="22">
        <v>12.930438896793577</v>
      </c>
      <c r="M1315" s="22">
        <v>1.0695611032064232</v>
      </c>
    </row>
    <row r="1316" spans="1:13" x14ac:dyDescent="0.25">
      <c r="A1316">
        <v>55</v>
      </c>
      <c r="B1316">
        <v>2</v>
      </c>
      <c r="C1316">
        <v>2</v>
      </c>
      <c r="D1316">
        <v>1</v>
      </c>
      <c r="E1316">
        <v>7</v>
      </c>
      <c r="F1316">
        <v>3</v>
      </c>
      <c r="G1316">
        <f t="shared" si="20"/>
        <v>9</v>
      </c>
      <c r="H1316">
        <v>9</v>
      </c>
      <c r="I1316">
        <v>15</v>
      </c>
      <c r="K1316" s="22">
        <v>1283</v>
      </c>
      <c r="L1316" s="22">
        <v>13.071570269573757</v>
      </c>
      <c r="M1316" s="22">
        <v>1.9284297304262434</v>
      </c>
    </row>
    <row r="1317" spans="1:13" x14ac:dyDescent="0.25">
      <c r="A1317">
        <v>39</v>
      </c>
      <c r="B1317">
        <v>1</v>
      </c>
      <c r="C1317">
        <v>1</v>
      </c>
      <c r="D1317">
        <v>1</v>
      </c>
      <c r="E1317">
        <v>7</v>
      </c>
      <c r="F1317">
        <v>3</v>
      </c>
      <c r="G1317">
        <f t="shared" si="20"/>
        <v>9</v>
      </c>
      <c r="H1317">
        <v>18</v>
      </c>
      <c r="I1317">
        <v>11</v>
      </c>
      <c r="K1317" s="22">
        <v>1284</v>
      </c>
      <c r="L1317" s="22">
        <v>11.69312670756158</v>
      </c>
      <c r="M1317" s="22">
        <v>0.30687329243841965</v>
      </c>
    </row>
    <row r="1318" spans="1:13" x14ac:dyDescent="0.25">
      <c r="A1318">
        <v>28</v>
      </c>
      <c r="B1318">
        <v>1</v>
      </c>
      <c r="C1318">
        <v>2</v>
      </c>
      <c r="D1318">
        <v>3</v>
      </c>
      <c r="E1318">
        <v>7</v>
      </c>
      <c r="F1318">
        <v>3</v>
      </c>
      <c r="G1318">
        <f t="shared" si="20"/>
        <v>9</v>
      </c>
      <c r="H1318">
        <v>3</v>
      </c>
      <c r="I1318">
        <v>14</v>
      </c>
      <c r="K1318" s="22">
        <v>1285</v>
      </c>
      <c r="L1318" s="22">
        <v>11.863732537546607</v>
      </c>
      <c r="M1318" s="22">
        <v>0.13626746245339305</v>
      </c>
    </row>
    <row r="1319" spans="1:13" x14ac:dyDescent="0.25">
      <c r="A1319">
        <v>37</v>
      </c>
      <c r="B1319">
        <v>1</v>
      </c>
      <c r="C1319">
        <v>2</v>
      </c>
      <c r="D1319">
        <v>1</v>
      </c>
      <c r="E1319">
        <v>7</v>
      </c>
      <c r="F1319">
        <v>3</v>
      </c>
      <c r="G1319">
        <f t="shared" si="20"/>
        <v>9</v>
      </c>
      <c r="H1319">
        <v>6</v>
      </c>
      <c r="I1319">
        <v>13</v>
      </c>
      <c r="K1319" s="22">
        <v>1286</v>
      </c>
      <c r="L1319" s="22">
        <v>14.327113846248874</v>
      </c>
      <c r="M1319" s="22">
        <v>-0.3271138462488743</v>
      </c>
    </row>
    <row r="1320" spans="1:13" x14ac:dyDescent="0.25">
      <c r="A1320">
        <v>27</v>
      </c>
      <c r="B1320">
        <v>1</v>
      </c>
      <c r="C1320">
        <v>2</v>
      </c>
      <c r="D1320">
        <v>3</v>
      </c>
      <c r="E1320">
        <v>7</v>
      </c>
      <c r="F1320">
        <v>3</v>
      </c>
      <c r="G1320">
        <f t="shared" si="20"/>
        <v>9</v>
      </c>
      <c r="H1320">
        <v>4</v>
      </c>
      <c r="I1320">
        <v>13</v>
      </c>
      <c r="K1320" s="22">
        <v>1287</v>
      </c>
      <c r="L1320" s="22">
        <v>11.59126803191141</v>
      </c>
      <c r="M1320" s="22">
        <v>0.40873196808859014</v>
      </c>
    </row>
    <row r="1321" spans="1:13" x14ac:dyDescent="0.25">
      <c r="A1321">
        <v>42</v>
      </c>
      <c r="B1321">
        <v>1</v>
      </c>
      <c r="C1321">
        <v>1</v>
      </c>
      <c r="D1321">
        <v>1</v>
      </c>
      <c r="E1321">
        <v>7</v>
      </c>
      <c r="F1321">
        <v>3</v>
      </c>
      <c r="G1321">
        <f t="shared" si="20"/>
        <v>9</v>
      </c>
      <c r="H1321">
        <v>6</v>
      </c>
      <c r="I1321">
        <v>13</v>
      </c>
      <c r="K1321" s="22">
        <v>1288</v>
      </c>
      <c r="L1321" s="22">
        <v>12.573833257475002</v>
      </c>
      <c r="M1321" s="22">
        <v>-0.5738332574750018</v>
      </c>
    </row>
    <row r="1322" spans="1:13" x14ac:dyDescent="0.25">
      <c r="A1322">
        <v>33</v>
      </c>
      <c r="B1322">
        <v>1</v>
      </c>
      <c r="C1322">
        <v>1</v>
      </c>
      <c r="D1322">
        <v>1</v>
      </c>
      <c r="E1322">
        <v>7</v>
      </c>
      <c r="F1322">
        <v>3</v>
      </c>
      <c r="G1322">
        <f t="shared" si="20"/>
        <v>9</v>
      </c>
      <c r="H1322">
        <v>10</v>
      </c>
      <c r="I1322">
        <v>12</v>
      </c>
      <c r="K1322" s="22">
        <v>1289</v>
      </c>
      <c r="L1322" s="22">
        <v>10.821334694890469</v>
      </c>
      <c r="M1322" s="22">
        <v>1.178665305109531</v>
      </c>
    </row>
    <row r="1323" spans="1:13" x14ac:dyDescent="0.25">
      <c r="A1323">
        <v>40</v>
      </c>
      <c r="B1323">
        <v>1</v>
      </c>
      <c r="C1323">
        <v>2</v>
      </c>
      <c r="D1323">
        <v>2</v>
      </c>
      <c r="E1323">
        <v>7</v>
      </c>
      <c r="F1323">
        <v>3</v>
      </c>
      <c r="G1323">
        <f t="shared" si="20"/>
        <v>9</v>
      </c>
      <c r="H1323">
        <v>5</v>
      </c>
      <c r="I1323">
        <v>12</v>
      </c>
      <c r="K1323" s="22">
        <v>1290</v>
      </c>
      <c r="L1323" s="22">
        <v>11.641940446998337</v>
      </c>
      <c r="M1323" s="22">
        <v>-0.64194044699833697</v>
      </c>
    </row>
    <row r="1324" spans="1:13" x14ac:dyDescent="0.25">
      <c r="A1324">
        <v>44</v>
      </c>
      <c r="B1324">
        <v>1</v>
      </c>
      <c r="C1324">
        <v>1</v>
      </c>
      <c r="D1324">
        <v>2</v>
      </c>
      <c r="E1324">
        <v>7</v>
      </c>
      <c r="F1324">
        <v>3</v>
      </c>
      <c r="G1324">
        <f t="shared" si="20"/>
        <v>9</v>
      </c>
      <c r="H1324">
        <v>22</v>
      </c>
      <c r="I1324">
        <v>11</v>
      </c>
      <c r="K1324" s="22">
        <v>1291</v>
      </c>
      <c r="L1324" s="22">
        <v>13.648940308487969</v>
      </c>
      <c r="M1324" s="22">
        <v>0.35105969151203098</v>
      </c>
    </row>
    <row r="1325" spans="1:13" x14ac:dyDescent="0.25">
      <c r="A1325">
        <v>33</v>
      </c>
      <c r="B1325">
        <v>1</v>
      </c>
      <c r="C1325">
        <v>4</v>
      </c>
      <c r="D1325">
        <v>3</v>
      </c>
      <c r="E1325">
        <v>7</v>
      </c>
      <c r="F1325">
        <v>3</v>
      </c>
      <c r="G1325">
        <f t="shared" si="20"/>
        <v>9</v>
      </c>
      <c r="H1325">
        <v>9</v>
      </c>
      <c r="I1325">
        <v>14</v>
      </c>
      <c r="K1325" s="22">
        <v>1292</v>
      </c>
      <c r="L1325" s="22">
        <v>11.237460262304513</v>
      </c>
      <c r="M1325" s="22">
        <v>-0.23746026230451278</v>
      </c>
    </row>
    <row r="1326" spans="1:13" x14ac:dyDescent="0.25">
      <c r="A1326">
        <v>28</v>
      </c>
      <c r="B1326">
        <v>1</v>
      </c>
      <c r="C1326">
        <v>2</v>
      </c>
      <c r="D1326">
        <v>1</v>
      </c>
      <c r="E1326">
        <v>7</v>
      </c>
      <c r="F1326">
        <v>3</v>
      </c>
      <c r="G1326">
        <f t="shared" si="20"/>
        <v>9</v>
      </c>
      <c r="H1326">
        <v>2</v>
      </c>
      <c r="I1326">
        <v>12</v>
      </c>
      <c r="K1326" s="22">
        <v>1293</v>
      </c>
      <c r="L1326" s="22">
        <v>11.741199547319747</v>
      </c>
      <c r="M1326" s="22">
        <v>0.2588004526802532</v>
      </c>
    </row>
    <row r="1327" spans="1:13" x14ac:dyDescent="0.25">
      <c r="A1327">
        <v>51</v>
      </c>
      <c r="B1327">
        <v>1</v>
      </c>
      <c r="C1327">
        <v>2</v>
      </c>
      <c r="D1327">
        <v>3</v>
      </c>
      <c r="E1327">
        <v>7</v>
      </c>
      <c r="F1327">
        <v>3</v>
      </c>
      <c r="G1327">
        <f t="shared" si="20"/>
        <v>9</v>
      </c>
      <c r="H1327">
        <v>7</v>
      </c>
      <c r="I1327">
        <v>14</v>
      </c>
      <c r="K1327" s="22">
        <v>1294</v>
      </c>
      <c r="L1327" s="22">
        <v>10.986578397683356</v>
      </c>
      <c r="M1327" s="22">
        <v>2.0134216023166438</v>
      </c>
    </row>
    <row r="1328" spans="1:13" x14ac:dyDescent="0.25">
      <c r="A1328">
        <v>39</v>
      </c>
      <c r="B1328">
        <v>1</v>
      </c>
      <c r="C1328">
        <v>1</v>
      </c>
      <c r="D1328">
        <v>1</v>
      </c>
      <c r="E1328">
        <v>7</v>
      </c>
      <c r="F1328">
        <v>3</v>
      </c>
      <c r="G1328">
        <f t="shared" si="20"/>
        <v>9</v>
      </c>
      <c r="H1328">
        <v>5</v>
      </c>
      <c r="I1328">
        <v>13</v>
      </c>
      <c r="K1328" s="22">
        <v>1295</v>
      </c>
      <c r="L1328" s="22">
        <v>14.509486389301019</v>
      </c>
      <c r="M1328" s="22">
        <v>-0.50948638930101886</v>
      </c>
    </row>
    <row r="1329" spans="1:13" x14ac:dyDescent="0.25">
      <c r="A1329">
        <v>30</v>
      </c>
      <c r="B1329">
        <v>1</v>
      </c>
      <c r="C1329">
        <v>2</v>
      </c>
      <c r="D1329">
        <v>1</v>
      </c>
      <c r="E1329">
        <v>7</v>
      </c>
      <c r="F1329">
        <v>3</v>
      </c>
      <c r="G1329">
        <f t="shared" si="20"/>
        <v>9</v>
      </c>
      <c r="H1329">
        <v>9</v>
      </c>
      <c r="I1329">
        <v>12</v>
      </c>
      <c r="K1329" s="22">
        <v>1296</v>
      </c>
      <c r="L1329" s="22">
        <v>13.866594149374851</v>
      </c>
      <c r="M1329" s="22">
        <v>1.1334058506251488</v>
      </c>
    </row>
    <row r="1330" spans="1:13" x14ac:dyDescent="0.25">
      <c r="A1330">
        <v>58</v>
      </c>
      <c r="B1330">
        <v>1</v>
      </c>
      <c r="C1330">
        <v>2</v>
      </c>
      <c r="D1330">
        <v>1</v>
      </c>
      <c r="E1330">
        <v>7</v>
      </c>
      <c r="F1330">
        <v>3</v>
      </c>
      <c r="G1330">
        <f t="shared" si="20"/>
        <v>9</v>
      </c>
      <c r="H1330">
        <v>10</v>
      </c>
      <c r="I1330">
        <v>14</v>
      </c>
      <c r="K1330" s="22">
        <v>1297</v>
      </c>
      <c r="L1330" s="22">
        <v>12.64523143115542</v>
      </c>
      <c r="M1330" s="22">
        <v>1.3547685688445803</v>
      </c>
    </row>
    <row r="1331" spans="1:13" x14ac:dyDescent="0.25">
      <c r="A1331">
        <v>31</v>
      </c>
      <c r="B1331">
        <v>1</v>
      </c>
      <c r="C1331">
        <v>2</v>
      </c>
      <c r="D1331">
        <v>4</v>
      </c>
      <c r="E1331">
        <v>7</v>
      </c>
      <c r="F1331">
        <v>3</v>
      </c>
      <c r="G1331">
        <f t="shared" si="20"/>
        <v>9</v>
      </c>
      <c r="H1331">
        <v>1</v>
      </c>
      <c r="I1331">
        <v>14</v>
      </c>
      <c r="K1331" s="22">
        <v>1298</v>
      </c>
      <c r="L1331" s="22">
        <v>12.702296526483451</v>
      </c>
      <c r="M1331" s="22">
        <v>-0.70229652648345109</v>
      </c>
    </row>
    <row r="1332" spans="1:13" x14ac:dyDescent="0.25">
      <c r="A1332">
        <v>34</v>
      </c>
      <c r="B1332">
        <v>1</v>
      </c>
      <c r="C1332">
        <v>1</v>
      </c>
      <c r="D1332">
        <v>1</v>
      </c>
      <c r="E1332">
        <v>7</v>
      </c>
      <c r="F1332">
        <v>3</v>
      </c>
      <c r="G1332">
        <f t="shared" si="20"/>
        <v>9</v>
      </c>
      <c r="H1332">
        <v>14</v>
      </c>
      <c r="I1332">
        <v>11</v>
      </c>
      <c r="K1332" s="22">
        <v>1299</v>
      </c>
      <c r="L1332" s="22">
        <v>11.748379223651314</v>
      </c>
      <c r="M1332" s="22">
        <v>-0.74837922365131426</v>
      </c>
    </row>
    <row r="1333" spans="1:13" x14ac:dyDescent="0.25">
      <c r="A1333">
        <v>37</v>
      </c>
      <c r="B1333">
        <v>2</v>
      </c>
      <c r="C1333">
        <v>3</v>
      </c>
      <c r="D1333">
        <v>3</v>
      </c>
      <c r="E1333">
        <v>7</v>
      </c>
      <c r="F1333">
        <v>3</v>
      </c>
      <c r="G1333">
        <f t="shared" si="20"/>
        <v>9</v>
      </c>
      <c r="H1333">
        <v>6</v>
      </c>
      <c r="I1333">
        <v>15</v>
      </c>
      <c r="K1333" s="22">
        <v>1300</v>
      </c>
      <c r="L1333" s="22">
        <v>10.944507830841673</v>
      </c>
      <c r="M1333" s="22">
        <v>1.0554921691583274</v>
      </c>
    </row>
    <row r="1334" spans="1:13" x14ac:dyDescent="0.25">
      <c r="A1334">
        <v>35</v>
      </c>
      <c r="B1334">
        <v>1</v>
      </c>
      <c r="C1334">
        <v>1</v>
      </c>
      <c r="D1334">
        <v>1</v>
      </c>
      <c r="E1334">
        <v>7</v>
      </c>
      <c r="F1334">
        <v>3</v>
      </c>
      <c r="G1334">
        <f t="shared" si="20"/>
        <v>9</v>
      </c>
      <c r="H1334">
        <v>2</v>
      </c>
      <c r="I1334">
        <v>11</v>
      </c>
      <c r="K1334" s="22">
        <v>1301</v>
      </c>
      <c r="L1334" s="22">
        <v>12.785481963349085</v>
      </c>
      <c r="M1334" s="22">
        <v>1.2145180366509152</v>
      </c>
    </row>
    <row r="1335" spans="1:13" x14ac:dyDescent="0.25">
      <c r="A1335">
        <v>26</v>
      </c>
      <c r="B1335">
        <v>1</v>
      </c>
      <c r="C1335">
        <v>4</v>
      </c>
      <c r="D1335">
        <v>1</v>
      </c>
      <c r="E1335">
        <v>7</v>
      </c>
      <c r="F1335">
        <v>3</v>
      </c>
      <c r="G1335">
        <f t="shared" si="20"/>
        <v>9</v>
      </c>
      <c r="H1335">
        <v>7</v>
      </c>
      <c r="I1335">
        <v>12</v>
      </c>
      <c r="K1335" s="22">
        <v>1302</v>
      </c>
      <c r="L1335" s="22">
        <v>14.123210106199478</v>
      </c>
      <c r="M1335" s="22">
        <v>0.87678989380052208</v>
      </c>
    </row>
    <row r="1336" spans="1:13" x14ac:dyDescent="0.25">
      <c r="A1336">
        <v>30</v>
      </c>
      <c r="B1336">
        <v>1</v>
      </c>
      <c r="C1336">
        <v>1</v>
      </c>
      <c r="D1336">
        <v>1</v>
      </c>
      <c r="E1336">
        <v>7</v>
      </c>
      <c r="F1336">
        <v>3</v>
      </c>
      <c r="G1336">
        <f t="shared" si="20"/>
        <v>9</v>
      </c>
      <c r="H1336">
        <v>3</v>
      </c>
      <c r="I1336">
        <v>14</v>
      </c>
      <c r="K1336" s="22">
        <v>1303</v>
      </c>
      <c r="L1336" s="22">
        <v>11.824700535278774</v>
      </c>
      <c r="M1336" s="22">
        <v>1.1752994647212258</v>
      </c>
    </row>
    <row r="1337" spans="1:13" x14ac:dyDescent="0.25">
      <c r="A1337">
        <v>47</v>
      </c>
      <c r="B1337">
        <v>1</v>
      </c>
      <c r="C1337">
        <v>2</v>
      </c>
      <c r="D1337">
        <v>1</v>
      </c>
      <c r="E1337">
        <v>7</v>
      </c>
      <c r="F1337">
        <v>3</v>
      </c>
      <c r="G1337">
        <f t="shared" si="20"/>
        <v>9</v>
      </c>
      <c r="H1337">
        <v>6</v>
      </c>
      <c r="I1337">
        <v>12</v>
      </c>
      <c r="K1337" s="22">
        <v>1304</v>
      </c>
      <c r="L1337" s="22">
        <v>11.110734716303138</v>
      </c>
      <c r="M1337" s="22">
        <v>-0.11073471630313847</v>
      </c>
    </row>
    <row r="1338" spans="1:13" x14ac:dyDescent="0.25">
      <c r="A1338">
        <v>44</v>
      </c>
      <c r="B1338">
        <v>1</v>
      </c>
      <c r="C1338">
        <v>2</v>
      </c>
      <c r="D1338">
        <v>2</v>
      </c>
      <c r="E1338">
        <v>7</v>
      </c>
      <c r="F1338">
        <v>3</v>
      </c>
      <c r="G1338">
        <f t="shared" si="20"/>
        <v>9</v>
      </c>
      <c r="H1338">
        <v>5</v>
      </c>
      <c r="I1338">
        <v>13</v>
      </c>
      <c r="K1338" s="22">
        <v>1305</v>
      </c>
      <c r="L1338" s="22">
        <v>12.325431603667319</v>
      </c>
      <c r="M1338" s="22">
        <v>-0.32543160366731883</v>
      </c>
    </row>
    <row r="1339" spans="1:13" x14ac:dyDescent="0.25">
      <c r="A1339">
        <v>44</v>
      </c>
      <c r="B1339">
        <v>1</v>
      </c>
      <c r="C1339">
        <v>1</v>
      </c>
      <c r="D1339">
        <v>1</v>
      </c>
      <c r="E1339">
        <v>7</v>
      </c>
      <c r="F1339">
        <v>3</v>
      </c>
      <c r="G1339">
        <f t="shared" si="20"/>
        <v>9</v>
      </c>
      <c r="H1339">
        <v>1</v>
      </c>
      <c r="I1339">
        <v>12</v>
      </c>
      <c r="K1339" s="22">
        <v>1306</v>
      </c>
      <c r="L1339" s="22">
        <v>11.712824775202431</v>
      </c>
      <c r="M1339" s="22">
        <v>1.2871752247975685</v>
      </c>
    </row>
    <row r="1340" spans="1:13" x14ac:dyDescent="0.25">
      <c r="A1340">
        <v>34</v>
      </c>
      <c r="B1340">
        <v>1</v>
      </c>
      <c r="C1340">
        <v>1</v>
      </c>
      <c r="D1340">
        <v>1</v>
      </c>
      <c r="E1340">
        <v>7</v>
      </c>
      <c r="F1340">
        <v>3</v>
      </c>
      <c r="G1340">
        <f t="shared" si="20"/>
        <v>9</v>
      </c>
      <c r="H1340">
        <v>14</v>
      </c>
      <c r="I1340">
        <v>14</v>
      </c>
      <c r="K1340" s="22">
        <v>1307</v>
      </c>
      <c r="L1340" s="22">
        <v>11.574533672613185</v>
      </c>
      <c r="M1340" s="22">
        <v>-0.57453367261318533</v>
      </c>
    </row>
    <row r="1341" spans="1:13" x14ac:dyDescent="0.25">
      <c r="A1341">
        <v>28</v>
      </c>
      <c r="B1341">
        <v>1</v>
      </c>
      <c r="C1341">
        <v>2</v>
      </c>
      <c r="D1341">
        <v>1</v>
      </c>
      <c r="E1341">
        <v>7</v>
      </c>
      <c r="F1341">
        <v>3</v>
      </c>
      <c r="G1341">
        <f t="shared" si="20"/>
        <v>9</v>
      </c>
      <c r="H1341">
        <v>0</v>
      </c>
      <c r="I1341">
        <v>11</v>
      </c>
      <c r="K1341" s="22">
        <v>1308</v>
      </c>
      <c r="L1341" s="22">
        <v>13.743224826845534</v>
      </c>
      <c r="M1341" s="22">
        <v>0.25677517315446607</v>
      </c>
    </row>
    <row r="1342" spans="1:13" x14ac:dyDescent="0.25">
      <c r="A1342">
        <v>28</v>
      </c>
      <c r="B1342">
        <v>2</v>
      </c>
      <c r="C1342">
        <v>1</v>
      </c>
      <c r="D1342">
        <v>1</v>
      </c>
      <c r="E1342">
        <v>7</v>
      </c>
      <c r="F1342">
        <v>3</v>
      </c>
      <c r="G1342">
        <f t="shared" si="20"/>
        <v>9</v>
      </c>
      <c r="H1342">
        <v>4</v>
      </c>
      <c r="I1342">
        <v>14</v>
      </c>
      <c r="K1342" s="22">
        <v>1309</v>
      </c>
      <c r="L1342" s="22">
        <v>21.085379792967505</v>
      </c>
      <c r="M1342" s="22">
        <v>-8.5379792967504642E-2</v>
      </c>
    </row>
    <row r="1343" spans="1:13" x14ac:dyDescent="0.25">
      <c r="A1343">
        <v>28</v>
      </c>
      <c r="B1343">
        <v>2</v>
      </c>
      <c r="C1343">
        <v>1</v>
      </c>
      <c r="D1343">
        <v>2</v>
      </c>
      <c r="E1343">
        <v>7</v>
      </c>
      <c r="F1343">
        <v>3</v>
      </c>
      <c r="G1343">
        <f t="shared" si="20"/>
        <v>9</v>
      </c>
      <c r="H1343">
        <v>8</v>
      </c>
      <c r="I1343">
        <v>14</v>
      </c>
      <c r="K1343" s="22">
        <v>1310</v>
      </c>
      <c r="L1343" s="22">
        <v>12.75607950027913</v>
      </c>
      <c r="M1343" s="22">
        <v>0.24392049972087015</v>
      </c>
    </row>
    <row r="1344" spans="1:13" x14ac:dyDescent="0.25">
      <c r="A1344">
        <v>45</v>
      </c>
      <c r="B1344">
        <v>2</v>
      </c>
      <c r="C1344">
        <v>2</v>
      </c>
      <c r="D1344">
        <v>2</v>
      </c>
      <c r="E1344">
        <v>7</v>
      </c>
      <c r="F1344">
        <v>3</v>
      </c>
      <c r="G1344">
        <f t="shared" si="20"/>
        <v>9</v>
      </c>
      <c r="H1344">
        <v>10</v>
      </c>
      <c r="I1344">
        <v>12</v>
      </c>
      <c r="K1344" s="22">
        <v>1311</v>
      </c>
      <c r="L1344" s="22">
        <v>11.42195807359203</v>
      </c>
      <c r="M1344" s="22">
        <v>-0.4219580735920303</v>
      </c>
    </row>
    <row r="1345" spans="1:13" x14ac:dyDescent="0.25">
      <c r="A1345">
        <v>44</v>
      </c>
      <c r="B1345">
        <v>1</v>
      </c>
      <c r="C1345">
        <v>1</v>
      </c>
      <c r="D1345">
        <v>4</v>
      </c>
      <c r="E1345">
        <v>7</v>
      </c>
      <c r="F1345">
        <v>3</v>
      </c>
      <c r="G1345">
        <f t="shared" si="20"/>
        <v>9</v>
      </c>
      <c r="H1345">
        <v>22</v>
      </c>
      <c r="I1345">
        <v>14</v>
      </c>
      <c r="K1345" s="22">
        <v>1312</v>
      </c>
      <c r="L1345" s="22">
        <v>14.226878498991617</v>
      </c>
      <c r="M1345" s="22">
        <v>-0.22687849899161705</v>
      </c>
    </row>
    <row r="1346" spans="1:13" x14ac:dyDescent="0.25">
      <c r="A1346">
        <v>31</v>
      </c>
      <c r="B1346">
        <v>1</v>
      </c>
      <c r="C1346">
        <v>2</v>
      </c>
      <c r="D1346">
        <v>1</v>
      </c>
      <c r="E1346">
        <v>7</v>
      </c>
      <c r="F1346">
        <v>3</v>
      </c>
      <c r="G1346">
        <f t="shared" si="20"/>
        <v>9</v>
      </c>
      <c r="H1346">
        <v>5</v>
      </c>
      <c r="I1346">
        <v>13</v>
      </c>
      <c r="K1346" s="22">
        <v>1313</v>
      </c>
      <c r="L1346" s="22">
        <v>12.933991306843751</v>
      </c>
      <c r="M1346" s="22">
        <v>1.0660086931562489</v>
      </c>
    </row>
    <row r="1347" spans="1:13" x14ac:dyDescent="0.25">
      <c r="A1347">
        <v>34</v>
      </c>
      <c r="B1347">
        <v>1</v>
      </c>
      <c r="C1347">
        <v>1</v>
      </c>
      <c r="D1347">
        <v>4</v>
      </c>
      <c r="E1347">
        <v>7</v>
      </c>
      <c r="F1347">
        <v>3</v>
      </c>
      <c r="G1347">
        <f t="shared" ref="G1347:G1410" si="21">F1347^2</f>
        <v>9</v>
      </c>
      <c r="H1347">
        <v>9</v>
      </c>
      <c r="I1347">
        <v>13</v>
      </c>
      <c r="K1347" s="22">
        <v>1314</v>
      </c>
      <c r="L1347" s="22">
        <v>12.020329883810197</v>
      </c>
      <c r="M1347" s="22">
        <v>-1.0203298838101968</v>
      </c>
    </row>
    <row r="1348" spans="1:13" x14ac:dyDescent="0.25">
      <c r="A1348">
        <v>38</v>
      </c>
      <c r="B1348">
        <v>2</v>
      </c>
      <c r="C1348">
        <v>3</v>
      </c>
      <c r="D1348">
        <v>4</v>
      </c>
      <c r="E1348">
        <v>7</v>
      </c>
      <c r="F1348">
        <v>3</v>
      </c>
      <c r="G1348">
        <f t="shared" si="21"/>
        <v>9</v>
      </c>
      <c r="H1348">
        <v>13</v>
      </c>
      <c r="I1348">
        <v>15</v>
      </c>
      <c r="K1348" s="22">
        <v>1315</v>
      </c>
      <c r="L1348" s="22">
        <v>12.521745606207146</v>
      </c>
      <c r="M1348" s="22">
        <v>2.4782543937928541</v>
      </c>
    </row>
    <row r="1349" spans="1:13" x14ac:dyDescent="0.25">
      <c r="A1349">
        <v>33</v>
      </c>
      <c r="B1349">
        <v>2</v>
      </c>
      <c r="C1349">
        <v>1</v>
      </c>
      <c r="D1349">
        <v>4</v>
      </c>
      <c r="E1349">
        <v>7</v>
      </c>
      <c r="F1349">
        <v>3</v>
      </c>
      <c r="G1349">
        <f t="shared" si="21"/>
        <v>9</v>
      </c>
      <c r="H1349">
        <v>6</v>
      </c>
      <c r="I1349">
        <v>14</v>
      </c>
      <c r="K1349" s="22">
        <v>1316</v>
      </c>
      <c r="L1349" s="22">
        <v>10.817268439363977</v>
      </c>
      <c r="M1349" s="22">
        <v>0.18273156063602336</v>
      </c>
    </row>
    <row r="1350" spans="1:13" x14ac:dyDescent="0.25">
      <c r="A1350">
        <v>32</v>
      </c>
      <c r="B1350">
        <v>1</v>
      </c>
      <c r="C1350">
        <v>2</v>
      </c>
      <c r="D1350">
        <v>2</v>
      </c>
      <c r="E1350">
        <v>7</v>
      </c>
      <c r="F1350">
        <v>3</v>
      </c>
      <c r="G1350">
        <f t="shared" si="21"/>
        <v>9</v>
      </c>
      <c r="H1350">
        <v>9</v>
      </c>
      <c r="I1350">
        <v>13</v>
      </c>
      <c r="K1350" s="22">
        <v>1317</v>
      </c>
      <c r="L1350" s="22">
        <v>13.425651189794793</v>
      </c>
      <c r="M1350" s="22">
        <v>0.57434881020520656</v>
      </c>
    </row>
    <row r="1351" spans="1:13" x14ac:dyDescent="0.25">
      <c r="A1351">
        <v>47</v>
      </c>
      <c r="B1351">
        <v>1</v>
      </c>
      <c r="C1351">
        <v>1</v>
      </c>
      <c r="D1351">
        <v>1</v>
      </c>
      <c r="E1351">
        <v>7</v>
      </c>
      <c r="F1351">
        <v>3</v>
      </c>
      <c r="G1351">
        <f t="shared" si="21"/>
        <v>9</v>
      </c>
      <c r="H1351">
        <v>23</v>
      </c>
      <c r="I1351">
        <v>11</v>
      </c>
      <c r="K1351" s="22">
        <v>1318</v>
      </c>
      <c r="L1351" s="22">
        <v>11.593792751008944</v>
      </c>
      <c r="M1351" s="22">
        <v>1.4062072489910555</v>
      </c>
    </row>
    <row r="1352" spans="1:13" x14ac:dyDescent="0.25">
      <c r="A1352">
        <v>26</v>
      </c>
      <c r="B1352">
        <v>2</v>
      </c>
      <c r="C1352">
        <v>1</v>
      </c>
      <c r="D1352">
        <v>3</v>
      </c>
      <c r="E1352">
        <v>7</v>
      </c>
      <c r="F1352">
        <v>3</v>
      </c>
      <c r="G1352">
        <f t="shared" si="21"/>
        <v>9</v>
      </c>
      <c r="H1352">
        <v>3</v>
      </c>
      <c r="I1352">
        <v>15</v>
      </c>
      <c r="K1352" s="22">
        <v>1319</v>
      </c>
      <c r="L1352" s="22">
        <v>13.399801136775011</v>
      </c>
      <c r="M1352" s="22">
        <v>-0.39980113677501095</v>
      </c>
    </row>
    <row r="1353" spans="1:13" x14ac:dyDescent="0.25">
      <c r="A1353">
        <v>47</v>
      </c>
      <c r="B1353">
        <v>1</v>
      </c>
      <c r="C1353">
        <v>3</v>
      </c>
      <c r="D1353">
        <v>2</v>
      </c>
      <c r="E1353">
        <v>7</v>
      </c>
      <c r="F1353">
        <v>3</v>
      </c>
      <c r="G1353">
        <f t="shared" si="21"/>
        <v>9</v>
      </c>
      <c r="H1353">
        <v>1</v>
      </c>
      <c r="I1353">
        <v>11</v>
      </c>
      <c r="K1353" s="22">
        <v>1320</v>
      </c>
      <c r="L1353" s="22">
        <v>11.040803222820458</v>
      </c>
      <c r="M1353" s="22">
        <v>1.9591967771795424</v>
      </c>
    </row>
    <row r="1354" spans="1:13" x14ac:dyDescent="0.25">
      <c r="A1354">
        <v>43</v>
      </c>
      <c r="B1354">
        <v>2</v>
      </c>
      <c r="C1354">
        <v>1</v>
      </c>
      <c r="D1354">
        <v>1</v>
      </c>
      <c r="E1354">
        <v>7</v>
      </c>
      <c r="F1354">
        <v>3</v>
      </c>
      <c r="G1354">
        <f t="shared" si="21"/>
        <v>9</v>
      </c>
      <c r="H1354">
        <v>9</v>
      </c>
      <c r="I1354">
        <v>13</v>
      </c>
      <c r="K1354" s="22">
        <v>1321</v>
      </c>
      <c r="L1354" s="22">
        <v>10.889255314751935</v>
      </c>
      <c r="M1354" s="22">
        <v>1.1107446852480649</v>
      </c>
    </row>
    <row r="1355" spans="1:13" x14ac:dyDescent="0.25">
      <c r="A1355">
        <v>36</v>
      </c>
      <c r="B1355">
        <v>1</v>
      </c>
      <c r="C1355">
        <v>2</v>
      </c>
      <c r="D1355">
        <v>1</v>
      </c>
      <c r="E1355">
        <v>7</v>
      </c>
      <c r="F1355">
        <v>3</v>
      </c>
      <c r="G1355">
        <f t="shared" si="21"/>
        <v>9</v>
      </c>
      <c r="H1355">
        <v>12</v>
      </c>
      <c r="I1355">
        <v>13</v>
      </c>
      <c r="K1355" s="22">
        <v>1322</v>
      </c>
      <c r="L1355" s="22">
        <v>12.573833257475002</v>
      </c>
      <c r="M1355" s="22">
        <v>-0.5738332574750018</v>
      </c>
    </row>
    <row r="1356" spans="1:13" x14ac:dyDescent="0.25">
      <c r="A1356">
        <v>39</v>
      </c>
      <c r="B1356">
        <v>2</v>
      </c>
      <c r="C1356">
        <v>3</v>
      </c>
      <c r="D1356">
        <v>3</v>
      </c>
      <c r="E1356">
        <v>7</v>
      </c>
      <c r="F1356">
        <v>4</v>
      </c>
      <c r="G1356">
        <f t="shared" si="21"/>
        <v>16</v>
      </c>
      <c r="H1356">
        <v>4</v>
      </c>
      <c r="I1356">
        <v>21</v>
      </c>
      <c r="K1356" s="22">
        <v>1323</v>
      </c>
      <c r="L1356" s="22">
        <v>11.735465455116277</v>
      </c>
      <c r="M1356" s="22">
        <v>-0.7354654551162767</v>
      </c>
    </row>
    <row r="1357" spans="1:13" x14ac:dyDescent="0.25">
      <c r="A1357">
        <v>26</v>
      </c>
      <c r="B1357">
        <v>1</v>
      </c>
      <c r="C1357">
        <v>1</v>
      </c>
      <c r="D1357">
        <v>1</v>
      </c>
      <c r="E1357">
        <v>7</v>
      </c>
      <c r="F1357">
        <v>3</v>
      </c>
      <c r="G1357">
        <f t="shared" si="21"/>
        <v>9</v>
      </c>
      <c r="H1357">
        <v>5</v>
      </c>
      <c r="I1357">
        <v>13</v>
      </c>
      <c r="K1357" s="22">
        <v>1324</v>
      </c>
      <c r="L1357" s="22">
        <v>14.578750251208524</v>
      </c>
      <c r="M1357" s="22">
        <v>-0.57875025120852364</v>
      </c>
    </row>
    <row r="1358" spans="1:13" x14ac:dyDescent="0.25">
      <c r="A1358">
        <v>32</v>
      </c>
      <c r="B1358">
        <v>2</v>
      </c>
      <c r="C1358">
        <v>2</v>
      </c>
      <c r="D1358">
        <v>2</v>
      </c>
      <c r="E1358">
        <v>7</v>
      </c>
      <c r="F1358">
        <v>3</v>
      </c>
      <c r="G1358">
        <f t="shared" si="21"/>
        <v>9</v>
      </c>
      <c r="H1358">
        <v>2</v>
      </c>
      <c r="I1358">
        <v>12</v>
      </c>
      <c r="K1358" s="22">
        <v>1325</v>
      </c>
      <c r="L1358" s="22">
        <v>11.572008953515651</v>
      </c>
      <c r="M1358" s="22">
        <v>0.42799104648434927</v>
      </c>
    </row>
    <row r="1359" spans="1:13" x14ac:dyDescent="0.25">
      <c r="A1359">
        <v>43</v>
      </c>
      <c r="B1359">
        <v>1</v>
      </c>
      <c r="C1359">
        <v>2</v>
      </c>
      <c r="D1359">
        <v>3</v>
      </c>
      <c r="E1359">
        <v>7</v>
      </c>
      <c r="F1359">
        <v>3</v>
      </c>
      <c r="G1359">
        <f t="shared" si="21"/>
        <v>9</v>
      </c>
      <c r="H1359">
        <v>16</v>
      </c>
      <c r="I1359">
        <v>13</v>
      </c>
      <c r="K1359" s="22">
        <v>1326</v>
      </c>
      <c r="L1359" s="22">
        <v>13.582248536058382</v>
      </c>
      <c r="M1359" s="22">
        <v>0.41775146394161844</v>
      </c>
    </row>
    <row r="1360" spans="1:13" x14ac:dyDescent="0.25">
      <c r="A1360">
        <v>40</v>
      </c>
      <c r="B1360">
        <v>1</v>
      </c>
      <c r="C1360">
        <v>1</v>
      </c>
      <c r="D1360">
        <v>1</v>
      </c>
      <c r="E1360">
        <v>7</v>
      </c>
      <c r="F1360">
        <v>3</v>
      </c>
      <c r="G1360">
        <f t="shared" si="21"/>
        <v>9</v>
      </c>
      <c r="H1360">
        <v>19</v>
      </c>
      <c r="I1360">
        <v>11</v>
      </c>
      <c r="K1360" s="22">
        <v>1327</v>
      </c>
      <c r="L1360" s="22">
        <v>11.028135119048724</v>
      </c>
      <c r="M1360" s="22">
        <v>1.9718648809512764</v>
      </c>
    </row>
    <row r="1361" spans="1:13" x14ac:dyDescent="0.25">
      <c r="A1361">
        <v>33</v>
      </c>
      <c r="B1361">
        <v>1</v>
      </c>
      <c r="C1361">
        <v>1</v>
      </c>
      <c r="D1361">
        <v>3</v>
      </c>
      <c r="E1361">
        <v>7</v>
      </c>
      <c r="F1361">
        <v>3</v>
      </c>
      <c r="G1361">
        <f t="shared" si="21"/>
        <v>9</v>
      </c>
      <c r="H1361">
        <v>10</v>
      </c>
      <c r="I1361">
        <v>14</v>
      </c>
      <c r="K1361" s="22">
        <v>1328</v>
      </c>
      <c r="L1361" s="22">
        <v>11.477724435158086</v>
      </c>
      <c r="M1361" s="22">
        <v>0.52227556484191417</v>
      </c>
    </row>
    <row r="1362" spans="1:13" x14ac:dyDescent="0.25">
      <c r="A1362">
        <v>35</v>
      </c>
      <c r="B1362">
        <v>1</v>
      </c>
      <c r="C1362">
        <v>2</v>
      </c>
      <c r="D1362">
        <v>1</v>
      </c>
      <c r="E1362">
        <v>7</v>
      </c>
      <c r="F1362">
        <v>3</v>
      </c>
      <c r="G1362">
        <f t="shared" si="21"/>
        <v>9</v>
      </c>
      <c r="H1362">
        <v>2</v>
      </c>
      <c r="I1362">
        <v>11</v>
      </c>
      <c r="K1362" s="22">
        <v>1329</v>
      </c>
      <c r="L1362" s="22">
        <v>11.731131018876773</v>
      </c>
      <c r="M1362" s="22">
        <v>2.2688689811232265</v>
      </c>
    </row>
    <row r="1363" spans="1:13" x14ac:dyDescent="0.25">
      <c r="A1363">
        <v>32</v>
      </c>
      <c r="B1363">
        <v>1</v>
      </c>
      <c r="C1363">
        <v>2</v>
      </c>
      <c r="D1363">
        <v>2</v>
      </c>
      <c r="E1363">
        <v>7</v>
      </c>
      <c r="F1363">
        <v>3</v>
      </c>
      <c r="G1363">
        <f t="shared" si="21"/>
        <v>9</v>
      </c>
      <c r="H1363">
        <v>2</v>
      </c>
      <c r="I1363">
        <v>14</v>
      </c>
      <c r="K1363" s="22">
        <v>1330</v>
      </c>
      <c r="L1363" s="22">
        <v>14.421912210082763</v>
      </c>
      <c r="M1363" s="22">
        <v>-0.42191221008276258</v>
      </c>
    </row>
    <row r="1364" spans="1:13" x14ac:dyDescent="0.25">
      <c r="A1364">
        <v>39</v>
      </c>
      <c r="B1364">
        <v>1</v>
      </c>
      <c r="C1364">
        <v>2</v>
      </c>
      <c r="D1364">
        <v>1</v>
      </c>
      <c r="E1364">
        <v>7</v>
      </c>
      <c r="F1364">
        <v>3</v>
      </c>
      <c r="G1364">
        <f t="shared" si="21"/>
        <v>9</v>
      </c>
      <c r="H1364">
        <v>7</v>
      </c>
      <c r="I1364">
        <v>13</v>
      </c>
      <c r="K1364" s="22">
        <v>1331</v>
      </c>
      <c r="L1364" s="22">
        <v>10.834002798662199</v>
      </c>
      <c r="M1364" s="22">
        <v>0.1659972013378006</v>
      </c>
    </row>
    <row r="1365" spans="1:13" x14ac:dyDescent="0.25">
      <c r="A1365">
        <v>36</v>
      </c>
      <c r="B1365">
        <v>1</v>
      </c>
      <c r="C1365">
        <v>1</v>
      </c>
      <c r="D1365">
        <v>2</v>
      </c>
      <c r="E1365">
        <v>7</v>
      </c>
      <c r="F1365">
        <v>3</v>
      </c>
      <c r="G1365">
        <f t="shared" si="21"/>
        <v>9</v>
      </c>
      <c r="H1365">
        <v>4</v>
      </c>
      <c r="I1365">
        <v>13</v>
      </c>
      <c r="K1365" s="22">
        <v>1332</v>
      </c>
      <c r="L1365" s="22">
        <v>14.868075416389971</v>
      </c>
      <c r="M1365" s="22">
        <v>0.13192458361002934</v>
      </c>
    </row>
    <row r="1366" spans="1:13" x14ac:dyDescent="0.25">
      <c r="A1366">
        <v>50</v>
      </c>
      <c r="B1366">
        <v>1</v>
      </c>
      <c r="C1366">
        <v>1</v>
      </c>
      <c r="D1366">
        <v>1</v>
      </c>
      <c r="E1366">
        <v>7</v>
      </c>
      <c r="F1366">
        <v>3</v>
      </c>
      <c r="G1366">
        <f t="shared" si="21"/>
        <v>9</v>
      </c>
      <c r="H1366">
        <v>6</v>
      </c>
      <c r="I1366">
        <v>12</v>
      </c>
      <c r="K1366" s="22">
        <v>1333</v>
      </c>
      <c r="L1366" s="22">
        <v>11.038278503722919</v>
      </c>
      <c r="M1366" s="22">
        <v>-3.827850372291941E-2</v>
      </c>
    </row>
    <row r="1367" spans="1:13" x14ac:dyDescent="0.25">
      <c r="A1367">
        <v>35</v>
      </c>
      <c r="B1367">
        <v>2</v>
      </c>
      <c r="C1367">
        <v>2</v>
      </c>
      <c r="D1367">
        <v>3</v>
      </c>
      <c r="E1367">
        <v>7</v>
      </c>
      <c r="F1367">
        <v>3</v>
      </c>
      <c r="G1367">
        <f t="shared" si="21"/>
        <v>9</v>
      </c>
      <c r="H1367">
        <v>10</v>
      </c>
      <c r="I1367">
        <v>14</v>
      </c>
      <c r="K1367" s="22">
        <v>1334</v>
      </c>
      <c r="L1367" s="22">
        <v>12.673921754366136</v>
      </c>
      <c r="M1367" s="22">
        <v>-0.67392175436613577</v>
      </c>
    </row>
    <row r="1368" spans="1:13" x14ac:dyDescent="0.25">
      <c r="A1368">
        <v>34</v>
      </c>
      <c r="B1368">
        <v>1</v>
      </c>
      <c r="C1368">
        <v>4</v>
      </c>
      <c r="D1368">
        <v>1</v>
      </c>
      <c r="E1368">
        <v>7</v>
      </c>
      <c r="F1368">
        <v>3</v>
      </c>
      <c r="G1368">
        <f t="shared" si="21"/>
        <v>9</v>
      </c>
      <c r="H1368">
        <v>4</v>
      </c>
      <c r="I1368">
        <v>12</v>
      </c>
      <c r="K1368" s="22">
        <v>1335</v>
      </c>
      <c r="L1368" s="22">
        <v>10.973910293911628</v>
      </c>
      <c r="M1368" s="22">
        <v>3.0260897060883725</v>
      </c>
    </row>
    <row r="1369" spans="1:13" x14ac:dyDescent="0.25">
      <c r="A1369">
        <v>41</v>
      </c>
      <c r="B1369">
        <v>1</v>
      </c>
      <c r="C1369">
        <v>1</v>
      </c>
      <c r="D1369">
        <v>1</v>
      </c>
      <c r="E1369">
        <v>8</v>
      </c>
      <c r="F1369">
        <v>3</v>
      </c>
      <c r="G1369">
        <f t="shared" si="21"/>
        <v>9</v>
      </c>
      <c r="H1369">
        <v>6</v>
      </c>
      <c r="I1369">
        <v>11</v>
      </c>
      <c r="K1369" s="22">
        <v>1336</v>
      </c>
      <c r="L1369" s="22">
        <v>11.690088142987726</v>
      </c>
      <c r="M1369" s="22">
        <v>0.30991185701227408</v>
      </c>
    </row>
    <row r="1370" spans="1:13" x14ac:dyDescent="0.25">
      <c r="A1370">
        <v>46</v>
      </c>
      <c r="B1370">
        <v>2</v>
      </c>
      <c r="C1370">
        <v>3</v>
      </c>
      <c r="D1370">
        <v>2</v>
      </c>
      <c r="E1370">
        <v>8</v>
      </c>
      <c r="F1370">
        <v>4</v>
      </c>
      <c r="G1370">
        <f t="shared" si="21"/>
        <v>16</v>
      </c>
      <c r="H1370">
        <v>4</v>
      </c>
      <c r="I1370">
        <v>22</v>
      </c>
      <c r="K1370" s="22">
        <v>1337</v>
      </c>
      <c r="L1370" s="22">
        <v>12.612351414266517</v>
      </c>
      <c r="M1370" s="22">
        <v>0.38764858573348349</v>
      </c>
    </row>
    <row r="1371" spans="1:13" x14ac:dyDescent="0.25">
      <c r="A1371">
        <v>32</v>
      </c>
      <c r="B1371">
        <v>1</v>
      </c>
      <c r="C1371">
        <v>1</v>
      </c>
      <c r="D1371">
        <v>4</v>
      </c>
      <c r="E1371">
        <v>8</v>
      </c>
      <c r="F1371">
        <v>3</v>
      </c>
      <c r="G1371">
        <f t="shared" si="21"/>
        <v>9</v>
      </c>
      <c r="H1371">
        <v>9</v>
      </c>
      <c r="I1371">
        <v>14</v>
      </c>
      <c r="K1371" s="22">
        <v>1338</v>
      </c>
      <c r="L1371" s="22">
        <v>11.141164870325731</v>
      </c>
      <c r="M1371" s="22">
        <v>0.85883512967426867</v>
      </c>
    </row>
    <row r="1372" spans="1:13" x14ac:dyDescent="0.25">
      <c r="A1372">
        <v>55</v>
      </c>
      <c r="B1372">
        <v>1</v>
      </c>
      <c r="C1372">
        <v>1</v>
      </c>
      <c r="D1372">
        <v>2</v>
      </c>
      <c r="E1372">
        <v>8</v>
      </c>
      <c r="F1372">
        <v>3</v>
      </c>
      <c r="G1372">
        <f t="shared" si="21"/>
        <v>9</v>
      </c>
      <c r="H1372">
        <v>24</v>
      </c>
      <c r="I1372">
        <v>11</v>
      </c>
      <c r="K1372" s="22">
        <v>1339</v>
      </c>
      <c r="L1372" s="22">
        <v>10.834002798662199</v>
      </c>
      <c r="M1372" s="22">
        <v>3.1659972013378006</v>
      </c>
    </row>
    <row r="1373" spans="1:13" x14ac:dyDescent="0.25">
      <c r="A1373">
        <v>40</v>
      </c>
      <c r="B1373">
        <v>2</v>
      </c>
      <c r="C1373">
        <v>3</v>
      </c>
      <c r="D1373">
        <v>4</v>
      </c>
      <c r="E1373">
        <v>8</v>
      </c>
      <c r="F1373">
        <v>3</v>
      </c>
      <c r="G1373">
        <f t="shared" si="21"/>
        <v>9</v>
      </c>
      <c r="H1373">
        <v>7</v>
      </c>
      <c r="I1373">
        <v>15</v>
      </c>
      <c r="K1373" s="22">
        <v>1340</v>
      </c>
      <c r="L1373" s="22">
        <v>11.604449981159458</v>
      </c>
      <c r="M1373" s="22">
        <v>-0.60444998115945836</v>
      </c>
    </row>
    <row r="1374" spans="1:13" x14ac:dyDescent="0.25">
      <c r="A1374">
        <v>34</v>
      </c>
      <c r="B1374">
        <v>2</v>
      </c>
      <c r="C1374">
        <v>4</v>
      </c>
      <c r="D1374">
        <v>1</v>
      </c>
      <c r="E1374">
        <v>8</v>
      </c>
      <c r="F1374">
        <v>3</v>
      </c>
      <c r="G1374">
        <f t="shared" si="21"/>
        <v>9</v>
      </c>
      <c r="H1374">
        <v>5</v>
      </c>
      <c r="I1374">
        <v>13</v>
      </c>
      <c r="K1374" s="22">
        <v>1341</v>
      </c>
      <c r="L1374" s="22">
        <v>11.741713392796065</v>
      </c>
      <c r="M1374" s="22">
        <v>2.2582866072039351</v>
      </c>
    </row>
    <row r="1375" spans="1:13" x14ac:dyDescent="0.25">
      <c r="A1375">
        <v>42</v>
      </c>
      <c r="B1375">
        <v>1</v>
      </c>
      <c r="C1375">
        <v>1</v>
      </c>
      <c r="D1375">
        <v>1</v>
      </c>
      <c r="E1375">
        <v>8</v>
      </c>
      <c r="F1375">
        <v>3</v>
      </c>
      <c r="G1375">
        <f t="shared" si="21"/>
        <v>9</v>
      </c>
      <c r="H1375">
        <v>5</v>
      </c>
      <c r="I1375">
        <v>11</v>
      </c>
      <c r="K1375" s="22">
        <v>1342</v>
      </c>
      <c r="L1375" s="22">
        <v>12.611762712558972</v>
      </c>
      <c r="M1375" s="22">
        <v>1.3882372874410276</v>
      </c>
    </row>
    <row r="1376" spans="1:13" x14ac:dyDescent="0.25">
      <c r="A1376">
        <v>32</v>
      </c>
      <c r="B1376">
        <v>1</v>
      </c>
      <c r="C1376">
        <v>4</v>
      </c>
      <c r="D1376">
        <v>2</v>
      </c>
      <c r="E1376">
        <v>8</v>
      </c>
      <c r="F1376">
        <v>3</v>
      </c>
      <c r="G1376">
        <f t="shared" si="21"/>
        <v>9</v>
      </c>
      <c r="H1376">
        <v>4</v>
      </c>
      <c r="I1376">
        <v>12</v>
      </c>
      <c r="K1376" s="22">
        <v>1343</v>
      </c>
      <c r="L1376" s="22">
        <v>13.344161075456977</v>
      </c>
      <c r="M1376" s="22">
        <v>-1.3441610754569773</v>
      </c>
    </row>
    <row r="1377" spans="1:13" x14ac:dyDescent="0.25">
      <c r="A1377">
        <v>27</v>
      </c>
      <c r="B1377">
        <v>1</v>
      </c>
      <c r="C1377">
        <v>1</v>
      </c>
      <c r="D1377">
        <v>1</v>
      </c>
      <c r="E1377">
        <v>8</v>
      </c>
      <c r="F1377">
        <v>3</v>
      </c>
      <c r="G1377">
        <f t="shared" si="21"/>
        <v>9</v>
      </c>
      <c r="H1377">
        <v>9</v>
      </c>
      <c r="I1377">
        <v>11</v>
      </c>
      <c r="K1377" s="22">
        <v>1344</v>
      </c>
      <c r="L1377" s="22">
        <v>13.605328205217326</v>
      </c>
      <c r="M1377" s="22">
        <v>0.39467179478267411</v>
      </c>
    </row>
    <row r="1378" spans="1:13" x14ac:dyDescent="0.25">
      <c r="A1378">
        <v>60</v>
      </c>
      <c r="B1378">
        <v>2</v>
      </c>
      <c r="C1378">
        <v>3</v>
      </c>
      <c r="D1378">
        <v>1</v>
      </c>
      <c r="E1378">
        <v>8</v>
      </c>
      <c r="F1378">
        <v>3</v>
      </c>
      <c r="G1378">
        <f t="shared" si="21"/>
        <v>9</v>
      </c>
      <c r="H1378">
        <v>2</v>
      </c>
      <c r="I1378">
        <v>14</v>
      </c>
      <c r="K1378" s="22">
        <v>1345</v>
      </c>
      <c r="L1378" s="22">
        <v>11.552236029643577</v>
      </c>
      <c r="M1378" s="22">
        <v>1.4477639703564229</v>
      </c>
    </row>
    <row r="1379" spans="1:13" x14ac:dyDescent="0.25">
      <c r="A1379">
        <v>35</v>
      </c>
      <c r="B1379">
        <v>1</v>
      </c>
      <c r="C1379">
        <v>1</v>
      </c>
      <c r="D1379">
        <v>1</v>
      </c>
      <c r="E1379">
        <v>8</v>
      </c>
      <c r="F1379">
        <v>3</v>
      </c>
      <c r="G1379">
        <f t="shared" si="21"/>
        <v>9</v>
      </c>
      <c r="H1379">
        <v>1</v>
      </c>
      <c r="I1379">
        <v>11</v>
      </c>
      <c r="K1379" s="22">
        <v>1346</v>
      </c>
      <c r="L1379" s="22">
        <v>13.719899492923288</v>
      </c>
      <c r="M1379" s="22">
        <v>-0.71989949292328781</v>
      </c>
    </row>
    <row r="1380" spans="1:13" x14ac:dyDescent="0.25">
      <c r="A1380">
        <v>28</v>
      </c>
      <c r="B1380">
        <v>1</v>
      </c>
      <c r="C1380">
        <v>2</v>
      </c>
      <c r="D1380">
        <v>1</v>
      </c>
      <c r="E1380">
        <v>8</v>
      </c>
      <c r="F1380">
        <v>3</v>
      </c>
      <c r="G1380">
        <f t="shared" si="21"/>
        <v>9</v>
      </c>
      <c r="H1380">
        <v>5</v>
      </c>
      <c r="I1380">
        <v>13</v>
      </c>
      <c r="K1380" s="22">
        <v>1347</v>
      </c>
      <c r="L1380" s="22">
        <v>15.699092733885047</v>
      </c>
      <c r="M1380" s="22">
        <v>-0.69909273388504722</v>
      </c>
    </row>
    <row r="1381" spans="1:13" x14ac:dyDescent="0.25">
      <c r="A1381">
        <v>39</v>
      </c>
      <c r="B1381">
        <v>1</v>
      </c>
      <c r="C1381">
        <v>2</v>
      </c>
      <c r="D1381">
        <v>1</v>
      </c>
      <c r="E1381">
        <v>8</v>
      </c>
      <c r="F1381">
        <v>3</v>
      </c>
      <c r="G1381">
        <f t="shared" si="21"/>
        <v>9</v>
      </c>
      <c r="H1381">
        <v>5</v>
      </c>
      <c r="I1381">
        <v>11</v>
      </c>
      <c r="K1381" s="22">
        <v>1348</v>
      </c>
      <c r="L1381" s="22">
        <v>14.562214186293222</v>
      </c>
      <c r="M1381" s="22">
        <v>-0.56221418629322173</v>
      </c>
    </row>
    <row r="1382" spans="1:13" x14ac:dyDescent="0.25">
      <c r="A1382">
        <v>40</v>
      </c>
      <c r="B1382">
        <v>1</v>
      </c>
      <c r="C1382">
        <v>1</v>
      </c>
      <c r="D1382">
        <v>2</v>
      </c>
      <c r="E1382">
        <v>8</v>
      </c>
      <c r="F1382">
        <v>3</v>
      </c>
      <c r="G1382">
        <f t="shared" si="21"/>
        <v>9</v>
      </c>
      <c r="H1382">
        <v>1</v>
      </c>
      <c r="I1382">
        <v>14</v>
      </c>
      <c r="K1382" s="22">
        <v>1349</v>
      </c>
      <c r="L1382" s="22">
        <v>12.431914888604362</v>
      </c>
      <c r="M1382" s="22">
        <v>0.56808511139563755</v>
      </c>
    </row>
    <row r="1383" spans="1:13" x14ac:dyDescent="0.25">
      <c r="A1383">
        <v>54</v>
      </c>
      <c r="B1383">
        <v>1</v>
      </c>
      <c r="C1383">
        <v>1</v>
      </c>
      <c r="D1383">
        <v>2</v>
      </c>
      <c r="E1383">
        <v>8</v>
      </c>
      <c r="F1383">
        <v>3</v>
      </c>
      <c r="G1383">
        <f t="shared" si="21"/>
        <v>9</v>
      </c>
      <c r="H1383">
        <v>10</v>
      </c>
      <c r="I1383">
        <v>11</v>
      </c>
      <c r="K1383" s="22">
        <v>1350</v>
      </c>
      <c r="L1383" s="22">
        <v>10.813202183837484</v>
      </c>
      <c r="M1383" s="22">
        <v>0.18679781616251567</v>
      </c>
    </row>
    <row r="1384" spans="1:13" x14ac:dyDescent="0.25">
      <c r="A1384">
        <v>38</v>
      </c>
      <c r="B1384">
        <v>1</v>
      </c>
      <c r="C1384">
        <v>2</v>
      </c>
      <c r="D1384">
        <v>1</v>
      </c>
      <c r="E1384">
        <v>8</v>
      </c>
      <c r="F1384">
        <v>3</v>
      </c>
      <c r="G1384">
        <f t="shared" si="21"/>
        <v>9</v>
      </c>
      <c r="H1384">
        <v>1</v>
      </c>
      <c r="I1384">
        <v>12</v>
      </c>
      <c r="K1384" s="22">
        <v>1351</v>
      </c>
      <c r="L1384" s="22">
        <v>13.60853757832326</v>
      </c>
      <c r="M1384" s="22">
        <v>1.3914624216767404</v>
      </c>
    </row>
    <row r="1385" spans="1:13" x14ac:dyDescent="0.25">
      <c r="A1385">
        <v>38</v>
      </c>
      <c r="B1385">
        <v>1</v>
      </c>
      <c r="C1385">
        <v>2</v>
      </c>
      <c r="D1385">
        <v>3</v>
      </c>
      <c r="E1385">
        <v>8</v>
      </c>
      <c r="F1385">
        <v>3</v>
      </c>
      <c r="G1385">
        <f t="shared" si="21"/>
        <v>9</v>
      </c>
      <c r="H1385">
        <v>8</v>
      </c>
      <c r="I1385">
        <v>14</v>
      </c>
      <c r="K1385" s="22">
        <v>1352</v>
      </c>
      <c r="L1385" s="22">
        <v>13.307259311325645</v>
      </c>
      <c r="M1385" s="22">
        <v>-2.3072593113256445</v>
      </c>
    </row>
    <row r="1386" spans="1:13" x14ac:dyDescent="0.25">
      <c r="A1386">
        <v>43</v>
      </c>
      <c r="B1386">
        <v>1</v>
      </c>
      <c r="C1386">
        <v>1</v>
      </c>
      <c r="D1386">
        <v>1</v>
      </c>
      <c r="E1386">
        <v>8</v>
      </c>
      <c r="F1386">
        <v>3</v>
      </c>
      <c r="G1386">
        <f t="shared" si="21"/>
        <v>9</v>
      </c>
      <c r="H1386">
        <v>8</v>
      </c>
      <c r="I1386">
        <v>11</v>
      </c>
      <c r="K1386" s="22">
        <v>1353</v>
      </c>
      <c r="L1386" s="22">
        <v>11.805053911654726</v>
      </c>
      <c r="M1386" s="22">
        <v>1.194946088345274</v>
      </c>
    </row>
    <row r="1387" spans="1:13" x14ac:dyDescent="0.25">
      <c r="A1387">
        <v>24</v>
      </c>
      <c r="B1387">
        <v>2</v>
      </c>
      <c r="C1387">
        <v>3</v>
      </c>
      <c r="D1387">
        <v>2</v>
      </c>
      <c r="E1387">
        <v>8</v>
      </c>
      <c r="F1387">
        <v>4</v>
      </c>
      <c r="G1387">
        <f t="shared" si="21"/>
        <v>16</v>
      </c>
      <c r="H1387">
        <v>4</v>
      </c>
      <c r="I1387">
        <v>22</v>
      </c>
      <c r="K1387" s="22">
        <v>1354</v>
      </c>
      <c r="L1387" s="22">
        <v>11.486840128879644</v>
      </c>
      <c r="M1387" s="22">
        <v>1.5131598711203562</v>
      </c>
    </row>
    <row r="1388" spans="1:13" x14ac:dyDescent="0.25">
      <c r="A1388">
        <v>35</v>
      </c>
      <c r="B1388">
        <v>1</v>
      </c>
      <c r="C1388">
        <v>2</v>
      </c>
      <c r="D1388">
        <v>1</v>
      </c>
      <c r="E1388">
        <v>8</v>
      </c>
      <c r="F1388">
        <v>3</v>
      </c>
      <c r="G1388">
        <f t="shared" si="21"/>
        <v>9</v>
      </c>
      <c r="H1388">
        <v>2</v>
      </c>
      <c r="I1388">
        <v>13</v>
      </c>
      <c r="K1388" s="22">
        <v>1355</v>
      </c>
      <c r="L1388" s="22">
        <v>20.118007390273171</v>
      </c>
      <c r="M1388" s="22">
        <v>0.88199260972682936</v>
      </c>
    </row>
    <row r="1389" spans="1:13" x14ac:dyDescent="0.25">
      <c r="A1389">
        <v>43</v>
      </c>
      <c r="B1389">
        <v>1</v>
      </c>
      <c r="C1389">
        <v>1</v>
      </c>
      <c r="D1389">
        <v>3</v>
      </c>
      <c r="E1389">
        <v>8</v>
      </c>
      <c r="F1389">
        <v>3</v>
      </c>
      <c r="G1389">
        <f t="shared" si="21"/>
        <v>9</v>
      </c>
      <c r="H1389">
        <v>4</v>
      </c>
      <c r="I1389">
        <v>13</v>
      </c>
      <c r="K1389" s="22">
        <v>1356</v>
      </c>
      <c r="L1389" s="22">
        <v>10.902951109476305</v>
      </c>
      <c r="M1389" s="22">
        <v>2.0970488905236948</v>
      </c>
    </row>
    <row r="1390" spans="1:13" x14ac:dyDescent="0.25">
      <c r="A1390">
        <v>28</v>
      </c>
      <c r="B1390">
        <v>2</v>
      </c>
      <c r="C1390">
        <v>2</v>
      </c>
      <c r="D1390">
        <v>1</v>
      </c>
      <c r="E1390">
        <v>8</v>
      </c>
      <c r="F1390">
        <v>3</v>
      </c>
      <c r="G1390">
        <f t="shared" si="21"/>
        <v>9</v>
      </c>
      <c r="H1390">
        <v>6</v>
      </c>
      <c r="I1390">
        <v>12</v>
      </c>
      <c r="K1390" s="22">
        <v>1357</v>
      </c>
      <c r="L1390" s="22">
        <v>13.348741176459788</v>
      </c>
      <c r="M1390" s="22">
        <v>-1.3487411764597876</v>
      </c>
    </row>
    <row r="1391" spans="1:13" x14ac:dyDescent="0.25">
      <c r="A1391">
        <v>36</v>
      </c>
      <c r="B1391">
        <v>1</v>
      </c>
      <c r="C1391">
        <v>1</v>
      </c>
      <c r="D1391">
        <v>3</v>
      </c>
      <c r="E1391">
        <v>8</v>
      </c>
      <c r="F1391">
        <v>3</v>
      </c>
      <c r="G1391">
        <f t="shared" si="21"/>
        <v>9</v>
      </c>
      <c r="H1391">
        <v>7</v>
      </c>
      <c r="I1391">
        <v>14</v>
      </c>
      <c r="K1391" s="22">
        <v>1358</v>
      </c>
      <c r="L1391" s="22">
        <v>13.359227598078224</v>
      </c>
      <c r="M1391" s="22">
        <v>-0.35922759807822402</v>
      </c>
    </row>
    <row r="1392" spans="1:13" x14ac:dyDescent="0.25">
      <c r="A1392">
        <v>44</v>
      </c>
      <c r="B1392">
        <v>1</v>
      </c>
      <c r="C1392">
        <v>1</v>
      </c>
      <c r="D1392">
        <v>1</v>
      </c>
      <c r="E1392">
        <v>8</v>
      </c>
      <c r="F1392">
        <v>3</v>
      </c>
      <c r="G1392">
        <f t="shared" si="21"/>
        <v>9</v>
      </c>
      <c r="H1392">
        <v>10</v>
      </c>
      <c r="I1392">
        <v>11</v>
      </c>
      <c r="K1392" s="22">
        <v>1359</v>
      </c>
      <c r="L1392" s="22">
        <v>10.810677464739952</v>
      </c>
      <c r="M1392" s="22">
        <v>0.1893225352600485</v>
      </c>
    </row>
    <row r="1393" spans="1:13" x14ac:dyDescent="0.25">
      <c r="A1393">
        <v>34</v>
      </c>
      <c r="B1393">
        <v>1</v>
      </c>
      <c r="C1393">
        <v>2</v>
      </c>
      <c r="D1393">
        <v>1</v>
      </c>
      <c r="E1393">
        <v>8</v>
      </c>
      <c r="F1393">
        <v>3</v>
      </c>
      <c r="G1393">
        <f t="shared" si="21"/>
        <v>9</v>
      </c>
      <c r="H1393">
        <v>10</v>
      </c>
      <c r="I1393">
        <v>12</v>
      </c>
      <c r="K1393" s="22">
        <v>1360</v>
      </c>
      <c r="L1393" s="22">
        <v>12.759118064852981</v>
      </c>
      <c r="M1393" s="22">
        <v>1.2408819351470193</v>
      </c>
    </row>
    <row r="1394" spans="1:13" x14ac:dyDescent="0.25">
      <c r="A1394">
        <v>27</v>
      </c>
      <c r="B1394">
        <v>1</v>
      </c>
      <c r="C1394">
        <v>1</v>
      </c>
      <c r="D1394">
        <v>4</v>
      </c>
      <c r="E1394">
        <v>8</v>
      </c>
      <c r="F1394">
        <v>3</v>
      </c>
      <c r="G1394">
        <f t="shared" si="21"/>
        <v>9</v>
      </c>
      <c r="H1394">
        <v>1</v>
      </c>
      <c r="I1394">
        <v>14</v>
      </c>
      <c r="K1394" s="22">
        <v>1361</v>
      </c>
      <c r="L1394" s="22">
        <v>11.639415727900799</v>
      </c>
      <c r="M1394" s="22">
        <v>-0.63941572790079881</v>
      </c>
    </row>
    <row r="1395" spans="1:13" x14ac:dyDescent="0.25">
      <c r="A1395">
        <v>51</v>
      </c>
      <c r="B1395">
        <v>2</v>
      </c>
      <c r="C1395">
        <v>2</v>
      </c>
      <c r="D1395">
        <v>2</v>
      </c>
      <c r="E1395">
        <v>8</v>
      </c>
      <c r="F1395">
        <v>3</v>
      </c>
      <c r="G1395">
        <f t="shared" si="21"/>
        <v>9</v>
      </c>
      <c r="H1395">
        <v>4</v>
      </c>
      <c r="I1395">
        <v>11</v>
      </c>
      <c r="K1395" s="22">
        <v>1362</v>
      </c>
      <c r="L1395" s="22">
        <v>12.545458485357686</v>
      </c>
      <c r="M1395" s="22">
        <v>1.4545415146423135</v>
      </c>
    </row>
    <row r="1396" spans="1:13" x14ac:dyDescent="0.25">
      <c r="A1396">
        <v>27</v>
      </c>
      <c r="B1396">
        <v>1</v>
      </c>
      <c r="C1396">
        <v>2</v>
      </c>
      <c r="D1396">
        <v>1</v>
      </c>
      <c r="E1396">
        <v>8</v>
      </c>
      <c r="F1396">
        <v>3</v>
      </c>
      <c r="G1396">
        <f t="shared" si="21"/>
        <v>9</v>
      </c>
      <c r="H1396">
        <v>6</v>
      </c>
      <c r="I1396">
        <v>11</v>
      </c>
      <c r="K1396" s="22">
        <v>1363</v>
      </c>
      <c r="L1396" s="22">
        <v>11.596831315582795</v>
      </c>
      <c r="M1396" s="22">
        <v>1.4031686844172047</v>
      </c>
    </row>
    <row r="1397" spans="1:13" x14ac:dyDescent="0.25">
      <c r="A1397">
        <v>30</v>
      </c>
      <c r="B1397">
        <v>2</v>
      </c>
      <c r="C1397">
        <v>3</v>
      </c>
      <c r="D1397">
        <v>3</v>
      </c>
      <c r="E1397">
        <v>8</v>
      </c>
      <c r="F1397">
        <v>3</v>
      </c>
      <c r="G1397">
        <f t="shared" si="21"/>
        <v>9</v>
      </c>
      <c r="H1397">
        <v>2</v>
      </c>
      <c r="I1397">
        <v>15</v>
      </c>
      <c r="K1397" s="22">
        <v>1364</v>
      </c>
      <c r="L1397" s="22">
        <v>11.950398390327514</v>
      </c>
      <c r="M1397" s="22">
        <v>1.0496016096724858</v>
      </c>
    </row>
    <row r="1398" spans="1:13" x14ac:dyDescent="0.25">
      <c r="A1398">
        <v>33</v>
      </c>
      <c r="B1398">
        <v>1</v>
      </c>
      <c r="C1398">
        <v>2</v>
      </c>
      <c r="D1398">
        <v>2</v>
      </c>
      <c r="E1398">
        <v>8</v>
      </c>
      <c r="F1398">
        <v>3</v>
      </c>
      <c r="G1398">
        <f t="shared" si="21"/>
        <v>9</v>
      </c>
      <c r="H1398">
        <v>5</v>
      </c>
      <c r="I1398">
        <v>11</v>
      </c>
      <c r="K1398" s="22">
        <v>1365</v>
      </c>
      <c r="L1398" s="22">
        <v>11.117839536403483</v>
      </c>
      <c r="M1398" s="22">
        <v>0.88216046359651656</v>
      </c>
    </row>
    <row r="1399" spans="1:13" x14ac:dyDescent="0.25">
      <c r="A1399">
        <v>46</v>
      </c>
      <c r="B1399">
        <v>1</v>
      </c>
      <c r="C1399">
        <v>1</v>
      </c>
      <c r="D1399">
        <v>2</v>
      </c>
      <c r="E1399">
        <v>8</v>
      </c>
      <c r="F1399">
        <v>3</v>
      </c>
      <c r="G1399">
        <f t="shared" si="21"/>
        <v>9</v>
      </c>
      <c r="H1399">
        <v>13</v>
      </c>
      <c r="I1399">
        <v>12</v>
      </c>
      <c r="K1399" s="22">
        <v>1366</v>
      </c>
      <c r="L1399" s="22">
        <v>14.182797058528717</v>
      </c>
      <c r="M1399" s="22">
        <v>-0.18279705852871686</v>
      </c>
    </row>
    <row r="1400" spans="1:13" x14ac:dyDescent="0.25">
      <c r="A1400">
        <v>48</v>
      </c>
      <c r="B1400">
        <v>1</v>
      </c>
      <c r="C1400">
        <v>1</v>
      </c>
      <c r="D1400">
        <v>3</v>
      </c>
      <c r="E1400">
        <v>8</v>
      </c>
      <c r="F1400">
        <v>3</v>
      </c>
      <c r="G1400">
        <f t="shared" si="21"/>
        <v>9</v>
      </c>
      <c r="H1400">
        <v>8</v>
      </c>
      <c r="I1400">
        <v>14</v>
      </c>
      <c r="K1400" s="22">
        <v>1367</v>
      </c>
      <c r="L1400" s="22">
        <v>12.799619609414872</v>
      </c>
      <c r="M1400" s="22">
        <v>-0.7996196094148722</v>
      </c>
    </row>
    <row r="1401" spans="1:13" x14ac:dyDescent="0.25">
      <c r="A1401">
        <v>48</v>
      </c>
      <c r="B1401">
        <v>1</v>
      </c>
      <c r="C1401">
        <v>2</v>
      </c>
      <c r="D1401">
        <v>1</v>
      </c>
      <c r="E1401">
        <v>8</v>
      </c>
      <c r="F1401">
        <v>3</v>
      </c>
      <c r="G1401">
        <f t="shared" si="21"/>
        <v>9</v>
      </c>
      <c r="H1401">
        <v>8</v>
      </c>
      <c r="I1401">
        <v>12</v>
      </c>
      <c r="K1401" s="22">
        <v>1368</v>
      </c>
      <c r="L1401" s="22">
        <v>10.750339507033061</v>
      </c>
      <c r="M1401" s="22">
        <v>0.24966049296693882</v>
      </c>
    </row>
    <row r="1402" spans="1:13" x14ac:dyDescent="0.25">
      <c r="A1402">
        <v>42</v>
      </c>
      <c r="B1402">
        <v>2</v>
      </c>
      <c r="C1402">
        <v>2</v>
      </c>
      <c r="D1402">
        <v>4</v>
      </c>
      <c r="E1402">
        <v>8</v>
      </c>
      <c r="F1402">
        <v>4</v>
      </c>
      <c r="G1402">
        <f t="shared" si="21"/>
        <v>16</v>
      </c>
      <c r="H1402">
        <v>1</v>
      </c>
      <c r="I1402">
        <v>22</v>
      </c>
      <c r="K1402" s="22">
        <v>1369</v>
      </c>
      <c r="L1402" s="22">
        <v>18.969648613018279</v>
      </c>
      <c r="M1402" s="22">
        <v>3.0303513869817209</v>
      </c>
    </row>
    <row r="1403" spans="1:13" x14ac:dyDescent="0.25">
      <c r="A1403">
        <v>27</v>
      </c>
      <c r="B1403">
        <v>2</v>
      </c>
      <c r="C1403">
        <v>2</v>
      </c>
      <c r="D1403">
        <v>1</v>
      </c>
      <c r="E1403">
        <v>8</v>
      </c>
      <c r="F1403">
        <v>3</v>
      </c>
      <c r="G1403">
        <f t="shared" si="21"/>
        <v>9</v>
      </c>
      <c r="H1403">
        <v>7</v>
      </c>
      <c r="I1403">
        <v>11</v>
      </c>
      <c r="K1403" s="22">
        <v>1370</v>
      </c>
      <c r="L1403" s="22">
        <v>13.419806237938017</v>
      </c>
      <c r="M1403" s="22">
        <v>0.58019376206198281</v>
      </c>
    </row>
    <row r="1404" spans="1:13" x14ac:dyDescent="0.25">
      <c r="A1404">
        <v>37</v>
      </c>
      <c r="B1404">
        <v>1</v>
      </c>
      <c r="C1404">
        <v>1</v>
      </c>
      <c r="D1404">
        <v>2</v>
      </c>
      <c r="E1404">
        <v>8</v>
      </c>
      <c r="F1404">
        <v>3</v>
      </c>
      <c r="G1404">
        <f t="shared" si="21"/>
        <v>9</v>
      </c>
      <c r="H1404">
        <v>8</v>
      </c>
      <c r="I1404">
        <v>11</v>
      </c>
      <c r="K1404" s="22">
        <v>1371</v>
      </c>
      <c r="L1404" s="22">
        <v>11.528115182059617</v>
      </c>
      <c r="M1404" s="22">
        <v>-0.52811518205961683</v>
      </c>
    </row>
    <row r="1405" spans="1:13" x14ac:dyDescent="0.25">
      <c r="A1405">
        <v>36</v>
      </c>
      <c r="B1405">
        <v>2</v>
      </c>
      <c r="C1405">
        <v>1</v>
      </c>
      <c r="D1405">
        <v>2</v>
      </c>
      <c r="E1405">
        <v>8</v>
      </c>
      <c r="F1405">
        <v>3</v>
      </c>
      <c r="G1405">
        <f t="shared" si="21"/>
        <v>9</v>
      </c>
      <c r="H1405">
        <v>4</v>
      </c>
      <c r="I1405">
        <v>11</v>
      </c>
      <c r="K1405" s="22">
        <v>1372</v>
      </c>
      <c r="L1405" s="22">
        <v>15.534840718622709</v>
      </c>
      <c r="M1405" s="22">
        <v>-0.53484071862270888</v>
      </c>
    </row>
    <row r="1406" spans="1:13" x14ac:dyDescent="0.25">
      <c r="A1406">
        <v>31</v>
      </c>
      <c r="B1406">
        <v>1</v>
      </c>
      <c r="C1406">
        <v>1</v>
      </c>
      <c r="D1406">
        <v>1</v>
      </c>
      <c r="E1406">
        <v>8</v>
      </c>
      <c r="F1406">
        <v>3</v>
      </c>
      <c r="G1406">
        <f t="shared" si="21"/>
        <v>9</v>
      </c>
      <c r="H1406">
        <v>10</v>
      </c>
      <c r="I1406">
        <v>11</v>
      </c>
      <c r="K1406" s="22">
        <v>1373</v>
      </c>
      <c r="L1406" s="22">
        <v>13.305847610105555</v>
      </c>
      <c r="M1406" s="22">
        <v>-0.30584761010555539</v>
      </c>
    </row>
    <row r="1407" spans="1:13" x14ac:dyDescent="0.25">
      <c r="A1407">
        <v>32</v>
      </c>
      <c r="B1407">
        <v>1</v>
      </c>
      <c r="C1407">
        <v>2</v>
      </c>
      <c r="D1407">
        <v>2</v>
      </c>
      <c r="E1407">
        <v>8</v>
      </c>
      <c r="F1407">
        <v>3</v>
      </c>
      <c r="G1407">
        <f t="shared" si="21"/>
        <v>9</v>
      </c>
      <c r="H1407">
        <v>1</v>
      </c>
      <c r="I1407">
        <v>12</v>
      </c>
      <c r="K1407" s="22">
        <v>1374</v>
      </c>
      <c r="L1407" s="22">
        <v>10.776189560052845</v>
      </c>
      <c r="M1407" s="22">
        <v>0.22381043994715455</v>
      </c>
    </row>
    <row r="1408" spans="1:13" x14ac:dyDescent="0.25">
      <c r="A1408">
        <v>29</v>
      </c>
      <c r="B1408">
        <v>1</v>
      </c>
      <c r="C1408">
        <v>4</v>
      </c>
      <c r="D1408">
        <v>1</v>
      </c>
      <c r="E1408">
        <v>8</v>
      </c>
      <c r="F1408">
        <v>3</v>
      </c>
      <c r="G1408">
        <f t="shared" si="21"/>
        <v>9</v>
      </c>
      <c r="H1408">
        <v>3</v>
      </c>
      <c r="I1408">
        <v>12</v>
      </c>
      <c r="K1408" s="22">
        <v>1375</v>
      </c>
      <c r="L1408" s="22">
        <v>13.434457729480123</v>
      </c>
      <c r="M1408" s="22">
        <v>-1.4344577294801226</v>
      </c>
    </row>
    <row r="1409" spans="1:13" x14ac:dyDescent="0.25">
      <c r="A1409">
        <v>33</v>
      </c>
      <c r="B1409">
        <v>1</v>
      </c>
      <c r="C1409">
        <v>3</v>
      </c>
      <c r="D1409">
        <v>2</v>
      </c>
      <c r="E1409">
        <v>8</v>
      </c>
      <c r="F1409">
        <v>3</v>
      </c>
      <c r="G1409">
        <f t="shared" si="21"/>
        <v>9</v>
      </c>
      <c r="H1409">
        <v>11</v>
      </c>
      <c r="I1409">
        <v>15</v>
      </c>
      <c r="K1409" s="22">
        <v>1376</v>
      </c>
      <c r="L1409" s="22">
        <v>10.566864416797054</v>
      </c>
      <c r="M1409" s="22">
        <v>0.43313558320294554</v>
      </c>
    </row>
    <row r="1410" spans="1:13" x14ac:dyDescent="0.25">
      <c r="A1410">
        <v>42</v>
      </c>
      <c r="B1410">
        <v>2</v>
      </c>
      <c r="C1410">
        <v>3</v>
      </c>
      <c r="D1410">
        <v>3</v>
      </c>
      <c r="E1410">
        <v>8</v>
      </c>
      <c r="F1410">
        <v>4</v>
      </c>
      <c r="G1410">
        <f t="shared" si="21"/>
        <v>16</v>
      </c>
      <c r="H1410">
        <v>5</v>
      </c>
      <c r="I1410">
        <v>22</v>
      </c>
      <c r="K1410" s="22">
        <v>1377</v>
      </c>
      <c r="L1410" s="22">
        <v>13.003739946538223</v>
      </c>
      <c r="M1410" s="22">
        <v>0.99626005346177671</v>
      </c>
    </row>
    <row r="1411" spans="1:13" x14ac:dyDescent="0.25">
      <c r="A1411">
        <v>55</v>
      </c>
      <c r="B1411">
        <v>1</v>
      </c>
      <c r="C1411">
        <v>2</v>
      </c>
      <c r="D1411">
        <v>1</v>
      </c>
      <c r="E1411">
        <v>8</v>
      </c>
      <c r="F1411">
        <v>3</v>
      </c>
      <c r="G1411">
        <f t="shared" ref="G1411:G1471" si="22">F1411^2</f>
        <v>9</v>
      </c>
      <c r="H1411">
        <v>1</v>
      </c>
      <c r="I1411">
        <v>12</v>
      </c>
      <c r="K1411" s="22">
        <v>1378</v>
      </c>
      <c r="L1411" s="22">
        <v>10.773664840955309</v>
      </c>
      <c r="M1411" s="22">
        <v>0.22633515904469093</v>
      </c>
    </row>
    <row r="1412" spans="1:13" x14ac:dyDescent="0.25">
      <c r="A1412">
        <v>46</v>
      </c>
      <c r="B1412">
        <v>2</v>
      </c>
      <c r="C1412">
        <v>2</v>
      </c>
      <c r="D1412">
        <v>2</v>
      </c>
      <c r="E1412">
        <v>8</v>
      </c>
      <c r="F1412">
        <v>3</v>
      </c>
      <c r="G1412">
        <f t="shared" si="22"/>
        <v>9</v>
      </c>
      <c r="H1412">
        <v>2</v>
      </c>
      <c r="I1412">
        <v>15</v>
      </c>
      <c r="K1412" s="22">
        <v>1379</v>
      </c>
      <c r="L1412" s="22">
        <v>11.242513235460425</v>
      </c>
      <c r="M1412" s="22">
        <v>1.7574867645395749</v>
      </c>
    </row>
    <row r="1413" spans="1:13" x14ac:dyDescent="0.25">
      <c r="A1413">
        <v>47</v>
      </c>
      <c r="B1413">
        <v>1</v>
      </c>
      <c r="C1413">
        <v>2</v>
      </c>
      <c r="D1413">
        <v>2</v>
      </c>
      <c r="E1413">
        <v>8</v>
      </c>
      <c r="F1413">
        <v>3</v>
      </c>
      <c r="G1413">
        <f t="shared" si="22"/>
        <v>9</v>
      </c>
      <c r="H1413">
        <v>22</v>
      </c>
      <c r="I1413">
        <v>12</v>
      </c>
      <c r="K1413" s="22">
        <v>1380</v>
      </c>
      <c r="L1413" s="22">
        <v>11.348438166637088</v>
      </c>
      <c r="M1413" s="22">
        <v>-0.34843816663708793</v>
      </c>
    </row>
    <row r="1414" spans="1:13" x14ac:dyDescent="0.25">
      <c r="A1414">
        <v>32</v>
      </c>
      <c r="B1414">
        <v>1</v>
      </c>
      <c r="C1414">
        <v>2</v>
      </c>
      <c r="D1414">
        <v>1</v>
      </c>
      <c r="E1414">
        <v>8</v>
      </c>
      <c r="F1414">
        <v>3</v>
      </c>
      <c r="G1414">
        <f t="shared" si="22"/>
        <v>9</v>
      </c>
      <c r="H1414">
        <v>0</v>
      </c>
      <c r="I1414">
        <v>13</v>
      </c>
      <c r="K1414" s="22">
        <v>1381</v>
      </c>
      <c r="L1414" s="22">
        <v>11.756743911995223</v>
      </c>
      <c r="M1414" s="22">
        <v>2.2432560880047774</v>
      </c>
    </row>
    <row r="1415" spans="1:13" x14ac:dyDescent="0.25">
      <c r="A1415">
        <v>39</v>
      </c>
      <c r="B1415">
        <v>2</v>
      </c>
      <c r="C1415">
        <v>1</v>
      </c>
      <c r="D1415">
        <v>4</v>
      </c>
      <c r="E1415">
        <v>8</v>
      </c>
      <c r="F1415">
        <v>3</v>
      </c>
      <c r="G1415">
        <f t="shared" si="22"/>
        <v>9</v>
      </c>
      <c r="H1415">
        <v>2</v>
      </c>
      <c r="I1415">
        <v>14</v>
      </c>
      <c r="K1415" s="22">
        <v>1382</v>
      </c>
      <c r="L1415" s="22">
        <v>11.745572836368385</v>
      </c>
      <c r="M1415" s="22">
        <v>-0.74557283636838534</v>
      </c>
    </row>
    <row r="1416" spans="1:13" x14ac:dyDescent="0.25">
      <c r="A1416">
        <v>35</v>
      </c>
      <c r="B1416">
        <v>1</v>
      </c>
      <c r="C1416">
        <v>2</v>
      </c>
      <c r="D1416">
        <v>2</v>
      </c>
      <c r="E1416">
        <v>8</v>
      </c>
      <c r="F1416">
        <v>3</v>
      </c>
      <c r="G1416">
        <f t="shared" si="22"/>
        <v>9</v>
      </c>
      <c r="H1416">
        <v>3</v>
      </c>
      <c r="I1416">
        <v>11</v>
      </c>
      <c r="K1416" s="22">
        <v>1383</v>
      </c>
      <c r="L1416" s="22">
        <v>11.403690682726825</v>
      </c>
      <c r="M1416" s="22">
        <v>0.5963093172731746</v>
      </c>
    </row>
    <row r="1417" spans="1:13" x14ac:dyDescent="0.25">
      <c r="A1417">
        <v>31</v>
      </c>
      <c r="B1417">
        <v>1</v>
      </c>
      <c r="C1417">
        <v>4</v>
      </c>
      <c r="D1417">
        <v>1</v>
      </c>
      <c r="E1417">
        <v>8</v>
      </c>
      <c r="F1417">
        <v>3</v>
      </c>
      <c r="G1417">
        <f t="shared" si="22"/>
        <v>9</v>
      </c>
      <c r="H1417">
        <v>2</v>
      </c>
      <c r="I1417">
        <v>12</v>
      </c>
      <c r="K1417" s="22">
        <v>1384</v>
      </c>
      <c r="L1417" s="22">
        <v>13.160009836074545</v>
      </c>
      <c r="M1417" s="22">
        <v>0.83999016392545478</v>
      </c>
    </row>
    <row r="1418" spans="1:13" x14ac:dyDescent="0.25">
      <c r="A1418">
        <v>27</v>
      </c>
      <c r="B1418">
        <v>1</v>
      </c>
      <c r="C1418">
        <v>2</v>
      </c>
      <c r="D1418">
        <v>2</v>
      </c>
      <c r="E1418">
        <v>8</v>
      </c>
      <c r="F1418">
        <v>3</v>
      </c>
      <c r="G1418">
        <f t="shared" si="22"/>
        <v>9</v>
      </c>
      <c r="H1418">
        <v>1</v>
      </c>
      <c r="I1418">
        <v>12</v>
      </c>
      <c r="K1418" s="22">
        <v>1385</v>
      </c>
      <c r="L1418" s="22">
        <v>10.737157557785013</v>
      </c>
      <c r="M1418" s="22">
        <v>0.26284244221498732</v>
      </c>
    </row>
    <row r="1419" spans="1:13" x14ac:dyDescent="0.25">
      <c r="A1419">
        <v>56</v>
      </c>
      <c r="B1419">
        <v>1</v>
      </c>
      <c r="C1419">
        <v>2</v>
      </c>
      <c r="D1419">
        <v>1</v>
      </c>
      <c r="E1419">
        <v>8</v>
      </c>
      <c r="F1419">
        <v>3</v>
      </c>
      <c r="G1419">
        <f t="shared" si="22"/>
        <v>9</v>
      </c>
      <c r="H1419">
        <v>10</v>
      </c>
      <c r="I1419">
        <v>11</v>
      </c>
      <c r="K1419" s="22">
        <v>1386</v>
      </c>
      <c r="L1419" s="22">
        <v>18.757798750664957</v>
      </c>
      <c r="M1419" s="22">
        <v>3.2422012493350429</v>
      </c>
    </row>
    <row r="1420" spans="1:13" x14ac:dyDescent="0.25">
      <c r="A1420">
        <v>32</v>
      </c>
      <c r="B1420">
        <v>1</v>
      </c>
      <c r="C1420">
        <v>1</v>
      </c>
      <c r="D1420">
        <v>1</v>
      </c>
      <c r="E1420">
        <v>8</v>
      </c>
      <c r="F1420">
        <v>3</v>
      </c>
      <c r="G1420">
        <f t="shared" si="22"/>
        <v>9</v>
      </c>
      <c r="H1420">
        <v>4</v>
      </c>
      <c r="I1420">
        <v>14</v>
      </c>
      <c r="K1420" s="22">
        <v>1387</v>
      </c>
      <c r="L1420" s="22">
        <v>11.358581551311284</v>
      </c>
      <c r="M1420" s="22">
        <v>1.6414184486887162</v>
      </c>
    </row>
    <row r="1421" spans="1:13" x14ac:dyDescent="0.25">
      <c r="A1421">
        <v>45</v>
      </c>
      <c r="B1421">
        <v>1</v>
      </c>
      <c r="C1421">
        <v>3</v>
      </c>
      <c r="D1421">
        <v>3</v>
      </c>
      <c r="E1421">
        <v>8</v>
      </c>
      <c r="F1421">
        <v>3</v>
      </c>
      <c r="G1421">
        <f t="shared" si="22"/>
        <v>9</v>
      </c>
      <c r="H1421">
        <v>5</v>
      </c>
      <c r="I1421">
        <v>15</v>
      </c>
      <c r="K1421" s="22">
        <v>1388</v>
      </c>
      <c r="L1421" s="22">
        <v>12.671902363173672</v>
      </c>
      <c r="M1421" s="22">
        <v>0.3280976368263282</v>
      </c>
    </row>
    <row r="1422" spans="1:13" x14ac:dyDescent="0.25">
      <c r="A1422">
        <v>27</v>
      </c>
      <c r="B1422">
        <v>2</v>
      </c>
      <c r="C1422">
        <v>3</v>
      </c>
      <c r="D1422">
        <v>2</v>
      </c>
      <c r="E1422">
        <v>9</v>
      </c>
      <c r="F1422">
        <v>3</v>
      </c>
      <c r="G1422">
        <f t="shared" si="22"/>
        <v>9</v>
      </c>
      <c r="H1422">
        <v>2</v>
      </c>
      <c r="I1422">
        <v>12</v>
      </c>
      <c r="K1422" s="22">
        <v>1389</v>
      </c>
      <c r="L1422" s="22">
        <v>12.029575412740623</v>
      </c>
      <c r="M1422" s="22">
        <v>-2.9575412740623364E-2</v>
      </c>
    </row>
    <row r="1423" spans="1:13" x14ac:dyDescent="0.25">
      <c r="A1423">
        <v>36</v>
      </c>
      <c r="B1423">
        <v>1</v>
      </c>
      <c r="C1423">
        <v>2</v>
      </c>
      <c r="D1423">
        <v>1</v>
      </c>
      <c r="E1423">
        <v>9</v>
      </c>
      <c r="F1423">
        <v>3</v>
      </c>
      <c r="G1423">
        <f t="shared" si="22"/>
        <v>9</v>
      </c>
      <c r="H1423">
        <v>1</v>
      </c>
      <c r="I1423">
        <v>14</v>
      </c>
      <c r="K1423" s="22">
        <v>1390</v>
      </c>
      <c r="L1423" s="22">
        <v>12.555834047322813</v>
      </c>
      <c r="M1423" s="22">
        <v>1.4441659526771868</v>
      </c>
    </row>
    <row r="1424" spans="1:13" x14ac:dyDescent="0.25">
      <c r="A1424">
        <v>48</v>
      </c>
      <c r="B1424">
        <v>2</v>
      </c>
      <c r="C1424">
        <v>2</v>
      </c>
      <c r="D1424">
        <v>3</v>
      </c>
      <c r="E1424">
        <v>9</v>
      </c>
      <c r="F1424">
        <v>3</v>
      </c>
      <c r="G1424">
        <f t="shared" si="22"/>
        <v>9</v>
      </c>
      <c r="H1424">
        <v>1</v>
      </c>
      <c r="I1424">
        <v>13</v>
      </c>
      <c r="K1424" s="22">
        <v>1391</v>
      </c>
      <c r="L1424" s="22">
        <v>10.714346069339083</v>
      </c>
      <c r="M1424" s="22">
        <v>0.28565393066091715</v>
      </c>
    </row>
    <row r="1425" spans="1:13" x14ac:dyDescent="0.25">
      <c r="A1425">
        <v>35</v>
      </c>
      <c r="B1425">
        <v>2</v>
      </c>
      <c r="C1425">
        <v>2</v>
      </c>
      <c r="D1425">
        <v>1</v>
      </c>
      <c r="E1425">
        <v>9</v>
      </c>
      <c r="F1425">
        <v>3</v>
      </c>
      <c r="G1425">
        <f t="shared" si="22"/>
        <v>9</v>
      </c>
      <c r="H1425">
        <v>15</v>
      </c>
      <c r="I1425">
        <v>14</v>
      </c>
      <c r="K1425" s="22">
        <v>1392</v>
      </c>
      <c r="L1425" s="22">
        <v>11.219187901538177</v>
      </c>
      <c r="M1425" s="22">
        <v>0.78081209846182276</v>
      </c>
    </row>
    <row r="1426" spans="1:13" x14ac:dyDescent="0.25">
      <c r="A1426">
        <v>54</v>
      </c>
      <c r="B1426">
        <v>1</v>
      </c>
      <c r="C1426">
        <v>1</v>
      </c>
      <c r="D1426">
        <v>1</v>
      </c>
      <c r="E1426">
        <v>9</v>
      </c>
      <c r="F1426">
        <v>2</v>
      </c>
      <c r="G1426">
        <f t="shared" si="22"/>
        <v>4</v>
      </c>
      <c r="H1426">
        <v>4</v>
      </c>
      <c r="I1426">
        <v>12</v>
      </c>
      <c r="K1426" s="22">
        <v>1393</v>
      </c>
      <c r="L1426" s="22">
        <v>13.501422652523853</v>
      </c>
      <c r="M1426" s="22">
        <v>0.49857734747614657</v>
      </c>
    </row>
    <row r="1427" spans="1:13" x14ac:dyDescent="0.25">
      <c r="A1427">
        <v>59</v>
      </c>
      <c r="B1427">
        <v>1</v>
      </c>
      <c r="C1427">
        <v>2</v>
      </c>
      <c r="D1427">
        <v>4</v>
      </c>
      <c r="E1427">
        <v>9</v>
      </c>
      <c r="F1427">
        <v>4</v>
      </c>
      <c r="G1427">
        <f t="shared" si="22"/>
        <v>16</v>
      </c>
      <c r="H1427">
        <v>3</v>
      </c>
      <c r="I1427">
        <v>21</v>
      </c>
      <c r="K1427" s="22">
        <v>1394</v>
      </c>
      <c r="L1427" s="22">
        <v>13.218427216986154</v>
      </c>
      <c r="M1427" s="22">
        <v>-2.2184272169861536</v>
      </c>
    </row>
    <row r="1428" spans="1:13" x14ac:dyDescent="0.25">
      <c r="A1428">
        <v>38</v>
      </c>
      <c r="B1428">
        <v>1</v>
      </c>
      <c r="C1428">
        <v>1</v>
      </c>
      <c r="D1428">
        <v>3</v>
      </c>
      <c r="E1428">
        <v>9</v>
      </c>
      <c r="F1428">
        <v>3</v>
      </c>
      <c r="G1428">
        <f t="shared" si="22"/>
        <v>9</v>
      </c>
      <c r="H1428">
        <v>1</v>
      </c>
      <c r="I1428">
        <v>14</v>
      </c>
      <c r="K1428" s="22">
        <v>1395</v>
      </c>
      <c r="L1428" s="22">
        <v>11.216663182440644</v>
      </c>
      <c r="M1428" s="22">
        <v>-0.21666318244064442</v>
      </c>
    </row>
    <row r="1429" spans="1:13" x14ac:dyDescent="0.25">
      <c r="A1429">
        <v>40</v>
      </c>
      <c r="B1429">
        <v>1</v>
      </c>
      <c r="C1429">
        <v>2</v>
      </c>
      <c r="D1429">
        <v>4</v>
      </c>
      <c r="E1429">
        <v>9</v>
      </c>
      <c r="F1429">
        <v>3</v>
      </c>
      <c r="G1429">
        <f t="shared" si="22"/>
        <v>9</v>
      </c>
      <c r="H1429">
        <v>3</v>
      </c>
      <c r="I1429">
        <v>14</v>
      </c>
      <c r="K1429" s="22">
        <v>1396</v>
      </c>
      <c r="L1429" s="22">
        <v>14.584716520702921</v>
      </c>
      <c r="M1429" s="22">
        <v>0.41528347929707898</v>
      </c>
    </row>
    <row r="1430" spans="1:13" x14ac:dyDescent="0.25">
      <c r="A1430">
        <v>29</v>
      </c>
      <c r="B1430">
        <v>1</v>
      </c>
      <c r="C1430">
        <v>2</v>
      </c>
      <c r="D1430">
        <v>3</v>
      </c>
      <c r="E1430">
        <v>9</v>
      </c>
      <c r="F1430">
        <v>3</v>
      </c>
      <c r="G1430">
        <f t="shared" si="22"/>
        <v>9</v>
      </c>
      <c r="H1430">
        <v>6</v>
      </c>
      <c r="I1430">
        <v>14</v>
      </c>
      <c r="K1430" s="22">
        <v>1397</v>
      </c>
      <c r="L1430" s="22">
        <v>12.225592306500339</v>
      </c>
      <c r="M1430" s="22">
        <v>-1.2255923065003387</v>
      </c>
    </row>
    <row r="1431" spans="1:13" x14ac:dyDescent="0.25">
      <c r="A1431">
        <v>31</v>
      </c>
      <c r="B1431">
        <v>2</v>
      </c>
      <c r="C1431">
        <v>2</v>
      </c>
      <c r="D1431">
        <v>1</v>
      </c>
      <c r="E1431">
        <v>9</v>
      </c>
      <c r="F1431">
        <v>3</v>
      </c>
      <c r="G1431">
        <f t="shared" si="22"/>
        <v>9</v>
      </c>
      <c r="H1431">
        <v>2</v>
      </c>
      <c r="I1431">
        <v>12</v>
      </c>
      <c r="K1431" s="22">
        <v>1398</v>
      </c>
      <c r="L1431" s="22">
        <v>11.619874981319649</v>
      </c>
      <c r="M1431" s="22">
        <v>0.38012501868035109</v>
      </c>
    </row>
    <row r="1432" spans="1:13" x14ac:dyDescent="0.25">
      <c r="A1432">
        <v>38</v>
      </c>
      <c r="B1432">
        <v>1</v>
      </c>
      <c r="C1432">
        <v>1</v>
      </c>
      <c r="D1432">
        <v>4</v>
      </c>
      <c r="E1432">
        <v>9</v>
      </c>
      <c r="F1432">
        <v>3</v>
      </c>
      <c r="G1432">
        <f t="shared" si="22"/>
        <v>9</v>
      </c>
      <c r="H1432">
        <v>2</v>
      </c>
      <c r="I1432">
        <v>14</v>
      </c>
      <c r="K1432" s="22">
        <v>1399</v>
      </c>
      <c r="L1432" s="22">
        <v>12.655168003875447</v>
      </c>
      <c r="M1432" s="22">
        <v>1.3448319961245527</v>
      </c>
    </row>
    <row r="1433" spans="1:13" x14ac:dyDescent="0.25">
      <c r="A1433">
        <v>49</v>
      </c>
      <c r="B1433">
        <v>1</v>
      </c>
      <c r="C1433">
        <v>1</v>
      </c>
      <c r="D1433">
        <v>1</v>
      </c>
      <c r="E1433">
        <v>9</v>
      </c>
      <c r="F1433">
        <v>3</v>
      </c>
      <c r="G1433">
        <f t="shared" si="22"/>
        <v>9</v>
      </c>
      <c r="H1433">
        <v>3</v>
      </c>
      <c r="I1433">
        <v>11</v>
      </c>
      <c r="K1433" s="22">
        <v>1400</v>
      </c>
      <c r="L1433" s="22">
        <v>11.386442477952281</v>
      </c>
      <c r="M1433" s="22">
        <v>0.61355752204771896</v>
      </c>
    </row>
    <row r="1434" spans="1:13" x14ac:dyDescent="0.25">
      <c r="A1434">
        <v>45</v>
      </c>
      <c r="B1434">
        <v>1</v>
      </c>
      <c r="C1434">
        <v>1</v>
      </c>
      <c r="D1434">
        <v>4</v>
      </c>
      <c r="E1434">
        <v>9</v>
      </c>
      <c r="F1434">
        <v>3</v>
      </c>
      <c r="G1434">
        <f t="shared" si="22"/>
        <v>9</v>
      </c>
      <c r="H1434">
        <v>10</v>
      </c>
      <c r="I1434">
        <v>14</v>
      </c>
      <c r="K1434" s="22">
        <v>1401</v>
      </c>
      <c r="L1434" s="22">
        <v>20.24851752361565</v>
      </c>
      <c r="M1434" s="22">
        <v>1.75148247638435</v>
      </c>
    </row>
    <row r="1435" spans="1:13" x14ac:dyDescent="0.25">
      <c r="A1435">
        <v>34</v>
      </c>
      <c r="B1435">
        <v>1</v>
      </c>
      <c r="C1435">
        <v>3</v>
      </c>
      <c r="D1435">
        <v>3</v>
      </c>
      <c r="E1435">
        <v>9</v>
      </c>
      <c r="F1435">
        <v>3</v>
      </c>
      <c r="G1435">
        <f t="shared" si="22"/>
        <v>9</v>
      </c>
      <c r="H1435">
        <v>3</v>
      </c>
      <c r="I1435">
        <v>15</v>
      </c>
      <c r="K1435" s="22">
        <v>1402</v>
      </c>
      <c r="L1435" s="22">
        <v>12.003725359720841</v>
      </c>
      <c r="M1435" s="22">
        <v>-1.0037253597208409</v>
      </c>
    </row>
    <row r="1436" spans="1:13" x14ac:dyDescent="0.25">
      <c r="A1436">
        <v>56</v>
      </c>
      <c r="B1436">
        <v>1</v>
      </c>
      <c r="C1436">
        <v>1</v>
      </c>
      <c r="D1436">
        <v>1</v>
      </c>
      <c r="E1436">
        <v>9</v>
      </c>
      <c r="F1436">
        <v>3</v>
      </c>
      <c r="G1436">
        <f t="shared" si="22"/>
        <v>9</v>
      </c>
      <c r="H1436">
        <v>7</v>
      </c>
      <c r="I1436">
        <v>11</v>
      </c>
      <c r="K1436" s="22">
        <v>1403</v>
      </c>
      <c r="L1436" s="22">
        <v>11.614311697648263</v>
      </c>
      <c r="M1436" s="22">
        <v>-0.61431169764826343</v>
      </c>
    </row>
    <row r="1437" spans="1:13" x14ac:dyDescent="0.25">
      <c r="A1437">
        <v>30</v>
      </c>
      <c r="B1437">
        <v>1</v>
      </c>
      <c r="C1437">
        <v>1</v>
      </c>
      <c r="D1437">
        <v>1</v>
      </c>
      <c r="E1437">
        <v>9</v>
      </c>
      <c r="F1437">
        <v>3</v>
      </c>
      <c r="G1437">
        <f t="shared" si="22"/>
        <v>9</v>
      </c>
      <c r="H1437">
        <v>5</v>
      </c>
      <c r="I1437">
        <v>11</v>
      </c>
      <c r="K1437" s="22">
        <v>1404</v>
      </c>
      <c r="L1437" s="22">
        <v>12.4728469048401</v>
      </c>
      <c r="M1437" s="22">
        <v>-1.4728469048401003</v>
      </c>
    </row>
    <row r="1438" spans="1:13" x14ac:dyDescent="0.25">
      <c r="A1438">
        <v>34</v>
      </c>
      <c r="B1438">
        <v>1</v>
      </c>
      <c r="C1438">
        <v>3</v>
      </c>
      <c r="D1438">
        <v>1</v>
      </c>
      <c r="E1438">
        <v>9</v>
      </c>
      <c r="F1438">
        <v>3</v>
      </c>
      <c r="G1438">
        <f t="shared" si="22"/>
        <v>9</v>
      </c>
      <c r="H1438">
        <v>3</v>
      </c>
      <c r="I1438">
        <v>15</v>
      </c>
      <c r="K1438" s="22">
        <v>1405</v>
      </c>
      <c r="L1438" s="22">
        <v>10.589162059766664</v>
      </c>
      <c r="M1438" s="22">
        <v>0.41083794023333553</v>
      </c>
    </row>
    <row r="1439" spans="1:13" x14ac:dyDescent="0.25">
      <c r="A1439">
        <v>35</v>
      </c>
      <c r="B1439">
        <v>2</v>
      </c>
      <c r="C1439">
        <v>1</v>
      </c>
      <c r="D1439">
        <v>3</v>
      </c>
      <c r="E1439">
        <v>9</v>
      </c>
      <c r="F1439">
        <v>3</v>
      </c>
      <c r="G1439">
        <f t="shared" si="22"/>
        <v>9</v>
      </c>
      <c r="H1439">
        <v>11</v>
      </c>
      <c r="I1439">
        <v>11</v>
      </c>
      <c r="K1439" s="22">
        <v>1406</v>
      </c>
      <c r="L1439" s="22">
        <v>12.280844822590076</v>
      </c>
      <c r="M1439" s="22">
        <v>-0.28084482259007615</v>
      </c>
    </row>
    <row r="1440" spans="1:13" x14ac:dyDescent="0.25">
      <c r="A1440">
        <v>31</v>
      </c>
      <c r="B1440">
        <v>2</v>
      </c>
      <c r="C1440">
        <v>2</v>
      </c>
      <c r="D1440">
        <v>4</v>
      </c>
      <c r="E1440">
        <v>9</v>
      </c>
      <c r="F1440">
        <v>4</v>
      </c>
      <c r="G1440">
        <f t="shared" si="22"/>
        <v>16</v>
      </c>
      <c r="H1440">
        <v>5</v>
      </c>
      <c r="I1440">
        <v>21</v>
      </c>
      <c r="K1440" s="22">
        <v>1407</v>
      </c>
      <c r="L1440" s="22">
        <v>12.486858250657873</v>
      </c>
      <c r="M1440" s="22">
        <v>-0.48685825065787292</v>
      </c>
    </row>
    <row r="1441" spans="1:13" x14ac:dyDescent="0.25">
      <c r="A1441">
        <v>24</v>
      </c>
      <c r="B1441">
        <v>1</v>
      </c>
      <c r="C1441">
        <v>1</v>
      </c>
      <c r="D1441">
        <v>3</v>
      </c>
      <c r="E1441">
        <v>9</v>
      </c>
      <c r="F1441">
        <v>3</v>
      </c>
      <c r="G1441">
        <f t="shared" si="22"/>
        <v>9</v>
      </c>
      <c r="H1441">
        <v>2</v>
      </c>
      <c r="I1441">
        <v>14</v>
      </c>
      <c r="K1441" s="22">
        <v>1408</v>
      </c>
      <c r="L1441" s="22">
        <v>12.729406447746797</v>
      </c>
      <c r="M1441" s="22">
        <v>2.270593552253203</v>
      </c>
    </row>
    <row r="1442" spans="1:13" x14ac:dyDescent="0.25">
      <c r="A1442">
        <v>36</v>
      </c>
      <c r="B1442">
        <v>1</v>
      </c>
      <c r="C1442">
        <v>1</v>
      </c>
      <c r="D1442">
        <v>1</v>
      </c>
      <c r="E1442">
        <v>9</v>
      </c>
      <c r="F1442">
        <v>3</v>
      </c>
      <c r="G1442">
        <f t="shared" si="22"/>
        <v>9</v>
      </c>
      <c r="H1442">
        <v>8</v>
      </c>
      <c r="I1442">
        <v>14</v>
      </c>
      <c r="K1442" s="22">
        <v>1409</v>
      </c>
      <c r="L1442" s="22">
        <v>19.84984131745539</v>
      </c>
      <c r="M1442" s="22">
        <v>2.1501586825446104</v>
      </c>
    </row>
    <row r="1443" spans="1:13" x14ac:dyDescent="0.25">
      <c r="A1443">
        <v>47</v>
      </c>
      <c r="B1443">
        <v>1</v>
      </c>
      <c r="C1443">
        <v>2</v>
      </c>
      <c r="D1443">
        <v>1</v>
      </c>
      <c r="E1443">
        <v>9</v>
      </c>
      <c r="F1443">
        <v>3</v>
      </c>
      <c r="G1443">
        <f t="shared" si="22"/>
        <v>9</v>
      </c>
      <c r="H1443">
        <v>22</v>
      </c>
      <c r="I1443">
        <v>12</v>
      </c>
      <c r="K1443" s="22">
        <v>1410</v>
      </c>
      <c r="L1443" s="22">
        <v>11.567392849090758</v>
      </c>
      <c r="M1443" s="22">
        <v>0.43260715090924151</v>
      </c>
    </row>
    <row r="1444" spans="1:13" x14ac:dyDescent="0.25">
      <c r="A1444">
        <v>39</v>
      </c>
      <c r="B1444">
        <v>1</v>
      </c>
      <c r="C1444">
        <v>4</v>
      </c>
      <c r="D1444">
        <v>2</v>
      </c>
      <c r="E1444">
        <v>9</v>
      </c>
      <c r="F1444">
        <v>3</v>
      </c>
      <c r="G1444">
        <f t="shared" si="22"/>
        <v>9</v>
      </c>
      <c r="H1444">
        <v>8</v>
      </c>
      <c r="I1444">
        <v>15</v>
      </c>
      <c r="K1444" s="22">
        <v>1411</v>
      </c>
      <c r="L1444" s="22">
        <v>13.202720548640569</v>
      </c>
      <c r="M1444" s="22">
        <v>1.7972794513594312</v>
      </c>
    </row>
    <row r="1445" spans="1:13" x14ac:dyDescent="0.25">
      <c r="A1445">
        <v>54</v>
      </c>
      <c r="B1445">
        <v>1</v>
      </c>
      <c r="C1445">
        <v>1</v>
      </c>
      <c r="D1445">
        <v>1</v>
      </c>
      <c r="E1445">
        <v>9</v>
      </c>
      <c r="F1445">
        <v>3</v>
      </c>
      <c r="G1445">
        <f t="shared" si="22"/>
        <v>9</v>
      </c>
      <c r="H1445">
        <v>5</v>
      </c>
      <c r="I1445">
        <v>11</v>
      </c>
      <c r="K1445" s="22">
        <v>1412</v>
      </c>
      <c r="L1445" s="22">
        <v>12.084657120298274</v>
      </c>
      <c r="M1445" s="22">
        <v>-8.4657120298274435E-2</v>
      </c>
    </row>
    <row r="1446" spans="1:13" x14ac:dyDescent="0.25">
      <c r="A1446">
        <v>42</v>
      </c>
      <c r="B1446">
        <v>1</v>
      </c>
      <c r="C1446">
        <v>2</v>
      </c>
      <c r="D1446">
        <v>1</v>
      </c>
      <c r="E1446">
        <v>9</v>
      </c>
      <c r="F1446">
        <v>3</v>
      </c>
      <c r="G1446">
        <f t="shared" si="22"/>
        <v>9</v>
      </c>
      <c r="H1446">
        <v>4</v>
      </c>
      <c r="I1446">
        <v>13</v>
      </c>
      <c r="K1446" s="22">
        <v>1413</v>
      </c>
      <c r="L1446" s="22">
        <v>11.362133961361458</v>
      </c>
      <c r="M1446" s="22">
        <v>1.637866038638542</v>
      </c>
    </row>
    <row r="1447" spans="1:13" x14ac:dyDescent="0.25">
      <c r="A1447">
        <v>44</v>
      </c>
      <c r="B1447">
        <v>2</v>
      </c>
      <c r="C1447">
        <v>2</v>
      </c>
      <c r="D1447">
        <v>2</v>
      </c>
      <c r="E1447">
        <v>9</v>
      </c>
      <c r="F1447">
        <v>3</v>
      </c>
      <c r="G1447">
        <f t="shared" si="22"/>
        <v>9</v>
      </c>
      <c r="H1447">
        <v>5</v>
      </c>
      <c r="I1447">
        <v>12</v>
      </c>
      <c r="K1447" s="22">
        <v>1414</v>
      </c>
      <c r="L1447" s="22">
        <v>14.40403930017859</v>
      </c>
      <c r="M1447" s="22">
        <v>-0.40403930017859047</v>
      </c>
    </row>
    <row r="1448" spans="1:13" x14ac:dyDescent="0.25">
      <c r="A1448">
        <v>30</v>
      </c>
      <c r="B1448">
        <v>1</v>
      </c>
      <c r="C1448">
        <v>2</v>
      </c>
      <c r="D1448">
        <v>1</v>
      </c>
      <c r="E1448">
        <v>9</v>
      </c>
      <c r="F1448">
        <v>3</v>
      </c>
      <c r="G1448">
        <f t="shared" si="22"/>
        <v>9</v>
      </c>
      <c r="H1448">
        <v>5</v>
      </c>
      <c r="I1448">
        <v>12</v>
      </c>
      <c r="K1448" s="22">
        <v>1415</v>
      </c>
      <c r="L1448" s="22">
        <v>12.277292412539902</v>
      </c>
      <c r="M1448" s="22">
        <v>-1.2772924125399019</v>
      </c>
    </row>
    <row r="1449" spans="1:13" x14ac:dyDescent="0.25">
      <c r="A1449">
        <v>58</v>
      </c>
      <c r="B1449">
        <v>1</v>
      </c>
      <c r="C1449">
        <v>2</v>
      </c>
      <c r="D1449">
        <v>4</v>
      </c>
      <c r="E1449">
        <v>9</v>
      </c>
      <c r="F1449">
        <v>3</v>
      </c>
      <c r="G1449">
        <f t="shared" si="22"/>
        <v>9</v>
      </c>
      <c r="H1449">
        <v>1</v>
      </c>
      <c r="I1449">
        <v>14</v>
      </c>
      <c r="K1449" s="22">
        <v>1416</v>
      </c>
      <c r="L1449" s="22">
        <v>12.522337842875531</v>
      </c>
      <c r="M1449" s="22">
        <v>-0.52233784287553142</v>
      </c>
    </row>
    <row r="1450" spans="1:13" x14ac:dyDescent="0.25">
      <c r="A1450">
        <v>50</v>
      </c>
      <c r="B1450">
        <v>2</v>
      </c>
      <c r="C1450">
        <v>3</v>
      </c>
      <c r="D1450">
        <v>4</v>
      </c>
      <c r="E1450">
        <v>9</v>
      </c>
      <c r="F1450">
        <v>4</v>
      </c>
      <c r="G1450">
        <f t="shared" si="22"/>
        <v>16</v>
      </c>
      <c r="H1450">
        <v>5</v>
      </c>
      <c r="I1450">
        <v>22</v>
      </c>
      <c r="K1450" s="22">
        <v>1417</v>
      </c>
      <c r="L1450" s="22">
        <v>12.232697126600684</v>
      </c>
      <c r="M1450" s="22">
        <v>-0.23269712660068365</v>
      </c>
    </row>
    <row r="1451" spans="1:13" x14ac:dyDescent="0.25">
      <c r="A1451">
        <v>27</v>
      </c>
      <c r="B1451">
        <v>1</v>
      </c>
      <c r="C1451">
        <v>1</v>
      </c>
      <c r="D1451">
        <v>2</v>
      </c>
      <c r="E1451">
        <v>9</v>
      </c>
      <c r="F1451">
        <v>3</v>
      </c>
      <c r="G1451">
        <f t="shared" si="22"/>
        <v>9</v>
      </c>
      <c r="H1451">
        <v>2</v>
      </c>
      <c r="I1451">
        <v>14</v>
      </c>
      <c r="K1451" s="22">
        <v>1418</v>
      </c>
      <c r="L1451" s="22">
        <v>11.431037763891503</v>
      </c>
      <c r="M1451" s="22">
        <v>-0.43103776389150283</v>
      </c>
    </row>
    <row r="1452" spans="1:13" x14ac:dyDescent="0.25">
      <c r="A1452">
        <v>32</v>
      </c>
      <c r="B1452">
        <v>1</v>
      </c>
      <c r="C1452">
        <v>1</v>
      </c>
      <c r="D1452">
        <v>2</v>
      </c>
      <c r="E1452">
        <v>9</v>
      </c>
      <c r="F1452">
        <v>3</v>
      </c>
      <c r="G1452">
        <f t="shared" si="22"/>
        <v>9</v>
      </c>
      <c r="H1452">
        <v>8</v>
      </c>
      <c r="I1452">
        <v>12</v>
      </c>
      <c r="K1452" s="22">
        <v>1419</v>
      </c>
      <c r="L1452" s="22">
        <v>10.696114681895963</v>
      </c>
      <c r="M1452" s="22">
        <v>3.3038853181040366</v>
      </c>
    </row>
    <row r="1453" spans="1:13" x14ac:dyDescent="0.25">
      <c r="A1453">
        <v>20</v>
      </c>
      <c r="B1453">
        <v>1</v>
      </c>
      <c r="C1453">
        <v>1</v>
      </c>
      <c r="D1453">
        <v>4</v>
      </c>
      <c r="E1453">
        <v>9</v>
      </c>
      <c r="F1453">
        <v>3</v>
      </c>
      <c r="G1453">
        <f t="shared" si="22"/>
        <v>9</v>
      </c>
      <c r="H1453">
        <v>2</v>
      </c>
      <c r="I1453">
        <v>14</v>
      </c>
      <c r="K1453" s="22">
        <v>1420</v>
      </c>
      <c r="L1453" s="22">
        <v>13.877215376103283</v>
      </c>
      <c r="M1453" s="22">
        <v>1.1227846238967167</v>
      </c>
    </row>
    <row r="1454" spans="1:13" x14ac:dyDescent="0.25">
      <c r="A1454">
        <v>51</v>
      </c>
      <c r="B1454">
        <v>1</v>
      </c>
      <c r="C1454">
        <v>1</v>
      </c>
      <c r="D1454">
        <v>2</v>
      </c>
      <c r="E1454">
        <v>9</v>
      </c>
      <c r="F1454">
        <v>3</v>
      </c>
      <c r="G1454">
        <f t="shared" si="22"/>
        <v>9</v>
      </c>
      <c r="H1454">
        <v>10</v>
      </c>
      <c r="I1454">
        <v>12</v>
      </c>
      <c r="K1454" s="22">
        <v>1421</v>
      </c>
      <c r="L1454" s="22">
        <v>13.340062351469244</v>
      </c>
      <c r="M1454" s="22">
        <v>-1.3400623514692445</v>
      </c>
    </row>
    <row r="1455" spans="1:13" x14ac:dyDescent="0.25">
      <c r="A1455">
        <v>44</v>
      </c>
      <c r="B1455">
        <v>2</v>
      </c>
      <c r="C1455">
        <v>2</v>
      </c>
      <c r="D1455">
        <v>1</v>
      </c>
      <c r="E1455">
        <v>9</v>
      </c>
      <c r="F1455">
        <v>3</v>
      </c>
      <c r="G1455">
        <f t="shared" si="22"/>
        <v>9</v>
      </c>
      <c r="H1455">
        <v>20</v>
      </c>
      <c r="I1455">
        <v>14</v>
      </c>
      <c r="K1455" s="22">
        <v>1422</v>
      </c>
      <c r="L1455" s="22">
        <v>11.103597427741555</v>
      </c>
      <c r="M1455" s="22">
        <v>2.8964025722584452</v>
      </c>
    </row>
    <row r="1456" spans="1:13" x14ac:dyDescent="0.25">
      <c r="A1456">
        <v>39</v>
      </c>
      <c r="B1456">
        <v>2</v>
      </c>
      <c r="C1456">
        <v>3</v>
      </c>
      <c r="D1456">
        <v>2</v>
      </c>
      <c r="E1456">
        <v>9</v>
      </c>
      <c r="F1456">
        <v>3</v>
      </c>
      <c r="G1456">
        <f t="shared" si="22"/>
        <v>9</v>
      </c>
      <c r="H1456">
        <v>5</v>
      </c>
      <c r="I1456">
        <v>15</v>
      </c>
      <c r="K1456" s="22">
        <v>1423</v>
      </c>
      <c r="L1456" s="22">
        <v>13.892297339319239</v>
      </c>
      <c r="M1456" s="22">
        <v>-0.8922973393192386</v>
      </c>
    </row>
    <row r="1457" spans="1:13" x14ac:dyDescent="0.25">
      <c r="A1457">
        <v>25</v>
      </c>
      <c r="B1457">
        <v>1</v>
      </c>
      <c r="C1457">
        <v>1</v>
      </c>
      <c r="D1457">
        <v>4</v>
      </c>
      <c r="E1457">
        <v>9</v>
      </c>
      <c r="F1457">
        <v>3</v>
      </c>
      <c r="G1457">
        <f t="shared" si="22"/>
        <v>9</v>
      </c>
      <c r="H1457">
        <v>1</v>
      </c>
      <c r="I1457">
        <v>14</v>
      </c>
      <c r="K1457" s="22">
        <v>1424</v>
      </c>
      <c r="L1457" s="22">
        <v>11.670163386139123</v>
      </c>
      <c r="M1457" s="22">
        <v>2.329836613860877</v>
      </c>
    </row>
    <row r="1458" spans="1:13" x14ac:dyDescent="0.25">
      <c r="A1458">
        <v>36</v>
      </c>
      <c r="B1458">
        <v>1</v>
      </c>
      <c r="C1458">
        <v>1</v>
      </c>
      <c r="D1458">
        <v>2</v>
      </c>
      <c r="E1458">
        <v>9</v>
      </c>
      <c r="F1458">
        <v>3</v>
      </c>
      <c r="G1458">
        <f t="shared" si="22"/>
        <v>9</v>
      </c>
      <c r="H1458">
        <v>16</v>
      </c>
      <c r="I1458">
        <v>11</v>
      </c>
      <c r="K1458" s="22">
        <v>1425</v>
      </c>
      <c r="L1458" s="22">
        <v>9.5335965627282722</v>
      </c>
      <c r="M1458" s="22">
        <v>2.4664034372717278</v>
      </c>
    </row>
    <row r="1459" spans="1:13" x14ac:dyDescent="0.25">
      <c r="A1459">
        <v>31</v>
      </c>
      <c r="B1459">
        <v>1</v>
      </c>
      <c r="C1459">
        <v>1</v>
      </c>
      <c r="D1459">
        <v>2</v>
      </c>
      <c r="E1459">
        <v>9</v>
      </c>
      <c r="F1459">
        <v>3</v>
      </c>
      <c r="G1459">
        <f t="shared" si="22"/>
        <v>9</v>
      </c>
      <c r="H1459">
        <v>3</v>
      </c>
      <c r="I1459">
        <v>11</v>
      </c>
      <c r="K1459" s="22">
        <v>1426</v>
      </c>
      <c r="L1459" s="22">
        <v>19.295661794644154</v>
      </c>
      <c r="M1459" s="22">
        <v>1.704338205355846</v>
      </c>
    </row>
    <row r="1460" spans="1:13" x14ac:dyDescent="0.25">
      <c r="A1460">
        <v>51</v>
      </c>
      <c r="B1460">
        <v>1</v>
      </c>
      <c r="C1460">
        <v>2</v>
      </c>
      <c r="D1460">
        <v>2</v>
      </c>
      <c r="E1460">
        <v>9</v>
      </c>
      <c r="F1460">
        <v>3</v>
      </c>
      <c r="G1460">
        <f t="shared" si="22"/>
        <v>9</v>
      </c>
      <c r="H1460">
        <v>33</v>
      </c>
      <c r="I1460">
        <v>11</v>
      </c>
      <c r="K1460" s="22">
        <v>1427</v>
      </c>
      <c r="L1460" s="22">
        <v>12.391582032060477</v>
      </c>
      <c r="M1460" s="22">
        <v>1.6084179679395234</v>
      </c>
    </row>
    <row r="1461" spans="1:13" x14ac:dyDescent="0.25">
      <c r="A1461">
        <v>38</v>
      </c>
      <c r="B1461">
        <v>1</v>
      </c>
      <c r="C1461">
        <v>1</v>
      </c>
      <c r="D1461">
        <v>2</v>
      </c>
      <c r="E1461">
        <v>9</v>
      </c>
      <c r="F1461">
        <v>3</v>
      </c>
      <c r="G1461">
        <f t="shared" si="22"/>
        <v>9</v>
      </c>
      <c r="H1461">
        <v>4</v>
      </c>
      <c r="I1461">
        <v>11</v>
      </c>
      <c r="K1461" s="22">
        <v>1428</v>
      </c>
      <c r="L1461" s="22">
        <v>13.914468682040829</v>
      </c>
      <c r="M1461" s="22">
        <v>8.553131795917146E-2</v>
      </c>
    </row>
    <row r="1462" spans="1:13" x14ac:dyDescent="0.25">
      <c r="A1462">
        <v>52</v>
      </c>
      <c r="B1462">
        <v>1</v>
      </c>
      <c r="C1462">
        <v>1</v>
      </c>
      <c r="D1462">
        <v>1</v>
      </c>
      <c r="E1462">
        <v>9</v>
      </c>
      <c r="F1462">
        <v>3</v>
      </c>
      <c r="G1462">
        <f t="shared" si="22"/>
        <v>9</v>
      </c>
      <c r="H1462">
        <v>5</v>
      </c>
      <c r="I1462">
        <v>13</v>
      </c>
      <c r="K1462" s="22">
        <v>1429</v>
      </c>
      <c r="L1462" s="22">
        <v>12.824950834347934</v>
      </c>
      <c r="M1462" s="22">
        <v>1.1750491656520659</v>
      </c>
    </row>
    <row r="1463" spans="1:13" x14ac:dyDescent="0.25">
      <c r="A1463">
        <v>36</v>
      </c>
      <c r="B1463">
        <v>1</v>
      </c>
      <c r="C1463">
        <v>1</v>
      </c>
      <c r="D1463">
        <v>2</v>
      </c>
      <c r="E1463">
        <v>9</v>
      </c>
      <c r="F1463">
        <v>3</v>
      </c>
      <c r="G1463">
        <f t="shared" si="22"/>
        <v>9</v>
      </c>
      <c r="H1463">
        <v>3</v>
      </c>
      <c r="I1463">
        <v>12</v>
      </c>
      <c r="K1463" s="22">
        <v>1430</v>
      </c>
      <c r="L1463" s="22">
        <v>11.842511909032359</v>
      </c>
      <c r="M1463" s="22">
        <v>0.15748809096764127</v>
      </c>
    </row>
    <row r="1464" spans="1:13" x14ac:dyDescent="0.25">
      <c r="A1464">
        <v>29</v>
      </c>
      <c r="B1464">
        <v>1</v>
      </c>
      <c r="C1464">
        <v>2</v>
      </c>
      <c r="D1464">
        <v>2</v>
      </c>
      <c r="E1464">
        <v>9</v>
      </c>
      <c r="F1464">
        <v>3</v>
      </c>
      <c r="G1464">
        <f t="shared" si="22"/>
        <v>9</v>
      </c>
      <c r="H1464">
        <v>5</v>
      </c>
      <c r="I1464">
        <v>11</v>
      </c>
      <c r="K1464" s="22">
        <v>1431</v>
      </c>
      <c r="L1464" s="22">
        <v>13.310292893289096</v>
      </c>
      <c r="M1464" s="22">
        <v>0.68970710671090352</v>
      </c>
    </row>
    <row r="1465" spans="1:13" x14ac:dyDescent="0.25">
      <c r="A1465">
        <v>34</v>
      </c>
      <c r="B1465">
        <v>1</v>
      </c>
      <c r="C1465">
        <v>4</v>
      </c>
      <c r="D1465">
        <v>4</v>
      </c>
      <c r="E1465">
        <v>9</v>
      </c>
      <c r="F1465">
        <v>3</v>
      </c>
      <c r="G1465">
        <f t="shared" si="22"/>
        <v>9</v>
      </c>
      <c r="H1465">
        <v>5</v>
      </c>
      <c r="I1465">
        <v>14</v>
      </c>
      <c r="K1465" s="22">
        <v>1432</v>
      </c>
      <c r="L1465" s="22">
        <v>10.595203185492286</v>
      </c>
      <c r="M1465" s="22">
        <v>0.40479681450771388</v>
      </c>
    </row>
    <row r="1466" spans="1:13" x14ac:dyDescent="0.25">
      <c r="A1466">
        <v>38</v>
      </c>
      <c r="B1466">
        <v>1</v>
      </c>
      <c r="C1466">
        <v>2</v>
      </c>
      <c r="D1466">
        <v>1</v>
      </c>
      <c r="E1466">
        <v>9</v>
      </c>
      <c r="F1466">
        <v>3</v>
      </c>
      <c r="G1466">
        <f t="shared" si="22"/>
        <v>9</v>
      </c>
      <c r="H1466">
        <v>5</v>
      </c>
      <c r="I1466">
        <v>11</v>
      </c>
      <c r="K1466" s="22">
        <v>1433</v>
      </c>
      <c r="L1466" s="22">
        <v>13.247935557099016</v>
      </c>
      <c r="M1466" s="22">
        <v>0.75206444290098418</v>
      </c>
    </row>
    <row r="1467" spans="1:13" x14ac:dyDescent="0.25">
      <c r="A1467">
        <v>30</v>
      </c>
      <c r="B1467">
        <v>1</v>
      </c>
      <c r="C1467">
        <v>1</v>
      </c>
      <c r="D1467">
        <v>3</v>
      </c>
      <c r="E1467">
        <v>9</v>
      </c>
      <c r="F1467">
        <v>3</v>
      </c>
      <c r="G1467">
        <f t="shared" si="22"/>
        <v>9</v>
      </c>
      <c r="H1467">
        <v>7</v>
      </c>
      <c r="I1467">
        <v>14</v>
      </c>
      <c r="K1467" s="22">
        <v>1434</v>
      </c>
      <c r="L1467" s="22">
        <v>13.522897295980913</v>
      </c>
      <c r="M1467" s="22">
        <v>1.4771027040190869</v>
      </c>
    </row>
    <row r="1468" spans="1:13" x14ac:dyDescent="0.25">
      <c r="A1468">
        <v>42</v>
      </c>
      <c r="B1468">
        <v>2</v>
      </c>
      <c r="C1468">
        <v>2</v>
      </c>
      <c r="D1468">
        <v>1</v>
      </c>
      <c r="E1468">
        <v>9</v>
      </c>
      <c r="F1468">
        <v>3</v>
      </c>
      <c r="G1468">
        <f t="shared" si="22"/>
        <v>9</v>
      </c>
      <c r="H1468">
        <v>13</v>
      </c>
      <c r="I1468">
        <v>13</v>
      </c>
      <c r="K1468" s="22">
        <v>1435</v>
      </c>
      <c r="L1468" s="22">
        <v>10.597727904589819</v>
      </c>
      <c r="M1468" s="22">
        <v>0.40227209541018105</v>
      </c>
    </row>
    <row r="1469" spans="1:13" x14ac:dyDescent="0.25">
      <c r="A1469">
        <v>26</v>
      </c>
      <c r="B1469">
        <v>1</v>
      </c>
      <c r="C1469">
        <v>1</v>
      </c>
      <c r="D1469">
        <v>1</v>
      </c>
      <c r="E1469">
        <v>9</v>
      </c>
      <c r="F1469">
        <v>3</v>
      </c>
      <c r="G1469">
        <f t="shared" si="22"/>
        <v>9</v>
      </c>
      <c r="H1469">
        <v>7</v>
      </c>
      <c r="I1469">
        <v>13</v>
      </c>
      <c r="K1469" s="22">
        <v>1436</v>
      </c>
      <c r="L1469" s="22">
        <v>10.37980091308879</v>
      </c>
      <c r="M1469" s="22">
        <v>0.62019908691121017</v>
      </c>
    </row>
    <row r="1470" spans="1:13" x14ac:dyDescent="0.25">
      <c r="A1470">
        <v>29</v>
      </c>
      <c r="B1470">
        <v>1</v>
      </c>
      <c r="C1470">
        <v>1</v>
      </c>
      <c r="D1470">
        <v>4</v>
      </c>
      <c r="E1470">
        <v>9</v>
      </c>
      <c r="F1470">
        <v>3</v>
      </c>
      <c r="G1470">
        <f t="shared" si="22"/>
        <v>9</v>
      </c>
      <c r="H1470">
        <v>2</v>
      </c>
      <c r="I1470">
        <v>14</v>
      </c>
      <c r="K1470" s="22">
        <v>1437</v>
      </c>
      <c r="L1470" s="22">
        <v>11.653034545879867</v>
      </c>
      <c r="M1470" s="22">
        <v>3.3469654541201326</v>
      </c>
    </row>
    <row r="1471" spans="1:13" x14ac:dyDescent="0.25">
      <c r="A1471">
        <v>41</v>
      </c>
      <c r="B1471">
        <v>1</v>
      </c>
      <c r="C1471">
        <v>2</v>
      </c>
      <c r="D1471">
        <v>2</v>
      </c>
      <c r="E1471">
        <v>9</v>
      </c>
      <c r="F1471">
        <v>3</v>
      </c>
      <c r="G1471">
        <f t="shared" si="22"/>
        <v>9</v>
      </c>
      <c r="H1471">
        <v>5</v>
      </c>
      <c r="I1471">
        <v>11</v>
      </c>
      <c r="K1471" s="22">
        <v>1438</v>
      </c>
      <c r="L1471" s="22">
        <v>13.003770967349904</v>
      </c>
      <c r="M1471" s="22">
        <v>-2.0037709673499045</v>
      </c>
    </row>
    <row r="1472" spans="1:13" x14ac:dyDescent="0.25">
      <c r="K1472" s="22">
        <v>1439</v>
      </c>
      <c r="L1472" s="22">
        <v>19.796876360561857</v>
      </c>
      <c r="M1472" s="22">
        <v>1.203123639438143</v>
      </c>
    </row>
    <row r="1473" spans="2:13" x14ac:dyDescent="0.25">
      <c r="K1473" s="22">
        <v>1440</v>
      </c>
      <c r="L1473" s="22">
        <v>12.240547969468276</v>
      </c>
      <c r="M1473" s="22">
        <v>1.7594520305317243</v>
      </c>
    </row>
    <row r="1474" spans="2:13" x14ac:dyDescent="0.25">
      <c r="K1474" s="22">
        <v>1441</v>
      </c>
      <c r="L1474" s="22">
        <v>10.38891660681035</v>
      </c>
      <c r="M1474" s="22">
        <v>3.6110833931896504</v>
      </c>
    </row>
    <row r="1475" spans="2:13" x14ac:dyDescent="0.25">
      <c r="K1475" s="22">
        <v>1442</v>
      </c>
      <c r="L1475" s="22">
        <v>10.868891568658238</v>
      </c>
      <c r="M1475" s="22">
        <v>1.1311084313417616</v>
      </c>
    </row>
    <row r="1476" spans="2:13" x14ac:dyDescent="0.25">
      <c r="K1476" s="22">
        <v>1443</v>
      </c>
      <c r="L1476" s="22">
        <v>13.156148271988142</v>
      </c>
      <c r="M1476" s="22">
        <v>1.8438517280118578</v>
      </c>
    </row>
    <row r="1477" spans="2:13" x14ac:dyDescent="0.25">
      <c r="B1477" s="106"/>
      <c r="K1477" s="22">
        <v>1444</v>
      </c>
      <c r="L1477" s="22">
        <v>10.610909853837867</v>
      </c>
      <c r="M1477" s="22">
        <v>0.38909014616213256</v>
      </c>
    </row>
    <row r="1478" spans="2:13" x14ac:dyDescent="0.25">
      <c r="B1478" s="106"/>
      <c r="K1478" s="22">
        <v>1445</v>
      </c>
      <c r="L1478" s="22">
        <v>11.112713121463113</v>
      </c>
      <c r="M1478" s="22">
        <v>1.8872868785368873</v>
      </c>
    </row>
    <row r="1479" spans="2:13" x14ac:dyDescent="0.25">
      <c r="K1479" s="22">
        <v>1446</v>
      </c>
      <c r="L1479" s="22">
        <v>12.853965752189588</v>
      </c>
      <c r="M1479" s="22">
        <v>-0.85396575218958759</v>
      </c>
    </row>
    <row r="1480" spans="2:13" x14ac:dyDescent="0.25">
      <c r="K1480" s="22">
        <v>1447</v>
      </c>
      <c r="L1480" s="22">
        <v>10.980938137266669</v>
      </c>
      <c r="M1480" s="22">
        <v>1.0190618627333308</v>
      </c>
    </row>
    <row r="1481" spans="2:13" x14ac:dyDescent="0.25">
      <c r="K1481" s="22">
        <v>1448</v>
      </c>
      <c r="L1481" s="22">
        <v>14.120241415246447</v>
      </c>
      <c r="M1481" s="22">
        <v>-0.12024141524644705</v>
      </c>
    </row>
    <row r="1482" spans="2:13" x14ac:dyDescent="0.25">
      <c r="K1482" s="22">
        <v>1449</v>
      </c>
      <c r="L1482" s="22">
        <v>20.580974829499425</v>
      </c>
      <c r="M1482" s="22">
        <v>1.419025170500575</v>
      </c>
    </row>
    <row r="1483" spans="2:13" x14ac:dyDescent="0.25">
      <c r="K1483" s="22">
        <v>1450</v>
      </c>
      <c r="L1483" s="22">
        <v>11.334505212011385</v>
      </c>
      <c r="M1483" s="22">
        <v>2.6654947879886155</v>
      </c>
    </row>
    <row r="1484" spans="2:13" x14ac:dyDescent="0.25">
      <c r="K1484" s="22">
        <v>1451</v>
      </c>
      <c r="L1484" s="22">
        <v>11.285329825069356</v>
      </c>
      <c r="M1484" s="22">
        <v>0.71467017493064411</v>
      </c>
    </row>
    <row r="1485" spans="2:13" x14ac:dyDescent="0.25">
      <c r="K1485" s="22">
        <v>1452</v>
      </c>
      <c r="L1485" s="22">
        <v>13.136961187727286</v>
      </c>
      <c r="M1485" s="22">
        <v>0.8630388122727144</v>
      </c>
    </row>
    <row r="1486" spans="2:13" x14ac:dyDescent="0.25">
      <c r="K1486" s="22">
        <v>1453</v>
      </c>
      <c r="L1486" s="22">
        <v>11.435850042185237</v>
      </c>
      <c r="M1486" s="22">
        <v>0.56414995781476307</v>
      </c>
    </row>
    <row r="1487" spans="2:13" x14ac:dyDescent="0.25">
      <c r="K1487" s="22">
        <v>1454</v>
      </c>
      <c r="L1487" s="22">
        <v>11.675726669810512</v>
      </c>
      <c r="M1487" s="22">
        <v>2.324273330189488</v>
      </c>
    </row>
    <row r="1488" spans="2:13" x14ac:dyDescent="0.25">
      <c r="K1488" s="22">
        <v>1455</v>
      </c>
      <c r="L1488" s="22">
        <v>13.406955280378074</v>
      </c>
      <c r="M1488" s="22">
        <v>1.5930447196219255</v>
      </c>
    </row>
    <row r="1489" spans="11:13" x14ac:dyDescent="0.25">
      <c r="K1489" s="22">
        <v>1456</v>
      </c>
      <c r="L1489" s="22">
        <v>13.201329397538583</v>
      </c>
      <c r="M1489" s="22">
        <v>0.79867060246141719</v>
      </c>
    </row>
    <row r="1490" spans="11:13" x14ac:dyDescent="0.25">
      <c r="K1490" s="22">
        <v>1457</v>
      </c>
      <c r="L1490" s="22">
        <v>11.194083871285642</v>
      </c>
      <c r="M1490" s="22">
        <v>-0.19408387128564186</v>
      </c>
    </row>
    <row r="1491" spans="11:13" x14ac:dyDescent="0.25">
      <c r="K1491" s="22">
        <v>1458</v>
      </c>
      <c r="L1491" s="22">
        <v>11.356802854980996</v>
      </c>
      <c r="M1491" s="22">
        <v>-0.35680285498099629</v>
      </c>
    </row>
    <row r="1492" spans="11:13" x14ac:dyDescent="0.25">
      <c r="K1492" s="22">
        <v>1459</v>
      </c>
      <c r="L1492" s="22">
        <v>11.663915448459333</v>
      </c>
      <c r="M1492" s="22">
        <v>-0.66391544845933304</v>
      </c>
    </row>
    <row r="1493" spans="11:13" x14ac:dyDescent="0.25">
      <c r="K1493" s="22">
        <v>1460</v>
      </c>
      <c r="L1493" s="22">
        <v>11.40798911554424</v>
      </c>
      <c r="M1493" s="22">
        <v>-0.40798911554423967</v>
      </c>
    </row>
    <row r="1494" spans="11:13" x14ac:dyDescent="0.25">
      <c r="K1494" s="22">
        <v>1461</v>
      </c>
      <c r="L1494" s="22">
        <v>10.591650775442112</v>
      </c>
      <c r="M1494" s="22">
        <v>2.4083492245578881</v>
      </c>
    </row>
    <row r="1495" spans="11:13" x14ac:dyDescent="0.25">
      <c r="K1495" s="22">
        <v>1462</v>
      </c>
      <c r="L1495" s="22">
        <v>11.404950550970389</v>
      </c>
      <c r="M1495" s="22">
        <v>0.59504944902961121</v>
      </c>
    </row>
    <row r="1496" spans="11:13" x14ac:dyDescent="0.25">
      <c r="K1496" s="22">
        <v>1463</v>
      </c>
      <c r="L1496" s="22">
        <v>11.906239973119312</v>
      </c>
      <c r="M1496" s="22">
        <v>-0.90623997311931248</v>
      </c>
    </row>
    <row r="1497" spans="11:13" x14ac:dyDescent="0.25">
      <c r="K1497" s="22">
        <v>1464</v>
      </c>
      <c r="L1497" s="22">
        <v>15.026524867565509</v>
      </c>
      <c r="M1497" s="22">
        <v>-1.0265248675655094</v>
      </c>
    </row>
    <row r="1498" spans="11:13" x14ac:dyDescent="0.25">
      <c r="K1498" s="22">
        <v>1465</v>
      </c>
      <c r="L1498" s="22">
        <v>11.057974450849695</v>
      </c>
      <c r="M1498" s="22">
        <v>-5.7974450849695103E-2</v>
      </c>
    </row>
    <row r="1499" spans="11:13" x14ac:dyDescent="0.25">
      <c r="K1499" s="22">
        <v>1466</v>
      </c>
      <c r="L1499" s="22">
        <v>12.217222635546028</v>
      </c>
      <c r="M1499" s="22">
        <v>1.7827773644539722</v>
      </c>
    </row>
    <row r="1500" spans="11:13" x14ac:dyDescent="0.25">
      <c r="K1500" s="22">
        <v>1467</v>
      </c>
      <c r="L1500" s="22">
        <v>11.770011188168082</v>
      </c>
      <c r="M1500" s="22">
        <v>1.2299888118319178</v>
      </c>
    </row>
    <row r="1501" spans="11:13" x14ac:dyDescent="0.25">
      <c r="K1501" s="22">
        <v>1468</v>
      </c>
      <c r="L1501" s="22">
        <v>10.308841728653467</v>
      </c>
      <c r="M1501" s="22">
        <v>2.6911582713465325</v>
      </c>
    </row>
    <row r="1502" spans="11:13" x14ac:dyDescent="0.25">
      <c r="K1502" s="22">
        <v>1469</v>
      </c>
      <c r="L1502" s="22">
        <v>13.223627040508193</v>
      </c>
      <c r="M1502" s="22">
        <v>0.77637295949180718</v>
      </c>
    </row>
    <row r="1503" spans="11:13" ht="15.75" thickBot="1" x14ac:dyDescent="0.3">
      <c r="K1503" s="23">
        <v>1470</v>
      </c>
      <c r="L1503" s="23">
        <v>12.02179444349385</v>
      </c>
      <c r="M1503" s="23">
        <v>-1.0217944434938495</v>
      </c>
    </row>
  </sheetData>
  <mergeCells count="1">
    <mergeCell ref="K1:W1"/>
  </mergeCells>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71"/>
  <sheetViews>
    <sheetView zoomScale="80" zoomScaleNormal="80" workbookViewId="0">
      <selection activeCell="L3" sqref="L3"/>
    </sheetView>
  </sheetViews>
  <sheetFormatPr defaultRowHeight="15" x14ac:dyDescent="0.25"/>
  <cols>
    <col min="1" max="4" width="5.28515625" customWidth="1"/>
    <col min="6" max="6" width="18.28515625" bestFit="1" customWidth="1"/>
    <col min="7" max="14" width="11.85546875" customWidth="1"/>
  </cols>
  <sheetData>
    <row r="1" spans="1:12" ht="105.75" x14ac:dyDescent="0.25">
      <c r="A1" s="91" t="s">
        <v>7</v>
      </c>
      <c r="B1" s="91" t="s">
        <v>12</v>
      </c>
      <c r="C1" s="91" t="s">
        <v>106</v>
      </c>
      <c r="D1" s="91" t="s">
        <v>11</v>
      </c>
      <c r="F1" s="173" t="s">
        <v>288</v>
      </c>
      <c r="G1" s="173"/>
      <c r="H1" s="173"/>
      <c r="I1" s="173"/>
      <c r="J1" s="173"/>
      <c r="K1" s="173"/>
      <c r="L1" s="173"/>
    </row>
    <row r="2" spans="1:12" x14ac:dyDescent="0.25">
      <c r="A2" s="31">
        <v>1</v>
      </c>
      <c r="B2" s="31">
        <v>3</v>
      </c>
      <c r="C2" s="31">
        <f>A2*B2</f>
        <v>3</v>
      </c>
      <c r="D2" s="31">
        <v>11</v>
      </c>
      <c r="F2" t="s">
        <v>78</v>
      </c>
    </row>
    <row r="3" spans="1:12" ht="15.75" thickBot="1" x14ac:dyDescent="0.3">
      <c r="A3" s="31">
        <v>4</v>
      </c>
      <c r="B3" s="31">
        <v>4</v>
      </c>
      <c r="C3" s="31">
        <f t="shared" ref="C3:C66" si="0">A3*B3</f>
        <v>16</v>
      </c>
      <c r="D3" s="31">
        <v>23</v>
      </c>
    </row>
    <row r="4" spans="1:12" x14ac:dyDescent="0.25">
      <c r="A4" s="31">
        <v>3</v>
      </c>
      <c r="B4" s="31">
        <v>3</v>
      </c>
      <c r="C4" s="31">
        <f t="shared" si="0"/>
        <v>9</v>
      </c>
      <c r="D4" s="31">
        <v>15</v>
      </c>
      <c r="F4" s="25" t="s">
        <v>79</v>
      </c>
      <c r="G4" s="25"/>
    </row>
    <row r="5" spans="1:12" x14ac:dyDescent="0.25">
      <c r="A5" s="31">
        <v>2</v>
      </c>
      <c r="B5" s="31">
        <v>3</v>
      </c>
      <c r="C5" s="31">
        <f t="shared" si="0"/>
        <v>6</v>
      </c>
      <c r="D5" s="31">
        <v>11</v>
      </c>
      <c r="F5" s="22" t="s">
        <v>80</v>
      </c>
      <c r="G5" s="22">
        <v>0.86266512428927822</v>
      </c>
    </row>
    <row r="6" spans="1:12" x14ac:dyDescent="0.25">
      <c r="A6" s="31">
        <v>2</v>
      </c>
      <c r="B6" s="31">
        <v>3</v>
      </c>
      <c r="C6" s="31">
        <f t="shared" si="0"/>
        <v>6</v>
      </c>
      <c r="D6" s="31">
        <v>12</v>
      </c>
      <c r="F6" s="22" t="s">
        <v>81</v>
      </c>
      <c r="G6" s="158">
        <v>0.7441911166650359</v>
      </c>
    </row>
    <row r="7" spans="1:12" x14ac:dyDescent="0.25">
      <c r="A7" s="31">
        <v>1</v>
      </c>
      <c r="B7" s="31">
        <v>3</v>
      </c>
      <c r="C7" s="31">
        <f t="shared" si="0"/>
        <v>3</v>
      </c>
      <c r="D7" s="31">
        <v>13</v>
      </c>
      <c r="F7" s="22" t="s">
        <v>82</v>
      </c>
      <c r="G7" s="158">
        <v>0.74384236563117778</v>
      </c>
    </row>
    <row r="8" spans="1:12" x14ac:dyDescent="0.25">
      <c r="A8" s="31">
        <v>4</v>
      </c>
      <c r="B8" s="31">
        <v>4</v>
      </c>
      <c r="C8" s="31">
        <f t="shared" si="0"/>
        <v>16</v>
      </c>
      <c r="D8" s="31">
        <v>20</v>
      </c>
      <c r="F8" s="22" t="s">
        <v>62</v>
      </c>
      <c r="G8" s="22">
        <v>1.8523683278049166</v>
      </c>
    </row>
    <row r="9" spans="1:12" ht="15.75" thickBot="1" x14ac:dyDescent="0.3">
      <c r="A9" s="31">
        <v>3</v>
      </c>
      <c r="B9" s="31">
        <v>4</v>
      </c>
      <c r="C9" s="31">
        <f t="shared" si="0"/>
        <v>12</v>
      </c>
      <c r="D9" s="31">
        <v>22</v>
      </c>
      <c r="F9" s="23" t="s">
        <v>83</v>
      </c>
      <c r="G9" s="23">
        <v>1470</v>
      </c>
    </row>
    <row r="10" spans="1:12" x14ac:dyDescent="0.25">
      <c r="A10" s="31">
        <v>3</v>
      </c>
      <c r="B10" s="31">
        <v>4</v>
      </c>
      <c r="C10" s="31">
        <f t="shared" si="0"/>
        <v>12</v>
      </c>
      <c r="D10" s="31">
        <v>21</v>
      </c>
    </row>
    <row r="11" spans="1:12" ht="15.75" thickBot="1" x14ac:dyDescent="0.3">
      <c r="A11" s="31">
        <v>3</v>
      </c>
      <c r="B11" s="31">
        <v>3</v>
      </c>
      <c r="C11" s="31">
        <f t="shared" si="0"/>
        <v>9</v>
      </c>
      <c r="D11" s="31">
        <v>13</v>
      </c>
      <c r="F11" t="s">
        <v>84</v>
      </c>
    </row>
    <row r="12" spans="1:12" x14ac:dyDescent="0.25">
      <c r="A12" s="31">
        <v>2</v>
      </c>
      <c r="B12" s="31">
        <v>3</v>
      </c>
      <c r="C12" s="31">
        <f t="shared" si="0"/>
        <v>6</v>
      </c>
      <c r="D12" s="31">
        <v>13</v>
      </c>
      <c r="F12" s="24"/>
      <c r="G12" s="24" t="s">
        <v>89</v>
      </c>
      <c r="H12" s="24" t="s">
        <v>90</v>
      </c>
      <c r="I12" s="24" t="s">
        <v>91</v>
      </c>
      <c r="J12" s="24" t="s">
        <v>92</v>
      </c>
      <c r="K12" s="24" t="s">
        <v>93</v>
      </c>
    </row>
    <row r="13" spans="1:12" x14ac:dyDescent="0.25">
      <c r="A13" s="31">
        <v>1</v>
      </c>
      <c r="B13" s="31">
        <v>3</v>
      </c>
      <c r="C13" s="31">
        <f t="shared" si="0"/>
        <v>3</v>
      </c>
      <c r="D13" s="31">
        <v>12</v>
      </c>
      <c r="F13" s="22" t="s">
        <v>85</v>
      </c>
      <c r="G13" s="22">
        <v>2</v>
      </c>
      <c r="H13" s="22">
        <v>14643.79589180565</v>
      </c>
      <c r="I13" s="22">
        <v>7321.8979459028251</v>
      </c>
      <c r="J13" s="22">
        <v>2133.8750123037448</v>
      </c>
      <c r="K13" s="158">
        <v>0</v>
      </c>
    </row>
    <row r="14" spans="1:12" x14ac:dyDescent="0.25">
      <c r="A14" s="31">
        <v>3</v>
      </c>
      <c r="B14" s="31">
        <v>3</v>
      </c>
      <c r="C14" s="31">
        <f t="shared" si="0"/>
        <v>9</v>
      </c>
      <c r="D14" s="31">
        <v>17</v>
      </c>
      <c r="F14" s="22" t="s">
        <v>86</v>
      </c>
      <c r="G14" s="22">
        <v>1467</v>
      </c>
      <c r="H14" s="22">
        <v>5033.670774860966</v>
      </c>
      <c r="I14" s="22">
        <v>3.4312684218547824</v>
      </c>
      <c r="J14" s="22"/>
      <c r="K14" s="22"/>
    </row>
    <row r="15" spans="1:12" ht="15.75" thickBot="1" x14ac:dyDescent="0.3">
      <c r="A15" s="31">
        <v>1</v>
      </c>
      <c r="B15" s="31">
        <v>3</v>
      </c>
      <c r="C15" s="31">
        <f t="shared" si="0"/>
        <v>3</v>
      </c>
      <c r="D15" s="31">
        <v>11</v>
      </c>
      <c r="F15" s="23" t="s">
        <v>87</v>
      </c>
      <c r="G15" s="23">
        <v>1469</v>
      </c>
      <c r="H15" s="23">
        <v>19677.466666666616</v>
      </c>
      <c r="I15" s="23"/>
      <c r="J15" s="23"/>
      <c r="K15" s="23"/>
    </row>
    <row r="16" spans="1:12" ht="15.75" thickBot="1" x14ac:dyDescent="0.3">
      <c r="A16" s="31">
        <v>3</v>
      </c>
      <c r="B16" s="31">
        <v>3</v>
      </c>
      <c r="C16" s="31">
        <f t="shared" si="0"/>
        <v>9</v>
      </c>
      <c r="D16" s="31">
        <v>14</v>
      </c>
    </row>
    <row r="17" spans="1:14" x14ac:dyDescent="0.25">
      <c r="A17" s="31">
        <v>1</v>
      </c>
      <c r="B17" s="31">
        <v>3</v>
      </c>
      <c r="C17" s="31">
        <f t="shared" si="0"/>
        <v>3</v>
      </c>
      <c r="D17" s="31">
        <v>11</v>
      </c>
      <c r="F17" s="24"/>
      <c r="G17" s="24" t="s">
        <v>94</v>
      </c>
      <c r="H17" s="24" t="s">
        <v>62</v>
      </c>
      <c r="I17" s="24" t="s">
        <v>95</v>
      </c>
      <c r="J17" s="24" t="s">
        <v>96</v>
      </c>
      <c r="K17" s="24" t="s">
        <v>97</v>
      </c>
      <c r="L17" s="24" t="s">
        <v>98</v>
      </c>
      <c r="M17" s="24" t="s">
        <v>99</v>
      </c>
      <c r="N17" s="24" t="s">
        <v>100</v>
      </c>
    </row>
    <row r="18" spans="1:14" x14ac:dyDescent="0.25">
      <c r="A18" s="31">
        <v>2</v>
      </c>
      <c r="B18" s="31">
        <v>3</v>
      </c>
      <c r="C18" s="31">
        <f t="shared" si="0"/>
        <v>6</v>
      </c>
      <c r="D18" s="31">
        <v>12</v>
      </c>
      <c r="F18" s="22" t="s">
        <v>88</v>
      </c>
      <c r="G18" s="29">
        <v>-5.6105527389781606</v>
      </c>
      <c r="H18" s="29">
        <v>0.41009552382388609</v>
      </c>
      <c r="I18" s="29">
        <v>-13.681087485820964</v>
      </c>
      <c r="J18" s="29">
        <v>3.4440890286063254E-40</v>
      </c>
      <c r="K18" s="29">
        <v>-6.4149888954995342</v>
      </c>
      <c r="L18" s="29">
        <v>-4.8061165824567871</v>
      </c>
      <c r="M18" s="29">
        <v>-6.4149888954995342</v>
      </c>
      <c r="N18" s="29">
        <v>-4.8061165824567871</v>
      </c>
    </row>
    <row r="19" spans="1:14" x14ac:dyDescent="0.25">
      <c r="A19" s="31">
        <v>1</v>
      </c>
      <c r="B19" s="31">
        <v>3</v>
      </c>
      <c r="C19" s="31">
        <f t="shared" si="0"/>
        <v>3</v>
      </c>
      <c r="D19" s="31">
        <v>13</v>
      </c>
      <c r="F19" s="22" t="s">
        <v>7</v>
      </c>
      <c r="G19" s="152">
        <v>1.3977717409475423</v>
      </c>
      <c r="H19" s="29">
        <v>4.6242154198778862E-2</v>
      </c>
      <c r="I19" s="29">
        <v>30.227219409783768</v>
      </c>
      <c r="J19" s="152">
        <v>1.9578380710216046E-156</v>
      </c>
      <c r="K19" s="29">
        <v>1.3070639457341782</v>
      </c>
      <c r="L19" s="29">
        <v>1.4884795361609064</v>
      </c>
      <c r="M19" s="29">
        <v>1.3070639457341782</v>
      </c>
      <c r="N19" s="29">
        <v>1.4884795361609064</v>
      </c>
    </row>
    <row r="20" spans="1:14" ht="15.75" thickBot="1" x14ac:dyDescent="0.3">
      <c r="A20" s="31">
        <v>4</v>
      </c>
      <c r="B20" s="31">
        <v>3</v>
      </c>
      <c r="C20" s="31">
        <f t="shared" si="0"/>
        <v>12</v>
      </c>
      <c r="D20" s="31">
        <v>16</v>
      </c>
      <c r="F20" s="23" t="s">
        <v>12</v>
      </c>
      <c r="G20" s="157">
        <v>5.52934606581554</v>
      </c>
      <c r="H20" s="30">
        <v>0.14101397303053867</v>
      </c>
      <c r="I20" s="30">
        <v>39.211334501000678</v>
      </c>
      <c r="J20" s="157">
        <v>1.2341587416894624E-230</v>
      </c>
      <c r="K20" s="30">
        <v>5.2527355399976328</v>
      </c>
      <c r="L20" s="30">
        <v>5.8059565916334472</v>
      </c>
      <c r="M20" s="30">
        <v>5.2527355399976328</v>
      </c>
      <c r="N20" s="30">
        <v>5.8059565916334472</v>
      </c>
    </row>
    <row r="21" spans="1:14" x14ac:dyDescent="0.25">
      <c r="A21" s="31">
        <v>1</v>
      </c>
      <c r="B21" s="31">
        <v>2</v>
      </c>
      <c r="C21" s="31">
        <f t="shared" si="0"/>
        <v>2</v>
      </c>
      <c r="D21" s="31">
        <v>11</v>
      </c>
    </row>
    <row r="22" spans="1:14" x14ac:dyDescent="0.25">
      <c r="A22" s="31">
        <v>3</v>
      </c>
      <c r="B22" s="31">
        <v>3</v>
      </c>
      <c r="C22" s="31">
        <f t="shared" si="0"/>
        <v>9</v>
      </c>
      <c r="D22" s="31">
        <v>18</v>
      </c>
      <c r="F22" s="170" t="s">
        <v>287</v>
      </c>
      <c r="G22" s="170"/>
      <c r="H22" s="170"/>
      <c r="I22" s="170"/>
      <c r="J22" s="170"/>
      <c r="K22" s="170"/>
      <c r="L22" s="170"/>
      <c r="M22" s="170"/>
      <c r="N22" s="170"/>
    </row>
    <row r="23" spans="1:14" x14ac:dyDescent="0.25">
      <c r="A23" s="31">
        <v>4</v>
      </c>
      <c r="B23" s="31">
        <v>4</v>
      </c>
      <c r="C23" s="31">
        <f t="shared" si="0"/>
        <v>16</v>
      </c>
      <c r="D23" s="31">
        <v>23</v>
      </c>
      <c r="F23" s="170"/>
      <c r="G23" s="170"/>
      <c r="H23" s="170"/>
      <c r="I23" s="170"/>
      <c r="J23" s="170"/>
      <c r="K23" s="170"/>
      <c r="L23" s="170"/>
      <c r="M23" s="170"/>
      <c r="N23" s="170"/>
    </row>
    <row r="24" spans="1:14" x14ac:dyDescent="0.25">
      <c r="A24" s="31">
        <v>2</v>
      </c>
      <c r="B24" s="31">
        <v>3</v>
      </c>
      <c r="C24" s="31">
        <f t="shared" si="0"/>
        <v>6</v>
      </c>
      <c r="D24" s="31">
        <v>11</v>
      </c>
    </row>
    <row r="25" spans="1:14" x14ac:dyDescent="0.25">
      <c r="A25" s="31">
        <v>4</v>
      </c>
      <c r="B25" s="31">
        <v>3</v>
      </c>
      <c r="C25" s="31">
        <f t="shared" si="0"/>
        <v>12</v>
      </c>
      <c r="D25" s="31">
        <v>14</v>
      </c>
      <c r="F25" t="s">
        <v>78</v>
      </c>
    </row>
    <row r="26" spans="1:14" ht="15.75" thickBot="1" x14ac:dyDescent="0.3">
      <c r="A26" s="31">
        <v>1</v>
      </c>
      <c r="B26" s="31">
        <v>3</v>
      </c>
      <c r="C26" s="31">
        <f t="shared" si="0"/>
        <v>3</v>
      </c>
      <c r="D26" s="31">
        <v>11</v>
      </c>
    </row>
    <row r="27" spans="1:14" x14ac:dyDescent="0.25">
      <c r="A27" s="31">
        <v>3</v>
      </c>
      <c r="B27" s="31">
        <v>3</v>
      </c>
      <c r="C27" s="31">
        <f t="shared" si="0"/>
        <v>9</v>
      </c>
      <c r="D27" s="31">
        <v>11</v>
      </c>
      <c r="F27" s="25" t="s">
        <v>79</v>
      </c>
      <c r="G27" s="25"/>
    </row>
    <row r="28" spans="1:14" x14ac:dyDescent="0.25">
      <c r="A28" s="31">
        <v>4</v>
      </c>
      <c r="B28" s="31">
        <v>4</v>
      </c>
      <c r="C28" s="31">
        <f t="shared" si="0"/>
        <v>16</v>
      </c>
      <c r="D28" s="31">
        <v>22</v>
      </c>
      <c r="F28" s="22" t="s">
        <v>80</v>
      </c>
      <c r="G28" s="22">
        <v>0.86489548432688623</v>
      </c>
    </row>
    <row r="29" spans="1:14" x14ac:dyDescent="0.25">
      <c r="A29" s="31">
        <v>2</v>
      </c>
      <c r="B29" s="31">
        <v>3</v>
      </c>
      <c r="C29" s="31">
        <f t="shared" si="0"/>
        <v>6</v>
      </c>
      <c r="D29" s="31">
        <v>11</v>
      </c>
      <c r="F29" s="22" t="s">
        <v>81</v>
      </c>
      <c r="G29" s="147">
        <v>0.74804419880903916</v>
      </c>
    </row>
    <row r="30" spans="1:14" x14ac:dyDescent="0.25">
      <c r="A30" s="31">
        <v>4</v>
      </c>
      <c r="B30" s="31">
        <v>3</v>
      </c>
      <c r="C30" s="31">
        <f t="shared" si="0"/>
        <v>12</v>
      </c>
      <c r="D30" s="31">
        <v>14</v>
      </c>
      <c r="F30" s="22" t="s">
        <v>82</v>
      </c>
      <c r="G30" s="147">
        <v>0.74752860030728407</v>
      </c>
    </row>
    <row r="31" spans="1:14" x14ac:dyDescent="0.25">
      <c r="A31" s="31">
        <v>1</v>
      </c>
      <c r="B31" s="31">
        <v>3</v>
      </c>
      <c r="C31" s="31">
        <f t="shared" si="0"/>
        <v>3</v>
      </c>
      <c r="D31" s="31">
        <v>12</v>
      </c>
      <c r="F31" s="22" t="s">
        <v>62</v>
      </c>
      <c r="G31" s="22">
        <v>1.8389917828045494</v>
      </c>
    </row>
    <row r="32" spans="1:14" ht="15.75" thickBot="1" x14ac:dyDescent="0.3">
      <c r="A32" s="31">
        <v>1</v>
      </c>
      <c r="B32" s="31">
        <v>2</v>
      </c>
      <c r="C32" s="31">
        <f t="shared" si="0"/>
        <v>2</v>
      </c>
      <c r="D32" s="31">
        <v>11</v>
      </c>
      <c r="F32" s="23" t="s">
        <v>83</v>
      </c>
      <c r="G32" s="23">
        <v>1470</v>
      </c>
    </row>
    <row r="33" spans="1:14" x14ac:dyDescent="0.25">
      <c r="A33" s="31">
        <v>1</v>
      </c>
      <c r="B33" s="31">
        <v>3</v>
      </c>
      <c r="C33" s="31">
        <f t="shared" si="0"/>
        <v>3</v>
      </c>
      <c r="D33" s="31">
        <v>13</v>
      </c>
    </row>
    <row r="34" spans="1:14" ht="15.75" thickBot="1" x14ac:dyDescent="0.3">
      <c r="A34" s="31">
        <v>3</v>
      </c>
      <c r="B34" s="31">
        <v>3</v>
      </c>
      <c r="C34" s="31">
        <f t="shared" si="0"/>
        <v>9</v>
      </c>
      <c r="D34" s="31">
        <v>13</v>
      </c>
      <c r="F34" t="s">
        <v>84</v>
      </c>
    </row>
    <row r="35" spans="1:14" x14ac:dyDescent="0.25">
      <c r="A35" s="31">
        <v>4</v>
      </c>
      <c r="B35" s="31">
        <v>3</v>
      </c>
      <c r="C35" s="31">
        <f t="shared" si="0"/>
        <v>12</v>
      </c>
      <c r="D35" s="31">
        <v>14</v>
      </c>
      <c r="F35" s="24"/>
      <c r="G35" s="24" t="s">
        <v>89</v>
      </c>
      <c r="H35" s="24" t="s">
        <v>90</v>
      </c>
      <c r="I35" s="24" t="s">
        <v>91</v>
      </c>
      <c r="J35" s="24" t="s">
        <v>92</v>
      </c>
      <c r="K35" s="24" t="s">
        <v>93</v>
      </c>
    </row>
    <row r="36" spans="1:14" x14ac:dyDescent="0.25">
      <c r="A36" s="31">
        <v>4</v>
      </c>
      <c r="B36" s="31">
        <v>3</v>
      </c>
      <c r="C36" s="31">
        <f t="shared" si="0"/>
        <v>12</v>
      </c>
      <c r="D36" s="31">
        <v>16</v>
      </c>
      <c r="F36" s="22" t="s">
        <v>85</v>
      </c>
      <c r="G36" s="22">
        <v>3</v>
      </c>
      <c r="H36" s="22">
        <v>14719.614787258204</v>
      </c>
      <c r="I36" s="22">
        <v>4906.5382624194017</v>
      </c>
      <c r="J36" s="22">
        <v>1450.8269443429065</v>
      </c>
      <c r="K36" s="147">
        <v>0</v>
      </c>
    </row>
    <row r="37" spans="1:14" x14ac:dyDescent="0.25">
      <c r="A37" s="31">
        <v>1</v>
      </c>
      <c r="B37" s="31">
        <v>3</v>
      </c>
      <c r="C37" s="31">
        <f t="shared" si="0"/>
        <v>3</v>
      </c>
      <c r="D37" s="31">
        <v>12</v>
      </c>
      <c r="F37" s="22" t="s">
        <v>86</v>
      </c>
      <c r="G37" s="22">
        <v>1466</v>
      </c>
      <c r="H37" s="22">
        <v>4957.8518794084121</v>
      </c>
      <c r="I37" s="22">
        <v>3.381890777222655</v>
      </c>
      <c r="J37" s="22"/>
      <c r="K37" s="22"/>
    </row>
    <row r="38" spans="1:14" ht="15.75" thickBot="1" x14ac:dyDescent="0.3">
      <c r="A38" s="31">
        <v>3</v>
      </c>
      <c r="B38" s="31">
        <v>3</v>
      </c>
      <c r="C38" s="31">
        <f t="shared" si="0"/>
        <v>9</v>
      </c>
      <c r="D38" s="31">
        <v>14</v>
      </c>
      <c r="F38" s="23" t="s">
        <v>87</v>
      </c>
      <c r="G38" s="23">
        <v>1469</v>
      </c>
      <c r="H38" s="23">
        <v>19677.466666666616</v>
      </c>
      <c r="I38" s="23"/>
      <c r="J38" s="23"/>
      <c r="K38" s="23"/>
    </row>
    <row r="39" spans="1:14" ht="15.75" thickBot="1" x14ac:dyDescent="0.3">
      <c r="A39" s="31">
        <v>1</v>
      </c>
      <c r="B39" s="31">
        <v>3</v>
      </c>
      <c r="C39" s="31">
        <f t="shared" si="0"/>
        <v>3</v>
      </c>
      <c r="D39" s="31">
        <v>13</v>
      </c>
    </row>
    <row r="40" spans="1:14" x14ac:dyDescent="0.25">
      <c r="A40" s="31">
        <v>1</v>
      </c>
      <c r="B40" s="31">
        <v>3</v>
      </c>
      <c r="C40" s="31">
        <f t="shared" si="0"/>
        <v>3</v>
      </c>
      <c r="D40" s="31">
        <v>14</v>
      </c>
      <c r="F40" s="24"/>
      <c r="G40" s="24" t="s">
        <v>94</v>
      </c>
      <c r="H40" s="24" t="s">
        <v>62</v>
      </c>
      <c r="I40" s="24" t="s">
        <v>95</v>
      </c>
      <c r="J40" s="24" t="s">
        <v>96</v>
      </c>
      <c r="K40" s="24" t="s">
        <v>97</v>
      </c>
      <c r="L40" s="24" t="s">
        <v>98</v>
      </c>
      <c r="M40" s="24" t="s">
        <v>99</v>
      </c>
      <c r="N40" s="24" t="s">
        <v>100</v>
      </c>
    </row>
    <row r="41" spans="1:14" x14ac:dyDescent="0.25">
      <c r="A41" s="31">
        <v>4</v>
      </c>
      <c r="B41" s="31">
        <v>3</v>
      </c>
      <c r="C41" s="31">
        <f t="shared" si="0"/>
        <v>12</v>
      </c>
      <c r="D41" s="31">
        <v>19</v>
      </c>
      <c r="F41" s="22" t="s">
        <v>88</v>
      </c>
      <c r="G41" s="29">
        <v>1.2817531080302285</v>
      </c>
      <c r="H41" s="29">
        <v>1.5115097769375396</v>
      </c>
      <c r="I41" s="29">
        <v>0.847995247921704</v>
      </c>
      <c r="J41" s="29">
        <v>0.3965790454409247</v>
      </c>
      <c r="K41" s="29">
        <v>-1.6831995181903077</v>
      </c>
      <c r="L41" s="29">
        <v>4.2467057342507646</v>
      </c>
      <c r="M41" s="29">
        <v>-1.6831995181903077</v>
      </c>
      <c r="N41" s="29">
        <v>4.2467057342507646</v>
      </c>
    </row>
    <row r="42" spans="1:14" x14ac:dyDescent="0.25">
      <c r="A42" s="31">
        <v>1</v>
      </c>
      <c r="B42" s="31">
        <v>3</v>
      </c>
      <c r="C42" s="31">
        <f t="shared" si="0"/>
        <v>3</v>
      </c>
      <c r="D42" s="31">
        <v>12</v>
      </c>
      <c r="F42" s="22" t="s">
        <v>7</v>
      </c>
      <c r="G42" s="145">
        <v>-0.6972324600244576</v>
      </c>
      <c r="H42" s="29">
        <v>0.44483724039802952</v>
      </c>
      <c r="I42" s="29">
        <v>-1.5673877919946428</v>
      </c>
      <c r="J42" s="145">
        <v>0.11723988573646044</v>
      </c>
      <c r="K42" s="29">
        <v>-1.5698178473522801</v>
      </c>
      <c r="L42" s="29">
        <v>0.17535292730336494</v>
      </c>
      <c r="M42" s="29">
        <v>-1.5698178473522801</v>
      </c>
      <c r="N42" s="29">
        <v>0.17535292730336494</v>
      </c>
    </row>
    <row r="43" spans="1:14" x14ac:dyDescent="0.25">
      <c r="A43" s="31">
        <v>1</v>
      </c>
      <c r="B43" s="31">
        <v>3</v>
      </c>
      <c r="C43" s="31">
        <f t="shared" si="0"/>
        <v>3</v>
      </c>
      <c r="D43" s="31">
        <v>13</v>
      </c>
      <c r="F43" s="22" t="s">
        <v>12</v>
      </c>
      <c r="G43" s="145">
        <v>3.2470650687316738</v>
      </c>
      <c r="H43" s="29">
        <v>0.50193310628933818</v>
      </c>
      <c r="I43" s="29">
        <v>6.4691191476417789</v>
      </c>
      <c r="J43" s="145">
        <v>1.3400247568630508E-10</v>
      </c>
      <c r="K43" s="29">
        <v>2.2624813734182014</v>
      </c>
      <c r="L43" s="29">
        <v>4.2316487640451461</v>
      </c>
      <c r="M43" s="29">
        <v>2.2624813734182014</v>
      </c>
      <c r="N43" s="29">
        <v>4.2316487640451461</v>
      </c>
    </row>
    <row r="44" spans="1:14" ht="15.75" thickBot="1" x14ac:dyDescent="0.3">
      <c r="A44" s="31">
        <v>1</v>
      </c>
      <c r="B44" s="31">
        <v>3</v>
      </c>
      <c r="C44" s="31">
        <f t="shared" si="0"/>
        <v>3</v>
      </c>
      <c r="D44" s="31">
        <v>12</v>
      </c>
      <c r="F44" s="23" t="s">
        <v>106</v>
      </c>
      <c r="G44" s="146">
        <v>0.68602984033491476</v>
      </c>
      <c r="H44" s="30">
        <v>0.14488855086305136</v>
      </c>
      <c r="I44" s="30">
        <v>4.7348795763948948</v>
      </c>
      <c r="J44" s="146">
        <v>2.4038181207666311E-6</v>
      </c>
      <c r="K44" s="30">
        <v>0.40181885080292723</v>
      </c>
      <c r="L44" s="30">
        <v>0.9702408298669023</v>
      </c>
      <c r="M44" s="30">
        <v>0.40181885080292723</v>
      </c>
      <c r="N44" s="30">
        <v>0.9702408298669023</v>
      </c>
    </row>
    <row r="45" spans="1:14" x14ac:dyDescent="0.25">
      <c r="A45" s="31">
        <v>3</v>
      </c>
      <c r="B45" s="31">
        <v>3</v>
      </c>
      <c r="C45" s="31">
        <f t="shared" si="0"/>
        <v>9</v>
      </c>
      <c r="D45" s="31">
        <v>15</v>
      </c>
    </row>
    <row r="46" spans="1:14" x14ac:dyDescent="0.25">
      <c r="A46" s="31">
        <v>4</v>
      </c>
      <c r="B46" s="31">
        <v>4</v>
      </c>
      <c r="C46" s="31">
        <f t="shared" si="0"/>
        <v>16</v>
      </c>
      <c r="D46" s="31">
        <v>23</v>
      </c>
    </row>
    <row r="47" spans="1:14" x14ac:dyDescent="0.25">
      <c r="A47" s="31">
        <v>1</v>
      </c>
      <c r="B47" s="31">
        <v>3</v>
      </c>
      <c r="C47" s="31">
        <f t="shared" si="0"/>
        <v>3</v>
      </c>
      <c r="D47" s="31">
        <v>12</v>
      </c>
    </row>
    <row r="48" spans="1:14" x14ac:dyDescent="0.25">
      <c r="A48" s="31">
        <v>3</v>
      </c>
      <c r="B48" s="31">
        <v>4</v>
      </c>
      <c r="C48" s="31">
        <f t="shared" si="0"/>
        <v>12</v>
      </c>
      <c r="D48" s="31">
        <v>20</v>
      </c>
    </row>
    <row r="49" spans="1:4" x14ac:dyDescent="0.25">
      <c r="A49" s="31">
        <v>2</v>
      </c>
      <c r="B49" s="31">
        <v>4</v>
      </c>
      <c r="C49" s="31">
        <f t="shared" si="0"/>
        <v>8</v>
      </c>
      <c r="D49" s="31">
        <v>21</v>
      </c>
    </row>
    <row r="50" spans="1:4" x14ac:dyDescent="0.25">
      <c r="A50" s="31">
        <v>4</v>
      </c>
      <c r="B50" s="31">
        <v>4</v>
      </c>
      <c r="C50" s="31">
        <f t="shared" si="0"/>
        <v>16</v>
      </c>
      <c r="D50" s="31">
        <v>21</v>
      </c>
    </row>
    <row r="51" spans="1:4" x14ac:dyDescent="0.25">
      <c r="A51" s="31">
        <v>4</v>
      </c>
      <c r="B51" s="31">
        <v>3</v>
      </c>
      <c r="C51" s="31">
        <f t="shared" si="0"/>
        <v>12</v>
      </c>
      <c r="D51" s="31">
        <v>19</v>
      </c>
    </row>
    <row r="52" spans="1:4" x14ac:dyDescent="0.25">
      <c r="A52" s="31">
        <v>3</v>
      </c>
      <c r="B52" s="31">
        <v>3</v>
      </c>
      <c r="C52" s="31">
        <f t="shared" si="0"/>
        <v>9</v>
      </c>
      <c r="D52" s="31">
        <v>13</v>
      </c>
    </row>
    <row r="53" spans="1:4" x14ac:dyDescent="0.25">
      <c r="A53" s="31">
        <v>3</v>
      </c>
      <c r="B53" s="31">
        <v>3</v>
      </c>
      <c r="C53" s="31">
        <f t="shared" si="0"/>
        <v>9</v>
      </c>
      <c r="D53" s="31">
        <v>13</v>
      </c>
    </row>
    <row r="54" spans="1:4" x14ac:dyDescent="0.25">
      <c r="A54" s="31">
        <v>4</v>
      </c>
      <c r="B54" s="31">
        <v>4</v>
      </c>
      <c r="C54" s="31">
        <f t="shared" si="0"/>
        <v>16</v>
      </c>
      <c r="D54" s="31">
        <v>21</v>
      </c>
    </row>
    <row r="55" spans="1:4" x14ac:dyDescent="0.25">
      <c r="A55" s="31">
        <v>1</v>
      </c>
      <c r="B55" s="31">
        <v>3</v>
      </c>
      <c r="C55" s="31">
        <f t="shared" si="0"/>
        <v>3</v>
      </c>
      <c r="D55" s="31">
        <v>13</v>
      </c>
    </row>
    <row r="56" spans="1:4" x14ac:dyDescent="0.25">
      <c r="A56" s="31">
        <v>4</v>
      </c>
      <c r="B56" s="31">
        <v>3</v>
      </c>
      <c r="C56" s="31">
        <f t="shared" si="0"/>
        <v>12</v>
      </c>
      <c r="D56" s="31">
        <v>19</v>
      </c>
    </row>
    <row r="57" spans="1:4" x14ac:dyDescent="0.25">
      <c r="A57" s="31">
        <v>1</v>
      </c>
      <c r="B57" s="31">
        <v>3</v>
      </c>
      <c r="C57" s="31">
        <f t="shared" si="0"/>
        <v>3</v>
      </c>
      <c r="D57" s="31">
        <v>12</v>
      </c>
    </row>
    <row r="58" spans="1:4" x14ac:dyDescent="0.25">
      <c r="A58" s="31">
        <v>4</v>
      </c>
      <c r="B58" s="31">
        <v>4</v>
      </c>
      <c r="C58" s="31">
        <f t="shared" si="0"/>
        <v>16</v>
      </c>
      <c r="D58" s="31">
        <v>22</v>
      </c>
    </row>
    <row r="59" spans="1:4" x14ac:dyDescent="0.25">
      <c r="A59" s="31">
        <v>1</v>
      </c>
      <c r="B59" s="31">
        <v>3</v>
      </c>
      <c r="C59" s="31">
        <f t="shared" si="0"/>
        <v>3</v>
      </c>
      <c r="D59" s="31">
        <v>15</v>
      </c>
    </row>
    <row r="60" spans="1:4" x14ac:dyDescent="0.25">
      <c r="A60" s="31">
        <v>4</v>
      </c>
      <c r="B60" s="31">
        <v>4</v>
      </c>
      <c r="C60" s="31">
        <f t="shared" si="0"/>
        <v>16</v>
      </c>
      <c r="D60" s="31">
        <v>22</v>
      </c>
    </row>
    <row r="61" spans="1:4" ht="15" customHeight="1" x14ac:dyDescent="0.25">
      <c r="A61" s="31">
        <v>3</v>
      </c>
      <c r="B61" s="31">
        <v>3</v>
      </c>
      <c r="C61" s="31">
        <f t="shared" si="0"/>
        <v>9</v>
      </c>
      <c r="D61" s="31">
        <v>18</v>
      </c>
    </row>
    <row r="62" spans="1:4" x14ac:dyDescent="0.25">
      <c r="A62" s="31">
        <v>4</v>
      </c>
      <c r="B62" s="31">
        <v>4</v>
      </c>
      <c r="C62" s="31">
        <f t="shared" si="0"/>
        <v>16</v>
      </c>
      <c r="D62" s="31">
        <v>22</v>
      </c>
    </row>
    <row r="63" spans="1:4" x14ac:dyDescent="0.25">
      <c r="A63" s="31">
        <v>1</v>
      </c>
      <c r="B63" s="31">
        <v>2</v>
      </c>
      <c r="C63" s="31">
        <f t="shared" si="0"/>
        <v>2</v>
      </c>
      <c r="D63" s="31">
        <v>11</v>
      </c>
    </row>
    <row r="64" spans="1:4" x14ac:dyDescent="0.25">
      <c r="A64" s="31">
        <v>3</v>
      </c>
      <c r="B64" s="31">
        <v>3</v>
      </c>
      <c r="C64" s="31">
        <f t="shared" si="0"/>
        <v>9</v>
      </c>
      <c r="D64" s="31">
        <v>12</v>
      </c>
    </row>
    <row r="65" spans="1:17" x14ac:dyDescent="0.25">
      <c r="A65" s="31">
        <v>1</v>
      </c>
      <c r="B65" s="31">
        <v>2</v>
      </c>
      <c r="C65" s="31">
        <f t="shared" si="0"/>
        <v>2</v>
      </c>
      <c r="D65" s="31">
        <v>11</v>
      </c>
    </row>
    <row r="66" spans="1:17" x14ac:dyDescent="0.25">
      <c r="A66" s="31">
        <v>3</v>
      </c>
      <c r="B66" s="31">
        <v>3</v>
      </c>
      <c r="C66" s="31">
        <f t="shared" si="0"/>
        <v>9</v>
      </c>
      <c r="D66" s="31">
        <v>13</v>
      </c>
    </row>
    <row r="67" spans="1:17" x14ac:dyDescent="0.25">
      <c r="A67" s="31">
        <v>3</v>
      </c>
      <c r="B67" s="31">
        <v>3</v>
      </c>
      <c r="C67" s="31">
        <f t="shared" ref="C67:C130" si="1">A67*B67</f>
        <v>9</v>
      </c>
      <c r="D67" s="31">
        <v>14</v>
      </c>
    </row>
    <row r="68" spans="1:17" x14ac:dyDescent="0.25">
      <c r="A68" s="31">
        <v>2</v>
      </c>
      <c r="B68" s="31">
        <v>3</v>
      </c>
      <c r="C68" s="31">
        <f t="shared" si="1"/>
        <v>6</v>
      </c>
      <c r="D68" s="31">
        <v>13</v>
      </c>
      <c r="P68" s="39"/>
      <c r="Q68" s="39"/>
    </row>
    <row r="69" spans="1:17" x14ac:dyDescent="0.25">
      <c r="A69" s="31">
        <v>2</v>
      </c>
      <c r="B69" s="31">
        <v>3</v>
      </c>
      <c r="C69" s="31">
        <f t="shared" si="1"/>
        <v>6</v>
      </c>
      <c r="D69" s="31">
        <v>17</v>
      </c>
      <c r="P69" s="39"/>
      <c r="Q69" s="39"/>
    </row>
    <row r="70" spans="1:17" x14ac:dyDescent="0.25">
      <c r="A70" s="31">
        <v>1</v>
      </c>
      <c r="B70" s="31">
        <v>3</v>
      </c>
      <c r="C70" s="31">
        <f t="shared" si="1"/>
        <v>3</v>
      </c>
      <c r="D70" s="31">
        <v>13</v>
      </c>
      <c r="P70" s="39"/>
      <c r="Q70" s="39"/>
    </row>
    <row r="71" spans="1:17" x14ac:dyDescent="0.25">
      <c r="A71" s="31">
        <v>3</v>
      </c>
      <c r="B71" s="31">
        <v>3</v>
      </c>
      <c r="C71" s="31">
        <f t="shared" si="1"/>
        <v>9</v>
      </c>
      <c r="D71" s="31">
        <v>17</v>
      </c>
      <c r="P71" s="39"/>
      <c r="Q71" s="39"/>
    </row>
    <row r="72" spans="1:17" x14ac:dyDescent="0.25">
      <c r="A72" s="31">
        <v>1</v>
      </c>
      <c r="B72" s="31">
        <v>3</v>
      </c>
      <c r="C72" s="31">
        <f t="shared" si="1"/>
        <v>3</v>
      </c>
      <c r="D72" s="31">
        <v>11</v>
      </c>
      <c r="P72" s="39"/>
      <c r="Q72" s="39"/>
    </row>
    <row r="73" spans="1:17" x14ac:dyDescent="0.25">
      <c r="A73" s="31">
        <v>4</v>
      </c>
      <c r="B73" s="31">
        <v>4</v>
      </c>
      <c r="C73" s="31">
        <f t="shared" si="1"/>
        <v>16</v>
      </c>
      <c r="D73" s="31">
        <v>23</v>
      </c>
    </row>
    <row r="74" spans="1:17" x14ac:dyDescent="0.25">
      <c r="A74" s="31">
        <v>2</v>
      </c>
      <c r="B74" s="31">
        <v>3</v>
      </c>
      <c r="C74" s="31">
        <f t="shared" si="1"/>
        <v>6</v>
      </c>
      <c r="D74" s="31">
        <v>17</v>
      </c>
    </row>
    <row r="75" spans="1:17" x14ac:dyDescent="0.25">
      <c r="A75" s="31">
        <v>2</v>
      </c>
      <c r="B75" s="31">
        <v>3</v>
      </c>
      <c r="C75" s="31">
        <f t="shared" si="1"/>
        <v>6</v>
      </c>
      <c r="D75" s="31">
        <v>17</v>
      </c>
    </row>
    <row r="76" spans="1:17" x14ac:dyDescent="0.25">
      <c r="A76" s="31">
        <v>1</v>
      </c>
      <c r="B76" s="31">
        <v>3</v>
      </c>
      <c r="C76" s="31">
        <f t="shared" si="1"/>
        <v>3</v>
      </c>
      <c r="D76" s="31">
        <v>12</v>
      </c>
    </row>
    <row r="77" spans="1:17" x14ac:dyDescent="0.25">
      <c r="A77" s="31">
        <v>4</v>
      </c>
      <c r="B77" s="31">
        <v>4</v>
      </c>
      <c r="C77" s="31">
        <f t="shared" si="1"/>
        <v>16</v>
      </c>
      <c r="D77" s="31">
        <v>23</v>
      </c>
    </row>
    <row r="78" spans="1:17" x14ac:dyDescent="0.25">
      <c r="A78" s="31">
        <v>1</v>
      </c>
      <c r="B78" s="31">
        <v>3</v>
      </c>
      <c r="C78" s="31">
        <f t="shared" si="1"/>
        <v>3</v>
      </c>
      <c r="D78" s="31">
        <v>14</v>
      </c>
    </row>
    <row r="79" spans="1:17" x14ac:dyDescent="0.25">
      <c r="A79" s="31">
        <v>1</v>
      </c>
      <c r="B79" s="31">
        <v>3</v>
      </c>
      <c r="C79" s="31">
        <f t="shared" si="1"/>
        <v>3</v>
      </c>
      <c r="D79" s="31">
        <v>14</v>
      </c>
    </row>
    <row r="80" spans="1:17" x14ac:dyDescent="0.25">
      <c r="A80" s="31">
        <v>3</v>
      </c>
      <c r="B80" s="31">
        <v>3</v>
      </c>
      <c r="C80" s="31">
        <f t="shared" si="1"/>
        <v>9</v>
      </c>
      <c r="D80" s="31">
        <v>13</v>
      </c>
    </row>
    <row r="81" spans="1:4" x14ac:dyDescent="0.25">
      <c r="A81" s="31">
        <v>2</v>
      </c>
      <c r="B81" s="31">
        <v>4</v>
      </c>
      <c r="C81" s="31">
        <f t="shared" si="1"/>
        <v>8</v>
      </c>
      <c r="D81" s="31">
        <v>22</v>
      </c>
    </row>
    <row r="82" spans="1:4" x14ac:dyDescent="0.25">
      <c r="A82" s="31">
        <v>1</v>
      </c>
      <c r="B82" s="31">
        <v>3</v>
      </c>
      <c r="C82" s="31">
        <f t="shared" si="1"/>
        <v>3</v>
      </c>
      <c r="D82" s="31">
        <v>12</v>
      </c>
    </row>
    <row r="83" spans="1:4" x14ac:dyDescent="0.25">
      <c r="A83" s="31">
        <v>3</v>
      </c>
      <c r="B83" s="31">
        <v>3</v>
      </c>
      <c r="C83" s="31">
        <f t="shared" si="1"/>
        <v>9</v>
      </c>
      <c r="D83" s="31">
        <v>18</v>
      </c>
    </row>
    <row r="84" spans="1:4" x14ac:dyDescent="0.25">
      <c r="A84" s="31">
        <v>4</v>
      </c>
      <c r="B84" s="31">
        <v>3</v>
      </c>
      <c r="C84" s="31">
        <f t="shared" si="1"/>
        <v>12</v>
      </c>
      <c r="D84" s="31">
        <v>14</v>
      </c>
    </row>
    <row r="85" spans="1:4" x14ac:dyDescent="0.25">
      <c r="A85" s="31">
        <v>1</v>
      </c>
      <c r="B85" s="31">
        <v>3</v>
      </c>
      <c r="C85" s="31">
        <f t="shared" si="1"/>
        <v>3</v>
      </c>
      <c r="D85" s="31">
        <v>12</v>
      </c>
    </row>
    <row r="86" spans="1:4" x14ac:dyDescent="0.25">
      <c r="A86" s="31">
        <v>2</v>
      </c>
      <c r="B86" s="31">
        <v>3</v>
      </c>
      <c r="C86" s="31">
        <f t="shared" si="1"/>
        <v>6</v>
      </c>
      <c r="D86" s="31">
        <v>15</v>
      </c>
    </row>
    <row r="87" spans="1:4" x14ac:dyDescent="0.25">
      <c r="A87" s="31">
        <v>1</v>
      </c>
      <c r="B87" s="31">
        <v>2</v>
      </c>
      <c r="C87" s="31">
        <f t="shared" si="1"/>
        <v>2</v>
      </c>
      <c r="D87" s="31">
        <v>11</v>
      </c>
    </row>
    <row r="88" spans="1:4" x14ac:dyDescent="0.25">
      <c r="A88" s="31">
        <v>1</v>
      </c>
      <c r="B88" s="31">
        <v>3</v>
      </c>
      <c r="C88" s="31">
        <f t="shared" si="1"/>
        <v>3</v>
      </c>
      <c r="D88" s="31">
        <v>13</v>
      </c>
    </row>
    <row r="89" spans="1:4" x14ac:dyDescent="0.25">
      <c r="A89" s="31">
        <v>4</v>
      </c>
      <c r="B89" s="31">
        <v>4</v>
      </c>
      <c r="C89" s="31">
        <f t="shared" si="1"/>
        <v>16</v>
      </c>
      <c r="D89" s="31">
        <v>23</v>
      </c>
    </row>
    <row r="90" spans="1:4" x14ac:dyDescent="0.25">
      <c r="A90" s="31">
        <v>4</v>
      </c>
      <c r="B90" s="31">
        <v>3</v>
      </c>
      <c r="C90" s="31">
        <f t="shared" si="1"/>
        <v>12</v>
      </c>
      <c r="D90" s="31">
        <v>19</v>
      </c>
    </row>
    <row r="91" spans="1:4" x14ac:dyDescent="0.25">
      <c r="A91" s="31">
        <v>4</v>
      </c>
      <c r="B91" s="31">
        <v>3</v>
      </c>
      <c r="C91" s="31">
        <f t="shared" si="1"/>
        <v>12</v>
      </c>
      <c r="D91" s="31">
        <v>16</v>
      </c>
    </row>
    <row r="92" spans="1:4" x14ac:dyDescent="0.25">
      <c r="A92" s="31">
        <v>2</v>
      </c>
      <c r="B92" s="31">
        <v>4</v>
      </c>
      <c r="C92" s="31">
        <f t="shared" si="1"/>
        <v>8</v>
      </c>
      <c r="D92" s="31">
        <v>22</v>
      </c>
    </row>
    <row r="93" spans="1:4" x14ac:dyDescent="0.25">
      <c r="A93" s="31">
        <v>4</v>
      </c>
      <c r="B93" s="31">
        <v>4</v>
      </c>
      <c r="C93" s="31">
        <f t="shared" si="1"/>
        <v>16</v>
      </c>
      <c r="D93" s="31">
        <v>22</v>
      </c>
    </row>
    <row r="94" spans="1:4" x14ac:dyDescent="0.25">
      <c r="A94" s="31">
        <v>2</v>
      </c>
      <c r="B94" s="31">
        <v>3</v>
      </c>
      <c r="C94" s="31">
        <f t="shared" si="1"/>
        <v>6</v>
      </c>
      <c r="D94" s="31">
        <v>12</v>
      </c>
    </row>
    <row r="95" spans="1:4" x14ac:dyDescent="0.25">
      <c r="A95" s="31">
        <v>1</v>
      </c>
      <c r="B95" s="31">
        <v>3</v>
      </c>
      <c r="C95" s="31">
        <f t="shared" si="1"/>
        <v>3</v>
      </c>
      <c r="D95" s="31">
        <v>13</v>
      </c>
    </row>
    <row r="96" spans="1:4" x14ac:dyDescent="0.25">
      <c r="A96" s="31">
        <v>3</v>
      </c>
      <c r="B96" s="31">
        <v>3</v>
      </c>
      <c r="C96" s="31">
        <f t="shared" si="1"/>
        <v>9</v>
      </c>
      <c r="D96" s="31">
        <v>16</v>
      </c>
    </row>
    <row r="97" spans="1:4" x14ac:dyDescent="0.25">
      <c r="A97" s="31">
        <v>1</v>
      </c>
      <c r="B97" s="31">
        <v>2</v>
      </c>
      <c r="C97" s="31">
        <f t="shared" si="1"/>
        <v>2</v>
      </c>
      <c r="D97" s="31">
        <v>12</v>
      </c>
    </row>
    <row r="98" spans="1:4" x14ac:dyDescent="0.25">
      <c r="A98" s="31">
        <v>3</v>
      </c>
      <c r="B98" s="31">
        <v>4</v>
      </c>
      <c r="C98" s="31">
        <f t="shared" si="1"/>
        <v>12</v>
      </c>
      <c r="D98" s="31">
        <v>21</v>
      </c>
    </row>
    <row r="99" spans="1:4" x14ac:dyDescent="0.25">
      <c r="A99" s="31">
        <v>3</v>
      </c>
      <c r="B99" s="31">
        <v>3</v>
      </c>
      <c r="C99" s="31">
        <f t="shared" si="1"/>
        <v>9</v>
      </c>
      <c r="D99" s="31">
        <v>15</v>
      </c>
    </row>
    <row r="100" spans="1:4" x14ac:dyDescent="0.25">
      <c r="A100" s="31">
        <v>3</v>
      </c>
      <c r="B100" s="31">
        <v>3</v>
      </c>
      <c r="C100" s="31">
        <f t="shared" si="1"/>
        <v>9</v>
      </c>
      <c r="D100" s="31">
        <v>13</v>
      </c>
    </row>
    <row r="101" spans="1:4" x14ac:dyDescent="0.25">
      <c r="A101" s="31">
        <v>2</v>
      </c>
      <c r="B101" s="31">
        <v>3</v>
      </c>
      <c r="C101" s="31">
        <f t="shared" si="1"/>
        <v>6</v>
      </c>
      <c r="D101" s="31">
        <v>12</v>
      </c>
    </row>
    <row r="102" spans="1:4" x14ac:dyDescent="0.25">
      <c r="A102" s="31">
        <v>4</v>
      </c>
      <c r="B102" s="31">
        <v>4</v>
      </c>
      <c r="C102" s="31">
        <f t="shared" si="1"/>
        <v>16</v>
      </c>
      <c r="D102" s="31">
        <v>22</v>
      </c>
    </row>
    <row r="103" spans="1:4" x14ac:dyDescent="0.25">
      <c r="A103" s="31">
        <v>1</v>
      </c>
      <c r="B103" s="31">
        <v>3</v>
      </c>
      <c r="C103" s="31">
        <f t="shared" si="1"/>
        <v>3</v>
      </c>
      <c r="D103" s="31">
        <v>13</v>
      </c>
    </row>
    <row r="104" spans="1:4" x14ac:dyDescent="0.25">
      <c r="A104" s="31">
        <v>4</v>
      </c>
      <c r="B104" s="31">
        <v>3</v>
      </c>
      <c r="C104" s="31">
        <f t="shared" si="1"/>
        <v>12</v>
      </c>
      <c r="D104" s="31">
        <v>18</v>
      </c>
    </row>
    <row r="105" spans="1:4" x14ac:dyDescent="0.25">
      <c r="A105" s="31">
        <v>3</v>
      </c>
      <c r="B105" s="31">
        <v>3</v>
      </c>
      <c r="C105" s="31">
        <f t="shared" si="1"/>
        <v>9</v>
      </c>
      <c r="D105" s="31">
        <v>14</v>
      </c>
    </row>
    <row r="106" spans="1:4" x14ac:dyDescent="0.25">
      <c r="A106" s="31">
        <v>4</v>
      </c>
      <c r="B106" s="31">
        <v>3</v>
      </c>
      <c r="C106" s="31">
        <f t="shared" si="1"/>
        <v>12</v>
      </c>
      <c r="D106" s="31">
        <v>14</v>
      </c>
    </row>
    <row r="107" spans="1:4" x14ac:dyDescent="0.25">
      <c r="A107" s="31">
        <v>4</v>
      </c>
      <c r="B107" s="31">
        <v>4</v>
      </c>
      <c r="C107" s="31">
        <f t="shared" si="1"/>
        <v>16</v>
      </c>
      <c r="D107" s="31">
        <v>21</v>
      </c>
    </row>
    <row r="108" spans="1:4" x14ac:dyDescent="0.25">
      <c r="A108" s="31">
        <v>2</v>
      </c>
      <c r="B108" s="31">
        <v>3</v>
      </c>
      <c r="C108" s="31">
        <f t="shared" si="1"/>
        <v>6</v>
      </c>
      <c r="D108" s="31">
        <v>19</v>
      </c>
    </row>
    <row r="109" spans="1:4" x14ac:dyDescent="0.25">
      <c r="A109" s="31">
        <v>2</v>
      </c>
      <c r="B109" s="31">
        <v>3</v>
      </c>
      <c r="C109" s="31">
        <f t="shared" si="1"/>
        <v>6</v>
      </c>
      <c r="D109" s="31">
        <v>11</v>
      </c>
    </row>
    <row r="110" spans="1:4" x14ac:dyDescent="0.25">
      <c r="A110" s="31">
        <v>1</v>
      </c>
      <c r="B110" s="31">
        <v>3</v>
      </c>
      <c r="C110" s="31">
        <f t="shared" si="1"/>
        <v>3</v>
      </c>
      <c r="D110" s="31">
        <v>11</v>
      </c>
    </row>
    <row r="111" spans="1:4" x14ac:dyDescent="0.25">
      <c r="A111" s="31">
        <v>4</v>
      </c>
      <c r="B111" s="31">
        <v>3</v>
      </c>
      <c r="C111" s="31">
        <f t="shared" si="1"/>
        <v>12</v>
      </c>
      <c r="D111" s="31">
        <v>15</v>
      </c>
    </row>
    <row r="112" spans="1:4" x14ac:dyDescent="0.25">
      <c r="A112" s="31">
        <v>4</v>
      </c>
      <c r="B112" s="31">
        <v>4</v>
      </c>
      <c r="C112" s="31">
        <f t="shared" si="1"/>
        <v>16</v>
      </c>
      <c r="D112" s="31">
        <v>20</v>
      </c>
    </row>
    <row r="113" spans="1:4" x14ac:dyDescent="0.25">
      <c r="A113" s="31">
        <v>4</v>
      </c>
      <c r="B113" s="31">
        <v>4</v>
      </c>
      <c r="C113" s="31">
        <f t="shared" si="1"/>
        <v>16</v>
      </c>
      <c r="D113" s="31">
        <v>24</v>
      </c>
    </row>
    <row r="114" spans="1:4" x14ac:dyDescent="0.25">
      <c r="A114" s="31">
        <v>1</v>
      </c>
      <c r="B114" s="31">
        <v>3</v>
      </c>
      <c r="C114" s="31">
        <f t="shared" si="1"/>
        <v>3</v>
      </c>
      <c r="D114" s="31">
        <v>12</v>
      </c>
    </row>
    <row r="115" spans="1:4" x14ac:dyDescent="0.25">
      <c r="A115" s="31">
        <v>2</v>
      </c>
      <c r="B115" s="31">
        <v>2</v>
      </c>
      <c r="C115" s="31">
        <f t="shared" si="1"/>
        <v>4</v>
      </c>
      <c r="D115" s="31">
        <v>12</v>
      </c>
    </row>
    <row r="116" spans="1:4" x14ac:dyDescent="0.25">
      <c r="A116" s="31">
        <v>2</v>
      </c>
      <c r="B116" s="31">
        <v>3</v>
      </c>
      <c r="C116" s="31">
        <f t="shared" si="1"/>
        <v>6</v>
      </c>
      <c r="D116" s="31">
        <v>15</v>
      </c>
    </row>
    <row r="117" spans="1:4" x14ac:dyDescent="0.25">
      <c r="A117" s="31">
        <v>1</v>
      </c>
      <c r="B117" s="31">
        <v>3</v>
      </c>
      <c r="C117" s="31">
        <f t="shared" si="1"/>
        <v>3</v>
      </c>
      <c r="D117" s="31">
        <v>12</v>
      </c>
    </row>
    <row r="118" spans="1:4" x14ac:dyDescent="0.25">
      <c r="A118" s="31">
        <v>1</v>
      </c>
      <c r="B118" s="31">
        <v>3</v>
      </c>
      <c r="C118" s="31">
        <f t="shared" si="1"/>
        <v>3</v>
      </c>
      <c r="D118" s="31">
        <v>12</v>
      </c>
    </row>
    <row r="119" spans="1:4" x14ac:dyDescent="0.25">
      <c r="A119" s="31">
        <v>4</v>
      </c>
      <c r="B119" s="31">
        <v>3</v>
      </c>
      <c r="C119" s="31">
        <f t="shared" si="1"/>
        <v>12</v>
      </c>
      <c r="D119" s="31">
        <v>14</v>
      </c>
    </row>
    <row r="120" spans="1:4" x14ac:dyDescent="0.25">
      <c r="A120" s="31">
        <v>4</v>
      </c>
      <c r="B120" s="31">
        <v>4</v>
      </c>
      <c r="C120" s="31">
        <f t="shared" si="1"/>
        <v>16</v>
      </c>
      <c r="D120" s="31">
        <v>22</v>
      </c>
    </row>
    <row r="121" spans="1:4" x14ac:dyDescent="0.25">
      <c r="A121" s="31">
        <v>1</v>
      </c>
      <c r="B121" s="31">
        <v>3</v>
      </c>
      <c r="C121" s="31">
        <f t="shared" si="1"/>
        <v>3</v>
      </c>
      <c r="D121" s="31">
        <v>12</v>
      </c>
    </row>
    <row r="122" spans="1:4" x14ac:dyDescent="0.25">
      <c r="A122" s="31">
        <v>4</v>
      </c>
      <c r="B122" s="31">
        <v>4</v>
      </c>
      <c r="C122" s="31">
        <f t="shared" si="1"/>
        <v>16</v>
      </c>
      <c r="D122" s="31">
        <v>25</v>
      </c>
    </row>
    <row r="123" spans="1:4" x14ac:dyDescent="0.25">
      <c r="A123" s="31">
        <v>2</v>
      </c>
      <c r="B123" s="31">
        <v>3</v>
      </c>
      <c r="C123" s="31">
        <f t="shared" si="1"/>
        <v>6</v>
      </c>
      <c r="D123" s="31">
        <v>13</v>
      </c>
    </row>
    <row r="124" spans="1:4" x14ac:dyDescent="0.25">
      <c r="A124" s="31">
        <v>3</v>
      </c>
      <c r="B124" s="31">
        <v>3</v>
      </c>
      <c r="C124" s="31">
        <f t="shared" si="1"/>
        <v>9</v>
      </c>
      <c r="D124" s="31">
        <v>18</v>
      </c>
    </row>
    <row r="125" spans="1:4" x14ac:dyDescent="0.25">
      <c r="A125" s="31">
        <v>3</v>
      </c>
      <c r="B125" s="31">
        <v>3</v>
      </c>
      <c r="C125" s="31">
        <f t="shared" si="1"/>
        <v>9</v>
      </c>
      <c r="D125" s="31">
        <v>13</v>
      </c>
    </row>
    <row r="126" spans="1:4" x14ac:dyDescent="0.25">
      <c r="A126" s="31">
        <v>3</v>
      </c>
      <c r="B126" s="31">
        <v>3</v>
      </c>
      <c r="C126" s="31">
        <f t="shared" si="1"/>
        <v>9</v>
      </c>
      <c r="D126" s="31">
        <v>18</v>
      </c>
    </row>
    <row r="127" spans="1:4" x14ac:dyDescent="0.25">
      <c r="A127" s="31">
        <v>3</v>
      </c>
      <c r="B127" s="31">
        <v>3</v>
      </c>
      <c r="C127" s="31">
        <f t="shared" si="1"/>
        <v>9</v>
      </c>
      <c r="D127" s="31">
        <v>19</v>
      </c>
    </row>
    <row r="128" spans="1:4" x14ac:dyDescent="0.25">
      <c r="A128" s="31">
        <v>1</v>
      </c>
      <c r="B128" s="31">
        <v>3</v>
      </c>
      <c r="C128" s="31">
        <f t="shared" si="1"/>
        <v>3</v>
      </c>
      <c r="D128" s="31">
        <v>12</v>
      </c>
    </row>
    <row r="129" spans="1:4" x14ac:dyDescent="0.25">
      <c r="A129" s="31">
        <v>3</v>
      </c>
      <c r="B129" s="31">
        <v>3</v>
      </c>
      <c r="C129" s="31">
        <f t="shared" si="1"/>
        <v>9</v>
      </c>
      <c r="D129" s="31">
        <v>19</v>
      </c>
    </row>
    <row r="130" spans="1:4" x14ac:dyDescent="0.25">
      <c r="A130" s="31">
        <v>4</v>
      </c>
      <c r="B130" s="31">
        <v>3</v>
      </c>
      <c r="C130" s="31">
        <f t="shared" si="1"/>
        <v>12</v>
      </c>
      <c r="D130" s="31">
        <v>14</v>
      </c>
    </row>
    <row r="131" spans="1:4" x14ac:dyDescent="0.25">
      <c r="A131" s="31">
        <v>1</v>
      </c>
      <c r="B131" s="31">
        <v>3</v>
      </c>
      <c r="C131" s="31">
        <f t="shared" ref="C131:C194" si="2">A131*B131</f>
        <v>3</v>
      </c>
      <c r="D131" s="31">
        <v>14</v>
      </c>
    </row>
    <row r="132" spans="1:4" x14ac:dyDescent="0.25">
      <c r="A132" s="31">
        <v>3</v>
      </c>
      <c r="B132" s="31">
        <v>3</v>
      </c>
      <c r="C132" s="31">
        <f t="shared" si="2"/>
        <v>9</v>
      </c>
      <c r="D132" s="31">
        <v>12</v>
      </c>
    </row>
    <row r="133" spans="1:4" x14ac:dyDescent="0.25">
      <c r="A133" s="31">
        <v>1</v>
      </c>
      <c r="B133" s="31">
        <v>3</v>
      </c>
      <c r="C133" s="31">
        <f t="shared" si="2"/>
        <v>3</v>
      </c>
      <c r="D133" s="31">
        <v>11</v>
      </c>
    </row>
    <row r="134" spans="1:4" x14ac:dyDescent="0.25">
      <c r="A134" s="31">
        <v>1</v>
      </c>
      <c r="B134" s="31">
        <v>3</v>
      </c>
      <c r="C134" s="31">
        <f t="shared" si="2"/>
        <v>3</v>
      </c>
      <c r="D134" s="31">
        <v>11</v>
      </c>
    </row>
    <row r="135" spans="1:4" x14ac:dyDescent="0.25">
      <c r="A135" s="31">
        <v>3</v>
      </c>
      <c r="B135" s="31">
        <v>3</v>
      </c>
      <c r="C135" s="31">
        <f t="shared" si="2"/>
        <v>9</v>
      </c>
      <c r="D135" s="31">
        <v>13</v>
      </c>
    </row>
    <row r="136" spans="1:4" x14ac:dyDescent="0.25">
      <c r="A136" s="31">
        <v>4</v>
      </c>
      <c r="B136" s="31">
        <v>4</v>
      </c>
      <c r="C136" s="31">
        <f t="shared" si="2"/>
        <v>16</v>
      </c>
      <c r="D136" s="31">
        <v>23</v>
      </c>
    </row>
    <row r="137" spans="1:4" x14ac:dyDescent="0.25">
      <c r="A137" s="31">
        <v>2</v>
      </c>
      <c r="B137" s="31">
        <v>4</v>
      </c>
      <c r="C137" s="31">
        <f t="shared" si="2"/>
        <v>8</v>
      </c>
      <c r="D137" s="31">
        <v>20</v>
      </c>
    </row>
    <row r="138" spans="1:4" x14ac:dyDescent="0.25">
      <c r="A138" s="31">
        <v>4</v>
      </c>
      <c r="B138" s="31">
        <v>3</v>
      </c>
      <c r="C138" s="31">
        <f t="shared" si="2"/>
        <v>12</v>
      </c>
      <c r="D138" s="31">
        <v>15</v>
      </c>
    </row>
    <row r="139" spans="1:4" x14ac:dyDescent="0.25">
      <c r="A139" s="31">
        <v>3</v>
      </c>
      <c r="B139" s="31">
        <v>3</v>
      </c>
      <c r="C139" s="31">
        <f t="shared" si="2"/>
        <v>9</v>
      </c>
      <c r="D139" s="31">
        <v>14</v>
      </c>
    </row>
    <row r="140" spans="1:4" x14ac:dyDescent="0.25">
      <c r="A140" s="31">
        <v>3</v>
      </c>
      <c r="B140" s="31">
        <v>3</v>
      </c>
      <c r="C140" s="31">
        <f t="shared" si="2"/>
        <v>9</v>
      </c>
      <c r="D140" s="31">
        <v>18</v>
      </c>
    </row>
    <row r="141" spans="1:4" x14ac:dyDescent="0.25">
      <c r="A141" s="31">
        <v>4</v>
      </c>
      <c r="B141" s="31">
        <v>3</v>
      </c>
      <c r="C141" s="31">
        <f t="shared" si="2"/>
        <v>12</v>
      </c>
      <c r="D141" s="31">
        <v>19</v>
      </c>
    </row>
    <row r="142" spans="1:4" x14ac:dyDescent="0.25">
      <c r="A142" s="31">
        <v>4</v>
      </c>
      <c r="B142" s="31">
        <v>4</v>
      </c>
      <c r="C142" s="31">
        <f t="shared" si="2"/>
        <v>16</v>
      </c>
      <c r="D142" s="31">
        <v>22</v>
      </c>
    </row>
    <row r="143" spans="1:4" x14ac:dyDescent="0.25">
      <c r="A143" s="31">
        <v>1</v>
      </c>
      <c r="B143" s="31">
        <v>3</v>
      </c>
      <c r="C143" s="31">
        <f t="shared" si="2"/>
        <v>3</v>
      </c>
      <c r="D143" s="31">
        <v>13</v>
      </c>
    </row>
    <row r="144" spans="1:4" x14ac:dyDescent="0.25">
      <c r="A144" s="31">
        <v>3</v>
      </c>
      <c r="B144" s="31">
        <v>4</v>
      </c>
      <c r="C144" s="31">
        <f t="shared" si="2"/>
        <v>12</v>
      </c>
      <c r="D144" s="31">
        <v>20</v>
      </c>
    </row>
    <row r="145" spans="1:4" x14ac:dyDescent="0.25">
      <c r="A145" s="31">
        <v>3</v>
      </c>
      <c r="B145" s="31">
        <v>3</v>
      </c>
      <c r="C145" s="31">
        <f t="shared" si="2"/>
        <v>9</v>
      </c>
      <c r="D145" s="31">
        <v>14</v>
      </c>
    </row>
    <row r="146" spans="1:4" x14ac:dyDescent="0.25">
      <c r="A146" s="31">
        <v>4</v>
      </c>
      <c r="B146" s="31">
        <v>3</v>
      </c>
      <c r="C146" s="31">
        <f t="shared" si="2"/>
        <v>12</v>
      </c>
      <c r="D146" s="31">
        <v>17</v>
      </c>
    </row>
    <row r="147" spans="1:4" x14ac:dyDescent="0.25">
      <c r="A147" s="31">
        <v>1</v>
      </c>
      <c r="B147" s="31">
        <v>3</v>
      </c>
      <c r="C147" s="31">
        <f t="shared" si="2"/>
        <v>3</v>
      </c>
      <c r="D147" s="31">
        <v>14</v>
      </c>
    </row>
    <row r="148" spans="1:4" x14ac:dyDescent="0.25">
      <c r="A148" s="31">
        <v>1</v>
      </c>
      <c r="B148" s="31">
        <v>3</v>
      </c>
      <c r="C148" s="31">
        <f t="shared" si="2"/>
        <v>3</v>
      </c>
      <c r="D148" s="31">
        <v>13</v>
      </c>
    </row>
    <row r="149" spans="1:4" x14ac:dyDescent="0.25">
      <c r="A149" s="31">
        <v>1</v>
      </c>
      <c r="B149" s="31">
        <v>3</v>
      </c>
      <c r="C149" s="31">
        <f t="shared" si="2"/>
        <v>3</v>
      </c>
      <c r="D149" s="31">
        <v>13</v>
      </c>
    </row>
    <row r="150" spans="1:4" x14ac:dyDescent="0.25">
      <c r="A150" s="31">
        <v>1</v>
      </c>
      <c r="B150" s="31">
        <v>4</v>
      </c>
      <c r="C150" s="31">
        <f t="shared" si="2"/>
        <v>4</v>
      </c>
      <c r="D150" s="31">
        <v>21</v>
      </c>
    </row>
    <row r="151" spans="1:4" x14ac:dyDescent="0.25">
      <c r="A151" s="31">
        <v>2</v>
      </c>
      <c r="B151" s="31">
        <v>3</v>
      </c>
      <c r="C151" s="31">
        <f t="shared" si="2"/>
        <v>6</v>
      </c>
      <c r="D151" s="31">
        <v>14</v>
      </c>
    </row>
    <row r="152" spans="1:4" x14ac:dyDescent="0.25">
      <c r="A152" s="31">
        <v>2</v>
      </c>
      <c r="B152" s="31">
        <v>3</v>
      </c>
      <c r="C152" s="31">
        <f t="shared" si="2"/>
        <v>6</v>
      </c>
      <c r="D152" s="31">
        <v>11</v>
      </c>
    </row>
    <row r="153" spans="1:4" x14ac:dyDescent="0.25">
      <c r="A153" s="31">
        <v>2</v>
      </c>
      <c r="B153" s="31">
        <v>3</v>
      </c>
      <c r="C153" s="31">
        <f t="shared" si="2"/>
        <v>6</v>
      </c>
      <c r="D153" s="31">
        <v>13</v>
      </c>
    </row>
    <row r="154" spans="1:4" x14ac:dyDescent="0.25">
      <c r="A154" s="31">
        <v>3</v>
      </c>
      <c r="B154" s="31">
        <v>4</v>
      </c>
      <c r="C154" s="31">
        <f t="shared" si="2"/>
        <v>12</v>
      </c>
      <c r="D154" s="31">
        <v>20</v>
      </c>
    </row>
    <row r="155" spans="1:4" x14ac:dyDescent="0.25">
      <c r="A155" s="31">
        <v>2</v>
      </c>
      <c r="B155" s="31">
        <v>3</v>
      </c>
      <c r="C155" s="31">
        <f t="shared" si="2"/>
        <v>6</v>
      </c>
      <c r="D155" s="31">
        <v>18</v>
      </c>
    </row>
    <row r="156" spans="1:4" x14ac:dyDescent="0.25">
      <c r="A156" s="31">
        <v>4</v>
      </c>
      <c r="B156" s="31">
        <v>3</v>
      </c>
      <c r="C156" s="31">
        <f t="shared" si="2"/>
        <v>12</v>
      </c>
      <c r="D156" s="31">
        <v>14</v>
      </c>
    </row>
    <row r="157" spans="1:4" x14ac:dyDescent="0.25">
      <c r="A157" s="31">
        <v>3</v>
      </c>
      <c r="B157" s="31">
        <v>3</v>
      </c>
      <c r="C157" s="31">
        <f t="shared" si="2"/>
        <v>9</v>
      </c>
      <c r="D157" s="31">
        <v>13</v>
      </c>
    </row>
    <row r="158" spans="1:4" x14ac:dyDescent="0.25">
      <c r="A158" s="31">
        <v>3</v>
      </c>
      <c r="B158" s="31">
        <v>3</v>
      </c>
      <c r="C158" s="31">
        <f t="shared" si="2"/>
        <v>9</v>
      </c>
      <c r="D158" s="31">
        <v>17</v>
      </c>
    </row>
    <row r="159" spans="1:4" x14ac:dyDescent="0.25">
      <c r="A159" s="31">
        <v>3</v>
      </c>
      <c r="B159" s="31">
        <v>4</v>
      </c>
      <c r="C159" s="31">
        <f t="shared" si="2"/>
        <v>12</v>
      </c>
      <c r="D159" s="31">
        <v>20</v>
      </c>
    </row>
    <row r="160" spans="1:4" x14ac:dyDescent="0.25">
      <c r="A160" s="31">
        <v>1</v>
      </c>
      <c r="B160" s="31">
        <v>3</v>
      </c>
      <c r="C160" s="31">
        <f t="shared" si="2"/>
        <v>3</v>
      </c>
      <c r="D160" s="31">
        <v>11</v>
      </c>
    </row>
    <row r="161" spans="1:4" x14ac:dyDescent="0.25">
      <c r="A161" s="31">
        <v>3</v>
      </c>
      <c r="B161" s="31">
        <v>3</v>
      </c>
      <c r="C161" s="31">
        <f t="shared" si="2"/>
        <v>9</v>
      </c>
      <c r="D161" s="31">
        <v>18</v>
      </c>
    </row>
    <row r="162" spans="1:4" x14ac:dyDescent="0.25">
      <c r="A162" s="31">
        <v>4</v>
      </c>
      <c r="B162" s="31">
        <v>4</v>
      </c>
      <c r="C162" s="31">
        <f t="shared" si="2"/>
        <v>16</v>
      </c>
      <c r="D162" s="31">
        <v>24</v>
      </c>
    </row>
    <row r="163" spans="1:4" x14ac:dyDescent="0.25">
      <c r="A163" s="31">
        <v>3</v>
      </c>
      <c r="B163" s="31">
        <v>3</v>
      </c>
      <c r="C163" s="31">
        <f t="shared" si="2"/>
        <v>9</v>
      </c>
      <c r="D163" s="31">
        <v>18</v>
      </c>
    </row>
    <row r="164" spans="1:4" x14ac:dyDescent="0.25">
      <c r="A164" s="31">
        <v>1</v>
      </c>
      <c r="B164" s="31">
        <v>3</v>
      </c>
      <c r="C164" s="31">
        <f t="shared" si="2"/>
        <v>3</v>
      </c>
      <c r="D164" s="31">
        <v>11</v>
      </c>
    </row>
    <row r="165" spans="1:4" x14ac:dyDescent="0.25">
      <c r="A165" s="31">
        <v>4</v>
      </c>
      <c r="B165" s="31">
        <v>3</v>
      </c>
      <c r="C165" s="31">
        <f t="shared" si="2"/>
        <v>12</v>
      </c>
      <c r="D165" s="31">
        <v>16</v>
      </c>
    </row>
    <row r="166" spans="1:4" x14ac:dyDescent="0.25">
      <c r="A166" s="31">
        <v>3</v>
      </c>
      <c r="B166" s="31">
        <v>3</v>
      </c>
      <c r="C166" s="31">
        <f t="shared" si="2"/>
        <v>9</v>
      </c>
      <c r="D166" s="31">
        <v>15</v>
      </c>
    </row>
    <row r="167" spans="1:4" x14ac:dyDescent="0.25">
      <c r="A167" s="31">
        <v>2</v>
      </c>
      <c r="B167" s="31">
        <v>3</v>
      </c>
      <c r="C167" s="31">
        <f t="shared" si="2"/>
        <v>6</v>
      </c>
      <c r="D167" s="31">
        <v>15</v>
      </c>
    </row>
    <row r="168" spans="1:4" x14ac:dyDescent="0.25">
      <c r="A168" s="31">
        <v>1</v>
      </c>
      <c r="B168" s="31">
        <v>3</v>
      </c>
      <c r="C168" s="31">
        <f t="shared" si="2"/>
        <v>3</v>
      </c>
      <c r="D168" s="31">
        <v>12</v>
      </c>
    </row>
    <row r="169" spans="1:4" x14ac:dyDescent="0.25">
      <c r="A169" s="31">
        <v>1</v>
      </c>
      <c r="B169" s="31">
        <v>3</v>
      </c>
      <c r="C169" s="31">
        <f t="shared" si="2"/>
        <v>3</v>
      </c>
      <c r="D169" s="31">
        <v>12</v>
      </c>
    </row>
    <row r="170" spans="1:4" x14ac:dyDescent="0.25">
      <c r="A170" s="31">
        <v>4</v>
      </c>
      <c r="B170" s="31">
        <v>4</v>
      </c>
      <c r="C170" s="31">
        <f t="shared" si="2"/>
        <v>16</v>
      </c>
      <c r="D170" s="31">
        <v>22</v>
      </c>
    </row>
    <row r="171" spans="1:4" x14ac:dyDescent="0.25">
      <c r="A171" s="31">
        <v>3</v>
      </c>
      <c r="B171" s="31">
        <v>4</v>
      </c>
      <c r="C171" s="31">
        <f t="shared" si="2"/>
        <v>12</v>
      </c>
      <c r="D171" s="31">
        <v>20</v>
      </c>
    </row>
    <row r="172" spans="1:4" x14ac:dyDescent="0.25">
      <c r="A172" s="31">
        <v>2</v>
      </c>
      <c r="B172" s="31">
        <v>3</v>
      </c>
      <c r="C172" s="31">
        <f t="shared" si="2"/>
        <v>6</v>
      </c>
      <c r="D172" s="31">
        <v>16</v>
      </c>
    </row>
    <row r="173" spans="1:4" x14ac:dyDescent="0.25">
      <c r="A173" s="31">
        <v>4</v>
      </c>
      <c r="B173" s="31">
        <v>4</v>
      </c>
      <c r="C173" s="31">
        <f t="shared" si="2"/>
        <v>16</v>
      </c>
      <c r="D173" s="31">
        <v>21</v>
      </c>
    </row>
    <row r="174" spans="1:4" x14ac:dyDescent="0.25">
      <c r="A174" s="31">
        <v>2</v>
      </c>
      <c r="B174" s="31">
        <v>3</v>
      </c>
      <c r="C174" s="31">
        <f t="shared" si="2"/>
        <v>6</v>
      </c>
      <c r="D174" s="31">
        <v>12</v>
      </c>
    </row>
    <row r="175" spans="1:4" x14ac:dyDescent="0.25">
      <c r="A175" s="31">
        <v>1</v>
      </c>
      <c r="B175" s="31">
        <v>3</v>
      </c>
      <c r="C175" s="31">
        <f t="shared" si="2"/>
        <v>3</v>
      </c>
      <c r="D175" s="31">
        <v>11</v>
      </c>
    </row>
    <row r="176" spans="1:4" x14ac:dyDescent="0.25">
      <c r="A176" s="31">
        <v>1</v>
      </c>
      <c r="B176" s="31">
        <v>3</v>
      </c>
      <c r="C176" s="31">
        <f t="shared" si="2"/>
        <v>3</v>
      </c>
      <c r="D176" s="31">
        <v>11</v>
      </c>
    </row>
    <row r="177" spans="1:4" x14ac:dyDescent="0.25">
      <c r="A177" s="31">
        <v>4</v>
      </c>
      <c r="B177" s="31">
        <v>3</v>
      </c>
      <c r="C177" s="31">
        <f t="shared" si="2"/>
        <v>12</v>
      </c>
      <c r="D177" s="31">
        <v>18</v>
      </c>
    </row>
    <row r="178" spans="1:4" x14ac:dyDescent="0.25">
      <c r="A178" s="31">
        <v>4</v>
      </c>
      <c r="B178" s="31">
        <v>3</v>
      </c>
      <c r="C178" s="31">
        <f t="shared" si="2"/>
        <v>12</v>
      </c>
      <c r="D178" s="31">
        <v>14</v>
      </c>
    </row>
    <row r="179" spans="1:4" x14ac:dyDescent="0.25">
      <c r="A179" s="31">
        <v>4</v>
      </c>
      <c r="B179" s="31">
        <v>4</v>
      </c>
      <c r="C179" s="31">
        <f t="shared" si="2"/>
        <v>16</v>
      </c>
      <c r="D179" s="31">
        <v>22</v>
      </c>
    </row>
    <row r="180" spans="1:4" x14ac:dyDescent="0.25">
      <c r="A180" s="31">
        <v>4</v>
      </c>
      <c r="B180" s="31">
        <v>4</v>
      </c>
      <c r="C180" s="31">
        <f t="shared" si="2"/>
        <v>16</v>
      </c>
      <c r="D180" s="31">
        <v>25</v>
      </c>
    </row>
    <row r="181" spans="1:4" x14ac:dyDescent="0.25">
      <c r="A181" s="31">
        <v>1</v>
      </c>
      <c r="B181" s="31">
        <v>2</v>
      </c>
      <c r="C181" s="31">
        <f t="shared" si="2"/>
        <v>2</v>
      </c>
      <c r="D181" s="31">
        <v>12</v>
      </c>
    </row>
    <row r="182" spans="1:4" x14ac:dyDescent="0.25">
      <c r="A182" s="31">
        <v>4</v>
      </c>
      <c r="B182" s="31">
        <v>4</v>
      </c>
      <c r="C182" s="31">
        <f t="shared" si="2"/>
        <v>16</v>
      </c>
      <c r="D182" s="31">
        <v>23</v>
      </c>
    </row>
    <row r="183" spans="1:4" x14ac:dyDescent="0.25">
      <c r="A183" s="31">
        <v>2</v>
      </c>
      <c r="B183" s="31">
        <v>3</v>
      </c>
      <c r="C183" s="31">
        <f t="shared" si="2"/>
        <v>6</v>
      </c>
      <c r="D183" s="31">
        <v>15</v>
      </c>
    </row>
    <row r="184" spans="1:4" x14ac:dyDescent="0.25">
      <c r="A184" s="31">
        <v>3</v>
      </c>
      <c r="B184" s="31">
        <v>4</v>
      </c>
      <c r="C184" s="31">
        <f t="shared" si="2"/>
        <v>12</v>
      </c>
      <c r="D184" s="31">
        <v>22</v>
      </c>
    </row>
    <row r="185" spans="1:4" x14ac:dyDescent="0.25">
      <c r="A185" s="31">
        <v>3</v>
      </c>
      <c r="B185" s="31">
        <v>3</v>
      </c>
      <c r="C185" s="31">
        <f t="shared" si="2"/>
        <v>9</v>
      </c>
      <c r="D185" s="31">
        <v>15</v>
      </c>
    </row>
    <row r="186" spans="1:4" x14ac:dyDescent="0.25">
      <c r="A186" s="31">
        <v>1</v>
      </c>
      <c r="B186" s="31">
        <v>2</v>
      </c>
      <c r="C186" s="31">
        <f t="shared" si="2"/>
        <v>2</v>
      </c>
      <c r="D186" s="31">
        <v>11</v>
      </c>
    </row>
    <row r="187" spans="1:4" x14ac:dyDescent="0.25">
      <c r="A187" s="31">
        <v>2</v>
      </c>
      <c r="B187" s="31">
        <v>3</v>
      </c>
      <c r="C187" s="31">
        <f t="shared" si="2"/>
        <v>6</v>
      </c>
      <c r="D187" s="31">
        <v>13</v>
      </c>
    </row>
    <row r="188" spans="1:4" x14ac:dyDescent="0.25">
      <c r="A188" s="31">
        <v>3</v>
      </c>
      <c r="B188" s="31">
        <v>3</v>
      </c>
      <c r="C188" s="31">
        <f t="shared" si="2"/>
        <v>9</v>
      </c>
      <c r="D188" s="31">
        <v>14</v>
      </c>
    </row>
    <row r="189" spans="1:4" x14ac:dyDescent="0.25">
      <c r="A189" s="31">
        <v>2</v>
      </c>
      <c r="B189" s="31">
        <v>3</v>
      </c>
      <c r="C189" s="31">
        <f t="shared" si="2"/>
        <v>6</v>
      </c>
      <c r="D189" s="31">
        <v>11</v>
      </c>
    </row>
    <row r="190" spans="1:4" x14ac:dyDescent="0.25">
      <c r="A190" s="31">
        <v>3</v>
      </c>
      <c r="B190" s="31">
        <v>3</v>
      </c>
      <c r="C190" s="31">
        <f t="shared" si="2"/>
        <v>9</v>
      </c>
      <c r="D190" s="31">
        <v>17</v>
      </c>
    </row>
    <row r="191" spans="1:4" x14ac:dyDescent="0.25">
      <c r="A191" s="31">
        <v>2</v>
      </c>
      <c r="B191" s="31">
        <v>3</v>
      </c>
      <c r="C191" s="31">
        <f t="shared" si="2"/>
        <v>6</v>
      </c>
      <c r="D191" s="31">
        <v>18</v>
      </c>
    </row>
    <row r="192" spans="1:4" x14ac:dyDescent="0.25">
      <c r="A192" s="31">
        <v>3</v>
      </c>
      <c r="B192" s="31">
        <v>3</v>
      </c>
      <c r="C192" s="31">
        <f t="shared" si="2"/>
        <v>9</v>
      </c>
      <c r="D192" s="31">
        <v>14</v>
      </c>
    </row>
    <row r="193" spans="1:4" x14ac:dyDescent="0.25">
      <c r="A193" s="31">
        <v>2</v>
      </c>
      <c r="B193" s="31">
        <v>3</v>
      </c>
      <c r="C193" s="31">
        <f t="shared" si="2"/>
        <v>6</v>
      </c>
      <c r="D193" s="31">
        <v>16</v>
      </c>
    </row>
    <row r="194" spans="1:4" x14ac:dyDescent="0.25">
      <c r="A194" s="31">
        <v>3</v>
      </c>
      <c r="B194" s="31">
        <v>3</v>
      </c>
      <c r="C194" s="31">
        <f t="shared" si="2"/>
        <v>9</v>
      </c>
      <c r="D194" s="31">
        <v>13</v>
      </c>
    </row>
    <row r="195" spans="1:4" x14ac:dyDescent="0.25">
      <c r="A195" s="31">
        <v>4</v>
      </c>
      <c r="B195" s="31">
        <v>3</v>
      </c>
      <c r="C195" s="31">
        <f t="shared" ref="C195:C258" si="3">A195*B195</f>
        <v>12</v>
      </c>
      <c r="D195" s="31">
        <v>14</v>
      </c>
    </row>
    <row r="196" spans="1:4" x14ac:dyDescent="0.25">
      <c r="A196" s="31">
        <v>4</v>
      </c>
      <c r="B196" s="31">
        <v>4</v>
      </c>
      <c r="C196" s="31">
        <f t="shared" si="3"/>
        <v>16</v>
      </c>
      <c r="D196" s="31">
        <v>23</v>
      </c>
    </row>
    <row r="197" spans="1:4" x14ac:dyDescent="0.25">
      <c r="A197" s="31">
        <v>1</v>
      </c>
      <c r="B197" s="31">
        <v>2</v>
      </c>
      <c r="C197" s="31">
        <f t="shared" si="3"/>
        <v>2</v>
      </c>
      <c r="D197" s="31">
        <v>12</v>
      </c>
    </row>
    <row r="198" spans="1:4" x14ac:dyDescent="0.25">
      <c r="A198" s="31">
        <v>2</v>
      </c>
      <c r="B198" s="31">
        <v>3</v>
      </c>
      <c r="C198" s="31">
        <f t="shared" si="3"/>
        <v>6</v>
      </c>
      <c r="D198" s="31">
        <v>11</v>
      </c>
    </row>
    <row r="199" spans="1:4" x14ac:dyDescent="0.25">
      <c r="A199" s="31">
        <v>3</v>
      </c>
      <c r="B199" s="31">
        <v>3</v>
      </c>
      <c r="C199" s="31">
        <f t="shared" si="3"/>
        <v>9</v>
      </c>
      <c r="D199" s="31">
        <v>16</v>
      </c>
    </row>
    <row r="200" spans="1:4" x14ac:dyDescent="0.25">
      <c r="A200" s="31">
        <v>3</v>
      </c>
      <c r="B200" s="31">
        <v>3</v>
      </c>
      <c r="C200" s="31">
        <f t="shared" si="3"/>
        <v>9</v>
      </c>
      <c r="D200" s="31">
        <v>14</v>
      </c>
    </row>
    <row r="201" spans="1:4" x14ac:dyDescent="0.25">
      <c r="A201" s="31">
        <v>4</v>
      </c>
      <c r="B201" s="31">
        <v>3</v>
      </c>
      <c r="C201" s="31">
        <f t="shared" si="3"/>
        <v>12</v>
      </c>
      <c r="D201" s="31">
        <v>18</v>
      </c>
    </row>
    <row r="202" spans="1:4" x14ac:dyDescent="0.25">
      <c r="A202" s="31">
        <v>3</v>
      </c>
      <c r="B202" s="31">
        <v>3</v>
      </c>
      <c r="C202" s="31">
        <f t="shared" si="3"/>
        <v>9</v>
      </c>
      <c r="D202" s="31">
        <v>19</v>
      </c>
    </row>
    <row r="203" spans="1:4" x14ac:dyDescent="0.25">
      <c r="A203" s="31">
        <v>4</v>
      </c>
      <c r="B203" s="31">
        <v>3</v>
      </c>
      <c r="C203" s="31">
        <f t="shared" si="3"/>
        <v>12</v>
      </c>
      <c r="D203" s="31">
        <v>15</v>
      </c>
    </row>
    <row r="204" spans="1:4" x14ac:dyDescent="0.25">
      <c r="A204" s="31">
        <v>3</v>
      </c>
      <c r="B204" s="31">
        <v>3</v>
      </c>
      <c r="C204" s="31">
        <f t="shared" si="3"/>
        <v>9</v>
      </c>
      <c r="D204" s="31">
        <v>17</v>
      </c>
    </row>
    <row r="205" spans="1:4" x14ac:dyDescent="0.25">
      <c r="A205" s="31">
        <v>4</v>
      </c>
      <c r="B205" s="31">
        <v>3</v>
      </c>
      <c r="C205" s="31">
        <f t="shared" si="3"/>
        <v>12</v>
      </c>
      <c r="D205" s="31">
        <v>15</v>
      </c>
    </row>
    <row r="206" spans="1:4" x14ac:dyDescent="0.25">
      <c r="A206" s="31">
        <v>4</v>
      </c>
      <c r="B206" s="31">
        <v>3</v>
      </c>
      <c r="C206" s="31">
        <f t="shared" si="3"/>
        <v>12</v>
      </c>
      <c r="D206" s="31">
        <v>19</v>
      </c>
    </row>
    <row r="207" spans="1:4" x14ac:dyDescent="0.25">
      <c r="A207" s="31">
        <v>4</v>
      </c>
      <c r="B207" s="31">
        <v>4</v>
      </c>
      <c r="C207" s="31">
        <f t="shared" si="3"/>
        <v>16</v>
      </c>
      <c r="D207" s="31">
        <v>22</v>
      </c>
    </row>
    <row r="208" spans="1:4" x14ac:dyDescent="0.25">
      <c r="A208" s="31">
        <v>2</v>
      </c>
      <c r="B208" s="31">
        <v>3</v>
      </c>
      <c r="C208" s="31">
        <f t="shared" si="3"/>
        <v>6</v>
      </c>
      <c r="D208" s="31">
        <v>16</v>
      </c>
    </row>
    <row r="209" spans="1:4" x14ac:dyDescent="0.25">
      <c r="A209" s="31">
        <v>1</v>
      </c>
      <c r="B209" s="31">
        <v>3</v>
      </c>
      <c r="C209" s="31">
        <f t="shared" si="3"/>
        <v>3</v>
      </c>
      <c r="D209" s="31">
        <v>13</v>
      </c>
    </row>
    <row r="210" spans="1:4" x14ac:dyDescent="0.25">
      <c r="A210" s="31">
        <v>4</v>
      </c>
      <c r="B210" s="31">
        <v>3</v>
      </c>
      <c r="C210" s="31">
        <f t="shared" si="3"/>
        <v>12</v>
      </c>
      <c r="D210" s="31">
        <v>14</v>
      </c>
    </row>
    <row r="211" spans="1:4" x14ac:dyDescent="0.25">
      <c r="A211" s="31">
        <v>2</v>
      </c>
      <c r="B211" s="31">
        <v>3</v>
      </c>
      <c r="C211" s="31">
        <f t="shared" si="3"/>
        <v>6</v>
      </c>
      <c r="D211" s="31">
        <v>16</v>
      </c>
    </row>
    <row r="212" spans="1:4" x14ac:dyDescent="0.25">
      <c r="A212" s="31">
        <v>1</v>
      </c>
      <c r="B212" s="31">
        <v>3</v>
      </c>
      <c r="C212" s="31">
        <f t="shared" si="3"/>
        <v>3</v>
      </c>
      <c r="D212" s="31">
        <v>11</v>
      </c>
    </row>
    <row r="213" spans="1:4" x14ac:dyDescent="0.25">
      <c r="A213" s="31">
        <v>3</v>
      </c>
      <c r="B213" s="31">
        <v>4</v>
      </c>
      <c r="C213" s="31">
        <f t="shared" si="3"/>
        <v>12</v>
      </c>
      <c r="D213" s="31">
        <v>22</v>
      </c>
    </row>
    <row r="214" spans="1:4" x14ac:dyDescent="0.25">
      <c r="A214" s="31">
        <v>3</v>
      </c>
      <c r="B214" s="31">
        <v>3</v>
      </c>
      <c r="C214" s="31">
        <f t="shared" si="3"/>
        <v>9</v>
      </c>
      <c r="D214" s="31">
        <v>14</v>
      </c>
    </row>
    <row r="215" spans="1:4" x14ac:dyDescent="0.25">
      <c r="A215" s="31">
        <v>2</v>
      </c>
      <c r="B215" s="31">
        <v>3</v>
      </c>
      <c r="C215" s="31">
        <f t="shared" si="3"/>
        <v>6</v>
      </c>
      <c r="D215" s="31">
        <v>16</v>
      </c>
    </row>
    <row r="216" spans="1:4" x14ac:dyDescent="0.25">
      <c r="A216" s="31">
        <v>1</v>
      </c>
      <c r="B216" s="31">
        <v>2</v>
      </c>
      <c r="C216" s="31">
        <f t="shared" si="3"/>
        <v>2</v>
      </c>
      <c r="D216" s="31">
        <v>11</v>
      </c>
    </row>
    <row r="217" spans="1:4" x14ac:dyDescent="0.25">
      <c r="A217" s="31">
        <v>4</v>
      </c>
      <c r="B217" s="31">
        <v>3</v>
      </c>
      <c r="C217" s="31">
        <f t="shared" si="3"/>
        <v>12</v>
      </c>
      <c r="D217" s="31">
        <v>18</v>
      </c>
    </row>
    <row r="218" spans="1:4" x14ac:dyDescent="0.25">
      <c r="A218" s="31">
        <v>1</v>
      </c>
      <c r="B218" s="31">
        <v>3</v>
      </c>
      <c r="C218" s="31">
        <f t="shared" si="3"/>
        <v>3</v>
      </c>
      <c r="D218" s="31">
        <v>15</v>
      </c>
    </row>
    <row r="219" spans="1:4" x14ac:dyDescent="0.25">
      <c r="A219" s="31">
        <v>3</v>
      </c>
      <c r="B219" s="31">
        <v>3</v>
      </c>
      <c r="C219" s="31">
        <f t="shared" si="3"/>
        <v>9</v>
      </c>
      <c r="D219" s="31">
        <v>14</v>
      </c>
    </row>
    <row r="220" spans="1:4" x14ac:dyDescent="0.25">
      <c r="A220" s="31">
        <v>1</v>
      </c>
      <c r="B220" s="31">
        <v>2</v>
      </c>
      <c r="C220" s="31">
        <f t="shared" si="3"/>
        <v>2</v>
      </c>
      <c r="D220" s="31">
        <v>12</v>
      </c>
    </row>
    <row r="221" spans="1:4" x14ac:dyDescent="0.25">
      <c r="A221" s="31">
        <v>1</v>
      </c>
      <c r="B221" s="31">
        <v>3</v>
      </c>
      <c r="C221" s="31">
        <f t="shared" si="3"/>
        <v>3</v>
      </c>
      <c r="D221" s="31">
        <v>14</v>
      </c>
    </row>
    <row r="222" spans="1:4" x14ac:dyDescent="0.25">
      <c r="A222" s="31">
        <v>2</v>
      </c>
      <c r="B222" s="31">
        <v>3</v>
      </c>
      <c r="C222" s="31">
        <f t="shared" si="3"/>
        <v>6</v>
      </c>
      <c r="D222" s="31">
        <v>16</v>
      </c>
    </row>
    <row r="223" spans="1:4" x14ac:dyDescent="0.25">
      <c r="A223" s="31">
        <v>2</v>
      </c>
      <c r="B223" s="31">
        <v>4</v>
      </c>
      <c r="C223" s="31">
        <f t="shared" si="3"/>
        <v>8</v>
      </c>
      <c r="D223" s="31">
        <v>21</v>
      </c>
    </row>
    <row r="224" spans="1:4" x14ac:dyDescent="0.25">
      <c r="A224" s="31">
        <v>4</v>
      </c>
      <c r="B224" s="31">
        <v>3</v>
      </c>
      <c r="C224" s="31">
        <f t="shared" si="3"/>
        <v>12</v>
      </c>
      <c r="D224" s="31">
        <v>14</v>
      </c>
    </row>
    <row r="225" spans="1:4" x14ac:dyDescent="0.25">
      <c r="A225" s="31">
        <v>1</v>
      </c>
      <c r="B225" s="31">
        <v>3</v>
      </c>
      <c r="C225" s="31">
        <f t="shared" si="3"/>
        <v>3</v>
      </c>
      <c r="D225" s="31">
        <v>12</v>
      </c>
    </row>
    <row r="226" spans="1:4" x14ac:dyDescent="0.25">
      <c r="A226" s="31">
        <v>2</v>
      </c>
      <c r="B226" s="31">
        <v>3</v>
      </c>
      <c r="C226" s="31">
        <f t="shared" si="3"/>
        <v>6</v>
      </c>
      <c r="D226" s="31">
        <v>12</v>
      </c>
    </row>
    <row r="227" spans="1:4" x14ac:dyDescent="0.25">
      <c r="A227" s="31">
        <v>4</v>
      </c>
      <c r="B227" s="31">
        <v>3</v>
      </c>
      <c r="C227" s="31">
        <f t="shared" si="3"/>
        <v>12</v>
      </c>
      <c r="D227" s="31">
        <v>17</v>
      </c>
    </row>
    <row r="228" spans="1:4" x14ac:dyDescent="0.25">
      <c r="A228" s="31">
        <v>4</v>
      </c>
      <c r="B228" s="31">
        <v>3</v>
      </c>
      <c r="C228" s="31">
        <f t="shared" si="3"/>
        <v>12</v>
      </c>
      <c r="D228" s="31">
        <v>17</v>
      </c>
    </row>
    <row r="229" spans="1:4" x14ac:dyDescent="0.25">
      <c r="A229" s="31">
        <v>4</v>
      </c>
      <c r="B229" s="31">
        <v>3</v>
      </c>
      <c r="C229" s="31">
        <f t="shared" si="3"/>
        <v>12</v>
      </c>
      <c r="D229" s="31">
        <v>14</v>
      </c>
    </row>
    <row r="230" spans="1:4" x14ac:dyDescent="0.25">
      <c r="A230" s="31">
        <v>3</v>
      </c>
      <c r="B230" s="31">
        <v>3</v>
      </c>
      <c r="C230" s="31">
        <f t="shared" si="3"/>
        <v>9</v>
      </c>
      <c r="D230" s="31">
        <v>14</v>
      </c>
    </row>
    <row r="231" spans="1:4" x14ac:dyDescent="0.25">
      <c r="A231" s="31">
        <v>1</v>
      </c>
      <c r="B231" s="31">
        <v>3</v>
      </c>
      <c r="C231" s="31">
        <f t="shared" si="3"/>
        <v>3</v>
      </c>
      <c r="D231" s="31">
        <v>13</v>
      </c>
    </row>
    <row r="232" spans="1:4" x14ac:dyDescent="0.25">
      <c r="A232" s="31">
        <v>4</v>
      </c>
      <c r="B232" s="31">
        <v>3</v>
      </c>
      <c r="C232" s="31">
        <f t="shared" si="3"/>
        <v>12</v>
      </c>
      <c r="D232" s="31">
        <v>15</v>
      </c>
    </row>
    <row r="233" spans="1:4" x14ac:dyDescent="0.25">
      <c r="A233" s="31">
        <v>1</v>
      </c>
      <c r="B233" s="31">
        <v>3</v>
      </c>
      <c r="C233" s="31">
        <f t="shared" si="3"/>
        <v>3</v>
      </c>
      <c r="D233" s="31">
        <v>11</v>
      </c>
    </row>
    <row r="234" spans="1:4" x14ac:dyDescent="0.25">
      <c r="A234" s="31">
        <v>3</v>
      </c>
      <c r="B234" s="31">
        <v>3</v>
      </c>
      <c r="C234" s="31">
        <f t="shared" si="3"/>
        <v>9</v>
      </c>
      <c r="D234" s="31">
        <v>17</v>
      </c>
    </row>
    <row r="235" spans="1:4" x14ac:dyDescent="0.25">
      <c r="A235" s="31">
        <v>1</v>
      </c>
      <c r="B235" s="31">
        <v>3</v>
      </c>
      <c r="C235" s="31">
        <f t="shared" si="3"/>
        <v>3</v>
      </c>
      <c r="D235" s="31">
        <v>11</v>
      </c>
    </row>
    <row r="236" spans="1:4" x14ac:dyDescent="0.25">
      <c r="A236" s="31">
        <v>1</v>
      </c>
      <c r="B236" s="31">
        <v>3</v>
      </c>
      <c r="C236" s="31">
        <f t="shared" si="3"/>
        <v>3</v>
      </c>
      <c r="D236" s="31">
        <v>13</v>
      </c>
    </row>
    <row r="237" spans="1:4" x14ac:dyDescent="0.25">
      <c r="A237" s="31">
        <v>4</v>
      </c>
      <c r="B237" s="31">
        <v>4</v>
      </c>
      <c r="C237" s="31">
        <f t="shared" si="3"/>
        <v>16</v>
      </c>
      <c r="D237" s="31">
        <v>22</v>
      </c>
    </row>
    <row r="238" spans="1:4" x14ac:dyDescent="0.25">
      <c r="A238" s="31">
        <v>4</v>
      </c>
      <c r="B238" s="31">
        <v>4</v>
      </c>
      <c r="C238" s="31">
        <f t="shared" si="3"/>
        <v>16</v>
      </c>
      <c r="D238" s="31">
        <v>20</v>
      </c>
    </row>
    <row r="239" spans="1:4" x14ac:dyDescent="0.25">
      <c r="A239" s="31">
        <v>3</v>
      </c>
      <c r="B239" s="31">
        <v>3</v>
      </c>
      <c r="C239" s="31">
        <f t="shared" si="3"/>
        <v>9</v>
      </c>
      <c r="D239" s="31">
        <v>18</v>
      </c>
    </row>
    <row r="240" spans="1:4" x14ac:dyDescent="0.25">
      <c r="A240" s="31">
        <v>2</v>
      </c>
      <c r="B240" s="31">
        <v>2</v>
      </c>
      <c r="C240" s="31">
        <f t="shared" si="3"/>
        <v>4</v>
      </c>
      <c r="D240" s="31">
        <v>11</v>
      </c>
    </row>
    <row r="241" spans="1:4" x14ac:dyDescent="0.25">
      <c r="A241" s="31">
        <v>3</v>
      </c>
      <c r="B241" s="31">
        <v>3</v>
      </c>
      <c r="C241" s="31">
        <f t="shared" si="3"/>
        <v>9</v>
      </c>
      <c r="D241" s="31">
        <v>14</v>
      </c>
    </row>
    <row r="242" spans="1:4" x14ac:dyDescent="0.25">
      <c r="A242" s="31">
        <v>3</v>
      </c>
      <c r="B242" s="31">
        <v>3</v>
      </c>
      <c r="C242" s="31">
        <f t="shared" si="3"/>
        <v>9</v>
      </c>
      <c r="D242" s="31">
        <v>14</v>
      </c>
    </row>
    <row r="243" spans="1:4" x14ac:dyDescent="0.25">
      <c r="A243" s="31">
        <v>4</v>
      </c>
      <c r="B243" s="31">
        <v>3</v>
      </c>
      <c r="C243" s="31">
        <f t="shared" si="3"/>
        <v>12</v>
      </c>
      <c r="D243" s="31">
        <v>18</v>
      </c>
    </row>
    <row r="244" spans="1:4" x14ac:dyDescent="0.25">
      <c r="A244" s="31">
        <v>2</v>
      </c>
      <c r="B244" s="31">
        <v>3</v>
      </c>
      <c r="C244" s="31">
        <f t="shared" si="3"/>
        <v>6</v>
      </c>
      <c r="D244" s="31">
        <v>16</v>
      </c>
    </row>
    <row r="245" spans="1:4" x14ac:dyDescent="0.25">
      <c r="A245" s="31">
        <v>4</v>
      </c>
      <c r="B245" s="31">
        <v>3</v>
      </c>
      <c r="C245" s="31">
        <f t="shared" si="3"/>
        <v>12</v>
      </c>
      <c r="D245" s="31">
        <v>17</v>
      </c>
    </row>
    <row r="246" spans="1:4" x14ac:dyDescent="0.25">
      <c r="A246" s="31">
        <v>1</v>
      </c>
      <c r="B246" s="31">
        <v>3</v>
      </c>
      <c r="C246" s="31">
        <f t="shared" si="3"/>
        <v>3</v>
      </c>
      <c r="D246" s="31">
        <v>11</v>
      </c>
    </row>
    <row r="247" spans="1:4" x14ac:dyDescent="0.25">
      <c r="A247" s="31">
        <v>1</v>
      </c>
      <c r="B247" s="31">
        <v>3</v>
      </c>
      <c r="C247" s="31">
        <f t="shared" si="3"/>
        <v>3</v>
      </c>
      <c r="D247" s="31">
        <v>12</v>
      </c>
    </row>
    <row r="248" spans="1:4" x14ac:dyDescent="0.25">
      <c r="A248" s="31">
        <v>1</v>
      </c>
      <c r="B248" s="31">
        <v>3</v>
      </c>
      <c r="C248" s="31">
        <f t="shared" si="3"/>
        <v>3</v>
      </c>
      <c r="D248" s="31">
        <v>13</v>
      </c>
    </row>
    <row r="249" spans="1:4" x14ac:dyDescent="0.25">
      <c r="A249" s="31">
        <v>1</v>
      </c>
      <c r="B249" s="31">
        <v>3</v>
      </c>
      <c r="C249" s="31">
        <f t="shared" si="3"/>
        <v>3</v>
      </c>
      <c r="D249" s="31">
        <v>13</v>
      </c>
    </row>
    <row r="250" spans="1:4" x14ac:dyDescent="0.25">
      <c r="A250" s="31">
        <v>1</v>
      </c>
      <c r="B250" s="31">
        <v>3</v>
      </c>
      <c r="C250" s="31">
        <f t="shared" si="3"/>
        <v>3</v>
      </c>
      <c r="D250" s="31">
        <v>14</v>
      </c>
    </row>
    <row r="251" spans="1:4" x14ac:dyDescent="0.25">
      <c r="A251" s="31">
        <v>3</v>
      </c>
      <c r="B251" s="31">
        <v>3</v>
      </c>
      <c r="C251" s="31">
        <f t="shared" si="3"/>
        <v>9</v>
      </c>
      <c r="D251" s="31">
        <v>17</v>
      </c>
    </row>
    <row r="252" spans="1:4" x14ac:dyDescent="0.25">
      <c r="A252" s="31">
        <v>1</v>
      </c>
      <c r="B252" s="31">
        <v>3</v>
      </c>
      <c r="C252" s="31">
        <f t="shared" si="3"/>
        <v>3</v>
      </c>
      <c r="D252" s="31">
        <v>11</v>
      </c>
    </row>
    <row r="253" spans="1:4" x14ac:dyDescent="0.25">
      <c r="A253" s="31">
        <v>4</v>
      </c>
      <c r="B253" s="31">
        <v>4</v>
      </c>
      <c r="C253" s="31">
        <f t="shared" si="3"/>
        <v>16</v>
      </c>
      <c r="D253" s="31">
        <v>25</v>
      </c>
    </row>
    <row r="254" spans="1:4" x14ac:dyDescent="0.25">
      <c r="A254" s="31">
        <v>4</v>
      </c>
      <c r="B254" s="31">
        <v>3</v>
      </c>
      <c r="C254" s="31">
        <f t="shared" si="3"/>
        <v>12</v>
      </c>
      <c r="D254" s="31">
        <v>19</v>
      </c>
    </row>
    <row r="255" spans="1:4" x14ac:dyDescent="0.25">
      <c r="A255" s="31">
        <v>1</v>
      </c>
      <c r="B255" s="31">
        <v>3</v>
      </c>
      <c r="C255" s="31">
        <f t="shared" si="3"/>
        <v>3</v>
      </c>
      <c r="D255" s="31">
        <v>13</v>
      </c>
    </row>
    <row r="256" spans="1:4" x14ac:dyDescent="0.25">
      <c r="A256" s="31">
        <v>4</v>
      </c>
      <c r="B256" s="31">
        <v>3</v>
      </c>
      <c r="C256" s="31">
        <f t="shared" si="3"/>
        <v>12</v>
      </c>
      <c r="D256" s="31">
        <v>14</v>
      </c>
    </row>
    <row r="257" spans="1:4" x14ac:dyDescent="0.25">
      <c r="A257" s="31">
        <v>3</v>
      </c>
      <c r="B257" s="31">
        <v>3</v>
      </c>
      <c r="C257" s="31">
        <f t="shared" si="3"/>
        <v>9</v>
      </c>
      <c r="D257" s="31">
        <v>12</v>
      </c>
    </row>
    <row r="258" spans="1:4" x14ac:dyDescent="0.25">
      <c r="A258" s="31">
        <v>1</v>
      </c>
      <c r="B258" s="31">
        <v>2</v>
      </c>
      <c r="C258" s="31">
        <f t="shared" si="3"/>
        <v>2</v>
      </c>
      <c r="D258" s="31">
        <v>11</v>
      </c>
    </row>
    <row r="259" spans="1:4" x14ac:dyDescent="0.25">
      <c r="A259" s="31">
        <v>3</v>
      </c>
      <c r="B259" s="31">
        <v>3</v>
      </c>
      <c r="C259" s="31">
        <f t="shared" ref="C259:C322" si="4">A259*B259</f>
        <v>9</v>
      </c>
      <c r="D259" s="31">
        <v>19</v>
      </c>
    </row>
    <row r="260" spans="1:4" x14ac:dyDescent="0.25">
      <c r="A260" s="31">
        <v>1</v>
      </c>
      <c r="B260" s="31">
        <v>3</v>
      </c>
      <c r="C260" s="31">
        <f t="shared" si="4"/>
        <v>3</v>
      </c>
      <c r="D260" s="31">
        <v>11</v>
      </c>
    </row>
    <row r="261" spans="1:4" x14ac:dyDescent="0.25">
      <c r="A261" s="31">
        <v>2</v>
      </c>
      <c r="B261" s="31">
        <v>2</v>
      </c>
      <c r="C261" s="31">
        <f t="shared" si="4"/>
        <v>4</v>
      </c>
      <c r="D261" s="31">
        <v>11</v>
      </c>
    </row>
    <row r="262" spans="1:4" x14ac:dyDescent="0.25">
      <c r="A262" s="31">
        <v>3</v>
      </c>
      <c r="B262" s="31">
        <v>4</v>
      </c>
      <c r="C262" s="31">
        <f t="shared" si="4"/>
        <v>12</v>
      </c>
      <c r="D262" s="31">
        <v>20</v>
      </c>
    </row>
    <row r="263" spans="1:4" x14ac:dyDescent="0.25">
      <c r="A263" s="31">
        <v>4</v>
      </c>
      <c r="B263" s="31">
        <v>3</v>
      </c>
      <c r="C263" s="31">
        <f t="shared" si="4"/>
        <v>12</v>
      </c>
      <c r="D263" s="31">
        <v>18</v>
      </c>
    </row>
    <row r="264" spans="1:4" x14ac:dyDescent="0.25">
      <c r="A264" s="31">
        <v>1</v>
      </c>
      <c r="B264" s="31">
        <v>3</v>
      </c>
      <c r="C264" s="31">
        <f t="shared" si="4"/>
        <v>3</v>
      </c>
      <c r="D264" s="31">
        <v>13</v>
      </c>
    </row>
    <row r="265" spans="1:4" x14ac:dyDescent="0.25">
      <c r="A265" s="31">
        <v>2</v>
      </c>
      <c r="B265" s="31">
        <v>3</v>
      </c>
      <c r="C265" s="31">
        <f t="shared" si="4"/>
        <v>6</v>
      </c>
      <c r="D265" s="31">
        <v>12</v>
      </c>
    </row>
    <row r="266" spans="1:4" x14ac:dyDescent="0.25">
      <c r="A266" s="31">
        <v>1</v>
      </c>
      <c r="B266" s="31">
        <v>3</v>
      </c>
      <c r="C266" s="31">
        <f t="shared" si="4"/>
        <v>3</v>
      </c>
      <c r="D266" s="31">
        <v>11</v>
      </c>
    </row>
    <row r="267" spans="1:4" x14ac:dyDescent="0.25">
      <c r="A267" s="31">
        <v>3</v>
      </c>
      <c r="B267" s="31">
        <v>3</v>
      </c>
      <c r="C267" s="31">
        <f t="shared" si="4"/>
        <v>9</v>
      </c>
      <c r="D267" s="31">
        <v>19</v>
      </c>
    </row>
    <row r="268" spans="1:4" x14ac:dyDescent="0.25">
      <c r="A268" s="31">
        <v>4</v>
      </c>
      <c r="B268" s="31">
        <v>4</v>
      </c>
      <c r="C268" s="31">
        <f t="shared" si="4"/>
        <v>16</v>
      </c>
      <c r="D268" s="31">
        <v>21</v>
      </c>
    </row>
    <row r="269" spans="1:4" x14ac:dyDescent="0.25">
      <c r="A269" s="31">
        <v>1</v>
      </c>
      <c r="B269" s="31">
        <v>2</v>
      </c>
      <c r="C269" s="31">
        <f t="shared" si="4"/>
        <v>2</v>
      </c>
      <c r="D269" s="31">
        <v>12</v>
      </c>
    </row>
    <row r="270" spans="1:4" x14ac:dyDescent="0.25">
      <c r="A270" s="31">
        <v>4</v>
      </c>
      <c r="B270" s="31">
        <v>3</v>
      </c>
      <c r="C270" s="31">
        <f t="shared" si="4"/>
        <v>12</v>
      </c>
      <c r="D270" s="31">
        <v>14</v>
      </c>
    </row>
    <row r="271" spans="1:4" x14ac:dyDescent="0.25">
      <c r="A271" s="31">
        <v>1</v>
      </c>
      <c r="B271" s="31">
        <v>3</v>
      </c>
      <c r="C271" s="31">
        <f t="shared" si="4"/>
        <v>3</v>
      </c>
      <c r="D271" s="31">
        <v>11</v>
      </c>
    </row>
    <row r="272" spans="1:4" x14ac:dyDescent="0.25">
      <c r="A272" s="31">
        <v>1</v>
      </c>
      <c r="B272" s="31">
        <v>3</v>
      </c>
      <c r="C272" s="31">
        <f t="shared" si="4"/>
        <v>3</v>
      </c>
      <c r="D272" s="31">
        <v>14</v>
      </c>
    </row>
    <row r="273" spans="1:4" x14ac:dyDescent="0.25">
      <c r="A273" s="31">
        <v>2</v>
      </c>
      <c r="B273" s="31">
        <v>3</v>
      </c>
      <c r="C273" s="31">
        <f t="shared" si="4"/>
        <v>6</v>
      </c>
      <c r="D273" s="31">
        <v>12</v>
      </c>
    </row>
    <row r="274" spans="1:4" x14ac:dyDescent="0.25">
      <c r="A274" s="31">
        <v>4</v>
      </c>
      <c r="B274" s="31">
        <v>4</v>
      </c>
      <c r="C274" s="31">
        <f t="shared" si="4"/>
        <v>16</v>
      </c>
      <c r="D274" s="31">
        <v>23</v>
      </c>
    </row>
    <row r="275" spans="1:4" x14ac:dyDescent="0.25">
      <c r="A275" s="31">
        <v>4</v>
      </c>
      <c r="B275" s="31">
        <v>3</v>
      </c>
      <c r="C275" s="31">
        <f t="shared" si="4"/>
        <v>12</v>
      </c>
      <c r="D275" s="31">
        <v>14</v>
      </c>
    </row>
    <row r="276" spans="1:4" x14ac:dyDescent="0.25">
      <c r="A276" s="31">
        <v>3</v>
      </c>
      <c r="B276" s="31">
        <v>3</v>
      </c>
      <c r="C276" s="31">
        <f t="shared" si="4"/>
        <v>9</v>
      </c>
      <c r="D276" s="31">
        <v>17</v>
      </c>
    </row>
    <row r="277" spans="1:4" x14ac:dyDescent="0.25">
      <c r="A277" s="31">
        <v>4</v>
      </c>
      <c r="B277" s="31">
        <v>3</v>
      </c>
      <c r="C277" s="31">
        <f t="shared" si="4"/>
        <v>12</v>
      </c>
      <c r="D277" s="31">
        <v>18</v>
      </c>
    </row>
    <row r="278" spans="1:4" x14ac:dyDescent="0.25">
      <c r="A278" s="31">
        <v>3</v>
      </c>
      <c r="B278" s="31">
        <v>3</v>
      </c>
      <c r="C278" s="31">
        <f t="shared" si="4"/>
        <v>9</v>
      </c>
      <c r="D278" s="31">
        <v>18</v>
      </c>
    </row>
    <row r="279" spans="1:4" x14ac:dyDescent="0.25">
      <c r="A279" s="31">
        <v>4</v>
      </c>
      <c r="B279" s="31">
        <v>4</v>
      </c>
      <c r="C279" s="31">
        <f t="shared" si="4"/>
        <v>16</v>
      </c>
      <c r="D279" s="31">
        <v>24</v>
      </c>
    </row>
    <row r="280" spans="1:4" x14ac:dyDescent="0.25">
      <c r="A280" s="31">
        <v>2</v>
      </c>
      <c r="B280" s="31">
        <v>4</v>
      </c>
      <c r="C280" s="31">
        <f t="shared" si="4"/>
        <v>8</v>
      </c>
      <c r="D280" s="31">
        <v>20</v>
      </c>
    </row>
    <row r="281" spans="1:4" x14ac:dyDescent="0.25">
      <c r="A281" s="31">
        <v>2</v>
      </c>
      <c r="B281" s="31">
        <v>3</v>
      </c>
      <c r="C281" s="31">
        <f t="shared" si="4"/>
        <v>6</v>
      </c>
      <c r="D281" s="31">
        <v>14</v>
      </c>
    </row>
    <row r="282" spans="1:4" x14ac:dyDescent="0.25">
      <c r="A282" s="31">
        <v>3</v>
      </c>
      <c r="B282" s="31">
        <v>3</v>
      </c>
      <c r="C282" s="31">
        <f t="shared" si="4"/>
        <v>9</v>
      </c>
      <c r="D282" s="31">
        <v>16</v>
      </c>
    </row>
    <row r="283" spans="1:4" x14ac:dyDescent="0.25">
      <c r="A283" s="31">
        <v>4</v>
      </c>
      <c r="B283" s="31">
        <v>4</v>
      </c>
      <c r="C283" s="31">
        <f t="shared" si="4"/>
        <v>16</v>
      </c>
      <c r="D283" s="31">
        <v>25</v>
      </c>
    </row>
    <row r="284" spans="1:4" x14ac:dyDescent="0.25">
      <c r="A284" s="31">
        <v>4</v>
      </c>
      <c r="B284" s="31">
        <v>3</v>
      </c>
      <c r="C284" s="31">
        <f t="shared" si="4"/>
        <v>12</v>
      </c>
      <c r="D284" s="31">
        <v>18</v>
      </c>
    </row>
    <row r="285" spans="1:4" x14ac:dyDescent="0.25">
      <c r="A285" s="31">
        <v>4</v>
      </c>
      <c r="B285" s="31">
        <v>3</v>
      </c>
      <c r="C285" s="31">
        <f t="shared" si="4"/>
        <v>12</v>
      </c>
      <c r="D285" s="31">
        <v>19</v>
      </c>
    </row>
    <row r="286" spans="1:4" x14ac:dyDescent="0.25">
      <c r="A286" s="31">
        <v>1</v>
      </c>
      <c r="B286" s="31">
        <v>3</v>
      </c>
      <c r="C286" s="31">
        <f t="shared" si="4"/>
        <v>3</v>
      </c>
      <c r="D286" s="31">
        <v>13</v>
      </c>
    </row>
    <row r="287" spans="1:4" x14ac:dyDescent="0.25">
      <c r="A287" s="31">
        <v>1</v>
      </c>
      <c r="B287" s="31">
        <v>3</v>
      </c>
      <c r="C287" s="31">
        <f t="shared" si="4"/>
        <v>3</v>
      </c>
      <c r="D287" s="31">
        <v>12</v>
      </c>
    </row>
    <row r="288" spans="1:4" x14ac:dyDescent="0.25">
      <c r="A288" s="31">
        <v>3</v>
      </c>
      <c r="B288" s="31">
        <v>4</v>
      </c>
      <c r="C288" s="31">
        <f t="shared" si="4"/>
        <v>12</v>
      </c>
      <c r="D288" s="31">
        <v>22</v>
      </c>
    </row>
    <row r="289" spans="1:4" x14ac:dyDescent="0.25">
      <c r="A289" s="31">
        <v>4</v>
      </c>
      <c r="B289" s="31">
        <v>3</v>
      </c>
      <c r="C289" s="31">
        <f t="shared" si="4"/>
        <v>12</v>
      </c>
      <c r="D289" s="31">
        <v>14</v>
      </c>
    </row>
    <row r="290" spans="1:4" x14ac:dyDescent="0.25">
      <c r="A290" s="31">
        <v>2</v>
      </c>
      <c r="B290" s="31">
        <v>3</v>
      </c>
      <c r="C290" s="31">
        <f t="shared" si="4"/>
        <v>6</v>
      </c>
      <c r="D290" s="31">
        <v>13</v>
      </c>
    </row>
    <row r="291" spans="1:4" x14ac:dyDescent="0.25">
      <c r="A291" s="31">
        <v>4</v>
      </c>
      <c r="B291" s="31">
        <v>4</v>
      </c>
      <c r="C291" s="31">
        <f t="shared" si="4"/>
        <v>16</v>
      </c>
      <c r="D291" s="31">
        <v>21</v>
      </c>
    </row>
    <row r="292" spans="1:4" x14ac:dyDescent="0.25">
      <c r="A292" s="31">
        <v>1</v>
      </c>
      <c r="B292" s="31">
        <v>3</v>
      </c>
      <c r="C292" s="31">
        <f t="shared" si="4"/>
        <v>3</v>
      </c>
      <c r="D292" s="31">
        <v>11</v>
      </c>
    </row>
    <row r="293" spans="1:4" x14ac:dyDescent="0.25">
      <c r="A293" s="31">
        <v>2</v>
      </c>
      <c r="B293" s="31">
        <v>3</v>
      </c>
      <c r="C293" s="31">
        <f t="shared" si="4"/>
        <v>6</v>
      </c>
      <c r="D293" s="31">
        <v>12</v>
      </c>
    </row>
    <row r="294" spans="1:4" x14ac:dyDescent="0.25">
      <c r="A294" s="31">
        <v>2</v>
      </c>
      <c r="B294" s="31">
        <v>3</v>
      </c>
      <c r="C294" s="31">
        <f t="shared" si="4"/>
        <v>6</v>
      </c>
      <c r="D294" s="31">
        <v>11</v>
      </c>
    </row>
    <row r="295" spans="1:4" x14ac:dyDescent="0.25">
      <c r="A295" s="31">
        <v>1</v>
      </c>
      <c r="B295" s="31">
        <v>3</v>
      </c>
      <c r="C295" s="31">
        <f t="shared" si="4"/>
        <v>3</v>
      </c>
      <c r="D295" s="31">
        <v>12</v>
      </c>
    </row>
    <row r="296" spans="1:4" x14ac:dyDescent="0.25">
      <c r="A296" s="31">
        <v>1</v>
      </c>
      <c r="B296" s="31">
        <v>3</v>
      </c>
      <c r="C296" s="31">
        <f t="shared" si="4"/>
        <v>3</v>
      </c>
      <c r="D296" s="31">
        <v>12</v>
      </c>
    </row>
    <row r="297" spans="1:4" x14ac:dyDescent="0.25">
      <c r="A297" s="31">
        <v>2</v>
      </c>
      <c r="B297" s="31">
        <v>3</v>
      </c>
      <c r="C297" s="31">
        <f t="shared" si="4"/>
        <v>6</v>
      </c>
      <c r="D297" s="31">
        <v>14</v>
      </c>
    </row>
    <row r="298" spans="1:4" x14ac:dyDescent="0.25">
      <c r="A298" s="31">
        <v>3</v>
      </c>
      <c r="B298" s="31">
        <v>3</v>
      </c>
      <c r="C298" s="31">
        <f t="shared" si="4"/>
        <v>9</v>
      </c>
      <c r="D298" s="31">
        <v>13</v>
      </c>
    </row>
    <row r="299" spans="1:4" x14ac:dyDescent="0.25">
      <c r="A299" s="31">
        <v>2</v>
      </c>
      <c r="B299" s="31">
        <v>3</v>
      </c>
      <c r="C299" s="31">
        <f t="shared" si="4"/>
        <v>6</v>
      </c>
      <c r="D299" s="31">
        <v>15</v>
      </c>
    </row>
    <row r="300" spans="1:4" x14ac:dyDescent="0.25">
      <c r="A300" s="31">
        <v>4</v>
      </c>
      <c r="B300" s="31">
        <v>3</v>
      </c>
      <c r="C300" s="31">
        <f t="shared" si="4"/>
        <v>12</v>
      </c>
      <c r="D300" s="31">
        <v>18</v>
      </c>
    </row>
    <row r="301" spans="1:4" x14ac:dyDescent="0.25">
      <c r="A301" s="31">
        <v>3</v>
      </c>
      <c r="B301" s="31">
        <v>3</v>
      </c>
      <c r="C301" s="31">
        <f t="shared" si="4"/>
        <v>9</v>
      </c>
      <c r="D301" s="31">
        <v>18</v>
      </c>
    </row>
    <row r="302" spans="1:4" x14ac:dyDescent="0.25">
      <c r="A302" s="31">
        <v>3</v>
      </c>
      <c r="B302" s="31">
        <v>3</v>
      </c>
      <c r="C302" s="31">
        <f t="shared" si="4"/>
        <v>9</v>
      </c>
      <c r="D302" s="31">
        <v>19</v>
      </c>
    </row>
    <row r="303" spans="1:4" x14ac:dyDescent="0.25">
      <c r="A303" s="31">
        <v>1</v>
      </c>
      <c r="B303" s="31">
        <v>3</v>
      </c>
      <c r="C303" s="31">
        <f t="shared" si="4"/>
        <v>3</v>
      </c>
      <c r="D303" s="31">
        <v>12</v>
      </c>
    </row>
    <row r="304" spans="1:4" x14ac:dyDescent="0.25">
      <c r="A304" s="31">
        <v>3</v>
      </c>
      <c r="B304" s="31">
        <v>3</v>
      </c>
      <c r="C304" s="31">
        <f t="shared" si="4"/>
        <v>9</v>
      </c>
      <c r="D304" s="31">
        <v>19</v>
      </c>
    </row>
    <row r="305" spans="1:4" x14ac:dyDescent="0.25">
      <c r="A305" s="31">
        <v>1</v>
      </c>
      <c r="B305" s="31">
        <v>3</v>
      </c>
      <c r="C305" s="31">
        <f t="shared" si="4"/>
        <v>3</v>
      </c>
      <c r="D305" s="31">
        <v>11</v>
      </c>
    </row>
    <row r="306" spans="1:4" x14ac:dyDescent="0.25">
      <c r="A306" s="31">
        <v>4</v>
      </c>
      <c r="B306" s="31">
        <v>3</v>
      </c>
      <c r="C306" s="31">
        <f t="shared" si="4"/>
        <v>12</v>
      </c>
      <c r="D306" s="31">
        <v>17</v>
      </c>
    </row>
    <row r="307" spans="1:4" x14ac:dyDescent="0.25">
      <c r="A307" s="31">
        <v>2</v>
      </c>
      <c r="B307" s="31">
        <v>3</v>
      </c>
      <c r="C307" s="31">
        <f t="shared" si="4"/>
        <v>6</v>
      </c>
      <c r="D307" s="31">
        <v>15</v>
      </c>
    </row>
    <row r="308" spans="1:4" x14ac:dyDescent="0.25">
      <c r="A308" s="31">
        <v>3</v>
      </c>
      <c r="B308" s="31">
        <v>3</v>
      </c>
      <c r="C308" s="31">
        <f t="shared" si="4"/>
        <v>9</v>
      </c>
      <c r="D308" s="31">
        <v>14</v>
      </c>
    </row>
    <row r="309" spans="1:4" x14ac:dyDescent="0.25">
      <c r="A309" s="31">
        <v>2</v>
      </c>
      <c r="B309" s="31">
        <v>3</v>
      </c>
      <c r="C309" s="31">
        <f t="shared" si="4"/>
        <v>6</v>
      </c>
      <c r="D309" s="31">
        <v>17</v>
      </c>
    </row>
    <row r="310" spans="1:4" x14ac:dyDescent="0.25">
      <c r="A310" s="31">
        <v>3</v>
      </c>
      <c r="B310" s="31">
        <v>3</v>
      </c>
      <c r="C310" s="31">
        <f t="shared" si="4"/>
        <v>9</v>
      </c>
      <c r="D310" s="31">
        <v>13</v>
      </c>
    </row>
    <row r="311" spans="1:4" x14ac:dyDescent="0.25">
      <c r="A311" s="31">
        <v>1</v>
      </c>
      <c r="B311" s="31">
        <v>3</v>
      </c>
      <c r="C311" s="31">
        <f t="shared" si="4"/>
        <v>3</v>
      </c>
      <c r="D311" s="31">
        <v>12</v>
      </c>
    </row>
    <row r="312" spans="1:4" x14ac:dyDescent="0.25">
      <c r="A312" s="31">
        <v>1</v>
      </c>
      <c r="B312" s="31">
        <v>3</v>
      </c>
      <c r="C312" s="31">
        <f t="shared" si="4"/>
        <v>3</v>
      </c>
      <c r="D312" s="31">
        <v>12</v>
      </c>
    </row>
    <row r="313" spans="1:4" x14ac:dyDescent="0.25">
      <c r="A313" s="31">
        <v>3</v>
      </c>
      <c r="B313" s="31">
        <v>3</v>
      </c>
      <c r="C313" s="31">
        <f t="shared" si="4"/>
        <v>9</v>
      </c>
      <c r="D313" s="31">
        <v>18</v>
      </c>
    </row>
    <row r="314" spans="1:4" x14ac:dyDescent="0.25">
      <c r="A314" s="31">
        <v>4</v>
      </c>
      <c r="B314" s="31">
        <v>3</v>
      </c>
      <c r="C314" s="31">
        <f t="shared" si="4"/>
        <v>12</v>
      </c>
      <c r="D314" s="31">
        <v>18</v>
      </c>
    </row>
    <row r="315" spans="1:4" x14ac:dyDescent="0.25">
      <c r="A315" s="31">
        <v>2</v>
      </c>
      <c r="B315" s="31">
        <v>3</v>
      </c>
      <c r="C315" s="31">
        <f t="shared" si="4"/>
        <v>6</v>
      </c>
      <c r="D315" s="31">
        <v>11</v>
      </c>
    </row>
    <row r="316" spans="1:4" x14ac:dyDescent="0.25">
      <c r="A316" s="31">
        <v>1</v>
      </c>
      <c r="B316" s="31">
        <v>3</v>
      </c>
      <c r="C316" s="31">
        <f t="shared" si="4"/>
        <v>3</v>
      </c>
      <c r="D316" s="31">
        <v>14</v>
      </c>
    </row>
    <row r="317" spans="1:4" x14ac:dyDescent="0.25">
      <c r="A317" s="31">
        <v>4</v>
      </c>
      <c r="B317" s="31">
        <v>3</v>
      </c>
      <c r="C317" s="31">
        <f t="shared" si="4"/>
        <v>12</v>
      </c>
      <c r="D317" s="31">
        <v>19</v>
      </c>
    </row>
    <row r="318" spans="1:4" x14ac:dyDescent="0.25">
      <c r="A318" s="31">
        <v>1</v>
      </c>
      <c r="B318" s="31">
        <v>3</v>
      </c>
      <c r="C318" s="31">
        <f t="shared" si="4"/>
        <v>3</v>
      </c>
      <c r="D318" s="31">
        <v>12</v>
      </c>
    </row>
    <row r="319" spans="1:4" x14ac:dyDescent="0.25">
      <c r="A319" s="31">
        <v>2</v>
      </c>
      <c r="B319" s="31">
        <v>3</v>
      </c>
      <c r="C319" s="31">
        <f t="shared" si="4"/>
        <v>6</v>
      </c>
      <c r="D319" s="31">
        <v>15</v>
      </c>
    </row>
    <row r="320" spans="1:4" x14ac:dyDescent="0.25">
      <c r="A320" s="31">
        <v>2</v>
      </c>
      <c r="B320" s="31">
        <v>3</v>
      </c>
      <c r="C320" s="31">
        <f t="shared" si="4"/>
        <v>6</v>
      </c>
      <c r="D320" s="31">
        <v>12</v>
      </c>
    </row>
    <row r="321" spans="1:4" x14ac:dyDescent="0.25">
      <c r="A321" s="31">
        <v>2</v>
      </c>
      <c r="B321" s="31">
        <v>3</v>
      </c>
      <c r="C321" s="31">
        <f t="shared" si="4"/>
        <v>6</v>
      </c>
      <c r="D321" s="31">
        <v>11</v>
      </c>
    </row>
    <row r="322" spans="1:4" x14ac:dyDescent="0.25">
      <c r="A322" s="31">
        <v>1</v>
      </c>
      <c r="B322" s="31">
        <v>3</v>
      </c>
      <c r="C322" s="31">
        <f t="shared" si="4"/>
        <v>3</v>
      </c>
      <c r="D322" s="31">
        <v>11</v>
      </c>
    </row>
    <row r="323" spans="1:4" x14ac:dyDescent="0.25">
      <c r="A323" s="31">
        <v>1</v>
      </c>
      <c r="B323" s="31">
        <v>3</v>
      </c>
      <c r="C323" s="31">
        <f t="shared" ref="C323:C386" si="5">A323*B323</f>
        <v>3</v>
      </c>
      <c r="D323" s="31">
        <v>12</v>
      </c>
    </row>
    <row r="324" spans="1:4" x14ac:dyDescent="0.25">
      <c r="A324" s="31">
        <v>4</v>
      </c>
      <c r="B324" s="31">
        <v>3</v>
      </c>
      <c r="C324" s="31">
        <f t="shared" si="5"/>
        <v>12</v>
      </c>
      <c r="D324" s="31">
        <v>16</v>
      </c>
    </row>
    <row r="325" spans="1:4" x14ac:dyDescent="0.25">
      <c r="A325" s="31">
        <v>1</v>
      </c>
      <c r="B325" s="31">
        <v>3</v>
      </c>
      <c r="C325" s="31">
        <f t="shared" si="5"/>
        <v>3</v>
      </c>
      <c r="D325" s="31">
        <v>13</v>
      </c>
    </row>
    <row r="326" spans="1:4" x14ac:dyDescent="0.25">
      <c r="A326" s="31">
        <v>1</v>
      </c>
      <c r="B326" s="31">
        <v>3</v>
      </c>
      <c r="C326" s="31">
        <f t="shared" si="5"/>
        <v>3</v>
      </c>
      <c r="D326" s="31">
        <v>13</v>
      </c>
    </row>
    <row r="327" spans="1:4" x14ac:dyDescent="0.25">
      <c r="A327" s="31">
        <v>4</v>
      </c>
      <c r="B327" s="31">
        <v>4</v>
      </c>
      <c r="C327" s="31">
        <f t="shared" si="5"/>
        <v>16</v>
      </c>
      <c r="D327" s="31">
        <v>24</v>
      </c>
    </row>
    <row r="328" spans="1:4" x14ac:dyDescent="0.25">
      <c r="A328" s="31">
        <v>4</v>
      </c>
      <c r="B328" s="31">
        <v>3</v>
      </c>
      <c r="C328" s="31">
        <f t="shared" si="5"/>
        <v>12</v>
      </c>
      <c r="D328" s="31">
        <v>15</v>
      </c>
    </row>
    <row r="329" spans="1:4" x14ac:dyDescent="0.25">
      <c r="A329" s="31">
        <v>3</v>
      </c>
      <c r="B329" s="31">
        <v>3</v>
      </c>
      <c r="C329" s="31">
        <f t="shared" si="5"/>
        <v>9</v>
      </c>
      <c r="D329" s="31">
        <v>18</v>
      </c>
    </row>
    <row r="330" spans="1:4" x14ac:dyDescent="0.25">
      <c r="A330" s="31">
        <v>4</v>
      </c>
      <c r="B330" s="31">
        <v>3</v>
      </c>
      <c r="C330" s="31">
        <f t="shared" si="5"/>
        <v>12</v>
      </c>
      <c r="D330" s="31">
        <v>14</v>
      </c>
    </row>
    <row r="331" spans="1:4" x14ac:dyDescent="0.25">
      <c r="A331" s="31">
        <v>1</v>
      </c>
      <c r="B331" s="31">
        <v>3</v>
      </c>
      <c r="C331" s="31">
        <f t="shared" si="5"/>
        <v>3</v>
      </c>
      <c r="D331" s="31">
        <v>11</v>
      </c>
    </row>
    <row r="332" spans="1:4" x14ac:dyDescent="0.25">
      <c r="A332" s="31">
        <v>1</v>
      </c>
      <c r="B332" s="31">
        <v>3</v>
      </c>
      <c r="C332" s="31">
        <f t="shared" si="5"/>
        <v>3</v>
      </c>
      <c r="D332" s="31">
        <v>11</v>
      </c>
    </row>
    <row r="333" spans="1:4" x14ac:dyDescent="0.25">
      <c r="A333" s="31">
        <v>2</v>
      </c>
      <c r="B333" s="31">
        <v>3</v>
      </c>
      <c r="C333" s="31">
        <f t="shared" si="5"/>
        <v>6</v>
      </c>
      <c r="D333" s="31">
        <v>13</v>
      </c>
    </row>
    <row r="334" spans="1:4" x14ac:dyDescent="0.25">
      <c r="A334" s="31">
        <v>3</v>
      </c>
      <c r="B334" s="31">
        <v>3</v>
      </c>
      <c r="C334" s="31">
        <f t="shared" si="5"/>
        <v>9</v>
      </c>
      <c r="D334" s="31">
        <v>12</v>
      </c>
    </row>
    <row r="335" spans="1:4" x14ac:dyDescent="0.25">
      <c r="A335" s="31">
        <v>3</v>
      </c>
      <c r="B335" s="31">
        <v>3</v>
      </c>
      <c r="C335" s="31">
        <f t="shared" si="5"/>
        <v>9</v>
      </c>
      <c r="D335" s="31">
        <v>16</v>
      </c>
    </row>
    <row r="336" spans="1:4" x14ac:dyDescent="0.25">
      <c r="A336" s="31">
        <v>4</v>
      </c>
      <c r="B336" s="31">
        <v>3</v>
      </c>
      <c r="C336" s="31">
        <f t="shared" si="5"/>
        <v>12</v>
      </c>
      <c r="D336" s="31">
        <v>14</v>
      </c>
    </row>
    <row r="337" spans="1:4" x14ac:dyDescent="0.25">
      <c r="A337" s="31">
        <v>4</v>
      </c>
      <c r="B337" s="31">
        <v>4</v>
      </c>
      <c r="C337" s="31">
        <f t="shared" si="5"/>
        <v>16</v>
      </c>
      <c r="D337" s="31">
        <v>22</v>
      </c>
    </row>
    <row r="338" spans="1:4" x14ac:dyDescent="0.25">
      <c r="A338" s="31">
        <v>1</v>
      </c>
      <c r="B338" s="31">
        <v>3</v>
      </c>
      <c r="C338" s="31">
        <f t="shared" si="5"/>
        <v>3</v>
      </c>
      <c r="D338" s="31">
        <v>11</v>
      </c>
    </row>
    <row r="339" spans="1:4" x14ac:dyDescent="0.25">
      <c r="A339" s="31">
        <v>4</v>
      </c>
      <c r="B339" s="31">
        <v>3</v>
      </c>
      <c r="C339" s="31">
        <f t="shared" si="5"/>
        <v>12</v>
      </c>
      <c r="D339" s="31">
        <v>17</v>
      </c>
    </row>
    <row r="340" spans="1:4" x14ac:dyDescent="0.25">
      <c r="A340" s="31">
        <v>3</v>
      </c>
      <c r="B340" s="31">
        <v>3</v>
      </c>
      <c r="C340" s="31">
        <f t="shared" si="5"/>
        <v>9</v>
      </c>
      <c r="D340" s="31">
        <v>13</v>
      </c>
    </row>
    <row r="341" spans="1:4" x14ac:dyDescent="0.25">
      <c r="A341" s="31">
        <v>2</v>
      </c>
      <c r="B341" s="31">
        <v>3</v>
      </c>
      <c r="C341" s="31">
        <f t="shared" si="5"/>
        <v>6</v>
      </c>
      <c r="D341" s="31">
        <v>18</v>
      </c>
    </row>
    <row r="342" spans="1:4" x14ac:dyDescent="0.25">
      <c r="A342" s="31">
        <v>4</v>
      </c>
      <c r="B342" s="31">
        <v>3</v>
      </c>
      <c r="C342" s="31">
        <f t="shared" si="5"/>
        <v>12</v>
      </c>
      <c r="D342" s="31">
        <v>16</v>
      </c>
    </row>
    <row r="343" spans="1:4" x14ac:dyDescent="0.25">
      <c r="A343" s="31">
        <v>4</v>
      </c>
      <c r="B343" s="31">
        <v>3</v>
      </c>
      <c r="C343" s="31">
        <f t="shared" si="5"/>
        <v>12</v>
      </c>
      <c r="D343" s="31">
        <v>14</v>
      </c>
    </row>
    <row r="344" spans="1:4" x14ac:dyDescent="0.25">
      <c r="A344" s="31">
        <v>4</v>
      </c>
      <c r="B344" s="31">
        <v>3</v>
      </c>
      <c r="C344" s="31">
        <f t="shared" si="5"/>
        <v>12</v>
      </c>
      <c r="D344" s="31">
        <v>14</v>
      </c>
    </row>
    <row r="345" spans="1:4" x14ac:dyDescent="0.25">
      <c r="A345" s="31">
        <v>2</v>
      </c>
      <c r="B345" s="31">
        <v>3</v>
      </c>
      <c r="C345" s="31">
        <f t="shared" si="5"/>
        <v>6</v>
      </c>
      <c r="D345" s="31">
        <v>14</v>
      </c>
    </row>
    <row r="346" spans="1:4" x14ac:dyDescent="0.25">
      <c r="A346" s="31">
        <v>2</v>
      </c>
      <c r="B346" s="31">
        <v>3</v>
      </c>
      <c r="C346" s="31">
        <f t="shared" si="5"/>
        <v>6</v>
      </c>
      <c r="D346" s="31">
        <v>13</v>
      </c>
    </row>
    <row r="347" spans="1:4" x14ac:dyDescent="0.25">
      <c r="A347" s="31">
        <v>1</v>
      </c>
      <c r="B347" s="31">
        <v>3</v>
      </c>
      <c r="C347" s="31">
        <f t="shared" si="5"/>
        <v>3</v>
      </c>
      <c r="D347" s="31">
        <v>12</v>
      </c>
    </row>
    <row r="348" spans="1:4" x14ac:dyDescent="0.25">
      <c r="A348" s="31">
        <v>2</v>
      </c>
      <c r="B348" s="31">
        <v>3</v>
      </c>
      <c r="C348" s="31">
        <f t="shared" si="5"/>
        <v>6</v>
      </c>
      <c r="D348" s="31">
        <v>15</v>
      </c>
    </row>
    <row r="349" spans="1:4" x14ac:dyDescent="0.25">
      <c r="A349" s="31">
        <v>3</v>
      </c>
      <c r="B349" s="31">
        <v>3</v>
      </c>
      <c r="C349" s="31">
        <f t="shared" si="5"/>
        <v>9</v>
      </c>
      <c r="D349" s="31">
        <v>19</v>
      </c>
    </row>
    <row r="350" spans="1:4" x14ac:dyDescent="0.25">
      <c r="A350" s="31">
        <v>4</v>
      </c>
      <c r="B350" s="31">
        <v>3</v>
      </c>
      <c r="C350" s="31">
        <f t="shared" si="5"/>
        <v>12</v>
      </c>
      <c r="D350" s="31">
        <v>14</v>
      </c>
    </row>
    <row r="351" spans="1:4" x14ac:dyDescent="0.25">
      <c r="A351" s="31">
        <v>3</v>
      </c>
      <c r="B351" s="31">
        <v>3</v>
      </c>
      <c r="C351" s="31">
        <f t="shared" si="5"/>
        <v>9</v>
      </c>
      <c r="D351" s="31">
        <v>14</v>
      </c>
    </row>
    <row r="352" spans="1:4" x14ac:dyDescent="0.25">
      <c r="A352" s="31">
        <v>1</v>
      </c>
      <c r="B352" s="31">
        <v>3</v>
      </c>
      <c r="C352" s="31">
        <f t="shared" si="5"/>
        <v>3</v>
      </c>
      <c r="D352" s="31">
        <v>11</v>
      </c>
    </row>
    <row r="353" spans="1:4" x14ac:dyDescent="0.25">
      <c r="A353" s="31">
        <v>2</v>
      </c>
      <c r="B353" s="31">
        <v>3</v>
      </c>
      <c r="C353" s="31">
        <f t="shared" si="5"/>
        <v>6</v>
      </c>
      <c r="D353" s="31">
        <v>13</v>
      </c>
    </row>
    <row r="354" spans="1:4" x14ac:dyDescent="0.25">
      <c r="A354" s="31">
        <v>3</v>
      </c>
      <c r="B354" s="31">
        <v>4</v>
      </c>
      <c r="C354" s="31">
        <f t="shared" si="5"/>
        <v>12</v>
      </c>
      <c r="D354" s="31">
        <v>21</v>
      </c>
    </row>
    <row r="355" spans="1:4" x14ac:dyDescent="0.25">
      <c r="A355" s="31">
        <v>1</v>
      </c>
      <c r="B355" s="31">
        <v>3</v>
      </c>
      <c r="C355" s="31">
        <f t="shared" si="5"/>
        <v>3</v>
      </c>
      <c r="D355" s="31">
        <v>13</v>
      </c>
    </row>
    <row r="356" spans="1:4" x14ac:dyDescent="0.25">
      <c r="A356" s="31">
        <v>1</v>
      </c>
      <c r="B356" s="31">
        <v>3</v>
      </c>
      <c r="C356" s="31">
        <f t="shared" si="5"/>
        <v>3</v>
      </c>
      <c r="D356" s="31">
        <v>12</v>
      </c>
    </row>
    <row r="357" spans="1:4" x14ac:dyDescent="0.25">
      <c r="A357" s="31">
        <v>3</v>
      </c>
      <c r="B357" s="31">
        <v>3</v>
      </c>
      <c r="C357" s="31">
        <f t="shared" si="5"/>
        <v>9</v>
      </c>
      <c r="D357" s="31">
        <v>17</v>
      </c>
    </row>
    <row r="358" spans="1:4" x14ac:dyDescent="0.25">
      <c r="A358" s="31">
        <v>4</v>
      </c>
      <c r="B358" s="31">
        <v>4</v>
      </c>
      <c r="C358" s="31">
        <f t="shared" si="5"/>
        <v>16</v>
      </c>
      <c r="D358" s="31">
        <v>23</v>
      </c>
    </row>
    <row r="359" spans="1:4" x14ac:dyDescent="0.25">
      <c r="A359" s="31">
        <v>2</v>
      </c>
      <c r="B359" s="31">
        <v>3</v>
      </c>
      <c r="C359" s="31">
        <f t="shared" si="5"/>
        <v>6</v>
      </c>
      <c r="D359" s="31">
        <v>11</v>
      </c>
    </row>
    <row r="360" spans="1:4" x14ac:dyDescent="0.25">
      <c r="A360" s="31">
        <v>4</v>
      </c>
      <c r="B360" s="31">
        <v>3</v>
      </c>
      <c r="C360" s="31">
        <f t="shared" si="5"/>
        <v>12</v>
      </c>
      <c r="D360" s="31">
        <v>15</v>
      </c>
    </row>
    <row r="361" spans="1:4" x14ac:dyDescent="0.25">
      <c r="A361" s="31">
        <v>1</v>
      </c>
      <c r="B361" s="31">
        <v>3</v>
      </c>
      <c r="C361" s="31">
        <f t="shared" si="5"/>
        <v>3</v>
      </c>
      <c r="D361" s="31">
        <v>11</v>
      </c>
    </row>
    <row r="362" spans="1:4" x14ac:dyDescent="0.25">
      <c r="A362" s="31">
        <v>1</v>
      </c>
      <c r="B362" s="31">
        <v>3</v>
      </c>
      <c r="C362" s="31">
        <f t="shared" si="5"/>
        <v>3</v>
      </c>
      <c r="D362" s="31">
        <v>11</v>
      </c>
    </row>
    <row r="363" spans="1:4" x14ac:dyDescent="0.25">
      <c r="A363" s="31">
        <v>3</v>
      </c>
      <c r="B363" s="31">
        <v>3</v>
      </c>
      <c r="C363" s="31">
        <f t="shared" si="5"/>
        <v>9</v>
      </c>
      <c r="D363" s="31">
        <v>13</v>
      </c>
    </row>
    <row r="364" spans="1:4" x14ac:dyDescent="0.25">
      <c r="A364" s="31">
        <v>4</v>
      </c>
      <c r="B364" s="31">
        <v>4</v>
      </c>
      <c r="C364" s="31">
        <f t="shared" si="5"/>
        <v>16</v>
      </c>
      <c r="D364" s="31">
        <v>24</v>
      </c>
    </row>
    <row r="365" spans="1:4" x14ac:dyDescent="0.25">
      <c r="A365" s="31">
        <v>3</v>
      </c>
      <c r="B365" s="31">
        <v>3</v>
      </c>
      <c r="C365" s="31">
        <f t="shared" si="5"/>
        <v>9</v>
      </c>
      <c r="D365" s="31">
        <v>13</v>
      </c>
    </row>
    <row r="366" spans="1:4" x14ac:dyDescent="0.25">
      <c r="A366" s="31">
        <v>4</v>
      </c>
      <c r="B366" s="31">
        <v>4</v>
      </c>
      <c r="C366" s="31">
        <f t="shared" si="5"/>
        <v>16</v>
      </c>
      <c r="D366" s="31">
        <v>20</v>
      </c>
    </row>
    <row r="367" spans="1:4" x14ac:dyDescent="0.25">
      <c r="A367" s="31">
        <v>3</v>
      </c>
      <c r="B367" s="31">
        <v>3</v>
      </c>
      <c r="C367" s="31">
        <f t="shared" si="5"/>
        <v>9</v>
      </c>
      <c r="D367" s="31">
        <v>14</v>
      </c>
    </row>
    <row r="368" spans="1:4" x14ac:dyDescent="0.25">
      <c r="A368" s="31">
        <v>3</v>
      </c>
      <c r="B368" s="31">
        <v>3</v>
      </c>
      <c r="C368" s="31">
        <f t="shared" si="5"/>
        <v>9</v>
      </c>
      <c r="D368" s="31">
        <v>18</v>
      </c>
    </row>
    <row r="369" spans="1:4" x14ac:dyDescent="0.25">
      <c r="A369" s="31">
        <v>4</v>
      </c>
      <c r="B369" s="31">
        <v>3</v>
      </c>
      <c r="C369" s="31">
        <f t="shared" si="5"/>
        <v>12</v>
      </c>
      <c r="D369" s="31">
        <v>15</v>
      </c>
    </row>
    <row r="370" spans="1:4" x14ac:dyDescent="0.25">
      <c r="A370" s="31">
        <v>1</v>
      </c>
      <c r="B370" s="31">
        <v>3</v>
      </c>
      <c r="C370" s="31">
        <f t="shared" si="5"/>
        <v>3</v>
      </c>
      <c r="D370" s="31">
        <v>12</v>
      </c>
    </row>
    <row r="371" spans="1:4" x14ac:dyDescent="0.25">
      <c r="A371" s="31">
        <v>2</v>
      </c>
      <c r="B371" s="31">
        <v>3</v>
      </c>
      <c r="C371" s="31">
        <f t="shared" si="5"/>
        <v>6</v>
      </c>
      <c r="D371" s="31">
        <v>16</v>
      </c>
    </row>
    <row r="372" spans="1:4" x14ac:dyDescent="0.25">
      <c r="A372" s="31">
        <v>2</v>
      </c>
      <c r="B372" s="31">
        <v>3</v>
      </c>
      <c r="C372" s="31">
        <f t="shared" si="5"/>
        <v>6</v>
      </c>
      <c r="D372" s="31">
        <v>15</v>
      </c>
    </row>
    <row r="373" spans="1:4" x14ac:dyDescent="0.25">
      <c r="A373" s="31">
        <v>4</v>
      </c>
      <c r="B373" s="31">
        <v>3</v>
      </c>
      <c r="C373" s="31">
        <f t="shared" si="5"/>
        <v>12</v>
      </c>
      <c r="D373" s="31">
        <v>16</v>
      </c>
    </row>
    <row r="374" spans="1:4" x14ac:dyDescent="0.25">
      <c r="A374" s="31">
        <v>3</v>
      </c>
      <c r="B374" s="31">
        <v>3</v>
      </c>
      <c r="C374" s="31">
        <f t="shared" si="5"/>
        <v>9</v>
      </c>
      <c r="D374" s="31">
        <v>19</v>
      </c>
    </row>
    <row r="375" spans="1:4" x14ac:dyDescent="0.25">
      <c r="A375" s="31">
        <v>2</v>
      </c>
      <c r="B375" s="31">
        <v>3</v>
      </c>
      <c r="C375" s="31">
        <f t="shared" si="5"/>
        <v>6</v>
      </c>
      <c r="D375" s="31">
        <v>11</v>
      </c>
    </row>
    <row r="376" spans="1:4" x14ac:dyDescent="0.25">
      <c r="A376" s="31">
        <v>4</v>
      </c>
      <c r="B376" s="31">
        <v>3</v>
      </c>
      <c r="C376" s="31">
        <f t="shared" si="5"/>
        <v>12</v>
      </c>
      <c r="D376" s="31">
        <v>16</v>
      </c>
    </row>
    <row r="377" spans="1:4" x14ac:dyDescent="0.25">
      <c r="A377" s="31">
        <v>4</v>
      </c>
      <c r="B377" s="31">
        <v>4</v>
      </c>
      <c r="C377" s="31">
        <f t="shared" si="5"/>
        <v>16</v>
      </c>
      <c r="D377" s="31">
        <v>24</v>
      </c>
    </row>
    <row r="378" spans="1:4" x14ac:dyDescent="0.25">
      <c r="A378" s="31">
        <v>1</v>
      </c>
      <c r="B378" s="31">
        <v>3</v>
      </c>
      <c r="C378" s="31">
        <f t="shared" si="5"/>
        <v>3</v>
      </c>
      <c r="D378" s="31">
        <v>11</v>
      </c>
    </row>
    <row r="379" spans="1:4" x14ac:dyDescent="0.25">
      <c r="A379" s="31">
        <v>3</v>
      </c>
      <c r="B379" s="31">
        <v>3</v>
      </c>
      <c r="C379" s="31">
        <f t="shared" si="5"/>
        <v>9</v>
      </c>
      <c r="D379" s="31">
        <v>13</v>
      </c>
    </row>
    <row r="380" spans="1:4" x14ac:dyDescent="0.25">
      <c r="A380" s="31">
        <v>1</v>
      </c>
      <c r="B380" s="31">
        <v>3</v>
      </c>
      <c r="C380" s="31">
        <f t="shared" si="5"/>
        <v>3</v>
      </c>
      <c r="D380" s="31">
        <v>13</v>
      </c>
    </row>
    <row r="381" spans="1:4" x14ac:dyDescent="0.25">
      <c r="A381" s="31">
        <v>1</v>
      </c>
      <c r="B381" s="31">
        <v>3</v>
      </c>
      <c r="C381" s="31">
        <f t="shared" si="5"/>
        <v>3</v>
      </c>
      <c r="D381" s="31">
        <v>13</v>
      </c>
    </row>
    <row r="382" spans="1:4" x14ac:dyDescent="0.25">
      <c r="A382" s="31">
        <v>1</v>
      </c>
      <c r="B382" s="31">
        <v>3</v>
      </c>
      <c r="C382" s="31">
        <f t="shared" si="5"/>
        <v>3</v>
      </c>
      <c r="D382" s="31">
        <v>12</v>
      </c>
    </row>
    <row r="383" spans="1:4" x14ac:dyDescent="0.25">
      <c r="A383" s="31">
        <v>3</v>
      </c>
      <c r="B383" s="31">
        <v>3</v>
      </c>
      <c r="C383" s="31">
        <f t="shared" si="5"/>
        <v>9</v>
      </c>
      <c r="D383" s="31">
        <v>18</v>
      </c>
    </row>
    <row r="384" spans="1:4" x14ac:dyDescent="0.25">
      <c r="A384" s="31">
        <v>4</v>
      </c>
      <c r="B384" s="31">
        <v>4</v>
      </c>
      <c r="C384" s="31">
        <f t="shared" si="5"/>
        <v>16</v>
      </c>
      <c r="D384" s="31">
        <v>22</v>
      </c>
    </row>
    <row r="385" spans="1:4" x14ac:dyDescent="0.25">
      <c r="A385" s="31">
        <v>2</v>
      </c>
      <c r="B385" s="31">
        <v>3</v>
      </c>
      <c r="C385" s="31">
        <f t="shared" si="5"/>
        <v>6</v>
      </c>
      <c r="D385" s="31">
        <v>13</v>
      </c>
    </row>
    <row r="386" spans="1:4" x14ac:dyDescent="0.25">
      <c r="A386" s="31">
        <v>3</v>
      </c>
      <c r="B386" s="31">
        <v>3</v>
      </c>
      <c r="C386" s="31">
        <f t="shared" si="5"/>
        <v>9</v>
      </c>
      <c r="D386" s="31">
        <v>13</v>
      </c>
    </row>
    <row r="387" spans="1:4" x14ac:dyDescent="0.25">
      <c r="A387" s="31">
        <v>4</v>
      </c>
      <c r="B387" s="31">
        <v>4</v>
      </c>
      <c r="C387" s="31">
        <f t="shared" ref="C387:C450" si="6">A387*B387</f>
        <v>16</v>
      </c>
      <c r="D387" s="31">
        <v>23</v>
      </c>
    </row>
    <row r="388" spans="1:4" x14ac:dyDescent="0.25">
      <c r="A388" s="31">
        <v>1</v>
      </c>
      <c r="B388" s="31">
        <v>3</v>
      </c>
      <c r="C388" s="31">
        <f t="shared" si="6"/>
        <v>3</v>
      </c>
      <c r="D388" s="31">
        <v>12</v>
      </c>
    </row>
    <row r="389" spans="1:4" x14ac:dyDescent="0.25">
      <c r="A389" s="31">
        <v>2</v>
      </c>
      <c r="B389" s="31">
        <v>3</v>
      </c>
      <c r="C389" s="31">
        <f t="shared" si="6"/>
        <v>6</v>
      </c>
      <c r="D389" s="31">
        <v>12</v>
      </c>
    </row>
    <row r="390" spans="1:4" x14ac:dyDescent="0.25">
      <c r="A390" s="31">
        <v>2</v>
      </c>
      <c r="B390" s="31">
        <v>3</v>
      </c>
      <c r="C390" s="31">
        <f t="shared" si="6"/>
        <v>6</v>
      </c>
      <c r="D390" s="31">
        <v>16</v>
      </c>
    </row>
    <row r="391" spans="1:4" x14ac:dyDescent="0.25">
      <c r="A391" s="31">
        <v>2</v>
      </c>
      <c r="B391" s="31">
        <v>3</v>
      </c>
      <c r="C391" s="31">
        <f t="shared" si="6"/>
        <v>6</v>
      </c>
      <c r="D391" s="31">
        <v>12</v>
      </c>
    </row>
    <row r="392" spans="1:4" x14ac:dyDescent="0.25">
      <c r="A392" s="31">
        <v>2</v>
      </c>
      <c r="B392" s="31">
        <v>3</v>
      </c>
      <c r="C392" s="31">
        <f t="shared" si="6"/>
        <v>6</v>
      </c>
      <c r="D392" s="31">
        <v>11</v>
      </c>
    </row>
    <row r="393" spans="1:4" x14ac:dyDescent="0.25">
      <c r="A393" s="31">
        <v>3</v>
      </c>
      <c r="B393" s="31">
        <v>4</v>
      </c>
      <c r="C393" s="31">
        <f t="shared" si="6"/>
        <v>12</v>
      </c>
      <c r="D393" s="31">
        <v>22</v>
      </c>
    </row>
    <row r="394" spans="1:4" x14ac:dyDescent="0.25">
      <c r="A394" s="31">
        <v>1</v>
      </c>
      <c r="B394" s="31">
        <v>3</v>
      </c>
      <c r="C394" s="31">
        <f t="shared" si="6"/>
        <v>3</v>
      </c>
      <c r="D394" s="31">
        <v>11</v>
      </c>
    </row>
    <row r="395" spans="1:4" x14ac:dyDescent="0.25">
      <c r="A395" s="31">
        <v>3</v>
      </c>
      <c r="B395" s="31">
        <v>3</v>
      </c>
      <c r="C395" s="31">
        <f t="shared" si="6"/>
        <v>9</v>
      </c>
      <c r="D395" s="31">
        <v>15</v>
      </c>
    </row>
    <row r="396" spans="1:4" x14ac:dyDescent="0.25">
      <c r="A396" s="31">
        <v>1</v>
      </c>
      <c r="B396" s="31">
        <v>3</v>
      </c>
      <c r="C396" s="31">
        <f t="shared" si="6"/>
        <v>3</v>
      </c>
      <c r="D396" s="31">
        <v>12</v>
      </c>
    </row>
    <row r="397" spans="1:4" x14ac:dyDescent="0.25">
      <c r="A397" s="31">
        <v>4</v>
      </c>
      <c r="B397" s="31">
        <v>4</v>
      </c>
      <c r="C397" s="31">
        <f t="shared" si="6"/>
        <v>16</v>
      </c>
      <c r="D397" s="31">
        <v>20</v>
      </c>
    </row>
    <row r="398" spans="1:4" x14ac:dyDescent="0.25">
      <c r="A398" s="31">
        <v>3</v>
      </c>
      <c r="B398" s="31">
        <v>3</v>
      </c>
      <c r="C398" s="31">
        <f t="shared" si="6"/>
        <v>9</v>
      </c>
      <c r="D398" s="31">
        <v>14</v>
      </c>
    </row>
    <row r="399" spans="1:4" x14ac:dyDescent="0.25">
      <c r="A399" s="31">
        <v>1</v>
      </c>
      <c r="B399" s="31">
        <v>3</v>
      </c>
      <c r="C399" s="31">
        <f t="shared" si="6"/>
        <v>3</v>
      </c>
      <c r="D399" s="31">
        <v>11</v>
      </c>
    </row>
    <row r="400" spans="1:4" x14ac:dyDescent="0.25">
      <c r="A400" s="31">
        <v>3</v>
      </c>
      <c r="B400" s="31">
        <v>3</v>
      </c>
      <c r="C400" s="31">
        <f t="shared" si="6"/>
        <v>9</v>
      </c>
      <c r="D400" s="31">
        <v>15</v>
      </c>
    </row>
    <row r="401" spans="1:4" x14ac:dyDescent="0.25">
      <c r="A401" s="31">
        <v>1</v>
      </c>
      <c r="B401" s="31">
        <v>3</v>
      </c>
      <c r="C401" s="31">
        <f t="shared" si="6"/>
        <v>3</v>
      </c>
      <c r="D401" s="31">
        <v>12</v>
      </c>
    </row>
    <row r="402" spans="1:4" x14ac:dyDescent="0.25">
      <c r="A402" s="31">
        <v>3</v>
      </c>
      <c r="B402" s="31">
        <v>3</v>
      </c>
      <c r="C402" s="31">
        <f t="shared" si="6"/>
        <v>9</v>
      </c>
      <c r="D402" s="31">
        <v>14</v>
      </c>
    </row>
    <row r="403" spans="1:4" x14ac:dyDescent="0.25">
      <c r="A403" s="31">
        <v>1</v>
      </c>
      <c r="B403" s="31">
        <v>3</v>
      </c>
      <c r="C403" s="31">
        <f t="shared" si="6"/>
        <v>3</v>
      </c>
      <c r="D403" s="31">
        <v>11</v>
      </c>
    </row>
    <row r="404" spans="1:4" x14ac:dyDescent="0.25">
      <c r="A404" s="31">
        <v>1</v>
      </c>
      <c r="B404" s="31">
        <v>3</v>
      </c>
      <c r="C404" s="31">
        <f t="shared" si="6"/>
        <v>3</v>
      </c>
      <c r="D404" s="31">
        <v>11</v>
      </c>
    </row>
    <row r="405" spans="1:4" x14ac:dyDescent="0.25">
      <c r="A405" s="31">
        <v>2</v>
      </c>
      <c r="B405" s="31">
        <v>3</v>
      </c>
      <c r="C405" s="31">
        <f t="shared" si="6"/>
        <v>6</v>
      </c>
      <c r="D405" s="31">
        <v>16</v>
      </c>
    </row>
    <row r="406" spans="1:4" x14ac:dyDescent="0.25">
      <c r="A406" s="31">
        <v>1</v>
      </c>
      <c r="B406" s="31">
        <v>3</v>
      </c>
      <c r="C406" s="31">
        <f t="shared" si="6"/>
        <v>3</v>
      </c>
      <c r="D406" s="31">
        <v>12</v>
      </c>
    </row>
    <row r="407" spans="1:4" x14ac:dyDescent="0.25">
      <c r="A407" s="31">
        <v>1</v>
      </c>
      <c r="B407" s="31">
        <v>3</v>
      </c>
      <c r="C407" s="31">
        <f t="shared" si="6"/>
        <v>3</v>
      </c>
      <c r="D407" s="31">
        <v>13</v>
      </c>
    </row>
    <row r="408" spans="1:4" x14ac:dyDescent="0.25">
      <c r="A408" s="31">
        <v>3</v>
      </c>
      <c r="B408" s="31">
        <v>3</v>
      </c>
      <c r="C408" s="31">
        <f t="shared" si="6"/>
        <v>9</v>
      </c>
      <c r="D408" s="31">
        <v>14</v>
      </c>
    </row>
    <row r="409" spans="1:4" x14ac:dyDescent="0.25">
      <c r="A409" s="31">
        <v>4</v>
      </c>
      <c r="B409" s="31">
        <v>4</v>
      </c>
      <c r="C409" s="31">
        <f t="shared" si="6"/>
        <v>16</v>
      </c>
      <c r="D409" s="31">
        <v>21</v>
      </c>
    </row>
    <row r="410" spans="1:4" x14ac:dyDescent="0.25">
      <c r="A410" s="31">
        <v>1</v>
      </c>
      <c r="B410" s="31">
        <v>3</v>
      </c>
      <c r="C410" s="31">
        <f t="shared" si="6"/>
        <v>3</v>
      </c>
      <c r="D410" s="31">
        <v>13</v>
      </c>
    </row>
    <row r="411" spans="1:4" x14ac:dyDescent="0.25">
      <c r="A411" s="31">
        <v>1</v>
      </c>
      <c r="B411" s="31">
        <v>3</v>
      </c>
      <c r="C411" s="31">
        <f t="shared" si="6"/>
        <v>3</v>
      </c>
      <c r="D411" s="31">
        <v>11</v>
      </c>
    </row>
    <row r="412" spans="1:4" x14ac:dyDescent="0.25">
      <c r="A412" s="31">
        <v>4</v>
      </c>
      <c r="B412" s="31">
        <v>4</v>
      </c>
      <c r="C412" s="31">
        <f t="shared" si="6"/>
        <v>16</v>
      </c>
      <c r="D412" s="31">
        <v>20</v>
      </c>
    </row>
    <row r="413" spans="1:4" x14ac:dyDescent="0.25">
      <c r="A413" s="31">
        <v>1</v>
      </c>
      <c r="B413" s="31">
        <v>3</v>
      </c>
      <c r="C413" s="31">
        <f t="shared" si="6"/>
        <v>3</v>
      </c>
      <c r="D413" s="31">
        <v>11</v>
      </c>
    </row>
    <row r="414" spans="1:4" x14ac:dyDescent="0.25">
      <c r="A414" s="31">
        <v>3</v>
      </c>
      <c r="B414" s="31">
        <v>3</v>
      </c>
      <c r="C414" s="31">
        <f t="shared" si="6"/>
        <v>9</v>
      </c>
      <c r="D414" s="31">
        <v>14</v>
      </c>
    </row>
    <row r="415" spans="1:4" x14ac:dyDescent="0.25">
      <c r="A415" s="31">
        <v>1</v>
      </c>
      <c r="B415" s="31">
        <v>3</v>
      </c>
      <c r="C415" s="31">
        <f t="shared" si="6"/>
        <v>3</v>
      </c>
      <c r="D415" s="31">
        <v>11</v>
      </c>
    </row>
    <row r="416" spans="1:4" x14ac:dyDescent="0.25">
      <c r="A416" s="31">
        <v>2</v>
      </c>
      <c r="B416" s="31">
        <v>3</v>
      </c>
      <c r="C416" s="31">
        <f t="shared" si="6"/>
        <v>6</v>
      </c>
      <c r="D416" s="31">
        <v>16</v>
      </c>
    </row>
    <row r="417" spans="1:4" x14ac:dyDescent="0.25">
      <c r="A417" s="31">
        <v>3</v>
      </c>
      <c r="B417" s="31">
        <v>3</v>
      </c>
      <c r="C417" s="31">
        <f t="shared" si="6"/>
        <v>9</v>
      </c>
      <c r="D417" s="31">
        <v>16</v>
      </c>
    </row>
    <row r="418" spans="1:4" x14ac:dyDescent="0.25">
      <c r="A418" s="31">
        <v>4</v>
      </c>
      <c r="B418" s="31">
        <v>4</v>
      </c>
      <c r="C418" s="31">
        <f t="shared" si="6"/>
        <v>16</v>
      </c>
      <c r="D418" s="31">
        <v>23</v>
      </c>
    </row>
    <row r="419" spans="1:4" x14ac:dyDescent="0.25">
      <c r="A419" s="31">
        <v>3</v>
      </c>
      <c r="B419" s="31">
        <v>3</v>
      </c>
      <c r="C419" s="31">
        <f t="shared" si="6"/>
        <v>9</v>
      </c>
      <c r="D419" s="31">
        <v>14</v>
      </c>
    </row>
    <row r="420" spans="1:4" x14ac:dyDescent="0.25">
      <c r="A420" s="31">
        <v>4</v>
      </c>
      <c r="B420" s="31">
        <v>4</v>
      </c>
      <c r="C420" s="31">
        <f t="shared" si="6"/>
        <v>16</v>
      </c>
      <c r="D420" s="31">
        <v>22</v>
      </c>
    </row>
    <row r="421" spans="1:4" x14ac:dyDescent="0.25">
      <c r="A421" s="31">
        <v>4</v>
      </c>
      <c r="B421" s="31">
        <v>3</v>
      </c>
      <c r="C421" s="31">
        <f t="shared" si="6"/>
        <v>12</v>
      </c>
      <c r="D421" s="31">
        <v>15</v>
      </c>
    </row>
    <row r="422" spans="1:4" x14ac:dyDescent="0.25">
      <c r="A422" s="31">
        <v>3</v>
      </c>
      <c r="B422" s="31">
        <v>3</v>
      </c>
      <c r="C422" s="31">
        <f t="shared" si="6"/>
        <v>9</v>
      </c>
      <c r="D422" s="31">
        <v>18</v>
      </c>
    </row>
    <row r="423" spans="1:4" x14ac:dyDescent="0.25">
      <c r="A423" s="31">
        <v>2</v>
      </c>
      <c r="B423" s="31">
        <v>3</v>
      </c>
      <c r="C423" s="31">
        <f t="shared" si="6"/>
        <v>6</v>
      </c>
      <c r="D423" s="31">
        <v>16</v>
      </c>
    </row>
    <row r="424" spans="1:4" x14ac:dyDescent="0.25">
      <c r="A424" s="31">
        <v>1</v>
      </c>
      <c r="B424" s="31">
        <v>3</v>
      </c>
      <c r="C424" s="31">
        <f t="shared" si="6"/>
        <v>3</v>
      </c>
      <c r="D424" s="31">
        <v>12</v>
      </c>
    </row>
    <row r="425" spans="1:4" x14ac:dyDescent="0.25">
      <c r="A425" s="31">
        <v>1</v>
      </c>
      <c r="B425" s="31">
        <v>3</v>
      </c>
      <c r="C425" s="31">
        <f t="shared" si="6"/>
        <v>3</v>
      </c>
      <c r="D425" s="31">
        <v>11</v>
      </c>
    </row>
    <row r="426" spans="1:4" x14ac:dyDescent="0.25">
      <c r="A426" s="31">
        <v>1</v>
      </c>
      <c r="B426" s="31">
        <v>3</v>
      </c>
      <c r="C426" s="31">
        <f t="shared" si="6"/>
        <v>3</v>
      </c>
      <c r="D426" s="31">
        <v>12</v>
      </c>
    </row>
    <row r="427" spans="1:4" x14ac:dyDescent="0.25">
      <c r="A427" s="31">
        <v>3</v>
      </c>
      <c r="B427" s="31">
        <v>3</v>
      </c>
      <c r="C427" s="31">
        <f t="shared" si="6"/>
        <v>9</v>
      </c>
      <c r="D427" s="31">
        <v>15</v>
      </c>
    </row>
    <row r="428" spans="1:4" x14ac:dyDescent="0.25">
      <c r="A428" s="31">
        <v>4</v>
      </c>
      <c r="B428" s="31">
        <v>3</v>
      </c>
      <c r="C428" s="31">
        <f t="shared" si="6"/>
        <v>12</v>
      </c>
      <c r="D428" s="31">
        <v>14</v>
      </c>
    </row>
    <row r="429" spans="1:4" x14ac:dyDescent="0.25">
      <c r="A429" s="31">
        <v>4</v>
      </c>
      <c r="B429" s="31">
        <v>3</v>
      </c>
      <c r="C429" s="31">
        <f t="shared" si="6"/>
        <v>12</v>
      </c>
      <c r="D429" s="31">
        <v>19</v>
      </c>
    </row>
    <row r="430" spans="1:4" x14ac:dyDescent="0.25">
      <c r="A430" s="31">
        <v>1</v>
      </c>
      <c r="B430" s="31">
        <v>3</v>
      </c>
      <c r="C430" s="31">
        <f t="shared" si="6"/>
        <v>3</v>
      </c>
      <c r="D430" s="31">
        <v>13</v>
      </c>
    </row>
    <row r="431" spans="1:4" x14ac:dyDescent="0.25">
      <c r="A431" s="31">
        <v>3</v>
      </c>
      <c r="B431" s="31">
        <v>3</v>
      </c>
      <c r="C431" s="31">
        <f t="shared" si="6"/>
        <v>9</v>
      </c>
      <c r="D431" s="31">
        <v>13</v>
      </c>
    </row>
    <row r="432" spans="1:4" x14ac:dyDescent="0.25">
      <c r="A432" s="31">
        <v>3</v>
      </c>
      <c r="B432" s="31">
        <v>3</v>
      </c>
      <c r="C432" s="31">
        <f t="shared" si="6"/>
        <v>9</v>
      </c>
      <c r="D432" s="31">
        <v>15</v>
      </c>
    </row>
    <row r="433" spans="1:4" x14ac:dyDescent="0.25">
      <c r="A433" s="31">
        <v>1</v>
      </c>
      <c r="B433" s="31">
        <v>3</v>
      </c>
      <c r="C433" s="31">
        <f t="shared" si="6"/>
        <v>3</v>
      </c>
      <c r="D433" s="31">
        <v>11</v>
      </c>
    </row>
    <row r="434" spans="1:4" x14ac:dyDescent="0.25">
      <c r="A434" s="31">
        <v>1</v>
      </c>
      <c r="B434" s="31">
        <v>3</v>
      </c>
      <c r="C434" s="31">
        <f t="shared" si="6"/>
        <v>3</v>
      </c>
      <c r="D434" s="31">
        <v>12</v>
      </c>
    </row>
    <row r="435" spans="1:4" x14ac:dyDescent="0.25">
      <c r="A435" s="31">
        <v>4</v>
      </c>
      <c r="B435" s="31">
        <v>3</v>
      </c>
      <c r="C435" s="31">
        <f t="shared" si="6"/>
        <v>12</v>
      </c>
      <c r="D435" s="31">
        <v>19</v>
      </c>
    </row>
    <row r="436" spans="1:4" x14ac:dyDescent="0.25">
      <c r="A436" s="31">
        <v>4</v>
      </c>
      <c r="B436" s="31">
        <v>4</v>
      </c>
      <c r="C436" s="31">
        <f t="shared" si="6"/>
        <v>16</v>
      </c>
      <c r="D436" s="31">
        <v>25</v>
      </c>
    </row>
    <row r="437" spans="1:4" x14ac:dyDescent="0.25">
      <c r="A437" s="31">
        <v>1</v>
      </c>
      <c r="B437" s="31">
        <v>3</v>
      </c>
      <c r="C437" s="31">
        <f t="shared" si="6"/>
        <v>3</v>
      </c>
      <c r="D437" s="31">
        <v>12</v>
      </c>
    </row>
    <row r="438" spans="1:4" x14ac:dyDescent="0.25">
      <c r="A438" s="31">
        <v>1</v>
      </c>
      <c r="B438" s="31">
        <v>3</v>
      </c>
      <c r="C438" s="31">
        <f t="shared" si="6"/>
        <v>3</v>
      </c>
      <c r="D438" s="31">
        <v>13</v>
      </c>
    </row>
    <row r="439" spans="1:4" x14ac:dyDescent="0.25">
      <c r="A439" s="31">
        <v>2</v>
      </c>
      <c r="B439" s="31">
        <v>3</v>
      </c>
      <c r="C439" s="31">
        <f t="shared" si="6"/>
        <v>6</v>
      </c>
      <c r="D439" s="31">
        <v>14</v>
      </c>
    </row>
    <row r="440" spans="1:4" x14ac:dyDescent="0.25">
      <c r="A440" s="31">
        <v>1</v>
      </c>
      <c r="B440" s="31">
        <v>3</v>
      </c>
      <c r="C440" s="31">
        <f t="shared" si="6"/>
        <v>3</v>
      </c>
      <c r="D440" s="31">
        <v>12</v>
      </c>
    </row>
    <row r="441" spans="1:4" x14ac:dyDescent="0.25">
      <c r="A441" s="31">
        <v>3</v>
      </c>
      <c r="B441" s="31">
        <v>3</v>
      </c>
      <c r="C441" s="31">
        <f t="shared" si="6"/>
        <v>9</v>
      </c>
      <c r="D441" s="31">
        <v>12</v>
      </c>
    </row>
    <row r="442" spans="1:4" x14ac:dyDescent="0.25">
      <c r="A442" s="31">
        <v>1</v>
      </c>
      <c r="B442" s="31">
        <v>3</v>
      </c>
      <c r="C442" s="31">
        <f t="shared" si="6"/>
        <v>3</v>
      </c>
      <c r="D442" s="31">
        <v>15</v>
      </c>
    </row>
    <row r="443" spans="1:4" x14ac:dyDescent="0.25">
      <c r="A443" s="31">
        <v>3</v>
      </c>
      <c r="B443" s="31">
        <v>3</v>
      </c>
      <c r="C443" s="31">
        <f t="shared" si="6"/>
        <v>9</v>
      </c>
      <c r="D443" s="31">
        <v>17</v>
      </c>
    </row>
    <row r="444" spans="1:4" x14ac:dyDescent="0.25">
      <c r="A444" s="31">
        <v>4</v>
      </c>
      <c r="B444" s="31">
        <v>3</v>
      </c>
      <c r="C444" s="31">
        <f t="shared" si="6"/>
        <v>12</v>
      </c>
      <c r="D444" s="31">
        <v>14</v>
      </c>
    </row>
    <row r="445" spans="1:4" x14ac:dyDescent="0.25">
      <c r="A445" s="31">
        <v>3</v>
      </c>
      <c r="B445" s="31">
        <v>3</v>
      </c>
      <c r="C445" s="31">
        <f t="shared" si="6"/>
        <v>9</v>
      </c>
      <c r="D445" s="31">
        <v>16</v>
      </c>
    </row>
    <row r="446" spans="1:4" x14ac:dyDescent="0.25">
      <c r="A446" s="31">
        <v>4</v>
      </c>
      <c r="B446" s="31">
        <v>3</v>
      </c>
      <c r="C446" s="31">
        <f t="shared" si="6"/>
        <v>12</v>
      </c>
      <c r="D446" s="31">
        <v>14</v>
      </c>
    </row>
    <row r="447" spans="1:4" x14ac:dyDescent="0.25">
      <c r="A447" s="31">
        <v>4</v>
      </c>
      <c r="B447" s="31">
        <v>4</v>
      </c>
      <c r="C447" s="31">
        <f t="shared" si="6"/>
        <v>16</v>
      </c>
      <c r="D447" s="31">
        <v>23</v>
      </c>
    </row>
    <row r="448" spans="1:4" x14ac:dyDescent="0.25">
      <c r="A448" s="31">
        <v>4</v>
      </c>
      <c r="B448" s="31">
        <v>3</v>
      </c>
      <c r="C448" s="31">
        <f t="shared" si="6"/>
        <v>12</v>
      </c>
      <c r="D448" s="31">
        <v>14</v>
      </c>
    </row>
    <row r="449" spans="1:4" x14ac:dyDescent="0.25">
      <c r="A449" s="31">
        <v>3</v>
      </c>
      <c r="B449" s="31">
        <v>3</v>
      </c>
      <c r="C449" s="31">
        <f t="shared" si="6"/>
        <v>9</v>
      </c>
      <c r="D449" s="31">
        <v>11</v>
      </c>
    </row>
    <row r="450" spans="1:4" x14ac:dyDescent="0.25">
      <c r="A450" s="31">
        <v>3</v>
      </c>
      <c r="B450" s="31">
        <v>3</v>
      </c>
      <c r="C450" s="31">
        <f t="shared" si="6"/>
        <v>9</v>
      </c>
      <c r="D450" s="31">
        <v>15</v>
      </c>
    </row>
    <row r="451" spans="1:4" x14ac:dyDescent="0.25">
      <c r="A451" s="31">
        <v>1</v>
      </c>
      <c r="B451" s="31">
        <v>3</v>
      </c>
      <c r="C451" s="31">
        <f t="shared" ref="C451:C514" si="7">A451*B451</f>
        <v>3</v>
      </c>
      <c r="D451" s="31">
        <v>11</v>
      </c>
    </row>
    <row r="452" spans="1:4" x14ac:dyDescent="0.25">
      <c r="A452" s="31">
        <v>1</v>
      </c>
      <c r="B452" s="31">
        <v>3</v>
      </c>
      <c r="C452" s="31">
        <f t="shared" si="7"/>
        <v>3</v>
      </c>
      <c r="D452" s="31">
        <v>13</v>
      </c>
    </row>
    <row r="453" spans="1:4" x14ac:dyDescent="0.25">
      <c r="A453" s="31">
        <v>4</v>
      </c>
      <c r="B453" s="31">
        <v>4</v>
      </c>
      <c r="C453" s="31">
        <f t="shared" si="7"/>
        <v>16</v>
      </c>
      <c r="D453" s="31">
        <v>21</v>
      </c>
    </row>
    <row r="454" spans="1:4" x14ac:dyDescent="0.25">
      <c r="A454" s="31">
        <v>3</v>
      </c>
      <c r="B454" s="31">
        <v>3</v>
      </c>
      <c r="C454" s="31">
        <f t="shared" si="7"/>
        <v>9</v>
      </c>
      <c r="D454" s="31">
        <v>19</v>
      </c>
    </row>
    <row r="455" spans="1:4" x14ac:dyDescent="0.25">
      <c r="A455" s="31">
        <v>2</v>
      </c>
      <c r="B455" s="31">
        <v>3</v>
      </c>
      <c r="C455" s="31">
        <f t="shared" si="7"/>
        <v>6</v>
      </c>
      <c r="D455" s="31">
        <v>11</v>
      </c>
    </row>
    <row r="456" spans="1:4" x14ac:dyDescent="0.25">
      <c r="A456" s="31">
        <v>1</v>
      </c>
      <c r="B456" s="31">
        <v>3</v>
      </c>
      <c r="C456" s="31">
        <f t="shared" si="7"/>
        <v>3</v>
      </c>
      <c r="D456" s="31">
        <v>12</v>
      </c>
    </row>
    <row r="457" spans="1:4" x14ac:dyDescent="0.25">
      <c r="A457" s="31">
        <v>3</v>
      </c>
      <c r="B457" s="31">
        <v>3</v>
      </c>
      <c r="C457" s="31">
        <f t="shared" si="7"/>
        <v>9</v>
      </c>
      <c r="D457" s="31">
        <v>19</v>
      </c>
    </row>
    <row r="458" spans="1:4" x14ac:dyDescent="0.25">
      <c r="A458" s="31">
        <v>4</v>
      </c>
      <c r="B458" s="31">
        <v>4</v>
      </c>
      <c r="C458" s="31">
        <f t="shared" si="7"/>
        <v>16</v>
      </c>
      <c r="D458" s="31">
        <v>21</v>
      </c>
    </row>
    <row r="459" spans="1:4" x14ac:dyDescent="0.25">
      <c r="A459" s="31">
        <v>2</v>
      </c>
      <c r="B459" s="31">
        <v>3</v>
      </c>
      <c r="C459" s="31">
        <f t="shared" si="7"/>
        <v>6</v>
      </c>
      <c r="D459" s="31">
        <v>14</v>
      </c>
    </row>
    <row r="460" spans="1:4" x14ac:dyDescent="0.25">
      <c r="A460" s="31">
        <v>2</v>
      </c>
      <c r="B460" s="31">
        <v>3</v>
      </c>
      <c r="C460" s="31">
        <f t="shared" si="7"/>
        <v>6</v>
      </c>
      <c r="D460" s="31">
        <v>15</v>
      </c>
    </row>
    <row r="461" spans="1:4" x14ac:dyDescent="0.25">
      <c r="A461" s="31">
        <v>3</v>
      </c>
      <c r="B461" s="31">
        <v>3</v>
      </c>
      <c r="C461" s="31">
        <f t="shared" si="7"/>
        <v>9</v>
      </c>
      <c r="D461" s="31">
        <v>17</v>
      </c>
    </row>
    <row r="462" spans="1:4" x14ac:dyDescent="0.25">
      <c r="A462" s="31">
        <v>1</v>
      </c>
      <c r="B462" s="31">
        <v>3</v>
      </c>
      <c r="C462" s="31">
        <f t="shared" si="7"/>
        <v>3</v>
      </c>
      <c r="D462" s="31">
        <v>12</v>
      </c>
    </row>
    <row r="463" spans="1:4" x14ac:dyDescent="0.25">
      <c r="A463" s="31">
        <v>3</v>
      </c>
      <c r="B463" s="31">
        <v>3</v>
      </c>
      <c r="C463" s="31">
        <f t="shared" si="7"/>
        <v>9</v>
      </c>
      <c r="D463" s="31">
        <v>16</v>
      </c>
    </row>
    <row r="464" spans="1:4" x14ac:dyDescent="0.25">
      <c r="A464" s="31">
        <v>1</v>
      </c>
      <c r="B464" s="31">
        <v>3</v>
      </c>
      <c r="C464" s="31">
        <f t="shared" si="7"/>
        <v>3</v>
      </c>
      <c r="D464" s="31">
        <v>12</v>
      </c>
    </row>
    <row r="465" spans="1:4" x14ac:dyDescent="0.25">
      <c r="A465" s="31">
        <v>4</v>
      </c>
      <c r="B465" s="31">
        <v>3</v>
      </c>
      <c r="C465" s="31">
        <f t="shared" si="7"/>
        <v>12</v>
      </c>
      <c r="D465" s="31">
        <v>18</v>
      </c>
    </row>
    <row r="466" spans="1:4" x14ac:dyDescent="0.25">
      <c r="A466" s="31">
        <v>4</v>
      </c>
      <c r="B466" s="31">
        <v>3</v>
      </c>
      <c r="C466" s="31">
        <f t="shared" si="7"/>
        <v>12</v>
      </c>
      <c r="D466" s="31">
        <v>17</v>
      </c>
    </row>
    <row r="467" spans="1:4" x14ac:dyDescent="0.25">
      <c r="A467" s="31">
        <v>1</v>
      </c>
      <c r="B467" s="31">
        <v>3</v>
      </c>
      <c r="C467" s="31">
        <f t="shared" si="7"/>
        <v>3</v>
      </c>
      <c r="D467" s="31">
        <v>11</v>
      </c>
    </row>
    <row r="468" spans="1:4" x14ac:dyDescent="0.25">
      <c r="A468" s="31">
        <v>4</v>
      </c>
      <c r="B468" s="31">
        <v>3</v>
      </c>
      <c r="C468" s="31">
        <f t="shared" si="7"/>
        <v>12</v>
      </c>
      <c r="D468" s="31">
        <v>16</v>
      </c>
    </row>
    <row r="469" spans="1:4" x14ac:dyDescent="0.25">
      <c r="A469" s="31">
        <v>2</v>
      </c>
      <c r="B469" s="31">
        <v>3</v>
      </c>
      <c r="C469" s="31">
        <f t="shared" si="7"/>
        <v>6</v>
      </c>
      <c r="D469" s="31">
        <v>13</v>
      </c>
    </row>
    <row r="470" spans="1:4" x14ac:dyDescent="0.25">
      <c r="A470" s="31">
        <v>1</v>
      </c>
      <c r="B470" s="31">
        <v>3</v>
      </c>
      <c r="C470" s="31">
        <f t="shared" si="7"/>
        <v>3</v>
      </c>
      <c r="D470" s="31">
        <v>12</v>
      </c>
    </row>
    <row r="471" spans="1:4" x14ac:dyDescent="0.25">
      <c r="A471" s="31">
        <v>2</v>
      </c>
      <c r="B471" s="31">
        <v>3</v>
      </c>
      <c r="C471" s="31">
        <f t="shared" si="7"/>
        <v>6</v>
      </c>
      <c r="D471" s="31">
        <v>12</v>
      </c>
    </row>
    <row r="472" spans="1:4" x14ac:dyDescent="0.25">
      <c r="A472" s="31">
        <v>1</v>
      </c>
      <c r="B472" s="31">
        <v>3</v>
      </c>
      <c r="C472" s="31">
        <f t="shared" si="7"/>
        <v>3</v>
      </c>
      <c r="D472" s="31">
        <v>13</v>
      </c>
    </row>
    <row r="473" spans="1:4" x14ac:dyDescent="0.25">
      <c r="A473" s="31">
        <v>3</v>
      </c>
      <c r="B473" s="31">
        <v>3</v>
      </c>
      <c r="C473" s="31">
        <f t="shared" si="7"/>
        <v>9</v>
      </c>
      <c r="D473" s="31">
        <v>19</v>
      </c>
    </row>
    <row r="474" spans="1:4" x14ac:dyDescent="0.25">
      <c r="A474" s="31">
        <v>2</v>
      </c>
      <c r="B474" s="31">
        <v>3</v>
      </c>
      <c r="C474" s="31">
        <f t="shared" si="7"/>
        <v>6</v>
      </c>
      <c r="D474" s="31">
        <v>12</v>
      </c>
    </row>
    <row r="475" spans="1:4" x14ac:dyDescent="0.25">
      <c r="A475" s="31">
        <v>3</v>
      </c>
      <c r="B475" s="31">
        <v>3</v>
      </c>
      <c r="C475" s="31">
        <f t="shared" si="7"/>
        <v>9</v>
      </c>
      <c r="D475" s="31">
        <v>17</v>
      </c>
    </row>
    <row r="476" spans="1:4" x14ac:dyDescent="0.25">
      <c r="A476" s="31">
        <v>1</v>
      </c>
      <c r="B476" s="31">
        <v>3</v>
      </c>
      <c r="C476" s="31">
        <f t="shared" si="7"/>
        <v>3</v>
      </c>
      <c r="D476" s="31">
        <v>11</v>
      </c>
    </row>
    <row r="477" spans="1:4" x14ac:dyDescent="0.25">
      <c r="A477" s="31">
        <v>4</v>
      </c>
      <c r="B477" s="31">
        <v>4</v>
      </c>
      <c r="C477" s="31">
        <f t="shared" si="7"/>
        <v>16</v>
      </c>
      <c r="D477" s="31">
        <v>20</v>
      </c>
    </row>
    <row r="478" spans="1:4" x14ac:dyDescent="0.25">
      <c r="A478" s="31">
        <v>4</v>
      </c>
      <c r="B478" s="31">
        <v>4</v>
      </c>
      <c r="C478" s="31">
        <f t="shared" si="7"/>
        <v>16</v>
      </c>
      <c r="D478" s="31">
        <v>21</v>
      </c>
    </row>
    <row r="479" spans="1:4" x14ac:dyDescent="0.25">
      <c r="A479" s="31">
        <v>2</v>
      </c>
      <c r="B479" s="31">
        <v>3</v>
      </c>
      <c r="C479" s="31">
        <f t="shared" si="7"/>
        <v>6</v>
      </c>
      <c r="D479" s="31">
        <v>11</v>
      </c>
    </row>
    <row r="480" spans="1:4" x14ac:dyDescent="0.25">
      <c r="A480" s="31">
        <v>2</v>
      </c>
      <c r="B480" s="31">
        <v>3</v>
      </c>
      <c r="C480" s="31">
        <f t="shared" si="7"/>
        <v>6</v>
      </c>
      <c r="D480" s="31">
        <v>11</v>
      </c>
    </row>
    <row r="481" spans="1:4" x14ac:dyDescent="0.25">
      <c r="A481" s="31">
        <v>3</v>
      </c>
      <c r="B481" s="31">
        <v>3</v>
      </c>
      <c r="C481" s="31">
        <f t="shared" si="7"/>
        <v>9</v>
      </c>
      <c r="D481" s="31">
        <v>16</v>
      </c>
    </row>
    <row r="482" spans="1:4" x14ac:dyDescent="0.25">
      <c r="A482" s="31">
        <v>4</v>
      </c>
      <c r="B482" s="31">
        <v>3</v>
      </c>
      <c r="C482" s="31">
        <f t="shared" si="7"/>
        <v>12</v>
      </c>
      <c r="D482" s="31">
        <v>18</v>
      </c>
    </row>
    <row r="483" spans="1:4" x14ac:dyDescent="0.25">
      <c r="A483" s="31">
        <v>1</v>
      </c>
      <c r="B483" s="31">
        <v>3</v>
      </c>
      <c r="C483" s="31">
        <f t="shared" si="7"/>
        <v>3</v>
      </c>
      <c r="D483" s="31">
        <v>13</v>
      </c>
    </row>
    <row r="484" spans="1:4" x14ac:dyDescent="0.25">
      <c r="A484" s="31">
        <v>2</v>
      </c>
      <c r="B484" s="31">
        <v>3</v>
      </c>
      <c r="C484" s="31">
        <f t="shared" si="7"/>
        <v>6</v>
      </c>
      <c r="D484" s="31">
        <v>17</v>
      </c>
    </row>
    <row r="485" spans="1:4" x14ac:dyDescent="0.25">
      <c r="A485" s="31">
        <v>4</v>
      </c>
      <c r="B485" s="31">
        <v>3</v>
      </c>
      <c r="C485" s="31">
        <f t="shared" si="7"/>
        <v>12</v>
      </c>
      <c r="D485" s="31">
        <v>14</v>
      </c>
    </row>
    <row r="486" spans="1:4" x14ac:dyDescent="0.25">
      <c r="A486" s="31">
        <v>4</v>
      </c>
      <c r="B486" s="31">
        <v>4</v>
      </c>
      <c r="C486" s="31">
        <f t="shared" si="7"/>
        <v>16</v>
      </c>
      <c r="D486" s="31">
        <v>22</v>
      </c>
    </row>
    <row r="487" spans="1:4" x14ac:dyDescent="0.25">
      <c r="A487" s="31">
        <v>1</v>
      </c>
      <c r="B487" s="31">
        <v>3</v>
      </c>
      <c r="C487" s="31">
        <f t="shared" si="7"/>
        <v>3</v>
      </c>
      <c r="D487" s="31">
        <v>12</v>
      </c>
    </row>
    <row r="488" spans="1:4" x14ac:dyDescent="0.25">
      <c r="A488" s="31">
        <v>1</v>
      </c>
      <c r="B488" s="31">
        <v>3</v>
      </c>
      <c r="C488" s="31">
        <f t="shared" si="7"/>
        <v>3</v>
      </c>
      <c r="D488" s="31">
        <v>11</v>
      </c>
    </row>
    <row r="489" spans="1:4" x14ac:dyDescent="0.25">
      <c r="A489" s="31">
        <v>2</v>
      </c>
      <c r="B489" s="31">
        <v>3</v>
      </c>
      <c r="C489" s="31">
        <f t="shared" si="7"/>
        <v>6</v>
      </c>
      <c r="D489" s="31">
        <v>13</v>
      </c>
    </row>
    <row r="490" spans="1:4" x14ac:dyDescent="0.25">
      <c r="A490" s="31">
        <v>1</v>
      </c>
      <c r="B490" s="31">
        <v>3</v>
      </c>
      <c r="C490" s="31">
        <f t="shared" si="7"/>
        <v>3</v>
      </c>
      <c r="D490" s="31">
        <v>13</v>
      </c>
    </row>
    <row r="491" spans="1:4" x14ac:dyDescent="0.25">
      <c r="A491" s="31">
        <v>4</v>
      </c>
      <c r="B491" s="31">
        <v>3</v>
      </c>
      <c r="C491" s="31">
        <f t="shared" si="7"/>
        <v>12</v>
      </c>
      <c r="D491" s="31">
        <v>14</v>
      </c>
    </row>
    <row r="492" spans="1:4" x14ac:dyDescent="0.25">
      <c r="A492" s="31">
        <v>2</v>
      </c>
      <c r="B492" s="31">
        <v>3</v>
      </c>
      <c r="C492" s="31">
        <f t="shared" si="7"/>
        <v>6</v>
      </c>
      <c r="D492" s="31">
        <v>17</v>
      </c>
    </row>
    <row r="493" spans="1:4" x14ac:dyDescent="0.25">
      <c r="A493" s="31">
        <v>3</v>
      </c>
      <c r="B493" s="31">
        <v>3</v>
      </c>
      <c r="C493" s="31">
        <f t="shared" si="7"/>
        <v>9</v>
      </c>
      <c r="D493" s="31">
        <v>13</v>
      </c>
    </row>
    <row r="494" spans="1:4" x14ac:dyDescent="0.25">
      <c r="A494" s="31">
        <v>1</v>
      </c>
      <c r="B494" s="31">
        <v>3</v>
      </c>
      <c r="C494" s="31">
        <f t="shared" si="7"/>
        <v>3</v>
      </c>
      <c r="D494" s="31">
        <v>11</v>
      </c>
    </row>
    <row r="495" spans="1:4" x14ac:dyDescent="0.25">
      <c r="A495" s="31">
        <v>2</v>
      </c>
      <c r="B495" s="31">
        <v>3</v>
      </c>
      <c r="C495" s="31">
        <f t="shared" si="7"/>
        <v>6</v>
      </c>
      <c r="D495" s="31">
        <v>11</v>
      </c>
    </row>
    <row r="496" spans="1:4" x14ac:dyDescent="0.25">
      <c r="A496" s="31">
        <v>3</v>
      </c>
      <c r="B496" s="31">
        <v>3</v>
      </c>
      <c r="C496" s="31">
        <f t="shared" si="7"/>
        <v>9</v>
      </c>
      <c r="D496" s="31">
        <v>18</v>
      </c>
    </row>
    <row r="497" spans="1:4" x14ac:dyDescent="0.25">
      <c r="A497" s="31">
        <v>1</v>
      </c>
      <c r="B497" s="31">
        <v>3</v>
      </c>
      <c r="C497" s="31">
        <f t="shared" si="7"/>
        <v>3</v>
      </c>
      <c r="D497" s="31">
        <v>11</v>
      </c>
    </row>
    <row r="498" spans="1:4" x14ac:dyDescent="0.25">
      <c r="A498" s="31">
        <v>1</v>
      </c>
      <c r="B498" s="31">
        <v>3</v>
      </c>
      <c r="C498" s="31">
        <f t="shared" si="7"/>
        <v>3</v>
      </c>
      <c r="D498" s="31">
        <v>11</v>
      </c>
    </row>
    <row r="499" spans="1:4" x14ac:dyDescent="0.25">
      <c r="A499" s="31">
        <v>1</v>
      </c>
      <c r="B499" s="31">
        <v>3</v>
      </c>
      <c r="C499" s="31">
        <f t="shared" si="7"/>
        <v>3</v>
      </c>
      <c r="D499" s="31">
        <v>12</v>
      </c>
    </row>
    <row r="500" spans="1:4" x14ac:dyDescent="0.25">
      <c r="A500" s="31">
        <v>3</v>
      </c>
      <c r="B500" s="31">
        <v>4</v>
      </c>
      <c r="C500" s="31">
        <f t="shared" si="7"/>
        <v>12</v>
      </c>
      <c r="D500" s="31">
        <v>20</v>
      </c>
    </row>
    <row r="501" spans="1:4" x14ac:dyDescent="0.25">
      <c r="A501" s="31">
        <v>2</v>
      </c>
      <c r="B501" s="31">
        <v>3</v>
      </c>
      <c r="C501" s="31">
        <f t="shared" si="7"/>
        <v>6</v>
      </c>
      <c r="D501" s="31">
        <v>12</v>
      </c>
    </row>
    <row r="502" spans="1:4" x14ac:dyDescent="0.25">
      <c r="A502" s="31">
        <v>1</v>
      </c>
      <c r="B502" s="31">
        <v>3</v>
      </c>
      <c r="C502" s="31">
        <f t="shared" si="7"/>
        <v>3</v>
      </c>
      <c r="D502" s="31">
        <v>12</v>
      </c>
    </row>
    <row r="503" spans="1:4" x14ac:dyDescent="0.25">
      <c r="A503" s="31">
        <v>3</v>
      </c>
      <c r="B503" s="31">
        <v>4</v>
      </c>
      <c r="C503" s="31">
        <f t="shared" si="7"/>
        <v>12</v>
      </c>
      <c r="D503" s="31">
        <v>20</v>
      </c>
    </row>
    <row r="504" spans="1:4" x14ac:dyDescent="0.25">
      <c r="A504" s="31">
        <v>4</v>
      </c>
      <c r="B504" s="31">
        <v>4</v>
      </c>
      <c r="C504" s="31">
        <f t="shared" si="7"/>
        <v>16</v>
      </c>
      <c r="D504" s="31">
        <v>20</v>
      </c>
    </row>
    <row r="505" spans="1:4" x14ac:dyDescent="0.25">
      <c r="A505" s="31">
        <v>1</v>
      </c>
      <c r="B505" s="31">
        <v>3</v>
      </c>
      <c r="C505" s="31">
        <f t="shared" si="7"/>
        <v>3</v>
      </c>
      <c r="D505" s="31">
        <v>12</v>
      </c>
    </row>
    <row r="506" spans="1:4" x14ac:dyDescent="0.25">
      <c r="A506" s="31">
        <v>1</v>
      </c>
      <c r="B506" s="31">
        <v>3</v>
      </c>
      <c r="C506" s="31">
        <f t="shared" si="7"/>
        <v>3</v>
      </c>
      <c r="D506" s="31">
        <v>14</v>
      </c>
    </row>
    <row r="507" spans="1:4" x14ac:dyDescent="0.25">
      <c r="A507" s="31">
        <v>1</v>
      </c>
      <c r="B507" s="31">
        <v>3</v>
      </c>
      <c r="C507" s="31">
        <f t="shared" si="7"/>
        <v>3</v>
      </c>
      <c r="D507" s="31">
        <v>13</v>
      </c>
    </row>
    <row r="508" spans="1:4" x14ac:dyDescent="0.25">
      <c r="A508" s="31">
        <v>3</v>
      </c>
      <c r="B508" s="31">
        <v>3</v>
      </c>
      <c r="C508" s="31">
        <f t="shared" si="7"/>
        <v>9</v>
      </c>
      <c r="D508" s="31">
        <v>15</v>
      </c>
    </row>
    <row r="509" spans="1:4" x14ac:dyDescent="0.25">
      <c r="A509" s="31">
        <v>3</v>
      </c>
      <c r="B509" s="31">
        <v>3</v>
      </c>
      <c r="C509" s="31">
        <f t="shared" si="7"/>
        <v>9</v>
      </c>
      <c r="D509" s="31">
        <v>14</v>
      </c>
    </row>
    <row r="510" spans="1:4" x14ac:dyDescent="0.25">
      <c r="A510" s="31">
        <v>1</v>
      </c>
      <c r="B510" s="31">
        <v>3</v>
      </c>
      <c r="C510" s="31">
        <f t="shared" si="7"/>
        <v>3</v>
      </c>
      <c r="D510" s="31">
        <v>13</v>
      </c>
    </row>
    <row r="511" spans="1:4" x14ac:dyDescent="0.25">
      <c r="A511" s="31">
        <v>4</v>
      </c>
      <c r="B511" s="31">
        <v>4</v>
      </c>
      <c r="C511" s="31">
        <f t="shared" si="7"/>
        <v>16</v>
      </c>
      <c r="D511" s="31">
        <v>23</v>
      </c>
    </row>
    <row r="512" spans="1:4" x14ac:dyDescent="0.25">
      <c r="A512" s="31">
        <v>2</v>
      </c>
      <c r="B512" s="31">
        <v>3</v>
      </c>
      <c r="C512" s="31">
        <f t="shared" si="7"/>
        <v>6</v>
      </c>
      <c r="D512" s="31">
        <v>15</v>
      </c>
    </row>
    <row r="513" spans="1:4" x14ac:dyDescent="0.25">
      <c r="A513" s="31">
        <v>2</v>
      </c>
      <c r="B513" s="31">
        <v>3</v>
      </c>
      <c r="C513" s="31">
        <f t="shared" si="7"/>
        <v>6</v>
      </c>
      <c r="D513" s="31">
        <v>11</v>
      </c>
    </row>
    <row r="514" spans="1:4" x14ac:dyDescent="0.25">
      <c r="A514" s="31">
        <v>1</v>
      </c>
      <c r="B514" s="31">
        <v>3</v>
      </c>
      <c r="C514" s="31">
        <f t="shared" si="7"/>
        <v>3</v>
      </c>
      <c r="D514" s="31">
        <v>13</v>
      </c>
    </row>
    <row r="515" spans="1:4" x14ac:dyDescent="0.25">
      <c r="A515" s="31">
        <v>1</v>
      </c>
      <c r="B515" s="31">
        <v>3</v>
      </c>
      <c r="C515" s="31">
        <f t="shared" ref="C515:C578" si="8">A515*B515</f>
        <v>3</v>
      </c>
      <c r="D515" s="31">
        <v>11</v>
      </c>
    </row>
    <row r="516" spans="1:4" x14ac:dyDescent="0.25">
      <c r="A516" s="31">
        <v>1</v>
      </c>
      <c r="B516" s="31">
        <v>3</v>
      </c>
      <c r="C516" s="31">
        <f t="shared" si="8"/>
        <v>3</v>
      </c>
      <c r="D516" s="31">
        <v>11</v>
      </c>
    </row>
    <row r="517" spans="1:4" x14ac:dyDescent="0.25">
      <c r="A517" s="31">
        <v>3</v>
      </c>
      <c r="B517" s="31">
        <v>3</v>
      </c>
      <c r="C517" s="31">
        <f t="shared" si="8"/>
        <v>9</v>
      </c>
      <c r="D517" s="31">
        <v>18</v>
      </c>
    </row>
    <row r="518" spans="1:4" x14ac:dyDescent="0.25">
      <c r="A518" s="31">
        <v>3</v>
      </c>
      <c r="B518" s="31">
        <v>3</v>
      </c>
      <c r="C518" s="31">
        <f t="shared" si="8"/>
        <v>9</v>
      </c>
      <c r="D518" s="31">
        <v>16</v>
      </c>
    </row>
    <row r="519" spans="1:4" x14ac:dyDescent="0.25">
      <c r="A519" s="31">
        <v>3</v>
      </c>
      <c r="B519" s="31">
        <v>4</v>
      </c>
      <c r="C519" s="31">
        <f t="shared" si="8"/>
        <v>12</v>
      </c>
      <c r="D519" s="31">
        <v>22</v>
      </c>
    </row>
    <row r="520" spans="1:4" x14ac:dyDescent="0.25">
      <c r="A520" s="31">
        <v>4</v>
      </c>
      <c r="B520" s="31">
        <v>4</v>
      </c>
      <c r="C520" s="31">
        <f t="shared" si="8"/>
        <v>16</v>
      </c>
      <c r="D520" s="31">
        <v>20</v>
      </c>
    </row>
    <row r="521" spans="1:4" x14ac:dyDescent="0.25">
      <c r="A521" s="31">
        <v>4</v>
      </c>
      <c r="B521" s="31">
        <v>3</v>
      </c>
      <c r="C521" s="31">
        <f t="shared" si="8"/>
        <v>12</v>
      </c>
      <c r="D521" s="31">
        <v>18</v>
      </c>
    </row>
    <row r="522" spans="1:4" x14ac:dyDescent="0.25">
      <c r="A522" s="31">
        <v>2</v>
      </c>
      <c r="B522" s="31">
        <v>3</v>
      </c>
      <c r="C522" s="31">
        <f t="shared" si="8"/>
        <v>6</v>
      </c>
      <c r="D522" s="31">
        <v>12</v>
      </c>
    </row>
    <row r="523" spans="1:4" x14ac:dyDescent="0.25">
      <c r="A523" s="31">
        <v>4</v>
      </c>
      <c r="B523" s="31">
        <v>4</v>
      </c>
      <c r="C523" s="31">
        <f t="shared" si="8"/>
        <v>16</v>
      </c>
      <c r="D523" s="31">
        <v>20</v>
      </c>
    </row>
    <row r="524" spans="1:4" x14ac:dyDescent="0.25">
      <c r="A524" s="31">
        <v>4</v>
      </c>
      <c r="B524" s="31">
        <v>3</v>
      </c>
      <c r="C524" s="31">
        <f t="shared" si="8"/>
        <v>12</v>
      </c>
      <c r="D524" s="31">
        <v>17</v>
      </c>
    </row>
    <row r="525" spans="1:4" x14ac:dyDescent="0.25">
      <c r="A525" s="31">
        <v>1</v>
      </c>
      <c r="B525" s="31">
        <v>3</v>
      </c>
      <c r="C525" s="31">
        <f t="shared" si="8"/>
        <v>3</v>
      </c>
      <c r="D525" s="31">
        <v>11</v>
      </c>
    </row>
    <row r="526" spans="1:4" x14ac:dyDescent="0.25">
      <c r="A526" s="31">
        <v>2</v>
      </c>
      <c r="B526" s="31">
        <v>3</v>
      </c>
      <c r="C526" s="31">
        <f t="shared" si="8"/>
        <v>6</v>
      </c>
      <c r="D526" s="31">
        <v>14</v>
      </c>
    </row>
    <row r="527" spans="1:4" x14ac:dyDescent="0.25">
      <c r="A527" s="31">
        <v>3</v>
      </c>
      <c r="B527" s="31">
        <v>3</v>
      </c>
      <c r="C527" s="31">
        <f t="shared" si="8"/>
        <v>9</v>
      </c>
      <c r="D527" s="31">
        <v>14</v>
      </c>
    </row>
    <row r="528" spans="1:4" x14ac:dyDescent="0.25">
      <c r="A528" s="31">
        <v>2</v>
      </c>
      <c r="B528" s="31">
        <v>3</v>
      </c>
      <c r="C528" s="31">
        <f t="shared" si="8"/>
        <v>6</v>
      </c>
      <c r="D528" s="31">
        <v>11</v>
      </c>
    </row>
    <row r="529" spans="1:4" x14ac:dyDescent="0.25">
      <c r="A529" s="31">
        <v>1</v>
      </c>
      <c r="B529" s="31">
        <v>3</v>
      </c>
      <c r="C529" s="31">
        <f t="shared" si="8"/>
        <v>3</v>
      </c>
      <c r="D529" s="31">
        <v>12</v>
      </c>
    </row>
    <row r="530" spans="1:4" x14ac:dyDescent="0.25">
      <c r="A530" s="31">
        <v>3</v>
      </c>
      <c r="B530" s="31">
        <v>3</v>
      </c>
      <c r="C530" s="31">
        <f t="shared" si="8"/>
        <v>9</v>
      </c>
      <c r="D530" s="31">
        <v>14</v>
      </c>
    </row>
    <row r="531" spans="1:4" x14ac:dyDescent="0.25">
      <c r="A531" s="31">
        <v>1</v>
      </c>
      <c r="B531" s="31">
        <v>3</v>
      </c>
      <c r="C531" s="31">
        <f t="shared" si="8"/>
        <v>3</v>
      </c>
      <c r="D531" s="31">
        <v>13</v>
      </c>
    </row>
    <row r="532" spans="1:4" x14ac:dyDescent="0.25">
      <c r="A532" s="31">
        <v>1</v>
      </c>
      <c r="B532" s="31">
        <v>3</v>
      </c>
      <c r="C532" s="31">
        <f t="shared" si="8"/>
        <v>3</v>
      </c>
      <c r="D532" s="31">
        <v>11</v>
      </c>
    </row>
    <row r="533" spans="1:4" x14ac:dyDescent="0.25">
      <c r="A533" s="31">
        <v>4</v>
      </c>
      <c r="B533" s="31">
        <v>3</v>
      </c>
      <c r="C533" s="31">
        <f t="shared" si="8"/>
        <v>12</v>
      </c>
      <c r="D533" s="31">
        <v>15</v>
      </c>
    </row>
    <row r="534" spans="1:4" x14ac:dyDescent="0.25">
      <c r="A534" s="31">
        <v>1</v>
      </c>
      <c r="B534" s="31">
        <v>3</v>
      </c>
      <c r="C534" s="31">
        <f t="shared" si="8"/>
        <v>3</v>
      </c>
      <c r="D534" s="31">
        <v>12</v>
      </c>
    </row>
    <row r="535" spans="1:4" x14ac:dyDescent="0.25">
      <c r="A535" s="31">
        <v>2</v>
      </c>
      <c r="B535" s="31">
        <v>4</v>
      </c>
      <c r="C535" s="31">
        <f t="shared" si="8"/>
        <v>8</v>
      </c>
      <c r="D535" s="31">
        <v>21</v>
      </c>
    </row>
    <row r="536" spans="1:4" x14ac:dyDescent="0.25">
      <c r="A536" s="31">
        <v>3</v>
      </c>
      <c r="B536" s="31">
        <v>3</v>
      </c>
      <c r="C536" s="31">
        <f t="shared" si="8"/>
        <v>9</v>
      </c>
      <c r="D536" s="31">
        <v>19</v>
      </c>
    </row>
    <row r="537" spans="1:4" x14ac:dyDescent="0.25">
      <c r="A537" s="31">
        <v>4</v>
      </c>
      <c r="B537" s="31">
        <v>3</v>
      </c>
      <c r="C537" s="31">
        <f t="shared" si="8"/>
        <v>12</v>
      </c>
      <c r="D537" s="31">
        <v>15</v>
      </c>
    </row>
    <row r="538" spans="1:4" x14ac:dyDescent="0.25">
      <c r="A538" s="31">
        <v>1</v>
      </c>
      <c r="B538" s="31">
        <v>3</v>
      </c>
      <c r="C538" s="31">
        <f t="shared" si="8"/>
        <v>3</v>
      </c>
      <c r="D538" s="31">
        <v>14</v>
      </c>
    </row>
    <row r="539" spans="1:4" x14ac:dyDescent="0.25">
      <c r="A539" s="31">
        <v>4</v>
      </c>
      <c r="B539" s="31">
        <v>4</v>
      </c>
      <c r="C539" s="31">
        <f t="shared" si="8"/>
        <v>16</v>
      </c>
      <c r="D539" s="31">
        <v>21</v>
      </c>
    </row>
    <row r="540" spans="1:4" x14ac:dyDescent="0.25">
      <c r="A540" s="31">
        <v>1</v>
      </c>
      <c r="B540" s="31">
        <v>3</v>
      </c>
      <c r="C540" s="31">
        <f t="shared" si="8"/>
        <v>3</v>
      </c>
      <c r="D540" s="31">
        <v>12</v>
      </c>
    </row>
    <row r="541" spans="1:4" x14ac:dyDescent="0.25">
      <c r="A541" s="31">
        <v>2</v>
      </c>
      <c r="B541" s="31">
        <v>3</v>
      </c>
      <c r="C541" s="31">
        <f t="shared" si="8"/>
        <v>6</v>
      </c>
      <c r="D541" s="31">
        <v>15</v>
      </c>
    </row>
    <row r="542" spans="1:4" x14ac:dyDescent="0.25">
      <c r="A542" s="31">
        <v>2</v>
      </c>
      <c r="B542" s="31">
        <v>3</v>
      </c>
      <c r="C542" s="31">
        <f t="shared" si="8"/>
        <v>6</v>
      </c>
      <c r="D542" s="31">
        <v>13</v>
      </c>
    </row>
    <row r="543" spans="1:4" x14ac:dyDescent="0.25">
      <c r="A543" s="31">
        <v>1</v>
      </c>
      <c r="B543" s="31">
        <v>3</v>
      </c>
      <c r="C543" s="31">
        <f t="shared" si="8"/>
        <v>3</v>
      </c>
      <c r="D543" s="31">
        <v>14</v>
      </c>
    </row>
    <row r="544" spans="1:4" x14ac:dyDescent="0.25">
      <c r="A544" s="31">
        <v>3</v>
      </c>
      <c r="B544" s="31">
        <v>3</v>
      </c>
      <c r="C544" s="31">
        <f t="shared" si="8"/>
        <v>9</v>
      </c>
      <c r="D544" s="31">
        <v>14</v>
      </c>
    </row>
    <row r="545" spans="1:4" x14ac:dyDescent="0.25">
      <c r="A545" s="31">
        <v>3</v>
      </c>
      <c r="B545" s="31">
        <v>3</v>
      </c>
      <c r="C545" s="31">
        <f t="shared" si="8"/>
        <v>9</v>
      </c>
      <c r="D545" s="31">
        <v>14</v>
      </c>
    </row>
    <row r="546" spans="1:4" x14ac:dyDescent="0.25">
      <c r="A546" s="31">
        <v>1</v>
      </c>
      <c r="B546" s="31">
        <v>3</v>
      </c>
      <c r="C546" s="31">
        <f t="shared" si="8"/>
        <v>3</v>
      </c>
      <c r="D546" s="31">
        <v>12</v>
      </c>
    </row>
    <row r="547" spans="1:4" x14ac:dyDescent="0.25">
      <c r="A547" s="31">
        <v>4</v>
      </c>
      <c r="B547" s="31">
        <v>4</v>
      </c>
      <c r="C547" s="31">
        <f t="shared" si="8"/>
        <v>16</v>
      </c>
      <c r="D547" s="31">
        <v>23</v>
      </c>
    </row>
    <row r="548" spans="1:4" x14ac:dyDescent="0.25">
      <c r="A548" s="31">
        <v>1</v>
      </c>
      <c r="B548" s="31">
        <v>3</v>
      </c>
      <c r="C548" s="31">
        <f t="shared" si="8"/>
        <v>3</v>
      </c>
      <c r="D548" s="31">
        <v>11</v>
      </c>
    </row>
    <row r="549" spans="1:4" x14ac:dyDescent="0.25">
      <c r="A549" s="31">
        <v>3</v>
      </c>
      <c r="B549" s="31">
        <v>3</v>
      </c>
      <c r="C549" s="31">
        <f t="shared" si="8"/>
        <v>9</v>
      </c>
      <c r="D549" s="31">
        <v>12</v>
      </c>
    </row>
    <row r="550" spans="1:4" x14ac:dyDescent="0.25">
      <c r="A550" s="31">
        <v>4</v>
      </c>
      <c r="B550" s="31">
        <v>3</v>
      </c>
      <c r="C550" s="31">
        <f t="shared" si="8"/>
        <v>12</v>
      </c>
      <c r="D550" s="31">
        <v>18</v>
      </c>
    </row>
    <row r="551" spans="1:4" x14ac:dyDescent="0.25">
      <c r="A551" s="31">
        <v>2</v>
      </c>
      <c r="B551" s="31">
        <v>3</v>
      </c>
      <c r="C551" s="31">
        <f t="shared" si="8"/>
        <v>6</v>
      </c>
      <c r="D551" s="31">
        <v>11</v>
      </c>
    </row>
    <row r="552" spans="1:4" x14ac:dyDescent="0.25">
      <c r="A552" s="31">
        <v>1</v>
      </c>
      <c r="B552" s="31">
        <v>3</v>
      </c>
      <c r="C552" s="31">
        <f t="shared" si="8"/>
        <v>3</v>
      </c>
      <c r="D552" s="31">
        <v>14</v>
      </c>
    </row>
    <row r="553" spans="1:4" x14ac:dyDescent="0.25">
      <c r="A553" s="31">
        <v>2</v>
      </c>
      <c r="B553" s="31">
        <v>3</v>
      </c>
      <c r="C553" s="31">
        <f t="shared" si="8"/>
        <v>6</v>
      </c>
      <c r="D553" s="31">
        <v>15</v>
      </c>
    </row>
    <row r="554" spans="1:4" x14ac:dyDescent="0.25">
      <c r="A554" s="31">
        <v>1</v>
      </c>
      <c r="B554" s="31">
        <v>3</v>
      </c>
      <c r="C554" s="31">
        <f t="shared" si="8"/>
        <v>3</v>
      </c>
      <c r="D554" s="31">
        <v>11</v>
      </c>
    </row>
    <row r="555" spans="1:4" x14ac:dyDescent="0.25">
      <c r="A555" s="31">
        <v>4</v>
      </c>
      <c r="B555" s="31">
        <v>4</v>
      </c>
      <c r="C555" s="31">
        <f t="shared" si="8"/>
        <v>16</v>
      </c>
      <c r="D555" s="31">
        <v>20</v>
      </c>
    </row>
    <row r="556" spans="1:4" x14ac:dyDescent="0.25">
      <c r="A556" s="31">
        <v>4</v>
      </c>
      <c r="B556" s="31">
        <v>3</v>
      </c>
      <c r="C556" s="31">
        <f t="shared" si="8"/>
        <v>12</v>
      </c>
      <c r="D556" s="31">
        <v>19</v>
      </c>
    </row>
    <row r="557" spans="1:4" x14ac:dyDescent="0.25">
      <c r="A557" s="31">
        <v>2</v>
      </c>
      <c r="B557" s="31">
        <v>3</v>
      </c>
      <c r="C557" s="31">
        <f t="shared" si="8"/>
        <v>6</v>
      </c>
      <c r="D557" s="31">
        <v>14</v>
      </c>
    </row>
    <row r="558" spans="1:4" x14ac:dyDescent="0.25">
      <c r="A558" s="31">
        <v>4</v>
      </c>
      <c r="B558" s="31">
        <v>3</v>
      </c>
      <c r="C558" s="31">
        <f t="shared" si="8"/>
        <v>12</v>
      </c>
      <c r="D558" s="31">
        <v>17</v>
      </c>
    </row>
    <row r="559" spans="1:4" x14ac:dyDescent="0.25">
      <c r="A559" s="31">
        <v>1</v>
      </c>
      <c r="B559" s="31">
        <v>3</v>
      </c>
      <c r="C559" s="31">
        <f t="shared" si="8"/>
        <v>3</v>
      </c>
      <c r="D559" s="31">
        <v>11</v>
      </c>
    </row>
    <row r="560" spans="1:4" x14ac:dyDescent="0.25">
      <c r="A560" s="31">
        <v>4</v>
      </c>
      <c r="B560" s="31">
        <v>3</v>
      </c>
      <c r="C560" s="31">
        <f t="shared" si="8"/>
        <v>12</v>
      </c>
      <c r="D560" s="31">
        <v>15</v>
      </c>
    </row>
    <row r="561" spans="1:4" x14ac:dyDescent="0.25">
      <c r="A561" s="31">
        <v>3</v>
      </c>
      <c r="B561" s="31">
        <v>3</v>
      </c>
      <c r="C561" s="31">
        <f t="shared" si="8"/>
        <v>9</v>
      </c>
      <c r="D561" s="31">
        <v>13</v>
      </c>
    </row>
    <row r="562" spans="1:4" x14ac:dyDescent="0.25">
      <c r="A562" s="31">
        <v>1</v>
      </c>
      <c r="B562" s="31">
        <v>3</v>
      </c>
      <c r="C562" s="31">
        <f t="shared" si="8"/>
        <v>3</v>
      </c>
      <c r="D562" s="31">
        <v>14</v>
      </c>
    </row>
    <row r="563" spans="1:4" x14ac:dyDescent="0.25">
      <c r="A563" s="31">
        <v>1</v>
      </c>
      <c r="B563" s="31">
        <v>3</v>
      </c>
      <c r="C563" s="31">
        <f t="shared" si="8"/>
        <v>3</v>
      </c>
      <c r="D563" s="31">
        <v>11</v>
      </c>
    </row>
    <row r="564" spans="1:4" x14ac:dyDescent="0.25">
      <c r="A564" s="31">
        <v>4</v>
      </c>
      <c r="B564" s="31">
        <v>3</v>
      </c>
      <c r="C564" s="31">
        <f t="shared" si="8"/>
        <v>12</v>
      </c>
      <c r="D564" s="31">
        <v>13</v>
      </c>
    </row>
    <row r="565" spans="1:4" x14ac:dyDescent="0.25">
      <c r="A565" s="31">
        <v>4</v>
      </c>
      <c r="B565" s="31">
        <v>4</v>
      </c>
      <c r="C565" s="31">
        <f t="shared" si="8"/>
        <v>16</v>
      </c>
      <c r="D565" s="31">
        <v>23</v>
      </c>
    </row>
    <row r="566" spans="1:4" x14ac:dyDescent="0.25">
      <c r="A566" s="31">
        <v>3</v>
      </c>
      <c r="B566" s="31">
        <v>3</v>
      </c>
      <c r="C566" s="31">
        <f t="shared" si="8"/>
        <v>9</v>
      </c>
      <c r="D566" s="31">
        <v>13</v>
      </c>
    </row>
    <row r="567" spans="1:4" x14ac:dyDescent="0.25">
      <c r="A567" s="31">
        <v>3</v>
      </c>
      <c r="B567" s="31">
        <v>3</v>
      </c>
      <c r="C567" s="31">
        <f t="shared" si="8"/>
        <v>9</v>
      </c>
      <c r="D567" s="31">
        <v>18</v>
      </c>
    </row>
    <row r="568" spans="1:4" x14ac:dyDescent="0.25">
      <c r="A568" s="31">
        <v>2</v>
      </c>
      <c r="B568" s="31">
        <v>3</v>
      </c>
      <c r="C568" s="31">
        <f t="shared" si="8"/>
        <v>6</v>
      </c>
      <c r="D568" s="31">
        <v>12</v>
      </c>
    </row>
    <row r="569" spans="1:4" x14ac:dyDescent="0.25">
      <c r="A569" s="31">
        <v>4</v>
      </c>
      <c r="B569" s="31">
        <v>4</v>
      </c>
      <c r="C569" s="31">
        <f t="shared" si="8"/>
        <v>16</v>
      </c>
      <c r="D569" s="31">
        <v>22</v>
      </c>
    </row>
    <row r="570" spans="1:4" x14ac:dyDescent="0.25">
      <c r="A570" s="31">
        <v>1</v>
      </c>
      <c r="B570" s="31">
        <v>3</v>
      </c>
      <c r="C570" s="31">
        <f t="shared" si="8"/>
        <v>3</v>
      </c>
      <c r="D570" s="31">
        <v>13</v>
      </c>
    </row>
    <row r="571" spans="1:4" x14ac:dyDescent="0.25">
      <c r="A571" s="31">
        <v>2</v>
      </c>
      <c r="B571" s="31">
        <v>3</v>
      </c>
      <c r="C571" s="31">
        <f t="shared" si="8"/>
        <v>6</v>
      </c>
      <c r="D571" s="31">
        <v>15</v>
      </c>
    </row>
    <row r="572" spans="1:4" x14ac:dyDescent="0.25">
      <c r="A572" s="31">
        <v>4</v>
      </c>
      <c r="B572" s="31">
        <v>3</v>
      </c>
      <c r="C572" s="31">
        <f t="shared" si="8"/>
        <v>12</v>
      </c>
      <c r="D572" s="31">
        <v>18</v>
      </c>
    </row>
    <row r="573" spans="1:4" x14ac:dyDescent="0.25">
      <c r="A573" s="31">
        <v>4</v>
      </c>
      <c r="B573" s="31">
        <v>3</v>
      </c>
      <c r="C573" s="31">
        <f t="shared" si="8"/>
        <v>12</v>
      </c>
      <c r="D573" s="31">
        <v>14</v>
      </c>
    </row>
    <row r="574" spans="1:4" x14ac:dyDescent="0.25">
      <c r="A574" s="31">
        <v>1</v>
      </c>
      <c r="B574" s="31">
        <v>3</v>
      </c>
      <c r="C574" s="31">
        <f t="shared" si="8"/>
        <v>3</v>
      </c>
      <c r="D574" s="31">
        <v>12</v>
      </c>
    </row>
    <row r="575" spans="1:4" x14ac:dyDescent="0.25">
      <c r="A575" s="31">
        <v>3</v>
      </c>
      <c r="B575" s="31">
        <v>3</v>
      </c>
      <c r="C575" s="31">
        <f t="shared" si="8"/>
        <v>9</v>
      </c>
      <c r="D575" s="31">
        <v>17</v>
      </c>
    </row>
    <row r="576" spans="1:4" x14ac:dyDescent="0.25">
      <c r="A576" s="31">
        <v>4</v>
      </c>
      <c r="B576" s="31">
        <v>3</v>
      </c>
      <c r="C576" s="31">
        <f t="shared" si="8"/>
        <v>12</v>
      </c>
      <c r="D576" s="31">
        <v>16</v>
      </c>
    </row>
    <row r="577" spans="1:4" x14ac:dyDescent="0.25">
      <c r="A577" s="31">
        <v>1</v>
      </c>
      <c r="B577" s="31">
        <v>3</v>
      </c>
      <c r="C577" s="31">
        <f t="shared" si="8"/>
        <v>3</v>
      </c>
      <c r="D577" s="31">
        <v>11</v>
      </c>
    </row>
    <row r="578" spans="1:4" x14ac:dyDescent="0.25">
      <c r="A578" s="31">
        <v>4</v>
      </c>
      <c r="B578" s="31">
        <v>3</v>
      </c>
      <c r="C578" s="31">
        <f t="shared" si="8"/>
        <v>12</v>
      </c>
      <c r="D578" s="31">
        <v>19</v>
      </c>
    </row>
    <row r="579" spans="1:4" x14ac:dyDescent="0.25">
      <c r="A579" s="31">
        <v>1</v>
      </c>
      <c r="B579" s="31">
        <v>3</v>
      </c>
      <c r="C579" s="31">
        <f t="shared" ref="C579:C642" si="9">A579*B579</f>
        <v>3</v>
      </c>
      <c r="D579" s="31">
        <v>13</v>
      </c>
    </row>
    <row r="580" spans="1:4" x14ac:dyDescent="0.25">
      <c r="A580" s="31">
        <v>1</v>
      </c>
      <c r="B580" s="31">
        <v>3</v>
      </c>
      <c r="C580" s="31">
        <f t="shared" si="9"/>
        <v>3</v>
      </c>
      <c r="D580" s="31">
        <v>12</v>
      </c>
    </row>
    <row r="581" spans="1:4" x14ac:dyDescent="0.25">
      <c r="A581" s="31">
        <v>1</v>
      </c>
      <c r="B581" s="31">
        <v>3</v>
      </c>
      <c r="C581" s="31">
        <f t="shared" si="9"/>
        <v>3</v>
      </c>
      <c r="D581" s="31">
        <v>11</v>
      </c>
    </row>
    <row r="582" spans="1:4" x14ac:dyDescent="0.25">
      <c r="A582" s="31">
        <v>4</v>
      </c>
      <c r="B582" s="31">
        <v>3</v>
      </c>
      <c r="C582" s="31">
        <f t="shared" si="9"/>
        <v>12</v>
      </c>
      <c r="D582" s="31">
        <v>16</v>
      </c>
    </row>
    <row r="583" spans="1:4" x14ac:dyDescent="0.25">
      <c r="A583" s="31">
        <v>3</v>
      </c>
      <c r="B583" s="31">
        <v>4</v>
      </c>
      <c r="C583" s="31">
        <f t="shared" si="9"/>
        <v>12</v>
      </c>
      <c r="D583" s="31">
        <v>21</v>
      </c>
    </row>
    <row r="584" spans="1:4" x14ac:dyDescent="0.25">
      <c r="A584" s="31">
        <v>4</v>
      </c>
      <c r="B584" s="31">
        <v>4</v>
      </c>
      <c r="C584" s="31">
        <f t="shared" si="9"/>
        <v>16</v>
      </c>
      <c r="D584" s="31">
        <v>24</v>
      </c>
    </row>
    <row r="585" spans="1:4" x14ac:dyDescent="0.25">
      <c r="A585" s="31">
        <v>3</v>
      </c>
      <c r="B585" s="31">
        <v>3</v>
      </c>
      <c r="C585" s="31">
        <f t="shared" si="9"/>
        <v>9</v>
      </c>
      <c r="D585" s="31">
        <v>17</v>
      </c>
    </row>
    <row r="586" spans="1:4" x14ac:dyDescent="0.25">
      <c r="A586" s="31">
        <v>1</v>
      </c>
      <c r="B586" s="31">
        <v>3</v>
      </c>
      <c r="C586" s="31">
        <f t="shared" si="9"/>
        <v>3</v>
      </c>
      <c r="D586" s="31">
        <v>13</v>
      </c>
    </row>
    <row r="587" spans="1:4" x14ac:dyDescent="0.25">
      <c r="A587" s="31">
        <v>4</v>
      </c>
      <c r="B587" s="31">
        <v>4</v>
      </c>
      <c r="C587" s="31">
        <f t="shared" si="9"/>
        <v>16</v>
      </c>
      <c r="D587" s="31">
        <v>21</v>
      </c>
    </row>
    <row r="588" spans="1:4" x14ac:dyDescent="0.25">
      <c r="A588" s="31">
        <v>2</v>
      </c>
      <c r="B588" s="31">
        <v>3</v>
      </c>
      <c r="C588" s="31">
        <f t="shared" si="9"/>
        <v>6</v>
      </c>
      <c r="D588" s="31">
        <v>11</v>
      </c>
    </row>
    <row r="589" spans="1:4" x14ac:dyDescent="0.25">
      <c r="A589" s="31">
        <v>3</v>
      </c>
      <c r="B589" s="31">
        <v>4</v>
      </c>
      <c r="C589" s="31">
        <f t="shared" si="9"/>
        <v>12</v>
      </c>
      <c r="D589" s="31">
        <v>20</v>
      </c>
    </row>
    <row r="590" spans="1:4" x14ac:dyDescent="0.25">
      <c r="A590" s="31">
        <v>3</v>
      </c>
      <c r="B590" s="31">
        <v>3</v>
      </c>
      <c r="C590" s="31">
        <f t="shared" si="9"/>
        <v>9</v>
      </c>
      <c r="D590" s="31">
        <v>16</v>
      </c>
    </row>
    <row r="591" spans="1:4" x14ac:dyDescent="0.25">
      <c r="A591" s="31">
        <v>1</v>
      </c>
      <c r="B591" s="31">
        <v>3</v>
      </c>
      <c r="C591" s="31">
        <f t="shared" si="9"/>
        <v>3</v>
      </c>
      <c r="D591" s="31">
        <v>11</v>
      </c>
    </row>
    <row r="592" spans="1:4" x14ac:dyDescent="0.25">
      <c r="A592" s="31">
        <v>1</v>
      </c>
      <c r="B592" s="31">
        <v>3</v>
      </c>
      <c r="C592" s="31">
        <f t="shared" si="9"/>
        <v>3</v>
      </c>
      <c r="D592" s="31">
        <v>11</v>
      </c>
    </row>
    <row r="593" spans="1:4" x14ac:dyDescent="0.25">
      <c r="A593" s="31">
        <v>2</v>
      </c>
      <c r="B593" s="31">
        <v>3</v>
      </c>
      <c r="C593" s="31">
        <f t="shared" si="9"/>
        <v>6</v>
      </c>
      <c r="D593" s="31">
        <v>15</v>
      </c>
    </row>
    <row r="594" spans="1:4" x14ac:dyDescent="0.25">
      <c r="A594" s="31">
        <v>1</v>
      </c>
      <c r="B594" s="31">
        <v>3</v>
      </c>
      <c r="C594" s="31">
        <f t="shared" si="9"/>
        <v>3</v>
      </c>
      <c r="D594" s="31">
        <v>11</v>
      </c>
    </row>
    <row r="595" spans="1:4" x14ac:dyDescent="0.25">
      <c r="A595" s="31">
        <v>2</v>
      </c>
      <c r="B595" s="31">
        <v>3</v>
      </c>
      <c r="C595" s="31">
        <f t="shared" si="9"/>
        <v>6</v>
      </c>
      <c r="D595" s="31">
        <v>15</v>
      </c>
    </row>
    <row r="596" spans="1:4" x14ac:dyDescent="0.25">
      <c r="A596" s="31">
        <v>4</v>
      </c>
      <c r="B596" s="31">
        <v>4</v>
      </c>
      <c r="C596" s="31">
        <f t="shared" si="9"/>
        <v>16</v>
      </c>
      <c r="D596" s="31">
        <v>24</v>
      </c>
    </row>
    <row r="597" spans="1:4" x14ac:dyDescent="0.25">
      <c r="A597" s="31">
        <v>2</v>
      </c>
      <c r="B597" s="31">
        <v>3</v>
      </c>
      <c r="C597" s="31">
        <f t="shared" si="9"/>
        <v>6</v>
      </c>
      <c r="D597" s="31">
        <v>12</v>
      </c>
    </row>
    <row r="598" spans="1:4" x14ac:dyDescent="0.25">
      <c r="A598" s="31">
        <v>3</v>
      </c>
      <c r="B598" s="31">
        <v>3</v>
      </c>
      <c r="C598" s="31">
        <f t="shared" si="9"/>
        <v>9</v>
      </c>
      <c r="D598" s="31">
        <v>13</v>
      </c>
    </row>
    <row r="599" spans="1:4" x14ac:dyDescent="0.25">
      <c r="A599" s="31">
        <v>1</v>
      </c>
      <c r="B599" s="31">
        <v>3</v>
      </c>
      <c r="C599" s="31">
        <f t="shared" si="9"/>
        <v>3</v>
      </c>
      <c r="D599" s="31">
        <v>13</v>
      </c>
    </row>
    <row r="600" spans="1:4" x14ac:dyDescent="0.25">
      <c r="A600" s="31">
        <v>3</v>
      </c>
      <c r="B600" s="31">
        <v>3</v>
      </c>
      <c r="C600" s="31">
        <f t="shared" si="9"/>
        <v>9</v>
      </c>
      <c r="D600" s="31">
        <v>17</v>
      </c>
    </row>
    <row r="601" spans="1:4" x14ac:dyDescent="0.25">
      <c r="A601" s="31">
        <v>2</v>
      </c>
      <c r="B601" s="31">
        <v>3</v>
      </c>
      <c r="C601" s="31">
        <f t="shared" si="9"/>
        <v>6</v>
      </c>
      <c r="D601" s="31">
        <v>13</v>
      </c>
    </row>
    <row r="602" spans="1:4" x14ac:dyDescent="0.25">
      <c r="A602" s="31">
        <v>2</v>
      </c>
      <c r="B602" s="31">
        <v>3</v>
      </c>
      <c r="C602" s="31">
        <f t="shared" si="9"/>
        <v>6</v>
      </c>
      <c r="D602" s="31">
        <v>12</v>
      </c>
    </row>
    <row r="603" spans="1:4" x14ac:dyDescent="0.25">
      <c r="A603" s="31">
        <v>3</v>
      </c>
      <c r="B603" s="31">
        <v>3</v>
      </c>
      <c r="C603" s="31">
        <f t="shared" si="9"/>
        <v>9</v>
      </c>
      <c r="D603" s="31">
        <v>14</v>
      </c>
    </row>
    <row r="604" spans="1:4" x14ac:dyDescent="0.25">
      <c r="A604" s="31">
        <v>4</v>
      </c>
      <c r="B604" s="31">
        <v>4</v>
      </c>
      <c r="C604" s="31">
        <f t="shared" si="9"/>
        <v>16</v>
      </c>
      <c r="D604" s="31">
        <v>24</v>
      </c>
    </row>
    <row r="605" spans="1:4" x14ac:dyDescent="0.25">
      <c r="A605" s="31">
        <v>3</v>
      </c>
      <c r="B605" s="31">
        <v>3</v>
      </c>
      <c r="C605" s="31">
        <f t="shared" si="9"/>
        <v>9</v>
      </c>
      <c r="D605" s="31">
        <v>14</v>
      </c>
    </row>
    <row r="606" spans="1:4" x14ac:dyDescent="0.25">
      <c r="A606" s="31">
        <v>2</v>
      </c>
      <c r="B606" s="31">
        <v>3</v>
      </c>
      <c r="C606" s="31">
        <f t="shared" si="9"/>
        <v>6</v>
      </c>
      <c r="D606" s="31">
        <v>13</v>
      </c>
    </row>
    <row r="607" spans="1:4" x14ac:dyDescent="0.25">
      <c r="A607" s="31">
        <v>2</v>
      </c>
      <c r="B607" s="31">
        <v>3</v>
      </c>
      <c r="C607" s="31">
        <f t="shared" si="9"/>
        <v>6</v>
      </c>
      <c r="D607" s="31">
        <v>15</v>
      </c>
    </row>
    <row r="608" spans="1:4" x14ac:dyDescent="0.25">
      <c r="A608" s="31">
        <v>4</v>
      </c>
      <c r="B608" s="31">
        <v>3</v>
      </c>
      <c r="C608" s="31">
        <f t="shared" si="9"/>
        <v>12</v>
      </c>
      <c r="D608" s="31">
        <v>16</v>
      </c>
    </row>
    <row r="609" spans="1:4" x14ac:dyDescent="0.25">
      <c r="A609" s="31">
        <v>4</v>
      </c>
      <c r="B609" s="31">
        <v>3</v>
      </c>
      <c r="C609" s="31">
        <f t="shared" si="9"/>
        <v>12</v>
      </c>
      <c r="D609" s="31">
        <v>18</v>
      </c>
    </row>
    <row r="610" spans="1:4" x14ac:dyDescent="0.25">
      <c r="A610" s="31">
        <v>4</v>
      </c>
      <c r="B610" s="31">
        <v>3</v>
      </c>
      <c r="C610" s="31">
        <f t="shared" si="9"/>
        <v>12</v>
      </c>
      <c r="D610" s="31">
        <v>16</v>
      </c>
    </row>
    <row r="611" spans="1:4" x14ac:dyDescent="0.25">
      <c r="A611" s="31">
        <v>3</v>
      </c>
      <c r="B611" s="31">
        <v>4</v>
      </c>
      <c r="C611" s="31">
        <f t="shared" si="9"/>
        <v>12</v>
      </c>
      <c r="D611" s="31">
        <v>24</v>
      </c>
    </row>
    <row r="612" spans="1:4" x14ac:dyDescent="0.25">
      <c r="A612" s="31">
        <v>4</v>
      </c>
      <c r="B612" s="31">
        <v>3</v>
      </c>
      <c r="C612" s="31">
        <f t="shared" si="9"/>
        <v>12</v>
      </c>
      <c r="D612" s="31">
        <v>16</v>
      </c>
    </row>
    <row r="613" spans="1:4" x14ac:dyDescent="0.25">
      <c r="A613" s="31">
        <v>3</v>
      </c>
      <c r="B613" s="31">
        <v>4</v>
      </c>
      <c r="C613" s="31">
        <f t="shared" si="9"/>
        <v>12</v>
      </c>
      <c r="D613" s="31">
        <v>21</v>
      </c>
    </row>
    <row r="614" spans="1:4" x14ac:dyDescent="0.25">
      <c r="A614" s="31">
        <v>3</v>
      </c>
      <c r="B614" s="31">
        <v>4</v>
      </c>
      <c r="C614" s="31">
        <f t="shared" si="9"/>
        <v>12</v>
      </c>
      <c r="D614" s="31">
        <v>20</v>
      </c>
    </row>
    <row r="615" spans="1:4" x14ac:dyDescent="0.25">
      <c r="A615" s="31">
        <v>4</v>
      </c>
      <c r="B615" s="31">
        <v>3</v>
      </c>
      <c r="C615" s="31">
        <f t="shared" si="9"/>
        <v>12</v>
      </c>
      <c r="D615" s="31">
        <v>19</v>
      </c>
    </row>
    <row r="616" spans="1:4" x14ac:dyDescent="0.25">
      <c r="A616" s="31">
        <v>3</v>
      </c>
      <c r="B616" s="31">
        <v>3</v>
      </c>
      <c r="C616" s="31">
        <f t="shared" si="9"/>
        <v>9</v>
      </c>
      <c r="D616" s="31">
        <v>14</v>
      </c>
    </row>
    <row r="617" spans="1:4" x14ac:dyDescent="0.25">
      <c r="A617" s="31">
        <v>1</v>
      </c>
      <c r="B617" s="31">
        <v>3</v>
      </c>
      <c r="C617" s="31">
        <f t="shared" si="9"/>
        <v>3</v>
      </c>
      <c r="D617" s="31">
        <v>11</v>
      </c>
    </row>
    <row r="618" spans="1:4" x14ac:dyDescent="0.25">
      <c r="A618" s="31">
        <v>3</v>
      </c>
      <c r="B618" s="31">
        <v>3</v>
      </c>
      <c r="C618" s="31">
        <f t="shared" si="9"/>
        <v>9</v>
      </c>
      <c r="D618" s="31">
        <v>14</v>
      </c>
    </row>
    <row r="619" spans="1:4" x14ac:dyDescent="0.25">
      <c r="A619" s="31">
        <v>2</v>
      </c>
      <c r="B619" s="31">
        <v>3</v>
      </c>
      <c r="C619" s="31">
        <f t="shared" si="9"/>
        <v>6</v>
      </c>
      <c r="D619" s="31">
        <v>12</v>
      </c>
    </row>
    <row r="620" spans="1:4" x14ac:dyDescent="0.25">
      <c r="A620" s="31">
        <v>1</v>
      </c>
      <c r="B620" s="31">
        <v>3</v>
      </c>
      <c r="C620" s="31">
        <f t="shared" si="9"/>
        <v>3</v>
      </c>
      <c r="D620" s="31">
        <v>13</v>
      </c>
    </row>
    <row r="621" spans="1:4" x14ac:dyDescent="0.25">
      <c r="A621" s="31">
        <v>4</v>
      </c>
      <c r="B621" s="31">
        <v>4</v>
      </c>
      <c r="C621" s="31">
        <f t="shared" si="9"/>
        <v>16</v>
      </c>
      <c r="D621" s="31">
        <v>22</v>
      </c>
    </row>
    <row r="622" spans="1:4" x14ac:dyDescent="0.25">
      <c r="A622" s="31">
        <v>1</v>
      </c>
      <c r="B622" s="31">
        <v>3</v>
      </c>
      <c r="C622" s="31">
        <f t="shared" si="9"/>
        <v>3</v>
      </c>
      <c r="D622" s="31">
        <v>11</v>
      </c>
    </row>
    <row r="623" spans="1:4" x14ac:dyDescent="0.25">
      <c r="A623" s="31">
        <v>4</v>
      </c>
      <c r="B623" s="31">
        <v>3</v>
      </c>
      <c r="C623" s="31">
        <f t="shared" si="9"/>
        <v>12</v>
      </c>
      <c r="D623" s="31">
        <v>14</v>
      </c>
    </row>
    <row r="624" spans="1:4" x14ac:dyDescent="0.25">
      <c r="A624" s="31">
        <v>1</v>
      </c>
      <c r="B624" s="31">
        <v>3</v>
      </c>
      <c r="C624" s="31">
        <f t="shared" si="9"/>
        <v>3</v>
      </c>
      <c r="D624" s="31">
        <v>11</v>
      </c>
    </row>
    <row r="625" spans="1:4" x14ac:dyDescent="0.25">
      <c r="A625" s="31">
        <v>1</v>
      </c>
      <c r="B625" s="31">
        <v>3</v>
      </c>
      <c r="C625" s="31">
        <f t="shared" si="9"/>
        <v>3</v>
      </c>
      <c r="D625" s="31">
        <v>12</v>
      </c>
    </row>
    <row r="626" spans="1:4" x14ac:dyDescent="0.25">
      <c r="A626" s="31">
        <v>4</v>
      </c>
      <c r="B626" s="31">
        <v>3</v>
      </c>
      <c r="C626" s="31">
        <f t="shared" si="9"/>
        <v>12</v>
      </c>
      <c r="D626" s="31">
        <v>18</v>
      </c>
    </row>
    <row r="627" spans="1:4" x14ac:dyDescent="0.25">
      <c r="A627" s="31">
        <v>1</v>
      </c>
      <c r="B627" s="31">
        <v>3</v>
      </c>
      <c r="C627" s="31">
        <f t="shared" si="9"/>
        <v>3</v>
      </c>
      <c r="D627" s="31">
        <v>12</v>
      </c>
    </row>
    <row r="628" spans="1:4" x14ac:dyDescent="0.25">
      <c r="A628" s="31">
        <v>1</v>
      </c>
      <c r="B628" s="31">
        <v>3</v>
      </c>
      <c r="C628" s="31">
        <f t="shared" si="9"/>
        <v>3</v>
      </c>
      <c r="D628" s="31">
        <v>12</v>
      </c>
    </row>
    <row r="629" spans="1:4" x14ac:dyDescent="0.25">
      <c r="A629" s="31">
        <v>4</v>
      </c>
      <c r="B629" s="31">
        <v>4</v>
      </c>
      <c r="C629" s="31">
        <f t="shared" si="9"/>
        <v>16</v>
      </c>
      <c r="D629" s="31">
        <v>22</v>
      </c>
    </row>
    <row r="630" spans="1:4" x14ac:dyDescent="0.25">
      <c r="A630" s="31">
        <v>3</v>
      </c>
      <c r="B630" s="31">
        <v>3</v>
      </c>
      <c r="C630" s="31">
        <f t="shared" si="9"/>
        <v>9</v>
      </c>
      <c r="D630" s="31">
        <v>19</v>
      </c>
    </row>
    <row r="631" spans="1:4" x14ac:dyDescent="0.25">
      <c r="A631" s="31">
        <v>1</v>
      </c>
      <c r="B631" s="31">
        <v>3</v>
      </c>
      <c r="C631" s="31">
        <f t="shared" si="9"/>
        <v>3</v>
      </c>
      <c r="D631" s="31">
        <v>13</v>
      </c>
    </row>
    <row r="632" spans="1:4" x14ac:dyDescent="0.25">
      <c r="A632" s="31">
        <v>4</v>
      </c>
      <c r="B632" s="31">
        <v>4</v>
      </c>
      <c r="C632" s="31">
        <f t="shared" si="9"/>
        <v>16</v>
      </c>
      <c r="D632" s="31">
        <v>22</v>
      </c>
    </row>
    <row r="633" spans="1:4" x14ac:dyDescent="0.25">
      <c r="A633" s="31">
        <v>4</v>
      </c>
      <c r="B633" s="31">
        <v>4</v>
      </c>
      <c r="C633" s="31">
        <f t="shared" si="9"/>
        <v>16</v>
      </c>
      <c r="D633" s="31">
        <v>24</v>
      </c>
    </row>
    <row r="634" spans="1:4" x14ac:dyDescent="0.25">
      <c r="A634" s="31">
        <v>4</v>
      </c>
      <c r="B634" s="31">
        <v>3</v>
      </c>
      <c r="C634" s="31">
        <f t="shared" si="9"/>
        <v>12</v>
      </c>
      <c r="D634" s="31">
        <v>14</v>
      </c>
    </row>
    <row r="635" spans="1:4" x14ac:dyDescent="0.25">
      <c r="A635" s="31">
        <v>4</v>
      </c>
      <c r="B635" s="31">
        <v>4</v>
      </c>
      <c r="C635" s="31">
        <f t="shared" si="9"/>
        <v>16</v>
      </c>
      <c r="D635" s="31">
        <v>21</v>
      </c>
    </row>
    <row r="636" spans="1:4" x14ac:dyDescent="0.25">
      <c r="A636" s="31">
        <v>3</v>
      </c>
      <c r="B636" s="31">
        <v>3</v>
      </c>
      <c r="C636" s="31">
        <f t="shared" si="9"/>
        <v>9</v>
      </c>
      <c r="D636" s="31">
        <v>18</v>
      </c>
    </row>
    <row r="637" spans="1:4" x14ac:dyDescent="0.25">
      <c r="A637" s="31">
        <v>3</v>
      </c>
      <c r="B637" s="31">
        <v>4</v>
      </c>
      <c r="C637" s="31">
        <f t="shared" si="9"/>
        <v>12</v>
      </c>
      <c r="D637" s="31">
        <v>20</v>
      </c>
    </row>
    <row r="638" spans="1:4" x14ac:dyDescent="0.25">
      <c r="A638" s="31">
        <v>2</v>
      </c>
      <c r="B638" s="31">
        <v>3</v>
      </c>
      <c r="C638" s="31">
        <f t="shared" si="9"/>
        <v>6</v>
      </c>
      <c r="D638" s="31">
        <v>19</v>
      </c>
    </row>
    <row r="639" spans="1:4" x14ac:dyDescent="0.25">
      <c r="A639" s="31">
        <v>1</v>
      </c>
      <c r="B639" s="31">
        <v>3</v>
      </c>
      <c r="C639" s="31">
        <f t="shared" si="9"/>
        <v>3</v>
      </c>
      <c r="D639" s="31">
        <v>12</v>
      </c>
    </row>
    <row r="640" spans="1:4" x14ac:dyDescent="0.25">
      <c r="A640" s="31">
        <v>1</v>
      </c>
      <c r="B640" s="31">
        <v>3</v>
      </c>
      <c r="C640" s="31">
        <f t="shared" si="9"/>
        <v>3</v>
      </c>
      <c r="D640" s="31">
        <v>12</v>
      </c>
    </row>
    <row r="641" spans="1:4" x14ac:dyDescent="0.25">
      <c r="A641" s="31">
        <v>4</v>
      </c>
      <c r="B641" s="31">
        <v>3</v>
      </c>
      <c r="C641" s="31">
        <f t="shared" si="9"/>
        <v>12</v>
      </c>
      <c r="D641" s="31">
        <v>16</v>
      </c>
    </row>
    <row r="642" spans="1:4" x14ac:dyDescent="0.25">
      <c r="A642" s="31">
        <v>4</v>
      </c>
      <c r="B642" s="31">
        <v>3</v>
      </c>
      <c r="C642" s="31">
        <f t="shared" si="9"/>
        <v>12</v>
      </c>
      <c r="D642" s="31">
        <v>17</v>
      </c>
    </row>
    <row r="643" spans="1:4" x14ac:dyDescent="0.25">
      <c r="A643" s="31">
        <v>2</v>
      </c>
      <c r="B643" s="31">
        <v>3</v>
      </c>
      <c r="C643" s="31">
        <f t="shared" ref="C643:C706" si="10">A643*B643</f>
        <v>6</v>
      </c>
      <c r="D643" s="31">
        <v>14</v>
      </c>
    </row>
    <row r="644" spans="1:4" x14ac:dyDescent="0.25">
      <c r="A644" s="31">
        <v>3</v>
      </c>
      <c r="B644" s="31">
        <v>3</v>
      </c>
      <c r="C644" s="31">
        <f t="shared" si="10"/>
        <v>9</v>
      </c>
      <c r="D644" s="31">
        <v>19</v>
      </c>
    </row>
    <row r="645" spans="1:4" x14ac:dyDescent="0.25">
      <c r="A645" s="31">
        <v>1</v>
      </c>
      <c r="B645" s="31">
        <v>3</v>
      </c>
      <c r="C645" s="31">
        <f t="shared" si="10"/>
        <v>3</v>
      </c>
      <c r="D645" s="31">
        <v>13</v>
      </c>
    </row>
    <row r="646" spans="1:4" x14ac:dyDescent="0.25">
      <c r="A646" s="31">
        <v>4</v>
      </c>
      <c r="B646" s="31">
        <v>3</v>
      </c>
      <c r="C646" s="31">
        <f t="shared" si="10"/>
        <v>12</v>
      </c>
      <c r="D646" s="31">
        <v>19</v>
      </c>
    </row>
    <row r="647" spans="1:4" x14ac:dyDescent="0.25">
      <c r="A647" s="31">
        <v>3</v>
      </c>
      <c r="B647" s="31">
        <v>3</v>
      </c>
      <c r="C647" s="31">
        <f t="shared" si="10"/>
        <v>9</v>
      </c>
      <c r="D647" s="31">
        <v>19</v>
      </c>
    </row>
    <row r="648" spans="1:4" x14ac:dyDescent="0.25">
      <c r="A648" s="31">
        <v>4</v>
      </c>
      <c r="B648" s="31">
        <v>3</v>
      </c>
      <c r="C648" s="31">
        <f t="shared" si="10"/>
        <v>12</v>
      </c>
      <c r="D648" s="31">
        <v>14</v>
      </c>
    </row>
    <row r="649" spans="1:4" x14ac:dyDescent="0.25">
      <c r="A649" s="31">
        <v>2</v>
      </c>
      <c r="B649" s="31">
        <v>3</v>
      </c>
      <c r="C649" s="31">
        <f t="shared" si="10"/>
        <v>6</v>
      </c>
      <c r="D649" s="31">
        <v>16</v>
      </c>
    </row>
    <row r="650" spans="1:4" x14ac:dyDescent="0.25">
      <c r="A650" s="31">
        <v>4</v>
      </c>
      <c r="B650" s="31">
        <v>3</v>
      </c>
      <c r="C650" s="31">
        <f t="shared" si="10"/>
        <v>12</v>
      </c>
      <c r="D650" s="31">
        <v>15</v>
      </c>
    </row>
    <row r="651" spans="1:4" x14ac:dyDescent="0.25">
      <c r="A651" s="31">
        <v>4</v>
      </c>
      <c r="B651" s="31">
        <v>3</v>
      </c>
      <c r="C651" s="31">
        <f t="shared" si="10"/>
        <v>12</v>
      </c>
      <c r="D651" s="31">
        <v>18</v>
      </c>
    </row>
    <row r="652" spans="1:4" x14ac:dyDescent="0.25">
      <c r="A652" s="31">
        <v>1</v>
      </c>
      <c r="B652" s="31">
        <v>3</v>
      </c>
      <c r="C652" s="31">
        <f t="shared" si="10"/>
        <v>3</v>
      </c>
      <c r="D652" s="31">
        <v>13</v>
      </c>
    </row>
    <row r="653" spans="1:4" x14ac:dyDescent="0.25">
      <c r="A653" s="31">
        <v>4</v>
      </c>
      <c r="B653" s="31">
        <v>4</v>
      </c>
      <c r="C653" s="31">
        <f t="shared" si="10"/>
        <v>16</v>
      </c>
      <c r="D653" s="31">
        <v>22</v>
      </c>
    </row>
    <row r="654" spans="1:4" x14ac:dyDescent="0.25">
      <c r="A654" s="31">
        <v>1</v>
      </c>
      <c r="B654" s="31">
        <v>3</v>
      </c>
      <c r="C654" s="31">
        <f t="shared" si="10"/>
        <v>3</v>
      </c>
      <c r="D654" s="31">
        <v>13</v>
      </c>
    </row>
    <row r="655" spans="1:4" x14ac:dyDescent="0.25">
      <c r="A655" s="31">
        <v>1</v>
      </c>
      <c r="B655" s="31">
        <v>3</v>
      </c>
      <c r="C655" s="31">
        <f t="shared" si="10"/>
        <v>3</v>
      </c>
      <c r="D655" s="31">
        <v>11</v>
      </c>
    </row>
    <row r="656" spans="1:4" x14ac:dyDescent="0.25">
      <c r="A656" s="31">
        <v>1</v>
      </c>
      <c r="B656" s="31">
        <v>3</v>
      </c>
      <c r="C656" s="31">
        <f t="shared" si="10"/>
        <v>3</v>
      </c>
      <c r="D656" s="31">
        <v>11</v>
      </c>
    </row>
    <row r="657" spans="1:4" x14ac:dyDescent="0.25">
      <c r="A657" s="31">
        <v>2</v>
      </c>
      <c r="B657" s="31">
        <v>3</v>
      </c>
      <c r="C657" s="31">
        <f t="shared" si="10"/>
        <v>6</v>
      </c>
      <c r="D657" s="31">
        <v>11</v>
      </c>
    </row>
    <row r="658" spans="1:4" x14ac:dyDescent="0.25">
      <c r="A658" s="31">
        <v>4</v>
      </c>
      <c r="B658" s="31">
        <v>4</v>
      </c>
      <c r="C658" s="31">
        <f t="shared" si="10"/>
        <v>16</v>
      </c>
      <c r="D658" s="31">
        <v>24</v>
      </c>
    </row>
    <row r="659" spans="1:4" x14ac:dyDescent="0.25">
      <c r="A659" s="31">
        <v>4</v>
      </c>
      <c r="B659" s="31">
        <v>3</v>
      </c>
      <c r="C659" s="31">
        <f t="shared" si="10"/>
        <v>12</v>
      </c>
      <c r="D659" s="31">
        <v>14</v>
      </c>
    </row>
    <row r="660" spans="1:4" x14ac:dyDescent="0.25">
      <c r="A660" s="31">
        <v>1</v>
      </c>
      <c r="B660" s="31">
        <v>3</v>
      </c>
      <c r="C660" s="31">
        <f t="shared" si="10"/>
        <v>3</v>
      </c>
      <c r="D660" s="31">
        <v>13</v>
      </c>
    </row>
    <row r="661" spans="1:4" x14ac:dyDescent="0.25">
      <c r="A661" s="31">
        <v>4</v>
      </c>
      <c r="B661" s="31">
        <v>3</v>
      </c>
      <c r="C661" s="31">
        <f t="shared" si="10"/>
        <v>12</v>
      </c>
      <c r="D661" s="31">
        <v>14</v>
      </c>
    </row>
    <row r="662" spans="1:4" x14ac:dyDescent="0.25">
      <c r="A662" s="31">
        <v>4</v>
      </c>
      <c r="B662" s="31">
        <v>3</v>
      </c>
      <c r="C662" s="31">
        <f t="shared" si="10"/>
        <v>12</v>
      </c>
      <c r="D662" s="31">
        <v>14</v>
      </c>
    </row>
    <row r="663" spans="1:4" x14ac:dyDescent="0.25">
      <c r="A663" s="31">
        <v>3</v>
      </c>
      <c r="B663" s="31">
        <v>4</v>
      </c>
      <c r="C663" s="31">
        <f t="shared" si="10"/>
        <v>12</v>
      </c>
      <c r="D663" s="31">
        <v>21</v>
      </c>
    </row>
    <row r="664" spans="1:4" x14ac:dyDescent="0.25">
      <c r="A664" s="31">
        <v>3</v>
      </c>
      <c r="B664" s="31">
        <v>3</v>
      </c>
      <c r="C664" s="31">
        <f t="shared" si="10"/>
        <v>9</v>
      </c>
      <c r="D664" s="31">
        <v>13</v>
      </c>
    </row>
    <row r="665" spans="1:4" x14ac:dyDescent="0.25">
      <c r="A665" s="31">
        <v>4</v>
      </c>
      <c r="B665" s="31">
        <v>3</v>
      </c>
      <c r="C665" s="31">
        <f t="shared" si="10"/>
        <v>12</v>
      </c>
      <c r="D665" s="31">
        <v>19</v>
      </c>
    </row>
    <row r="666" spans="1:4" x14ac:dyDescent="0.25">
      <c r="A666" s="31">
        <v>4</v>
      </c>
      <c r="B666" s="31">
        <v>3</v>
      </c>
      <c r="C666" s="31">
        <f t="shared" si="10"/>
        <v>12</v>
      </c>
      <c r="D666" s="31">
        <v>17</v>
      </c>
    </row>
    <row r="667" spans="1:4" x14ac:dyDescent="0.25">
      <c r="A667" s="31">
        <v>4</v>
      </c>
      <c r="B667" s="31">
        <v>3</v>
      </c>
      <c r="C667" s="31">
        <f t="shared" si="10"/>
        <v>12</v>
      </c>
      <c r="D667" s="31">
        <v>18</v>
      </c>
    </row>
    <row r="668" spans="1:4" x14ac:dyDescent="0.25">
      <c r="A668" s="31">
        <v>3</v>
      </c>
      <c r="B668" s="31">
        <v>3</v>
      </c>
      <c r="C668" s="31">
        <f t="shared" si="10"/>
        <v>9</v>
      </c>
      <c r="D668" s="31">
        <v>19</v>
      </c>
    </row>
    <row r="669" spans="1:4" x14ac:dyDescent="0.25">
      <c r="A669" s="31">
        <v>1</v>
      </c>
      <c r="B669" s="31">
        <v>3</v>
      </c>
      <c r="C669" s="31">
        <f t="shared" si="10"/>
        <v>3</v>
      </c>
      <c r="D669" s="31">
        <v>13</v>
      </c>
    </row>
    <row r="670" spans="1:4" x14ac:dyDescent="0.25">
      <c r="A670" s="31">
        <v>3</v>
      </c>
      <c r="B670" s="31">
        <v>3</v>
      </c>
      <c r="C670" s="31">
        <f t="shared" si="10"/>
        <v>9</v>
      </c>
      <c r="D670" s="31">
        <v>18</v>
      </c>
    </row>
    <row r="671" spans="1:4" x14ac:dyDescent="0.25">
      <c r="A671" s="31">
        <v>4</v>
      </c>
      <c r="B671" s="31">
        <v>4</v>
      </c>
      <c r="C671" s="31">
        <f t="shared" si="10"/>
        <v>16</v>
      </c>
      <c r="D671" s="31">
        <v>21</v>
      </c>
    </row>
    <row r="672" spans="1:4" x14ac:dyDescent="0.25">
      <c r="A672" s="31">
        <v>3</v>
      </c>
      <c r="B672" s="31">
        <v>3</v>
      </c>
      <c r="C672" s="31">
        <f t="shared" si="10"/>
        <v>9</v>
      </c>
      <c r="D672" s="31">
        <v>19</v>
      </c>
    </row>
    <row r="673" spans="1:4" x14ac:dyDescent="0.25">
      <c r="A673" s="31">
        <v>2</v>
      </c>
      <c r="B673" s="31">
        <v>3</v>
      </c>
      <c r="C673" s="31">
        <f t="shared" si="10"/>
        <v>6</v>
      </c>
      <c r="D673" s="31">
        <v>14</v>
      </c>
    </row>
    <row r="674" spans="1:4" x14ac:dyDescent="0.25">
      <c r="A674" s="31">
        <v>3</v>
      </c>
      <c r="B674" s="31">
        <v>3</v>
      </c>
      <c r="C674" s="31">
        <f t="shared" si="10"/>
        <v>9</v>
      </c>
      <c r="D674" s="31">
        <v>17</v>
      </c>
    </row>
    <row r="675" spans="1:4" x14ac:dyDescent="0.25">
      <c r="A675" s="31">
        <v>1</v>
      </c>
      <c r="B675" s="31">
        <v>3</v>
      </c>
      <c r="C675" s="31">
        <f t="shared" si="10"/>
        <v>3</v>
      </c>
      <c r="D675" s="31">
        <v>11</v>
      </c>
    </row>
    <row r="676" spans="1:4" x14ac:dyDescent="0.25">
      <c r="A676" s="31">
        <v>2</v>
      </c>
      <c r="B676" s="31">
        <v>3</v>
      </c>
      <c r="C676" s="31">
        <f t="shared" si="10"/>
        <v>6</v>
      </c>
      <c r="D676" s="31">
        <v>13</v>
      </c>
    </row>
    <row r="677" spans="1:4" x14ac:dyDescent="0.25">
      <c r="A677" s="31">
        <v>3</v>
      </c>
      <c r="B677" s="31">
        <v>3</v>
      </c>
      <c r="C677" s="31">
        <f t="shared" si="10"/>
        <v>9</v>
      </c>
      <c r="D677" s="31">
        <v>15</v>
      </c>
    </row>
    <row r="678" spans="1:4" x14ac:dyDescent="0.25">
      <c r="A678" s="31">
        <v>4</v>
      </c>
      <c r="B678" s="31">
        <v>4</v>
      </c>
      <c r="C678" s="31">
        <f t="shared" si="10"/>
        <v>16</v>
      </c>
      <c r="D678" s="31">
        <v>25</v>
      </c>
    </row>
    <row r="679" spans="1:4" x14ac:dyDescent="0.25">
      <c r="A679" s="31">
        <v>2</v>
      </c>
      <c r="B679" s="31">
        <v>3</v>
      </c>
      <c r="C679" s="31">
        <f t="shared" si="10"/>
        <v>6</v>
      </c>
      <c r="D679" s="31">
        <v>11</v>
      </c>
    </row>
    <row r="680" spans="1:4" x14ac:dyDescent="0.25">
      <c r="A680" s="31">
        <v>3</v>
      </c>
      <c r="B680" s="31">
        <v>3</v>
      </c>
      <c r="C680" s="31">
        <f t="shared" si="10"/>
        <v>9</v>
      </c>
      <c r="D680" s="31">
        <v>17</v>
      </c>
    </row>
    <row r="681" spans="1:4" x14ac:dyDescent="0.25">
      <c r="A681" s="31">
        <v>3</v>
      </c>
      <c r="B681" s="31">
        <v>3</v>
      </c>
      <c r="C681" s="31">
        <f t="shared" si="10"/>
        <v>9</v>
      </c>
      <c r="D681" s="31">
        <v>13</v>
      </c>
    </row>
    <row r="682" spans="1:4" x14ac:dyDescent="0.25">
      <c r="A682" s="31">
        <v>4</v>
      </c>
      <c r="B682" s="31">
        <v>3</v>
      </c>
      <c r="C682" s="31">
        <f t="shared" si="10"/>
        <v>12</v>
      </c>
      <c r="D682" s="31">
        <v>18</v>
      </c>
    </row>
    <row r="683" spans="1:4" x14ac:dyDescent="0.25">
      <c r="A683" s="31">
        <v>1</v>
      </c>
      <c r="B683" s="31">
        <v>3</v>
      </c>
      <c r="C683" s="31">
        <f t="shared" si="10"/>
        <v>3</v>
      </c>
      <c r="D683" s="31">
        <v>13</v>
      </c>
    </row>
    <row r="684" spans="1:4" x14ac:dyDescent="0.25">
      <c r="A684" s="31">
        <v>4</v>
      </c>
      <c r="B684" s="31">
        <v>4</v>
      </c>
      <c r="C684" s="31">
        <f t="shared" si="10"/>
        <v>16</v>
      </c>
      <c r="D684" s="31">
        <v>20</v>
      </c>
    </row>
    <row r="685" spans="1:4" x14ac:dyDescent="0.25">
      <c r="A685" s="31">
        <v>3</v>
      </c>
      <c r="B685" s="31">
        <v>3</v>
      </c>
      <c r="C685" s="31">
        <f t="shared" si="10"/>
        <v>9</v>
      </c>
      <c r="D685" s="31">
        <v>18</v>
      </c>
    </row>
    <row r="686" spans="1:4" x14ac:dyDescent="0.25">
      <c r="A686" s="31">
        <v>2</v>
      </c>
      <c r="B686" s="31">
        <v>3</v>
      </c>
      <c r="C686" s="31">
        <f t="shared" si="10"/>
        <v>6</v>
      </c>
      <c r="D686" s="31">
        <v>12</v>
      </c>
    </row>
    <row r="687" spans="1:4" x14ac:dyDescent="0.25">
      <c r="A687" s="31">
        <v>1</v>
      </c>
      <c r="B687" s="31">
        <v>3</v>
      </c>
      <c r="C687" s="31">
        <f t="shared" si="10"/>
        <v>3</v>
      </c>
      <c r="D687" s="31">
        <v>12</v>
      </c>
    </row>
    <row r="688" spans="1:4" x14ac:dyDescent="0.25">
      <c r="A688" s="31">
        <v>1</v>
      </c>
      <c r="B688" s="31">
        <v>3</v>
      </c>
      <c r="C688" s="31">
        <f t="shared" si="10"/>
        <v>3</v>
      </c>
      <c r="D688" s="31">
        <v>13</v>
      </c>
    </row>
    <row r="689" spans="1:4" x14ac:dyDescent="0.25">
      <c r="A689" s="31">
        <v>3</v>
      </c>
      <c r="B689" s="31">
        <v>4</v>
      </c>
      <c r="C689" s="31">
        <f t="shared" si="10"/>
        <v>12</v>
      </c>
      <c r="D689" s="31">
        <v>21</v>
      </c>
    </row>
    <row r="690" spans="1:4" x14ac:dyDescent="0.25">
      <c r="A690" s="31">
        <v>2</v>
      </c>
      <c r="B690" s="31">
        <v>3</v>
      </c>
      <c r="C690" s="31">
        <f t="shared" si="10"/>
        <v>6</v>
      </c>
      <c r="D690" s="31">
        <v>13</v>
      </c>
    </row>
    <row r="691" spans="1:4" x14ac:dyDescent="0.25">
      <c r="A691" s="31">
        <v>3</v>
      </c>
      <c r="B691" s="31">
        <v>3</v>
      </c>
      <c r="C691" s="31">
        <f t="shared" si="10"/>
        <v>9</v>
      </c>
      <c r="D691" s="31">
        <v>19</v>
      </c>
    </row>
    <row r="692" spans="1:4" x14ac:dyDescent="0.25">
      <c r="A692" s="31">
        <v>1</v>
      </c>
      <c r="B692" s="31">
        <v>3</v>
      </c>
      <c r="C692" s="31">
        <f t="shared" si="10"/>
        <v>3</v>
      </c>
      <c r="D692" s="31">
        <v>11</v>
      </c>
    </row>
    <row r="693" spans="1:4" x14ac:dyDescent="0.25">
      <c r="A693" s="31">
        <v>2</v>
      </c>
      <c r="B693" s="31">
        <v>3</v>
      </c>
      <c r="C693" s="31">
        <f t="shared" si="10"/>
        <v>6</v>
      </c>
      <c r="D693" s="31">
        <v>14</v>
      </c>
    </row>
    <row r="694" spans="1:4" x14ac:dyDescent="0.25">
      <c r="A694" s="31">
        <v>1</v>
      </c>
      <c r="B694" s="31">
        <v>3</v>
      </c>
      <c r="C694" s="31">
        <f t="shared" si="10"/>
        <v>3</v>
      </c>
      <c r="D694" s="31">
        <v>12</v>
      </c>
    </row>
    <row r="695" spans="1:4" x14ac:dyDescent="0.25">
      <c r="A695" s="31">
        <v>1</v>
      </c>
      <c r="B695" s="31">
        <v>3</v>
      </c>
      <c r="C695" s="31">
        <f t="shared" si="10"/>
        <v>3</v>
      </c>
      <c r="D695" s="31">
        <v>11</v>
      </c>
    </row>
    <row r="696" spans="1:4" x14ac:dyDescent="0.25">
      <c r="A696" s="31">
        <v>4</v>
      </c>
      <c r="B696" s="31">
        <v>3</v>
      </c>
      <c r="C696" s="31">
        <f t="shared" si="10"/>
        <v>12</v>
      </c>
      <c r="D696" s="31">
        <v>14</v>
      </c>
    </row>
    <row r="697" spans="1:4" x14ac:dyDescent="0.25">
      <c r="A697" s="31">
        <v>2</v>
      </c>
      <c r="B697" s="31">
        <v>3</v>
      </c>
      <c r="C697" s="31">
        <f t="shared" si="10"/>
        <v>6</v>
      </c>
      <c r="D697" s="31">
        <v>11</v>
      </c>
    </row>
    <row r="698" spans="1:4" x14ac:dyDescent="0.25">
      <c r="A698" s="31">
        <v>2</v>
      </c>
      <c r="B698" s="31">
        <v>3</v>
      </c>
      <c r="C698" s="31">
        <f t="shared" si="10"/>
        <v>6</v>
      </c>
      <c r="D698" s="31">
        <v>12</v>
      </c>
    </row>
    <row r="699" spans="1:4" x14ac:dyDescent="0.25">
      <c r="A699" s="31">
        <v>4</v>
      </c>
      <c r="B699" s="31">
        <v>3</v>
      </c>
      <c r="C699" s="31">
        <f t="shared" si="10"/>
        <v>12</v>
      </c>
      <c r="D699" s="31">
        <v>15</v>
      </c>
    </row>
    <row r="700" spans="1:4" x14ac:dyDescent="0.25">
      <c r="A700" s="31">
        <v>3</v>
      </c>
      <c r="B700" s="31">
        <v>3</v>
      </c>
      <c r="C700" s="31">
        <f t="shared" si="10"/>
        <v>9</v>
      </c>
      <c r="D700" s="31">
        <v>16</v>
      </c>
    </row>
    <row r="701" spans="1:4" x14ac:dyDescent="0.25">
      <c r="A701" s="31">
        <v>4</v>
      </c>
      <c r="B701" s="31">
        <v>3</v>
      </c>
      <c r="C701" s="31">
        <f t="shared" si="10"/>
        <v>12</v>
      </c>
      <c r="D701" s="31">
        <v>15</v>
      </c>
    </row>
    <row r="702" spans="1:4" x14ac:dyDescent="0.25">
      <c r="A702" s="31">
        <v>3</v>
      </c>
      <c r="B702" s="31">
        <v>4</v>
      </c>
      <c r="C702" s="31">
        <f t="shared" si="10"/>
        <v>12</v>
      </c>
      <c r="D702" s="31">
        <v>24</v>
      </c>
    </row>
    <row r="703" spans="1:4" x14ac:dyDescent="0.25">
      <c r="A703" s="31">
        <v>3</v>
      </c>
      <c r="B703" s="31">
        <v>3</v>
      </c>
      <c r="C703" s="31">
        <f t="shared" si="10"/>
        <v>9</v>
      </c>
      <c r="D703" s="31">
        <v>13</v>
      </c>
    </row>
    <row r="704" spans="1:4" x14ac:dyDescent="0.25">
      <c r="A704" s="31">
        <v>2</v>
      </c>
      <c r="B704" s="31">
        <v>3</v>
      </c>
      <c r="C704" s="31">
        <f t="shared" si="10"/>
        <v>6</v>
      </c>
      <c r="D704" s="31">
        <v>11</v>
      </c>
    </row>
    <row r="705" spans="1:4" x14ac:dyDescent="0.25">
      <c r="A705" s="31">
        <v>1</v>
      </c>
      <c r="B705" s="31">
        <v>3</v>
      </c>
      <c r="C705" s="31">
        <f t="shared" si="10"/>
        <v>3</v>
      </c>
      <c r="D705" s="31">
        <v>13</v>
      </c>
    </row>
    <row r="706" spans="1:4" x14ac:dyDescent="0.25">
      <c r="A706" s="31">
        <v>1</v>
      </c>
      <c r="B706" s="31">
        <v>3</v>
      </c>
      <c r="C706" s="31">
        <f t="shared" si="10"/>
        <v>3</v>
      </c>
      <c r="D706" s="31">
        <v>13</v>
      </c>
    </row>
    <row r="707" spans="1:4" x14ac:dyDescent="0.25">
      <c r="A707" s="31">
        <v>3</v>
      </c>
      <c r="B707" s="31">
        <v>3</v>
      </c>
      <c r="C707" s="31">
        <f t="shared" ref="C707:C770" si="11">A707*B707</f>
        <v>9</v>
      </c>
      <c r="D707" s="31">
        <v>18</v>
      </c>
    </row>
    <row r="708" spans="1:4" x14ac:dyDescent="0.25">
      <c r="A708" s="31">
        <v>2</v>
      </c>
      <c r="B708" s="31">
        <v>3</v>
      </c>
      <c r="C708" s="31">
        <f t="shared" si="11"/>
        <v>6</v>
      </c>
      <c r="D708" s="31">
        <v>16</v>
      </c>
    </row>
    <row r="709" spans="1:4" x14ac:dyDescent="0.25">
      <c r="A709" s="31">
        <v>3</v>
      </c>
      <c r="B709" s="31">
        <v>3</v>
      </c>
      <c r="C709" s="31">
        <f t="shared" si="11"/>
        <v>9</v>
      </c>
      <c r="D709" s="31">
        <v>19</v>
      </c>
    </row>
    <row r="710" spans="1:4" x14ac:dyDescent="0.25">
      <c r="A710" s="31">
        <v>1</v>
      </c>
      <c r="B710" s="31">
        <v>3</v>
      </c>
      <c r="C710" s="31">
        <f t="shared" si="11"/>
        <v>3</v>
      </c>
      <c r="D710" s="31">
        <v>13</v>
      </c>
    </row>
    <row r="711" spans="1:4" x14ac:dyDescent="0.25">
      <c r="A711" s="31">
        <v>4</v>
      </c>
      <c r="B711" s="31">
        <v>4</v>
      </c>
      <c r="C711" s="31">
        <f t="shared" si="11"/>
        <v>16</v>
      </c>
      <c r="D711" s="31">
        <v>22</v>
      </c>
    </row>
    <row r="712" spans="1:4" x14ac:dyDescent="0.25">
      <c r="A712" s="31">
        <v>2</v>
      </c>
      <c r="B712" s="31">
        <v>3</v>
      </c>
      <c r="C712" s="31">
        <f t="shared" si="11"/>
        <v>6</v>
      </c>
      <c r="D712" s="31">
        <v>11</v>
      </c>
    </row>
    <row r="713" spans="1:4" x14ac:dyDescent="0.25">
      <c r="A713" s="31">
        <v>2</v>
      </c>
      <c r="B713" s="31">
        <v>4</v>
      </c>
      <c r="C713" s="31">
        <f t="shared" si="11"/>
        <v>8</v>
      </c>
      <c r="D713" s="31">
        <v>20</v>
      </c>
    </row>
    <row r="714" spans="1:4" x14ac:dyDescent="0.25">
      <c r="A714" s="31">
        <v>4</v>
      </c>
      <c r="B714" s="31">
        <v>3</v>
      </c>
      <c r="C714" s="31">
        <f t="shared" si="11"/>
        <v>12</v>
      </c>
      <c r="D714" s="31">
        <v>18</v>
      </c>
    </row>
    <row r="715" spans="1:4" x14ac:dyDescent="0.25">
      <c r="A715" s="31">
        <v>4</v>
      </c>
      <c r="B715" s="31">
        <v>3</v>
      </c>
      <c r="C715" s="31">
        <f t="shared" si="11"/>
        <v>12</v>
      </c>
      <c r="D715" s="31">
        <v>14</v>
      </c>
    </row>
    <row r="716" spans="1:4" x14ac:dyDescent="0.25">
      <c r="A716" s="31">
        <v>4</v>
      </c>
      <c r="B716" s="31">
        <v>4</v>
      </c>
      <c r="C716" s="31">
        <f t="shared" si="11"/>
        <v>16</v>
      </c>
      <c r="D716" s="31">
        <v>22</v>
      </c>
    </row>
    <row r="717" spans="1:4" x14ac:dyDescent="0.25">
      <c r="A717" s="31">
        <v>2</v>
      </c>
      <c r="B717" s="31">
        <v>3</v>
      </c>
      <c r="C717" s="31">
        <f t="shared" si="11"/>
        <v>6</v>
      </c>
      <c r="D717" s="31">
        <v>13</v>
      </c>
    </row>
    <row r="718" spans="1:4" x14ac:dyDescent="0.25">
      <c r="A718" s="31">
        <v>3</v>
      </c>
      <c r="B718" s="31">
        <v>3</v>
      </c>
      <c r="C718" s="31">
        <f t="shared" si="11"/>
        <v>9</v>
      </c>
      <c r="D718" s="31">
        <v>17</v>
      </c>
    </row>
    <row r="719" spans="1:4" x14ac:dyDescent="0.25">
      <c r="A719" s="31">
        <v>2</v>
      </c>
      <c r="B719" s="31">
        <v>3</v>
      </c>
      <c r="C719" s="31">
        <f t="shared" si="11"/>
        <v>6</v>
      </c>
      <c r="D719" s="31">
        <v>14</v>
      </c>
    </row>
    <row r="720" spans="1:4" x14ac:dyDescent="0.25">
      <c r="A720" s="31">
        <v>1</v>
      </c>
      <c r="B720" s="31">
        <v>3</v>
      </c>
      <c r="C720" s="31">
        <f t="shared" si="11"/>
        <v>3</v>
      </c>
      <c r="D720" s="31">
        <v>15</v>
      </c>
    </row>
    <row r="721" spans="1:4" x14ac:dyDescent="0.25">
      <c r="A721" s="31">
        <v>4</v>
      </c>
      <c r="B721" s="31">
        <v>3</v>
      </c>
      <c r="C721" s="31">
        <f t="shared" si="11"/>
        <v>12</v>
      </c>
      <c r="D721" s="31">
        <v>17</v>
      </c>
    </row>
    <row r="722" spans="1:4" x14ac:dyDescent="0.25">
      <c r="A722" s="31">
        <v>1</v>
      </c>
      <c r="B722" s="31">
        <v>3</v>
      </c>
      <c r="C722" s="31">
        <f t="shared" si="11"/>
        <v>3</v>
      </c>
      <c r="D722" s="31">
        <v>11</v>
      </c>
    </row>
    <row r="723" spans="1:4" x14ac:dyDescent="0.25">
      <c r="A723" s="31">
        <v>3</v>
      </c>
      <c r="B723" s="31">
        <v>3</v>
      </c>
      <c r="C723" s="31">
        <f t="shared" si="11"/>
        <v>9</v>
      </c>
      <c r="D723" s="31">
        <v>18</v>
      </c>
    </row>
    <row r="724" spans="1:4" x14ac:dyDescent="0.25">
      <c r="A724" s="31">
        <v>3</v>
      </c>
      <c r="B724" s="31">
        <v>3</v>
      </c>
      <c r="C724" s="31">
        <f t="shared" si="11"/>
        <v>9</v>
      </c>
      <c r="D724" s="31">
        <v>17</v>
      </c>
    </row>
    <row r="725" spans="1:4" x14ac:dyDescent="0.25">
      <c r="A725" s="31">
        <v>3</v>
      </c>
      <c r="B725" s="31">
        <v>3</v>
      </c>
      <c r="C725" s="31">
        <f t="shared" si="11"/>
        <v>9</v>
      </c>
      <c r="D725" s="31">
        <v>13</v>
      </c>
    </row>
    <row r="726" spans="1:4" x14ac:dyDescent="0.25">
      <c r="A726" s="31">
        <v>3</v>
      </c>
      <c r="B726" s="31">
        <v>3</v>
      </c>
      <c r="C726" s="31">
        <f t="shared" si="11"/>
        <v>9</v>
      </c>
      <c r="D726" s="31">
        <v>15</v>
      </c>
    </row>
    <row r="727" spans="1:4" x14ac:dyDescent="0.25">
      <c r="A727" s="31">
        <v>4</v>
      </c>
      <c r="B727" s="31">
        <v>4</v>
      </c>
      <c r="C727" s="31">
        <f t="shared" si="11"/>
        <v>16</v>
      </c>
      <c r="D727" s="31">
        <v>24</v>
      </c>
    </row>
    <row r="728" spans="1:4" x14ac:dyDescent="0.25">
      <c r="A728" s="31">
        <v>1</v>
      </c>
      <c r="B728" s="31">
        <v>3</v>
      </c>
      <c r="C728" s="31">
        <f t="shared" si="11"/>
        <v>3</v>
      </c>
      <c r="D728" s="31">
        <v>12</v>
      </c>
    </row>
    <row r="729" spans="1:4" x14ac:dyDescent="0.25">
      <c r="A729" s="31">
        <v>4</v>
      </c>
      <c r="B729" s="31">
        <v>3</v>
      </c>
      <c r="C729" s="31">
        <f t="shared" si="11"/>
        <v>12</v>
      </c>
      <c r="D729" s="31">
        <v>15</v>
      </c>
    </row>
    <row r="730" spans="1:4" x14ac:dyDescent="0.25">
      <c r="A730" s="31">
        <v>2</v>
      </c>
      <c r="B730" s="31">
        <v>3</v>
      </c>
      <c r="C730" s="31">
        <f t="shared" si="11"/>
        <v>6</v>
      </c>
      <c r="D730" s="31">
        <v>11</v>
      </c>
    </row>
    <row r="731" spans="1:4" x14ac:dyDescent="0.25">
      <c r="A731" s="31">
        <v>1</v>
      </c>
      <c r="B731" s="31">
        <v>3</v>
      </c>
      <c r="C731" s="31">
        <f t="shared" si="11"/>
        <v>3</v>
      </c>
      <c r="D731" s="31">
        <v>11</v>
      </c>
    </row>
    <row r="732" spans="1:4" x14ac:dyDescent="0.25">
      <c r="A732" s="31">
        <v>1</v>
      </c>
      <c r="B732" s="31">
        <v>3</v>
      </c>
      <c r="C732" s="31">
        <f t="shared" si="11"/>
        <v>3</v>
      </c>
      <c r="D732" s="31">
        <v>12</v>
      </c>
    </row>
    <row r="733" spans="1:4" x14ac:dyDescent="0.25">
      <c r="A733" s="31">
        <v>2</v>
      </c>
      <c r="B733" s="31">
        <v>3</v>
      </c>
      <c r="C733" s="31">
        <f t="shared" si="11"/>
        <v>6</v>
      </c>
      <c r="D733" s="31">
        <v>15</v>
      </c>
    </row>
    <row r="734" spans="1:4" x14ac:dyDescent="0.25">
      <c r="A734" s="31">
        <v>2</v>
      </c>
      <c r="B734" s="31">
        <v>3</v>
      </c>
      <c r="C734" s="31">
        <f t="shared" si="11"/>
        <v>6</v>
      </c>
      <c r="D734" s="31">
        <v>17</v>
      </c>
    </row>
    <row r="735" spans="1:4" x14ac:dyDescent="0.25">
      <c r="A735" s="31">
        <v>1</v>
      </c>
      <c r="B735" s="31">
        <v>3</v>
      </c>
      <c r="C735" s="31">
        <f t="shared" si="11"/>
        <v>3</v>
      </c>
      <c r="D735" s="31">
        <v>12</v>
      </c>
    </row>
    <row r="736" spans="1:4" x14ac:dyDescent="0.25">
      <c r="A736" s="31">
        <v>2</v>
      </c>
      <c r="B736" s="31">
        <v>3</v>
      </c>
      <c r="C736" s="31">
        <f t="shared" si="11"/>
        <v>6</v>
      </c>
      <c r="D736" s="31">
        <v>15</v>
      </c>
    </row>
    <row r="737" spans="1:4" x14ac:dyDescent="0.25">
      <c r="A737" s="31">
        <v>3</v>
      </c>
      <c r="B737" s="31">
        <v>3</v>
      </c>
      <c r="C737" s="31">
        <f t="shared" si="11"/>
        <v>9</v>
      </c>
      <c r="D737" s="31">
        <v>13</v>
      </c>
    </row>
    <row r="738" spans="1:4" x14ac:dyDescent="0.25">
      <c r="A738" s="31">
        <v>3</v>
      </c>
      <c r="B738" s="31">
        <v>3</v>
      </c>
      <c r="C738" s="31">
        <f t="shared" si="11"/>
        <v>9</v>
      </c>
      <c r="D738" s="31">
        <v>14</v>
      </c>
    </row>
    <row r="739" spans="1:4" x14ac:dyDescent="0.25">
      <c r="A739" s="31">
        <v>3</v>
      </c>
      <c r="B739" s="31">
        <v>3</v>
      </c>
      <c r="C739" s="31">
        <f t="shared" si="11"/>
        <v>9</v>
      </c>
      <c r="D739" s="31">
        <v>14</v>
      </c>
    </row>
    <row r="740" spans="1:4" x14ac:dyDescent="0.25">
      <c r="A740" s="31">
        <v>4</v>
      </c>
      <c r="B740" s="31">
        <v>3</v>
      </c>
      <c r="C740" s="31">
        <f t="shared" si="11"/>
        <v>12</v>
      </c>
      <c r="D740" s="31">
        <v>16</v>
      </c>
    </row>
    <row r="741" spans="1:4" x14ac:dyDescent="0.25">
      <c r="A741" s="31">
        <v>4</v>
      </c>
      <c r="B741" s="31">
        <v>3</v>
      </c>
      <c r="C741" s="31">
        <f t="shared" si="11"/>
        <v>12</v>
      </c>
      <c r="D741" s="31">
        <v>18</v>
      </c>
    </row>
    <row r="742" spans="1:4" x14ac:dyDescent="0.25">
      <c r="A742" s="31">
        <v>4</v>
      </c>
      <c r="B742" s="31">
        <v>4</v>
      </c>
      <c r="C742" s="31">
        <f t="shared" si="11"/>
        <v>16</v>
      </c>
      <c r="D742" s="31">
        <v>20</v>
      </c>
    </row>
    <row r="743" spans="1:4" x14ac:dyDescent="0.25">
      <c r="A743" s="31">
        <v>3</v>
      </c>
      <c r="B743" s="31">
        <v>3</v>
      </c>
      <c r="C743" s="31">
        <f t="shared" si="11"/>
        <v>9</v>
      </c>
      <c r="D743" s="31">
        <v>13</v>
      </c>
    </row>
    <row r="744" spans="1:4" x14ac:dyDescent="0.25">
      <c r="A744" s="31">
        <v>4</v>
      </c>
      <c r="B744" s="31">
        <v>3</v>
      </c>
      <c r="C744" s="31">
        <f t="shared" si="11"/>
        <v>12</v>
      </c>
      <c r="D744" s="31">
        <v>18</v>
      </c>
    </row>
    <row r="745" spans="1:4" x14ac:dyDescent="0.25">
      <c r="A745" s="31">
        <v>1</v>
      </c>
      <c r="B745" s="31">
        <v>3</v>
      </c>
      <c r="C745" s="31">
        <f t="shared" si="11"/>
        <v>3</v>
      </c>
      <c r="D745" s="31">
        <v>13</v>
      </c>
    </row>
    <row r="746" spans="1:4" x14ac:dyDescent="0.25">
      <c r="A746" s="31">
        <v>2</v>
      </c>
      <c r="B746" s="31">
        <v>3</v>
      </c>
      <c r="C746" s="31">
        <f t="shared" si="11"/>
        <v>6</v>
      </c>
      <c r="D746" s="31">
        <v>15</v>
      </c>
    </row>
    <row r="747" spans="1:4" x14ac:dyDescent="0.25">
      <c r="A747" s="31">
        <v>2</v>
      </c>
      <c r="B747" s="31">
        <v>3</v>
      </c>
      <c r="C747" s="31">
        <f t="shared" si="11"/>
        <v>6</v>
      </c>
      <c r="D747" s="31">
        <v>14</v>
      </c>
    </row>
    <row r="748" spans="1:4" x14ac:dyDescent="0.25">
      <c r="A748" s="31">
        <v>3</v>
      </c>
      <c r="B748" s="31">
        <v>4</v>
      </c>
      <c r="C748" s="31">
        <f t="shared" si="11"/>
        <v>12</v>
      </c>
      <c r="D748" s="31">
        <v>22</v>
      </c>
    </row>
    <row r="749" spans="1:4" x14ac:dyDescent="0.25">
      <c r="A749" s="31">
        <v>1</v>
      </c>
      <c r="B749" s="31">
        <v>3</v>
      </c>
      <c r="C749" s="31">
        <f t="shared" si="11"/>
        <v>3</v>
      </c>
      <c r="D749" s="31">
        <v>12</v>
      </c>
    </row>
    <row r="750" spans="1:4" x14ac:dyDescent="0.25">
      <c r="A750" s="31">
        <v>4</v>
      </c>
      <c r="B750" s="31">
        <v>3</v>
      </c>
      <c r="C750" s="31">
        <f t="shared" si="11"/>
        <v>12</v>
      </c>
      <c r="D750" s="31">
        <v>18</v>
      </c>
    </row>
    <row r="751" spans="1:4" x14ac:dyDescent="0.25">
      <c r="A751" s="31">
        <v>4</v>
      </c>
      <c r="B751" s="31">
        <v>3</v>
      </c>
      <c r="C751" s="31">
        <f t="shared" si="11"/>
        <v>12</v>
      </c>
      <c r="D751" s="31">
        <v>15</v>
      </c>
    </row>
    <row r="752" spans="1:4" x14ac:dyDescent="0.25">
      <c r="A752" s="31">
        <v>4</v>
      </c>
      <c r="B752" s="31">
        <v>3</v>
      </c>
      <c r="C752" s="31">
        <f t="shared" si="11"/>
        <v>12</v>
      </c>
      <c r="D752" s="31">
        <v>18</v>
      </c>
    </row>
    <row r="753" spans="1:4" x14ac:dyDescent="0.25">
      <c r="A753" s="31">
        <v>1</v>
      </c>
      <c r="B753" s="31">
        <v>3</v>
      </c>
      <c r="C753" s="31">
        <f t="shared" si="11"/>
        <v>3</v>
      </c>
      <c r="D753" s="31">
        <v>12</v>
      </c>
    </row>
    <row r="754" spans="1:4" x14ac:dyDescent="0.25">
      <c r="A754" s="31">
        <v>2</v>
      </c>
      <c r="B754" s="31">
        <v>3</v>
      </c>
      <c r="C754" s="31">
        <f t="shared" si="11"/>
        <v>6</v>
      </c>
      <c r="D754" s="31">
        <v>16</v>
      </c>
    </row>
    <row r="755" spans="1:4" x14ac:dyDescent="0.25">
      <c r="A755" s="31">
        <v>1</v>
      </c>
      <c r="B755" s="31">
        <v>3</v>
      </c>
      <c r="C755" s="31">
        <f t="shared" si="11"/>
        <v>3</v>
      </c>
      <c r="D755" s="31">
        <v>13</v>
      </c>
    </row>
    <row r="756" spans="1:4" x14ac:dyDescent="0.25">
      <c r="A756" s="31">
        <v>4</v>
      </c>
      <c r="B756" s="31">
        <v>3</v>
      </c>
      <c r="C756" s="31">
        <f t="shared" si="11"/>
        <v>12</v>
      </c>
      <c r="D756" s="31">
        <v>19</v>
      </c>
    </row>
    <row r="757" spans="1:4" x14ac:dyDescent="0.25">
      <c r="A757" s="31">
        <v>1</v>
      </c>
      <c r="B757" s="31">
        <v>3</v>
      </c>
      <c r="C757" s="31">
        <f t="shared" si="11"/>
        <v>3</v>
      </c>
      <c r="D757" s="31">
        <v>13</v>
      </c>
    </row>
    <row r="758" spans="1:4" x14ac:dyDescent="0.25">
      <c r="A758" s="31">
        <v>2</v>
      </c>
      <c r="B758" s="31">
        <v>3</v>
      </c>
      <c r="C758" s="31">
        <f t="shared" si="11"/>
        <v>6</v>
      </c>
      <c r="D758" s="31">
        <v>12</v>
      </c>
    </row>
    <row r="759" spans="1:4" x14ac:dyDescent="0.25">
      <c r="A759" s="31">
        <v>1</v>
      </c>
      <c r="B759" s="31">
        <v>3</v>
      </c>
      <c r="C759" s="31">
        <f t="shared" si="11"/>
        <v>3</v>
      </c>
      <c r="D759" s="31">
        <v>11</v>
      </c>
    </row>
    <row r="760" spans="1:4" x14ac:dyDescent="0.25">
      <c r="A760" s="31">
        <v>4</v>
      </c>
      <c r="B760" s="31">
        <v>3</v>
      </c>
      <c r="C760" s="31">
        <f t="shared" si="11"/>
        <v>12</v>
      </c>
      <c r="D760" s="31">
        <v>14</v>
      </c>
    </row>
    <row r="761" spans="1:4" x14ac:dyDescent="0.25">
      <c r="A761" s="31">
        <v>2</v>
      </c>
      <c r="B761" s="31">
        <v>3</v>
      </c>
      <c r="C761" s="31">
        <f t="shared" si="11"/>
        <v>6</v>
      </c>
      <c r="D761" s="31">
        <v>16</v>
      </c>
    </row>
    <row r="762" spans="1:4" x14ac:dyDescent="0.25">
      <c r="A762" s="31">
        <v>2</v>
      </c>
      <c r="B762" s="31">
        <v>3</v>
      </c>
      <c r="C762" s="31">
        <f t="shared" si="11"/>
        <v>6</v>
      </c>
      <c r="D762" s="31">
        <v>12</v>
      </c>
    </row>
    <row r="763" spans="1:4" x14ac:dyDescent="0.25">
      <c r="A763" s="31">
        <v>3</v>
      </c>
      <c r="B763" s="31">
        <v>3</v>
      </c>
      <c r="C763" s="31">
        <f t="shared" si="11"/>
        <v>9</v>
      </c>
      <c r="D763" s="31">
        <v>14</v>
      </c>
    </row>
    <row r="764" spans="1:4" x14ac:dyDescent="0.25">
      <c r="A764" s="31">
        <v>1</v>
      </c>
      <c r="B764" s="31">
        <v>3</v>
      </c>
      <c r="C764" s="31">
        <f t="shared" si="11"/>
        <v>3</v>
      </c>
      <c r="D764" s="31">
        <v>14</v>
      </c>
    </row>
    <row r="765" spans="1:4" x14ac:dyDescent="0.25">
      <c r="A765" s="31">
        <v>3</v>
      </c>
      <c r="B765" s="31">
        <v>3</v>
      </c>
      <c r="C765" s="31">
        <f t="shared" si="11"/>
        <v>9</v>
      </c>
      <c r="D765" s="31">
        <v>19</v>
      </c>
    </row>
    <row r="766" spans="1:4" x14ac:dyDescent="0.25">
      <c r="A766" s="31">
        <v>4</v>
      </c>
      <c r="B766" s="31">
        <v>4</v>
      </c>
      <c r="C766" s="31">
        <f t="shared" si="11"/>
        <v>16</v>
      </c>
      <c r="D766" s="31">
        <v>22</v>
      </c>
    </row>
    <row r="767" spans="1:4" x14ac:dyDescent="0.25">
      <c r="A767" s="31">
        <v>3</v>
      </c>
      <c r="B767" s="31">
        <v>3</v>
      </c>
      <c r="C767" s="31">
        <f t="shared" si="11"/>
        <v>9</v>
      </c>
      <c r="D767" s="31">
        <v>16</v>
      </c>
    </row>
    <row r="768" spans="1:4" x14ac:dyDescent="0.25">
      <c r="A768" s="31">
        <v>2</v>
      </c>
      <c r="B768" s="31">
        <v>3</v>
      </c>
      <c r="C768" s="31">
        <f t="shared" si="11"/>
        <v>6</v>
      </c>
      <c r="D768" s="31">
        <v>11</v>
      </c>
    </row>
    <row r="769" spans="1:4" x14ac:dyDescent="0.25">
      <c r="A769" s="31">
        <v>2</v>
      </c>
      <c r="B769" s="31">
        <v>3</v>
      </c>
      <c r="C769" s="31">
        <f t="shared" si="11"/>
        <v>6</v>
      </c>
      <c r="D769" s="31">
        <v>15</v>
      </c>
    </row>
    <row r="770" spans="1:4" x14ac:dyDescent="0.25">
      <c r="A770" s="31">
        <v>1</v>
      </c>
      <c r="B770" s="31">
        <v>3</v>
      </c>
      <c r="C770" s="31">
        <f t="shared" si="11"/>
        <v>3</v>
      </c>
      <c r="D770" s="31">
        <v>14</v>
      </c>
    </row>
    <row r="771" spans="1:4" x14ac:dyDescent="0.25">
      <c r="A771" s="31">
        <v>3</v>
      </c>
      <c r="B771" s="31">
        <v>3</v>
      </c>
      <c r="C771" s="31">
        <f t="shared" ref="C771:C834" si="12">A771*B771</f>
        <v>9</v>
      </c>
      <c r="D771" s="31">
        <v>13</v>
      </c>
    </row>
    <row r="772" spans="1:4" x14ac:dyDescent="0.25">
      <c r="A772" s="31">
        <v>4</v>
      </c>
      <c r="B772" s="31">
        <v>3</v>
      </c>
      <c r="C772" s="31">
        <f t="shared" si="12"/>
        <v>12</v>
      </c>
      <c r="D772" s="31">
        <v>17</v>
      </c>
    </row>
    <row r="773" spans="1:4" x14ac:dyDescent="0.25">
      <c r="A773" s="31">
        <v>2</v>
      </c>
      <c r="B773" s="31">
        <v>3</v>
      </c>
      <c r="C773" s="31">
        <f t="shared" si="12"/>
        <v>6</v>
      </c>
      <c r="D773" s="31">
        <v>11</v>
      </c>
    </row>
    <row r="774" spans="1:4" x14ac:dyDescent="0.25">
      <c r="A774" s="31">
        <v>3</v>
      </c>
      <c r="B774" s="31">
        <v>3</v>
      </c>
      <c r="C774" s="31">
        <f t="shared" si="12"/>
        <v>9</v>
      </c>
      <c r="D774" s="31">
        <v>19</v>
      </c>
    </row>
    <row r="775" spans="1:4" x14ac:dyDescent="0.25">
      <c r="A775" s="31">
        <v>1</v>
      </c>
      <c r="B775" s="31">
        <v>3</v>
      </c>
      <c r="C775" s="31">
        <f t="shared" si="12"/>
        <v>3</v>
      </c>
      <c r="D775" s="31">
        <v>11</v>
      </c>
    </row>
    <row r="776" spans="1:4" x14ac:dyDescent="0.25">
      <c r="A776" s="31">
        <v>1</v>
      </c>
      <c r="B776" s="31">
        <v>3</v>
      </c>
      <c r="C776" s="31">
        <f t="shared" si="12"/>
        <v>3</v>
      </c>
      <c r="D776" s="31">
        <v>15</v>
      </c>
    </row>
    <row r="777" spans="1:4" x14ac:dyDescent="0.25">
      <c r="A777" s="31">
        <v>1</v>
      </c>
      <c r="B777" s="31">
        <v>3</v>
      </c>
      <c r="C777" s="31">
        <f t="shared" si="12"/>
        <v>3</v>
      </c>
      <c r="D777" s="31">
        <v>13</v>
      </c>
    </row>
    <row r="778" spans="1:4" x14ac:dyDescent="0.25">
      <c r="A778" s="31">
        <v>4</v>
      </c>
      <c r="B778" s="31">
        <v>3</v>
      </c>
      <c r="C778" s="31">
        <f t="shared" si="12"/>
        <v>12</v>
      </c>
      <c r="D778" s="31">
        <v>14</v>
      </c>
    </row>
    <row r="779" spans="1:4" x14ac:dyDescent="0.25">
      <c r="A779" s="31">
        <v>1</v>
      </c>
      <c r="B779" s="31">
        <v>3</v>
      </c>
      <c r="C779" s="31">
        <f t="shared" si="12"/>
        <v>3</v>
      </c>
      <c r="D779" s="31">
        <v>13</v>
      </c>
    </row>
    <row r="780" spans="1:4" x14ac:dyDescent="0.25">
      <c r="A780" s="31">
        <v>4</v>
      </c>
      <c r="B780" s="31">
        <v>4</v>
      </c>
      <c r="C780" s="31">
        <f t="shared" si="12"/>
        <v>16</v>
      </c>
      <c r="D780" s="31">
        <v>23</v>
      </c>
    </row>
    <row r="781" spans="1:4" x14ac:dyDescent="0.25">
      <c r="A781" s="31">
        <v>2</v>
      </c>
      <c r="B781" s="31">
        <v>3</v>
      </c>
      <c r="C781" s="31">
        <f t="shared" si="12"/>
        <v>6</v>
      </c>
      <c r="D781" s="31">
        <v>12</v>
      </c>
    </row>
    <row r="782" spans="1:4" x14ac:dyDescent="0.25">
      <c r="A782" s="31">
        <v>1</v>
      </c>
      <c r="B782" s="31">
        <v>3</v>
      </c>
      <c r="C782" s="31">
        <f t="shared" si="12"/>
        <v>3</v>
      </c>
      <c r="D782" s="31">
        <v>12</v>
      </c>
    </row>
    <row r="783" spans="1:4" x14ac:dyDescent="0.25">
      <c r="A783" s="31">
        <v>2</v>
      </c>
      <c r="B783" s="31">
        <v>3</v>
      </c>
      <c r="C783" s="31">
        <f t="shared" si="12"/>
        <v>6</v>
      </c>
      <c r="D783" s="31">
        <v>16</v>
      </c>
    </row>
    <row r="784" spans="1:4" x14ac:dyDescent="0.25">
      <c r="A784" s="31">
        <v>2</v>
      </c>
      <c r="B784" s="31">
        <v>3</v>
      </c>
      <c r="C784" s="31">
        <f t="shared" si="12"/>
        <v>6</v>
      </c>
      <c r="D784" s="31">
        <v>15</v>
      </c>
    </row>
    <row r="785" spans="1:4" x14ac:dyDescent="0.25">
      <c r="A785" s="31">
        <v>3</v>
      </c>
      <c r="B785" s="31">
        <v>3</v>
      </c>
      <c r="C785" s="31">
        <f t="shared" si="12"/>
        <v>9</v>
      </c>
      <c r="D785" s="31">
        <v>13</v>
      </c>
    </row>
    <row r="786" spans="1:4" x14ac:dyDescent="0.25">
      <c r="A786" s="31">
        <v>3</v>
      </c>
      <c r="B786" s="31">
        <v>3</v>
      </c>
      <c r="C786" s="31">
        <f t="shared" si="12"/>
        <v>9</v>
      </c>
      <c r="D786" s="31">
        <v>18</v>
      </c>
    </row>
    <row r="787" spans="1:4" x14ac:dyDescent="0.25">
      <c r="A787" s="31">
        <v>4</v>
      </c>
      <c r="B787" s="31">
        <v>4</v>
      </c>
      <c r="C787" s="31">
        <f t="shared" si="12"/>
        <v>16</v>
      </c>
      <c r="D787" s="31">
        <v>20</v>
      </c>
    </row>
    <row r="788" spans="1:4" x14ac:dyDescent="0.25">
      <c r="A788" s="31">
        <v>3</v>
      </c>
      <c r="B788" s="31">
        <v>3</v>
      </c>
      <c r="C788" s="31">
        <f t="shared" si="12"/>
        <v>9</v>
      </c>
      <c r="D788" s="31">
        <v>19</v>
      </c>
    </row>
    <row r="789" spans="1:4" x14ac:dyDescent="0.25">
      <c r="A789" s="31">
        <v>2</v>
      </c>
      <c r="B789" s="31">
        <v>3</v>
      </c>
      <c r="C789" s="31">
        <f t="shared" si="12"/>
        <v>6</v>
      </c>
      <c r="D789" s="31">
        <v>18</v>
      </c>
    </row>
    <row r="790" spans="1:4" x14ac:dyDescent="0.25">
      <c r="A790" s="31">
        <v>3</v>
      </c>
      <c r="B790" s="31">
        <v>3</v>
      </c>
      <c r="C790" s="31">
        <f t="shared" si="12"/>
        <v>9</v>
      </c>
      <c r="D790" s="31">
        <v>13</v>
      </c>
    </row>
    <row r="791" spans="1:4" x14ac:dyDescent="0.25">
      <c r="A791" s="31">
        <v>1</v>
      </c>
      <c r="B791" s="31">
        <v>3</v>
      </c>
      <c r="C791" s="31">
        <f t="shared" si="12"/>
        <v>3</v>
      </c>
      <c r="D791" s="31">
        <v>14</v>
      </c>
    </row>
    <row r="792" spans="1:4" x14ac:dyDescent="0.25">
      <c r="A792" s="31">
        <v>4</v>
      </c>
      <c r="B792" s="31">
        <v>3</v>
      </c>
      <c r="C792" s="31">
        <f t="shared" si="12"/>
        <v>12</v>
      </c>
      <c r="D792" s="31">
        <v>15</v>
      </c>
    </row>
    <row r="793" spans="1:4" x14ac:dyDescent="0.25">
      <c r="A793" s="31">
        <v>4</v>
      </c>
      <c r="B793" s="31">
        <v>4</v>
      </c>
      <c r="C793" s="31">
        <f t="shared" si="12"/>
        <v>16</v>
      </c>
      <c r="D793" s="31">
        <v>22</v>
      </c>
    </row>
    <row r="794" spans="1:4" x14ac:dyDescent="0.25">
      <c r="A794" s="31">
        <v>3</v>
      </c>
      <c r="B794" s="31">
        <v>4</v>
      </c>
      <c r="C794" s="31">
        <f t="shared" si="12"/>
        <v>12</v>
      </c>
      <c r="D794" s="31">
        <v>22</v>
      </c>
    </row>
    <row r="795" spans="1:4" x14ac:dyDescent="0.25">
      <c r="A795" s="31">
        <v>3</v>
      </c>
      <c r="B795" s="31">
        <v>3</v>
      </c>
      <c r="C795" s="31">
        <f t="shared" si="12"/>
        <v>9</v>
      </c>
      <c r="D795" s="31">
        <v>16</v>
      </c>
    </row>
    <row r="796" spans="1:4" x14ac:dyDescent="0.25">
      <c r="A796" s="31">
        <v>4</v>
      </c>
      <c r="B796" s="31">
        <v>3</v>
      </c>
      <c r="C796" s="31">
        <f t="shared" si="12"/>
        <v>12</v>
      </c>
      <c r="D796" s="31">
        <v>17</v>
      </c>
    </row>
    <row r="797" spans="1:4" x14ac:dyDescent="0.25">
      <c r="A797" s="31">
        <v>4</v>
      </c>
      <c r="B797" s="31">
        <v>3</v>
      </c>
      <c r="C797" s="31">
        <f t="shared" si="12"/>
        <v>12</v>
      </c>
      <c r="D797" s="31">
        <v>14</v>
      </c>
    </row>
    <row r="798" spans="1:4" x14ac:dyDescent="0.25">
      <c r="A798" s="31">
        <v>4</v>
      </c>
      <c r="B798" s="31">
        <v>3</v>
      </c>
      <c r="C798" s="31">
        <f t="shared" si="12"/>
        <v>12</v>
      </c>
      <c r="D798" s="31">
        <v>15</v>
      </c>
    </row>
    <row r="799" spans="1:4" x14ac:dyDescent="0.25">
      <c r="A799" s="31">
        <v>3</v>
      </c>
      <c r="B799" s="31">
        <v>4</v>
      </c>
      <c r="C799" s="31">
        <f t="shared" si="12"/>
        <v>12</v>
      </c>
      <c r="D799" s="31">
        <v>20</v>
      </c>
    </row>
    <row r="800" spans="1:4" x14ac:dyDescent="0.25">
      <c r="A800" s="31">
        <v>4</v>
      </c>
      <c r="B800" s="31">
        <v>4</v>
      </c>
      <c r="C800" s="31">
        <f t="shared" si="12"/>
        <v>16</v>
      </c>
      <c r="D800" s="31">
        <v>20</v>
      </c>
    </row>
    <row r="801" spans="1:4" x14ac:dyDescent="0.25">
      <c r="A801" s="31">
        <v>2</v>
      </c>
      <c r="B801" s="31">
        <v>3</v>
      </c>
      <c r="C801" s="31">
        <f t="shared" si="12"/>
        <v>6</v>
      </c>
      <c r="D801" s="31">
        <v>17</v>
      </c>
    </row>
    <row r="802" spans="1:4" x14ac:dyDescent="0.25">
      <c r="A802" s="31">
        <v>2</v>
      </c>
      <c r="B802" s="31">
        <v>3</v>
      </c>
      <c r="C802" s="31">
        <f t="shared" si="12"/>
        <v>6</v>
      </c>
      <c r="D802" s="31">
        <v>15</v>
      </c>
    </row>
    <row r="803" spans="1:4" x14ac:dyDescent="0.25">
      <c r="A803" s="31">
        <v>3</v>
      </c>
      <c r="B803" s="31">
        <v>3</v>
      </c>
      <c r="C803" s="31">
        <f t="shared" si="12"/>
        <v>9</v>
      </c>
      <c r="D803" s="31">
        <v>14</v>
      </c>
    </row>
    <row r="804" spans="1:4" x14ac:dyDescent="0.25">
      <c r="A804" s="31">
        <v>2</v>
      </c>
      <c r="B804" s="31">
        <v>3</v>
      </c>
      <c r="C804" s="31">
        <f t="shared" si="12"/>
        <v>6</v>
      </c>
      <c r="D804" s="31">
        <v>17</v>
      </c>
    </row>
    <row r="805" spans="1:4" x14ac:dyDescent="0.25">
      <c r="A805" s="31">
        <v>4</v>
      </c>
      <c r="B805" s="31">
        <v>3</v>
      </c>
      <c r="C805" s="31">
        <f t="shared" si="12"/>
        <v>12</v>
      </c>
      <c r="D805" s="31">
        <v>17</v>
      </c>
    </row>
    <row r="806" spans="1:4" x14ac:dyDescent="0.25">
      <c r="A806" s="31">
        <v>4</v>
      </c>
      <c r="B806" s="31">
        <v>4</v>
      </c>
      <c r="C806" s="31">
        <f t="shared" si="12"/>
        <v>16</v>
      </c>
      <c r="D806" s="31">
        <v>22</v>
      </c>
    </row>
    <row r="807" spans="1:4" x14ac:dyDescent="0.25">
      <c r="A807" s="31">
        <v>3</v>
      </c>
      <c r="B807" s="31">
        <v>3</v>
      </c>
      <c r="C807" s="31">
        <f t="shared" si="12"/>
        <v>9</v>
      </c>
      <c r="D807" s="31">
        <v>13</v>
      </c>
    </row>
    <row r="808" spans="1:4" x14ac:dyDescent="0.25">
      <c r="A808" s="31">
        <v>3</v>
      </c>
      <c r="B808" s="31">
        <v>3</v>
      </c>
      <c r="C808" s="31">
        <f t="shared" si="12"/>
        <v>9</v>
      </c>
      <c r="D808" s="31">
        <v>19</v>
      </c>
    </row>
    <row r="809" spans="1:4" x14ac:dyDescent="0.25">
      <c r="A809" s="31">
        <v>3</v>
      </c>
      <c r="B809" s="31">
        <v>3</v>
      </c>
      <c r="C809" s="31">
        <f t="shared" si="12"/>
        <v>9</v>
      </c>
      <c r="D809" s="31">
        <v>14</v>
      </c>
    </row>
    <row r="810" spans="1:4" x14ac:dyDescent="0.25">
      <c r="A810" s="31">
        <v>4</v>
      </c>
      <c r="B810" s="31">
        <v>4</v>
      </c>
      <c r="C810" s="31">
        <f t="shared" si="12"/>
        <v>16</v>
      </c>
      <c r="D810" s="31">
        <v>22</v>
      </c>
    </row>
    <row r="811" spans="1:4" x14ac:dyDescent="0.25">
      <c r="A811" s="31">
        <v>2</v>
      </c>
      <c r="B811" s="31">
        <v>3</v>
      </c>
      <c r="C811" s="31">
        <f t="shared" si="12"/>
        <v>6</v>
      </c>
      <c r="D811" s="31">
        <v>17</v>
      </c>
    </row>
    <row r="812" spans="1:4" x14ac:dyDescent="0.25">
      <c r="A812" s="31">
        <v>2</v>
      </c>
      <c r="B812" s="31">
        <v>3</v>
      </c>
      <c r="C812" s="31">
        <f t="shared" si="12"/>
        <v>6</v>
      </c>
      <c r="D812" s="31">
        <v>12</v>
      </c>
    </row>
    <row r="813" spans="1:4" x14ac:dyDescent="0.25">
      <c r="A813" s="31">
        <v>2</v>
      </c>
      <c r="B813" s="31">
        <v>3</v>
      </c>
      <c r="C813" s="31">
        <f t="shared" si="12"/>
        <v>6</v>
      </c>
      <c r="D813" s="31">
        <v>16</v>
      </c>
    </row>
    <row r="814" spans="1:4" x14ac:dyDescent="0.25">
      <c r="A814" s="31">
        <v>1</v>
      </c>
      <c r="B814" s="31">
        <v>3</v>
      </c>
      <c r="C814" s="31">
        <f t="shared" si="12"/>
        <v>3</v>
      </c>
      <c r="D814" s="31">
        <v>11</v>
      </c>
    </row>
    <row r="815" spans="1:4" x14ac:dyDescent="0.25">
      <c r="A815" s="31">
        <v>1</v>
      </c>
      <c r="B815" s="31">
        <v>3</v>
      </c>
      <c r="C815" s="31">
        <f t="shared" si="12"/>
        <v>3</v>
      </c>
      <c r="D815" s="31">
        <v>11</v>
      </c>
    </row>
    <row r="816" spans="1:4" x14ac:dyDescent="0.25">
      <c r="A816" s="31">
        <v>3</v>
      </c>
      <c r="B816" s="31">
        <v>3</v>
      </c>
      <c r="C816" s="31">
        <f t="shared" si="12"/>
        <v>9</v>
      </c>
      <c r="D816" s="31">
        <v>14</v>
      </c>
    </row>
    <row r="817" spans="1:4" x14ac:dyDescent="0.25">
      <c r="A817" s="31">
        <v>2</v>
      </c>
      <c r="B817" s="31">
        <v>3</v>
      </c>
      <c r="C817" s="31">
        <f t="shared" si="12"/>
        <v>6</v>
      </c>
      <c r="D817" s="31">
        <v>11</v>
      </c>
    </row>
    <row r="818" spans="1:4" x14ac:dyDescent="0.25">
      <c r="A818" s="31">
        <v>2</v>
      </c>
      <c r="B818" s="31">
        <v>3</v>
      </c>
      <c r="C818" s="31">
        <f t="shared" si="12"/>
        <v>6</v>
      </c>
      <c r="D818" s="31">
        <v>15</v>
      </c>
    </row>
    <row r="819" spans="1:4" x14ac:dyDescent="0.25">
      <c r="A819" s="31">
        <v>4</v>
      </c>
      <c r="B819" s="31">
        <v>4</v>
      </c>
      <c r="C819" s="31">
        <f t="shared" si="12"/>
        <v>16</v>
      </c>
      <c r="D819" s="31">
        <v>20</v>
      </c>
    </row>
    <row r="820" spans="1:4" x14ac:dyDescent="0.25">
      <c r="A820" s="31">
        <v>1</v>
      </c>
      <c r="B820" s="31">
        <v>3</v>
      </c>
      <c r="C820" s="31">
        <f t="shared" si="12"/>
        <v>3</v>
      </c>
      <c r="D820" s="31">
        <v>12</v>
      </c>
    </row>
    <row r="821" spans="1:4" x14ac:dyDescent="0.25">
      <c r="A821" s="31">
        <v>2</v>
      </c>
      <c r="B821" s="31">
        <v>3</v>
      </c>
      <c r="C821" s="31">
        <f t="shared" si="12"/>
        <v>6</v>
      </c>
      <c r="D821" s="31">
        <v>17</v>
      </c>
    </row>
    <row r="822" spans="1:4" x14ac:dyDescent="0.25">
      <c r="A822" s="31">
        <v>1</v>
      </c>
      <c r="B822" s="31">
        <v>3</v>
      </c>
      <c r="C822" s="31">
        <f t="shared" si="12"/>
        <v>3</v>
      </c>
      <c r="D822" s="31">
        <v>11</v>
      </c>
    </row>
    <row r="823" spans="1:4" x14ac:dyDescent="0.25">
      <c r="A823" s="31">
        <v>2</v>
      </c>
      <c r="B823" s="31">
        <v>3</v>
      </c>
      <c r="C823" s="31">
        <f t="shared" si="12"/>
        <v>6</v>
      </c>
      <c r="D823" s="31">
        <v>17</v>
      </c>
    </row>
    <row r="824" spans="1:4" x14ac:dyDescent="0.25">
      <c r="A824" s="31">
        <v>1</v>
      </c>
      <c r="B824" s="31">
        <v>3</v>
      </c>
      <c r="C824" s="31">
        <f t="shared" si="12"/>
        <v>3</v>
      </c>
      <c r="D824" s="31">
        <v>11</v>
      </c>
    </row>
    <row r="825" spans="1:4" x14ac:dyDescent="0.25">
      <c r="A825" s="31">
        <v>2</v>
      </c>
      <c r="B825" s="31">
        <v>3</v>
      </c>
      <c r="C825" s="31">
        <f t="shared" si="12"/>
        <v>6</v>
      </c>
      <c r="D825" s="31">
        <v>14</v>
      </c>
    </row>
    <row r="826" spans="1:4" x14ac:dyDescent="0.25">
      <c r="A826" s="31">
        <v>4</v>
      </c>
      <c r="B826" s="31">
        <v>3</v>
      </c>
      <c r="C826" s="31">
        <f t="shared" si="12"/>
        <v>12</v>
      </c>
      <c r="D826" s="31">
        <v>19</v>
      </c>
    </row>
    <row r="827" spans="1:4" x14ac:dyDescent="0.25">
      <c r="A827" s="31">
        <v>4</v>
      </c>
      <c r="B827" s="31">
        <v>3</v>
      </c>
      <c r="C827" s="31">
        <f t="shared" si="12"/>
        <v>12</v>
      </c>
      <c r="D827" s="31">
        <v>15</v>
      </c>
    </row>
    <row r="828" spans="1:4" x14ac:dyDescent="0.25">
      <c r="A828" s="31">
        <v>3</v>
      </c>
      <c r="B828" s="31">
        <v>3</v>
      </c>
      <c r="C828" s="31">
        <f t="shared" si="12"/>
        <v>9</v>
      </c>
      <c r="D828" s="31">
        <v>13</v>
      </c>
    </row>
    <row r="829" spans="1:4" x14ac:dyDescent="0.25">
      <c r="A829" s="31">
        <v>3</v>
      </c>
      <c r="B829" s="31">
        <v>3</v>
      </c>
      <c r="C829" s="31">
        <f t="shared" si="12"/>
        <v>9</v>
      </c>
      <c r="D829" s="31">
        <v>14</v>
      </c>
    </row>
    <row r="830" spans="1:4" x14ac:dyDescent="0.25">
      <c r="A830" s="31">
        <v>2</v>
      </c>
      <c r="B830" s="31">
        <v>3</v>
      </c>
      <c r="C830" s="31">
        <f t="shared" si="12"/>
        <v>6</v>
      </c>
      <c r="D830" s="31">
        <v>12</v>
      </c>
    </row>
    <row r="831" spans="1:4" x14ac:dyDescent="0.25">
      <c r="A831" s="31">
        <v>3</v>
      </c>
      <c r="B831" s="31">
        <v>3</v>
      </c>
      <c r="C831" s="31">
        <f t="shared" si="12"/>
        <v>9</v>
      </c>
      <c r="D831" s="31">
        <v>17</v>
      </c>
    </row>
    <row r="832" spans="1:4" x14ac:dyDescent="0.25">
      <c r="A832" s="31">
        <v>1</v>
      </c>
      <c r="B832" s="31">
        <v>3</v>
      </c>
      <c r="C832" s="31">
        <f t="shared" si="12"/>
        <v>3</v>
      </c>
      <c r="D832" s="31">
        <v>11</v>
      </c>
    </row>
    <row r="833" spans="1:4" x14ac:dyDescent="0.25">
      <c r="A833" s="31">
        <v>1</v>
      </c>
      <c r="B833" s="31">
        <v>3</v>
      </c>
      <c r="C833" s="31">
        <f t="shared" si="12"/>
        <v>3</v>
      </c>
      <c r="D833" s="31">
        <v>12</v>
      </c>
    </row>
    <row r="834" spans="1:4" x14ac:dyDescent="0.25">
      <c r="A834" s="31">
        <v>1</v>
      </c>
      <c r="B834" s="31">
        <v>3</v>
      </c>
      <c r="C834" s="31">
        <f t="shared" si="12"/>
        <v>3</v>
      </c>
      <c r="D834" s="31">
        <v>13</v>
      </c>
    </row>
    <row r="835" spans="1:4" x14ac:dyDescent="0.25">
      <c r="A835" s="31">
        <v>3</v>
      </c>
      <c r="B835" s="31">
        <v>3</v>
      </c>
      <c r="C835" s="31">
        <f t="shared" ref="C835:C898" si="13">A835*B835</f>
        <v>9</v>
      </c>
      <c r="D835" s="31">
        <v>13</v>
      </c>
    </row>
    <row r="836" spans="1:4" x14ac:dyDescent="0.25">
      <c r="A836" s="31">
        <v>3</v>
      </c>
      <c r="B836" s="31">
        <v>4</v>
      </c>
      <c r="C836" s="31">
        <f t="shared" si="13"/>
        <v>12</v>
      </c>
      <c r="D836" s="31">
        <v>20</v>
      </c>
    </row>
    <row r="837" spans="1:4" x14ac:dyDescent="0.25">
      <c r="A837" s="31">
        <v>3</v>
      </c>
      <c r="B837" s="31">
        <v>3</v>
      </c>
      <c r="C837" s="31">
        <f t="shared" si="13"/>
        <v>9</v>
      </c>
      <c r="D837" s="31">
        <v>17</v>
      </c>
    </row>
    <row r="838" spans="1:4" x14ac:dyDescent="0.25">
      <c r="A838" s="31">
        <v>1</v>
      </c>
      <c r="B838" s="31">
        <v>3</v>
      </c>
      <c r="C838" s="31">
        <f t="shared" si="13"/>
        <v>3</v>
      </c>
      <c r="D838" s="31">
        <v>13</v>
      </c>
    </row>
    <row r="839" spans="1:4" x14ac:dyDescent="0.25">
      <c r="A839" s="31">
        <v>3</v>
      </c>
      <c r="B839" s="31">
        <v>3</v>
      </c>
      <c r="C839" s="31">
        <f t="shared" si="13"/>
        <v>9</v>
      </c>
      <c r="D839" s="31">
        <v>17</v>
      </c>
    </row>
    <row r="840" spans="1:4" x14ac:dyDescent="0.25">
      <c r="A840" s="31">
        <v>1</v>
      </c>
      <c r="B840" s="31">
        <v>3</v>
      </c>
      <c r="C840" s="31">
        <f t="shared" si="13"/>
        <v>3</v>
      </c>
      <c r="D840" s="31">
        <v>12</v>
      </c>
    </row>
    <row r="841" spans="1:4" x14ac:dyDescent="0.25">
      <c r="A841" s="31">
        <v>1</v>
      </c>
      <c r="B841" s="31">
        <v>3</v>
      </c>
      <c r="C841" s="31">
        <f t="shared" si="13"/>
        <v>3</v>
      </c>
      <c r="D841" s="31">
        <v>13</v>
      </c>
    </row>
    <row r="842" spans="1:4" x14ac:dyDescent="0.25">
      <c r="A842" s="31">
        <v>1</v>
      </c>
      <c r="B842" s="31">
        <v>3</v>
      </c>
      <c r="C842" s="31">
        <f t="shared" si="13"/>
        <v>3</v>
      </c>
      <c r="D842" s="31">
        <v>12</v>
      </c>
    </row>
    <row r="843" spans="1:4" x14ac:dyDescent="0.25">
      <c r="A843" s="31">
        <v>2</v>
      </c>
      <c r="B843" s="31">
        <v>4</v>
      </c>
      <c r="C843" s="31">
        <f t="shared" si="13"/>
        <v>8</v>
      </c>
      <c r="D843" s="31">
        <v>22</v>
      </c>
    </row>
    <row r="844" spans="1:4" x14ac:dyDescent="0.25">
      <c r="A844" s="31">
        <v>1</v>
      </c>
      <c r="B844" s="31">
        <v>3</v>
      </c>
      <c r="C844" s="31">
        <f t="shared" si="13"/>
        <v>3</v>
      </c>
      <c r="D844" s="31">
        <v>11</v>
      </c>
    </row>
    <row r="845" spans="1:4" x14ac:dyDescent="0.25">
      <c r="A845" s="31">
        <v>4</v>
      </c>
      <c r="B845" s="31">
        <v>4</v>
      </c>
      <c r="C845" s="31">
        <f t="shared" si="13"/>
        <v>16</v>
      </c>
      <c r="D845" s="31">
        <v>22</v>
      </c>
    </row>
    <row r="846" spans="1:4" x14ac:dyDescent="0.25">
      <c r="A846" s="31">
        <v>3</v>
      </c>
      <c r="B846" s="31">
        <v>3</v>
      </c>
      <c r="C846" s="31">
        <f t="shared" si="13"/>
        <v>9</v>
      </c>
      <c r="D846" s="31">
        <v>18</v>
      </c>
    </row>
    <row r="847" spans="1:4" x14ac:dyDescent="0.25">
      <c r="A847" s="31">
        <v>1</v>
      </c>
      <c r="B847" s="31">
        <v>3</v>
      </c>
      <c r="C847" s="31">
        <f t="shared" si="13"/>
        <v>3</v>
      </c>
      <c r="D847" s="31">
        <v>13</v>
      </c>
    </row>
    <row r="848" spans="1:4" x14ac:dyDescent="0.25">
      <c r="A848" s="31">
        <v>3</v>
      </c>
      <c r="B848" s="31">
        <v>3</v>
      </c>
      <c r="C848" s="31">
        <f t="shared" si="13"/>
        <v>9</v>
      </c>
      <c r="D848" s="31">
        <v>18</v>
      </c>
    </row>
    <row r="849" spans="1:4" x14ac:dyDescent="0.25">
      <c r="A849" s="31">
        <v>4</v>
      </c>
      <c r="B849" s="31">
        <v>4</v>
      </c>
      <c r="C849" s="31">
        <f t="shared" si="13"/>
        <v>16</v>
      </c>
      <c r="D849" s="31">
        <v>20</v>
      </c>
    </row>
    <row r="850" spans="1:4" x14ac:dyDescent="0.25">
      <c r="A850" s="31">
        <v>1</v>
      </c>
      <c r="B850" s="31">
        <v>3</v>
      </c>
      <c r="C850" s="31">
        <f t="shared" si="13"/>
        <v>3</v>
      </c>
      <c r="D850" s="31">
        <v>13</v>
      </c>
    </row>
    <row r="851" spans="1:4" x14ac:dyDescent="0.25">
      <c r="A851" s="31">
        <v>3</v>
      </c>
      <c r="B851" s="31">
        <v>3</v>
      </c>
      <c r="C851" s="31">
        <f t="shared" si="13"/>
        <v>9</v>
      </c>
      <c r="D851" s="31">
        <v>13</v>
      </c>
    </row>
    <row r="852" spans="1:4" x14ac:dyDescent="0.25">
      <c r="A852" s="31">
        <v>1</v>
      </c>
      <c r="B852" s="31">
        <v>3</v>
      </c>
      <c r="C852" s="31">
        <f t="shared" si="13"/>
        <v>3</v>
      </c>
      <c r="D852" s="31">
        <v>12</v>
      </c>
    </row>
    <row r="853" spans="1:4" x14ac:dyDescent="0.25">
      <c r="A853" s="31">
        <v>1</v>
      </c>
      <c r="B853" s="31">
        <v>3</v>
      </c>
      <c r="C853" s="31">
        <f t="shared" si="13"/>
        <v>3</v>
      </c>
      <c r="D853" s="31">
        <v>13</v>
      </c>
    </row>
    <row r="854" spans="1:4" x14ac:dyDescent="0.25">
      <c r="A854" s="31">
        <v>1</v>
      </c>
      <c r="B854" s="31">
        <v>3</v>
      </c>
      <c r="C854" s="31">
        <f t="shared" si="13"/>
        <v>3</v>
      </c>
      <c r="D854" s="31">
        <v>13</v>
      </c>
    </row>
    <row r="855" spans="1:4" x14ac:dyDescent="0.25">
      <c r="A855" s="31">
        <v>4</v>
      </c>
      <c r="B855" s="31">
        <v>4</v>
      </c>
      <c r="C855" s="31">
        <f t="shared" si="13"/>
        <v>16</v>
      </c>
      <c r="D855" s="31">
        <v>25</v>
      </c>
    </row>
    <row r="856" spans="1:4" x14ac:dyDescent="0.25">
      <c r="A856" s="31">
        <v>3</v>
      </c>
      <c r="B856" s="31">
        <v>3</v>
      </c>
      <c r="C856" s="31">
        <f t="shared" si="13"/>
        <v>9</v>
      </c>
      <c r="D856" s="31">
        <v>19</v>
      </c>
    </row>
    <row r="857" spans="1:4" x14ac:dyDescent="0.25">
      <c r="A857" s="31">
        <v>1</v>
      </c>
      <c r="B857" s="31">
        <v>3</v>
      </c>
      <c r="C857" s="31">
        <f t="shared" si="13"/>
        <v>3</v>
      </c>
      <c r="D857" s="31">
        <v>13</v>
      </c>
    </row>
    <row r="858" spans="1:4" x14ac:dyDescent="0.25">
      <c r="A858" s="31">
        <v>3</v>
      </c>
      <c r="B858" s="31">
        <v>3</v>
      </c>
      <c r="C858" s="31">
        <f t="shared" si="13"/>
        <v>9</v>
      </c>
      <c r="D858" s="31">
        <v>12</v>
      </c>
    </row>
    <row r="859" spans="1:4" x14ac:dyDescent="0.25">
      <c r="A859" s="31">
        <v>2</v>
      </c>
      <c r="B859" s="31">
        <v>3</v>
      </c>
      <c r="C859" s="31">
        <f t="shared" si="13"/>
        <v>6</v>
      </c>
      <c r="D859" s="31">
        <v>11</v>
      </c>
    </row>
    <row r="860" spans="1:4" x14ac:dyDescent="0.25">
      <c r="A860" s="31">
        <v>3</v>
      </c>
      <c r="B860" s="31">
        <v>3</v>
      </c>
      <c r="C860" s="31">
        <f t="shared" si="13"/>
        <v>9</v>
      </c>
      <c r="D860" s="31">
        <v>18</v>
      </c>
    </row>
    <row r="861" spans="1:4" x14ac:dyDescent="0.25">
      <c r="A861" s="31">
        <v>4</v>
      </c>
      <c r="B861" s="31">
        <v>3</v>
      </c>
      <c r="C861" s="31">
        <f t="shared" si="13"/>
        <v>12</v>
      </c>
      <c r="D861" s="31">
        <v>18</v>
      </c>
    </row>
    <row r="862" spans="1:4" x14ac:dyDescent="0.25">
      <c r="A862" s="31">
        <v>1</v>
      </c>
      <c r="B862" s="31">
        <v>3</v>
      </c>
      <c r="C862" s="31">
        <f t="shared" si="13"/>
        <v>3</v>
      </c>
      <c r="D862" s="31">
        <v>11</v>
      </c>
    </row>
    <row r="863" spans="1:4" x14ac:dyDescent="0.25">
      <c r="A863" s="31">
        <v>3</v>
      </c>
      <c r="B863" s="31">
        <v>4</v>
      </c>
      <c r="C863" s="31">
        <f t="shared" si="13"/>
        <v>12</v>
      </c>
      <c r="D863" s="31">
        <v>23</v>
      </c>
    </row>
    <row r="864" spans="1:4" x14ac:dyDescent="0.25">
      <c r="A864" s="31">
        <v>3</v>
      </c>
      <c r="B864" s="31">
        <v>3</v>
      </c>
      <c r="C864" s="31">
        <f t="shared" si="13"/>
        <v>9</v>
      </c>
      <c r="D864" s="31">
        <v>13</v>
      </c>
    </row>
    <row r="865" spans="1:4" x14ac:dyDescent="0.25">
      <c r="A865" s="31">
        <v>3</v>
      </c>
      <c r="B865" s="31">
        <v>3</v>
      </c>
      <c r="C865" s="31">
        <f t="shared" si="13"/>
        <v>9</v>
      </c>
      <c r="D865" s="31">
        <v>13</v>
      </c>
    </row>
    <row r="866" spans="1:4" x14ac:dyDescent="0.25">
      <c r="A866" s="31">
        <v>3</v>
      </c>
      <c r="B866" s="31">
        <v>3</v>
      </c>
      <c r="C866" s="31">
        <f t="shared" si="13"/>
        <v>9</v>
      </c>
      <c r="D866" s="31">
        <v>17</v>
      </c>
    </row>
    <row r="867" spans="1:4" x14ac:dyDescent="0.25">
      <c r="A867" s="31">
        <v>3</v>
      </c>
      <c r="B867" s="31">
        <v>3</v>
      </c>
      <c r="C867" s="31">
        <f t="shared" si="13"/>
        <v>9</v>
      </c>
      <c r="D867" s="31">
        <v>19</v>
      </c>
    </row>
    <row r="868" spans="1:4" x14ac:dyDescent="0.25">
      <c r="A868" s="31">
        <v>2</v>
      </c>
      <c r="B868" s="31">
        <v>3</v>
      </c>
      <c r="C868" s="31">
        <f t="shared" si="13"/>
        <v>6</v>
      </c>
      <c r="D868" s="31">
        <v>12</v>
      </c>
    </row>
    <row r="869" spans="1:4" x14ac:dyDescent="0.25">
      <c r="A869" s="31">
        <v>4</v>
      </c>
      <c r="B869" s="31">
        <v>4</v>
      </c>
      <c r="C869" s="31">
        <f t="shared" si="13"/>
        <v>16</v>
      </c>
      <c r="D869" s="31">
        <v>22</v>
      </c>
    </row>
    <row r="870" spans="1:4" x14ac:dyDescent="0.25">
      <c r="A870" s="31">
        <v>1</v>
      </c>
      <c r="B870" s="31">
        <v>3</v>
      </c>
      <c r="C870" s="31">
        <f t="shared" si="13"/>
        <v>3</v>
      </c>
      <c r="D870" s="31">
        <v>12</v>
      </c>
    </row>
    <row r="871" spans="1:4" x14ac:dyDescent="0.25">
      <c r="A871" s="31">
        <v>2</v>
      </c>
      <c r="B871" s="31">
        <v>3</v>
      </c>
      <c r="C871" s="31">
        <f t="shared" si="13"/>
        <v>6</v>
      </c>
      <c r="D871" s="31">
        <v>11</v>
      </c>
    </row>
    <row r="872" spans="1:4" x14ac:dyDescent="0.25">
      <c r="A872" s="31">
        <v>2</v>
      </c>
      <c r="B872" s="31">
        <v>3</v>
      </c>
      <c r="C872" s="31">
        <f t="shared" si="13"/>
        <v>6</v>
      </c>
      <c r="D872" s="31">
        <v>15</v>
      </c>
    </row>
    <row r="873" spans="1:4" x14ac:dyDescent="0.25">
      <c r="A873" s="31">
        <v>2</v>
      </c>
      <c r="B873" s="31">
        <v>3</v>
      </c>
      <c r="C873" s="31">
        <f t="shared" si="13"/>
        <v>6</v>
      </c>
      <c r="D873" s="31">
        <v>13</v>
      </c>
    </row>
    <row r="874" spans="1:4" x14ac:dyDescent="0.25">
      <c r="A874" s="31">
        <v>1</v>
      </c>
      <c r="B874" s="31">
        <v>3</v>
      </c>
      <c r="C874" s="31">
        <f t="shared" si="13"/>
        <v>3</v>
      </c>
      <c r="D874" s="31">
        <v>12</v>
      </c>
    </row>
    <row r="875" spans="1:4" x14ac:dyDescent="0.25">
      <c r="A875" s="31">
        <v>3</v>
      </c>
      <c r="B875" s="31">
        <v>3</v>
      </c>
      <c r="C875" s="31">
        <f t="shared" si="13"/>
        <v>9</v>
      </c>
      <c r="D875" s="31">
        <v>14</v>
      </c>
    </row>
    <row r="876" spans="1:4" x14ac:dyDescent="0.25">
      <c r="A876" s="31">
        <v>3</v>
      </c>
      <c r="B876" s="31">
        <v>3</v>
      </c>
      <c r="C876" s="31">
        <f t="shared" si="13"/>
        <v>9</v>
      </c>
      <c r="D876" s="31">
        <v>13</v>
      </c>
    </row>
    <row r="877" spans="1:4" x14ac:dyDescent="0.25">
      <c r="A877" s="31">
        <v>4</v>
      </c>
      <c r="B877" s="31">
        <v>4</v>
      </c>
      <c r="C877" s="31">
        <f t="shared" si="13"/>
        <v>16</v>
      </c>
      <c r="D877" s="31">
        <v>25</v>
      </c>
    </row>
    <row r="878" spans="1:4" x14ac:dyDescent="0.25">
      <c r="A878" s="31">
        <v>4</v>
      </c>
      <c r="B878" s="31">
        <v>3</v>
      </c>
      <c r="C878" s="31">
        <f t="shared" si="13"/>
        <v>12</v>
      </c>
      <c r="D878" s="31">
        <v>17</v>
      </c>
    </row>
    <row r="879" spans="1:4" x14ac:dyDescent="0.25">
      <c r="A879" s="31">
        <v>1</v>
      </c>
      <c r="B879" s="31">
        <v>3</v>
      </c>
      <c r="C879" s="31">
        <f t="shared" si="13"/>
        <v>3</v>
      </c>
      <c r="D879" s="31">
        <v>11</v>
      </c>
    </row>
    <row r="880" spans="1:4" x14ac:dyDescent="0.25">
      <c r="A880" s="31">
        <v>2</v>
      </c>
      <c r="B880" s="31">
        <v>3</v>
      </c>
      <c r="C880" s="31">
        <f t="shared" si="13"/>
        <v>6</v>
      </c>
      <c r="D880" s="31">
        <v>16</v>
      </c>
    </row>
    <row r="881" spans="1:4" x14ac:dyDescent="0.25">
      <c r="A881" s="31">
        <v>4</v>
      </c>
      <c r="B881" s="31">
        <v>3</v>
      </c>
      <c r="C881" s="31">
        <f t="shared" si="13"/>
        <v>12</v>
      </c>
      <c r="D881" s="31">
        <v>18</v>
      </c>
    </row>
    <row r="882" spans="1:4" x14ac:dyDescent="0.25">
      <c r="A882" s="31">
        <v>3</v>
      </c>
      <c r="B882" s="31">
        <v>4</v>
      </c>
      <c r="C882" s="31">
        <f t="shared" si="13"/>
        <v>12</v>
      </c>
      <c r="D882" s="31">
        <v>20</v>
      </c>
    </row>
    <row r="883" spans="1:4" x14ac:dyDescent="0.25">
      <c r="A883" s="31">
        <v>3</v>
      </c>
      <c r="B883" s="31">
        <v>3</v>
      </c>
      <c r="C883" s="31">
        <f t="shared" si="13"/>
        <v>9</v>
      </c>
      <c r="D883" s="31">
        <v>14</v>
      </c>
    </row>
    <row r="884" spans="1:4" x14ac:dyDescent="0.25">
      <c r="A884" s="31">
        <v>4</v>
      </c>
      <c r="B884" s="31">
        <v>4</v>
      </c>
      <c r="C884" s="31">
        <f t="shared" si="13"/>
        <v>16</v>
      </c>
      <c r="D884" s="31">
        <v>21</v>
      </c>
    </row>
    <row r="885" spans="1:4" x14ac:dyDescent="0.25">
      <c r="A885" s="31">
        <v>1</v>
      </c>
      <c r="B885" s="31">
        <v>3</v>
      </c>
      <c r="C885" s="31">
        <f t="shared" si="13"/>
        <v>3</v>
      </c>
      <c r="D885" s="31">
        <v>13</v>
      </c>
    </row>
    <row r="886" spans="1:4" x14ac:dyDescent="0.25">
      <c r="A886" s="31">
        <v>2</v>
      </c>
      <c r="B886" s="31">
        <v>3</v>
      </c>
      <c r="C886" s="31">
        <f t="shared" si="13"/>
        <v>6</v>
      </c>
      <c r="D886" s="31">
        <v>12</v>
      </c>
    </row>
    <row r="887" spans="1:4" x14ac:dyDescent="0.25">
      <c r="A887" s="31">
        <v>4</v>
      </c>
      <c r="B887" s="31">
        <v>3</v>
      </c>
      <c r="C887" s="31">
        <f t="shared" si="13"/>
        <v>12</v>
      </c>
      <c r="D887" s="31">
        <v>14</v>
      </c>
    </row>
    <row r="888" spans="1:4" x14ac:dyDescent="0.25">
      <c r="A888" s="31">
        <v>3</v>
      </c>
      <c r="B888" s="31">
        <v>4</v>
      </c>
      <c r="C888" s="31">
        <f t="shared" si="13"/>
        <v>12</v>
      </c>
      <c r="D888" s="31">
        <v>21</v>
      </c>
    </row>
    <row r="889" spans="1:4" x14ac:dyDescent="0.25">
      <c r="A889" s="31">
        <v>4</v>
      </c>
      <c r="B889" s="31">
        <v>3</v>
      </c>
      <c r="C889" s="31">
        <f t="shared" si="13"/>
        <v>12</v>
      </c>
      <c r="D889" s="31">
        <v>17</v>
      </c>
    </row>
    <row r="890" spans="1:4" x14ac:dyDescent="0.25">
      <c r="A890" s="31">
        <v>1</v>
      </c>
      <c r="B890" s="31">
        <v>3</v>
      </c>
      <c r="C890" s="31">
        <f t="shared" si="13"/>
        <v>3</v>
      </c>
      <c r="D890" s="31">
        <v>11</v>
      </c>
    </row>
    <row r="891" spans="1:4" x14ac:dyDescent="0.25">
      <c r="A891" s="31">
        <v>1</v>
      </c>
      <c r="B891" s="31">
        <v>3</v>
      </c>
      <c r="C891" s="31">
        <f t="shared" si="13"/>
        <v>3</v>
      </c>
      <c r="D891" s="31">
        <v>14</v>
      </c>
    </row>
    <row r="892" spans="1:4" x14ac:dyDescent="0.25">
      <c r="A892" s="31">
        <v>3</v>
      </c>
      <c r="B892" s="31">
        <v>3</v>
      </c>
      <c r="C892" s="31">
        <f t="shared" si="13"/>
        <v>9</v>
      </c>
      <c r="D892" s="31">
        <v>17</v>
      </c>
    </row>
    <row r="893" spans="1:4" x14ac:dyDescent="0.25">
      <c r="A893" s="31">
        <v>1</v>
      </c>
      <c r="B893" s="31">
        <v>3</v>
      </c>
      <c r="C893" s="31">
        <f t="shared" si="13"/>
        <v>3</v>
      </c>
      <c r="D893" s="31">
        <v>13</v>
      </c>
    </row>
    <row r="894" spans="1:4" x14ac:dyDescent="0.25">
      <c r="A894" s="31">
        <v>3</v>
      </c>
      <c r="B894" s="31">
        <v>4</v>
      </c>
      <c r="C894" s="31">
        <f t="shared" si="13"/>
        <v>12</v>
      </c>
      <c r="D894" s="31">
        <v>25</v>
      </c>
    </row>
    <row r="895" spans="1:4" x14ac:dyDescent="0.25">
      <c r="A895" s="31">
        <v>4</v>
      </c>
      <c r="B895" s="31">
        <v>3</v>
      </c>
      <c r="C895" s="31">
        <f t="shared" si="13"/>
        <v>12</v>
      </c>
      <c r="D895" s="31">
        <v>15</v>
      </c>
    </row>
    <row r="896" spans="1:4" x14ac:dyDescent="0.25">
      <c r="A896" s="31">
        <v>4</v>
      </c>
      <c r="B896" s="31">
        <v>3</v>
      </c>
      <c r="C896" s="31">
        <f t="shared" si="13"/>
        <v>12</v>
      </c>
      <c r="D896" s="31">
        <v>14</v>
      </c>
    </row>
    <row r="897" spans="1:4" x14ac:dyDescent="0.25">
      <c r="A897" s="31">
        <v>1</v>
      </c>
      <c r="B897" s="31">
        <v>3</v>
      </c>
      <c r="C897" s="31">
        <f t="shared" si="13"/>
        <v>3</v>
      </c>
      <c r="D897" s="31">
        <v>12</v>
      </c>
    </row>
    <row r="898" spans="1:4" x14ac:dyDescent="0.25">
      <c r="A898" s="31">
        <v>4</v>
      </c>
      <c r="B898" s="31">
        <v>3</v>
      </c>
      <c r="C898" s="31">
        <f t="shared" si="13"/>
        <v>12</v>
      </c>
      <c r="D898" s="31">
        <v>19</v>
      </c>
    </row>
    <row r="899" spans="1:4" x14ac:dyDescent="0.25">
      <c r="A899" s="31">
        <v>4</v>
      </c>
      <c r="B899" s="31">
        <v>3</v>
      </c>
      <c r="C899" s="31">
        <f t="shared" ref="C899:C962" si="14">A899*B899</f>
        <v>12</v>
      </c>
      <c r="D899" s="31">
        <v>17</v>
      </c>
    </row>
    <row r="900" spans="1:4" x14ac:dyDescent="0.25">
      <c r="A900" s="31">
        <v>4</v>
      </c>
      <c r="B900" s="31">
        <v>3</v>
      </c>
      <c r="C900" s="31">
        <f t="shared" si="14"/>
        <v>12</v>
      </c>
      <c r="D900" s="31">
        <v>14</v>
      </c>
    </row>
    <row r="901" spans="1:4" x14ac:dyDescent="0.25">
      <c r="A901" s="31">
        <v>3</v>
      </c>
      <c r="B901" s="31">
        <v>3</v>
      </c>
      <c r="C901" s="31">
        <f t="shared" si="14"/>
        <v>9</v>
      </c>
      <c r="D901" s="31">
        <v>13</v>
      </c>
    </row>
    <row r="902" spans="1:4" x14ac:dyDescent="0.25">
      <c r="A902" s="31">
        <v>2</v>
      </c>
      <c r="B902" s="31">
        <v>3</v>
      </c>
      <c r="C902" s="31">
        <f t="shared" si="14"/>
        <v>6</v>
      </c>
      <c r="D902" s="31">
        <v>12</v>
      </c>
    </row>
    <row r="903" spans="1:4" x14ac:dyDescent="0.25">
      <c r="A903" s="31">
        <v>2</v>
      </c>
      <c r="B903" s="31">
        <v>3</v>
      </c>
      <c r="C903" s="31">
        <f t="shared" si="14"/>
        <v>6</v>
      </c>
      <c r="D903" s="31">
        <v>11</v>
      </c>
    </row>
    <row r="904" spans="1:4" x14ac:dyDescent="0.25">
      <c r="A904" s="31">
        <v>1</v>
      </c>
      <c r="B904" s="31">
        <v>3</v>
      </c>
      <c r="C904" s="31">
        <f t="shared" si="14"/>
        <v>3</v>
      </c>
      <c r="D904" s="31">
        <v>11</v>
      </c>
    </row>
    <row r="905" spans="1:4" x14ac:dyDescent="0.25">
      <c r="A905" s="31">
        <v>1</v>
      </c>
      <c r="B905" s="31">
        <v>3</v>
      </c>
      <c r="C905" s="31">
        <f t="shared" si="14"/>
        <v>3</v>
      </c>
      <c r="D905" s="31">
        <v>11</v>
      </c>
    </row>
    <row r="906" spans="1:4" x14ac:dyDescent="0.25">
      <c r="A906" s="31">
        <v>1</v>
      </c>
      <c r="B906" s="31">
        <v>3</v>
      </c>
      <c r="C906" s="31">
        <f t="shared" si="14"/>
        <v>3</v>
      </c>
      <c r="D906" s="31">
        <v>12</v>
      </c>
    </row>
    <row r="907" spans="1:4" x14ac:dyDescent="0.25">
      <c r="A907" s="31">
        <v>4</v>
      </c>
      <c r="B907" s="31">
        <v>3</v>
      </c>
      <c r="C907" s="31">
        <f t="shared" si="14"/>
        <v>12</v>
      </c>
      <c r="D907" s="31">
        <v>14</v>
      </c>
    </row>
    <row r="908" spans="1:4" x14ac:dyDescent="0.25">
      <c r="A908" s="31">
        <v>3</v>
      </c>
      <c r="B908" s="31">
        <v>3</v>
      </c>
      <c r="C908" s="31">
        <f t="shared" si="14"/>
        <v>9</v>
      </c>
      <c r="D908" s="31">
        <v>17</v>
      </c>
    </row>
    <row r="909" spans="1:4" x14ac:dyDescent="0.25">
      <c r="A909" s="31">
        <v>2</v>
      </c>
      <c r="B909" s="31">
        <v>3</v>
      </c>
      <c r="C909" s="31">
        <f t="shared" si="14"/>
        <v>6</v>
      </c>
      <c r="D909" s="31">
        <v>11</v>
      </c>
    </row>
    <row r="910" spans="1:4" x14ac:dyDescent="0.25">
      <c r="A910" s="31">
        <v>3</v>
      </c>
      <c r="B910" s="31">
        <v>3</v>
      </c>
      <c r="C910" s="31">
        <f t="shared" si="14"/>
        <v>9</v>
      </c>
      <c r="D910" s="31">
        <v>14</v>
      </c>
    </row>
    <row r="911" spans="1:4" x14ac:dyDescent="0.25">
      <c r="A911" s="31">
        <v>1</v>
      </c>
      <c r="B911" s="31">
        <v>3</v>
      </c>
      <c r="C911" s="31">
        <f t="shared" si="14"/>
        <v>3</v>
      </c>
      <c r="D911" s="31">
        <v>12</v>
      </c>
    </row>
    <row r="912" spans="1:4" x14ac:dyDescent="0.25">
      <c r="A912" s="31">
        <v>3</v>
      </c>
      <c r="B912" s="31">
        <v>4</v>
      </c>
      <c r="C912" s="31">
        <f t="shared" si="14"/>
        <v>12</v>
      </c>
      <c r="D912" s="31">
        <v>22</v>
      </c>
    </row>
    <row r="913" spans="1:4" x14ac:dyDescent="0.25">
      <c r="A913" s="31">
        <v>4</v>
      </c>
      <c r="B913" s="31">
        <v>3</v>
      </c>
      <c r="C913" s="31">
        <f t="shared" si="14"/>
        <v>12</v>
      </c>
      <c r="D913" s="31">
        <v>14</v>
      </c>
    </row>
    <row r="914" spans="1:4" x14ac:dyDescent="0.25">
      <c r="A914" s="31">
        <v>4</v>
      </c>
      <c r="B914" s="31">
        <v>4</v>
      </c>
      <c r="C914" s="31">
        <f t="shared" si="14"/>
        <v>16</v>
      </c>
      <c r="D914" s="31">
        <v>20</v>
      </c>
    </row>
    <row r="915" spans="1:4" x14ac:dyDescent="0.25">
      <c r="A915" s="31">
        <v>2</v>
      </c>
      <c r="B915" s="31">
        <v>3</v>
      </c>
      <c r="C915" s="31">
        <f t="shared" si="14"/>
        <v>6</v>
      </c>
      <c r="D915" s="31">
        <v>16</v>
      </c>
    </row>
    <row r="916" spans="1:4" x14ac:dyDescent="0.25">
      <c r="A916" s="31">
        <v>2</v>
      </c>
      <c r="B916" s="31">
        <v>3</v>
      </c>
      <c r="C916" s="31">
        <f t="shared" si="14"/>
        <v>6</v>
      </c>
      <c r="D916" s="31">
        <v>15</v>
      </c>
    </row>
    <row r="917" spans="1:4" x14ac:dyDescent="0.25">
      <c r="A917" s="31">
        <v>3</v>
      </c>
      <c r="B917" s="31">
        <v>4</v>
      </c>
      <c r="C917" s="31">
        <f t="shared" si="14"/>
        <v>12</v>
      </c>
      <c r="D917" s="31">
        <v>20</v>
      </c>
    </row>
    <row r="918" spans="1:4" x14ac:dyDescent="0.25">
      <c r="A918" s="31">
        <v>2</v>
      </c>
      <c r="B918" s="31">
        <v>3</v>
      </c>
      <c r="C918" s="31">
        <f t="shared" si="14"/>
        <v>6</v>
      </c>
      <c r="D918" s="31">
        <v>14</v>
      </c>
    </row>
    <row r="919" spans="1:4" x14ac:dyDescent="0.25">
      <c r="A919" s="31">
        <v>1</v>
      </c>
      <c r="B919" s="31">
        <v>3</v>
      </c>
      <c r="C919" s="31">
        <f t="shared" si="14"/>
        <v>3</v>
      </c>
      <c r="D919" s="31">
        <v>12</v>
      </c>
    </row>
    <row r="920" spans="1:4" x14ac:dyDescent="0.25">
      <c r="A920" s="31">
        <v>4</v>
      </c>
      <c r="B920" s="31">
        <v>4</v>
      </c>
      <c r="C920" s="31">
        <f t="shared" si="14"/>
        <v>16</v>
      </c>
      <c r="D920" s="31">
        <v>24</v>
      </c>
    </row>
    <row r="921" spans="1:4" x14ac:dyDescent="0.25">
      <c r="A921" s="31">
        <v>1</v>
      </c>
      <c r="B921" s="31">
        <v>3</v>
      </c>
      <c r="C921" s="31">
        <f t="shared" si="14"/>
        <v>3</v>
      </c>
      <c r="D921" s="31">
        <v>12</v>
      </c>
    </row>
    <row r="922" spans="1:4" x14ac:dyDescent="0.25">
      <c r="A922" s="31">
        <v>2</v>
      </c>
      <c r="B922" s="31">
        <v>3</v>
      </c>
      <c r="C922" s="31">
        <f t="shared" si="14"/>
        <v>6</v>
      </c>
      <c r="D922" s="31">
        <v>13</v>
      </c>
    </row>
    <row r="923" spans="1:4" x14ac:dyDescent="0.25">
      <c r="A923" s="31">
        <v>1</v>
      </c>
      <c r="B923" s="31">
        <v>3</v>
      </c>
      <c r="C923" s="31">
        <f t="shared" si="14"/>
        <v>3</v>
      </c>
      <c r="D923" s="31">
        <v>11</v>
      </c>
    </row>
    <row r="924" spans="1:4" x14ac:dyDescent="0.25">
      <c r="A924" s="31">
        <v>1</v>
      </c>
      <c r="B924" s="31">
        <v>3</v>
      </c>
      <c r="C924" s="31">
        <f t="shared" si="14"/>
        <v>3</v>
      </c>
      <c r="D924" s="31">
        <v>14</v>
      </c>
    </row>
    <row r="925" spans="1:4" x14ac:dyDescent="0.25">
      <c r="A925" s="31">
        <v>2</v>
      </c>
      <c r="B925" s="31">
        <v>3</v>
      </c>
      <c r="C925" s="31">
        <f t="shared" si="14"/>
        <v>6</v>
      </c>
      <c r="D925" s="31">
        <v>11</v>
      </c>
    </row>
    <row r="926" spans="1:4" x14ac:dyDescent="0.25">
      <c r="A926" s="31">
        <v>3</v>
      </c>
      <c r="B926" s="31">
        <v>3</v>
      </c>
      <c r="C926" s="31">
        <f t="shared" si="14"/>
        <v>9</v>
      </c>
      <c r="D926" s="31">
        <v>14</v>
      </c>
    </row>
    <row r="927" spans="1:4" x14ac:dyDescent="0.25">
      <c r="A927" s="31">
        <v>2</v>
      </c>
      <c r="B927" s="31">
        <v>3</v>
      </c>
      <c r="C927" s="31">
        <f t="shared" si="14"/>
        <v>6</v>
      </c>
      <c r="D927" s="31">
        <v>16</v>
      </c>
    </row>
    <row r="928" spans="1:4" x14ac:dyDescent="0.25">
      <c r="A928" s="31">
        <v>4</v>
      </c>
      <c r="B928" s="31">
        <v>3</v>
      </c>
      <c r="C928" s="31">
        <f t="shared" si="14"/>
        <v>12</v>
      </c>
      <c r="D928" s="31">
        <v>14</v>
      </c>
    </row>
    <row r="929" spans="1:4" x14ac:dyDescent="0.25">
      <c r="A929" s="31">
        <v>2</v>
      </c>
      <c r="B929" s="31">
        <v>3</v>
      </c>
      <c r="C929" s="31">
        <f t="shared" si="14"/>
        <v>6</v>
      </c>
      <c r="D929" s="31">
        <v>11</v>
      </c>
    </row>
    <row r="930" spans="1:4" x14ac:dyDescent="0.25">
      <c r="A930" s="31">
        <v>1</v>
      </c>
      <c r="B930" s="31">
        <v>3</v>
      </c>
      <c r="C930" s="31">
        <f t="shared" si="14"/>
        <v>3</v>
      </c>
      <c r="D930" s="31">
        <v>11</v>
      </c>
    </row>
    <row r="931" spans="1:4" x14ac:dyDescent="0.25">
      <c r="A931" s="31">
        <v>1</v>
      </c>
      <c r="B931" s="31">
        <v>3</v>
      </c>
      <c r="C931" s="31">
        <f t="shared" si="14"/>
        <v>3</v>
      </c>
      <c r="D931" s="31">
        <v>12</v>
      </c>
    </row>
    <row r="932" spans="1:4" x14ac:dyDescent="0.25">
      <c r="A932" s="31">
        <v>3</v>
      </c>
      <c r="B932" s="31">
        <v>3</v>
      </c>
      <c r="C932" s="31">
        <f t="shared" si="14"/>
        <v>9</v>
      </c>
      <c r="D932" s="31">
        <v>14</v>
      </c>
    </row>
    <row r="933" spans="1:4" x14ac:dyDescent="0.25">
      <c r="A933" s="31">
        <v>3</v>
      </c>
      <c r="B933" s="31">
        <v>3</v>
      </c>
      <c r="C933" s="31">
        <f t="shared" si="14"/>
        <v>9</v>
      </c>
      <c r="D933" s="31">
        <v>18</v>
      </c>
    </row>
    <row r="934" spans="1:4" x14ac:dyDescent="0.25">
      <c r="A934" s="31">
        <v>3</v>
      </c>
      <c r="B934" s="31">
        <v>3</v>
      </c>
      <c r="C934" s="31">
        <f t="shared" si="14"/>
        <v>9</v>
      </c>
      <c r="D934" s="31">
        <v>13</v>
      </c>
    </row>
    <row r="935" spans="1:4" x14ac:dyDescent="0.25">
      <c r="A935" s="31">
        <v>1</v>
      </c>
      <c r="B935" s="31">
        <v>3</v>
      </c>
      <c r="C935" s="31">
        <f t="shared" si="14"/>
        <v>3</v>
      </c>
      <c r="D935" s="31">
        <v>11</v>
      </c>
    </row>
    <row r="936" spans="1:4" x14ac:dyDescent="0.25">
      <c r="A936" s="31">
        <v>3</v>
      </c>
      <c r="B936" s="31">
        <v>3</v>
      </c>
      <c r="C936" s="31">
        <f t="shared" si="14"/>
        <v>9</v>
      </c>
      <c r="D936" s="31">
        <v>18</v>
      </c>
    </row>
    <row r="937" spans="1:4" x14ac:dyDescent="0.25">
      <c r="A937" s="31">
        <v>4</v>
      </c>
      <c r="B937" s="31">
        <v>3</v>
      </c>
      <c r="C937" s="31">
        <f t="shared" si="14"/>
        <v>12</v>
      </c>
      <c r="D937" s="31">
        <v>15</v>
      </c>
    </row>
    <row r="938" spans="1:4" x14ac:dyDescent="0.25">
      <c r="A938" s="31">
        <v>3</v>
      </c>
      <c r="B938" s="31">
        <v>4</v>
      </c>
      <c r="C938" s="31">
        <f t="shared" si="14"/>
        <v>12</v>
      </c>
      <c r="D938" s="31">
        <v>22</v>
      </c>
    </row>
    <row r="939" spans="1:4" x14ac:dyDescent="0.25">
      <c r="A939" s="31">
        <v>2</v>
      </c>
      <c r="B939" s="31">
        <v>3</v>
      </c>
      <c r="C939" s="31">
        <f t="shared" si="14"/>
        <v>6</v>
      </c>
      <c r="D939" s="31">
        <v>13</v>
      </c>
    </row>
    <row r="940" spans="1:4" x14ac:dyDescent="0.25">
      <c r="A940" s="31">
        <v>1</v>
      </c>
      <c r="B940" s="31">
        <v>3</v>
      </c>
      <c r="C940" s="31">
        <f t="shared" si="14"/>
        <v>3</v>
      </c>
      <c r="D940" s="31">
        <v>12</v>
      </c>
    </row>
    <row r="941" spans="1:4" x14ac:dyDescent="0.25">
      <c r="A941" s="31">
        <v>3</v>
      </c>
      <c r="B941" s="31">
        <v>3</v>
      </c>
      <c r="C941" s="31">
        <f t="shared" si="14"/>
        <v>9</v>
      </c>
      <c r="D941" s="31">
        <v>18</v>
      </c>
    </row>
    <row r="942" spans="1:4" x14ac:dyDescent="0.25">
      <c r="A942" s="31">
        <v>1</v>
      </c>
      <c r="B942" s="31">
        <v>3</v>
      </c>
      <c r="C942" s="31">
        <f t="shared" si="14"/>
        <v>3</v>
      </c>
      <c r="D942" s="31">
        <v>13</v>
      </c>
    </row>
    <row r="943" spans="1:4" x14ac:dyDescent="0.25">
      <c r="A943" s="31">
        <v>1</v>
      </c>
      <c r="B943" s="31">
        <v>3</v>
      </c>
      <c r="C943" s="31">
        <f t="shared" si="14"/>
        <v>3</v>
      </c>
      <c r="D943" s="31">
        <v>12</v>
      </c>
    </row>
    <row r="944" spans="1:4" x14ac:dyDescent="0.25">
      <c r="A944" s="31">
        <v>2</v>
      </c>
      <c r="B944" s="31">
        <v>3</v>
      </c>
      <c r="C944" s="31">
        <f t="shared" si="14"/>
        <v>6</v>
      </c>
      <c r="D944" s="31">
        <v>12</v>
      </c>
    </row>
    <row r="945" spans="1:4" x14ac:dyDescent="0.25">
      <c r="A945" s="31">
        <v>1</v>
      </c>
      <c r="B945" s="31">
        <v>3</v>
      </c>
      <c r="C945" s="31">
        <f t="shared" si="14"/>
        <v>3</v>
      </c>
      <c r="D945" s="31">
        <v>12</v>
      </c>
    </row>
    <row r="946" spans="1:4" x14ac:dyDescent="0.25">
      <c r="A946" s="31">
        <v>1</v>
      </c>
      <c r="B946" s="31">
        <v>3</v>
      </c>
      <c r="C946" s="31">
        <f t="shared" si="14"/>
        <v>3</v>
      </c>
      <c r="D946" s="31">
        <v>11</v>
      </c>
    </row>
    <row r="947" spans="1:4" x14ac:dyDescent="0.25">
      <c r="A947" s="31">
        <v>1</v>
      </c>
      <c r="B947" s="31">
        <v>3</v>
      </c>
      <c r="C947" s="31">
        <f t="shared" si="14"/>
        <v>3</v>
      </c>
      <c r="D947" s="31">
        <v>11</v>
      </c>
    </row>
    <row r="948" spans="1:4" x14ac:dyDescent="0.25">
      <c r="A948" s="31">
        <v>2</v>
      </c>
      <c r="B948" s="31">
        <v>3</v>
      </c>
      <c r="C948" s="31">
        <f t="shared" si="14"/>
        <v>6</v>
      </c>
      <c r="D948" s="31">
        <v>12</v>
      </c>
    </row>
    <row r="949" spans="1:4" x14ac:dyDescent="0.25">
      <c r="A949" s="31">
        <v>2</v>
      </c>
      <c r="B949" s="31">
        <v>3</v>
      </c>
      <c r="C949" s="31">
        <f t="shared" si="14"/>
        <v>6</v>
      </c>
      <c r="D949" s="31">
        <v>19</v>
      </c>
    </row>
    <row r="950" spans="1:4" x14ac:dyDescent="0.25">
      <c r="A950" s="31">
        <v>4</v>
      </c>
      <c r="B950" s="31">
        <v>4</v>
      </c>
      <c r="C950" s="31">
        <f t="shared" si="14"/>
        <v>16</v>
      </c>
      <c r="D950" s="31">
        <v>23</v>
      </c>
    </row>
    <row r="951" spans="1:4" x14ac:dyDescent="0.25">
      <c r="A951" s="31">
        <v>1</v>
      </c>
      <c r="B951" s="31">
        <v>3</v>
      </c>
      <c r="C951" s="31">
        <f t="shared" si="14"/>
        <v>3</v>
      </c>
      <c r="D951" s="31">
        <v>11</v>
      </c>
    </row>
    <row r="952" spans="1:4" x14ac:dyDescent="0.25">
      <c r="A952" s="31">
        <v>3</v>
      </c>
      <c r="B952" s="31">
        <v>3</v>
      </c>
      <c r="C952" s="31">
        <f t="shared" si="14"/>
        <v>9</v>
      </c>
      <c r="D952" s="31">
        <v>19</v>
      </c>
    </row>
    <row r="953" spans="1:4" x14ac:dyDescent="0.25">
      <c r="A953" s="31">
        <v>2</v>
      </c>
      <c r="B953" s="31">
        <v>3</v>
      </c>
      <c r="C953" s="31">
        <f t="shared" si="14"/>
        <v>6</v>
      </c>
      <c r="D953" s="31">
        <v>13</v>
      </c>
    </row>
    <row r="954" spans="1:4" x14ac:dyDescent="0.25">
      <c r="A954" s="31">
        <v>2</v>
      </c>
      <c r="B954" s="31">
        <v>3</v>
      </c>
      <c r="C954" s="31">
        <f t="shared" si="14"/>
        <v>6</v>
      </c>
      <c r="D954" s="31">
        <v>11</v>
      </c>
    </row>
    <row r="955" spans="1:4" x14ac:dyDescent="0.25">
      <c r="A955" s="31">
        <v>1</v>
      </c>
      <c r="B955" s="31">
        <v>3</v>
      </c>
      <c r="C955" s="31">
        <f t="shared" si="14"/>
        <v>3</v>
      </c>
      <c r="D955" s="31">
        <v>12</v>
      </c>
    </row>
    <row r="956" spans="1:4" x14ac:dyDescent="0.25">
      <c r="A956" s="31">
        <v>3</v>
      </c>
      <c r="B956" s="31">
        <v>3</v>
      </c>
      <c r="C956" s="31">
        <f t="shared" si="14"/>
        <v>9</v>
      </c>
      <c r="D956" s="31">
        <v>13</v>
      </c>
    </row>
    <row r="957" spans="1:4" x14ac:dyDescent="0.25">
      <c r="A957" s="31">
        <v>3</v>
      </c>
      <c r="B957" s="31">
        <v>3</v>
      </c>
      <c r="C957" s="31">
        <f t="shared" si="14"/>
        <v>9</v>
      </c>
      <c r="D957" s="31">
        <v>14</v>
      </c>
    </row>
    <row r="958" spans="1:4" x14ac:dyDescent="0.25">
      <c r="A958" s="31">
        <v>2</v>
      </c>
      <c r="B958" s="31">
        <v>3</v>
      </c>
      <c r="C958" s="31">
        <f t="shared" si="14"/>
        <v>6</v>
      </c>
      <c r="D958" s="31">
        <v>14</v>
      </c>
    </row>
    <row r="959" spans="1:4" x14ac:dyDescent="0.25">
      <c r="A959" s="31">
        <v>3</v>
      </c>
      <c r="B959" s="31">
        <v>3</v>
      </c>
      <c r="C959" s="31">
        <f t="shared" si="14"/>
        <v>9</v>
      </c>
      <c r="D959" s="31">
        <v>16</v>
      </c>
    </row>
    <row r="960" spans="1:4" x14ac:dyDescent="0.25">
      <c r="A960" s="31">
        <v>1</v>
      </c>
      <c r="B960" s="31">
        <v>3</v>
      </c>
      <c r="C960" s="31">
        <f t="shared" si="14"/>
        <v>3</v>
      </c>
      <c r="D960" s="31">
        <v>11</v>
      </c>
    </row>
    <row r="961" spans="1:4" x14ac:dyDescent="0.25">
      <c r="A961" s="31">
        <v>1</v>
      </c>
      <c r="B961" s="31">
        <v>3</v>
      </c>
      <c r="C961" s="31">
        <f t="shared" si="14"/>
        <v>3</v>
      </c>
      <c r="D961" s="31">
        <v>13</v>
      </c>
    </row>
    <row r="962" spans="1:4" x14ac:dyDescent="0.25">
      <c r="A962" s="31">
        <v>4</v>
      </c>
      <c r="B962" s="31">
        <v>3</v>
      </c>
      <c r="C962" s="31">
        <f t="shared" si="14"/>
        <v>12</v>
      </c>
      <c r="D962" s="31">
        <v>17</v>
      </c>
    </row>
    <row r="963" spans="1:4" x14ac:dyDescent="0.25">
      <c r="A963" s="31">
        <v>1</v>
      </c>
      <c r="B963" s="31">
        <v>3</v>
      </c>
      <c r="C963" s="31">
        <f t="shared" ref="C963:C1026" si="15">A963*B963</f>
        <v>3</v>
      </c>
      <c r="D963" s="31">
        <v>11</v>
      </c>
    </row>
    <row r="964" spans="1:4" x14ac:dyDescent="0.25">
      <c r="A964" s="31">
        <v>2</v>
      </c>
      <c r="B964" s="31">
        <v>3</v>
      </c>
      <c r="C964" s="31">
        <f t="shared" si="15"/>
        <v>6</v>
      </c>
      <c r="D964" s="31">
        <v>11</v>
      </c>
    </row>
    <row r="965" spans="1:4" x14ac:dyDescent="0.25">
      <c r="A965" s="31">
        <v>2</v>
      </c>
      <c r="B965" s="31">
        <v>3</v>
      </c>
      <c r="C965" s="31">
        <f t="shared" si="15"/>
        <v>6</v>
      </c>
      <c r="D965" s="31">
        <v>15</v>
      </c>
    </row>
    <row r="966" spans="1:4" x14ac:dyDescent="0.25">
      <c r="A966" s="31">
        <v>1</v>
      </c>
      <c r="B966" s="31">
        <v>3</v>
      </c>
      <c r="C966" s="31">
        <f t="shared" si="15"/>
        <v>3</v>
      </c>
      <c r="D966" s="31">
        <v>12</v>
      </c>
    </row>
    <row r="967" spans="1:4" x14ac:dyDescent="0.25">
      <c r="A967" s="31">
        <v>1</v>
      </c>
      <c r="B967" s="31">
        <v>3</v>
      </c>
      <c r="C967" s="31">
        <f t="shared" si="15"/>
        <v>3</v>
      </c>
      <c r="D967" s="31">
        <v>11</v>
      </c>
    </row>
    <row r="968" spans="1:4" x14ac:dyDescent="0.25">
      <c r="A968" s="31">
        <v>1</v>
      </c>
      <c r="B968" s="31">
        <v>3</v>
      </c>
      <c r="C968" s="31">
        <f t="shared" si="15"/>
        <v>3</v>
      </c>
      <c r="D968" s="31">
        <v>14</v>
      </c>
    </row>
    <row r="969" spans="1:4" x14ac:dyDescent="0.25">
      <c r="A969" s="31">
        <v>3</v>
      </c>
      <c r="B969" s="31">
        <v>4</v>
      </c>
      <c r="C969" s="31">
        <f t="shared" si="15"/>
        <v>12</v>
      </c>
      <c r="D969" s="31">
        <v>22</v>
      </c>
    </row>
    <row r="970" spans="1:4" x14ac:dyDescent="0.25">
      <c r="A970" s="31">
        <v>3</v>
      </c>
      <c r="B970" s="31">
        <v>3</v>
      </c>
      <c r="C970" s="31">
        <f t="shared" si="15"/>
        <v>9</v>
      </c>
      <c r="D970" s="31">
        <v>16</v>
      </c>
    </row>
    <row r="971" spans="1:4" x14ac:dyDescent="0.25">
      <c r="A971" s="31">
        <v>1</v>
      </c>
      <c r="B971" s="31">
        <v>3</v>
      </c>
      <c r="C971" s="31">
        <f t="shared" si="15"/>
        <v>3</v>
      </c>
      <c r="D971" s="31">
        <v>11</v>
      </c>
    </row>
    <row r="972" spans="1:4" x14ac:dyDescent="0.25">
      <c r="A972" s="31">
        <v>4</v>
      </c>
      <c r="B972" s="31">
        <v>3</v>
      </c>
      <c r="C972" s="31">
        <f t="shared" si="15"/>
        <v>12</v>
      </c>
      <c r="D972" s="31">
        <v>14</v>
      </c>
    </row>
    <row r="973" spans="1:4" x14ac:dyDescent="0.25">
      <c r="A973" s="31">
        <v>2</v>
      </c>
      <c r="B973" s="31">
        <v>3</v>
      </c>
      <c r="C973" s="31">
        <f t="shared" si="15"/>
        <v>6</v>
      </c>
      <c r="D973" s="31">
        <v>16</v>
      </c>
    </row>
    <row r="974" spans="1:4" x14ac:dyDescent="0.25">
      <c r="A974" s="31">
        <v>4</v>
      </c>
      <c r="B974" s="31">
        <v>3</v>
      </c>
      <c r="C974" s="31">
        <f t="shared" si="15"/>
        <v>12</v>
      </c>
      <c r="D974" s="31">
        <v>15</v>
      </c>
    </row>
    <row r="975" spans="1:4" x14ac:dyDescent="0.25">
      <c r="A975" s="31">
        <v>1</v>
      </c>
      <c r="B975" s="31">
        <v>3</v>
      </c>
      <c r="C975" s="31">
        <f t="shared" si="15"/>
        <v>3</v>
      </c>
      <c r="D975" s="31">
        <v>12</v>
      </c>
    </row>
    <row r="976" spans="1:4" x14ac:dyDescent="0.25">
      <c r="A976" s="31">
        <v>4</v>
      </c>
      <c r="B976" s="31">
        <v>4</v>
      </c>
      <c r="C976" s="31">
        <f t="shared" si="15"/>
        <v>16</v>
      </c>
      <c r="D976" s="31">
        <v>20</v>
      </c>
    </row>
    <row r="977" spans="1:4" x14ac:dyDescent="0.25">
      <c r="A977" s="31">
        <v>3</v>
      </c>
      <c r="B977" s="31">
        <v>3</v>
      </c>
      <c r="C977" s="31">
        <f t="shared" si="15"/>
        <v>9</v>
      </c>
      <c r="D977" s="31">
        <v>17</v>
      </c>
    </row>
    <row r="978" spans="1:4" x14ac:dyDescent="0.25">
      <c r="A978" s="31">
        <v>2</v>
      </c>
      <c r="B978" s="31">
        <v>3</v>
      </c>
      <c r="C978" s="31">
        <f t="shared" si="15"/>
        <v>6</v>
      </c>
      <c r="D978" s="31">
        <v>12</v>
      </c>
    </row>
    <row r="979" spans="1:4" x14ac:dyDescent="0.25">
      <c r="A979" s="31">
        <v>3</v>
      </c>
      <c r="B979" s="31">
        <v>4</v>
      </c>
      <c r="C979" s="31">
        <f t="shared" si="15"/>
        <v>12</v>
      </c>
      <c r="D979" s="31">
        <v>20</v>
      </c>
    </row>
    <row r="980" spans="1:4" x14ac:dyDescent="0.25">
      <c r="A980" s="31">
        <v>3</v>
      </c>
      <c r="B980" s="31">
        <v>4</v>
      </c>
      <c r="C980" s="31">
        <f t="shared" si="15"/>
        <v>12</v>
      </c>
      <c r="D980" s="31">
        <v>20</v>
      </c>
    </row>
    <row r="981" spans="1:4" x14ac:dyDescent="0.25">
      <c r="A981" s="31">
        <v>3</v>
      </c>
      <c r="B981" s="31">
        <v>3</v>
      </c>
      <c r="C981" s="31">
        <f t="shared" si="15"/>
        <v>9</v>
      </c>
      <c r="D981" s="31">
        <v>13</v>
      </c>
    </row>
    <row r="982" spans="1:4" x14ac:dyDescent="0.25">
      <c r="A982" s="31">
        <v>4</v>
      </c>
      <c r="B982" s="31">
        <v>3</v>
      </c>
      <c r="C982" s="31">
        <f t="shared" si="15"/>
        <v>12</v>
      </c>
      <c r="D982" s="31">
        <v>14</v>
      </c>
    </row>
    <row r="983" spans="1:4" x14ac:dyDescent="0.25">
      <c r="A983" s="31">
        <v>3</v>
      </c>
      <c r="B983" s="31">
        <v>3</v>
      </c>
      <c r="C983" s="31">
        <f t="shared" si="15"/>
        <v>9</v>
      </c>
      <c r="D983" s="31">
        <v>18</v>
      </c>
    </row>
    <row r="984" spans="1:4" x14ac:dyDescent="0.25">
      <c r="A984" s="31">
        <v>2</v>
      </c>
      <c r="B984" s="31">
        <v>3</v>
      </c>
      <c r="C984" s="31">
        <f t="shared" si="15"/>
        <v>6</v>
      </c>
      <c r="D984" s="31">
        <v>11</v>
      </c>
    </row>
    <row r="985" spans="1:4" x14ac:dyDescent="0.25">
      <c r="A985" s="31">
        <v>1</v>
      </c>
      <c r="B985" s="31">
        <v>3</v>
      </c>
      <c r="C985" s="31">
        <f t="shared" si="15"/>
        <v>3</v>
      </c>
      <c r="D985" s="31">
        <v>11</v>
      </c>
    </row>
    <row r="986" spans="1:4" x14ac:dyDescent="0.25">
      <c r="A986" s="31">
        <v>1</v>
      </c>
      <c r="B986" s="31">
        <v>3</v>
      </c>
      <c r="C986" s="31">
        <f t="shared" si="15"/>
        <v>3</v>
      </c>
      <c r="D986" s="31">
        <v>11</v>
      </c>
    </row>
    <row r="987" spans="1:4" x14ac:dyDescent="0.25">
      <c r="A987" s="31">
        <v>3</v>
      </c>
      <c r="B987" s="31">
        <v>3</v>
      </c>
      <c r="C987" s="31">
        <f t="shared" si="15"/>
        <v>9</v>
      </c>
      <c r="D987" s="31">
        <v>15</v>
      </c>
    </row>
    <row r="988" spans="1:4" x14ac:dyDescent="0.25">
      <c r="A988" s="31">
        <v>1</v>
      </c>
      <c r="B988" s="31">
        <v>3</v>
      </c>
      <c r="C988" s="31">
        <f t="shared" si="15"/>
        <v>3</v>
      </c>
      <c r="D988" s="31">
        <v>12</v>
      </c>
    </row>
    <row r="989" spans="1:4" x14ac:dyDescent="0.25">
      <c r="A989" s="31">
        <v>2</v>
      </c>
      <c r="B989" s="31">
        <v>3</v>
      </c>
      <c r="C989" s="31">
        <f t="shared" si="15"/>
        <v>6</v>
      </c>
      <c r="D989" s="31">
        <v>11</v>
      </c>
    </row>
    <row r="990" spans="1:4" x14ac:dyDescent="0.25">
      <c r="A990" s="31">
        <v>4</v>
      </c>
      <c r="B990" s="31">
        <v>3</v>
      </c>
      <c r="C990" s="31">
        <f t="shared" si="15"/>
        <v>12</v>
      </c>
      <c r="D990" s="31">
        <v>14</v>
      </c>
    </row>
    <row r="991" spans="1:4" x14ac:dyDescent="0.25">
      <c r="A991" s="31">
        <v>3</v>
      </c>
      <c r="B991" s="31">
        <v>3</v>
      </c>
      <c r="C991" s="31">
        <f t="shared" si="15"/>
        <v>9</v>
      </c>
      <c r="D991" s="31">
        <v>15</v>
      </c>
    </row>
    <row r="992" spans="1:4" x14ac:dyDescent="0.25">
      <c r="A992" s="31">
        <v>1</v>
      </c>
      <c r="B992" s="31">
        <v>3</v>
      </c>
      <c r="C992" s="31">
        <f t="shared" si="15"/>
        <v>3</v>
      </c>
      <c r="D992" s="31">
        <v>13</v>
      </c>
    </row>
    <row r="993" spans="1:4" x14ac:dyDescent="0.25">
      <c r="A993" s="31">
        <v>2</v>
      </c>
      <c r="B993" s="31">
        <v>3</v>
      </c>
      <c r="C993" s="31">
        <f t="shared" si="15"/>
        <v>6</v>
      </c>
      <c r="D993" s="31">
        <v>13</v>
      </c>
    </row>
    <row r="994" spans="1:4" x14ac:dyDescent="0.25">
      <c r="A994" s="31">
        <v>3</v>
      </c>
      <c r="B994" s="31">
        <v>4</v>
      </c>
      <c r="C994" s="31">
        <f t="shared" si="15"/>
        <v>12</v>
      </c>
      <c r="D994" s="31">
        <v>21</v>
      </c>
    </row>
    <row r="995" spans="1:4" x14ac:dyDescent="0.25">
      <c r="A995" s="31">
        <v>2</v>
      </c>
      <c r="B995" s="31">
        <v>3</v>
      </c>
      <c r="C995" s="31">
        <f t="shared" si="15"/>
        <v>6</v>
      </c>
      <c r="D995" s="31">
        <v>11</v>
      </c>
    </row>
    <row r="996" spans="1:4" x14ac:dyDescent="0.25">
      <c r="A996" s="31">
        <v>2</v>
      </c>
      <c r="B996" s="31">
        <v>3</v>
      </c>
      <c r="C996" s="31">
        <f t="shared" si="15"/>
        <v>6</v>
      </c>
      <c r="D996" s="31">
        <v>11</v>
      </c>
    </row>
    <row r="997" spans="1:4" x14ac:dyDescent="0.25">
      <c r="A997" s="31">
        <v>3</v>
      </c>
      <c r="B997" s="31">
        <v>3</v>
      </c>
      <c r="C997" s="31">
        <f t="shared" si="15"/>
        <v>9</v>
      </c>
      <c r="D997" s="31">
        <v>14</v>
      </c>
    </row>
    <row r="998" spans="1:4" x14ac:dyDescent="0.25">
      <c r="A998" s="31">
        <v>1</v>
      </c>
      <c r="B998" s="31">
        <v>3</v>
      </c>
      <c r="C998" s="31">
        <f t="shared" si="15"/>
        <v>3</v>
      </c>
      <c r="D998" s="31">
        <v>11</v>
      </c>
    </row>
    <row r="999" spans="1:4" x14ac:dyDescent="0.25">
      <c r="A999" s="31">
        <v>3</v>
      </c>
      <c r="B999" s="31">
        <v>3</v>
      </c>
      <c r="C999" s="31">
        <f t="shared" si="15"/>
        <v>9</v>
      </c>
      <c r="D999" s="31">
        <v>13</v>
      </c>
    </row>
    <row r="1000" spans="1:4" x14ac:dyDescent="0.25">
      <c r="A1000" s="31">
        <v>1</v>
      </c>
      <c r="B1000" s="31">
        <v>3</v>
      </c>
      <c r="C1000" s="31">
        <f t="shared" si="15"/>
        <v>3</v>
      </c>
      <c r="D1000" s="31">
        <v>12</v>
      </c>
    </row>
    <row r="1001" spans="1:4" x14ac:dyDescent="0.25">
      <c r="A1001" s="31">
        <v>1</v>
      </c>
      <c r="B1001" s="31">
        <v>3</v>
      </c>
      <c r="C1001" s="31">
        <f t="shared" si="15"/>
        <v>3</v>
      </c>
      <c r="D1001" s="31">
        <v>14</v>
      </c>
    </row>
    <row r="1002" spans="1:4" x14ac:dyDescent="0.25">
      <c r="A1002" s="31">
        <v>1</v>
      </c>
      <c r="B1002" s="31">
        <v>3</v>
      </c>
      <c r="C1002" s="31">
        <f t="shared" si="15"/>
        <v>3</v>
      </c>
      <c r="D1002" s="31">
        <v>13</v>
      </c>
    </row>
    <row r="1003" spans="1:4" x14ac:dyDescent="0.25">
      <c r="A1003" s="31">
        <v>3</v>
      </c>
      <c r="B1003" s="31">
        <v>3</v>
      </c>
      <c r="C1003" s="31">
        <f t="shared" si="15"/>
        <v>9</v>
      </c>
      <c r="D1003" s="31">
        <v>18</v>
      </c>
    </row>
    <row r="1004" spans="1:4" x14ac:dyDescent="0.25">
      <c r="A1004" s="31">
        <v>1</v>
      </c>
      <c r="B1004" s="31">
        <v>3</v>
      </c>
      <c r="C1004" s="31">
        <f t="shared" si="15"/>
        <v>3</v>
      </c>
      <c r="D1004" s="31">
        <v>11</v>
      </c>
    </row>
    <row r="1005" spans="1:4" x14ac:dyDescent="0.25">
      <c r="A1005" s="31">
        <v>1</v>
      </c>
      <c r="B1005" s="31">
        <v>3</v>
      </c>
      <c r="C1005" s="31">
        <f t="shared" si="15"/>
        <v>3</v>
      </c>
      <c r="D1005" s="31">
        <v>11</v>
      </c>
    </row>
    <row r="1006" spans="1:4" x14ac:dyDescent="0.25">
      <c r="A1006" s="31">
        <v>1</v>
      </c>
      <c r="B1006" s="31">
        <v>3</v>
      </c>
      <c r="C1006" s="31">
        <f t="shared" si="15"/>
        <v>3</v>
      </c>
      <c r="D1006" s="31">
        <v>12</v>
      </c>
    </row>
    <row r="1007" spans="1:4" x14ac:dyDescent="0.25">
      <c r="A1007" s="31">
        <v>1</v>
      </c>
      <c r="B1007" s="31">
        <v>3</v>
      </c>
      <c r="C1007" s="31">
        <f t="shared" si="15"/>
        <v>3</v>
      </c>
      <c r="D1007" s="31">
        <v>13</v>
      </c>
    </row>
    <row r="1008" spans="1:4" x14ac:dyDescent="0.25">
      <c r="A1008" s="31">
        <v>4</v>
      </c>
      <c r="B1008" s="31">
        <v>4</v>
      </c>
      <c r="C1008" s="31">
        <f t="shared" si="15"/>
        <v>16</v>
      </c>
      <c r="D1008" s="31">
        <v>20</v>
      </c>
    </row>
    <row r="1009" spans="1:4" x14ac:dyDescent="0.25">
      <c r="A1009" s="31">
        <v>1</v>
      </c>
      <c r="B1009" s="31">
        <v>3</v>
      </c>
      <c r="C1009" s="31">
        <f t="shared" si="15"/>
        <v>3</v>
      </c>
      <c r="D1009" s="31">
        <v>12</v>
      </c>
    </row>
    <row r="1010" spans="1:4" x14ac:dyDescent="0.25">
      <c r="A1010" s="31">
        <v>4</v>
      </c>
      <c r="B1010" s="31">
        <v>3</v>
      </c>
      <c r="C1010" s="31">
        <f t="shared" si="15"/>
        <v>12</v>
      </c>
      <c r="D1010" s="31">
        <v>19</v>
      </c>
    </row>
    <row r="1011" spans="1:4" x14ac:dyDescent="0.25">
      <c r="A1011" s="31">
        <v>4</v>
      </c>
      <c r="B1011" s="31">
        <v>4</v>
      </c>
      <c r="C1011" s="31">
        <f t="shared" si="15"/>
        <v>16</v>
      </c>
      <c r="D1011" s="31">
        <v>21</v>
      </c>
    </row>
    <row r="1012" spans="1:4" x14ac:dyDescent="0.25">
      <c r="A1012" s="31">
        <v>1</v>
      </c>
      <c r="B1012" s="31">
        <v>3</v>
      </c>
      <c r="C1012" s="31">
        <f t="shared" si="15"/>
        <v>3</v>
      </c>
      <c r="D1012" s="31">
        <v>13</v>
      </c>
    </row>
    <row r="1013" spans="1:4" x14ac:dyDescent="0.25">
      <c r="A1013" s="31">
        <v>2</v>
      </c>
      <c r="B1013" s="31">
        <v>3</v>
      </c>
      <c r="C1013" s="31">
        <f t="shared" si="15"/>
        <v>6</v>
      </c>
      <c r="D1013" s="31">
        <v>16</v>
      </c>
    </row>
    <row r="1014" spans="1:4" x14ac:dyDescent="0.25">
      <c r="A1014" s="31">
        <v>1</v>
      </c>
      <c r="B1014" s="31">
        <v>3</v>
      </c>
      <c r="C1014" s="31">
        <f t="shared" si="15"/>
        <v>3</v>
      </c>
      <c r="D1014" s="31">
        <v>12</v>
      </c>
    </row>
    <row r="1015" spans="1:4" x14ac:dyDescent="0.25">
      <c r="A1015" s="31">
        <v>1</v>
      </c>
      <c r="B1015" s="31">
        <v>3</v>
      </c>
      <c r="C1015" s="31">
        <f t="shared" si="15"/>
        <v>3</v>
      </c>
      <c r="D1015" s="31">
        <v>14</v>
      </c>
    </row>
    <row r="1016" spans="1:4" x14ac:dyDescent="0.25">
      <c r="A1016" s="31">
        <v>2</v>
      </c>
      <c r="B1016" s="31">
        <v>3</v>
      </c>
      <c r="C1016" s="31">
        <f t="shared" si="15"/>
        <v>6</v>
      </c>
      <c r="D1016" s="31">
        <v>11</v>
      </c>
    </row>
    <row r="1017" spans="1:4" x14ac:dyDescent="0.25">
      <c r="A1017" s="31">
        <v>1</v>
      </c>
      <c r="B1017" s="31">
        <v>3</v>
      </c>
      <c r="C1017" s="31">
        <f t="shared" si="15"/>
        <v>3</v>
      </c>
      <c r="D1017" s="31">
        <v>14</v>
      </c>
    </row>
    <row r="1018" spans="1:4" x14ac:dyDescent="0.25">
      <c r="A1018" s="31">
        <v>2</v>
      </c>
      <c r="B1018" s="31">
        <v>3</v>
      </c>
      <c r="C1018" s="31">
        <f t="shared" si="15"/>
        <v>6</v>
      </c>
      <c r="D1018" s="31">
        <v>12</v>
      </c>
    </row>
    <row r="1019" spans="1:4" x14ac:dyDescent="0.25">
      <c r="A1019" s="31">
        <v>1</v>
      </c>
      <c r="B1019" s="31">
        <v>3</v>
      </c>
      <c r="C1019" s="31">
        <f t="shared" si="15"/>
        <v>3</v>
      </c>
      <c r="D1019" s="31">
        <v>14</v>
      </c>
    </row>
    <row r="1020" spans="1:4" x14ac:dyDescent="0.25">
      <c r="A1020" s="31">
        <v>4</v>
      </c>
      <c r="B1020" s="31">
        <v>3</v>
      </c>
      <c r="C1020" s="31">
        <f t="shared" si="15"/>
        <v>12</v>
      </c>
      <c r="D1020" s="31">
        <v>16</v>
      </c>
    </row>
    <row r="1021" spans="1:4" x14ac:dyDescent="0.25">
      <c r="A1021" s="31">
        <v>1</v>
      </c>
      <c r="B1021" s="31">
        <v>3</v>
      </c>
      <c r="C1021" s="31">
        <f t="shared" si="15"/>
        <v>3</v>
      </c>
      <c r="D1021" s="31">
        <v>13</v>
      </c>
    </row>
    <row r="1022" spans="1:4" x14ac:dyDescent="0.25">
      <c r="A1022" s="31">
        <v>1</v>
      </c>
      <c r="B1022" s="31">
        <v>3</v>
      </c>
      <c r="C1022" s="31">
        <f t="shared" si="15"/>
        <v>3</v>
      </c>
      <c r="D1022" s="31">
        <v>12</v>
      </c>
    </row>
    <row r="1023" spans="1:4" x14ac:dyDescent="0.25">
      <c r="A1023" s="31">
        <v>1</v>
      </c>
      <c r="B1023" s="31">
        <v>3</v>
      </c>
      <c r="C1023" s="31">
        <f t="shared" si="15"/>
        <v>3</v>
      </c>
      <c r="D1023" s="31">
        <v>12</v>
      </c>
    </row>
    <row r="1024" spans="1:4" x14ac:dyDescent="0.25">
      <c r="A1024" s="31">
        <v>3</v>
      </c>
      <c r="B1024" s="31">
        <v>3</v>
      </c>
      <c r="C1024" s="31">
        <f t="shared" si="15"/>
        <v>9</v>
      </c>
      <c r="D1024" s="31">
        <v>14</v>
      </c>
    </row>
    <row r="1025" spans="1:4" x14ac:dyDescent="0.25">
      <c r="A1025" s="31">
        <v>4</v>
      </c>
      <c r="B1025" s="31">
        <v>4</v>
      </c>
      <c r="C1025" s="31">
        <f t="shared" si="15"/>
        <v>16</v>
      </c>
      <c r="D1025" s="31">
        <v>22</v>
      </c>
    </row>
    <row r="1026" spans="1:4" x14ac:dyDescent="0.25">
      <c r="A1026" s="31">
        <v>3</v>
      </c>
      <c r="B1026" s="31">
        <v>3</v>
      </c>
      <c r="C1026" s="31">
        <f t="shared" si="15"/>
        <v>9</v>
      </c>
      <c r="D1026" s="31">
        <v>19</v>
      </c>
    </row>
    <row r="1027" spans="1:4" x14ac:dyDescent="0.25">
      <c r="A1027" s="31">
        <v>1</v>
      </c>
      <c r="B1027" s="31">
        <v>3</v>
      </c>
      <c r="C1027" s="31">
        <f t="shared" ref="C1027:C1090" si="16">A1027*B1027</f>
        <v>3</v>
      </c>
      <c r="D1027" s="31">
        <v>12</v>
      </c>
    </row>
    <row r="1028" spans="1:4" x14ac:dyDescent="0.25">
      <c r="A1028" s="31">
        <v>1</v>
      </c>
      <c r="B1028" s="31">
        <v>3</v>
      </c>
      <c r="C1028" s="31">
        <f t="shared" si="16"/>
        <v>3</v>
      </c>
      <c r="D1028" s="31">
        <v>12</v>
      </c>
    </row>
    <row r="1029" spans="1:4" x14ac:dyDescent="0.25">
      <c r="A1029" s="31">
        <v>2</v>
      </c>
      <c r="B1029" s="31">
        <v>3</v>
      </c>
      <c r="C1029" s="31">
        <f t="shared" si="16"/>
        <v>6</v>
      </c>
      <c r="D1029" s="31">
        <v>17</v>
      </c>
    </row>
    <row r="1030" spans="1:4" x14ac:dyDescent="0.25">
      <c r="A1030" s="31">
        <v>1</v>
      </c>
      <c r="B1030" s="31">
        <v>3</v>
      </c>
      <c r="C1030" s="31">
        <f t="shared" si="16"/>
        <v>3</v>
      </c>
      <c r="D1030" s="31">
        <v>12</v>
      </c>
    </row>
    <row r="1031" spans="1:4" x14ac:dyDescent="0.25">
      <c r="A1031" s="31">
        <v>1</v>
      </c>
      <c r="B1031" s="31">
        <v>3</v>
      </c>
      <c r="C1031" s="31">
        <f t="shared" si="16"/>
        <v>3</v>
      </c>
      <c r="D1031" s="31">
        <v>11</v>
      </c>
    </row>
    <row r="1032" spans="1:4" x14ac:dyDescent="0.25">
      <c r="A1032" s="31">
        <v>4</v>
      </c>
      <c r="B1032" s="31">
        <v>3</v>
      </c>
      <c r="C1032" s="31">
        <f t="shared" si="16"/>
        <v>12</v>
      </c>
      <c r="D1032" s="31">
        <v>18</v>
      </c>
    </row>
    <row r="1033" spans="1:4" x14ac:dyDescent="0.25">
      <c r="A1033" s="31">
        <v>1</v>
      </c>
      <c r="B1033" s="31">
        <v>3</v>
      </c>
      <c r="C1033" s="31">
        <f t="shared" si="16"/>
        <v>3</v>
      </c>
      <c r="D1033" s="31">
        <v>11</v>
      </c>
    </row>
    <row r="1034" spans="1:4" x14ac:dyDescent="0.25">
      <c r="A1034" s="31">
        <v>3</v>
      </c>
      <c r="B1034" s="31">
        <v>4</v>
      </c>
      <c r="C1034" s="31">
        <f t="shared" si="16"/>
        <v>12</v>
      </c>
      <c r="D1034" s="31">
        <v>23</v>
      </c>
    </row>
    <row r="1035" spans="1:4" x14ac:dyDescent="0.25">
      <c r="A1035" s="31">
        <v>2</v>
      </c>
      <c r="B1035" s="31">
        <v>3</v>
      </c>
      <c r="C1035" s="31">
        <f t="shared" si="16"/>
        <v>6</v>
      </c>
      <c r="D1035" s="31">
        <v>11</v>
      </c>
    </row>
    <row r="1036" spans="1:4" x14ac:dyDescent="0.25">
      <c r="A1036" s="31">
        <v>3</v>
      </c>
      <c r="B1036" s="31">
        <v>3</v>
      </c>
      <c r="C1036" s="31">
        <f t="shared" si="16"/>
        <v>9</v>
      </c>
      <c r="D1036" s="31">
        <v>18</v>
      </c>
    </row>
    <row r="1037" spans="1:4" x14ac:dyDescent="0.25">
      <c r="A1037" s="31">
        <v>3</v>
      </c>
      <c r="B1037" s="31">
        <v>3</v>
      </c>
      <c r="C1037" s="31">
        <f t="shared" si="16"/>
        <v>9</v>
      </c>
      <c r="D1037" s="31">
        <v>18</v>
      </c>
    </row>
    <row r="1038" spans="1:4" x14ac:dyDescent="0.25">
      <c r="A1038" s="31">
        <v>1</v>
      </c>
      <c r="B1038" s="31">
        <v>3</v>
      </c>
      <c r="C1038" s="31">
        <f t="shared" si="16"/>
        <v>3</v>
      </c>
      <c r="D1038" s="31">
        <v>13</v>
      </c>
    </row>
    <row r="1039" spans="1:4" x14ac:dyDescent="0.25">
      <c r="A1039" s="31">
        <v>4</v>
      </c>
      <c r="B1039" s="31">
        <v>3</v>
      </c>
      <c r="C1039" s="31">
        <f t="shared" si="16"/>
        <v>12</v>
      </c>
      <c r="D1039" s="31">
        <v>18</v>
      </c>
    </row>
    <row r="1040" spans="1:4" x14ac:dyDescent="0.25">
      <c r="A1040" s="31">
        <v>1</v>
      </c>
      <c r="B1040" s="31">
        <v>3</v>
      </c>
      <c r="C1040" s="31">
        <f t="shared" si="16"/>
        <v>3</v>
      </c>
      <c r="D1040" s="31">
        <v>11</v>
      </c>
    </row>
    <row r="1041" spans="1:4" x14ac:dyDescent="0.25">
      <c r="A1041" s="31">
        <v>3</v>
      </c>
      <c r="B1041" s="31">
        <v>3</v>
      </c>
      <c r="C1041" s="31">
        <f t="shared" si="16"/>
        <v>9</v>
      </c>
      <c r="D1041" s="31">
        <v>15</v>
      </c>
    </row>
    <row r="1042" spans="1:4" x14ac:dyDescent="0.25">
      <c r="A1042" s="31">
        <v>2</v>
      </c>
      <c r="B1042" s="31">
        <v>3</v>
      </c>
      <c r="C1042" s="31">
        <f t="shared" si="16"/>
        <v>6</v>
      </c>
      <c r="D1042" s="31">
        <v>11</v>
      </c>
    </row>
    <row r="1043" spans="1:4" x14ac:dyDescent="0.25">
      <c r="A1043" s="31">
        <v>3</v>
      </c>
      <c r="B1043" s="31">
        <v>3</v>
      </c>
      <c r="C1043" s="31">
        <f t="shared" si="16"/>
        <v>9</v>
      </c>
      <c r="D1043" s="31">
        <v>18</v>
      </c>
    </row>
    <row r="1044" spans="1:4" x14ac:dyDescent="0.25">
      <c r="A1044" s="31">
        <v>3</v>
      </c>
      <c r="B1044" s="31">
        <v>3</v>
      </c>
      <c r="C1044" s="31">
        <f t="shared" si="16"/>
        <v>9</v>
      </c>
      <c r="D1044" s="31">
        <v>14</v>
      </c>
    </row>
    <row r="1045" spans="1:4" x14ac:dyDescent="0.25">
      <c r="A1045" s="31">
        <v>2</v>
      </c>
      <c r="B1045" s="31">
        <v>3</v>
      </c>
      <c r="C1045" s="31">
        <f t="shared" si="16"/>
        <v>6</v>
      </c>
      <c r="D1045" s="31">
        <v>12</v>
      </c>
    </row>
    <row r="1046" spans="1:4" x14ac:dyDescent="0.25">
      <c r="A1046" s="31">
        <v>3</v>
      </c>
      <c r="B1046" s="31">
        <v>3</v>
      </c>
      <c r="C1046" s="31">
        <f t="shared" si="16"/>
        <v>9</v>
      </c>
      <c r="D1046" s="31">
        <v>14</v>
      </c>
    </row>
    <row r="1047" spans="1:4" x14ac:dyDescent="0.25">
      <c r="A1047" s="31">
        <v>3</v>
      </c>
      <c r="B1047" s="31">
        <v>3</v>
      </c>
      <c r="C1047" s="31">
        <f t="shared" si="16"/>
        <v>9</v>
      </c>
      <c r="D1047" s="31">
        <v>14</v>
      </c>
    </row>
    <row r="1048" spans="1:4" x14ac:dyDescent="0.25">
      <c r="A1048" s="31">
        <v>2</v>
      </c>
      <c r="B1048" s="31">
        <v>3</v>
      </c>
      <c r="C1048" s="31">
        <f t="shared" si="16"/>
        <v>6</v>
      </c>
      <c r="D1048" s="31">
        <v>13</v>
      </c>
    </row>
    <row r="1049" spans="1:4" x14ac:dyDescent="0.25">
      <c r="A1049" s="31">
        <v>1</v>
      </c>
      <c r="B1049" s="31">
        <v>3</v>
      </c>
      <c r="C1049" s="31">
        <f t="shared" si="16"/>
        <v>3</v>
      </c>
      <c r="D1049" s="31">
        <v>14</v>
      </c>
    </row>
    <row r="1050" spans="1:4" x14ac:dyDescent="0.25">
      <c r="A1050" s="31">
        <v>4</v>
      </c>
      <c r="B1050" s="31">
        <v>3</v>
      </c>
      <c r="C1050" s="31">
        <f t="shared" si="16"/>
        <v>12</v>
      </c>
      <c r="D1050" s="31">
        <v>18</v>
      </c>
    </row>
    <row r="1051" spans="1:4" x14ac:dyDescent="0.25">
      <c r="A1051" s="31">
        <v>3</v>
      </c>
      <c r="B1051" s="31">
        <v>3</v>
      </c>
      <c r="C1051" s="31">
        <f t="shared" si="16"/>
        <v>9</v>
      </c>
      <c r="D1051" s="31">
        <v>15</v>
      </c>
    </row>
    <row r="1052" spans="1:4" x14ac:dyDescent="0.25">
      <c r="A1052" s="31">
        <v>1</v>
      </c>
      <c r="B1052" s="31">
        <v>3</v>
      </c>
      <c r="C1052" s="31">
        <f t="shared" si="16"/>
        <v>3</v>
      </c>
      <c r="D1052" s="31">
        <v>13</v>
      </c>
    </row>
    <row r="1053" spans="1:4" x14ac:dyDescent="0.25">
      <c r="A1053" s="31">
        <v>1</v>
      </c>
      <c r="B1053" s="31">
        <v>3</v>
      </c>
      <c r="C1053" s="31">
        <f t="shared" si="16"/>
        <v>3</v>
      </c>
      <c r="D1053" s="31">
        <v>12</v>
      </c>
    </row>
    <row r="1054" spans="1:4" x14ac:dyDescent="0.25">
      <c r="A1054" s="31">
        <v>3</v>
      </c>
      <c r="B1054" s="31">
        <v>3</v>
      </c>
      <c r="C1054" s="31">
        <f t="shared" si="16"/>
        <v>9</v>
      </c>
      <c r="D1054" s="31">
        <v>13</v>
      </c>
    </row>
    <row r="1055" spans="1:4" x14ac:dyDescent="0.25">
      <c r="A1055" s="31">
        <v>4</v>
      </c>
      <c r="B1055" s="31">
        <v>4</v>
      </c>
      <c r="C1055" s="31">
        <f t="shared" si="16"/>
        <v>16</v>
      </c>
      <c r="D1055" s="31">
        <v>24</v>
      </c>
    </row>
    <row r="1056" spans="1:4" x14ac:dyDescent="0.25">
      <c r="A1056" s="31">
        <v>2</v>
      </c>
      <c r="B1056" s="31">
        <v>3</v>
      </c>
      <c r="C1056" s="31">
        <f t="shared" si="16"/>
        <v>6</v>
      </c>
      <c r="D1056" s="31">
        <v>14</v>
      </c>
    </row>
    <row r="1057" spans="1:4" x14ac:dyDescent="0.25">
      <c r="A1057" s="31">
        <v>1</v>
      </c>
      <c r="B1057" s="31">
        <v>3</v>
      </c>
      <c r="C1057" s="31">
        <f t="shared" si="16"/>
        <v>3</v>
      </c>
      <c r="D1057" s="31">
        <v>14</v>
      </c>
    </row>
    <row r="1058" spans="1:4" x14ac:dyDescent="0.25">
      <c r="A1058" s="31">
        <v>3</v>
      </c>
      <c r="B1058" s="31">
        <v>3</v>
      </c>
      <c r="C1058" s="31">
        <f t="shared" si="16"/>
        <v>9</v>
      </c>
      <c r="D1058" s="31">
        <v>15</v>
      </c>
    </row>
    <row r="1059" spans="1:4" x14ac:dyDescent="0.25">
      <c r="A1059" s="31">
        <v>2</v>
      </c>
      <c r="B1059" s="31">
        <v>3</v>
      </c>
      <c r="C1059" s="31">
        <f t="shared" si="16"/>
        <v>6</v>
      </c>
      <c r="D1059" s="31">
        <v>11</v>
      </c>
    </row>
    <row r="1060" spans="1:4" x14ac:dyDescent="0.25">
      <c r="A1060" s="31">
        <v>4</v>
      </c>
      <c r="B1060" s="31">
        <v>4</v>
      </c>
      <c r="C1060" s="31">
        <f t="shared" si="16"/>
        <v>16</v>
      </c>
      <c r="D1060" s="31">
        <v>23</v>
      </c>
    </row>
    <row r="1061" spans="1:4" x14ac:dyDescent="0.25">
      <c r="A1061" s="31">
        <v>3</v>
      </c>
      <c r="B1061" s="31">
        <v>3</v>
      </c>
      <c r="C1061" s="31">
        <f t="shared" si="16"/>
        <v>9</v>
      </c>
      <c r="D1061" s="31">
        <v>13</v>
      </c>
    </row>
    <row r="1062" spans="1:4" x14ac:dyDescent="0.25">
      <c r="A1062" s="31">
        <v>1</v>
      </c>
      <c r="B1062" s="31">
        <v>3</v>
      </c>
      <c r="C1062" s="31">
        <f t="shared" si="16"/>
        <v>3</v>
      </c>
      <c r="D1062" s="31">
        <v>11</v>
      </c>
    </row>
    <row r="1063" spans="1:4" x14ac:dyDescent="0.25">
      <c r="A1063" s="31">
        <v>2</v>
      </c>
      <c r="B1063" s="31">
        <v>3</v>
      </c>
      <c r="C1063" s="31">
        <f t="shared" si="16"/>
        <v>6</v>
      </c>
      <c r="D1063" s="31">
        <v>13</v>
      </c>
    </row>
    <row r="1064" spans="1:4" x14ac:dyDescent="0.25">
      <c r="A1064" s="31">
        <v>3</v>
      </c>
      <c r="B1064" s="31">
        <v>3</v>
      </c>
      <c r="C1064" s="31">
        <f t="shared" si="16"/>
        <v>9</v>
      </c>
      <c r="D1064" s="31">
        <v>18</v>
      </c>
    </row>
    <row r="1065" spans="1:4" x14ac:dyDescent="0.25">
      <c r="A1065" s="31">
        <v>3</v>
      </c>
      <c r="B1065" s="31">
        <v>3</v>
      </c>
      <c r="C1065" s="31">
        <f t="shared" si="16"/>
        <v>9</v>
      </c>
      <c r="D1065" s="31">
        <v>14</v>
      </c>
    </row>
    <row r="1066" spans="1:4" x14ac:dyDescent="0.25">
      <c r="A1066" s="31">
        <v>3</v>
      </c>
      <c r="B1066" s="31">
        <v>4</v>
      </c>
      <c r="C1066" s="31">
        <f t="shared" si="16"/>
        <v>12</v>
      </c>
      <c r="D1066" s="31">
        <v>21</v>
      </c>
    </row>
    <row r="1067" spans="1:4" x14ac:dyDescent="0.25">
      <c r="A1067" s="31">
        <v>3</v>
      </c>
      <c r="B1067" s="31">
        <v>3</v>
      </c>
      <c r="C1067" s="31">
        <f t="shared" si="16"/>
        <v>9</v>
      </c>
      <c r="D1067" s="31">
        <v>16</v>
      </c>
    </row>
    <row r="1068" spans="1:4" x14ac:dyDescent="0.25">
      <c r="A1068" s="31">
        <v>2</v>
      </c>
      <c r="B1068" s="31">
        <v>3</v>
      </c>
      <c r="C1068" s="31">
        <f t="shared" si="16"/>
        <v>6</v>
      </c>
      <c r="D1068" s="31">
        <v>11</v>
      </c>
    </row>
    <row r="1069" spans="1:4" x14ac:dyDescent="0.25">
      <c r="A1069" s="31">
        <v>3</v>
      </c>
      <c r="B1069" s="31">
        <v>3</v>
      </c>
      <c r="C1069" s="31">
        <f t="shared" si="16"/>
        <v>9</v>
      </c>
      <c r="D1069" s="31">
        <v>17</v>
      </c>
    </row>
    <row r="1070" spans="1:4" x14ac:dyDescent="0.25">
      <c r="A1070" s="31">
        <v>1</v>
      </c>
      <c r="B1070" s="31">
        <v>3</v>
      </c>
      <c r="C1070" s="31">
        <f t="shared" si="16"/>
        <v>3</v>
      </c>
      <c r="D1070" s="31">
        <v>11</v>
      </c>
    </row>
    <row r="1071" spans="1:4" x14ac:dyDescent="0.25">
      <c r="A1071" s="31">
        <v>3</v>
      </c>
      <c r="B1071" s="31">
        <v>3</v>
      </c>
      <c r="C1071" s="31">
        <f t="shared" si="16"/>
        <v>9</v>
      </c>
      <c r="D1071" s="31">
        <v>14</v>
      </c>
    </row>
    <row r="1072" spans="1:4" x14ac:dyDescent="0.25">
      <c r="A1072" s="31">
        <v>1</v>
      </c>
      <c r="B1072" s="31">
        <v>3</v>
      </c>
      <c r="C1072" s="31">
        <f t="shared" si="16"/>
        <v>3</v>
      </c>
      <c r="D1072" s="31">
        <v>14</v>
      </c>
    </row>
    <row r="1073" spans="1:4" x14ac:dyDescent="0.25">
      <c r="A1073" s="31">
        <v>4</v>
      </c>
      <c r="B1073" s="31">
        <v>4</v>
      </c>
      <c r="C1073" s="31">
        <f t="shared" si="16"/>
        <v>16</v>
      </c>
      <c r="D1073" s="31">
        <v>25</v>
      </c>
    </row>
    <row r="1074" spans="1:4" x14ac:dyDescent="0.25">
      <c r="A1074" s="31">
        <v>2</v>
      </c>
      <c r="B1074" s="31">
        <v>3</v>
      </c>
      <c r="C1074" s="31">
        <f t="shared" si="16"/>
        <v>6</v>
      </c>
      <c r="D1074" s="31">
        <v>13</v>
      </c>
    </row>
    <row r="1075" spans="1:4" x14ac:dyDescent="0.25">
      <c r="A1075" s="31">
        <v>2</v>
      </c>
      <c r="B1075" s="31">
        <v>3</v>
      </c>
      <c r="C1075" s="31">
        <f t="shared" si="16"/>
        <v>6</v>
      </c>
      <c r="D1075" s="31">
        <v>14</v>
      </c>
    </row>
    <row r="1076" spans="1:4" x14ac:dyDescent="0.25">
      <c r="A1076" s="31">
        <v>3</v>
      </c>
      <c r="B1076" s="31">
        <v>3</v>
      </c>
      <c r="C1076" s="31">
        <f t="shared" si="16"/>
        <v>9</v>
      </c>
      <c r="D1076" s="31">
        <v>17</v>
      </c>
    </row>
    <row r="1077" spans="1:4" x14ac:dyDescent="0.25">
      <c r="A1077" s="31">
        <v>4</v>
      </c>
      <c r="B1077" s="31">
        <v>4</v>
      </c>
      <c r="C1077" s="31">
        <f t="shared" si="16"/>
        <v>16</v>
      </c>
      <c r="D1077" s="31">
        <v>25</v>
      </c>
    </row>
    <row r="1078" spans="1:4" x14ac:dyDescent="0.25">
      <c r="A1078" s="31">
        <v>4</v>
      </c>
      <c r="B1078" s="31">
        <v>4</v>
      </c>
      <c r="C1078" s="31">
        <f t="shared" si="16"/>
        <v>16</v>
      </c>
      <c r="D1078" s="31">
        <v>20</v>
      </c>
    </row>
    <row r="1079" spans="1:4" x14ac:dyDescent="0.25">
      <c r="A1079" s="31">
        <v>1</v>
      </c>
      <c r="B1079" s="31">
        <v>3</v>
      </c>
      <c r="C1079" s="31">
        <f t="shared" si="16"/>
        <v>3</v>
      </c>
      <c r="D1079" s="31">
        <v>13</v>
      </c>
    </row>
    <row r="1080" spans="1:4" x14ac:dyDescent="0.25">
      <c r="A1080" s="31">
        <v>1</v>
      </c>
      <c r="B1080" s="31">
        <v>3</v>
      </c>
      <c r="C1080" s="31">
        <f t="shared" si="16"/>
        <v>3</v>
      </c>
      <c r="D1080" s="31">
        <v>13</v>
      </c>
    </row>
    <row r="1081" spans="1:4" x14ac:dyDescent="0.25">
      <c r="A1081" s="31">
        <v>2</v>
      </c>
      <c r="B1081" s="31">
        <v>3</v>
      </c>
      <c r="C1081" s="31">
        <f t="shared" si="16"/>
        <v>6</v>
      </c>
      <c r="D1081" s="31">
        <v>18</v>
      </c>
    </row>
    <row r="1082" spans="1:4" x14ac:dyDescent="0.25">
      <c r="A1082" s="31">
        <v>2</v>
      </c>
      <c r="B1082" s="31">
        <v>3</v>
      </c>
      <c r="C1082" s="31">
        <f t="shared" si="16"/>
        <v>6</v>
      </c>
      <c r="D1082" s="31">
        <v>12</v>
      </c>
    </row>
    <row r="1083" spans="1:4" x14ac:dyDescent="0.25">
      <c r="A1083" s="31">
        <v>3</v>
      </c>
      <c r="B1083" s="31">
        <v>3</v>
      </c>
      <c r="C1083" s="31">
        <f t="shared" si="16"/>
        <v>9</v>
      </c>
      <c r="D1083" s="31">
        <v>19</v>
      </c>
    </row>
    <row r="1084" spans="1:4" x14ac:dyDescent="0.25">
      <c r="A1084" s="31">
        <v>3</v>
      </c>
      <c r="B1084" s="31">
        <v>3</v>
      </c>
      <c r="C1084" s="31">
        <f t="shared" si="16"/>
        <v>9</v>
      </c>
      <c r="D1084" s="31">
        <v>14</v>
      </c>
    </row>
    <row r="1085" spans="1:4" x14ac:dyDescent="0.25">
      <c r="A1085" s="31">
        <v>1</v>
      </c>
      <c r="B1085" s="31">
        <v>3</v>
      </c>
      <c r="C1085" s="31">
        <f t="shared" si="16"/>
        <v>3</v>
      </c>
      <c r="D1085" s="31">
        <v>14</v>
      </c>
    </row>
    <row r="1086" spans="1:4" x14ac:dyDescent="0.25">
      <c r="A1086" s="31">
        <v>3</v>
      </c>
      <c r="B1086" s="31">
        <v>3</v>
      </c>
      <c r="C1086" s="31">
        <f t="shared" si="16"/>
        <v>9</v>
      </c>
      <c r="D1086" s="31">
        <v>14</v>
      </c>
    </row>
    <row r="1087" spans="1:4" x14ac:dyDescent="0.25">
      <c r="A1087" s="31">
        <v>2</v>
      </c>
      <c r="B1087" s="31">
        <v>3</v>
      </c>
      <c r="C1087" s="31">
        <f t="shared" si="16"/>
        <v>6</v>
      </c>
      <c r="D1087" s="31">
        <v>12</v>
      </c>
    </row>
    <row r="1088" spans="1:4" x14ac:dyDescent="0.25">
      <c r="A1088" s="31">
        <v>1</v>
      </c>
      <c r="B1088" s="31">
        <v>3</v>
      </c>
      <c r="C1088" s="31">
        <f t="shared" si="16"/>
        <v>3</v>
      </c>
      <c r="D1088" s="31">
        <v>13</v>
      </c>
    </row>
    <row r="1089" spans="1:4" x14ac:dyDescent="0.25">
      <c r="A1089" s="31">
        <v>4</v>
      </c>
      <c r="B1089" s="31">
        <v>4</v>
      </c>
      <c r="C1089" s="31">
        <f t="shared" si="16"/>
        <v>16</v>
      </c>
      <c r="D1089" s="31">
        <v>25</v>
      </c>
    </row>
    <row r="1090" spans="1:4" x14ac:dyDescent="0.25">
      <c r="A1090" s="31">
        <v>2</v>
      </c>
      <c r="B1090" s="31">
        <v>3</v>
      </c>
      <c r="C1090" s="31">
        <f t="shared" si="16"/>
        <v>6</v>
      </c>
      <c r="D1090" s="31">
        <v>14</v>
      </c>
    </row>
    <row r="1091" spans="1:4" x14ac:dyDescent="0.25">
      <c r="A1091" s="31">
        <v>4</v>
      </c>
      <c r="B1091" s="31">
        <v>3</v>
      </c>
      <c r="C1091" s="31">
        <f t="shared" ref="C1091:C1154" si="17">A1091*B1091</f>
        <v>12</v>
      </c>
      <c r="D1091" s="31">
        <v>17</v>
      </c>
    </row>
    <row r="1092" spans="1:4" x14ac:dyDescent="0.25">
      <c r="A1092" s="31">
        <v>1</v>
      </c>
      <c r="B1092" s="31">
        <v>3</v>
      </c>
      <c r="C1092" s="31">
        <f t="shared" si="17"/>
        <v>3</v>
      </c>
      <c r="D1092" s="31">
        <v>13</v>
      </c>
    </row>
    <row r="1093" spans="1:4" x14ac:dyDescent="0.25">
      <c r="A1093" s="31">
        <v>2</v>
      </c>
      <c r="B1093" s="31">
        <v>3</v>
      </c>
      <c r="C1093" s="31">
        <f t="shared" si="17"/>
        <v>6</v>
      </c>
      <c r="D1093" s="31">
        <v>13</v>
      </c>
    </row>
    <row r="1094" spans="1:4" x14ac:dyDescent="0.25">
      <c r="A1094" s="31">
        <v>4</v>
      </c>
      <c r="B1094" s="31">
        <v>4</v>
      </c>
      <c r="C1094" s="31">
        <f t="shared" si="17"/>
        <v>16</v>
      </c>
      <c r="D1094" s="31">
        <v>20</v>
      </c>
    </row>
    <row r="1095" spans="1:4" x14ac:dyDescent="0.25">
      <c r="A1095" s="31">
        <v>4</v>
      </c>
      <c r="B1095" s="31">
        <v>3</v>
      </c>
      <c r="C1095" s="31">
        <f t="shared" si="17"/>
        <v>12</v>
      </c>
      <c r="D1095" s="31">
        <v>14</v>
      </c>
    </row>
    <row r="1096" spans="1:4" x14ac:dyDescent="0.25">
      <c r="A1096" s="31">
        <v>1</v>
      </c>
      <c r="B1096" s="31">
        <v>3</v>
      </c>
      <c r="C1096" s="31">
        <f t="shared" si="17"/>
        <v>3</v>
      </c>
      <c r="D1096" s="31">
        <v>12</v>
      </c>
    </row>
    <row r="1097" spans="1:4" x14ac:dyDescent="0.25">
      <c r="A1097" s="31">
        <v>2</v>
      </c>
      <c r="B1097" s="31">
        <v>3</v>
      </c>
      <c r="C1097" s="31">
        <f t="shared" si="17"/>
        <v>6</v>
      </c>
      <c r="D1097" s="31">
        <v>12</v>
      </c>
    </row>
    <row r="1098" spans="1:4" x14ac:dyDescent="0.25">
      <c r="A1098" s="31">
        <v>4</v>
      </c>
      <c r="B1098" s="31">
        <v>4</v>
      </c>
      <c r="C1098" s="31">
        <f t="shared" si="17"/>
        <v>16</v>
      </c>
      <c r="D1098" s="31">
        <v>21</v>
      </c>
    </row>
    <row r="1099" spans="1:4" x14ac:dyDescent="0.25">
      <c r="A1099" s="31">
        <v>1</v>
      </c>
      <c r="B1099" s="31">
        <v>3</v>
      </c>
      <c r="C1099" s="31">
        <f t="shared" si="17"/>
        <v>3</v>
      </c>
      <c r="D1099" s="31">
        <v>14</v>
      </c>
    </row>
    <row r="1100" spans="1:4" x14ac:dyDescent="0.25">
      <c r="A1100" s="31">
        <v>4</v>
      </c>
      <c r="B1100" s="31">
        <v>3</v>
      </c>
      <c r="C1100" s="31">
        <f t="shared" si="17"/>
        <v>12</v>
      </c>
      <c r="D1100" s="31">
        <v>18</v>
      </c>
    </row>
    <row r="1101" spans="1:4" x14ac:dyDescent="0.25">
      <c r="A1101" s="31">
        <v>2</v>
      </c>
      <c r="B1101" s="31">
        <v>3</v>
      </c>
      <c r="C1101" s="31">
        <f t="shared" si="17"/>
        <v>6</v>
      </c>
      <c r="D1101" s="31">
        <v>12</v>
      </c>
    </row>
    <row r="1102" spans="1:4" x14ac:dyDescent="0.25">
      <c r="A1102" s="31">
        <v>3</v>
      </c>
      <c r="B1102" s="31">
        <v>4</v>
      </c>
      <c r="C1102" s="31">
        <f t="shared" si="17"/>
        <v>12</v>
      </c>
      <c r="D1102" s="31">
        <v>23</v>
      </c>
    </row>
    <row r="1103" spans="1:4" x14ac:dyDescent="0.25">
      <c r="A1103" s="31">
        <v>2</v>
      </c>
      <c r="B1103" s="31">
        <v>3</v>
      </c>
      <c r="C1103" s="31">
        <f t="shared" si="17"/>
        <v>6</v>
      </c>
      <c r="D1103" s="31">
        <v>12</v>
      </c>
    </row>
    <row r="1104" spans="1:4" x14ac:dyDescent="0.25">
      <c r="A1104" s="31">
        <v>4</v>
      </c>
      <c r="B1104" s="31">
        <v>4</v>
      </c>
      <c r="C1104" s="31">
        <f t="shared" si="17"/>
        <v>16</v>
      </c>
      <c r="D1104" s="31">
        <v>21</v>
      </c>
    </row>
    <row r="1105" spans="1:4" x14ac:dyDescent="0.25">
      <c r="A1105" s="31">
        <v>3</v>
      </c>
      <c r="B1105" s="31">
        <v>3</v>
      </c>
      <c r="C1105" s="31">
        <f t="shared" si="17"/>
        <v>9</v>
      </c>
      <c r="D1105" s="31">
        <v>14</v>
      </c>
    </row>
    <row r="1106" spans="1:4" x14ac:dyDescent="0.25">
      <c r="A1106" s="31">
        <v>3</v>
      </c>
      <c r="B1106" s="31">
        <v>3</v>
      </c>
      <c r="C1106" s="31">
        <f t="shared" si="17"/>
        <v>9</v>
      </c>
      <c r="D1106" s="31">
        <v>18</v>
      </c>
    </row>
    <row r="1107" spans="1:4" x14ac:dyDescent="0.25">
      <c r="A1107" s="31">
        <v>1</v>
      </c>
      <c r="B1107" s="31">
        <v>3</v>
      </c>
      <c r="C1107" s="31">
        <f t="shared" si="17"/>
        <v>3</v>
      </c>
      <c r="D1107" s="31">
        <v>13</v>
      </c>
    </row>
    <row r="1108" spans="1:4" x14ac:dyDescent="0.25">
      <c r="A1108" s="31">
        <v>1</v>
      </c>
      <c r="B1108" s="31">
        <v>3</v>
      </c>
      <c r="C1108" s="31">
        <f t="shared" si="17"/>
        <v>3</v>
      </c>
      <c r="D1108" s="31">
        <v>11</v>
      </c>
    </row>
    <row r="1109" spans="1:4" x14ac:dyDescent="0.25">
      <c r="A1109" s="31">
        <v>2</v>
      </c>
      <c r="B1109" s="31">
        <v>3</v>
      </c>
      <c r="C1109" s="31">
        <f t="shared" si="17"/>
        <v>6</v>
      </c>
      <c r="D1109" s="31">
        <v>11</v>
      </c>
    </row>
    <row r="1110" spans="1:4" x14ac:dyDescent="0.25">
      <c r="A1110" s="31">
        <v>2</v>
      </c>
      <c r="B1110" s="31">
        <v>3</v>
      </c>
      <c r="C1110" s="31">
        <f t="shared" si="17"/>
        <v>6</v>
      </c>
      <c r="D1110" s="31">
        <v>19</v>
      </c>
    </row>
    <row r="1111" spans="1:4" x14ac:dyDescent="0.25">
      <c r="A1111" s="31">
        <v>2</v>
      </c>
      <c r="B1111" s="31">
        <v>3</v>
      </c>
      <c r="C1111" s="31">
        <f t="shared" si="17"/>
        <v>6</v>
      </c>
      <c r="D1111" s="31">
        <v>12</v>
      </c>
    </row>
    <row r="1112" spans="1:4" x14ac:dyDescent="0.25">
      <c r="A1112" s="31">
        <v>1</v>
      </c>
      <c r="B1112" s="31">
        <v>3</v>
      </c>
      <c r="C1112" s="31">
        <f t="shared" si="17"/>
        <v>3</v>
      </c>
      <c r="D1112" s="31">
        <v>12</v>
      </c>
    </row>
    <row r="1113" spans="1:4" x14ac:dyDescent="0.25">
      <c r="A1113" s="31">
        <v>4</v>
      </c>
      <c r="B1113" s="31">
        <v>3</v>
      </c>
      <c r="C1113" s="31">
        <f t="shared" si="17"/>
        <v>12</v>
      </c>
      <c r="D1113" s="31">
        <v>16</v>
      </c>
    </row>
    <row r="1114" spans="1:4" x14ac:dyDescent="0.25">
      <c r="A1114" s="31">
        <v>2</v>
      </c>
      <c r="B1114" s="31">
        <v>3</v>
      </c>
      <c r="C1114" s="31">
        <f t="shared" si="17"/>
        <v>6</v>
      </c>
      <c r="D1114" s="31">
        <v>11</v>
      </c>
    </row>
    <row r="1115" spans="1:4" x14ac:dyDescent="0.25">
      <c r="A1115" s="31">
        <v>1</v>
      </c>
      <c r="B1115" s="31">
        <v>3</v>
      </c>
      <c r="C1115" s="31">
        <f t="shared" si="17"/>
        <v>3</v>
      </c>
      <c r="D1115" s="31">
        <v>14</v>
      </c>
    </row>
    <row r="1116" spans="1:4" x14ac:dyDescent="0.25">
      <c r="A1116" s="31">
        <v>1</v>
      </c>
      <c r="B1116" s="31">
        <v>3</v>
      </c>
      <c r="C1116" s="31">
        <f t="shared" si="17"/>
        <v>3</v>
      </c>
      <c r="D1116" s="31">
        <v>12</v>
      </c>
    </row>
    <row r="1117" spans="1:4" x14ac:dyDescent="0.25">
      <c r="A1117" s="31">
        <v>1</v>
      </c>
      <c r="B1117" s="31">
        <v>3</v>
      </c>
      <c r="C1117" s="31">
        <f t="shared" si="17"/>
        <v>3</v>
      </c>
      <c r="D1117" s="31">
        <v>13</v>
      </c>
    </row>
    <row r="1118" spans="1:4" x14ac:dyDescent="0.25">
      <c r="A1118" s="31">
        <v>4</v>
      </c>
      <c r="B1118" s="31">
        <v>4</v>
      </c>
      <c r="C1118" s="31">
        <f t="shared" si="17"/>
        <v>16</v>
      </c>
      <c r="D1118" s="31">
        <v>21</v>
      </c>
    </row>
    <row r="1119" spans="1:4" x14ac:dyDescent="0.25">
      <c r="A1119" s="31">
        <v>4</v>
      </c>
      <c r="B1119" s="31">
        <v>3</v>
      </c>
      <c r="C1119" s="31">
        <f t="shared" si="17"/>
        <v>12</v>
      </c>
      <c r="D1119" s="31">
        <v>17</v>
      </c>
    </row>
    <row r="1120" spans="1:4" x14ac:dyDescent="0.25">
      <c r="A1120" s="31">
        <v>4</v>
      </c>
      <c r="B1120" s="31">
        <v>4</v>
      </c>
      <c r="C1120" s="31">
        <f t="shared" si="17"/>
        <v>16</v>
      </c>
      <c r="D1120" s="31">
        <v>21</v>
      </c>
    </row>
    <row r="1121" spans="1:4" x14ac:dyDescent="0.25">
      <c r="A1121" s="31">
        <v>2</v>
      </c>
      <c r="B1121" s="31">
        <v>3</v>
      </c>
      <c r="C1121" s="31">
        <f t="shared" si="17"/>
        <v>6</v>
      </c>
      <c r="D1121" s="31">
        <v>11</v>
      </c>
    </row>
    <row r="1122" spans="1:4" x14ac:dyDescent="0.25">
      <c r="A1122" s="31">
        <v>2</v>
      </c>
      <c r="B1122" s="31">
        <v>3</v>
      </c>
      <c r="C1122" s="31">
        <f t="shared" si="17"/>
        <v>6</v>
      </c>
      <c r="D1122" s="31">
        <v>12</v>
      </c>
    </row>
    <row r="1123" spans="1:4" x14ac:dyDescent="0.25">
      <c r="A1123" s="31">
        <v>3</v>
      </c>
      <c r="B1123" s="31">
        <v>3</v>
      </c>
      <c r="C1123" s="31">
        <f t="shared" si="17"/>
        <v>9</v>
      </c>
      <c r="D1123" s="31">
        <v>13</v>
      </c>
    </row>
    <row r="1124" spans="1:4" x14ac:dyDescent="0.25">
      <c r="A1124" s="31">
        <v>4</v>
      </c>
      <c r="B1124" s="31">
        <v>3</v>
      </c>
      <c r="C1124" s="31">
        <f t="shared" si="17"/>
        <v>12</v>
      </c>
      <c r="D1124" s="31">
        <v>18</v>
      </c>
    </row>
    <row r="1125" spans="1:4" x14ac:dyDescent="0.25">
      <c r="A1125" s="31">
        <v>3</v>
      </c>
      <c r="B1125" s="31">
        <v>3</v>
      </c>
      <c r="C1125" s="31">
        <f t="shared" si="17"/>
        <v>9</v>
      </c>
      <c r="D1125" s="31">
        <v>16</v>
      </c>
    </row>
    <row r="1126" spans="1:4" x14ac:dyDescent="0.25">
      <c r="A1126" s="31">
        <v>2</v>
      </c>
      <c r="B1126" s="31">
        <v>3</v>
      </c>
      <c r="C1126" s="31">
        <f t="shared" si="17"/>
        <v>6</v>
      </c>
      <c r="D1126" s="31">
        <v>11</v>
      </c>
    </row>
    <row r="1127" spans="1:4" x14ac:dyDescent="0.25">
      <c r="A1127" s="31">
        <v>4</v>
      </c>
      <c r="B1127" s="31">
        <v>3</v>
      </c>
      <c r="C1127" s="31">
        <f t="shared" si="17"/>
        <v>12</v>
      </c>
      <c r="D1127" s="31">
        <v>19</v>
      </c>
    </row>
    <row r="1128" spans="1:4" x14ac:dyDescent="0.25">
      <c r="A1128" s="31">
        <v>3</v>
      </c>
      <c r="B1128" s="31">
        <v>3</v>
      </c>
      <c r="C1128" s="31">
        <f t="shared" si="17"/>
        <v>9</v>
      </c>
      <c r="D1128" s="31">
        <v>16</v>
      </c>
    </row>
    <row r="1129" spans="1:4" x14ac:dyDescent="0.25">
      <c r="A1129" s="31">
        <v>3</v>
      </c>
      <c r="B1129" s="31">
        <v>3</v>
      </c>
      <c r="C1129" s="31">
        <f t="shared" si="17"/>
        <v>9</v>
      </c>
      <c r="D1129" s="31">
        <v>16</v>
      </c>
    </row>
    <row r="1130" spans="1:4" x14ac:dyDescent="0.25">
      <c r="A1130" s="31">
        <v>1</v>
      </c>
      <c r="B1130" s="31">
        <v>3</v>
      </c>
      <c r="C1130" s="31">
        <f t="shared" si="17"/>
        <v>3</v>
      </c>
      <c r="D1130" s="31">
        <v>13</v>
      </c>
    </row>
    <row r="1131" spans="1:4" x14ac:dyDescent="0.25">
      <c r="A1131" s="31">
        <v>4</v>
      </c>
      <c r="B1131" s="31">
        <v>4</v>
      </c>
      <c r="C1131" s="31">
        <f t="shared" si="17"/>
        <v>16</v>
      </c>
      <c r="D1131" s="31">
        <v>22</v>
      </c>
    </row>
    <row r="1132" spans="1:4" x14ac:dyDescent="0.25">
      <c r="A1132" s="31">
        <v>3</v>
      </c>
      <c r="B1132" s="31">
        <v>3</v>
      </c>
      <c r="C1132" s="31">
        <f t="shared" si="17"/>
        <v>9</v>
      </c>
      <c r="D1132" s="31">
        <v>17</v>
      </c>
    </row>
    <row r="1133" spans="1:4" x14ac:dyDescent="0.25">
      <c r="A1133" s="31">
        <v>3</v>
      </c>
      <c r="B1133" s="31">
        <v>3</v>
      </c>
      <c r="C1133" s="31">
        <f t="shared" si="17"/>
        <v>9</v>
      </c>
      <c r="D1133" s="31">
        <v>14</v>
      </c>
    </row>
    <row r="1134" spans="1:4" x14ac:dyDescent="0.25">
      <c r="A1134" s="31">
        <v>2</v>
      </c>
      <c r="B1134" s="31">
        <v>3</v>
      </c>
      <c r="C1134" s="31">
        <f t="shared" si="17"/>
        <v>6</v>
      </c>
      <c r="D1134" s="31">
        <v>15</v>
      </c>
    </row>
    <row r="1135" spans="1:4" x14ac:dyDescent="0.25">
      <c r="A1135" s="31">
        <v>2</v>
      </c>
      <c r="B1135" s="31">
        <v>3</v>
      </c>
      <c r="C1135" s="31">
        <f t="shared" si="17"/>
        <v>6</v>
      </c>
      <c r="D1135" s="31">
        <v>12</v>
      </c>
    </row>
    <row r="1136" spans="1:4" x14ac:dyDescent="0.25">
      <c r="A1136" s="31">
        <v>4</v>
      </c>
      <c r="B1136" s="31">
        <v>3</v>
      </c>
      <c r="C1136" s="31">
        <f t="shared" si="17"/>
        <v>12</v>
      </c>
      <c r="D1136" s="31">
        <v>18</v>
      </c>
    </row>
    <row r="1137" spans="1:4" x14ac:dyDescent="0.25">
      <c r="A1137" s="31">
        <v>1</v>
      </c>
      <c r="B1137" s="31">
        <v>3</v>
      </c>
      <c r="C1137" s="31">
        <f t="shared" si="17"/>
        <v>3</v>
      </c>
      <c r="D1137" s="31">
        <v>15</v>
      </c>
    </row>
    <row r="1138" spans="1:4" x14ac:dyDescent="0.25">
      <c r="A1138" s="31">
        <v>2</v>
      </c>
      <c r="B1138" s="31">
        <v>3</v>
      </c>
      <c r="C1138" s="31">
        <f t="shared" si="17"/>
        <v>6</v>
      </c>
      <c r="D1138" s="31">
        <v>17</v>
      </c>
    </row>
    <row r="1139" spans="1:4" x14ac:dyDescent="0.25">
      <c r="A1139" s="31">
        <v>3</v>
      </c>
      <c r="B1139" s="31">
        <v>3</v>
      </c>
      <c r="C1139" s="31">
        <f t="shared" si="17"/>
        <v>9</v>
      </c>
      <c r="D1139" s="31">
        <v>14</v>
      </c>
    </row>
    <row r="1140" spans="1:4" x14ac:dyDescent="0.25">
      <c r="A1140" s="31">
        <v>3</v>
      </c>
      <c r="B1140" s="31">
        <v>3</v>
      </c>
      <c r="C1140" s="31">
        <f t="shared" si="17"/>
        <v>9</v>
      </c>
      <c r="D1140" s="31">
        <v>15</v>
      </c>
    </row>
    <row r="1141" spans="1:4" x14ac:dyDescent="0.25">
      <c r="A1141" s="31">
        <v>4</v>
      </c>
      <c r="B1141" s="31">
        <v>3</v>
      </c>
      <c r="C1141" s="31">
        <f t="shared" si="17"/>
        <v>12</v>
      </c>
      <c r="D1141" s="31">
        <v>17</v>
      </c>
    </row>
    <row r="1142" spans="1:4" x14ac:dyDescent="0.25">
      <c r="A1142" s="31">
        <v>4</v>
      </c>
      <c r="B1142" s="31">
        <v>3</v>
      </c>
      <c r="C1142" s="31">
        <f t="shared" si="17"/>
        <v>12</v>
      </c>
      <c r="D1142" s="31">
        <v>14</v>
      </c>
    </row>
    <row r="1143" spans="1:4" x14ac:dyDescent="0.25">
      <c r="A1143" s="31">
        <v>2</v>
      </c>
      <c r="B1143" s="31">
        <v>3</v>
      </c>
      <c r="C1143" s="31">
        <f t="shared" si="17"/>
        <v>6</v>
      </c>
      <c r="D1143" s="31">
        <v>12</v>
      </c>
    </row>
    <row r="1144" spans="1:4" x14ac:dyDescent="0.25">
      <c r="A1144" s="31">
        <v>1</v>
      </c>
      <c r="B1144" s="31">
        <v>3</v>
      </c>
      <c r="C1144" s="31">
        <f t="shared" si="17"/>
        <v>3</v>
      </c>
      <c r="D1144" s="31">
        <v>14</v>
      </c>
    </row>
    <row r="1145" spans="1:4" x14ac:dyDescent="0.25">
      <c r="A1145" s="31">
        <v>2</v>
      </c>
      <c r="B1145" s="31">
        <v>3</v>
      </c>
      <c r="C1145" s="31">
        <f t="shared" si="17"/>
        <v>6</v>
      </c>
      <c r="D1145" s="31">
        <v>15</v>
      </c>
    </row>
    <row r="1146" spans="1:4" x14ac:dyDescent="0.25">
      <c r="A1146" s="31">
        <v>1</v>
      </c>
      <c r="B1146" s="31">
        <v>3</v>
      </c>
      <c r="C1146" s="31">
        <f t="shared" si="17"/>
        <v>3</v>
      </c>
      <c r="D1146" s="31">
        <v>13</v>
      </c>
    </row>
    <row r="1147" spans="1:4" x14ac:dyDescent="0.25">
      <c r="A1147" s="31">
        <v>2</v>
      </c>
      <c r="B1147" s="31">
        <v>3</v>
      </c>
      <c r="C1147" s="31">
        <f t="shared" si="17"/>
        <v>6</v>
      </c>
      <c r="D1147" s="31">
        <v>12</v>
      </c>
    </row>
    <row r="1148" spans="1:4" x14ac:dyDescent="0.25">
      <c r="A1148" s="31">
        <v>4</v>
      </c>
      <c r="B1148" s="31">
        <v>3</v>
      </c>
      <c r="C1148" s="31">
        <f t="shared" si="17"/>
        <v>12</v>
      </c>
      <c r="D1148" s="31">
        <v>13</v>
      </c>
    </row>
    <row r="1149" spans="1:4" x14ac:dyDescent="0.25">
      <c r="A1149" s="31">
        <v>1</v>
      </c>
      <c r="B1149" s="31">
        <v>3</v>
      </c>
      <c r="C1149" s="31">
        <f t="shared" si="17"/>
        <v>3</v>
      </c>
      <c r="D1149" s="31">
        <v>14</v>
      </c>
    </row>
    <row r="1150" spans="1:4" x14ac:dyDescent="0.25">
      <c r="A1150" s="31">
        <v>1</v>
      </c>
      <c r="B1150" s="31">
        <v>3</v>
      </c>
      <c r="C1150" s="31">
        <f t="shared" si="17"/>
        <v>3</v>
      </c>
      <c r="D1150" s="31">
        <v>13</v>
      </c>
    </row>
    <row r="1151" spans="1:4" x14ac:dyDescent="0.25">
      <c r="A1151" s="31">
        <v>1</v>
      </c>
      <c r="B1151" s="31">
        <v>3</v>
      </c>
      <c r="C1151" s="31">
        <f t="shared" si="17"/>
        <v>3</v>
      </c>
      <c r="D1151" s="31">
        <v>11</v>
      </c>
    </row>
    <row r="1152" spans="1:4" x14ac:dyDescent="0.25">
      <c r="A1152" s="31">
        <v>1</v>
      </c>
      <c r="B1152" s="31">
        <v>3</v>
      </c>
      <c r="C1152" s="31">
        <f t="shared" si="17"/>
        <v>3</v>
      </c>
      <c r="D1152" s="31">
        <v>11</v>
      </c>
    </row>
    <row r="1153" spans="1:4" x14ac:dyDescent="0.25">
      <c r="A1153" s="31">
        <v>4</v>
      </c>
      <c r="B1153" s="31">
        <v>4</v>
      </c>
      <c r="C1153" s="31">
        <f t="shared" si="17"/>
        <v>16</v>
      </c>
      <c r="D1153" s="31">
        <v>21</v>
      </c>
    </row>
    <row r="1154" spans="1:4" x14ac:dyDescent="0.25">
      <c r="A1154" s="31">
        <v>4</v>
      </c>
      <c r="B1154" s="31">
        <v>3</v>
      </c>
      <c r="C1154" s="31">
        <f t="shared" si="17"/>
        <v>12</v>
      </c>
      <c r="D1154" s="31">
        <v>18</v>
      </c>
    </row>
    <row r="1155" spans="1:4" x14ac:dyDescent="0.25">
      <c r="A1155" s="31">
        <v>1</v>
      </c>
      <c r="B1155" s="31">
        <v>3</v>
      </c>
      <c r="C1155" s="31">
        <f t="shared" ref="C1155:C1218" si="18">A1155*B1155</f>
        <v>3</v>
      </c>
      <c r="D1155" s="31">
        <v>12</v>
      </c>
    </row>
    <row r="1156" spans="1:4" x14ac:dyDescent="0.25">
      <c r="A1156" s="31">
        <v>1</v>
      </c>
      <c r="B1156" s="31">
        <v>3</v>
      </c>
      <c r="C1156" s="31">
        <f t="shared" si="18"/>
        <v>3</v>
      </c>
      <c r="D1156" s="31">
        <v>11</v>
      </c>
    </row>
    <row r="1157" spans="1:4" x14ac:dyDescent="0.25">
      <c r="A1157" s="31">
        <v>3</v>
      </c>
      <c r="B1157" s="31">
        <v>3</v>
      </c>
      <c r="C1157" s="31">
        <f t="shared" si="18"/>
        <v>9</v>
      </c>
      <c r="D1157" s="31">
        <v>15</v>
      </c>
    </row>
    <row r="1158" spans="1:4" x14ac:dyDescent="0.25">
      <c r="A1158" s="31">
        <v>3</v>
      </c>
      <c r="B1158" s="31">
        <v>3</v>
      </c>
      <c r="C1158" s="31">
        <f t="shared" si="18"/>
        <v>9</v>
      </c>
      <c r="D1158" s="31">
        <v>13</v>
      </c>
    </row>
    <row r="1159" spans="1:4" x14ac:dyDescent="0.25">
      <c r="A1159" s="31">
        <v>2</v>
      </c>
      <c r="B1159" s="31">
        <v>3</v>
      </c>
      <c r="C1159" s="31">
        <f t="shared" si="18"/>
        <v>6</v>
      </c>
      <c r="D1159" s="31">
        <v>12</v>
      </c>
    </row>
    <row r="1160" spans="1:4" x14ac:dyDescent="0.25">
      <c r="A1160" s="31">
        <v>3</v>
      </c>
      <c r="B1160" s="31">
        <v>3</v>
      </c>
      <c r="C1160" s="31">
        <f t="shared" si="18"/>
        <v>9</v>
      </c>
      <c r="D1160" s="31">
        <v>17</v>
      </c>
    </row>
    <row r="1161" spans="1:4" x14ac:dyDescent="0.25">
      <c r="A1161" s="31">
        <v>3</v>
      </c>
      <c r="B1161" s="31">
        <v>3</v>
      </c>
      <c r="C1161" s="31">
        <f t="shared" si="18"/>
        <v>9</v>
      </c>
      <c r="D1161" s="31">
        <v>13</v>
      </c>
    </row>
    <row r="1162" spans="1:4" x14ac:dyDescent="0.25">
      <c r="A1162" s="31">
        <v>4</v>
      </c>
      <c r="B1162" s="31">
        <v>3</v>
      </c>
      <c r="C1162" s="31">
        <f t="shared" si="18"/>
        <v>12</v>
      </c>
      <c r="D1162" s="31">
        <v>19</v>
      </c>
    </row>
    <row r="1163" spans="1:4" x14ac:dyDescent="0.25">
      <c r="A1163" s="31">
        <v>3</v>
      </c>
      <c r="B1163" s="31">
        <v>3</v>
      </c>
      <c r="C1163" s="31">
        <f t="shared" si="18"/>
        <v>9</v>
      </c>
      <c r="D1163" s="31">
        <v>19</v>
      </c>
    </row>
    <row r="1164" spans="1:4" x14ac:dyDescent="0.25">
      <c r="A1164" s="31">
        <v>2</v>
      </c>
      <c r="B1164" s="31">
        <v>3</v>
      </c>
      <c r="C1164" s="31">
        <f t="shared" si="18"/>
        <v>6</v>
      </c>
      <c r="D1164" s="31">
        <v>17</v>
      </c>
    </row>
    <row r="1165" spans="1:4" x14ac:dyDescent="0.25">
      <c r="A1165" s="31">
        <v>2</v>
      </c>
      <c r="B1165" s="31">
        <v>3</v>
      </c>
      <c r="C1165" s="31">
        <f t="shared" si="18"/>
        <v>6</v>
      </c>
      <c r="D1165" s="31">
        <v>11</v>
      </c>
    </row>
    <row r="1166" spans="1:4" x14ac:dyDescent="0.25">
      <c r="A1166" s="31">
        <v>4</v>
      </c>
      <c r="B1166" s="31">
        <v>3</v>
      </c>
      <c r="C1166" s="31">
        <f t="shared" si="18"/>
        <v>12</v>
      </c>
      <c r="D1166" s="31">
        <v>15</v>
      </c>
    </row>
    <row r="1167" spans="1:4" x14ac:dyDescent="0.25">
      <c r="A1167" s="31">
        <v>1</v>
      </c>
      <c r="B1167" s="31">
        <v>3</v>
      </c>
      <c r="C1167" s="31">
        <f t="shared" si="18"/>
        <v>3</v>
      </c>
      <c r="D1167" s="31">
        <v>11</v>
      </c>
    </row>
    <row r="1168" spans="1:4" x14ac:dyDescent="0.25">
      <c r="A1168" s="31">
        <v>4</v>
      </c>
      <c r="B1168" s="31">
        <v>4</v>
      </c>
      <c r="C1168" s="31">
        <f t="shared" si="18"/>
        <v>16</v>
      </c>
      <c r="D1168" s="31">
        <v>25</v>
      </c>
    </row>
    <row r="1169" spans="1:4" x14ac:dyDescent="0.25">
      <c r="A1169" s="31">
        <v>4</v>
      </c>
      <c r="B1169" s="31">
        <v>3</v>
      </c>
      <c r="C1169" s="31">
        <f t="shared" si="18"/>
        <v>12</v>
      </c>
      <c r="D1169" s="31">
        <v>14</v>
      </c>
    </row>
    <row r="1170" spans="1:4" x14ac:dyDescent="0.25">
      <c r="A1170" s="31">
        <v>4</v>
      </c>
      <c r="B1170" s="31">
        <v>3</v>
      </c>
      <c r="C1170" s="31">
        <f t="shared" si="18"/>
        <v>12</v>
      </c>
      <c r="D1170" s="31">
        <v>13</v>
      </c>
    </row>
    <row r="1171" spans="1:4" x14ac:dyDescent="0.25">
      <c r="A1171" s="31">
        <v>3</v>
      </c>
      <c r="B1171" s="31">
        <v>3</v>
      </c>
      <c r="C1171" s="31">
        <f t="shared" si="18"/>
        <v>9</v>
      </c>
      <c r="D1171" s="31">
        <v>17</v>
      </c>
    </row>
    <row r="1172" spans="1:4" x14ac:dyDescent="0.25">
      <c r="A1172" s="31">
        <v>1</v>
      </c>
      <c r="B1172" s="31">
        <v>3</v>
      </c>
      <c r="C1172" s="31">
        <f t="shared" si="18"/>
        <v>3</v>
      </c>
      <c r="D1172" s="31">
        <v>13</v>
      </c>
    </row>
    <row r="1173" spans="1:4" x14ac:dyDescent="0.25">
      <c r="A1173" s="31">
        <v>1</v>
      </c>
      <c r="B1173" s="31">
        <v>3</v>
      </c>
      <c r="C1173" s="31">
        <f t="shared" si="18"/>
        <v>3</v>
      </c>
      <c r="D1173" s="31">
        <v>14</v>
      </c>
    </row>
    <row r="1174" spans="1:4" x14ac:dyDescent="0.25">
      <c r="A1174" s="31">
        <v>2</v>
      </c>
      <c r="B1174" s="31">
        <v>3</v>
      </c>
      <c r="C1174" s="31">
        <f t="shared" si="18"/>
        <v>6</v>
      </c>
      <c r="D1174" s="31">
        <v>11</v>
      </c>
    </row>
    <row r="1175" spans="1:4" x14ac:dyDescent="0.25">
      <c r="A1175" s="31">
        <v>1</v>
      </c>
      <c r="B1175" s="31">
        <v>3</v>
      </c>
      <c r="C1175" s="31">
        <f t="shared" si="18"/>
        <v>3</v>
      </c>
      <c r="D1175" s="31">
        <v>12</v>
      </c>
    </row>
    <row r="1176" spans="1:4" x14ac:dyDescent="0.25">
      <c r="A1176" s="31">
        <v>3</v>
      </c>
      <c r="B1176" s="31">
        <v>3</v>
      </c>
      <c r="C1176" s="31">
        <f t="shared" si="18"/>
        <v>9</v>
      </c>
      <c r="D1176" s="31">
        <v>17</v>
      </c>
    </row>
    <row r="1177" spans="1:4" x14ac:dyDescent="0.25">
      <c r="A1177" s="31">
        <v>3</v>
      </c>
      <c r="B1177" s="31">
        <v>4</v>
      </c>
      <c r="C1177" s="31">
        <f t="shared" si="18"/>
        <v>12</v>
      </c>
      <c r="D1177" s="31">
        <v>21</v>
      </c>
    </row>
    <row r="1178" spans="1:4" x14ac:dyDescent="0.25">
      <c r="A1178" s="31">
        <v>2</v>
      </c>
      <c r="B1178" s="31">
        <v>3</v>
      </c>
      <c r="C1178" s="31">
        <f t="shared" si="18"/>
        <v>6</v>
      </c>
      <c r="D1178" s="31">
        <v>16</v>
      </c>
    </row>
    <row r="1179" spans="1:4" x14ac:dyDescent="0.25">
      <c r="A1179" s="31">
        <v>2</v>
      </c>
      <c r="B1179" s="31">
        <v>3</v>
      </c>
      <c r="C1179" s="31">
        <f t="shared" si="18"/>
        <v>6</v>
      </c>
      <c r="D1179" s="31">
        <v>15</v>
      </c>
    </row>
    <row r="1180" spans="1:4" x14ac:dyDescent="0.25">
      <c r="A1180" s="31">
        <v>3</v>
      </c>
      <c r="B1180" s="31">
        <v>3</v>
      </c>
      <c r="C1180" s="31">
        <f t="shared" si="18"/>
        <v>9</v>
      </c>
      <c r="D1180" s="31">
        <v>19</v>
      </c>
    </row>
    <row r="1181" spans="1:4" x14ac:dyDescent="0.25">
      <c r="A1181" s="31">
        <v>2</v>
      </c>
      <c r="B1181" s="31">
        <v>3</v>
      </c>
      <c r="C1181" s="31">
        <f t="shared" si="18"/>
        <v>6</v>
      </c>
      <c r="D1181" s="31">
        <v>12</v>
      </c>
    </row>
    <row r="1182" spans="1:4" x14ac:dyDescent="0.25">
      <c r="A1182" s="31">
        <v>2</v>
      </c>
      <c r="B1182" s="31">
        <v>3</v>
      </c>
      <c r="C1182" s="31">
        <f t="shared" si="18"/>
        <v>6</v>
      </c>
      <c r="D1182" s="31">
        <v>11</v>
      </c>
    </row>
    <row r="1183" spans="1:4" x14ac:dyDescent="0.25">
      <c r="A1183" s="31">
        <v>3</v>
      </c>
      <c r="B1183" s="31">
        <v>3</v>
      </c>
      <c r="C1183" s="31">
        <f t="shared" si="18"/>
        <v>9</v>
      </c>
      <c r="D1183" s="31">
        <v>19</v>
      </c>
    </row>
    <row r="1184" spans="1:4" x14ac:dyDescent="0.25">
      <c r="A1184" s="31">
        <v>3</v>
      </c>
      <c r="B1184" s="31">
        <v>3</v>
      </c>
      <c r="C1184" s="31">
        <f t="shared" si="18"/>
        <v>9</v>
      </c>
      <c r="D1184" s="31">
        <v>15</v>
      </c>
    </row>
    <row r="1185" spans="1:4" x14ac:dyDescent="0.25">
      <c r="A1185" s="31">
        <v>4</v>
      </c>
      <c r="B1185" s="31">
        <v>4</v>
      </c>
      <c r="C1185" s="31">
        <f t="shared" si="18"/>
        <v>16</v>
      </c>
      <c r="D1185" s="31">
        <v>20</v>
      </c>
    </row>
    <row r="1186" spans="1:4" x14ac:dyDescent="0.25">
      <c r="A1186" s="31">
        <v>4</v>
      </c>
      <c r="B1186" s="31">
        <v>4</v>
      </c>
      <c r="C1186" s="31">
        <f t="shared" si="18"/>
        <v>16</v>
      </c>
      <c r="D1186" s="31">
        <v>25</v>
      </c>
    </row>
    <row r="1187" spans="1:4" x14ac:dyDescent="0.25">
      <c r="A1187" s="31">
        <v>3</v>
      </c>
      <c r="B1187" s="31">
        <v>4</v>
      </c>
      <c r="C1187" s="31">
        <f t="shared" si="18"/>
        <v>12</v>
      </c>
      <c r="D1187" s="31">
        <v>24</v>
      </c>
    </row>
    <row r="1188" spans="1:4" x14ac:dyDescent="0.25">
      <c r="A1188" s="31">
        <v>4</v>
      </c>
      <c r="B1188" s="31">
        <v>4</v>
      </c>
      <c r="C1188" s="31">
        <f t="shared" si="18"/>
        <v>16</v>
      </c>
      <c r="D1188" s="31">
        <v>24</v>
      </c>
    </row>
    <row r="1189" spans="1:4" x14ac:dyDescent="0.25">
      <c r="A1189" s="31">
        <v>4</v>
      </c>
      <c r="B1189" s="31">
        <v>3</v>
      </c>
      <c r="C1189" s="31">
        <f t="shared" si="18"/>
        <v>12</v>
      </c>
      <c r="D1189" s="31">
        <v>15</v>
      </c>
    </row>
    <row r="1190" spans="1:4" x14ac:dyDescent="0.25">
      <c r="A1190" s="31">
        <v>2</v>
      </c>
      <c r="B1190" s="31">
        <v>3</v>
      </c>
      <c r="C1190" s="31">
        <f t="shared" si="18"/>
        <v>6</v>
      </c>
      <c r="D1190" s="31">
        <v>13</v>
      </c>
    </row>
    <row r="1191" spans="1:4" x14ac:dyDescent="0.25">
      <c r="A1191" s="31">
        <v>4</v>
      </c>
      <c r="B1191" s="31">
        <v>3</v>
      </c>
      <c r="C1191" s="31">
        <f t="shared" si="18"/>
        <v>12</v>
      </c>
      <c r="D1191" s="31">
        <v>14</v>
      </c>
    </row>
    <row r="1192" spans="1:4" x14ac:dyDescent="0.25">
      <c r="A1192" s="31">
        <v>2</v>
      </c>
      <c r="B1192" s="31">
        <v>3</v>
      </c>
      <c r="C1192" s="31">
        <f t="shared" si="18"/>
        <v>6</v>
      </c>
      <c r="D1192" s="31">
        <v>13</v>
      </c>
    </row>
    <row r="1193" spans="1:4" x14ac:dyDescent="0.25">
      <c r="A1193" s="31">
        <v>1</v>
      </c>
      <c r="B1193" s="31">
        <v>3</v>
      </c>
      <c r="C1193" s="31">
        <f t="shared" si="18"/>
        <v>3</v>
      </c>
      <c r="D1193" s="31">
        <v>11</v>
      </c>
    </row>
    <row r="1194" spans="1:4" x14ac:dyDescent="0.25">
      <c r="A1194" s="31">
        <v>2</v>
      </c>
      <c r="B1194" s="31">
        <v>3</v>
      </c>
      <c r="C1194" s="31">
        <f t="shared" si="18"/>
        <v>6</v>
      </c>
      <c r="D1194" s="31">
        <v>16</v>
      </c>
    </row>
    <row r="1195" spans="1:4" x14ac:dyDescent="0.25">
      <c r="A1195" s="31">
        <v>3</v>
      </c>
      <c r="B1195" s="31">
        <v>4</v>
      </c>
      <c r="C1195" s="31">
        <f t="shared" si="18"/>
        <v>12</v>
      </c>
      <c r="D1195" s="31">
        <v>22</v>
      </c>
    </row>
    <row r="1196" spans="1:4" x14ac:dyDescent="0.25">
      <c r="A1196" s="31">
        <v>2</v>
      </c>
      <c r="B1196" s="31">
        <v>3</v>
      </c>
      <c r="C1196" s="31">
        <f t="shared" si="18"/>
        <v>6</v>
      </c>
      <c r="D1196" s="31">
        <v>14</v>
      </c>
    </row>
    <row r="1197" spans="1:4" x14ac:dyDescent="0.25">
      <c r="A1197" s="31">
        <v>3</v>
      </c>
      <c r="B1197" s="31">
        <v>3</v>
      </c>
      <c r="C1197" s="31">
        <f t="shared" si="18"/>
        <v>9</v>
      </c>
      <c r="D1197" s="31">
        <v>14</v>
      </c>
    </row>
    <row r="1198" spans="1:4" x14ac:dyDescent="0.25">
      <c r="A1198" s="31">
        <v>3</v>
      </c>
      <c r="B1198" s="31">
        <v>3</v>
      </c>
      <c r="C1198" s="31">
        <f t="shared" si="18"/>
        <v>9</v>
      </c>
      <c r="D1198" s="31">
        <v>16</v>
      </c>
    </row>
    <row r="1199" spans="1:4" x14ac:dyDescent="0.25">
      <c r="A1199" s="31">
        <v>1</v>
      </c>
      <c r="B1199" s="31">
        <v>3</v>
      </c>
      <c r="C1199" s="31">
        <f t="shared" si="18"/>
        <v>3</v>
      </c>
      <c r="D1199" s="31">
        <v>11</v>
      </c>
    </row>
    <row r="1200" spans="1:4" x14ac:dyDescent="0.25">
      <c r="A1200" s="31">
        <v>4</v>
      </c>
      <c r="B1200" s="31">
        <v>4</v>
      </c>
      <c r="C1200" s="31">
        <f t="shared" si="18"/>
        <v>16</v>
      </c>
      <c r="D1200" s="31">
        <v>25</v>
      </c>
    </row>
    <row r="1201" spans="1:4" x14ac:dyDescent="0.25">
      <c r="A1201" s="31">
        <v>3</v>
      </c>
      <c r="B1201" s="31">
        <v>3</v>
      </c>
      <c r="C1201" s="31">
        <f t="shared" si="18"/>
        <v>9</v>
      </c>
      <c r="D1201" s="31">
        <v>14</v>
      </c>
    </row>
    <row r="1202" spans="1:4" x14ac:dyDescent="0.25">
      <c r="A1202" s="31">
        <v>4</v>
      </c>
      <c r="B1202" s="31">
        <v>3</v>
      </c>
      <c r="C1202" s="31">
        <f t="shared" si="18"/>
        <v>12</v>
      </c>
      <c r="D1202" s="31">
        <v>18</v>
      </c>
    </row>
    <row r="1203" spans="1:4" x14ac:dyDescent="0.25">
      <c r="A1203" s="31">
        <v>1</v>
      </c>
      <c r="B1203" s="31">
        <v>3</v>
      </c>
      <c r="C1203" s="31">
        <f t="shared" si="18"/>
        <v>3</v>
      </c>
      <c r="D1203" s="31">
        <v>11</v>
      </c>
    </row>
    <row r="1204" spans="1:4" x14ac:dyDescent="0.25">
      <c r="A1204" s="31">
        <v>3</v>
      </c>
      <c r="B1204" s="31">
        <v>3</v>
      </c>
      <c r="C1204" s="31">
        <f t="shared" si="18"/>
        <v>9</v>
      </c>
      <c r="D1204" s="31">
        <v>19</v>
      </c>
    </row>
    <row r="1205" spans="1:4" x14ac:dyDescent="0.25">
      <c r="A1205" s="31">
        <v>4</v>
      </c>
      <c r="B1205" s="31">
        <v>3</v>
      </c>
      <c r="C1205" s="31">
        <f t="shared" si="18"/>
        <v>12</v>
      </c>
      <c r="D1205" s="31">
        <v>15</v>
      </c>
    </row>
    <row r="1206" spans="1:4" x14ac:dyDescent="0.25">
      <c r="A1206" s="31">
        <v>1</v>
      </c>
      <c r="B1206" s="31">
        <v>3</v>
      </c>
      <c r="C1206" s="31">
        <f t="shared" si="18"/>
        <v>3</v>
      </c>
      <c r="D1206" s="31">
        <v>11</v>
      </c>
    </row>
    <row r="1207" spans="1:4" x14ac:dyDescent="0.25">
      <c r="A1207" s="31">
        <v>2</v>
      </c>
      <c r="B1207" s="31">
        <v>3</v>
      </c>
      <c r="C1207" s="31">
        <f t="shared" si="18"/>
        <v>6</v>
      </c>
      <c r="D1207" s="31">
        <v>12</v>
      </c>
    </row>
    <row r="1208" spans="1:4" x14ac:dyDescent="0.25">
      <c r="A1208" s="31">
        <v>4</v>
      </c>
      <c r="B1208" s="31">
        <v>4</v>
      </c>
      <c r="C1208" s="31">
        <f t="shared" si="18"/>
        <v>16</v>
      </c>
      <c r="D1208" s="31">
        <v>20</v>
      </c>
    </row>
    <row r="1209" spans="1:4" x14ac:dyDescent="0.25">
      <c r="A1209" s="31">
        <v>2</v>
      </c>
      <c r="B1209" s="31">
        <v>3</v>
      </c>
      <c r="C1209" s="31">
        <f t="shared" si="18"/>
        <v>6</v>
      </c>
      <c r="D1209" s="31">
        <v>12</v>
      </c>
    </row>
    <row r="1210" spans="1:4" x14ac:dyDescent="0.25">
      <c r="A1210" s="31">
        <v>4</v>
      </c>
      <c r="B1210" s="31">
        <v>3</v>
      </c>
      <c r="C1210" s="31">
        <f t="shared" si="18"/>
        <v>12</v>
      </c>
      <c r="D1210" s="31">
        <v>14</v>
      </c>
    </row>
    <row r="1211" spans="1:4" x14ac:dyDescent="0.25">
      <c r="A1211" s="31">
        <v>4</v>
      </c>
      <c r="B1211" s="31">
        <v>4</v>
      </c>
      <c r="C1211" s="31">
        <f t="shared" si="18"/>
        <v>16</v>
      </c>
      <c r="D1211" s="31">
        <v>20</v>
      </c>
    </row>
    <row r="1212" spans="1:4" x14ac:dyDescent="0.25">
      <c r="A1212" s="31">
        <v>3</v>
      </c>
      <c r="B1212" s="31">
        <v>3</v>
      </c>
      <c r="C1212" s="31">
        <f t="shared" si="18"/>
        <v>9</v>
      </c>
      <c r="D1212" s="31">
        <v>18</v>
      </c>
    </row>
    <row r="1213" spans="1:4" x14ac:dyDescent="0.25">
      <c r="A1213" s="31">
        <v>4</v>
      </c>
      <c r="B1213" s="31">
        <v>3</v>
      </c>
      <c r="C1213" s="31">
        <f t="shared" si="18"/>
        <v>12</v>
      </c>
      <c r="D1213" s="31">
        <v>14</v>
      </c>
    </row>
    <row r="1214" spans="1:4" x14ac:dyDescent="0.25">
      <c r="A1214" s="31">
        <v>1</v>
      </c>
      <c r="B1214" s="31">
        <v>3</v>
      </c>
      <c r="C1214" s="31">
        <f t="shared" si="18"/>
        <v>3</v>
      </c>
      <c r="D1214" s="31">
        <v>12</v>
      </c>
    </row>
    <row r="1215" spans="1:4" x14ac:dyDescent="0.25">
      <c r="A1215" s="31">
        <v>4</v>
      </c>
      <c r="B1215" s="31">
        <v>4</v>
      </c>
      <c r="C1215" s="31">
        <f t="shared" si="18"/>
        <v>16</v>
      </c>
      <c r="D1215" s="31">
        <v>21</v>
      </c>
    </row>
    <row r="1216" spans="1:4" x14ac:dyDescent="0.25">
      <c r="A1216" s="31">
        <v>4</v>
      </c>
      <c r="B1216" s="31">
        <v>3</v>
      </c>
      <c r="C1216" s="31">
        <f t="shared" si="18"/>
        <v>12</v>
      </c>
      <c r="D1216" s="31">
        <v>19</v>
      </c>
    </row>
    <row r="1217" spans="1:4" x14ac:dyDescent="0.25">
      <c r="A1217" s="31">
        <v>4</v>
      </c>
      <c r="B1217" s="31">
        <v>3</v>
      </c>
      <c r="C1217" s="31">
        <f t="shared" si="18"/>
        <v>12</v>
      </c>
      <c r="D1217" s="31">
        <v>14</v>
      </c>
    </row>
    <row r="1218" spans="1:4" x14ac:dyDescent="0.25">
      <c r="A1218" s="31">
        <v>4</v>
      </c>
      <c r="B1218" s="31">
        <v>3</v>
      </c>
      <c r="C1218" s="31">
        <f t="shared" si="18"/>
        <v>12</v>
      </c>
      <c r="D1218" s="31">
        <v>17</v>
      </c>
    </row>
    <row r="1219" spans="1:4" x14ac:dyDescent="0.25">
      <c r="A1219" s="31">
        <v>3</v>
      </c>
      <c r="B1219" s="31">
        <v>3</v>
      </c>
      <c r="C1219" s="31">
        <f t="shared" ref="C1219:C1282" si="19">A1219*B1219</f>
        <v>9</v>
      </c>
      <c r="D1219" s="31">
        <v>16</v>
      </c>
    </row>
    <row r="1220" spans="1:4" x14ac:dyDescent="0.25">
      <c r="A1220" s="31">
        <v>3</v>
      </c>
      <c r="B1220" s="31">
        <v>3</v>
      </c>
      <c r="C1220" s="31">
        <f t="shared" si="19"/>
        <v>9</v>
      </c>
      <c r="D1220" s="31">
        <v>12</v>
      </c>
    </row>
    <row r="1221" spans="1:4" x14ac:dyDescent="0.25">
      <c r="A1221" s="31">
        <v>3</v>
      </c>
      <c r="B1221" s="31">
        <v>3</v>
      </c>
      <c r="C1221" s="31">
        <f t="shared" si="19"/>
        <v>9</v>
      </c>
      <c r="D1221" s="31">
        <v>17</v>
      </c>
    </row>
    <row r="1222" spans="1:4" x14ac:dyDescent="0.25">
      <c r="A1222" s="31">
        <v>4</v>
      </c>
      <c r="B1222" s="31">
        <v>3</v>
      </c>
      <c r="C1222" s="31">
        <f t="shared" si="19"/>
        <v>12</v>
      </c>
      <c r="D1222" s="31">
        <v>15</v>
      </c>
    </row>
    <row r="1223" spans="1:4" x14ac:dyDescent="0.25">
      <c r="A1223" s="31">
        <v>3</v>
      </c>
      <c r="B1223" s="31">
        <v>4</v>
      </c>
      <c r="C1223" s="31">
        <f t="shared" si="19"/>
        <v>12</v>
      </c>
      <c r="D1223" s="31">
        <v>23</v>
      </c>
    </row>
    <row r="1224" spans="1:4" x14ac:dyDescent="0.25">
      <c r="A1224" s="31">
        <v>2</v>
      </c>
      <c r="B1224" s="31">
        <v>3</v>
      </c>
      <c r="C1224" s="31">
        <f t="shared" si="19"/>
        <v>6</v>
      </c>
      <c r="D1224" s="31">
        <v>11</v>
      </c>
    </row>
    <row r="1225" spans="1:4" x14ac:dyDescent="0.25">
      <c r="A1225" s="31">
        <v>1</v>
      </c>
      <c r="B1225" s="31">
        <v>3</v>
      </c>
      <c r="C1225" s="31">
        <f t="shared" si="19"/>
        <v>3</v>
      </c>
      <c r="D1225" s="31">
        <v>11</v>
      </c>
    </row>
    <row r="1226" spans="1:4" x14ac:dyDescent="0.25">
      <c r="A1226" s="31">
        <v>3</v>
      </c>
      <c r="B1226" s="31">
        <v>3</v>
      </c>
      <c r="C1226" s="31">
        <f t="shared" si="19"/>
        <v>9</v>
      </c>
      <c r="D1226" s="31">
        <v>15</v>
      </c>
    </row>
    <row r="1227" spans="1:4" x14ac:dyDescent="0.25">
      <c r="A1227" s="31">
        <v>2</v>
      </c>
      <c r="B1227" s="31">
        <v>3</v>
      </c>
      <c r="C1227" s="31">
        <f t="shared" si="19"/>
        <v>6</v>
      </c>
      <c r="D1227" s="31">
        <v>11</v>
      </c>
    </row>
    <row r="1228" spans="1:4" x14ac:dyDescent="0.25">
      <c r="A1228" s="31">
        <v>3</v>
      </c>
      <c r="B1228" s="31">
        <v>3</v>
      </c>
      <c r="C1228" s="31">
        <f t="shared" si="19"/>
        <v>9</v>
      </c>
      <c r="D1228" s="31">
        <v>13</v>
      </c>
    </row>
    <row r="1229" spans="1:4" x14ac:dyDescent="0.25">
      <c r="A1229" s="31">
        <v>3</v>
      </c>
      <c r="B1229" s="31">
        <v>3</v>
      </c>
      <c r="C1229" s="31">
        <f t="shared" si="19"/>
        <v>9</v>
      </c>
      <c r="D1229" s="31">
        <v>14</v>
      </c>
    </row>
    <row r="1230" spans="1:4" x14ac:dyDescent="0.25">
      <c r="A1230" s="31">
        <v>3</v>
      </c>
      <c r="B1230" s="31">
        <v>3</v>
      </c>
      <c r="C1230" s="31">
        <f t="shared" si="19"/>
        <v>9</v>
      </c>
      <c r="D1230" s="31">
        <v>19</v>
      </c>
    </row>
    <row r="1231" spans="1:4" x14ac:dyDescent="0.25">
      <c r="A1231" s="31">
        <v>4</v>
      </c>
      <c r="B1231" s="31">
        <v>3</v>
      </c>
      <c r="C1231" s="31">
        <f t="shared" si="19"/>
        <v>12</v>
      </c>
      <c r="D1231" s="31">
        <v>16</v>
      </c>
    </row>
    <row r="1232" spans="1:4" x14ac:dyDescent="0.25">
      <c r="A1232" s="31">
        <v>1</v>
      </c>
      <c r="B1232" s="31">
        <v>3</v>
      </c>
      <c r="C1232" s="31">
        <f t="shared" si="19"/>
        <v>3</v>
      </c>
      <c r="D1232" s="31">
        <v>13</v>
      </c>
    </row>
    <row r="1233" spans="1:4" x14ac:dyDescent="0.25">
      <c r="A1233" s="31">
        <v>2</v>
      </c>
      <c r="B1233" s="31">
        <v>3</v>
      </c>
      <c r="C1233" s="31">
        <f t="shared" si="19"/>
        <v>6</v>
      </c>
      <c r="D1233" s="31">
        <v>14</v>
      </c>
    </row>
    <row r="1234" spans="1:4" x14ac:dyDescent="0.25">
      <c r="A1234" s="31">
        <v>3</v>
      </c>
      <c r="B1234" s="31">
        <v>3</v>
      </c>
      <c r="C1234" s="31">
        <f t="shared" si="19"/>
        <v>9</v>
      </c>
      <c r="D1234" s="31">
        <v>16</v>
      </c>
    </row>
    <row r="1235" spans="1:4" x14ac:dyDescent="0.25">
      <c r="A1235" s="31">
        <v>1</v>
      </c>
      <c r="B1235" s="31">
        <v>3</v>
      </c>
      <c r="C1235" s="31">
        <f t="shared" si="19"/>
        <v>3</v>
      </c>
      <c r="D1235" s="31">
        <v>12</v>
      </c>
    </row>
    <row r="1236" spans="1:4" x14ac:dyDescent="0.25">
      <c r="A1236" s="31">
        <v>2</v>
      </c>
      <c r="B1236" s="31">
        <v>3</v>
      </c>
      <c r="C1236" s="31">
        <f t="shared" si="19"/>
        <v>6</v>
      </c>
      <c r="D1236" s="31">
        <v>11</v>
      </c>
    </row>
    <row r="1237" spans="1:4" x14ac:dyDescent="0.25">
      <c r="A1237" s="31">
        <v>1</v>
      </c>
      <c r="B1237" s="31">
        <v>3</v>
      </c>
      <c r="C1237" s="31">
        <f t="shared" si="19"/>
        <v>3</v>
      </c>
      <c r="D1237" s="31">
        <v>12</v>
      </c>
    </row>
    <row r="1238" spans="1:4" x14ac:dyDescent="0.25">
      <c r="A1238" s="31">
        <v>1</v>
      </c>
      <c r="B1238" s="31">
        <v>3</v>
      </c>
      <c r="C1238" s="31">
        <f t="shared" si="19"/>
        <v>3</v>
      </c>
      <c r="D1238" s="31">
        <v>13</v>
      </c>
    </row>
    <row r="1239" spans="1:4" x14ac:dyDescent="0.25">
      <c r="A1239" s="31">
        <v>2</v>
      </c>
      <c r="B1239" s="31">
        <v>3</v>
      </c>
      <c r="C1239" s="31">
        <f t="shared" si="19"/>
        <v>6</v>
      </c>
      <c r="D1239" s="31">
        <v>15</v>
      </c>
    </row>
    <row r="1240" spans="1:4" x14ac:dyDescent="0.25">
      <c r="A1240" s="31">
        <v>2</v>
      </c>
      <c r="B1240" s="31">
        <v>3</v>
      </c>
      <c r="C1240" s="31">
        <f t="shared" si="19"/>
        <v>6</v>
      </c>
      <c r="D1240" s="31">
        <v>13</v>
      </c>
    </row>
    <row r="1241" spans="1:4" x14ac:dyDescent="0.25">
      <c r="A1241" s="31">
        <v>4</v>
      </c>
      <c r="B1241" s="31">
        <v>4</v>
      </c>
      <c r="C1241" s="31">
        <f t="shared" si="19"/>
        <v>16</v>
      </c>
      <c r="D1241" s="31">
        <v>20</v>
      </c>
    </row>
    <row r="1242" spans="1:4" x14ac:dyDescent="0.25">
      <c r="A1242" s="31">
        <v>4</v>
      </c>
      <c r="B1242" s="31">
        <v>3</v>
      </c>
      <c r="C1242" s="31">
        <f t="shared" si="19"/>
        <v>12</v>
      </c>
      <c r="D1242" s="31">
        <v>15</v>
      </c>
    </row>
    <row r="1243" spans="1:4" x14ac:dyDescent="0.25">
      <c r="A1243" s="31">
        <v>3</v>
      </c>
      <c r="B1243" s="31">
        <v>3</v>
      </c>
      <c r="C1243" s="31">
        <f t="shared" si="19"/>
        <v>9</v>
      </c>
      <c r="D1243" s="31">
        <v>13</v>
      </c>
    </row>
    <row r="1244" spans="1:4" x14ac:dyDescent="0.25">
      <c r="A1244" s="31">
        <v>2</v>
      </c>
      <c r="B1244" s="31">
        <v>3</v>
      </c>
      <c r="C1244" s="31">
        <f t="shared" si="19"/>
        <v>6</v>
      </c>
      <c r="D1244" s="31">
        <v>14</v>
      </c>
    </row>
    <row r="1245" spans="1:4" x14ac:dyDescent="0.25">
      <c r="A1245" s="31">
        <v>3</v>
      </c>
      <c r="B1245" s="31">
        <v>4</v>
      </c>
      <c r="C1245" s="31">
        <f t="shared" si="19"/>
        <v>12</v>
      </c>
      <c r="D1245" s="31">
        <v>21</v>
      </c>
    </row>
    <row r="1246" spans="1:4" x14ac:dyDescent="0.25">
      <c r="A1246" s="31">
        <v>2</v>
      </c>
      <c r="B1246" s="31">
        <v>3</v>
      </c>
      <c r="C1246" s="31">
        <f t="shared" si="19"/>
        <v>6</v>
      </c>
      <c r="D1246" s="31">
        <v>16</v>
      </c>
    </row>
    <row r="1247" spans="1:4" x14ac:dyDescent="0.25">
      <c r="A1247" s="31">
        <v>4</v>
      </c>
      <c r="B1247" s="31">
        <v>3</v>
      </c>
      <c r="C1247" s="31">
        <f t="shared" si="19"/>
        <v>12</v>
      </c>
      <c r="D1247" s="31">
        <v>14</v>
      </c>
    </row>
    <row r="1248" spans="1:4" x14ac:dyDescent="0.25">
      <c r="A1248" s="31">
        <v>1</v>
      </c>
      <c r="B1248" s="31">
        <v>3</v>
      </c>
      <c r="C1248" s="31">
        <f t="shared" si="19"/>
        <v>3</v>
      </c>
      <c r="D1248" s="31">
        <v>11</v>
      </c>
    </row>
    <row r="1249" spans="1:4" x14ac:dyDescent="0.25">
      <c r="A1249" s="31">
        <v>3</v>
      </c>
      <c r="B1249" s="31">
        <v>3</v>
      </c>
      <c r="C1249" s="31">
        <f t="shared" si="19"/>
        <v>9</v>
      </c>
      <c r="D1249" s="31">
        <v>19</v>
      </c>
    </row>
    <row r="1250" spans="1:4" x14ac:dyDescent="0.25">
      <c r="A1250" s="31">
        <v>1</v>
      </c>
      <c r="B1250" s="31">
        <v>3</v>
      </c>
      <c r="C1250" s="31">
        <f t="shared" si="19"/>
        <v>3</v>
      </c>
      <c r="D1250" s="31">
        <v>11</v>
      </c>
    </row>
    <row r="1251" spans="1:4" x14ac:dyDescent="0.25">
      <c r="A1251" s="31">
        <v>2</v>
      </c>
      <c r="B1251" s="31">
        <v>3</v>
      </c>
      <c r="C1251" s="31">
        <f t="shared" si="19"/>
        <v>6</v>
      </c>
      <c r="D1251" s="31">
        <v>13</v>
      </c>
    </row>
    <row r="1252" spans="1:4" x14ac:dyDescent="0.25">
      <c r="A1252" s="31">
        <v>1</v>
      </c>
      <c r="B1252" s="31">
        <v>3</v>
      </c>
      <c r="C1252" s="31">
        <f t="shared" si="19"/>
        <v>3</v>
      </c>
      <c r="D1252" s="31">
        <v>12</v>
      </c>
    </row>
    <row r="1253" spans="1:4" x14ac:dyDescent="0.25">
      <c r="A1253" s="31">
        <v>1</v>
      </c>
      <c r="B1253" s="31">
        <v>3</v>
      </c>
      <c r="C1253" s="31">
        <f t="shared" si="19"/>
        <v>3</v>
      </c>
      <c r="D1253" s="31">
        <v>11</v>
      </c>
    </row>
    <row r="1254" spans="1:4" x14ac:dyDescent="0.25">
      <c r="A1254" s="31">
        <v>4</v>
      </c>
      <c r="B1254" s="31">
        <v>3</v>
      </c>
      <c r="C1254" s="31">
        <f t="shared" si="19"/>
        <v>12</v>
      </c>
      <c r="D1254" s="31">
        <v>14</v>
      </c>
    </row>
    <row r="1255" spans="1:4" x14ac:dyDescent="0.25">
      <c r="A1255" s="31">
        <v>2</v>
      </c>
      <c r="B1255" s="31">
        <v>3</v>
      </c>
      <c r="C1255" s="31">
        <f t="shared" si="19"/>
        <v>6</v>
      </c>
      <c r="D1255" s="31">
        <v>15</v>
      </c>
    </row>
    <row r="1256" spans="1:4" x14ac:dyDescent="0.25">
      <c r="A1256" s="31">
        <v>1</v>
      </c>
      <c r="B1256" s="31">
        <v>3</v>
      </c>
      <c r="C1256" s="31">
        <f t="shared" si="19"/>
        <v>3</v>
      </c>
      <c r="D1256" s="31">
        <v>12</v>
      </c>
    </row>
    <row r="1257" spans="1:4" x14ac:dyDescent="0.25">
      <c r="A1257" s="31">
        <v>4</v>
      </c>
      <c r="B1257" s="31">
        <v>4</v>
      </c>
      <c r="C1257" s="31">
        <f t="shared" si="19"/>
        <v>16</v>
      </c>
      <c r="D1257" s="31">
        <v>20</v>
      </c>
    </row>
    <row r="1258" spans="1:4" x14ac:dyDescent="0.25">
      <c r="A1258" s="31">
        <v>2</v>
      </c>
      <c r="B1258" s="31">
        <v>3</v>
      </c>
      <c r="C1258" s="31">
        <f t="shared" si="19"/>
        <v>6</v>
      </c>
      <c r="D1258" s="31">
        <v>14</v>
      </c>
    </row>
    <row r="1259" spans="1:4" x14ac:dyDescent="0.25">
      <c r="A1259" s="31">
        <v>1</v>
      </c>
      <c r="B1259" s="31">
        <v>3</v>
      </c>
      <c r="C1259" s="31">
        <f t="shared" si="19"/>
        <v>3</v>
      </c>
      <c r="D1259" s="31">
        <v>13</v>
      </c>
    </row>
    <row r="1260" spans="1:4" x14ac:dyDescent="0.25">
      <c r="A1260" s="31">
        <v>1</v>
      </c>
      <c r="B1260" s="31">
        <v>3</v>
      </c>
      <c r="C1260" s="31">
        <f t="shared" si="19"/>
        <v>3</v>
      </c>
      <c r="D1260" s="31">
        <v>13</v>
      </c>
    </row>
    <row r="1261" spans="1:4" x14ac:dyDescent="0.25">
      <c r="A1261" s="31">
        <v>3</v>
      </c>
      <c r="B1261" s="31">
        <v>3</v>
      </c>
      <c r="C1261" s="31">
        <f t="shared" si="19"/>
        <v>9</v>
      </c>
      <c r="D1261" s="31">
        <v>16</v>
      </c>
    </row>
    <row r="1262" spans="1:4" x14ac:dyDescent="0.25">
      <c r="A1262" s="31">
        <v>2</v>
      </c>
      <c r="B1262" s="31">
        <v>3</v>
      </c>
      <c r="C1262" s="31">
        <f t="shared" si="19"/>
        <v>6</v>
      </c>
      <c r="D1262" s="31">
        <v>14</v>
      </c>
    </row>
    <row r="1263" spans="1:4" x14ac:dyDescent="0.25">
      <c r="A1263" s="31">
        <v>4</v>
      </c>
      <c r="B1263" s="31">
        <v>3</v>
      </c>
      <c r="C1263" s="31">
        <f t="shared" si="19"/>
        <v>12</v>
      </c>
      <c r="D1263" s="31">
        <v>16</v>
      </c>
    </row>
    <row r="1264" spans="1:4" x14ac:dyDescent="0.25">
      <c r="A1264" s="31">
        <v>3</v>
      </c>
      <c r="B1264" s="31">
        <v>3</v>
      </c>
      <c r="C1264" s="31">
        <f t="shared" si="19"/>
        <v>9</v>
      </c>
      <c r="D1264" s="31">
        <v>16</v>
      </c>
    </row>
    <row r="1265" spans="1:4" x14ac:dyDescent="0.25">
      <c r="A1265" s="31">
        <v>3</v>
      </c>
      <c r="B1265" s="31">
        <v>4</v>
      </c>
      <c r="C1265" s="31">
        <f t="shared" si="19"/>
        <v>12</v>
      </c>
      <c r="D1265" s="31">
        <v>22</v>
      </c>
    </row>
    <row r="1266" spans="1:4" x14ac:dyDescent="0.25">
      <c r="A1266" s="31">
        <v>1</v>
      </c>
      <c r="B1266" s="31">
        <v>3</v>
      </c>
      <c r="C1266" s="31">
        <f t="shared" si="19"/>
        <v>3</v>
      </c>
      <c r="D1266" s="31">
        <v>12</v>
      </c>
    </row>
    <row r="1267" spans="1:4" x14ac:dyDescent="0.25">
      <c r="A1267" s="31">
        <v>2</v>
      </c>
      <c r="B1267" s="31">
        <v>3</v>
      </c>
      <c r="C1267" s="31">
        <f t="shared" si="19"/>
        <v>6</v>
      </c>
      <c r="D1267" s="31">
        <v>15</v>
      </c>
    </row>
    <row r="1268" spans="1:4" x14ac:dyDescent="0.25">
      <c r="A1268" s="31">
        <v>4</v>
      </c>
      <c r="B1268" s="31">
        <v>4</v>
      </c>
      <c r="C1268" s="31">
        <f t="shared" si="19"/>
        <v>16</v>
      </c>
      <c r="D1268" s="31">
        <v>20</v>
      </c>
    </row>
    <row r="1269" spans="1:4" x14ac:dyDescent="0.25">
      <c r="A1269" s="31">
        <v>3</v>
      </c>
      <c r="B1269" s="31">
        <v>3</v>
      </c>
      <c r="C1269" s="31">
        <f t="shared" si="19"/>
        <v>9</v>
      </c>
      <c r="D1269" s="31">
        <v>14</v>
      </c>
    </row>
    <row r="1270" spans="1:4" x14ac:dyDescent="0.25">
      <c r="A1270" s="31">
        <v>3</v>
      </c>
      <c r="B1270" s="31">
        <v>4</v>
      </c>
      <c r="C1270" s="31">
        <f t="shared" si="19"/>
        <v>12</v>
      </c>
      <c r="D1270" s="31">
        <v>20</v>
      </c>
    </row>
    <row r="1271" spans="1:4" x14ac:dyDescent="0.25">
      <c r="A1271" s="31">
        <v>1</v>
      </c>
      <c r="B1271" s="31">
        <v>3</v>
      </c>
      <c r="C1271" s="31">
        <f t="shared" si="19"/>
        <v>3</v>
      </c>
      <c r="D1271" s="31">
        <v>13</v>
      </c>
    </row>
    <row r="1272" spans="1:4" x14ac:dyDescent="0.25">
      <c r="A1272" s="31">
        <v>1</v>
      </c>
      <c r="B1272" s="31">
        <v>3</v>
      </c>
      <c r="C1272" s="31">
        <f t="shared" si="19"/>
        <v>3</v>
      </c>
      <c r="D1272" s="31">
        <v>12</v>
      </c>
    </row>
    <row r="1273" spans="1:4" x14ac:dyDescent="0.25">
      <c r="A1273" s="31">
        <v>2</v>
      </c>
      <c r="B1273" s="31">
        <v>3</v>
      </c>
      <c r="C1273" s="31">
        <f t="shared" si="19"/>
        <v>6</v>
      </c>
      <c r="D1273" s="31">
        <v>13</v>
      </c>
    </row>
    <row r="1274" spans="1:4" x14ac:dyDescent="0.25">
      <c r="A1274" s="31">
        <v>1</v>
      </c>
      <c r="B1274" s="31">
        <v>3</v>
      </c>
      <c r="C1274" s="31">
        <f t="shared" si="19"/>
        <v>3</v>
      </c>
      <c r="D1274" s="31">
        <v>11</v>
      </c>
    </row>
    <row r="1275" spans="1:4" x14ac:dyDescent="0.25">
      <c r="A1275" s="31">
        <v>2</v>
      </c>
      <c r="B1275" s="31">
        <v>3</v>
      </c>
      <c r="C1275" s="31">
        <f t="shared" si="19"/>
        <v>6</v>
      </c>
      <c r="D1275" s="31">
        <v>17</v>
      </c>
    </row>
    <row r="1276" spans="1:4" x14ac:dyDescent="0.25">
      <c r="A1276" s="31">
        <v>4</v>
      </c>
      <c r="B1276" s="31">
        <v>3</v>
      </c>
      <c r="C1276" s="31">
        <f t="shared" si="19"/>
        <v>12</v>
      </c>
      <c r="D1276" s="31">
        <v>14</v>
      </c>
    </row>
    <row r="1277" spans="1:4" x14ac:dyDescent="0.25">
      <c r="A1277" s="31">
        <v>1</v>
      </c>
      <c r="B1277" s="31">
        <v>3</v>
      </c>
      <c r="C1277" s="31">
        <f t="shared" si="19"/>
        <v>3</v>
      </c>
      <c r="D1277" s="31">
        <v>11</v>
      </c>
    </row>
    <row r="1278" spans="1:4" x14ac:dyDescent="0.25">
      <c r="A1278" s="31">
        <v>2</v>
      </c>
      <c r="B1278" s="31">
        <v>3</v>
      </c>
      <c r="C1278" s="31">
        <f t="shared" si="19"/>
        <v>6</v>
      </c>
      <c r="D1278" s="31">
        <v>14</v>
      </c>
    </row>
    <row r="1279" spans="1:4" x14ac:dyDescent="0.25">
      <c r="A1279" s="31">
        <v>4</v>
      </c>
      <c r="B1279" s="31">
        <v>3</v>
      </c>
      <c r="C1279" s="31">
        <f t="shared" si="19"/>
        <v>12</v>
      </c>
      <c r="D1279" s="31">
        <v>17</v>
      </c>
    </row>
    <row r="1280" spans="1:4" x14ac:dyDescent="0.25">
      <c r="A1280" s="31">
        <v>1</v>
      </c>
      <c r="B1280" s="31">
        <v>3</v>
      </c>
      <c r="C1280" s="31">
        <f t="shared" si="19"/>
        <v>3</v>
      </c>
      <c r="D1280" s="31">
        <v>13</v>
      </c>
    </row>
    <row r="1281" spans="1:4" x14ac:dyDescent="0.25">
      <c r="A1281" s="31">
        <v>2</v>
      </c>
      <c r="B1281" s="31">
        <v>3</v>
      </c>
      <c r="C1281" s="31">
        <f t="shared" si="19"/>
        <v>6</v>
      </c>
      <c r="D1281" s="31">
        <v>12</v>
      </c>
    </row>
    <row r="1282" spans="1:4" x14ac:dyDescent="0.25">
      <c r="A1282" s="31">
        <v>2</v>
      </c>
      <c r="B1282" s="31">
        <v>3</v>
      </c>
      <c r="C1282" s="31">
        <f t="shared" si="19"/>
        <v>6</v>
      </c>
      <c r="D1282" s="31">
        <v>13</v>
      </c>
    </row>
    <row r="1283" spans="1:4" x14ac:dyDescent="0.25">
      <c r="A1283" s="31">
        <v>4</v>
      </c>
      <c r="B1283" s="31">
        <v>3</v>
      </c>
      <c r="C1283" s="31">
        <f t="shared" ref="C1283:C1346" si="20">A1283*B1283</f>
        <v>12</v>
      </c>
      <c r="D1283" s="31">
        <v>18</v>
      </c>
    </row>
    <row r="1284" spans="1:4" x14ac:dyDescent="0.25">
      <c r="A1284" s="31">
        <v>4</v>
      </c>
      <c r="B1284" s="31">
        <v>3</v>
      </c>
      <c r="C1284" s="31">
        <f t="shared" si="20"/>
        <v>12</v>
      </c>
      <c r="D1284" s="31">
        <v>19</v>
      </c>
    </row>
    <row r="1285" spans="1:4" x14ac:dyDescent="0.25">
      <c r="A1285" s="31">
        <v>1</v>
      </c>
      <c r="B1285" s="31">
        <v>3</v>
      </c>
      <c r="C1285" s="31">
        <f t="shared" si="20"/>
        <v>3</v>
      </c>
      <c r="D1285" s="31">
        <v>11</v>
      </c>
    </row>
    <row r="1286" spans="1:4" x14ac:dyDescent="0.25">
      <c r="A1286" s="31">
        <v>3</v>
      </c>
      <c r="B1286" s="31">
        <v>4</v>
      </c>
      <c r="C1286" s="31">
        <f t="shared" si="20"/>
        <v>12</v>
      </c>
      <c r="D1286" s="31">
        <v>21</v>
      </c>
    </row>
    <row r="1287" spans="1:4" x14ac:dyDescent="0.25">
      <c r="A1287" s="31">
        <v>2</v>
      </c>
      <c r="B1287" s="31">
        <v>3</v>
      </c>
      <c r="C1287" s="31">
        <f t="shared" si="20"/>
        <v>6</v>
      </c>
      <c r="D1287" s="31">
        <v>15</v>
      </c>
    </row>
    <row r="1288" spans="1:4" x14ac:dyDescent="0.25">
      <c r="A1288" s="31">
        <v>4</v>
      </c>
      <c r="B1288" s="31">
        <v>3</v>
      </c>
      <c r="C1288" s="31">
        <f t="shared" si="20"/>
        <v>12</v>
      </c>
      <c r="D1288" s="31">
        <v>17</v>
      </c>
    </row>
    <row r="1289" spans="1:4" x14ac:dyDescent="0.25">
      <c r="A1289" s="31">
        <v>4</v>
      </c>
      <c r="B1289" s="31">
        <v>3</v>
      </c>
      <c r="C1289" s="31">
        <f t="shared" si="20"/>
        <v>12</v>
      </c>
      <c r="D1289" s="31">
        <v>18</v>
      </c>
    </row>
    <row r="1290" spans="1:4" x14ac:dyDescent="0.25">
      <c r="A1290" s="31">
        <v>4</v>
      </c>
      <c r="B1290" s="31">
        <v>3</v>
      </c>
      <c r="C1290" s="31">
        <f t="shared" si="20"/>
        <v>12</v>
      </c>
      <c r="D1290" s="31">
        <v>14</v>
      </c>
    </row>
    <row r="1291" spans="1:4" x14ac:dyDescent="0.25">
      <c r="A1291" s="31">
        <v>2</v>
      </c>
      <c r="B1291" s="31">
        <v>3</v>
      </c>
      <c r="C1291" s="31">
        <f t="shared" si="20"/>
        <v>6</v>
      </c>
      <c r="D1291" s="31">
        <v>13</v>
      </c>
    </row>
    <row r="1292" spans="1:4" x14ac:dyDescent="0.25">
      <c r="A1292" s="31">
        <v>4</v>
      </c>
      <c r="B1292" s="31">
        <v>3</v>
      </c>
      <c r="C1292" s="31">
        <f t="shared" si="20"/>
        <v>12</v>
      </c>
      <c r="D1292" s="31">
        <v>17</v>
      </c>
    </row>
    <row r="1293" spans="1:4" x14ac:dyDescent="0.25">
      <c r="A1293" s="31">
        <v>2</v>
      </c>
      <c r="B1293" s="31">
        <v>3</v>
      </c>
      <c r="C1293" s="31">
        <f t="shared" si="20"/>
        <v>6</v>
      </c>
      <c r="D1293" s="31">
        <v>15</v>
      </c>
    </row>
    <row r="1294" spans="1:4" x14ac:dyDescent="0.25">
      <c r="A1294" s="31">
        <v>4</v>
      </c>
      <c r="B1294" s="31">
        <v>3</v>
      </c>
      <c r="C1294" s="31">
        <f t="shared" si="20"/>
        <v>12</v>
      </c>
      <c r="D1294" s="31">
        <v>18</v>
      </c>
    </row>
    <row r="1295" spans="1:4" x14ac:dyDescent="0.25">
      <c r="A1295" s="31">
        <v>1</v>
      </c>
      <c r="B1295" s="31">
        <v>3</v>
      </c>
      <c r="C1295" s="31">
        <f t="shared" si="20"/>
        <v>3</v>
      </c>
      <c r="D1295" s="31">
        <v>13</v>
      </c>
    </row>
    <row r="1296" spans="1:4" x14ac:dyDescent="0.25">
      <c r="A1296" s="31">
        <v>2</v>
      </c>
      <c r="B1296" s="31">
        <v>3</v>
      </c>
      <c r="C1296" s="31">
        <f t="shared" si="20"/>
        <v>6</v>
      </c>
      <c r="D1296" s="31">
        <v>12</v>
      </c>
    </row>
    <row r="1297" spans="1:4" x14ac:dyDescent="0.25">
      <c r="A1297" s="31">
        <v>1</v>
      </c>
      <c r="B1297" s="31">
        <v>3</v>
      </c>
      <c r="C1297" s="31">
        <f t="shared" si="20"/>
        <v>3</v>
      </c>
      <c r="D1297" s="31">
        <v>13</v>
      </c>
    </row>
    <row r="1298" spans="1:4" x14ac:dyDescent="0.25">
      <c r="A1298" s="31">
        <v>3</v>
      </c>
      <c r="B1298" s="31">
        <v>3</v>
      </c>
      <c r="C1298" s="31">
        <f t="shared" si="20"/>
        <v>9</v>
      </c>
      <c r="D1298" s="31">
        <v>14</v>
      </c>
    </row>
    <row r="1299" spans="1:4" x14ac:dyDescent="0.25">
      <c r="A1299" s="31">
        <v>2</v>
      </c>
      <c r="B1299" s="31">
        <v>3</v>
      </c>
      <c r="C1299" s="31">
        <f t="shared" si="20"/>
        <v>6</v>
      </c>
      <c r="D1299" s="31">
        <v>11</v>
      </c>
    </row>
    <row r="1300" spans="1:4" x14ac:dyDescent="0.25">
      <c r="A1300" s="31">
        <v>3</v>
      </c>
      <c r="B1300" s="31">
        <v>4</v>
      </c>
      <c r="C1300" s="31">
        <f t="shared" si="20"/>
        <v>12</v>
      </c>
      <c r="D1300" s="31">
        <v>22</v>
      </c>
    </row>
    <row r="1301" spans="1:4" x14ac:dyDescent="0.25">
      <c r="A1301" s="31">
        <v>4</v>
      </c>
      <c r="B1301" s="31">
        <v>3</v>
      </c>
      <c r="C1301" s="31">
        <f t="shared" si="20"/>
        <v>12</v>
      </c>
      <c r="D1301" s="31">
        <v>17</v>
      </c>
    </row>
    <row r="1302" spans="1:4" x14ac:dyDescent="0.25">
      <c r="A1302" s="31">
        <v>3</v>
      </c>
      <c r="B1302" s="31">
        <v>4</v>
      </c>
      <c r="C1302" s="31">
        <f t="shared" si="20"/>
        <v>12</v>
      </c>
      <c r="D1302" s="31">
        <v>21</v>
      </c>
    </row>
    <row r="1303" spans="1:4" x14ac:dyDescent="0.25">
      <c r="A1303" s="31">
        <v>3</v>
      </c>
      <c r="B1303" s="31">
        <v>4</v>
      </c>
      <c r="C1303" s="31">
        <f t="shared" si="20"/>
        <v>12</v>
      </c>
      <c r="D1303" s="31">
        <v>22</v>
      </c>
    </row>
    <row r="1304" spans="1:4" x14ac:dyDescent="0.25">
      <c r="A1304" s="31">
        <v>3</v>
      </c>
      <c r="B1304" s="31">
        <v>3</v>
      </c>
      <c r="C1304" s="31">
        <f t="shared" si="20"/>
        <v>9</v>
      </c>
      <c r="D1304" s="31">
        <v>16</v>
      </c>
    </row>
    <row r="1305" spans="1:4" x14ac:dyDescent="0.25">
      <c r="A1305" s="31">
        <v>2</v>
      </c>
      <c r="B1305" s="31">
        <v>3</v>
      </c>
      <c r="C1305" s="31">
        <f t="shared" si="20"/>
        <v>6</v>
      </c>
      <c r="D1305" s="31">
        <v>12</v>
      </c>
    </row>
    <row r="1306" spans="1:4" x14ac:dyDescent="0.25">
      <c r="A1306" s="31">
        <v>1</v>
      </c>
      <c r="B1306" s="31">
        <v>3</v>
      </c>
      <c r="C1306" s="31">
        <f t="shared" si="20"/>
        <v>3</v>
      </c>
      <c r="D1306" s="31">
        <v>12</v>
      </c>
    </row>
    <row r="1307" spans="1:4" x14ac:dyDescent="0.25">
      <c r="A1307" s="31">
        <v>4</v>
      </c>
      <c r="B1307" s="31">
        <v>3</v>
      </c>
      <c r="C1307" s="31">
        <f t="shared" si="20"/>
        <v>12</v>
      </c>
      <c r="D1307" s="31">
        <v>15</v>
      </c>
    </row>
    <row r="1308" spans="1:4" x14ac:dyDescent="0.25">
      <c r="A1308" s="31">
        <v>1</v>
      </c>
      <c r="B1308" s="31">
        <v>3</v>
      </c>
      <c r="C1308" s="31">
        <f t="shared" si="20"/>
        <v>3</v>
      </c>
      <c r="D1308" s="31">
        <v>14</v>
      </c>
    </row>
    <row r="1309" spans="1:4" x14ac:dyDescent="0.25">
      <c r="A1309" s="31">
        <v>4</v>
      </c>
      <c r="B1309" s="31">
        <v>4</v>
      </c>
      <c r="C1309" s="31">
        <f t="shared" si="20"/>
        <v>16</v>
      </c>
      <c r="D1309" s="31">
        <v>25</v>
      </c>
    </row>
    <row r="1310" spans="1:4" x14ac:dyDescent="0.25">
      <c r="A1310" s="31">
        <v>4</v>
      </c>
      <c r="B1310" s="31">
        <v>4</v>
      </c>
      <c r="C1310" s="31">
        <f t="shared" si="20"/>
        <v>16</v>
      </c>
      <c r="D1310" s="31">
        <v>20</v>
      </c>
    </row>
    <row r="1311" spans="1:4" x14ac:dyDescent="0.25">
      <c r="A1311" s="31">
        <v>1</v>
      </c>
      <c r="B1311" s="31">
        <v>3</v>
      </c>
      <c r="C1311" s="31">
        <f t="shared" si="20"/>
        <v>3</v>
      </c>
      <c r="D1311" s="31">
        <v>13</v>
      </c>
    </row>
    <row r="1312" spans="1:4" x14ac:dyDescent="0.25">
      <c r="A1312" s="31">
        <v>3</v>
      </c>
      <c r="B1312" s="31">
        <v>3</v>
      </c>
      <c r="C1312" s="31">
        <f t="shared" si="20"/>
        <v>9</v>
      </c>
      <c r="D1312" s="31">
        <v>14</v>
      </c>
    </row>
    <row r="1313" spans="1:4" x14ac:dyDescent="0.25">
      <c r="A1313" s="31">
        <v>3</v>
      </c>
      <c r="B1313" s="31">
        <v>3</v>
      </c>
      <c r="C1313" s="31">
        <f t="shared" si="20"/>
        <v>9</v>
      </c>
      <c r="D1313" s="31">
        <v>16</v>
      </c>
    </row>
    <row r="1314" spans="1:4" x14ac:dyDescent="0.25">
      <c r="A1314" s="31">
        <v>2</v>
      </c>
      <c r="B1314" s="31">
        <v>3</v>
      </c>
      <c r="C1314" s="31">
        <f t="shared" si="20"/>
        <v>6</v>
      </c>
      <c r="D1314" s="31">
        <v>17</v>
      </c>
    </row>
    <row r="1315" spans="1:4" x14ac:dyDescent="0.25">
      <c r="A1315" s="31">
        <v>2</v>
      </c>
      <c r="B1315" s="31">
        <v>3</v>
      </c>
      <c r="C1315" s="31">
        <f t="shared" si="20"/>
        <v>6</v>
      </c>
      <c r="D1315" s="31">
        <v>15</v>
      </c>
    </row>
    <row r="1316" spans="1:4" x14ac:dyDescent="0.25">
      <c r="A1316" s="31">
        <v>3</v>
      </c>
      <c r="B1316" s="31">
        <v>4</v>
      </c>
      <c r="C1316" s="31">
        <f t="shared" si="20"/>
        <v>12</v>
      </c>
      <c r="D1316" s="31">
        <v>22</v>
      </c>
    </row>
    <row r="1317" spans="1:4" x14ac:dyDescent="0.25">
      <c r="A1317" s="31">
        <v>3</v>
      </c>
      <c r="B1317" s="31">
        <v>4</v>
      </c>
      <c r="C1317" s="31">
        <f t="shared" si="20"/>
        <v>12</v>
      </c>
      <c r="D1317" s="31">
        <v>22</v>
      </c>
    </row>
    <row r="1318" spans="1:4" x14ac:dyDescent="0.25">
      <c r="A1318" s="31">
        <v>4</v>
      </c>
      <c r="B1318" s="31">
        <v>4</v>
      </c>
      <c r="C1318" s="31">
        <f t="shared" si="20"/>
        <v>16</v>
      </c>
      <c r="D1318" s="31">
        <v>20</v>
      </c>
    </row>
    <row r="1319" spans="1:4" x14ac:dyDescent="0.25">
      <c r="A1319" s="31">
        <v>4</v>
      </c>
      <c r="B1319" s="31">
        <v>3</v>
      </c>
      <c r="C1319" s="31">
        <f t="shared" si="20"/>
        <v>12</v>
      </c>
      <c r="D1319" s="31">
        <v>14</v>
      </c>
    </row>
    <row r="1320" spans="1:4" x14ac:dyDescent="0.25">
      <c r="A1320" s="31">
        <v>1</v>
      </c>
      <c r="B1320" s="31">
        <v>3</v>
      </c>
      <c r="C1320" s="31">
        <f t="shared" si="20"/>
        <v>3</v>
      </c>
      <c r="D1320" s="31">
        <v>13</v>
      </c>
    </row>
    <row r="1321" spans="1:4" x14ac:dyDescent="0.25">
      <c r="A1321" s="31">
        <v>1</v>
      </c>
      <c r="B1321" s="31">
        <v>3</v>
      </c>
      <c r="C1321" s="31">
        <f t="shared" si="20"/>
        <v>3</v>
      </c>
      <c r="D1321" s="31">
        <v>13</v>
      </c>
    </row>
    <row r="1322" spans="1:4" x14ac:dyDescent="0.25">
      <c r="A1322" s="31">
        <v>3</v>
      </c>
      <c r="B1322" s="31">
        <v>4</v>
      </c>
      <c r="C1322" s="31">
        <f t="shared" si="20"/>
        <v>12</v>
      </c>
      <c r="D1322" s="31">
        <v>22</v>
      </c>
    </row>
    <row r="1323" spans="1:4" x14ac:dyDescent="0.25">
      <c r="A1323" s="31">
        <v>1</v>
      </c>
      <c r="B1323" s="31">
        <v>3</v>
      </c>
      <c r="C1323" s="31">
        <f t="shared" si="20"/>
        <v>3</v>
      </c>
      <c r="D1323" s="31">
        <v>12</v>
      </c>
    </row>
    <row r="1324" spans="1:4" x14ac:dyDescent="0.25">
      <c r="A1324" s="31">
        <v>4</v>
      </c>
      <c r="B1324" s="31">
        <v>3</v>
      </c>
      <c r="C1324" s="31">
        <f t="shared" si="20"/>
        <v>12</v>
      </c>
      <c r="D1324" s="31">
        <v>14</v>
      </c>
    </row>
    <row r="1325" spans="1:4" x14ac:dyDescent="0.25">
      <c r="A1325" s="31">
        <v>4</v>
      </c>
      <c r="B1325" s="31">
        <v>3</v>
      </c>
      <c r="C1325" s="31">
        <f t="shared" si="20"/>
        <v>12</v>
      </c>
      <c r="D1325" s="31">
        <v>15</v>
      </c>
    </row>
    <row r="1326" spans="1:4" x14ac:dyDescent="0.25">
      <c r="A1326" s="31">
        <v>3</v>
      </c>
      <c r="B1326" s="31">
        <v>3</v>
      </c>
      <c r="C1326" s="31">
        <f t="shared" si="20"/>
        <v>9</v>
      </c>
      <c r="D1326" s="31">
        <v>17</v>
      </c>
    </row>
    <row r="1327" spans="1:4" x14ac:dyDescent="0.25">
      <c r="A1327" s="31">
        <v>3</v>
      </c>
      <c r="B1327" s="31">
        <v>3</v>
      </c>
      <c r="C1327" s="31">
        <f t="shared" si="20"/>
        <v>9</v>
      </c>
      <c r="D1327" s="31">
        <v>13</v>
      </c>
    </row>
    <row r="1328" spans="1:4" x14ac:dyDescent="0.25">
      <c r="A1328" s="31">
        <v>2</v>
      </c>
      <c r="B1328" s="31">
        <v>3</v>
      </c>
      <c r="C1328" s="31">
        <f t="shared" si="20"/>
        <v>6</v>
      </c>
      <c r="D1328" s="31">
        <v>12</v>
      </c>
    </row>
    <row r="1329" spans="1:4" x14ac:dyDescent="0.25">
      <c r="A1329" s="31">
        <v>1</v>
      </c>
      <c r="B1329" s="31">
        <v>3</v>
      </c>
      <c r="C1329" s="31">
        <f t="shared" si="20"/>
        <v>3</v>
      </c>
      <c r="D1329" s="31">
        <v>12</v>
      </c>
    </row>
    <row r="1330" spans="1:4" x14ac:dyDescent="0.25">
      <c r="A1330" s="31">
        <v>3</v>
      </c>
      <c r="B1330" s="31">
        <v>4</v>
      </c>
      <c r="C1330" s="31">
        <f t="shared" si="20"/>
        <v>12</v>
      </c>
      <c r="D1330" s="31">
        <v>21</v>
      </c>
    </row>
    <row r="1331" spans="1:4" x14ac:dyDescent="0.25">
      <c r="A1331" s="31">
        <v>2</v>
      </c>
      <c r="B1331" s="31">
        <v>3</v>
      </c>
      <c r="C1331" s="31">
        <f t="shared" si="20"/>
        <v>6</v>
      </c>
      <c r="D1331" s="31">
        <v>11</v>
      </c>
    </row>
    <row r="1332" spans="1:4" x14ac:dyDescent="0.25">
      <c r="A1332" s="31">
        <v>3</v>
      </c>
      <c r="B1332" s="31">
        <v>3</v>
      </c>
      <c r="C1332" s="31">
        <f t="shared" si="20"/>
        <v>9</v>
      </c>
      <c r="D1332" s="31">
        <v>13</v>
      </c>
    </row>
    <row r="1333" spans="1:4" x14ac:dyDescent="0.25">
      <c r="A1333" s="31">
        <v>2</v>
      </c>
      <c r="B1333" s="31">
        <v>3</v>
      </c>
      <c r="C1333" s="31">
        <f t="shared" si="20"/>
        <v>6</v>
      </c>
      <c r="D1333" s="31">
        <v>12</v>
      </c>
    </row>
    <row r="1334" spans="1:4" x14ac:dyDescent="0.25">
      <c r="A1334" s="31">
        <v>4</v>
      </c>
      <c r="B1334" s="31">
        <v>4</v>
      </c>
      <c r="C1334" s="31">
        <f t="shared" si="20"/>
        <v>16</v>
      </c>
      <c r="D1334" s="31">
        <v>24</v>
      </c>
    </row>
    <row r="1335" spans="1:4" x14ac:dyDescent="0.25">
      <c r="A1335" s="31">
        <v>2</v>
      </c>
      <c r="B1335" s="31">
        <v>4</v>
      </c>
      <c r="C1335" s="31">
        <f t="shared" si="20"/>
        <v>8</v>
      </c>
      <c r="D1335" s="31">
        <v>21</v>
      </c>
    </row>
    <row r="1336" spans="1:4" x14ac:dyDescent="0.25">
      <c r="A1336" s="31">
        <v>4</v>
      </c>
      <c r="B1336" s="31">
        <v>3</v>
      </c>
      <c r="C1336" s="31">
        <f t="shared" si="20"/>
        <v>12</v>
      </c>
      <c r="D1336" s="31">
        <v>19</v>
      </c>
    </row>
    <row r="1337" spans="1:4" x14ac:dyDescent="0.25">
      <c r="A1337" s="31">
        <v>4</v>
      </c>
      <c r="B1337" s="31">
        <v>3</v>
      </c>
      <c r="C1337" s="31">
        <f t="shared" si="20"/>
        <v>12</v>
      </c>
      <c r="D1337" s="31">
        <v>14</v>
      </c>
    </row>
    <row r="1338" spans="1:4" x14ac:dyDescent="0.25">
      <c r="A1338" s="31">
        <v>4</v>
      </c>
      <c r="B1338" s="31">
        <v>4</v>
      </c>
      <c r="C1338" s="31">
        <f t="shared" si="20"/>
        <v>16</v>
      </c>
      <c r="D1338" s="31">
        <v>20</v>
      </c>
    </row>
    <row r="1339" spans="1:4" x14ac:dyDescent="0.25">
      <c r="A1339" s="31">
        <v>3</v>
      </c>
      <c r="B1339" s="31">
        <v>3</v>
      </c>
      <c r="C1339" s="31">
        <f t="shared" si="20"/>
        <v>9</v>
      </c>
      <c r="D1339" s="31">
        <v>19</v>
      </c>
    </row>
    <row r="1340" spans="1:4" x14ac:dyDescent="0.25">
      <c r="A1340" s="31">
        <v>1</v>
      </c>
      <c r="B1340" s="31">
        <v>3</v>
      </c>
      <c r="C1340" s="31">
        <f t="shared" si="20"/>
        <v>3</v>
      </c>
      <c r="D1340" s="31">
        <v>13</v>
      </c>
    </row>
    <row r="1341" spans="1:4" x14ac:dyDescent="0.25">
      <c r="A1341" s="31">
        <v>3</v>
      </c>
      <c r="B1341" s="31">
        <v>4</v>
      </c>
      <c r="C1341" s="31">
        <f t="shared" si="20"/>
        <v>12</v>
      </c>
      <c r="D1341" s="31">
        <v>23</v>
      </c>
    </row>
    <row r="1342" spans="1:4" x14ac:dyDescent="0.25">
      <c r="A1342" s="31">
        <v>3</v>
      </c>
      <c r="B1342" s="31">
        <v>3</v>
      </c>
      <c r="C1342" s="31">
        <f t="shared" si="20"/>
        <v>9</v>
      </c>
      <c r="D1342" s="31">
        <v>13</v>
      </c>
    </row>
    <row r="1343" spans="1:4" x14ac:dyDescent="0.25">
      <c r="A1343" s="31">
        <v>2</v>
      </c>
      <c r="B1343" s="31">
        <v>3</v>
      </c>
      <c r="C1343" s="31">
        <f t="shared" si="20"/>
        <v>6</v>
      </c>
      <c r="D1343" s="31">
        <v>11</v>
      </c>
    </row>
    <row r="1344" spans="1:4" x14ac:dyDescent="0.25">
      <c r="A1344" s="31">
        <v>1</v>
      </c>
      <c r="B1344" s="31">
        <v>3</v>
      </c>
      <c r="C1344" s="31">
        <f t="shared" si="20"/>
        <v>3</v>
      </c>
      <c r="D1344" s="31">
        <v>13</v>
      </c>
    </row>
    <row r="1345" spans="1:4" x14ac:dyDescent="0.25">
      <c r="A1345" s="31">
        <v>1</v>
      </c>
      <c r="B1345" s="31">
        <v>3</v>
      </c>
      <c r="C1345" s="31">
        <f t="shared" si="20"/>
        <v>3</v>
      </c>
      <c r="D1345" s="31">
        <v>14</v>
      </c>
    </row>
    <row r="1346" spans="1:4" x14ac:dyDescent="0.25">
      <c r="A1346" s="31">
        <v>4</v>
      </c>
      <c r="B1346" s="31">
        <v>4</v>
      </c>
      <c r="C1346" s="31">
        <f t="shared" si="20"/>
        <v>16</v>
      </c>
      <c r="D1346" s="31">
        <v>22</v>
      </c>
    </row>
    <row r="1347" spans="1:4" x14ac:dyDescent="0.25">
      <c r="A1347" s="31">
        <v>2</v>
      </c>
      <c r="B1347" s="31">
        <v>3</v>
      </c>
      <c r="C1347" s="31">
        <f t="shared" ref="C1347:C1410" si="21">A1347*B1347</f>
        <v>6</v>
      </c>
      <c r="D1347" s="31">
        <v>11</v>
      </c>
    </row>
    <row r="1348" spans="1:4" x14ac:dyDescent="0.25">
      <c r="A1348" s="31">
        <v>1</v>
      </c>
      <c r="B1348" s="31">
        <v>3</v>
      </c>
      <c r="C1348" s="31">
        <f t="shared" si="21"/>
        <v>3</v>
      </c>
      <c r="D1348" s="31">
        <v>13</v>
      </c>
    </row>
    <row r="1349" spans="1:4" x14ac:dyDescent="0.25">
      <c r="A1349" s="31">
        <v>4</v>
      </c>
      <c r="B1349" s="31">
        <v>4</v>
      </c>
      <c r="C1349" s="31">
        <f t="shared" si="21"/>
        <v>16</v>
      </c>
      <c r="D1349" s="31">
        <v>21</v>
      </c>
    </row>
    <row r="1350" spans="1:4" x14ac:dyDescent="0.25">
      <c r="A1350" s="31">
        <v>1</v>
      </c>
      <c r="B1350" s="31">
        <v>3</v>
      </c>
      <c r="C1350" s="31">
        <f t="shared" si="21"/>
        <v>3</v>
      </c>
      <c r="D1350" s="31">
        <v>11</v>
      </c>
    </row>
    <row r="1351" spans="1:4" x14ac:dyDescent="0.25">
      <c r="A1351" s="31">
        <v>3</v>
      </c>
      <c r="B1351" s="31">
        <v>3</v>
      </c>
      <c r="C1351" s="31">
        <f t="shared" si="21"/>
        <v>9</v>
      </c>
      <c r="D1351" s="31">
        <v>13</v>
      </c>
    </row>
    <row r="1352" spans="1:4" x14ac:dyDescent="0.25">
      <c r="A1352" s="31">
        <v>3</v>
      </c>
      <c r="B1352" s="31">
        <v>3</v>
      </c>
      <c r="C1352" s="31">
        <f t="shared" si="21"/>
        <v>9</v>
      </c>
      <c r="D1352" s="31">
        <v>14</v>
      </c>
    </row>
    <row r="1353" spans="1:4" x14ac:dyDescent="0.25">
      <c r="A1353" s="31">
        <v>1</v>
      </c>
      <c r="B1353" s="31">
        <v>3</v>
      </c>
      <c r="C1353" s="31">
        <f t="shared" si="21"/>
        <v>3</v>
      </c>
      <c r="D1353" s="31">
        <v>11</v>
      </c>
    </row>
    <row r="1354" spans="1:4" x14ac:dyDescent="0.25">
      <c r="A1354" s="31">
        <v>2</v>
      </c>
      <c r="B1354" s="31">
        <v>3</v>
      </c>
      <c r="C1354" s="31">
        <f t="shared" si="21"/>
        <v>6</v>
      </c>
      <c r="D1354" s="31">
        <v>15</v>
      </c>
    </row>
    <row r="1355" spans="1:4" x14ac:dyDescent="0.25">
      <c r="A1355" s="31">
        <v>4</v>
      </c>
      <c r="B1355" s="31">
        <v>4</v>
      </c>
      <c r="C1355" s="31">
        <f t="shared" si="21"/>
        <v>16</v>
      </c>
      <c r="D1355" s="31">
        <v>23</v>
      </c>
    </row>
    <row r="1356" spans="1:4" x14ac:dyDescent="0.25">
      <c r="A1356" s="31">
        <v>4</v>
      </c>
      <c r="B1356" s="31">
        <v>3</v>
      </c>
      <c r="C1356" s="31">
        <f t="shared" si="21"/>
        <v>12</v>
      </c>
      <c r="D1356" s="31">
        <v>16</v>
      </c>
    </row>
    <row r="1357" spans="1:4" x14ac:dyDescent="0.25">
      <c r="A1357" s="31">
        <v>2</v>
      </c>
      <c r="B1357" s="31">
        <v>3</v>
      </c>
      <c r="C1357" s="31">
        <f t="shared" si="21"/>
        <v>6</v>
      </c>
      <c r="D1357" s="31">
        <v>16</v>
      </c>
    </row>
    <row r="1358" spans="1:4" x14ac:dyDescent="0.25">
      <c r="A1358" s="31">
        <v>3</v>
      </c>
      <c r="B1358" s="31">
        <v>4</v>
      </c>
      <c r="C1358" s="31">
        <f t="shared" si="21"/>
        <v>12</v>
      </c>
      <c r="D1358" s="31">
        <v>21</v>
      </c>
    </row>
    <row r="1359" spans="1:4" x14ac:dyDescent="0.25">
      <c r="A1359" s="31">
        <v>1</v>
      </c>
      <c r="B1359" s="31">
        <v>3</v>
      </c>
      <c r="C1359" s="31">
        <f t="shared" si="21"/>
        <v>3</v>
      </c>
      <c r="D1359" s="31">
        <v>13</v>
      </c>
    </row>
    <row r="1360" spans="1:4" x14ac:dyDescent="0.25">
      <c r="A1360" s="31">
        <v>1</v>
      </c>
      <c r="B1360" s="31">
        <v>3</v>
      </c>
      <c r="C1360" s="31">
        <f t="shared" si="21"/>
        <v>3</v>
      </c>
      <c r="D1360" s="31">
        <v>11</v>
      </c>
    </row>
    <row r="1361" spans="1:4" x14ac:dyDescent="0.25">
      <c r="A1361" s="31">
        <v>1</v>
      </c>
      <c r="B1361" s="31">
        <v>3</v>
      </c>
      <c r="C1361" s="31">
        <f t="shared" si="21"/>
        <v>3</v>
      </c>
      <c r="D1361" s="31">
        <v>12</v>
      </c>
    </row>
    <row r="1362" spans="1:4" x14ac:dyDescent="0.25">
      <c r="A1362" s="31">
        <v>1</v>
      </c>
      <c r="B1362" s="31">
        <v>3</v>
      </c>
      <c r="C1362" s="31">
        <f t="shared" si="21"/>
        <v>3</v>
      </c>
      <c r="D1362" s="31">
        <v>12</v>
      </c>
    </row>
    <row r="1363" spans="1:4" x14ac:dyDescent="0.25">
      <c r="A1363" s="31">
        <v>4</v>
      </c>
      <c r="B1363" s="31">
        <v>3</v>
      </c>
      <c r="C1363" s="31">
        <f t="shared" si="21"/>
        <v>12</v>
      </c>
      <c r="D1363" s="31">
        <v>18</v>
      </c>
    </row>
    <row r="1364" spans="1:4" x14ac:dyDescent="0.25">
      <c r="A1364" s="31">
        <v>1</v>
      </c>
      <c r="B1364" s="31">
        <v>3</v>
      </c>
      <c r="C1364" s="31">
        <f t="shared" si="21"/>
        <v>3</v>
      </c>
      <c r="D1364" s="31">
        <v>12</v>
      </c>
    </row>
    <row r="1365" spans="1:4" x14ac:dyDescent="0.25">
      <c r="A1365" s="31">
        <v>3</v>
      </c>
      <c r="B1365" s="31">
        <v>3</v>
      </c>
      <c r="C1365" s="31">
        <f t="shared" si="21"/>
        <v>9</v>
      </c>
      <c r="D1365" s="31">
        <v>14</v>
      </c>
    </row>
    <row r="1366" spans="1:4" x14ac:dyDescent="0.25">
      <c r="A1366" s="31">
        <v>1</v>
      </c>
      <c r="B1366" s="31">
        <v>3</v>
      </c>
      <c r="C1366" s="31">
        <f t="shared" si="21"/>
        <v>3</v>
      </c>
      <c r="D1366" s="31">
        <v>12</v>
      </c>
    </row>
    <row r="1367" spans="1:4" x14ac:dyDescent="0.25">
      <c r="A1367" s="31">
        <v>2</v>
      </c>
      <c r="B1367" s="31">
        <v>3</v>
      </c>
      <c r="C1367" s="31">
        <f t="shared" si="21"/>
        <v>6</v>
      </c>
      <c r="D1367" s="31">
        <v>17</v>
      </c>
    </row>
    <row r="1368" spans="1:4" x14ac:dyDescent="0.25">
      <c r="A1368" s="31">
        <v>3</v>
      </c>
      <c r="B1368" s="31">
        <v>3</v>
      </c>
      <c r="C1368" s="31">
        <f t="shared" si="21"/>
        <v>9</v>
      </c>
      <c r="D1368" s="31">
        <v>19</v>
      </c>
    </row>
    <row r="1369" spans="1:4" x14ac:dyDescent="0.25">
      <c r="A1369" s="31">
        <v>2</v>
      </c>
      <c r="B1369" s="31">
        <v>3</v>
      </c>
      <c r="C1369" s="31">
        <f t="shared" si="21"/>
        <v>6</v>
      </c>
      <c r="D1369" s="31">
        <v>11</v>
      </c>
    </row>
    <row r="1370" spans="1:4" x14ac:dyDescent="0.25">
      <c r="A1370" s="31">
        <v>4</v>
      </c>
      <c r="B1370" s="31">
        <v>3</v>
      </c>
      <c r="C1370" s="31">
        <f t="shared" si="21"/>
        <v>12</v>
      </c>
      <c r="D1370" s="31">
        <v>15</v>
      </c>
    </row>
    <row r="1371" spans="1:4" x14ac:dyDescent="0.25">
      <c r="A1371" s="31">
        <v>1</v>
      </c>
      <c r="B1371" s="31">
        <v>3</v>
      </c>
      <c r="C1371" s="31">
        <f t="shared" si="21"/>
        <v>3</v>
      </c>
      <c r="D1371" s="31">
        <v>11</v>
      </c>
    </row>
    <row r="1372" spans="1:4" x14ac:dyDescent="0.25">
      <c r="A1372" s="31">
        <v>3</v>
      </c>
      <c r="B1372" s="31">
        <v>3</v>
      </c>
      <c r="C1372" s="31">
        <f t="shared" si="21"/>
        <v>9</v>
      </c>
      <c r="D1372" s="31">
        <v>18</v>
      </c>
    </row>
    <row r="1373" spans="1:4" x14ac:dyDescent="0.25">
      <c r="A1373" s="31">
        <v>2</v>
      </c>
      <c r="B1373" s="31">
        <v>3</v>
      </c>
      <c r="C1373" s="31">
        <f t="shared" si="21"/>
        <v>6</v>
      </c>
      <c r="D1373" s="31">
        <v>16</v>
      </c>
    </row>
    <row r="1374" spans="1:4" x14ac:dyDescent="0.25">
      <c r="A1374" s="31">
        <v>4</v>
      </c>
      <c r="B1374" s="31">
        <v>4</v>
      </c>
      <c r="C1374" s="31">
        <f t="shared" si="21"/>
        <v>16</v>
      </c>
      <c r="D1374" s="31">
        <v>25</v>
      </c>
    </row>
    <row r="1375" spans="1:4" x14ac:dyDescent="0.25">
      <c r="A1375" s="31">
        <v>2</v>
      </c>
      <c r="B1375" s="31">
        <v>3</v>
      </c>
      <c r="C1375" s="31">
        <f t="shared" si="21"/>
        <v>6</v>
      </c>
      <c r="D1375" s="31">
        <v>16</v>
      </c>
    </row>
    <row r="1376" spans="1:4" x14ac:dyDescent="0.25">
      <c r="A1376" s="31">
        <v>1</v>
      </c>
      <c r="B1376" s="31">
        <v>3</v>
      </c>
      <c r="C1376" s="31">
        <f t="shared" si="21"/>
        <v>3</v>
      </c>
      <c r="D1376" s="31">
        <v>13</v>
      </c>
    </row>
    <row r="1377" spans="1:4" x14ac:dyDescent="0.25">
      <c r="A1377" s="31">
        <v>3</v>
      </c>
      <c r="B1377" s="31">
        <v>3</v>
      </c>
      <c r="C1377" s="31">
        <f t="shared" si="21"/>
        <v>9</v>
      </c>
      <c r="D1377" s="31">
        <v>14</v>
      </c>
    </row>
    <row r="1378" spans="1:4" x14ac:dyDescent="0.25">
      <c r="A1378" s="31">
        <v>4</v>
      </c>
      <c r="B1378" s="31">
        <v>3</v>
      </c>
      <c r="C1378" s="31">
        <f t="shared" si="21"/>
        <v>12</v>
      </c>
      <c r="D1378" s="31">
        <v>19</v>
      </c>
    </row>
    <row r="1379" spans="1:4" x14ac:dyDescent="0.25">
      <c r="A1379" s="31">
        <v>4</v>
      </c>
      <c r="B1379" s="31">
        <v>3</v>
      </c>
      <c r="C1379" s="31">
        <f t="shared" si="21"/>
        <v>12</v>
      </c>
      <c r="D1379" s="31">
        <v>15</v>
      </c>
    </row>
    <row r="1380" spans="1:4" x14ac:dyDescent="0.25">
      <c r="A1380" s="31">
        <v>1</v>
      </c>
      <c r="B1380" s="31">
        <v>3</v>
      </c>
      <c r="C1380" s="31">
        <f t="shared" si="21"/>
        <v>3</v>
      </c>
      <c r="D1380" s="31">
        <v>12</v>
      </c>
    </row>
    <row r="1381" spans="1:4" x14ac:dyDescent="0.25">
      <c r="A1381" s="31">
        <v>2</v>
      </c>
      <c r="B1381" s="31">
        <v>3</v>
      </c>
      <c r="C1381" s="31">
        <f t="shared" si="21"/>
        <v>6</v>
      </c>
      <c r="D1381" s="31">
        <v>12</v>
      </c>
    </row>
    <row r="1382" spans="1:4" x14ac:dyDescent="0.25">
      <c r="A1382" s="31">
        <v>2</v>
      </c>
      <c r="B1382" s="31">
        <v>3</v>
      </c>
      <c r="C1382" s="31">
        <f t="shared" si="21"/>
        <v>6</v>
      </c>
      <c r="D1382" s="31">
        <v>16</v>
      </c>
    </row>
    <row r="1383" spans="1:4" x14ac:dyDescent="0.25">
      <c r="A1383" s="31">
        <v>3</v>
      </c>
      <c r="B1383" s="31">
        <v>3</v>
      </c>
      <c r="C1383" s="31">
        <f t="shared" si="21"/>
        <v>9</v>
      </c>
      <c r="D1383" s="31">
        <v>14</v>
      </c>
    </row>
    <row r="1384" spans="1:4" x14ac:dyDescent="0.25">
      <c r="A1384" s="31">
        <v>1</v>
      </c>
      <c r="B1384" s="31">
        <v>3</v>
      </c>
      <c r="C1384" s="31">
        <f t="shared" si="21"/>
        <v>3</v>
      </c>
      <c r="D1384" s="31">
        <v>13</v>
      </c>
    </row>
    <row r="1385" spans="1:4" x14ac:dyDescent="0.25">
      <c r="A1385" s="31">
        <v>4</v>
      </c>
      <c r="B1385" s="31">
        <v>4</v>
      </c>
      <c r="C1385" s="31">
        <f t="shared" si="21"/>
        <v>16</v>
      </c>
      <c r="D1385" s="31">
        <v>22</v>
      </c>
    </row>
    <row r="1386" spans="1:4" x14ac:dyDescent="0.25">
      <c r="A1386" s="31">
        <v>4</v>
      </c>
      <c r="B1386" s="31">
        <v>4</v>
      </c>
      <c r="C1386" s="31">
        <f t="shared" si="21"/>
        <v>16</v>
      </c>
      <c r="D1386" s="31">
        <v>21</v>
      </c>
    </row>
    <row r="1387" spans="1:4" x14ac:dyDescent="0.25">
      <c r="A1387" s="31">
        <v>3</v>
      </c>
      <c r="B1387" s="31">
        <v>3</v>
      </c>
      <c r="C1387" s="31">
        <f t="shared" si="21"/>
        <v>9</v>
      </c>
      <c r="D1387" s="31">
        <v>18</v>
      </c>
    </row>
    <row r="1388" spans="1:4" x14ac:dyDescent="0.25">
      <c r="A1388" s="31">
        <v>1</v>
      </c>
      <c r="B1388" s="31">
        <v>3</v>
      </c>
      <c r="C1388" s="31">
        <f t="shared" si="21"/>
        <v>3</v>
      </c>
      <c r="D1388" s="31">
        <v>13</v>
      </c>
    </row>
    <row r="1389" spans="1:4" x14ac:dyDescent="0.25">
      <c r="A1389" s="31">
        <v>1</v>
      </c>
      <c r="B1389" s="31">
        <v>3</v>
      </c>
      <c r="C1389" s="31">
        <f t="shared" si="21"/>
        <v>3</v>
      </c>
      <c r="D1389" s="31">
        <v>12</v>
      </c>
    </row>
    <row r="1390" spans="1:4" x14ac:dyDescent="0.25">
      <c r="A1390" s="31">
        <v>4</v>
      </c>
      <c r="B1390" s="31">
        <v>3</v>
      </c>
      <c r="C1390" s="31">
        <f t="shared" si="21"/>
        <v>12</v>
      </c>
      <c r="D1390" s="31">
        <v>18</v>
      </c>
    </row>
    <row r="1391" spans="1:4" x14ac:dyDescent="0.25">
      <c r="A1391" s="31">
        <v>4</v>
      </c>
      <c r="B1391" s="31">
        <v>4</v>
      </c>
      <c r="C1391" s="31">
        <f t="shared" si="21"/>
        <v>16</v>
      </c>
      <c r="D1391" s="31">
        <v>21</v>
      </c>
    </row>
    <row r="1392" spans="1:4" x14ac:dyDescent="0.25">
      <c r="A1392" s="31">
        <v>1</v>
      </c>
      <c r="B1392" s="31">
        <v>3</v>
      </c>
      <c r="C1392" s="31">
        <f t="shared" si="21"/>
        <v>3</v>
      </c>
      <c r="D1392" s="31">
        <v>12</v>
      </c>
    </row>
    <row r="1393" spans="1:4" x14ac:dyDescent="0.25">
      <c r="A1393" s="31">
        <v>1</v>
      </c>
      <c r="B1393" s="31">
        <v>3</v>
      </c>
      <c r="C1393" s="31">
        <f t="shared" si="21"/>
        <v>3</v>
      </c>
      <c r="D1393" s="31">
        <v>14</v>
      </c>
    </row>
    <row r="1394" spans="1:4" x14ac:dyDescent="0.25">
      <c r="A1394" s="31">
        <v>1</v>
      </c>
      <c r="B1394" s="31">
        <v>3</v>
      </c>
      <c r="C1394" s="31">
        <f t="shared" si="21"/>
        <v>3</v>
      </c>
      <c r="D1394" s="31">
        <v>11</v>
      </c>
    </row>
    <row r="1395" spans="1:4" x14ac:dyDescent="0.25">
      <c r="A1395" s="31">
        <v>4</v>
      </c>
      <c r="B1395" s="31">
        <v>3</v>
      </c>
      <c r="C1395" s="31">
        <f t="shared" si="21"/>
        <v>12</v>
      </c>
      <c r="D1395" s="31">
        <v>14</v>
      </c>
    </row>
    <row r="1396" spans="1:4" x14ac:dyDescent="0.25">
      <c r="A1396" s="31">
        <v>4</v>
      </c>
      <c r="B1396" s="31">
        <v>4</v>
      </c>
      <c r="C1396" s="31">
        <f t="shared" si="21"/>
        <v>16</v>
      </c>
      <c r="D1396" s="31">
        <v>24</v>
      </c>
    </row>
    <row r="1397" spans="1:4" x14ac:dyDescent="0.25">
      <c r="A1397" s="31">
        <v>1</v>
      </c>
      <c r="B1397" s="31">
        <v>3</v>
      </c>
      <c r="C1397" s="31">
        <f t="shared" si="21"/>
        <v>3</v>
      </c>
      <c r="D1397" s="31">
        <v>11</v>
      </c>
    </row>
    <row r="1398" spans="1:4" x14ac:dyDescent="0.25">
      <c r="A1398" s="31">
        <v>1</v>
      </c>
      <c r="B1398" s="31">
        <v>3</v>
      </c>
      <c r="C1398" s="31">
        <f t="shared" si="21"/>
        <v>3</v>
      </c>
      <c r="D1398" s="31">
        <v>13</v>
      </c>
    </row>
    <row r="1399" spans="1:4" x14ac:dyDescent="0.25">
      <c r="A1399" s="31">
        <v>2</v>
      </c>
      <c r="B1399" s="31">
        <v>3</v>
      </c>
      <c r="C1399" s="31">
        <f t="shared" si="21"/>
        <v>6</v>
      </c>
      <c r="D1399" s="31">
        <v>11</v>
      </c>
    </row>
    <row r="1400" spans="1:4" x14ac:dyDescent="0.25">
      <c r="A1400" s="31">
        <v>3</v>
      </c>
      <c r="B1400" s="31">
        <v>4</v>
      </c>
      <c r="C1400" s="31">
        <f t="shared" si="21"/>
        <v>12</v>
      </c>
      <c r="D1400" s="31">
        <v>20</v>
      </c>
    </row>
    <row r="1401" spans="1:4" x14ac:dyDescent="0.25">
      <c r="A1401" s="31">
        <v>3</v>
      </c>
      <c r="B1401" s="31">
        <v>3</v>
      </c>
      <c r="C1401" s="31">
        <f t="shared" si="21"/>
        <v>9</v>
      </c>
      <c r="D1401" s="31">
        <v>17</v>
      </c>
    </row>
    <row r="1402" spans="1:4" x14ac:dyDescent="0.25">
      <c r="A1402" s="31">
        <v>2</v>
      </c>
      <c r="B1402" s="31">
        <v>3</v>
      </c>
      <c r="C1402" s="31">
        <f t="shared" si="21"/>
        <v>6</v>
      </c>
      <c r="D1402" s="31">
        <v>11</v>
      </c>
    </row>
    <row r="1403" spans="1:4" x14ac:dyDescent="0.25">
      <c r="A1403" s="31">
        <v>3</v>
      </c>
      <c r="B1403" s="31">
        <v>3</v>
      </c>
      <c r="C1403" s="31">
        <f t="shared" si="21"/>
        <v>9</v>
      </c>
      <c r="D1403" s="31">
        <v>18</v>
      </c>
    </row>
    <row r="1404" spans="1:4" x14ac:dyDescent="0.25">
      <c r="A1404" s="31">
        <v>1</v>
      </c>
      <c r="B1404" s="31">
        <v>3</v>
      </c>
      <c r="C1404" s="31">
        <f t="shared" si="21"/>
        <v>3</v>
      </c>
      <c r="D1404" s="31">
        <v>11</v>
      </c>
    </row>
    <row r="1405" spans="1:4" x14ac:dyDescent="0.25">
      <c r="A1405" s="31">
        <v>1</v>
      </c>
      <c r="B1405" s="31">
        <v>3</v>
      </c>
      <c r="C1405" s="31">
        <f t="shared" si="21"/>
        <v>3</v>
      </c>
      <c r="D1405" s="31">
        <v>12</v>
      </c>
    </row>
    <row r="1406" spans="1:4" x14ac:dyDescent="0.25">
      <c r="A1406" s="31">
        <v>1</v>
      </c>
      <c r="B1406" s="31">
        <v>3</v>
      </c>
      <c r="C1406" s="31">
        <f t="shared" si="21"/>
        <v>3</v>
      </c>
      <c r="D1406" s="31">
        <v>12</v>
      </c>
    </row>
    <row r="1407" spans="1:4" x14ac:dyDescent="0.25">
      <c r="A1407" s="31">
        <v>3</v>
      </c>
      <c r="B1407" s="31">
        <v>4</v>
      </c>
      <c r="C1407" s="31">
        <f t="shared" si="21"/>
        <v>12</v>
      </c>
      <c r="D1407" s="31">
        <v>20</v>
      </c>
    </row>
    <row r="1408" spans="1:4" x14ac:dyDescent="0.25">
      <c r="A1408" s="31">
        <v>3</v>
      </c>
      <c r="B1408" s="31">
        <v>3</v>
      </c>
      <c r="C1408" s="31">
        <f t="shared" si="21"/>
        <v>9</v>
      </c>
      <c r="D1408" s="31">
        <v>19</v>
      </c>
    </row>
    <row r="1409" spans="1:4" x14ac:dyDescent="0.25">
      <c r="A1409" s="31">
        <v>1</v>
      </c>
      <c r="B1409" s="31">
        <v>3</v>
      </c>
      <c r="C1409" s="31">
        <f t="shared" si="21"/>
        <v>3</v>
      </c>
      <c r="D1409" s="31">
        <v>12</v>
      </c>
    </row>
    <row r="1410" spans="1:4" x14ac:dyDescent="0.25">
      <c r="A1410" s="31">
        <v>1</v>
      </c>
      <c r="B1410" s="31">
        <v>3</v>
      </c>
      <c r="C1410" s="31">
        <f t="shared" si="21"/>
        <v>3</v>
      </c>
      <c r="D1410" s="31">
        <v>13</v>
      </c>
    </row>
    <row r="1411" spans="1:4" x14ac:dyDescent="0.25">
      <c r="A1411" s="31">
        <v>2</v>
      </c>
      <c r="B1411" s="31">
        <v>3</v>
      </c>
      <c r="C1411" s="31">
        <f t="shared" ref="C1411:C1471" si="22">A1411*B1411</f>
        <v>6</v>
      </c>
      <c r="D1411" s="31">
        <v>11</v>
      </c>
    </row>
    <row r="1412" spans="1:4" x14ac:dyDescent="0.25">
      <c r="A1412" s="31">
        <v>2</v>
      </c>
      <c r="B1412" s="31">
        <v>3</v>
      </c>
      <c r="C1412" s="31">
        <f t="shared" si="22"/>
        <v>6</v>
      </c>
      <c r="D1412" s="31">
        <v>14</v>
      </c>
    </row>
    <row r="1413" spans="1:4" x14ac:dyDescent="0.25">
      <c r="A1413" s="31">
        <v>2</v>
      </c>
      <c r="B1413" s="31">
        <v>3</v>
      </c>
      <c r="C1413" s="31">
        <f t="shared" si="22"/>
        <v>6</v>
      </c>
      <c r="D1413" s="31">
        <v>14</v>
      </c>
    </row>
    <row r="1414" spans="1:4" x14ac:dyDescent="0.25">
      <c r="A1414" s="31">
        <v>2</v>
      </c>
      <c r="B1414" s="31">
        <v>3</v>
      </c>
      <c r="C1414" s="31">
        <f t="shared" si="22"/>
        <v>6</v>
      </c>
      <c r="D1414" s="31">
        <v>13</v>
      </c>
    </row>
    <row r="1415" spans="1:4" x14ac:dyDescent="0.25">
      <c r="A1415" s="31">
        <v>3</v>
      </c>
      <c r="B1415" s="31">
        <v>3</v>
      </c>
      <c r="C1415" s="31">
        <f t="shared" si="22"/>
        <v>9</v>
      </c>
      <c r="D1415" s="31">
        <v>19</v>
      </c>
    </row>
    <row r="1416" spans="1:4" x14ac:dyDescent="0.25">
      <c r="A1416" s="31">
        <v>4</v>
      </c>
      <c r="B1416" s="31">
        <v>4</v>
      </c>
      <c r="C1416" s="31">
        <f t="shared" si="22"/>
        <v>16</v>
      </c>
      <c r="D1416" s="31">
        <v>23</v>
      </c>
    </row>
    <row r="1417" spans="1:4" x14ac:dyDescent="0.25">
      <c r="A1417" s="31">
        <v>1</v>
      </c>
      <c r="B1417" s="31">
        <v>3</v>
      </c>
      <c r="C1417" s="31">
        <f t="shared" si="22"/>
        <v>3</v>
      </c>
      <c r="D1417" s="31">
        <v>12</v>
      </c>
    </row>
    <row r="1418" spans="1:4" x14ac:dyDescent="0.25">
      <c r="A1418" s="31">
        <v>2</v>
      </c>
      <c r="B1418" s="31">
        <v>3</v>
      </c>
      <c r="C1418" s="31">
        <f t="shared" si="22"/>
        <v>6</v>
      </c>
      <c r="D1418" s="31">
        <v>15</v>
      </c>
    </row>
    <row r="1419" spans="1:4" x14ac:dyDescent="0.25">
      <c r="A1419" s="31">
        <v>3</v>
      </c>
      <c r="B1419" s="31">
        <v>3</v>
      </c>
      <c r="C1419" s="31">
        <f t="shared" si="22"/>
        <v>9</v>
      </c>
      <c r="D1419" s="31">
        <v>19</v>
      </c>
    </row>
    <row r="1420" spans="1:4" x14ac:dyDescent="0.25">
      <c r="A1420" s="31">
        <v>1</v>
      </c>
      <c r="B1420" s="31">
        <v>3</v>
      </c>
      <c r="C1420" s="31">
        <f t="shared" si="22"/>
        <v>3</v>
      </c>
      <c r="D1420" s="31">
        <v>11</v>
      </c>
    </row>
    <row r="1421" spans="1:4" x14ac:dyDescent="0.25">
      <c r="A1421" s="31">
        <v>4</v>
      </c>
      <c r="B1421" s="31">
        <v>3</v>
      </c>
      <c r="C1421" s="31">
        <f t="shared" si="22"/>
        <v>12</v>
      </c>
      <c r="D1421" s="31">
        <v>17</v>
      </c>
    </row>
    <row r="1422" spans="1:4" x14ac:dyDescent="0.25">
      <c r="A1422" s="31">
        <v>4</v>
      </c>
      <c r="B1422" s="31">
        <v>4</v>
      </c>
      <c r="C1422" s="31">
        <f t="shared" si="22"/>
        <v>16</v>
      </c>
      <c r="D1422" s="31">
        <v>22</v>
      </c>
    </row>
    <row r="1423" spans="1:4" x14ac:dyDescent="0.25">
      <c r="A1423" s="31">
        <v>2</v>
      </c>
      <c r="B1423" s="31">
        <v>3</v>
      </c>
      <c r="C1423" s="31">
        <f t="shared" si="22"/>
        <v>6</v>
      </c>
      <c r="D1423" s="31">
        <v>18</v>
      </c>
    </row>
    <row r="1424" spans="1:4" x14ac:dyDescent="0.25">
      <c r="A1424" s="31">
        <v>1</v>
      </c>
      <c r="B1424" s="31">
        <v>3</v>
      </c>
      <c r="C1424" s="31">
        <f t="shared" si="22"/>
        <v>3</v>
      </c>
      <c r="D1424" s="31">
        <v>11</v>
      </c>
    </row>
    <row r="1425" spans="1:4" x14ac:dyDescent="0.25">
      <c r="A1425" s="31">
        <v>3</v>
      </c>
      <c r="B1425" s="31">
        <v>3</v>
      </c>
      <c r="C1425" s="31">
        <f t="shared" si="22"/>
        <v>9</v>
      </c>
      <c r="D1425" s="31">
        <v>12</v>
      </c>
    </row>
    <row r="1426" spans="1:4" x14ac:dyDescent="0.25">
      <c r="A1426" s="31">
        <v>3</v>
      </c>
      <c r="B1426" s="31">
        <v>3</v>
      </c>
      <c r="C1426" s="31">
        <f t="shared" si="22"/>
        <v>9</v>
      </c>
      <c r="D1426" s="31">
        <v>19</v>
      </c>
    </row>
    <row r="1427" spans="1:4" x14ac:dyDescent="0.25">
      <c r="A1427" s="31">
        <v>1</v>
      </c>
      <c r="B1427" s="31">
        <v>3</v>
      </c>
      <c r="C1427" s="31">
        <f t="shared" si="22"/>
        <v>3</v>
      </c>
      <c r="D1427" s="31">
        <v>13</v>
      </c>
    </row>
    <row r="1428" spans="1:4" x14ac:dyDescent="0.25">
      <c r="A1428" s="31">
        <v>2</v>
      </c>
      <c r="B1428" s="31">
        <v>3</v>
      </c>
      <c r="C1428" s="31">
        <f t="shared" si="22"/>
        <v>6</v>
      </c>
      <c r="D1428" s="31">
        <v>13</v>
      </c>
    </row>
    <row r="1429" spans="1:4" x14ac:dyDescent="0.25">
      <c r="A1429" s="31">
        <v>4</v>
      </c>
      <c r="B1429" s="31">
        <v>3</v>
      </c>
      <c r="C1429" s="31">
        <f t="shared" si="22"/>
        <v>12</v>
      </c>
      <c r="D1429" s="31">
        <v>19</v>
      </c>
    </row>
    <row r="1430" spans="1:4" x14ac:dyDescent="0.25">
      <c r="A1430" s="31">
        <v>2</v>
      </c>
      <c r="B1430" s="31">
        <v>3</v>
      </c>
      <c r="C1430" s="31">
        <f t="shared" si="22"/>
        <v>6</v>
      </c>
      <c r="D1430" s="31">
        <v>14</v>
      </c>
    </row>
    <row r="1431" spans="1:4" x14ac:dyDescent="0.25">
      <c r="A1431" s="31">
        <v>1</v>
      </c>
      <c r="B1431" s="31">
        <v>3</v>
      </c>
      <c r="C1431" s="31">
        <f t="shared" si="22"/>
        <v>3</v>
      </c>
      <c r="D1431" s="31">
        <v>13</v>
      </c>
    </row>
    <row r="1432" spans="1:4" x14ac:dyDescent="0.25">
      <c r="A1432" s="31">
        <v>1</v>
      </c>
      <c r="B1432" s="31">
        <v>3</v>
      </c>
      <c r="C1432" s="31">
        <f t="shared" si="22"/>
        <v>3</v>
      </c>
      <c r="D1432" s="31">
        <v>12</v>
      </c>
    </row>
    <row r="1433" spans="1:4" x14ac:dyDescent="0.25">
      <c r="A1433" s="31">
        <v>4</v>
      </c>
      <c r="B1433" s="31">
        <v>3</v>
      </c>
      <c r="C1433" s="31">
        <f t="shared" si="22"/>
        <v>12</v>
      </c>
      <c r="D1433" s="31">
        <v>19</v>
      </c>
    </row>
    <row r="1434" spans="1:4" x14ac:dyDescent="0.25">
      <c r="A1434" s="31">
        <v>4</v>
      </c>
      <c r="B1434" s="31">
        <v>4</v>
      </c>
      <c r="C1434" s="31">
        <f t="shared" si="22"/>
        <v>16</v>
      </c>
      <c r="D1434" s="31">
        <v>25</v>
      </c>
    </row>
    <row r="1435" spans="1:4" x14ac:dyDescent="0.25">
      <c r="A1435" s="31">
        <v>3</v>
      </c>
      <c r="B1435" s="31">
        <v>4</v>
      </c>
      <c r="C1435" s="31">
        <f t="shared" si="22"/>
        <v>12</v>
      </c>
      <c r="D1435" s="31">
        <v>22</v>
      </c>
    </row>
    <row r="1436" spans="1:4" x14ac:dyDescent="0.25">
      <c r="A1436" s="31">
        <v>4</v>
      </c>
      <c r="B1436" s="31">
        <v>3</v>
      </c>
      <c r="C1436" s="31">
        <f t="shared" si="22"/>
        <v>12</v>
      </c>
      <c r="D1436" s="31">
        <v>15</v>
      </c>
    </row>
    <row r="1437" spans="1:4" x14ac:dyDescent="0.25">
      <c r="A1437" s="31">
        <v>1</v>
      </c>
      <c r="B1437" s="31">
        <v>3</v>
      </c>
      <c r="C1437" s="31">
        <f t="shared" si="22"/>
        <v>3</v>
      </c>
      <c r="D1437" s="31">
        <v>12</v>
      </c>
    </row>
    <row r="1438" spans="1:4" x14ac:dyDescent="0.25">
      <c r="A1438" s="31">
        <v>1</v>
      </c>
      <c r="B1438" s="31">
        <v>3</v>
      </c>
      <c r="C1438" s="31">
        <f t="shared" si="22"/>
        <v>3</v>
      </c>
      <c r="D1438" s="31">
        <v>11</v>
      </c>
    </row>
    <row r="1439" spans="1:4" x14ac:dyDescent="0.25">
      <c r="A1439" s="31">
        <v>1</v>
      </c>
      <c r="B1439" s="31">
        <v>3</v>
      </c>
      <c r="C1439" s="31">
        <f t="shared" si="22"/>
        <v>3</v>
      </c>
      <c r="D1439" s="31">
        <v>13</v>
      </c>
    </row>
    <row r="1440" spans="1:4" x14ac:dyDescent="0.25">
      <c r="A1440" s="31">
        <v>4</v>
      </c>
      <c r="B1440" s="31">
        <v>3</v>
      </c>
      <c r="C1440" s="31">
        <f t="shared" si="22"/>
        <v>12</v>
      </c>
      <c r="D1440" s="31">
        <v>19</v>
      </c>
    </row>
    <row r="1441" spans="1:4" x14ac:dyDescent="0.25">
      <c r="A1441" s="31">
        <v>4</v>
      </c>
      <c r="B1441" s="31">
        <v>3</v>
      </c>
      <c r="C1441" s="31">
        <f t="shared" si="22"/>
        <v>12</v>
      </c>
      <c r="D1441" s="31">
        <v>19</v>
      </c>
    </row>
    <row r="1442" spans="1:4" x14ac:dyDescent="0.25">
      <c r="A1442" s="31">
        <v>2</v>
      </c>
      <c r="B1442" s="31">
        <v>3</v>
      </c>
      <c r="C1442" s="31">
        <f t="shared" si="22"/>
        <v>6</v>
      </c>
      <c r="D1442" s="31">
        <v>13</v>
      </c>
    </row>
    <row r="1443" spans="1:4" x14ac:dyDescent="0.25">
      <c r="A1443" s="31">
        <v>3</v>
      </c>
      <c r="B1443" s="31">
        <v>4</v>
      </c>
      <c r="C1443" s="31">
        <f t="shared" si="22"/>
        <v>12</v>
      </c>
      <c r="D1443" s="31">
        <v>21</v>
      </c>
    </row>
    <row r="1444" spans="1:4" x14ac:dyDescent="0.25">
      <c r="A1444" s="31">
        <v>4</v>
      </c>
      <c r="B1444" s="31">
        <v>3</v>
      </c>
      <c r="C1444" s="31">
        <f t="shared" si="22"/>
        <v>12</v>
      </c>
      <c r="D1444" s="31">
        <v>14</v>
      </c>
    </row>
    <row r="1445" spans="1:4" x14ac:dyDescent="0.25">
      <c r="A1445" s="31">
        <v>1</v>
      </c>
      <c r="B1445" s="31">
        <v>3</v>
      </c>
      <c r="C1445" s="31">
        <f t="shared" si="22"/>
        <v>3</v>
      </c>
      <c r="D1445" s="31">
        <v>11</v>
      </c>
    </row>
    <row r="1446" spans="1:4" x14ac:dyDescent="0.25">
      <c r="A1446" s="31">
        <v>1</v>
      </c>
      <c r="B1446" s="31">
        <v>3</v>
      </c>
      <c r="C1446" s="31">
        <f t="shared" si="22"/>
        <v>3</v>
      </c>
      <c r="D1446" s="31">
        <v>11</v>
      </c>
    </row>
    <row r="1447" spans="1:4" x14ac:dyDescent="0.25">
      <c r="A1447" s="31">
        <v>4</v>
      </c>
      <c r="B1447" s="31">
        <v>4</v>
      </c>
      <c r="C1447" s="31">
        <f t="shared" si="22"/>
        <v>16</v>
      </c>
      <c r="D1447" s="31">
        <v>23</v>
      </c>
    </row>
    <row r="1448" spans="1:4" x14ac:dyDescent="0.25">
      <c r="A1448" s="31">
        <v>3</v>
      </c>
      <c r="B1448" s="31">
        <v>4</v>
      </c>
      <c r="C1448" s="31">
        <f t="shared" si="22"/>
        <v>12</v>
      </c>
      <c r="D1448" s="31">
        <v>21</v>
      </c>
    </row>
    <row r="1449" spans="1:4" x14ac:dyDescent="0.25">
      <c r="A1449" s="31">
        <v>4</v>
      </c>
      <c r="B1449" s="31">
        <v>4</v>
      </c>
      <c r="C1449" s="31">
        <f t="shared" si="22"/>
        <v>16</v>
      </c>
      <c r="D1449" s="31">
        <v>24</v>
      </c>
    </row>
    <row r="1450" spans="1:4" x14ac:dyDescent="0.25">
      <c r="A1450" s="31">
        <v>2</v>
      </c>
      <c r="B1450" s="31">
        <v>3</v>
      </c>
      <c r="C1450" s="31">
        <f t="shared" si="22"/>
        <v>6</v>
      </c>
      <c r="D1450" s="31">
        <v>11</v>
      </c>
    </row>
    <row r="1451" spans="1:4" x14ac:dyDescent="0.25">
      <c r="A1451" s="31">
        <v>1</v>
      </c>
      <c r="B1451" s="31">
        <v>3</v>
      </c>
      <c r="C1451" s="31">
        <f t="shared" si="22"/>
        <v>3</v>
      </c>
      <c r="D1451" s="31">
        <v>14</v>
      </c>
    </row>
    <row r="1452" spans="1:4" x14ac:dyDescent="0.25">
      <c r="A1452" s="31">
        <v>4</v>
      </c>
      <c r="B1452" s="31">
        <v>3</v>
      </c>
      <c r="C1452" s="31">
        <f t="shared" si="22"/>
        <v>12</v>
      </c>
      <c r="D1452" s="31">
        <v>16</v>
      </c>
    </row>
    <row r="1453" spans="1:4" x14ac:dyDescent="0.25">
      <c r="A1453" s="31">
        <v>1</v>
      </c>
      <c r="B1453" s="31">
        <v>3</v>
      </c>
      <c r="C1453" s="31">
        <f t="shared" si="22"/>
        <v>3</v>
      </c>
      <c r="D1453" s="31">
        <v>11</v>
      </c>
    </row>
    <row r="1454" spans="1:4" x14ac:dyDescent="0.25">
      <c r="A1454" s="31">
        <v>1</v>
      </c>
      <c r="B1454" s="31">
        <v>3</v>
      </c>
      <c r="C1454" s="31">
        <f t="shared" si="22"/>
        <v>3</v>
      </c>
      <c r="D1454" s="31">
        <v>12</v>
      </c>
    </row>
    <row r="1455" spans="1:4" x14ac:dyDescent="0.25">
      <c r="A1455" s="31">
        <v>1</v>
      </c>
      <c r="B1455" s="31">
        <v>3</v>
      </c>
      <c r="C1455" s="31">
        <f t="shared" si="22"/>
        <v>3</v>
      </c>
      <c r="D1455" s="31">
        <v>13</v>
      </c>
    </row>
    <row r="1456" spans="1:4" x14ac:dyDescent="0.25">
      <c r="A1456" s="31">
        <v>3</v>
      </c>
      <c r="B1456" s="31">
        <v>3</v>
      </c>
      <c r="C1456" s="31">
        <f t="shared" si="22"/>
        <v>9</v>
      </c>
      <c r="D1456" s="31">
        <v>15</v>
      </c>
    </row>
    <row r="1457" spans="1:4" x14ac:dyDescent="0.25">
      <c r="A1457" s="31">
        <v>3</v>
      </c>
      <c r="B1457" s="31">
        <v>3</v>
      </c>
      <c r="C1457" s="31">
        <f t="shared" si="22"/>
        <v>9</v>
      </c>
      <c r="D1457" s="31">
        <v>14</v>
      </c>
    </row>
    <row r="1458" spans="1:4" x14ac:dyDescent="0.25">
      <c r="A1458" s="31">
        <v>3</v>
      </c>
      <c r="B1458" s="31">
        <v>3</v>
      </c>
      <c r="C1458" s="31">
        <f t="shared" si="22"/>
        <v>9</v>
      </c>
      <c r="D1458" s="31">
        <v>14</v>
      </c>
    </row>
    <row r="1459" spans="1:4" x14ac:dyDescent="0.25">
      <c r="A1459" s="31">
        <v>3</v>
      </c>
      <c r="B1459" s="31">
        <v>3</v>
      </c>
      <c r="C1459" s="31">
        <f t="shared" si="22"/>
        <v>9</v>
      </c>
      <c r="D1459" s="31">
        <v>14</v>
      </c>
    </row>
    <row r="1460" spans="1:4" x14ac:dyDescent="0.25">
      <c r="A1460" s="31">
        <v>1</v>
      </c>
      <c r="B1460" s="31">
        <v>3</v>
      </c>
      <c r="C1460" s="31">
        <f t="shared" si="22"/>
        <v>3</v>
      </c>
      <c r="D1460" s="31">
        <v>12</v>
      </c>
    </row>
    <row r="1461" spans="1:4" x14ac:dyDescent="0.25">
      <c r="A1461" s="31">
        <v>2</v>
      </c>
      <c r="B1461" s="31">
        <v>3</v>
      </c>
      <c r="C1461" s="31">
        <f t="shared" si="22"/>
        <v>6</v>
      </c>
      <c r="D1461" s="31">
        <v>13</v>
      </c>
    </row>
    <row r="1462" spans="1:4" x14ac:dyDescent="0.25">
      <c r="A1462" s="31">
        <v>1</v>
      </c>
      <c r="B1462" s="31">
        <v>3</v>
      </c>
      <c r="C1462" s="31">
        <f t="shared" si="22"/>
        <v>3</v>
      </c>
      <c r="D1462" s="31">
        <v>14</v>
      </c>
    </row>
    <row r="1463" spans="1:4" x14ac:dyDescent="0.25">
      <c r="A1463" s="31">
        <v>1</v>
      </c>
      <c r="B1463" s="31">
        <v>3</v>
      </c>
      <c r="C1463" s="31">
        <f t="shared" si="22"/>
        <v>3</v>
      </c>
      <c r="D1463" s="31">
        <v>13</v>
      </c>
    </row>
    <row r="1464" spans="1:4" x14ac:dyDescent="0.25">
      <c r="A1464" s="31">
        <v>1</v>
      </c>
      <c r="B1464" s="31">
        <v>3</v>
      </c>
      <c r="C1464" s="31">
        <f t="shared" si="22"/>
        <v>3</v>
      </c>
      <c r="D1464" s="31">
        <v>11</v>
      </c>
    </row>
    <row r="1465" spans="1:4" x14ac:dyDescent="0.25">
      <c r="A1465" s="31">
        <v>3</v>
      </c>
      <c r="B1465" s="31">
        <v>3</v>
      </c>
      <c r="C1465" s="31">
        <f t="shared" si="22"/>
        <v>9</v>
      </c>
      <c r="D1465" s="31">
        <v>19</v>
      </c>
    </row>
    <row r="1466" spans="1:4" x14ac:dyDescent="0.25">
      <c r="A1466" s="31">
        <v>3</v>
      </c>
      <c r="B1466" s="31">
        <v>3</v>
      </c>
      <c r="C1466" s="31">
        <f t="shared" si="22"/>
        <v>9</v>
      </c>
      <c r="D1466" s="31">
        <v>18</v>
      </c>
    </row>
    <row r="1467" spans="1:4" x14ac:dyDescent="0.25">
      <c r="A1467" s="31">
        <v>4</v>
      </c>
      <c r="B1467" s="31">
        <v>3</v>
      </c>
      <c r="C1467" s="31">
        <f t="shared" si="22"/>
        <v>12</v>
      </c>
      <c r="D1467" s="31">
        <v>17</v>
      </c>
    </row>
    <row r="1468" spans="1:4" x14ac:dyDescent="0.25">
      <c r="A1468" s="31">
        <v>1</v>
      </c>
      <c r="B1468" s="31">
        <v>3</v>
      </c>
      <c r="C1468" s="31">
        <f t="shared" si="22"/>
        <v>3</v>
      </c>
      <c r="D1468" s="31">
        <v>15</v>
      </c>
    </row>
    <row r="1469" spans="1:4" x14ac:dyDescent="0.25">
      <c r="A1469" s="31">
        <v>4</v>
      </c>
      <c r="B1469" s="31">
        <v>4</v>
      </c>
      <c r="C1469" s="31">
        <f t="shared" si="22"/>
        <v>16</v>
      </c>
      <c r="D1469" s="31">
        <v>20</v>
      </c>
    </row>
    <row r="1470" spans="1:4" x14ac:dyDescent="0.25">
      <c r="A1470" s="31">
        <v>2</v>
      </c>
      <c r="B1470" s="31">
        <v>3</v>
      </c>
      <c r="C1470" s="31">
        <f t="shared" si="22"/>
        <v>6</v>
      </c>
      <c r="D1470" s="31">
        <v>14</v>
      </c>
    </row>
    <row r="1471" spans="1:4" x14ac:dyDescent="0.25">
      <c r="A1471" s="31">
        <v>1</v>
      </c>
      <c r="B1471" s="31">
        <v>3</v>
      </c>
      <c r="C1471" s="31">
        <f t="shared" si="22"/>
        <v>3</v>
      </c>
      <c r="D1471" s="31">
        <v>12</v>
      </c>
    </row>
  </sheetData>
  <mergeCells count="2">
    <mergeCell ref="F1:L1"/>
    <mergeCell ref="F22:N23"/>
  </mergeCells>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E374E-179F-4859-8555-F357FD243F10}">
  <dimension ref="A1:L74"/>
  <sheetViews>
    <sheetView topLeftCell="A4" zoomScale="80" zoomScaleNormal="80" workbookViewId="0">
      <selection activeCell="G10" sqref="G10"/>
    </sheetView>
  </sheetViews>
  <sheetFormatPr defaultRowHeight="15" x14ac:dyDescent="0.25"/>
  <cols>
    <col min="1" max="1" width="22.5703125" customWidth="1"/>
    <col min="2" max="2" width="16.42578125" customWidth="1"/>
    <col min="3" max="3" width="17.85546875" customWidth="1"/>
    <col min="4" max="4" width="12.7109375" bestFit="1" customWidth="1"/>
    <col min="5" max="5" width="12" bestFit="1" customWidth="1"/>
    <col min="6" max="6" width="13.42578125" bestFit="1" customWidth="1"/>
    <col min="7" max="9" width="12.7109375" bestFit="1" customWidth="1"/>
  </cols>
  <sheetData>
    <row r="1" spans="1:7" ht="21.75" customHeight="1" x14ac:dyDescent="0.25">
      <c r="A1" s="173" t="s">
        <v>271</v>
      </c>
      <c r="B1" s="173"/>
      <c r="C1" s="173"/>
      <c r="D1" s="173"/>
      <c r="E1" s="173"/>
      <c r="F1" s="173"/>
      <c r="G1" s="173"/>
    </row>
    <row r="2" spans="1:7" x14ac:dyDescent="0.25">
      <c r="A2" s="163"/>
      <c r="B2" s="163"/>
      <c r="C2" s="163"/>
      <c r="D2" s="163"/>
      <c r="E2" s="163"/>
      <c r="F2" s="163"/>
      <c r="G2" s="163"/>
    </row>
    <row r="3" spans="1:7" x14ac:dyDescent="0.25">
      <c r="A3" t="s">
        <v>78</v>
      </c>
    </row>
    <row r="4" spans="1:7" ht="15.75" thickBot="1" x14ac:dyDescent="0.3"/>
    <row r="5" spans="1:7" x14ac:dyDescent="0.25">
      <c r="A5" s="25" t="s">
        <v>79</v>
      </c>
      <c r="B5" s="25"/>
    </row>
    <row r="6" spans="1:7" x14ac:dyDescent="0.25">
      <c r="A6" s="22" t="s">
        <v>80</v>
      </c>
      <c r="B6" s="22">
        <v>0.86489548432688623</v>
      </c>
    </row>
    <row r="7" spans="1:7" x14ac:dyDescent="0.25">
      <c r="A7" s="22" t="s">
        <v>81</v>
      </c>
      <c r="B7" s="147">
        <v>0.74804419880903916</v>
      </c>
    </row>
    <row r="8" spans="1:7" x14ac:dyDescent="0.25">
      <c r="A8" s="22" t="s">
        <v>82</v>
      </c>
      <c r="B8" s="147">
        <v>0.74752860030728407</v>
      </c>
    </row>
    <row r="9" spans="1:7" x14ac:dyDescent="0.25">
      <c r="A9" s="22" t="s">
        <v>62</v>
      </c>
      <c r="B9" s="22">
        <v>1.8389917828045494</v>
      </c>
    </row>
    <row r="10" spans="1:7" ht="15.75" thickBot="1" x14ac:dyDescent="0.3">
      <c r="A10" s="23" t="s">
        <v>83</v>
      </c>
      <c r="B10" s="23">
        <v>1470</v>
      </c>
    </row>
    <row r="12" spans="1:7" ht="15.75" thickBot="1" x14ac:dyDescent="0.3">
      <c r="A12" t="s">
        <v>84</v>
      </c>
    </row>
    <row r="13" spans="1:7" x14ac:dyDescent="0.25">
      <c r="A13" s="24"/>
      <c r="B13" s="24" t="s">
        <v>89</v>
      </c>
      <c r="C13" s="24" t="s">
        <v>90</v>
      </c>
      <c r="D13" s="24" t="s">
        <v>91</v>
      </c>
      <c r="E13" s="24" t="s">
        <v>92</v>
      </c>
      <c r="F13" s="24" t="s">
        <v>93</v>
      </c>
    </row>
    <row r="14" spans="1:7" x14ac:dyDescent="0.25">
      <c r="A14" s="22" t="s">
        <v>85</v>
      </c>
      <c r="B14" s="22">
        <v>3</v>
      </c>
      <c r="C14" s="22">
        <v>14719.614787258204</v>
      </c>
      <c r="D14" s="22">
        <v>4906.5382624194017</v>
      </c>
      <c r="E14" s="22">
        <v>1450.8269443429065</v>
      </c>
      <c r="F14" s="147">
        <v>0</v>
      </c>
    </row>
    <row r="15" spans="1:7" x14ac:dyDescent="0.25">
      <c r="A15" s="22" t="s">
        <v>86</v>
      </c>
      <c r="B15" s="22">
        <v>1466</v>
      </c>
      <c r="C15" s="22">
        <v>4957.8518794084121</v>
      </c>
      <c r="D15" s="22">
        <v>3.381890777222655</v>
      </c>
      <c r="E15" s="22"/>
      <c r="F15" s="22"/>
    </row>
    <row r="16" spans="1:7" ht="15.75" thickBot="1" x14ac:dyDescent="0.3">
      <c r="A16" s="23" t="s">
        <v>87</v>
      </c>
      <c r="B16" s="23">
        <v>1469</v>
      </c>
      <c r="C16" s="23">
        <v>19677.466666666616</v>
      </c>
      <c r="D16" s="23"/>
      <c r="E16" s="23"/>
      <c r="F16" s="23"/>
    </row>
    <row r="17" spans="1:9" ht="15.75" thickBot="1" x14ac:dyDescent="0.3"/>
    <row r="18" spans="1:9" x14ac:dyDescent="0.25">
      <c r="A18" s="24"/>
      <c r="B18" s="24" t="s">
        <v>94</v>
      </c>
      <c r="C18" s="24" t="s">
        <v>62</v>
      </c>
      <c r="D18" s="24" t="s">
        <v>95</v>
      </c>
      <c r="E18" s="24" t="s">
        <v>96</v>
      </c>
      <c r="F18" s="24" t="s">
        <v>97</v>
      </c>
      <c r="G18" s="24" t="s">
        <v>98</v>
      </c>
      <c r="H18" s="24" t="s">
        <v>99</v>
      </c>
      <c r="I18" s="24" t="s">
        <v>100</v>
      </c>
    </row>
    <row r="19" spans="1:9" x14ac:dyDescent="0.25">
      <c r="A19" s="22" t="s">
        <v>88</v>
      </c>
      <c r="B19" s="29">
        <v>1.2817531080302285</v>
      </c>
      <c r="C19" s="29">
        <v>1.5115097769375396</v>
      </c>
      <c r="D19" s="29">
        <v>0.847995247921704</v>
      </c>
      <c r="E19" s="29">
        <v>0.3965790454409247</v>
      </c>
      <c r="F19" s="29">
        <v>-1.6831995181903077</v>
      </c>
      <c r="G19" s="29">
        <v>4.2467057342507646</v>
      </c>
      <c r="H19" s="29">
        <v>-1.6831995181903077</v>
      </c>
      <c r="I19" s="29">
        <v>4.2467057342507646</v>
      </c>
    </row>
    <row r="20" spans="1:9" x14ac:dyDescent="0.25">
      <c r="A20" s="22" t="s">
        <v>7</v>
      </c>
      <c r="B20" s="145">
        <v>-0.6972324600244576</v>
      </c>
      <c r="C20" s="29">
        <v>0.44483724039802952</v>
      </c>
      <c r="D20" s="29">
        <v>-1.5673877919946428</v>
      </c>
      <c r="E20" s="145">
        <v>0.11723988573646044</v>
      </c>
      <c r="F20" s="29">
        <v>-1.5698178473522801</v>
      </c>
      <c r="G20" s="29">
        <v>0.17535292730336494</v>
      </c>
      <c r="H20" s="29">
        <v>-1.5698178473522801</v>
      </c>
      <c r="I20" s="29">
        <v>0.17535292730336494</v>
      </c>
    </row>
    <row r="21" spans="1:9" x14ac:dyDescent="0.25">
      <c r="A21" s="22" t="s">
        <v>12</v>
      </c>
      <c r="B21" s="145">
        <v>3.2470650687316738</v>
      </c>
      <c r="C21" s="29">
        <v>0.50193310628933818</v>
      </c>
      <c r="D21" s="29">
        <v>6.4691191476417789</v>
      </c>
      <c r="E21" s="145">
        <v>1.3400247568630508E-10</v>
      </c>
      <c r="F21" s="29">
        <v>2.2624813734182014</v>
      </c>
      <c r="G21" s="29">
        <v>4.2316487640451461</v>
      </c>
      <c r="H21" s="29">
        <v>2.2624813734182014</v>
      </c>
      <c r="I21" s="29">
        <v>4.2316487640451461</v>
      </c>
    </row>
    <row r="22" spans="1:9" ht="15.75" thickBot="1" x14ac:dyDescent="0.3">
      <c r="A22" s="23" t="s">
        <v>106</v>
      </c>
      <c r="B22" s="146">
        <v>0.68602984033491476</v>
      </c>
      <c r="C22" s="30">
        <v>0.14488855086305136</v>
      </c>
      <c r="D22" s="30">
        <v>4.7348795763948948</v>
      </c>
      <c r="E22" s="146">
        <v>2.4038181207666311E-6</v>
      </c>
      <c r="F22" s="30">
        <v>0.40181885080292723</v>
      </c>
      <c r="G22" s="30">
        <v>0.9702408298669023</v>
      </c>
      <c r="H22" s="30">
        <v>0.40181885080292723</v>
      </c>
      <c r="I22" s="30">
        <v>0.9702408298669023</v>
      </c>
    </row>
    <row r="25" spans="1:9" ht="15.75" thickBot="1" x14ac:dyDescent="0.3"/>
    <row r="26" spans="1:9" x14ac:dyDescent="0.25">
      <c r="B26" s="24" t="s">
        <v>7</v>
      </c>
      <c r="C26" s="24" t="s">
        <v>12</v>
      </c>
    </row>
    <row r="27" spans="1:9" x14ac:dyDescent="0.25">
      <c r="A27" s="22"/>
      <c r="B27" s="22"/>
      <c r="C27" s="22"/>
    </row>
    <row r="28" spans="1:9" x14ac:dyDescent="0.25">
      <c r="A28" s="22" t="s">
        <v>61</v>
      </c>
      <c r="B28" s="29">
        <v>2.4625850340136055</v>
      </c>
      <c r="C28" s="29">
        <v>3.1428571428571428</v>
      </c>
    </row>
    <row r="29" spans="1:9" x14ac:dyDescent="0.25">
      <c r="A29" s="22" t="s">
        <v>62</v>
      </c>
      <c r="B29" s="29">
        <v>3.0214990116191519E-2</v>
      </c>
      <c r="C29" s="29">
        <v>9.9082821513363298E-3</v>
      </c>
    </row>
    <row r="30" spans="1:9" x14ac:dyDescent="0.25">
      <c r="A30" s="22" t="s">
        <v>63</v>
      </c>
      <c r="B30" s="29">
        <v>3</v>
      </c>
      <c r="C30" s="29">
        <v>3</v>
      </c>
    </row>
    <row r="31" spans="1:9" x14ac:dyDescent="0.25">
      <c r="A31" s="22" t="s">
        <v>64</v>
      </c>
      <c r="B31" s="29">
        <v>1</v>
      </c>
      <c r="C31" s="29">
        <v>3</v>
      </c>
    </row>
    <row r="32" spans="1:9" x14ac:dyDescent="0.25">
      <c r="A32" s="22" t="s">
        <v>65</v>
      </c>
      <c r="B32" s="29">
        <v>1.1584602163003614</v>
      </c>
      <c r="C32" s="29">
        <v>0.37988927482889068</v>
      </c>
    </row>
    <row r="33" spans="1:3" x14ac:dyDescent="0.25">
      <c r="A33" s="22" t="s">
        <v>66</v>
      </c>
      <c r="B33" s="29">
        <v>1.34203007275068</v>
      </c>
      <c r="C33" s="29">
        <v>0.14431586113002043</v>
      </c>
    </row>
    <row r="34" spans="1:3" x14ac:dyDescent="0.25">
      <c r="A34" s="22" t="s">
        <v>67</v>
      </c>
      <c r="B34" s="29">
        <v>-1.4524081889601825</v>
      </c>
      <c r="C34" s="29">
        <v>1.9099996734953115</v>
      </c>
    </row>
    <row r="35" spans="1:3" x14ac:dyDescent="0.25">
      <c r="A35" s="22" t="s">
        <v>68</v>
      </c>
      <c r="B35" s="29">
        <v>1.0790982980648026E-2</v>
      </c>
      <c r="C35" s="29">
        <v>1.4280926843253694</v>
      </c>
    </row>
    <row r="36" spans="1:3" x14ac:dyDescent="0.25">
      <c r="A36" s="22" t="s">
        <v>69</v>
      </c>
      <c r="B36" s="29">
        <v>3</v>
      </c>
      <c r="C36" s="29">
        <v>2</v>
      </c>
    </row>
    <row r="37" spans="1:3" x14ac:dyDescent="0.25">
      <c r="A37" s="22" t="s">
        <v>70</v>
      </c>
      <c r="B37" s="29">
        <v>1</v>
      </c>
      <c r="C37" s="29">
        <v>2</v>
      </c>
    </row>
    <row r="38" spans="1:3" x14ac:dyDescent="0.25">
      <c r="A38" s="22" t="s">
        <v>71</v>
      </c>
      <c r="B38" s="29">
        <v>4</v>
      </c>
      <c r="C38" s="29">
        <v>4</v>
      </c>
    </row>
    <row r="39" spans="1:3" x14ac:dyDescent="0.25">
      <c r="A39" s="22" t="s">
        <v>72</v>
      </c>
      <c r="B39" s="29">
        <v>3620</v>
      </c>
      <c r="C39" s="29">
        <v>4620</v>
      </c>
    </row>
    <row r="40" spans="1:3" ht="15.75" thickBot="1" x14ac:dyDescent="0.3">
      <c r="A40" s="23" t="s">
        <v>73</v>
      </c>
      <c r="B40" s="30">
        <v>1470</v>
      </c>
      <c r="C40" s="30">
        <v>1470</v>
      </c>
    </row>
    <row r="45" spans="1:3" x14ac:dyDescent="0.25">
      <c r="A45" s="32" t="s">
        <v>107</v>
      </c>
    </row>
    <row r="46" spans="1:3" x14ac:dyDescent="0.25">
      <c r="A46" s="33" t="s">
        <v>108</v>
      </c>
      <c r="B46" s="34" t="s">
        <v>120</v>
      </c>
    </row>
    <row r="47" spans="1:3" x14ac:dyDescent="0.25">
      <c r="A47" s="33" t="s">
        <v>109</v>
      </c>
      <c r="B47" s="34" t="s">
        <v>121</v>
      </c>
    </row>
    <row r="48" spans="1:3" x14ac:dyDescent="0.25">
      <c r="A48" s="35"/>
      <c r="B48" s="36"/>
    </row>
    <row r="49" spans="1:8" x14ac:dyDescent="0.25">
      <c r="A49" s="32" t="s">
        <v>110</v>
      </c>
      <c r="B49" s="36"/>
    </row>
    <row r="50" spans="1:8" x14ac:dyDescent="0.25">
      <c r="A50" s="33" t="s">
        <v>111</v>
      </c>
      <c r="B50" s="37">
        <f>B21</f>
        <v>3.2470650687316738</v>
      </c>
    </row>
    <row r="51" spans="1:8" x14ac:dyDescent="0.25">
      <c r="A51" s="33" t="s">
        <v>112</v>
      </c>
      <c r="B51" s="37">
        <f>B20</f>
        <v>-0.6972324600244576</v>
      </c>
    </row>
    <row r="52" spans="1:8" x14ac:dyDescent="0.25">
      <c r="A52" s="33" t="s">
        <v>113</v>
      </c>
      <c r="B52" s="37">
        <f>B22</f>
        <v>0.68602984033491476</v>
      </c>
    </row>
    <row r="53" spans="1:8" x14ac:dyDescent="0.25">
      <c r="A53" s="35"/>
      <c r="B53" s="36"/>
    </row>
    <row r="54" spans="1:8" x14ac:dyDescent="0.25">
      <c r="A54" s="33" t="s">
        <v>114</v>
      </c>
      <c r="B54" s="37">
        <f>B19</f>
        <v>1.2817531080302285</v>
      </c>
    </row>
    <row r="56" spans="1:8" x14ac:dyDescent="0.25">
      <c r="A56" s="32" t="s">
        <v>115</v>
      </c>
    </row>
    <row r="57" spans="1:8" x14ac:dyDescent="0.25">
      <c r="A57" s="33" t="s">
        <v>116</v>
      </c>
      <c r="B57" s="37">
        <f>C28</f>
        <v>3.1428571428571428</v>
      </c>
    </row>
    <row r="58" spans="1:8" x14ac:dyDescent="0.25">
      <c r="A58" s="33" t="s">
        <v>117</v>
      </c>
      <c r="B58" s="37">
        <f>C32</f>
        <v>0.37988927482889068</v>
      </c>
    </row>
    <row r="59" spans="1:8" x14ac:dyDescent="0.25">
      <c r="A59" s="33" t="s">
        <v>118</v>
      </c>
      <c r="B59" s="37">
        <f>B28</f>
        <v>2.4625850340136055</v>
      </c>
    </row>
    <row r="60" spans="1:8" x14ac:dyDescent="0.25">
      <c r="A60" s="33" t="s">
        <v>119</v>
      </c>
      <c r="B60" s="37">
        <f>B32</f>
        <v>1.1584602163003614</v>
      </c>
    </row>
    <row r="62" spans="1:8" ht="15" customHeight="1" x14ac:dyDescent="0.25">
      <c r="A62" s="174" t="s">
        <v>123</v>
      </c>
      <c r="B62" s="174"/>
      <c r="C62" s="174"/>
      <c r="D62" s="174"/>
      <c r="E62" s="174"/>
      <c r="F62" s="174"/>
      <c r="G62" s="174"/>
      <c r="H62" s="174"/>
    </row>
    <row r="63" spans="1:8" x14ac:dyDescent="0.25">
      <c r="A63" s="174"/>
      <c r="B63" s="174"/>
      <c r="C63" s="174"/>
      <c r="D63" s="174"/>
      <c r="E63" s="174"/>
      <c r="F63" s="174"/>
      <c r="G63" s="174"/>
      <c r="H63" s="174"/>
    </row>
    <row r="64" spans="1:8" x14ac:dyDescent="0.25">
      <c r="A64" s="174"/>
      <c r="B64" s="174"/>
      <c r="C64" s="174"/>
      <c r="D64" s="174"/>
      <c r="E64" s="174"/>
      <c r="F64" s="174"/>
      <c r="G64" s="174"/>
      <c r="H64" s="174"/>
    </row>
    <row r="65" spans="1:12" x14ac:dyDescent="0.25">
      <c r="A65" s="174"/>
      <c r="B65" s="174"/>
      <c r="C65" s="174"/>
      <c r="D65" s="174"/>
      <c r="E65" s="174"/>
      <c r="F65" s="174"/>
      <c r="G65" s="174"/>
      <c r="H65" s="174"/>
    </row>
    <row r="66" spans="1:12" x14ac:dyDescent="0.25">
      <c r="A66" s="174"/>
      <c r="B66" s="174"/>
      <c r="C66" s="174"/>
      <c r="D66" s="174"/>
      <c r="E66" s="174"/>
      <c r="F66" s="174"/>
      <c r="G66" s="174"/>
      <c r="H66" s="174"/>
    </row>
    <row r="67" spans="1:12" x14ac:dyDescent="0.25">
      <c r="A67" s="38"/>
      <c r="B67" s="38"/>
      <c r="C67" s="38"/>
      <c r="D67" s="38"/>
      <c r="E67" s="38"/>
    </row>
    <row r="68" spans="1:12" x14ac:dyDescent="0.25">
      <c r="A68" s="38"/>
      <c r="B68" s="38"/>
      <c r="C68" s="38"/>
      <c r="D68" s="38"/>
      <c r="E68" s="38"/>
    </row>
    <row r="69" spans="1:12" x14ac:dyDescent="0.25">
      <c r="A69" s="39" t="s">
        <v>122</v>
      </c>
      <c r="B69" s="39"/>
      <c r="C69" s="39"/>
      <c r="D69" s="39"/>
      <c r="E69" s="39"/>
      <c r="F69" s="39"/>
      <c r="G69" s="39"/>
      <c r="H69" s="39"/>
      <c r="I69" s="39"/>
      <c r="J69" s="39"/>
      <c r="K69" s="39"/>
      <c r="L69" s="39"/>
    </row>
    <row r="70" spans="1:12" x14ac:dyDescent="0.25">
      <c r="A70" s="39"/>
      <c r="B70" s="39"/>
      <c r="C70" s="39" t="str">
        <f>CONCATENATE("Low ", B46)</f>
        <v>Low Performance Rate</v>
      </c>
      <c r="D70" s="39" t="str">
        <f>CONCATENATE("High ", B46)</f>
        <v>High Performance Rate</v>
      </c>
      <c r="E70" s="39"/>
      <c r="F70" s="39"/>
      <c r="G70" s="39"/>
      <c r="H70" s="39"/>
      <c r="I70" s="39"/>
      <c r="J70" s="39"/>
      <c r="K70" s="39"/>
      <c r="L70" s="39"/>
    </row>
    <row r="71" spans="1:12" x14ac:dyDescent="0.25">
      <c r="A71" s="39"/>
      <c r="B71" s="39" t="str">
        <f>CONCATENATE("Low ", B47)</f>
        <v>Low Job Satisfaction</v>
      </c>
      <c r="C71" s="39">
        <f>((B57-B58)*B50)+((B59-B60)*B51)+((B57-B58)*(B59-B60))*B52+B54</f>
        <v>11.815951833361211</v>
      </c>
      <c r="D71" s="39">
        <f>(B57+B58)*B50+((B59-B60)*B51)+((B57+B58)*(B59-B60)*B52)+B54</f>
        <v>14.962752188031335</v>
      </c>
      <c r="E71" s="39"/>
      <c r="F71" s="39"/>
      <c r="G71" s="39"/>
      <c r="H71" s="39"/>
      <c r="I71" s="39"/>
      <c r="J71" s="39"/>
      <c r="K71" s="39"/>
      <c r="L71" s="39"/>
    </row>
    <row r="72" spans="1:12" x14ac:dyDescent="0.25">
      <c r="A72" s="39"/>
      <c r="B72" s="39" t="str">
        <f xml:space="preserve"> CONCATENATE("High ", B47)</f>
        <v>High Job Satisfaction</v>
      </c>
      <c r="C72" s="39">
        <f>((B57-B58)*B50)+(B59+B60)*B51+((B57-B58)*(B59+B60)*B52)+B54</f>
        <v>14.592192347376015</v>
      </c>
      <c r="D72" s="39">
        <f>(B57+B58)*B50+(B59+B60)*B51+((B57+B58)*(B59+B60))*B52+B54</f>
        <v>18.946642893297998</v>
      </c>
      <c r="E72" s="39"/>
      <c r="F72" s="39"/>
      <c r="G72" s="39"/>
      <c r="H72" s="39"/>
      <c r="I72" s="39"/>
      <c r="J72" s="39"/>
      <c r="K72" s="39"/>
      <c r="L72" s="39"/>
    </row>
    <row r="73" spans="1:12" x14ac:dyDescent="0.25">
      <c r="A73" s="39"/>
      <c r="B73" s="39"/>
      <c r="C73" s="39"/>
      <c r="D73" s="39"/>
      <c r="E73" s="39"/>
      <c r="F73" s="39"/>
      <c r="G73" s="39"/>
      <c r="H73" s="39"/>
      <c r="I73" s="39"/>
      <c r="J73" s="39"/>
      <c r="K73" s="39"/>
      <c r="L73" s="39"/>
    </row>
    <row r="74" spans="1:12" x14ac:dyDescent="0.25">
      <c r="A74" s="38"/>
      <c r="B74" s="38"/>
      <c r="C74" s="38"/>
      <c r="D74" s="38"/>
      <c r="E74" s="38"/>
    </row>
  </sheetData>
  <mergeCells count="2">
    <mergeCell ref="A62:H66"/>
    <mergeCell ref="A1:G1"/>
  </mergeCells>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1471"/>
  <sheetViews>
    <sheetView zoomScale="70" zoomScaleNormal="70" workbookViewId="0">
      <selection activeCell="P14" sqref="P14"/>
    </sheetView>
  </sheetViews>
  <sheetFormatPr defaultRowHeight="15" x14ac:dyDescent="0.25"/>
  <cols>
    <col min="1" max="5" width="4.140625" customWidth="1"/>
    <col min="7" max="7" width="23.140625" bestFit="1" customWidth="1"/>
  </cols>
  <sheetData>
    <row r="1" spans="1:57" ht="122.25" thickBot="1" x14ac:dyDescent="0.3">
      <c r="A1" s="65" t="s">
        <v>0</v>
      </c>
      <c r="B1" s="65" t="s">
        <v>4</v>
      </c>
      <c r="C1" s="65" t="s">
        <v>169</v>
      </c>
      <c r="D1" s="65" t="s">
        <v>15</v>
      </c>
      <c r="E1" s="65" t="s">
        <v>125</v>
      </c>
      <c r="G1" s="175" t="s">
        <v>175</v>
      </c>
      <c r="H1" s="176"/>
      <c r="I1" s="176"/>
      <c r="J1" s="176"/>
      <c r="K1" s="176"/>
      <c r="L1" s="176"/>
      <c r="M1" s="176"/>
      <c r="N1" s="176"/>
    </row>
    <row r="2" spans="1:57" x14ac:dyDescent="0.25">
      <c r="A2">
        <v>38</v>
      </c>
      <c r="B2">
        <v>4</v>
      </c>
      <c r="C2">
        <v>1</v>
      </c>
      <c r="D2">
        <v>7</v>
      </c>
      <c r="E2">
        <v>0</v>
      </c>
      <c r="G2" s="72" t="s">
        <v>137</v>
      </c>
      <c r="H2" s="83">
        <v>-649.29135041532697</v>
      </c>
      <c r="I2" s="80"/>
      <c r="J2" s="80" t="s">
        <v>155</v>
      </c>
      <c r="K2" s="80"/>
      <c r="L2" s="80"/>
      <c r="M2" s="80"/>
      <c r="N2" s="74"/>
      <c r="Q2" t="s">
        <v>126</v>
      </c>
      <c r="AS2" t="s">
        <v>155</v>
      </c>
      <c r="AX2" t="s">
        <v>160</v>
      </c>
    </row>
    <row r="3" spans="1:57" ht="15.75" thickBot="1" x14ac:dyDescent="0.3">
      <c r="A3">
        <v>24</v>
      </c>
      <c r="B3">
        <v>1</v>
      </c>
      <c r="C3">
        <v>1</v>
      </c>
      <c r="D3">
        <v>2</v>
      </c>
      <c r="E3">
        <v>0</v>
      </c>
      <c r="G3" s="75" t="s">
        <v>138</v>
      </c>
      <c r="H3" s="58">
        <v>-561.98090934687457</v>
      </c>
      <c r="I3" s="49"/>
      <c r="J3" s="49"/>
      <c r="K3" s="49"/>
      <c r="L3" s="49"/>
      <c r="M3" s="49"/>
      <c r="N3" s="76"/>
    </row>
    <row r="4" spans="1:57" ht="15.75" thickTop="1" x14ac:dyDescent="0.25">
      <c r="A4">
        <v>34</v>
      </c>
      <c r="B4">
        <v>2</v>
      </c>
      <c r="C4">
        <v>1</v>
      </c>
      <c r="D4">
        <v>5</v>
      </c>
      <c r="E4">
        <v>0</v>
      </c>
      <c r="G4" s="75"/>
      <c r="H4" s="49"/>
      <c r="I4" s="49"/>
      <c r="J4" s="49"/>
      <c r="K4" s="81" t="s">
        <v>156</v>
      </c>
      <c r="L4" s="81" t="s">
        <v>157</v>
      </c>
      <c r="M4" s="49"/>
      <c r="N4" s="76"/>
      <c r="Q4" s="54" t="str">
        <f>A1</f>
        <v>Age</v>
      </c>
      <c r="R4" s="54" t="str">
        <f t="shared" ref="R4:T4" si="0">B1</f>
        <v>EnvironmentSatisfaction</v>
      </c>
      <c r="S4" s="54" t="str">
        <f t="shared" si="0"/>
        <v>Dummy_OverTime</v>
      </c>
      <c r="T4" s="54" t="str">
        <f t="shared" si="0"/>
        <v>YearsInCurrentRole</v>
      </c>
      <c r="U4" s="54" t="s">
        <v>127</v>
      </c>
      <c r="V4" s="54" t="s">
        <v>128</v>
      </c>
      <c r="W4" s="54" t="s">
        <v>87</v>
      </c>
      <c r="X4" s="54" t="s">
        <v>129</v>
      </c>
      <c r="Y4" s="54" t="s">
        <v>130</v>
      </c>
      <c r="Z4" s="54" t="s">
        <v>131</v>
      </c>
      <c r="AA4" s="54" t="s">
        <v>132</v>
      </c>
      <c r="AB4" s="54" t="s">
        <v>133</v>
      </c>
      <c r="AC4" s="54" t="s">
        <v>134</v>
      </c>
      <c r="AD4" s="54" t="s">
        <v>135</v>
      </c>
      <c r="AF4" t="s">
        <v>136</v>
      </c>
      <c r="AH4" t="s">
        <v>137</v>
      </c>
      <c r="AI4" s="56">
        <f>U1001*LN(U1001/W1001)+V1001*LN(V1001/W1001)</f>
        <v>-649.29135041532697</v>
      </c>
      <c r="AK4" t="s">
        <v>147</v>
      </c>
      <c r="AQ4" t="s">
        <v>154</v>
      </c>
      <c r="AT4" s="40" t="s">
        <v>156</v>
      </c>
      <c r="AU4" s="40" t="s">
        <v>157</v>
      </c>
      <c r="AX4" s="60" t="s">
        <v>130</v>
      </c>
      <c r="AY4" s="60" t="s">
        <v>128</v>
      </c>
      <c r="AZ4" s="60" t="s">
        <v>127</v>
      </c>
      <c r="BA4" s="60" t="s">
        <v>161</v>
      </c>
      <c r="BB4" s="60" t="s">
        <v>162</v>
      </c>
      <c r="BC4" s="60" t="s">
        <v>163</v>
      </c>
      <c r="BD4" s="60" t="s">
        <v>164</v>
      </c>
      <c r="BE4" s="60" t="s">
        <v>165</v>
      </c>
    </row>
    <row r="5" spans="1:57" x14ac:dyDescent="0.25">
      <c r="A5">
        <v>36</v>
      </c>
      <c r="B5">
        <v>4</v>
      </c>
      <c r="C5">
        <v>2</v>
      </c>
      <c r="D5">
        <v>0</v>
      </c>
      <c r="E5">
        <v>1</v>
      </c>
      <c r="G5" s="75" t="s">
        <v>139</v>
      </c>
      <c r="H5" s="56">
        <v>174.62088213690481</v>
      </c>
      <c r="I5" s="49"/>
      <c r="J5" s="49" t="s">
        <v>131</v>
      </c>
      <c r="K5" s="45">
        <v>36</v>
      </c>
      <c r="L5" s="47">
        <v>14</v>
      </c>
      <c r="M5" s="49">
        <v>50</v>
      </c>
      <c r="N5" s="76"/>
      <c r="Q5">
        <f t="array" ref="Q5:V1000">[1]!LogitSummary(A2:E1471)</f>
        <v>18</v>
      </c>
      <c r="R5">
        <v>2</v>
      </c>
      <c r="S5">
        <v>1</v>
      </c>
      <c r="T5">
        <v>0</v>
      </c>
      <c r="U5" s="48">
        <v>0</v>
      </c>
      <c r="V5" s="49">
        <v>2</v>
      </c>
      <c r="W5" s="50">
        <f>U5+V5</f>
        <v>2</v>
      </c>
      <c r="X5">
        <f>IF(W5=0,"",U5/W5)</f>
        <v>0</v>
      </c>
      <c r="Y5">
        <f>1/(1+EXP(-$AF$6-MMULT(Q5:T5,$AF$7:$AF$10)))</f>
        <v>0.32644551601060867</v>
      </c>
      <c r="Z5" s="45">
        <f>W5*Y5</f>
        <v>0.65289103202121734</v>
      </c>
      <c r="AA5" s="47">
        <f>W5-Z5</f>
        <v>1.3471089679787827</v>
      </c>
      <c r="AB5" s="45">
        <f>IFERROR(W5*(X5*LN(Y5)+(1-X5)*LN(1-Y5)),0)</f>
        <v>-0.79037277922343618</v>
      </c>
      <c r="AC5" s="47">
        <f>100*IF(Y5&gt;=$AT$11,U5/W5,V5/W5)</f>
        <v>100</v>
      </c>
      <c r="AD5">
        <f>IFERROR((U5-Z5)^2/Z5+(V5-AA5)^2/AA5,0)</f>
        <v>0.96932178100012556</v>
      </c>
      <c r="AH5" t="s">
        <v>138</v>
      </c>
      <c r="AI5" s="58">
        <f>AB1001</f>
        <v>-561.98090934687457</v>
      </c>
      <c r="AK5" s="45">
        <f t="array" ref="AK5:AO9">MINVERSE(MMULT(TRANSPOSE([1]!DESIGN(Q5:T1000)),Y5:Y1000*(1-Y5:Y1000)*W5:W1000*[1]!DESIGN(Q5:T1000)))</f>
        <v>0.1578252515927101</v>
      </c>
      <c r="AL5" s="46">
        <v>-2.5137495581536678E-3</v>
      </c>
      <c r="AM5" s="46">
        <v>-1.0668388727809262E-2</v>
      </c>
      <c r="AN5" s="46">
        <v>-2.509505552931791E-2</v>
      </c>
      <c r="AO5" s="47">
        <v>-6.0492715552300897E-4</v>
      </c>
      <c r="AQ5" s="56">
        <f t="array" ref="AQ5:AQ9">MMULT(AK5:AO9,MMULT(TRANSPOSE([1]!DESIGN(Q5:T1000)),W5:W1000*(X5:X1000-Y5:Y1000)))</f>
        <v>-5.1464082349690588E-16</v>
      </c>
      <c r="AS5" t="s">
        <v>131</v>
      </c>
      <c r="AT5" s="45">
        <f>SUMIF(Y5:Y1000,"&gt;="&amp;AT11,U5:U1000)</f>
        <v>36</v>
      </c>
      <c r="AU5" s="47">
        <f>SUMIF(Y5:Y1000,"&gt;="&amp;AT11,V5:V1000)</f>
        <v>14</v>
      </c>
      <c r="AV5">
        <f>AT5+AU5</f>
        <v>50</v>
      </c>
      <c r="BA5">
        <v>0</v>
      </c>
      <c r="BB5">
        <v>0</v>
      </c>
      <c r="BC5">
        <f>1-BA5/BA$1001</f>
        <v>1</v>
      </c>
      <c r="BD5">
        <f>1-BB5/BB$1001</f>
        <v>1</v>
      </c>
      <c r="BE5">
        <f>(BC5-BC6)*BD5</f>
        <v>8.110300081103361E-4</v>
      </c>
    </row>
    <row r="6" spans="1:57" x14ac:dyDescent="0.25">
      <c r="A6">
        <v>29</v>
      </c>
      <c r="B6">
        <v>3</v>
      </c>
      <c r="C6">
        <v>1</v>
      </c>
      <c r="D6">
        <v>4</v>
      </c>
      <c r="E6">
        <v>0</v>
      </c>
      <c r="G6" s="75" t="s">
        <v>89</v>
      </c>
      <c r="H6" s="57">
        <v>4</v>
      </c>
      <c r="I6" s="49"/>
      <c r="J6" s="49" t="s">
        <v>132</v>
      </c>
      <c r="K6" s="51">
        <v>201</v>
      </c>
      <c r="L6" s="53">
        <v>1219</v>
      </c>
      <c r="M6" s="49">
        <v>1420</v>
      </c>
      <c r="N6" s="76"/>
      <c r="Q6">
        <v>18</v>
      </c>
      <c r="R6">
        <v>2</v>
      </c>
      <c r="S6">
        <v>2</v>
      </c>
      <c r="T6">
        <v>0</v>
      </c>
      <c r="U6" s="48">
        <v>2</v>
      </c>
      <c r="V6" s="49">
        <v>0</v>
      </c>
      <c r="W6" s="50">
        <f t="shared" ref="W6:W69" si="1">U6+V6</f>
        <v>2</v>
      </c>
      <c r="X6">
        <f t="shared" ref="X6:X69" si="2">IF(W6=0,"",U6/W6)</f>
        <v>1</v>
      </c>
      <c r="Y6">
        <f t="shared" ref="Y6:Y69" si="3">1/(1+EXP(-$AF$6-MMULT(Q6:T6,$AF$7:$AF$10)))</f>
        <v>0.68054509631800619</v>
      </c>
      <c r="Z6" s="48">
        <f t="shared" ref="Z6:Z69" si="4">W6*Y6</f>
        <v>1.3610901926360124</v>
      </c>
      <c r="AA6" s="50">
        <f t="shared" ref="AA6:AA69" si="5">W6-Z6</f>
        <v>0.63890980736398761</v>
      </c>
      <c r="AB6" s="48">
        <f t="shared" ref="AB6:AB69" si="6">IFERROR(W6*(X6*LN(Y6)+(1-X6)*LN(1-Y6)),0)</f>
        <v>-0.76972237939822152</v>
      </c>
      <c r="AC6" s="50">
        <f t="shared" ref="AC6:AC69" si="7">100*IF(Y6&gt;=$AT$11,U6/W6,V6/W6)</f>
        <v>100</v>
      </c>
      <c r="AD6">
        <f t="shared" ref="AD6:AD69" si="8">IFERROR((U6-Z6)^2/Z6+(V6-AA6)^2/AA6,0)</f>
        <v>0.93882067598564678</v>
      </c>
      <c r="AF6" s="56">
        <f t="array" ref="AF6:AF10">[1]!LogitCoeff(Q5:V1000,,,,,20)</f>
        <v>-0.69571688047586011</v>
      </c>
      <c r="AK6" s="48">
        <v>-2.5137495581536648E-3</v>
      </c>
      <c r="AL6" s="49">
        <v>8.1487934485042639E-5</v>
      </c>
      <c r="AM6" s="49">
        <v>2.5328627527331255E-5</v>
      </c>
      <c r="AN6" s="49">
        <v>-1.6093530862362933E-4</v>
      </c>
      <c r="AO6" s="50">
        <v>-3.826280045579121E-5</v>
      </c>
      <c r="AQ6" s="57">
        <v>1.0773932101101869E-18</v>
      </c>
      <c r="AS6" t="s">
        <v>132</v>
      </c>
      <c r="AT6" s="51">
        <f>AT7-AT5</f>
        <v>201</v>
      </c>
      <c r="AU6" s="53">
        <f>AU7-AU5</f>
        <v>1219</v>
      </c>
      <c r="AV6">
        <f t="shared" ref="AV6:AV7" si="9">AT6+AU6</f>
        <v>1420</v>
      </c>
      <c r="AX6">
        <f t="array" ref="AX6:AZ1001">[1]!SelectCols(U5:Y1000,"5,2,1",1)</f>
        <v>7.463037680197176E-3</v>
      </c>
      <c r="AY6">
        <v>1</v>
      </c>
      <c r="AZ6">
        <v>0</v>
      </c>
      <c r="BA6">
        <f>BA5+AY6</f>
        <v>1</v>
      </c>
      <c r="BB6">
        <f>BB5+AZ6</f>
        <v>0</v>
      </c>
      <c r="BC6">
        <f t="shared" ref="BC6:BC69" si="10">1-BA6/BA$1001</f>
        <v>0.99918896999188966</v>
      </c>
      <c r="BD6">
        <f t="shared" ref="BD6:BD69" si="11">1-BB6/BB$1001</f>
        <v>1</v>
      </c>
      <c r="BE6">
        <f t="shared" ref="BE6:BE69" si="12">(BC6-BC7)*BD6</f>
        <v>8.1103000811022508E-4</v>
      </c>
    </row>
    <row r="7" spans="1:57" x14ac:dyDescent="0.25">
      <c r="A7">
        <v>51</v>
      </c>
      <c r="B7">
        <v>3</v>
      </c>
      <c r="C7">
        <v>2</v>
      </c>
      <c r="D7">
        <v>7</v>
      </c>
      <c r="E7">
        <v>0</v>
      </c>
      <c r="G7" s="75" t="s">
        <v>140</v>
      </c>
      <c r="H7" s="69">
        <v>1.0655388411578306E-36</v>
      </c>
      <c r="I7" s="49"/>
      <c r="J7" s="49"/>
      <c r="K7" s="49">
        <v>237</v>
      </c>
      <c r="L7" s="49">
        <v>1233</v>
      </c>
      <c r="M7" s="93">
        <v>1470</v>
      </c>
      <c r="N7" s="76"/>
      <c r="Q7">
        <v>18</v>
      </c>
      <c r="R7">
        <v>3</v>
      </c>
      <c r="S7">
        <v>1</v>
      </c>
      <c r="T7">
        <v>0</v>
      </c>
      <c r="U7" s="48">
        <v>2</v>
      </c>
      <c r="V7" s="49">
        <v>0</v>
      </c>
      <c r="W7" s="50">
        <f t="shared" si="1"/>
        <v>2</v>
      </c>
      <c r="X7">
        <f t="shared" si="2"/>
        <v>1</v>
      </c>
      <c r="Y7">
        <f t="shared" si="3"/>
        <v>0.25951790221469029</v>
      </c>
      <c r="Z7" s="48">
        <f t="shared" si="4"/>
        <v>0.51903580442938058</v>
      </c>
      <c r="AA7" s="50">
        <f t="shared" si="5"/>
        <v>1.4809641955706194</v>
      </c>
      <c r="AB7" s="48">
        <f t="shared" si="6"/>
        <v>-2.6978591828317278</v>
      </c>
      <c r="AC7" s="50">
        <f t="shared" si="7"/>
        <v>0</v>
      </c>
      <c r="AD7">
        <f t="shared" si="8"/>
        <v>5.7065974367558985</v>
      </c>
      <c r="AF7" s="57">
        <v>-4.7824047846922312E-2</v>
      </c>
      <c r="AH7" t="s">
        <v>139</v>
      </c>
      <c r="AI7" s="56">
        <f>2*(AI5-AI4)</f>
        <v>174.62088213690481</v>
      </c>
      <c r="AK7" s="48">
        <v>-1.0668388727809258E-2</v>
      </c>
      <c r="AL7" s="49">
        <v>2.5328627527331262E-5</v>
      </c>
      <c r="AM7" s="49">
        <v>4.8527405446123174E-3</v>
      </c>
      <c r="AN7" s="49">
        <v>-1.7172984099706906E-3</v>
      </c>
      <c r="AO7" s="50">
        <v>5.3099882384753988E-6</v>
      </c>
      <c r="AQ7" s="57">
        <v>1.2321424725236092E-16</v>
      </c>
      <c r="AT7">
        <f>U1001</f>
        <v>237</v>
      </c>
      <c r="AU7">
        <f>V1001</f>
        <v>1233</v>
      </c>
      <c r="AV7">
        <f t="shared" si="9"/>
        <v>1470</v>
      </c>
      <c r="AX7">
        <v>7.5400822310316123E-3</v>
      </c>
      <c r="AY7">
        <v>1</v>
      </c>
      <c r="AZ7">
        <v>0</v>
      </c>
      <c r="BA7">
        <f t="shared" ref="BA7:BA70" si="13">BA6+AY7</f>
        <v>2</v>
      </c>
      <c r="BB7">
        <f t="shared" ref="BB7:BB70" si="14">BB6+AZ7</f>
        <v>0</v>
      </c>
      <c r="BC7">
        <f t="shared" si="10"/>
        <v>0.99837793998377944</v>
      </c>
      <c r="BD7">
        <f t="shared" si="11"/>
        <v>1</v>
      </c>
      <c r="BE7">
        <f t="shared" si="12"/>
        <v>8.110300081103361E-4</v>
      </c>
    </row>
    <row r="8" spans="1:57" x14ac:dyDescent="0.25">
      <c r="A8">
        <v>24</v>
      </c>
      <c r="B8">
        <v>1</v>
      </c>
      <c r="C8">
        <v>1</v>
      </c>
      <c r="D8">
        <v>2</v>
      </c>
      <c r="E8">
        <v>0</v>
      </c>
      <c r="G8" s="75" t="s">
        <v>141</v>
      </c>
      <c r="H8" s="57">
        <v>0.05</v>
      </c>
      <c r="I8" s="49"/>
      <c r="J8" s="49"/>
      <c r="K8" s="49"/>
      <c r="L8" s="49"/>
      <c r="M8" s="49"/>
      <c r="N8" s="76"/>
      <c r="Q8">
        <v>18</v>
      </c>
      <c r="R8">
        <v>4</v>
      </c>
      <c r="S8">
        <v>1</v>
      </c>
      <c r="T8">
        <v>0</v>
      </c>
      <c r="U8" s="48">
        <v>0</v>
      </c>
      <c r="V8" s="49">
        <v>2</v>
      </c>
      <c r="W8" s="50">
        <f t="shared" si="1"/>
        <v>2</v>
      </c>
      <c r="X8">
        <f t="shared" si="2"/>
        <v>0</v>
      </c>
      <c r="Y8">
        <f t="shared" si="3"/>
        <v>0.20219272806196531</v>
      </c>
      <c r="Z8" s="48">
        <f t="shared" si="4"/>
        <v>0.40438545612393062</v>
      </c>
      <c r="AA8" s="50">
        <f t="shared" si="5"/>
        <v>1.5956145438760694</v>
      </c>
      <c r="AB8" s="48">
        <f t="shared" si="6"/>
        <v>-0.4517764491272192</v>
      </c>
      <c r="AC8" s="50">
        <f t="shared" si="7"/>
        <v>100</v>
      </c>
      <c r="AD8">
        <f t="shared" si="8"/>
        <v>0.5068711082835794</v>
      </c>
      <c r="AF8" s="57">
        <v>-0.32416994256175768</v>
      </c>
      <c r="AH8" t="s">
        <v>89</v>
      </c>
      <c r="AI8" s="57">
        <f>COUNT(Q5:T5)</f>
        <v>4</v>
      </c>
      <c r="AK8" s="48">
        <v>-2.5095055529317983E-2</v>
      </c>
      <c r="AL8" s="49">
        <v>-1.6093530862362729E-4</v>
      </c>
      <c r="AM8" s="49">
        <v>-1.717298409970689E-3</v>
      </c>
      <c r="AN8" s="49">
        <v>2.4251455471440177E-2</v>
      </c>
      <c r="AO8" s="50">
        <v>-1.193843651617818E-4</v>
      </c>
      <c r="AQ8" s="57">
        <v>1.4252478651433028E-16</v>
      </c>
      <c r="AX8">
        <v>9.4163293197185235E-3</v>
      </c>
      <c r="AY8">
        <v>1</v>
      </c>
      <c r="AZ8">
        <v>0</v>
      </c>
      <c r="BA8">
        <f t="shared" si="13"/>
        <v>3</v>
      </c>
      <c r="BB8">
        <f t="shared" si="14"/>
        <v>0</v>
      </c>
      <c r="BC8">
        <f t="shared" si="10"/>
        <v>0.9975669099756691</v>
      </c>
      <c r="BD8">
        <f t="shared" si="11"/>
        <v>1</v>
      </c>
      <c r="BE8">
        <f t="shared" si="12"/>
        <v>8.110300081103361E-4</v>
      </c>
    </row>
    <row r="9" spans="1:57" x14ac:dyDescent="0.25">
      <c r="A9">
        <v>50</v>
      </c>
      <c r="B9">
        <v>1</v>
      </c>
      <c r="C9">
        <v>2</v>
      </c>
      <c r="D9">
        <v>3</v>
      </c>
      <c r="E9">
        <v>0</v>
      </c>
      <c r="G9" s="75" t="s">
        <v>142</v>
      </c>
      <c r="H9" s="59" t="s">
        <v>166</v>
      </c>
      <c r="I9" s="49"/>
      <c r="J9" s="49" t="s">
        <v>158</v>
      </c>
      <c r="K9" s="62">
        <v>0.15189873417721519</v>
      </c>
      <c r="L9" s="63">
        <v>0.98864557988645585</v>
      </c>
      <c r="M9" s="93">
        <v>0.8537414965986394</v>
      </c>
      <c r="N9" s="76"/>
      <c r="Q9">
        <v>19</v>
      </c>
      <c r="R9">
        <v>1</v>
      </c>
      <c r="S9">
        <v>1</v>
      </c>
      <c r="T9">
        <v>0</v>
      </c>
      <c r="U9" s="48">
        <v>1</v>
      </c>
      <c r="V9" s="49">
        <v>0</v>
      </c>
      <c r="W9" s="50">
        <f t="shared" si="1"/>
        <v>1</v>
      </c>
      <c r="X9">
        <f t="shared" si="2"/>
        <v>1</v>
      </c>
      <c r="Y9">
        <f t="shared" si="3"/>
        <v>0.38984591966052606</v>
      </c>
      <c r="Z9" s="48">
        <f t="shared" si="4"/>
        <v>0.38984591966052606</v>
      </c>
      <c r="AA9" s="50">
        <f t="shared" si="5"/>
        <v>0.61015408033947394</v>
      </c>
      <c r="AB9" s="48">
        <f t="shared" si="6"/>
        <v>-0.94200369571576081</v>
      </c>
      <c r="AC9" s="50">
        <f t="shared" si="7"/>
        <v>0</v>
      </c>
      <c r="AD9">
        <f t="shared" si="8"/>
        <v>1.5651159844658373</v>
      </c>
      <c r="AF9" s="57">
        <v>1.480583799403377</v>
      </c>
      <c r="AH9" t="s">
        <v>140</v>
      </c>
      <c r="AI9" s="57">
        <f>_xlfn.CHISQ.DIST.RT(AI7,AI8)</f>
        <v>1.0655388411578306E-36</v>
      </c>
      <c r="AK9" s="51">
        <v>-6.0492715552304583E-4</v>
      </c>
      <c r="AL9" s="52">
        <v>-3.8262800455790674E-5</v>
      </c>
      <c r="AM9" s="52">
        <v>5.3099882384782118E-6</v>
      </c>
      <c r="AN9" s="52">
        <v>-1.1938436516177538E-4</v>
      </c>
      <c r="AO9" s="53">
        <v>6.5911027261068172E-4</v>
      </c>
      <c r="AQ9" s="58">
        <v>-1.6975609416234976E-17</v>
      </c>
      <c r="AS9" t="s">
        <v>158</v>
      </c>
      <c r="AT9" s="62">
        <f>AT5/AT7</f>
        <v>0.15189873417721519</v>
      </c>
      <c r="AU9" s="63">
        <f>AU6/AU7</f>
        <v>0.98864557988645585</v>
      </c>
      <c r="AV9">
        <f>(AT5+AU6)/AV7</f>
        <v>0.8537414965986394</v>
      </c>
      <c r="AX9">
        <v>9.4718119046836823E-3</v>
      </c>
      <c r="AY9">
        <v>1</v>
      </c>
      <c r="AZ9">
        <v>0</v>
      </c>
      <c r="BA9">
        <f t="shared" si="13"/>
        <v>4</v>
      </c>
      <c r="BB9">
        <f t="shared" si="14"/>
        <v>0</v>
      </c>
      <c r="BC9">
        <f t="shared" si="10"/>
        <v>0.99675587996755877</v>
      </c>
      <c r="BD9">
        <f t="shared" si="11"/>
        <v>1</v>
      </c>
      <c r="BE9">
        <f t="shared" si="12"/>
        <v>8.1103000811022508E-4</v>
      </c>
    </row>
    <row r="10" spans="1:57" x14ac:dyDescent="0.25">
      <c r="A10">
        <v>24</v>
      </c>
      <c r="B10">
        <v>2</v>
      </c>
      <c r="C10">
        <v>1</v>
      </c>
      <c r="D10">
        <v>3</v>
      </c>
      <c r="E10">
        <v>0</v>
      </c>
      <c r="G10" s="75"/>
      <c r="H10" s="49"/>
      <c r="I10" s="49"/>
      <c r="J10" s="49"/>
      <c r="K10" s="49"/>
      <c r="L10" s="49"/>
      <c r="M10" s="49"/>
      <c r="N10" s="76"/>
      <c r="Q10">
        <v>19</v>
      </c>
      <c r="R10">
        <v>1</v>
      </c>
      <c r="S10">
        <v>2</v>
      </c>
      <c r="T10">
        <v>1</v>
      </c>
      <c r="U10" s="48">
        <v>1</v>
      </c>
      <c r="V10" s="49">
        <v>0</v>
      </c>
      <c r="W10" s="50">
        <f t="shared" si="1"/>
        <v>1</v>
      </c>
      <c r="X10">
        <f t="shared" si="2"/>
        <v>1</v>
      </c>
      <c r="Y10">
        <f t="shared" si="3"/>
        <v>0.71302027821434943</v>
      </c>
      <c r="Z10" s="48">
        <f t="shared" si="4"/>
        <v>0.71302027821434943</v>
      </c>
      <c r="AA10" s="50">
        <f t="shared" si="5"/>
        <v>0.28697972178565057</v>
      </c>
      <c r="AB10" s="48">
        <f t="shared" si="6"/>
        <v>-0.33824541827893273</v>
      </c>
      <c r="AC10" s="50">
        <f t="shared" si="7"/>
        <v>100</v>
      </c>
      <c r="AD10">
        <f t="shared" si="8"/>
        <v>0.40248465654349624</v>
      </c>
      <c r="AF10" s="58">
        <v>-0.12252556343866355</v>
      </c>
      <c r="AH10" t="s">
        <v>141</v>
      </c>
      <c r="AI10" s="57">
        <v>0.05</v>
      </c>
      <c r="AX10">
        <v>1.0869524853301659E-2</v>
      </c>
      <c r="AY10">
        <v>1</v>
      </c>
      <c r="AZ10">
        <v>1</v>
      </c>
      <c r="BA10">
        <f t="shared" si="13"/>
        <v>5</v>
      </c>
      <c r="BB10">
        <f t="shared" si="14"/>
        <v>1</v>
      </c>
      <c r="BC10">
        <f t="shared" si="10"/>
        <v>0.99594484995944854</v>
      </c>
      <c r="BD10">
        <f t="shared" si="11"/>
        <v>0.99578059071729963</v>
      </c>
      <c r="BE10">
        <f t="shared" si="12"/>
        <v>8.0760794056556674E-4</v>
      </c>
    </row>
    <row r="11" spans="1:57" x14ac:dyDescent="0.25">
      <c r="A11">
        <v>36</v>
      </c>
      <c r="B11">
        <v>2</v>
      </c>
      <c r="C11">
        <v>1</v>
      </c>
      <c r="D11">
        <v>7</v>
      </c>
      <c r="E11">
        <v>0</v>
      </c>
      <c r="G11" s="75" t="s">
        <v>143</v>
      </c>
      <c r="H11" s="66">
        <v>0.13447035912707483</v>
      </c>
      <c r="I11" s="49"/>
      <c r="J11" s="49" t="s">
        <v>159</v>
      </c>
      <c r="K11" s="64">
        <v>0.5</v>
      </c>
      <c r="L11" s="49"/>
      <c r="M11" s="49"/>
      <c r="N11" s="76"/>
      <c r="Q11">
        <v>19</v>
      </c>
      <c r="R11">
        <v>2</v>
      </c>
      <c r="S11">
        <v>1</v>
      </c>
      <c r="T11">
        <v>0</v>
      </c>
      <c r="U11" s="48">
        <v>1</v>
      </c>
      <c r="V11" s="49">
        <v>1</v>
      </c>
      <c r="W11" s="50">
        <f t="shared" si="1"/>
        <v>2</v>
      </c>
      <c r="X11">
        <f t="shared" si="2"/>
        <v>0.5</v>
      </c>
      <c r="Y11">
        <f t="shared" si="3"/>
        <v>0.31601855166189835</v>
      </c>
      <c r="Z11" s="48">
        <f t="shared" si="4"/>
        <v>0.6320371033237967</v>
      </c>
      <c r="AA11" s="50">
        <f t="shared" si="5"/>
        <v>1.3679628966762034</v>
      </c>
      <c r="AB11" s="48">
        <f t="shared" si="6"/>
        <v>-1.5317788433677622</v>
      </c>
      <c r="AC11" s="50">
        <f t="shared" si="7"/>
        <v>50</v>
      </c>
      <c r="AD11">
        <f t="shared" si="8"/>
        <v>0.31319957322826619</v>
      </c>
      <c r="AH11" t="s">
        <v>142</v>
      </c>
      <c r="AI11" s="59" t="str">
        <f>IF(AI9&lt;AI10,"yes","no")</f>
        <v>yes</v>
      </c>
      <c r="AS11" t="s">
        <v>159</v>
      </c>
      <c r="AT11" s="64">
        <v>0.5</v>
      </c>
      <c r="AX11">
        <v>1.2918447303899648E-2</v>
      </c>
      <c r="AY11">
        <v>1</v>
      </c>
      <c r="AZ11">
        <v>0</v>
      </c>
      <c r="BA11">
        <f t="shared" si="13"/>
        <v>6</v>
      </c>
      <c r="BB11">
        <f t="shared" si="14"/>
        <v>1</v>
      </c>
      <c r="BC11">
        <f t="shared" si="10"/>
        <v>0.99513381995133821</v>
      </c>
      <c r="BD11">
        <f t="shared" si="11"/>
        <v>0.99578059071729963</v>
      </c>
      <c r="BE11">
        <f t="shared" si="12"/>
        <v>8.0760794056556674E-4</v>
      </c>
    </row>
    <row r="12" spans="1:57" x14ac:dyDescent="0.25">
      <c r="A12">
        <v>31</v>
      </c>
      <c r="B12">
        <v>2</v>
      </c>
      <c r="C12">
        <v>2</v>
      </c>
      <c r="D12">
        <v>7</v>
      </c>
      <c r="E12">
        <v>1</v>
      </c>
      <c r="G12" s="75" t="s">
        <v>144</v>
      </c>
      <c r="H12" s="67">
        <v>0.11200548760053253</v>
      </c>
      <c r="I12" s="49"/>
      <c r="J12" s="49"/>
      <c r="K12" s="49"/>
      <c r="L12" s="49"/>
      <c r="M12" s="49"/>
      <c r="N12" s="76"/>
      <c r="Q12">
        <v>19</v>
      </c>
      <c r="R12">
        <v>2</v>
      </c>
      <c r="S12">
        <v>2</v>
      </c>
      <c r="T12">
        <v>0</v>
      </c>
      <c r="U12" s="48">
        <v>0</v>
      </c>
      <c r="V12" s="49">
        <v>1</v>
      </c>
      <c r="W12" s="50">
        <f t="shared" si="1"/>
        <v>1</v>
      </c>
      <c r="X12">
        <f t="shared" si="2"/>
        <v>0</v>
      </c>
      <c r="Y12">
        <f t="shared" si="3"/>
        <v>0.67005944359754999</v>
      </c>
      <c r="Z12" s="48">
        <f t="shared" si="4"/>
        <v>0.67005944359754999</v>
      </c>
      <c r="AA12" s="50">
        <f t="shared" si="5"/>
        <v>0.32994055640245001</v>
      </c>
      <c r="AB12" s="48">
        <f t="shared" si="6"/>
        <v>-1.1088427728611367</v>
      </c>
      <c r="AC12" s="50">
        <f t="shared" si="7"/>
        <v>0</v>
      </c>
      <c r="AD12">
        <f t="shared" si="8"/>
        <v>2.0308489835370063</v>
      </c>
      <c r="AX12">
        <v>1.3108090792842288E-2</v>
      </c>
      <c r="AY12">
        <v>1</v>
      </c>
      <c r="AZ12">
        <v>0</v>
      </c>
      <c r="BA12">
        <f t="shared" si="13"/>
        <v>7</v>
      </c>
      <c r="BB12">
        <f t="shared" si="14"/>
        <v>1</v>
      </c>
      <c r="BC12">
        <f t="shared" si="10"/>
        <v>0.99432278994322787</v>
      </c>
      <c r="BD12">
        <f t="shared" si="11"/>
        <v>0.99578059071729963</v>
      </c>
      <c r="BE12">
        <f t="shared" si="12"/>
        <v>1.6152158811310231E-3</v>
      </c>
    </row>
    <row r="13" spans="1:57" x14ac:dyDescent="0.25">
      <c r="A13">
        <v>30</v>
      </c>
      <c r="B13">
        <v>3</v>
      </c>
      <c r="C13">
        <v>2</v>
      </c>
      <c r="D13">
        <v>9</v>
      </c>
      <c r="E13">
        <v>0</v>
      </c>
      <c r="G13" s="75" t="s">
        <v>145</v>
      </c>
      <c r="H13" s="68">
        <v>0.19093342006452227</v>
      </c>
      <c r="I13" s="49"/>
      <c r="J13" s="49"/>
      <c r="K13" s="49"/>
      <c r="L13" s="49"/>
      <c r="M13" s="49"/>
      <c r="N13" s="76"/>
      <c r="Q13">
        <v>19</v>
      </c>
      <c r="R13">
        <v>3</v>
      </c>
      <c r="S13">
        <v>1</v>
      </c>
      <c r="T13">
        <v>0</v>
      </c>
      <c r="U13" s="48">
        <v>1</v>
      </c>
      <c r="V13" s="49">
        <v>0</v>
      </c>
      <c r="W13" s="50">
        <f t="shared" si="1"/>
        <v>1</v>
      </c>
      <c r="X13">
        <f t="shared" si="2"/>
        <v>1</v>
      </c>
      <c r="Y13">
        <f t="shared" si="3"/>
        <v>0.25043383889514664</v>
      </c>
      <c r="Z13" s="48">
        <f t="shared" si="4"/>
        <v>0.25043383889514664</v>
      </c>
      <c r="AA13" s="50">
        <f t="shared" si="5"/>
        <v>0.74956616110485341</v>
      </c>
      <c r="AB13" s="48">
        <f t="shared" si="6"/>
        <v>-1.3845605095290796</v>
      </c>
      <c r="AC13" s="50">
        <f t="shared" si="7"/>
        <v>0</v>
      </c>
      <c r="AD13">
        <f t="shared" si="8"/>
        <v>2.9930706026460223</v>
      </c>
      <c r="AH13" t="s">
        <v>143</v>
      </c>
      <c r="AI13" s="56">
        <f>1-AI5/AI4</f>
        <v>0.13447035912707483</v>
      </c>
      <c r="AX13">
        <v>1.3188292176285537E-2</v>
      </c>
      <c r="AY13">
        <v>2</v>
      </c>
      <c r="AZ13">
        <v>0</v>
      </c>
      <c r="BA13">
        <f t="shared" si="13"/>
        <v>9</v>
      </c>
      <c r="BB13">
        <f t="shared" si="14"/>
        <v>1</v>
      </c>
      <c r="BC13">
        <f t="shared" si="10"/>
        <v>0.99270072992700731</v>
      </c>
      <c r="BD13">
        <f t="shared" si="11"/>
        <v>0.99578059071729963</v>
      </c>
      <c r="BE13">
        <f t="shared" si="12"/>
        <v>0</v>
      </c>
    </row>
    <row r="14" spans="1:57" ht="15.75" thickBot="1" x14ac:dyDescent="0.3">
      <c r="A14">
        <v>32</v>
      </c>
      <c r="B14">
        <v>4</v>
      </c>
      <c r="C14">
        <v>1</v>
      </c>
      <c r="D14">
        <v>7</v>
      </c>
      <c r="E14">
        <v>0</v>
      </c>
      <c r="G14" s="75"/>
      <c r="H14" s="49"/>
      <c r="I14" s="49"/>
      <c r="J14" s="49"/>
      <c r="K14" s="49"/>
      <c r="L14" s="49"/>
      <c r="M14" s="49"/>
      <c r="N14" s="76"/>
      <c r="Q14">
        <v>19</v>
      </c>
      <c r="R14">
        <v>3</v>
      </c>
      <c r="S14">
        <v>1</v>
      </c>
      <c r="T14">
        <v>1</v>
      </c>
      <c r="U14" s="48">
        <v>0</v>
      </c>
      <c r="V14" s="49">
        <v>1</v>
      </c>
      <c r="W14" s="50">
        <f t="shared" si="1"/>
        <v>1</v>
      </c>
      <c r="X14">
        <f t="shared" si="2"/>
        <v>0</v>
      </c>
      <c r="Y14">
        <f t="shared" si="3"/>
        <v>0.22814322770426829</v>
      </c>
      <c r="Z14" s="48">
        <f t="shared" si="4"/>
        <v>0.22814322770426829</v>
      </c>
      <c r="AA14" s="50">
        <f t="shared" si="5"/>
        <v>0.77185677229573169</v>
      </c>
      <c r="AB14" s="48">
        <f t="shared" si="6"/>
        <v>-0.25895627428416762</v>
      </c>
      <c r="AC14" s="50">
        <f t="shared" si="7"/>
        <v>100</v>
      </c>
      <c r="AD14">
        <f t="shared" si="8"/>
        <v>0.29557715355104347</v>
      </c>
      <c r="AH14" t="s">
        <v>144</v>
      </c>
      <c r="AI14" s="57">
        <f>1-EXP((-2/W1001)*(AI5-AI4))</f>
        <v>0.11200548760053253</v>
      </c>
      <c r="AX14">
        <v>1.3483815702442007E-2</v>
      </c>
      <c r="AY14">
        <v>0</v>
      </c>
      <c r="AZ14">
        <v>1</v>
      </c>
      <c r="BA14">
        <f t="shared" si="13"/>
        <v>9</v>
      </c>
      <c r="BB14">
        <f t="shared" si="14"/>
        <v>2</v>
      </c>
      <c r="BC14">
        <f t="shared" si="10"/>
        <v>0.99270072992700731</v>
      </c>
      <c r="BD14">
        <f t="shared" si="11"/>
        <v>0.99156118143459915</v>
      </c>
      <c r="BE14">
        <f t="shared" si="12"/>
        <v>8.0418587302079738E-4</v>
      </c>
    </row>
    <row r="15" spans="1:57" ht="15.75" thickTop="1" x14ac:dyDescent="0.25">
      <c r="A15">
        <v>58</v>
      </c>
      <c r="B15">
        <v>2</v>
      </c>
      <c r="C15">
        <v>2</v>
      </c>
      <c r="D15">
        <v>0</v>
      </c>
      <c r="E15">
        <v>0</v>
      </c>
      <c r="G15" s="84"/>
      <c r="H15" s="60" t="s">
        <v>148</v>
      </c>
      <c r="I15" s="60" t="s">
        <v>149</v>
      </c>
      <c r="J15" s="60" t="s">
        <v>150</v>
      </c>
      <c r="K15" s="60" t="s">
        <v>140</v>
      </c>
      <c r="L15" s="60" t="s">
        <v>151</v>
      </c>
      <c r="M15" s="60" t="s">
        <v>152</v>
      </c>
      <c r="N15" s="85" t="s">
        <v>153</v>
      </c>
      <c r="Q15">
        <v>19</v>
      </c>
      <c r="R15">
        <v>4</v>
      </c>
      <c r="S15">
        <v>2</v>
      </c>
      <c r="T15">
        <v>0</v>
      </c>
      <c r="U15" s="48">
        <v>2</v>
      </c>
      <c r="V15" s="49">
        <v>0</v>
      </c>
      <c r="W15" s="50">
        <f t="shared" si="1"/>
        <v>2</v>
      </c>
      <c r="X15">
        <f t="shared" si="2"/>
        <v>1</v>
      </c>
      <c r="Y15">
        <f t="shared" si="3"/>
        <v>0.51502398567536833</v>
      </c>
      <c r="Z15" s="48">
        <f t="shared" si="4"/>
        <v>1.0300479713507367</v>
      </c>
      <c r="AA15" s="50">
        <f t="shared" si="5"/>
        <v>0.96995202864926333</v>
      </c>
      <c r="AB15" s="48">
        <f t="shared" si="6"/>
        <v>-1.3270836105520261</v>
      </c>
      <c r="AC15" s="50">
        <f t="shared" si="7"/>
        <v>100</v>
      </c>
      <c r="AD15">
        <f t="shared" si="8"/>
        <v>1.8833142836587164</v>
      </c>
      <c r="AH15" t="s">
        <v>145</v>
      </c>
      <c r="AI15" s="58">
        <f>AI14/(1-EXP(2*AI4/W1001))</f>
        <v>0.19093342006452227</v>
      </c>
      <c r="AX15">
        <v>1.3664605595442461E-2</v>
      </c>
      <c r="AY15">
        <v>1</v>
      </c>
      <c r="AZ15">
        <v>0</v>
      </c>
      <c r="BA15">
        <f t="shared" si="13"/>
        <v>10</v>
      </c>
      <c r="BB15">
        <f t="shared" si="14"/>
        <v>2</v>
      </c>
      <c r="BC15">
        <f t="shared" si="10"/>
        <v>0.99188969991889697</v>
      </c>
      <c r="BD15">
        <f t="shared" si="11"/>
        <v>0.99156118143459915</v>
      </c>
      <c r="BE15">
        <f t="shared" si="12"/>
        <v>8.0418587302068733E-4</v>
      </c>
    </row>
    <row r="16" spans="1:57" x14ac:dyDescent="0.25">
      <c r="A16">
        <v>27</v>
      </c>
      <c r="B16">
        <v>4</v>
      </c>
      <c r="C16">
        <v>1</v>
      </c>
      <c r="D16">
        <v>2</v>
      </c>
      <c r="E16">
        <v>0</v>
      </c>
      <c r="G16" s="75" t="s">
        <v>88</v>
      </c>
      <c r="H16" s="78">
        <v>-0.69571688047586011</v>
      </c>
      <c r="I16" s="78">
        <v>0.3972722638099847</v>
      </c>
      <c r="J16" s="78">
        <v>3.0668221523140544</v>
      </c>
      <c r="K16" s="78">
        <v>7.9905530997624138E-2</v>
      </c>
      <c r="L16" s="78">
        <v>0.49871679946831105</v>
      </c>
      <c r="M16" s="78"/>
      <c r="N16" s="86"/>
      <c r="Q16">
        <v>20</v>
      </c>
      <c r="R16">
        <v>1</v>
      </c>
      <c r="S16">
        <v>1</v>
      </c>
      <c r="T16">
        <v>0</v>
      </c>
      <c r="U16" s="48">
        <v>1</v>
      </c>
      <c r="V16" s="49">
        <v>0</v>
      </c>
      <c r="W16" s="50">
        <f t="shared" si="1"/>
        <v>1</v>
      </c>
      <c r="X16">
        <f t="shared" si="2"/>
        <v>1</v>
      </c>
      <c r="Y16">
        <f t="shared" si="3"/>
        <v>0.37853195934024958</v>
      </c>
      <c r="Z16" s="48">
        <f t="shared" si="4"/>
        <v>0.37853195934024958</v>
      </c>
      <c r="AA16" s="50">
        <f t="shared" si="5"/>
        <v>0.62146804065975036</v>
      </c>
      <c r="AB16" s="48">
        <f t="shared" si="6"/>
        <v>-0.97145477283897219</v>
      </c>
      <c r="AC16" s="50">
        <f t="shared" si="7"/>
        <v>0</v>
      </c>
      <c r="AD16">
        <f t="shared" si="8"/>
        <v>1.6417848620838214</v>
      </c>
      <c r="AX16">
        <v>1.4052587984736634E-2</v>
      </c>
      <c r="AY16">
        <v>1</v>
      </c>
      <c r="AZ16">
        <v>0</v>
      </c>
      <c r="BA16">
        <f t="shared" si="13"/>
        <v>11</v>
      </c>
      <c r="BB16">
        <f t="shared" si="14"/>
        <v>2</v>
      </c>
      <c r="BC16">
        <f t="shared" si="10"/>
        <v>0.99107866991078675</v>
      </c>
      <c r="BD16">
        <f t="shared" si="11"/>
        <v>0.99156118143459915</v>
      </c>
      <c r="BE16">
        <f t="shared" si="12"/>
        <v>8.0418587302079738E-4</v>
      </c>
    </row>
    <row r="17" spans="1:57" x14ac:dyDescent="0.25">
      <c r="A17">
        <v>27</v>
      </c>
      <c r="B17">
        <v>3</v>
      </c>
      <c r="C17">
        <v>2</v>
      </c>
      <c r="D17">
        <v>2</v>
      </c>
      <c r="E17">
        <v>0</v>
      </c>
      <c r="G17" s="75" t="s">
        <v>0</v>
      </c>
      <c r="H17" s="94">
        <v>-4.7824047846922312E-2</v>
      </c>
      <c r="I17" s="78">
        <v>9.027066770831078E-3</v>
      </c>
      <c r="J17" s="78">
        <v>28.067217152062266</v>
      </c>
      <c r="K17" s="94">
        <v>1.171740059091071E-7</v>
      </c>
      <c r="L17" s="78">
        <v>0.9533015077744883</v>
      </c>
      <c r="M17" s="78">
        <v>0.936583336750065</v>
      </c>
      <c r="N17" s="86">
        <v>0.97031810098029669</v>
      </c>
      <c r="Q17">
        <v>20</v>
      </c>
      <c r="R17">
        <v>1</v>
      </c>
      <c r="S17">
        <v>1</v>
      </c>
      <c r="T17">
        <v>2</v>
      </c>
      <c r="U17" s="48">
        <v>0</v>
      </c>
      <c r="V17" s="49">
        <v>1</v>
      </c>
      <c r="W17" s="50">
        <f t="shared" si="1"/>
        <v>1</v>
      </c>
      <c r="X17">
        <f t="shared" si="2"/>
        <v>0</v>
      </c>
      <c r="Y17">
        <f t="shared" si="3"/>
        <v>0.32282155575432392</v>
      </c>
      <c r="Z17" s="48">
        <f t="shared" si="4"/>
        <v>0.32282155575432392</v>
      </c>
      <c r="AA17" s="50">
        <f t="shared" si="5"/>
        <v>0.67717844424567608</v>
      </c>
      <c r="AB17" s="48">
        <f t="shared" si="6"/>
        <v>-0.38982045993609044</v>
      </c>
      <c r="AC17" s="50">
        <f t="shared" si="7"/>
        <v>100</v>
      </c>
      <c r="AD17">
        <f t="shared" si="8"/>
        <v>0.47671564046005915</v>
      </c>
      <c r="AH17" t="s">
        <v>146</v>
      </c>
      <c r="AI17" s="56">
        <f>AD1001</f>
        <v>1243.832445145568</v>
      </c>
      <c r="AX17">
        <v>1.413499837514446E-2</v>
      </c>
      <c r="AY17">
        <v>1</v>
      </c>
      <c r="AZ17">
        <v>0</v>
      </c>
      <c r="BA17">
        <f t="shared" si="13"/>
        <v>12</v>
      </c>
      <c r="BB17">
        <f t="shared" si="14"/>
        <v>2</v>
      </c>
      <c r="BC17">
        <f t="shared" si="10"/>
        <v>0.99026763990267641</v>
      </c>
      <c r="BD17">
        <f t="shared" si="11"/>
        <v>0.99156118143459915</v>
      </c>
      <c r="BE17">
        <f t="shared" si="12"/>
        <v>8.0418587302079738E-4</v>
      </c>
    </row>
    <row r="18" spans="1:57" x14ac:dyDescent="0.25">
      <c r="A18">
        <v>19</v>
      </c>
      <c r="B18">
        <v>3</v>
      </c>
      <c r="C18">
        <v>1</v>
      </c>
      <c r="D18">
        <v>0</v>
      </c>
      <c r="E18">
        <v>1</v>
      </c>
      <c r="G18" s="75" t="s">
        <v>4</v>
      </c>
      <c r="H18" s="94">
        <v>-0.32416994256175768</v>
      </c>
      <c r="I18" s="78">
        <v>6.9661614570811645E-2</v>
      </c>
      <c r="J18" s="78">
        <v>21.655011368197631</v>
      </c>
      <c r="K18" s="94">
        <v>3.2635626049622339E-6</v>
      </c>
      <c r="L18" s="78">
        <v>0.72312734182417393</v>
      </c>
      <c r="M18" s="78">
        <v>0.63083925317250955</v>
      </c>
      <c r="N18" s="86">
        <v>0.82891663742221133</v>
      </c>
      <c r="Q18">
        <v>20</v>
      </c>
      <c r="R18">
        <v>3</v>
      </c>
      <c r="S18">
        <v>1</v>
      </c>
      <c r="T18">
        <v>1</v>
      </c>
      <c r="U18" s="48">
        <v>0</v>
      </c>
      <c r="V18" s="49">
        <v>1</v>
      </c>
      <c r="W18" s="50">
        <f t="shared" si="1"/>
        <v>1</v>
      </c>
      <c r="X18">
        <f t="shared" si="2"/>
        <v>0</v>
      </c>
      <c r="Y18">
        <f t="shared" si="3"/>
        <v>0.21983135405842957</v>
      </c>
      <c r="Z18" s="48">
        <f t="shared" si="4"/>
        <v>0.21983135405842957</v>
      </c>
      <c r="AA18" s="50">
        <f t="shared" si="5"/>
        <v>0.78016864594157043</v>
      </c>
      <c r="AB18" s="48">
        <f t="shared" si="6"/>
        <v>-0.24824516992350357</v>
      </c>
      <c r="AC18" s="50">
        <f t="shared" si="7"/>
        <v>100</v>
      </c>
      <c r="AD18">
        <f t="shared" si="8"/>
        <v>0.28177414614390117</v>
      </c>
      <c r="AH18" t="s">
        <v>89</v>
      </c>
      <c r="AI18" s="57">
        <f>COUNT(W5:W1000)-2</f>
        <v>994</v>
      </c>
      <c r="AX18">
        <v>1.4408373570591991E-2</v>
      </c>
      <c r="AY18">
        <v>1</v>
      </c>
      <c r="AZ18">
        <v>0</v>
      </c>
      <c r="BA18">
        <f t="shared" si="13"/>
        <v>13</v>
      </c>
      <c r="BB18">
        <f t="shared" si="14"/>
        <v>2</v>
      </c>
      <c r="BC18">
        <f t="shared" si="10"/>
        <v>0.98945660989456607</v>
      </c>
      <c r="BD18">
        <f t="shared" si="11"/>
        <v>0.99156118143459915</v>
      </c>
      <c r="BE18">
        <f t="shared" si="12"/>
        <v>8.0418587302068733E-4</v>
      </c>
    </row>
    <row r="19" spans="1:57" x14ac:dyDescent="0.25">
      <c r="A19">
        <v>56</v>
      </c>
      <c r="B19">
        <v>3</v>
      </c>
      <c r="C19">
        <v>2</v>
      </c>
      <c r="D19">
        <v>2</v>
      </c>
      <c r="E19">
        <v>0</v>
      </c>
      <c r="G19" s="75" t="s">
        <v>169</v>
      </c>
      <c r="H19" s="94">
        <v>1.480583799403377</v>
      </c>
      <c r="I19" s="78">
        <v>0.1557287881910091</v>
      </c>
      <c r="J19" s="78">
        <v>90.391621634310056</v>
      </c>
      <c r="K19" s="94">
        <v>1.9539178199388506E-21</v>
      </c>
      <c r="L19" s="78">
        <v>4.3955110287377472</v>
      </c>
      <c r="M19" s="78">
        <v>3.2393120700217559</v>
      </c>
      <c r="N19" s="86">
        <v>5.9643889770785217</v>
      </c>
      <c r="Q19">
        <v>20</v>
      </c>
      <c r="R19">
        <v>3</v>
      </c>
      <c r="S19">
        <v>1</v>
      </c>
      <c r="T19">
        <v>2</v>
      </c>
      <c r="U19" s="48">
        <v>1</v>
      </c>
      <c r="V19" s="49">
        <v>1</v>
      </c>
      <c r="W19" s="50">
        <f t="shared" si="1"/>
        <v>2</v>
      </c>
      <c r="X19">
        <f t="shared" si="2"/>
        <v>0.5</v>
      </c>
      <c r="Y19">
        <f t="shared" si="3"/>
        <v>0.19953949724747086</v>
      </c>
      <c r="Z19" s="48">
        <f t="shared" si="4"/>
        <v>0.39907899449494172</v>
      </c>
      <c r="AA19" s="50">
        <f t="shared" si="5"/>
        <v>1.6009210055050582</v>
      </c>
      <c r="AB19" s="48">
        <f t="shared" si="6"/>
        <v>-1.8343111695416272</v>
      </c>
      <c r="AC19" s="50">
        <f t="shared" si="7"/>
        <v>50</v>
      </c>
      <c r="AD19">
        <f t="shared" si="8"/>
        <v>1.1304100081164636</v>
      </c>
      <c r="AH19" t="s">
        <v>140</v>
      </c>
      <c r="AI19" s="57">
        <f>_xlfn.CHISQ.DIST.RT(AI17,AI18)</f>
        <v>9.5859891255067496E-8</v>
      </c>
      <c r="AX19">
        <v>1.4817156697067053E-2</v>
      </c>
      <c r="AY19">
        <v>1</v>
      </c>
      <c r="AZ19">
        <v>0</v>
      </c>
      <c r="BA19">
        <f t="shared" si="13"/>
        <v>14</v>
      </c>
      <c r="BB19">
        <f t="shared" si="14"/>
        <v>2</v>
      </c>
      <c r="BC19">
        <f t="shared" si="10"/>
        <v>0.98864557988645585</v>
      </c>
      <c r="BD19">
        <f t="shared" si="11"/>
        <v>0.99156118143459915</v>
      </c>
      <c r="BE19">
        <f t="shared" si="12"/>
        <v>8.0418587302079738E-4</v>
      </c>
    </row>
    <row r="20" spans="1:57" ht="15.75" thickBot="1" x14ac:dyDescent="0.3">
      <c r="A20">
        <v>33</v>
      </c>
      <c r="B20">
        <v>3</v>
      </c>
      <c r="C20">
        <v>1</v>
      </c>
      <c r="D20">
        <v>1</v>
      </c>
      <c r="E20">
        <v>0</v>
      </c>
      <c r="G20" s="77" t="s">
        <v>15</v>
      </c>
      <c r="H20" s="95">
        <v>-0.12252556343866355</v>
      </c>
      <c r="I20" s="87">
        <v>2.5673143021661404E-2</v>
      </c>
      <c r="J20" s="87">
        <v>22.776937820281017</v>
      </c>
      <c r="K20" s="95">
        <v>1.8193591849294008E-6</v>
      </c>
      <c r="L20" s="87">
        <v>0.88468328910741778</v>
      </c>
      <c r="M20" s="87">
        <v>0.84126884327904106</v>
      </c>
      <c r="N20" s="88">
        <v>0.93033817700332488</v>
      </c>
      <c r="Q20">
        <v>20</v>
      </c>
      <c r="R20">
        <v>4</v>
      </c>
      <c r="S20">
        <v>1</v>
      </c>
      <c r="T20">
        <v>0</v>
      </c>
      <c r="U20" s="48">
        <v>0</v>
      </c>
      <c r="V20" s="49">
        <v>1</v>
      </c>
      <c r="W20" s="50">
        <f t="shared" si="1"/>
        <v>1</v>
      </c>
      <c r="X20">
        <f t="shared" si="2"/>
        <v>0</v>
      </c>
      <c r="Y20">
        <f t="shared" si="3"/>
        <v>0.18720208523649756</v>
      </c>
      <c r="Z20" s="48">
        <f t="shared" si="4"/>
        <v>0.18720208523649756</v>
      </c>
      <c r="AA20" s="50">
        <f t="shared" si="5"/>
        <v>0.81279791476350249</v>
      </c>
      <c r="AB20" s="48">
        <f t="shared" si="6"/>
        <v>-0.20727276765886984</v>
      </c>
      <c r="AC20" s="50">
        <f t="shared" si="7"/>
        <v>100</v>
      </c>
      <c r="AD20">
        <f t="shared" si="8"/>
        <v>0.23031811700817073</v>
      </c>
      <c r="AH20" t="s">
        <v>141</v>
      </c>
      <c r="AI20" s="57">
        <f>AI10</f>
        <v>0.05</v>
      </c>
      <c r="AX20">
        <v>1.4903983067320605E-2</v>
      </c>
      <c r="AY20">
        <v>1</v>
      </c>
      <c r="AZ20">
        <v>0</v>
      </c>
      <c r="BA20">
        <f t="shared" si="13"/>
        <v>15</v>
      </c>
      <c r="BB20">
        <f t="shared" si="14"/>
        <v>2</v>
      </c>
      <c r="BC20">
        <f t="shared" si="10"/>
        <v>0.98783454987834551</v>
      </c>
      <c r="BD20">
        <f t="shared" si="11"/>
        <v>0.99156118143459915</v>
      </c>
      <c r="BE20">
        <f t="shared" si="12"/>
        <v>8.0418587302079738E-4</v>
      </c>
    </row>
    <row r="21" spans="1:57" x14ac:dyDescent="0.25">
      <c r="A21">
        <v>46</v>
      </c>
      <c r="B21">
        <v>2</v>
      </c>
      <c r="C21">
        <v>1</v>
      </c>
      <c r="D21">
        <v>13</v>
      </c>
      <c r="E21">
        <v>0</v>
      </c>
      <c r="Q21">
        <v>20</v>
      </c>
      <c r="R21">
        <v>4</v>
      </c>
      <c r="S21">
        <v>1</v>
      </c>
      <c r="T21">
        <v>2</v>
      </c>
      <c r="U21" s="48">
        <v>0</v>
      </c>
      <c r="V21" s="49">
        <v>1</v>
      </c>
      <c r="W21" s="50">
        <f t="shared" si="1"/>
        <v>1</v>
      </c>
      <c r="X21">
        <f t="shared" si="2"/>
        <v>0</v>
      </c>
      <c r="Y21">
        <f t="shared" si="3"/>
        <v>0.15273036547147395</v>
      </c>
      <c r="Z21" s="48">
        <f t="shared" si="4"/>
        <v>0.15273036547147395</v>
      </c>
      <c r="AA21" s="50">
        <f t="shared" si="5"/>
        <v>0.84726963452852599</v>
      </c>
      <c r="AB21" s="48">
        <f t="shared" si="6"/>
        <v>-0.16573629434210518</v>
      </c>
      <c r="AC21" s="50">
        <f t="shared" si="7"/>
        <v>100</v>
      </c>
      <c r="AD21">
        <f t="shared" si="8"/>
        <v>0.18026181896210966</v>
      </c>
      <c r="AH21" t="s">
        <v>142</v>
      </c>
      <c r="AI21" s="59" t="str">
        <f>IF(AI19&lt;AI20,"yes","no")</f>
        <v>yes</v>
      </c>
      <c r="AX21">
        <v>1.5011851710844629E-2</v>
      </c>
      <c r="AY21">
        <v>1</v>
      </c>
      <c r="AZ21">
        <v>0</v>
      </c>
      <c r="BA21">
        <f t="shared" si="13"/>
        <v>16</v>
      </c>
      <c r="BB21">
        <f t="shared" si="14"/>
        <v>2</v>
      </c>
      <c r="BC21">
        <f t="shared" si="10"/>
        <v>0.98702351987023518</v>
      </c>
      <c r="BD21">
        <f t="shared" si="11"/>
        <v>0.99156118143459915</v>
      </c>
      <c r="BE21">
        <f t="shared" si="12"/>
        <v>8.0418587302068733E-4</v>
      </c>
    </row>
    <row r="22" spans="1:57" x14ac:dyDescent="0.25">
      <c r="A22">
        <v>51</v>
      </c>
      <c r="B22">
        <v>4</v>
      </c>
      <c r="C22">
        <v>1</v>
      </c>
      <c r="D22">
        <v>7</v>
      </c>
      <c r="E22">
        <v>0</v>
      </c>
      <c r="Q22">
        <v>20</v>
      </c>
      <c r="R22">
        <v>4</v>
      </c>
      <c r="S22">
        <v>2</v>
      </c>
      <c r="T22">
        <v>0</v>
      </c>
      <c r="U22" s="48">
        <v>3</v>
      </c>
      <c r="V22" s="49">
        <v>0</v>
      </c>
      <c r="W22" s="50">
        <f t="shared" si="1"/>
        <v>3</v>
      </c>
      <c r="X22">
        <f t="shared" si="2"/>
        <v>1</v>
      </c>
      <c r="Y22">
        <f t="shared" si="3"/>
        <v>0.5030724591134389</v>
      </c>
      <c r="Z22" s="48">
        <f t="shared" si="4"/>
        <v>1.5092173773403168</v>
      </c>
      <c r="AA22" s="50">
        <f t="shared" si="5"/>
        <v>1.4907826226596832</v>
      </c>
      <c r="AB22" s="48">
        <f t="shared" si="6"/>
        <v>-2.0610631960611241</v>
      </c>
      <c r="AC22" s="50">
        <f t="shared" si="7"/>
        <v>100</v>
      </c>
      <c r="AD22">
        <f t="shared" si="8"/>
        <v>2.9633556670680781</v>
      </c>
      <c r="AX22">
        <v>1.5103522923255302E-2</v>
      </c>
      <c r="AY22">
        <v>1</v>
      </c>
      <c r="AZ22">
        <v>0</v>
      </c>
      <c r="BA22">
        <f t="shared" si="13"/>
        <v>17</v>
      </c>
      <c r="BB22">
        <f t="shared" si="14"/>
        <v>2</v>
      </c>
      <c r="BC22">
        <f t="shared" si="10"/>
        <v>0.98621248986212495</v>
      </c>
      <c r="BD22">
        <f t="shared" si="11"/>
        <v>0.99156118143459915</v>
      </c>
      <c r="BE22">
        <f t="shared" si="12"/>
        <v>8.0418587302079738E-4</v>
      </c>
    </row>
    <row r="23" spans="1:57" x14ac:dyDescent="0.25">
      <c r="A23">
        <v>41</v>
      </c>
      <c r="B23">
        <v>4</v>
      </c>
      <c r="C23">
        <v>2</v>
      </c>
      <c r="D23">
        <v>0</v>
      </c>
      <c r="E23">
        <v>0</v>
      </c>
      <c r="Q23">
        <v>20</v>
      </c>
      <c r="R23">
        <v>4</v>
      </c>
      <c r="S23">
        <v>2</v>
      </c>
      <c r="T23">
        <v>2</v>
      </c>
      <c r="U23" s="48">
        <v>1</v>
      </c>
      <c r="V23" s="49">
        <v>0</v>
      </c>
      <c r="W23" s="50">
        <f t="shared" si="1"/>
        <v>1</v>
      </c>
      <c r="X23">
        <f t="shared" si="2"/>
        <v>1</v>
      </c>
      <c r="Y23">
        <f t="shared" si="3"/>
        <v>0.44207101868296356</v>
      </c>
      <c r="Z23" s="48">
        <f t="shared" si="4"/>
        <v>0.44207101868296356</v>
      </c>
      <c r="AA23" s="50">
        <f t="shared" si="5"/>
        <v>0.5579289813170365</v>
      </c>
      <c r="AB23" s="48">
        <f t="shared" si="6"/>
        <v>-0.81628473405809399</v>
      </c>
      <c r="AC23" s="50">
        <f t="shared" si="7"/>
        <v>0</v>
      </c>
      <c r="AD23">
        <f t="shared" si="8"/>
        <v>1.2620799775095908</v>
      </c>
      <c r="AX23">
        <v>1.5531717486192347E-2</v>
      </c>
      <c r="AY23">
        <v>1</v>
      </c>
      <c r="AZ23">
        <v>0</v>
      </c>
      <c r="BA23">
        <f t="shared" si="13"/>
        <v>18</v>
      </c>
      <c r="BB23">
        <f t="shared" si="14"/>
        <v>2</v>
      </c>
      <c r="BC23">
        <f t="shared" si="10"/>
        <v>0.98540145985401462</v>
      </c>
      <c r="BD23">
        <f t="shared" si="11"/>
        <v>0.99156118143459915</v>
      </c>
      <c r="BE23">
        <f t="shared" si="12"/>
        <v>8.0418587302079738E-4</v>
      </c>
    </row>
    <row r="24" spans="1:57" x14ac:dyDescent="0.25">
      <c r="A24">
        <v>32</v>
      </c>
      <c r="B24">
        <v>4</v>
      </c>
      <c r="C24">
        <v>2</v>
      </c>
      <c r="D24">
        <v>2</v>
      </c>
      <c r="E24">
        <v>1</v>
      </c>
      <c r="Q24">
        <v>21</v>
      </c>
      <c r="R24">
        <v>1</v>
      </c>
      <c r="S24">
        <v>1</v>
      </c>
      <c r="T24">
        <v>2</v>
      </c>
      <c r="U24" s="48">
        <v>1</v>
      </c>
      <c r="V24" s="49">
        <v>1</v>
      </c>
      <c r="W24" s="50">
        <f t="shared" si="1"/>
        <v>2</v>
      </c>
      <c r="X24">
        <f t="shared" si="2"/>
        <v>0.5</v>
      </c>
      <c r="Y24">
        <f t="shared" si="3"/>
        <v>0.31245664726040018</v>
      </c>
      <c r="Z24" s="48">
        <f t="shared" si="4"/>
        <v>0.62491329452080036</v>
      </c>
      <c r="AA24" s="50">
        <f t="shared" si="5"/>
        <v>1.3750867054791995</v>
      </c>
      <c r="AB24" s="48">
        <f t="shared" si="6"/>
        <v>-1.537919941095315</v>
      </c>
      <c r="AC24" s="50">
        <f t="shared" si="7"/>
        <v>50</v>
      </c>
      <c r="AD24">
        <f t="shared" si="8"/>
        <v>0.32744886623922431</v>
      </c>
      <c r="AX24">
        <v>1.7418973235355503E-2</v>
      </c>
      <c r="AY24">
        <v>1</v>
      </c>
      <c r="AZ24">
        <v>0</v>
      </c>
      <c r="BA24">
        <f t="shared" si="13"/>
        <v>19</v>
      </c>
      <c r="BB24">
        <f t="shared" si="14"/>
        <v>2</v>
      </c>
      <c r="BC24">
        <f t="shared" si="10"/>
        <v>0.98459042984590428</v>
      </c>
      <c r="BD24">
        <f t="shared" si="11"/>
        <v>0.99156118143459915</v>
      </c>
      <c r="BE24">
        <f t="shared" si="12"/>
        <v>8.0418587302079738E-4</v>
      </c>
    </row>
    <row r="25" spans="1:57" x14ac:dyDescent="0.25">
      <c r="A25">
        <v>32</v>
      </c>
      <c r="B25">
        <v>3</v>
      </c>
      <c r="C25">
        <v>1</v>
      </c>
      <c r="D25">
        <v>2</v>
      </c>
      <c r="E25">
        <v>0</v>
      </c>
      <c r="Q25">
        <v>21</v>
      </c>
      <c r="R25">
        <v>1</v>
      </c>
      <c r="S25">
        <v>2</v>
      </c>
      <c r="T25">
        <v>2</v>
      </c>
      <c r="U25" s="48">
        <v>1</v>
      </c>
      <c r="V25" s="49">
        <v>0</v>
      </c>
      <c r="W25" s="50">
        <f t="shared" si="1"/>
        <v>1</v>
      </c>
      <c r="X25">
        <f t="shared" si="2"/>
        <v>1</v>
      </c>
      <c r="Y25">
        <f t="shared" si="3"/>
        <v>0.66639493656640614</v>
      </c>
      <c r="Z25" s="48">
        <f t="shared" si="4"/>
        <v>0.66639493656640614</v>
      </c>
      <c r="AA25" s="50">
        <f t="shared" si="5"/>
        <v>0.33360506343359386</v>
      </c>
      <c r="AB25" s="48">
        <f t="shared" si="6"/>
        <v>-0.40587278634803714</v>
      </c>
      <c r="AC25" s="50">
        <f t="shared" si="7"/>
        <v>100</v>
      </c>
      <c r="AD25">
        <f t="shared" si="8"/>
        <v>0.50061164202791053</v>
      </c>
      <c r="AX25">
        <v>1.7520774725892096E-2</v>
      </c>
      <c r="AY25">
        <v>1</v>
      </c>
      <c r="AZ25">
        <v>0</v>
      </c>
      <c r="BA25">
        <f t="shared" si="13"/>
        <v>20</v>
      </c>
      <c r="BB25">
        <f t="shared" si="14"/>
        <v>2</v>
      </c>
      <c r="BC25">
        <f t="shared" si="10"/>
        <v>0.98377939983779394</v>
      </c>
      <c r="BD25">
        <f t="shared" si="11"/>
        <v>0.99156118143459915</v>
      </c>
      <c r="BE25">
        <f t="shared" si="12"/>
        <v>8.0418587302068733E-4</v>
      </c>
    </row>
    <row r="26" spans="1:57" x14ac:dyDescent="0.25">
      <c r="A26">
        <v>45</v>
      </c>
      <c r="B26">
        <v>1</v>
      </c>
      <c r="C26">
        <v>1</v>
      </c>
      <c r="D26">
        <v>2</v>
      </c>
      <c r="E26">
        <v>0</v>
      </c>
      <c r="Q26">
        <v>21</v>
      </c>
      <c r="R26">
        <v>2</v>
      </c>
      <c r="S26">
        <v>1</v>
      </c>
      <c r="T26">
        <v>0</v>
      </c>
      <c r="U26" s="48">
        <v>1</v>
      </c>
      <c r="V26" s="49">
        <v>0</v>
      </c>
      <c r="W26" s="50">
        <f t="shared" si="1"/>
        <v>1</v>
      </c>
      <c r="X26">
        <f t="shared" si="2"/>
        <v>1</v>
      </c>
      <c r="Y26">
        <f t="shared" si="3"/>
        <v>0.29571687027611732</v>
      </c>
      <c r="Z26" s="48">
        <f t="shared" si="4"/>
        <v>0.29571687027611732</v>
      </c>
      <c r="AA26" s="50">
        <f t="shared" si="5"/>
        <v>0.70428312972388274</v>
      </c>
      <c r="AB26" s="48">
        <f t="shared" si="6"/>
        <v>-1.2183528017520648</v>
      </c>
      <c r="AC26" s="50">
        <f t="shared" si="7"/>
        <v>0</v>
      </c>
      <c r="AD26">
        <f t="shared" si="8"/>
        <v>2.3816129565630737</v>
      </c>
      <c r="AX26">
        <v>1.8363287853370183E-2</v>
      </c>
      <c r="AY26">
        <v>1</v>
      </c>
      <c r="AZ26">
        <v>0</v>
      </c>
      <c r="BA26">
        <f t="shared" si="13"/>
        <v>21</v>
      </c>
      <c r="BB26">
        <f t="shared" si="14"/>
        <v>2</v>
      </c>
      <c r="BC26">
        <f t="shared" si="10"/>
        <v>0.98296836982968372</v>
      </c>
      <c r="BD26">
        <f t="shared" si="11"/>
        <v>0.99156118143459915</v>
      </c>
      <c r="BE26">
        <f t="shared" si="12"/>
        <v>8.0418587302079738E-4</v>
      </c>
    </row>
    <row r="27" spans="1:57" x14ac:dyDescent="0.25">
      <c r="A27">
        <v>39</v>
      </c>
      <c r="B27">
        <v>3</v>
      </c>
      <c r="C27">
        <v>1</v>
      </c>
      <c r="D27">
        <v>6</v>
      </c>
      <c r="E27">
        <v>0</v>
      </c>
      <c r="Q27">
        <v>21</v>
      </c>
      <c r="R27">
        <v>3</v>
      </c>
      <c r="S27">
        <v>1</v>
      </c>
      <c r="T27">
        <v>0</v>
      </c>
      <c r="U27" s="48">
        <v>2</v>
      </c>
      <c r="V27" s="49">
        <v>1</v>
      </c>
      <c r="W27" s="50">
        <f t="shared" si="1"/>
        <v>3</v>
      </c>
      <c r="X27">
        <f t="shared" si="2"/>
        <v>0.66666666666666663</v>
      </c>
      <c r="Y27">
        <f t="shared" si="3"/>
        <v>0.23291073401527379</v>
      </c>
      <c r="Z27" s="48">
        <f t="shared" si="4"/>
        <v>0.69873220204582132</v>
      </c>
      <c r="AA27" s="50">
        <f t="shared" si="5"/>
        <v>2.3012677979541785</v>
      </c>
      <c r="AB27" s="48">
        <f t="shared" si="6"/>
        <v>-3.1793521303718517</v>
      </c>
      <c r="AC27" s="50">
        <f t="shared" si="7"/>
        <v>33.333333333333329</v>
      </c>
      <c r="AD27">
        <f t="shared" si="8"/>
        <v>3.1591969448877864</v>
      </c>
      <c r="AX27">
        <v>1.8635928533903525E-2</v>
      </c>
      <c r="AY27">
        <v>1</v>
      </c>
      <c r="AZ27">
        <v>0</v>
      </c>
      <c r="BA27">
        <f t="shared" si="13"/>
        <v>22</v>
      </c>
      <c r="BB27">
        <f t="shared" si="14"/>
        <v>2</v>
      </c>
      <c r="BC27">
        <f t="shared" si="10"/>
        <v>0.98215733982157338</v>
      </c>
      <c r="BD27">
        <f t="shared" si="11"/>
        <v>0.99156118143459915</v>
      </c>
      <c r="BE27">
        <f t="shared" si="12"/>
        <v>8.0418587302079738E-4</v>
      </c>
    </row>
    <row r="28" spans="1:57" x14ac:dyDescent="0.25">
      <c r="A28">
        <v>40</v>
      </c>
      <c r="B28">
        <v>1</v>
      </c>
      <c r="C28">
        <v>1</v>
      </c>
      <c r="D28">
        <v>7</v>
      </c>
      <c r="E28">
        <v>0</v>
      </c>
      <c r="Q28">
        <v>21</v>
      </c>
      <c r="R28">
        <v>3</v>
      </c>
      <c r="S28">
        <v>1</v>
      </c>
      <c r="T28">
        <v>2</v>
      </c>
      <c r="U28" s="48">
        <v>0</v>
      </c>
      <c r="V28" s="49">
        <v>2</v>
      </c>
      <c r="W28" s="50">
        <f t="shared" si="1"/>
        <v>2</v>
      </c>
      <c r="X28">
        <f t="shared" si="2"/>
        <v>0</v>
      </c>
      <c r="Y28">
        <f t="shared" si="3"/>
        <v>0.19201049455980959</v>
      </c>
      <c r="Z28" s="48">
        <f t="shared" si="4"/>
        <v>0.38402098911961918</v>
      </c>
      <c r="AA28" s="50">
        <f t="shared" si="5"/>
        <v>1.6159790108803809</v>
      </c>
      <c r="AB28" s="48">
        <f t="shared" si="6"/>
        <v>-0.42641241772397315</v>
      </c>
      <c r="AC28" s="50">
        <f t="shared" si="7"/>
        <v>100</v>
      </c>
      <c r="AD28">
        <f t="shared" si="8"/>
        <v>0.47527967446855091</v>
      </c>
      <c r="AX28">
        <v>1.8854107367977834E-2</v>
      </c>
      <c r="AY28">
        <v>1</v>
      </c>
      <c r="AZ28">
        <v>0</v>
      </c>
      <c r="BA28">
        <f t="shared" si="13"/>
        <v>23</v>
      </c>
      <c r="BB28">
        <f t="shared" si="14"/>
        <v>2</v>
      </c>
      <c r="BC28">
        <f t="shared" si="10"/>
        <v>0.98134630981346305</v>
      </c>
      <c r="BD28">
        <f t="shared" si="11"/>
        <v>0.99156118143459915</v>
      </c>
      <c r="BE28">
        <f t="shared" si="12"/>
        <v>8.0418587302068733E-4</v>
      </c>
    </row>
    <row r="29" spans="1:57" x14ac:dyDescent="0.25">
      <c r="A29">
        <v>31</v>
      </c>
      <c r="B29">
        <v>3</v>
      </c>
      <c r="C29">
        <v>1</v>
      </c>
      <c r="D29">
        <v>4</v>
      </c>
      <c r="E29">
        <v>1</v>
      </c>
      <c r="Q29">
        <v>21</v>
      </c>
      <c r="R29">
        <v>3</v>
      </c>
      <c r="S29">
        <v>2</v>
      </c>
      <c r="T29">
        <v>2</v>
      </c>
      <c r="U29" s="48">
        <v>0</v>
      </c>
      <c r="V29" s="49">
        <v>1</v>
      </c>
      <c r="W29" s="50">
        <f t="shared" si="1"/>
        <v>1</v>
      </c>
      <c r="X29">
        <f t="shared" si="2"/>
        <v>0</v>
      </c>
      <c r="Y29">
        <f t="shared" si="3"/>
        <v>0.51089446517815384</v>
      </c>
      <c r="Z29" s="48">
        <f t="shared" si="4"/>
        <v>0.51089446517815384</v>
      </c>
      <c r="AA29" s="50">
        <f t="shared" si="5"/>
        <v>0.48910553482184616</v>
      </c>
      <c r="AB29" s="48">
        <f t="shared" si="6"/>
        <v>-0.71517699516095268</v>
      </c>
      <c r="AC29" s="50">
        <f t="shared" si="7"/>
        <v>0</v>
      </c>
      <c r="AD29">
        <f t="shared" si="8"/>
        <v>1.044548525430701</v>
      </c>
      <c r="AX29">
        <v>1.9105507206252516E-2</v>
      </c>
      <c r="AY29">
        <v>1</v>
      </c>
      <c r="AZ29">
        <v>0</v>
      </c>
      <c r="BA29">
        <f t="shared" si="13"/>
        <v>24</v>
      </c>
      <c r="BB29">
        <f t="shared" si="14"/>
        <v>2</v>
      </c>
      <c r="BC29">
        <f t="shared" si="10"/>
        <v>0.98053527980535282</v>
      </c>
      <c r="BD29">
        <f t="shared" si="11"/>
        <v>0.99156118143459915</v>
      </c>
      <c r="BE29">
        <f t="shared" si="12"/>
        <v>8.0418587302079738E-4</v>
      </c>
    </row>
    <row r="30" spans="1:57" x14ac:dyDescent="0.25">
      <c r="A30">
        <v>31</v>
      </c>
      <c r="B30">
        <v>2</v>
      </c>
      <c r="C30">
        <v>1</v>
      </c>
      <c r="D30">
        <v>0</v>
      </c>
      <c r="E30">
        <v>0</v>
      </c>
      <c r="Q30">
        <v>21</v>
      </c>
      <c r="R30">
        <v>4</v>
      </c>
      <c r="S30">
        <v>1</v>
      </c>
      <c r="T30">
        <v>0</v>
      </c>
      <c r="U30" s="48">
        <v>1</v>
      </c>
      <c r="V30" s="49">
        <v>0</v>
      </c>
      <c r="W30" s="50">
        <f t="shared" si="1"/>
        <v>1</v>
      </c>
      <c r="X30">
        <f t="shared" si="2"/>
        <v>1</v>
      </c>
      <c r="Y30">
        <f t="shared" si="3"/>
        <v>0.18003389636029443</v>
      </c>
      <c r="Z30" s="48">
        <f t="shared" si="4"/>
        <v>0.18003389636029443</v>
      </c>
      <c r="AA30" s="50">
        <f t="shared" si="5"/>
        <v>0.81996610363970557</v>
      </c>
      <c r="AB30" s="48">
        <f t="shared" si="6"/>
        <v>-1.7146101327078684</v>
      </c>
      <c r="AC30" s="50">
        <f t="shared" si="7"/>
        <v>0</v>
      </c>
      <c r="AD30">
        <f t="shared" si="8"/>
        <v>4.5545095685689159</v>
      </c>
      <c r="AX30">
        <v>1.9417748809439719E-2</v>
      </c>
      <c r="AY30">
        <v>1</v>
      </c>
      <c r="AZ30">
        <v>0</v>
      </c>
      <c r="BA30">
        <f t="shared" si="13"/>
        <v>25</v>
      </c>
      <c r="BB30">
        <f t="shared" si="14"/>
        <v>2</v>
      </c>
      <c r="BC30">
        <f t="shared" si="10"/>
        <v>0.97972424979724249</v>
      </c>
      <c r="BD30">
        <f t="shared" si="11"/>
        <v>0.99156118143459915</v>
      </c>
      <c r="BE30">
        <f t="shared" si="12"/>
        <v>8.0418587302079738E-4</v>
      </c>
    </row>
    <row r="31" spans="1:57" x14ac:dyDescent="0.25">
      <c r="A31">
        <v>55</v>
      </c>
      <c r="B31">
        <v>4</v>
      </c>
      <c r="C31">
        <v>2</v>
      </c>
      <c r="D31">
        <v>10</v>
      </c>
      <c r="E31">
        <v>0</v>
      </c>
      <c r="Q31">
        <v>21</v>
      </c>
      <c r="R31">
        <v>4</v>
      </c>
      <c r="S31">
        <v>1</v>
      </c>
      <c r="T31">
        <v>2</v>
      </c>
      <c r="U31" s="48">
        <v>0</v>
      </c>
      <c r="V31" s="49">
        <v>1</v>
      </c>
      <c r="W31" s="50">
        <f t="shared" si="1"/>
        <v>1</v>
      </c>
      <c r="X31">
        <f t="shared" si="2"/>
        <v>0</v>
      </c>
      <c r="Y31">
        <f t="shared" si="3"/>
        <v>0.14664399338315195</v>
      </c>
      <c r="Z31" s="48">
        <f t="shared" si="4"/>
        <v>0.14664399338315195</v>
      </c>
      <c r="AA31" s="50">
        <f t="shared" si="5"/>
        <v>0.85335600661684807</v>
      </c>
      <c r="AB31" s="48">
        <f t="shared" si="6"/>
        <v>-0.15857846027550271</v>
      </c>
      <c r="AC31" s="50">
        <f t="shared" si="7"/>
        <v>100</v>
      </c>
      <c r="AD31">
        <f t="shared" si="8"/>
        <v>0.17184386381075098</v>
      </c>
      <c r="AX31">
        <v>1.9644897523452571E-2</v>
      </c>
      <c r="AY31">
        <v>1</v>
      </c>
      <c r="AZ31">
        <v>0</v>
      </c>
      <c r="BA31">
        <f t="shared" si="13"/>
        <v>26</v>
      </c>
      <c r="BB31">
        <f t="shared" si="14"/>
        <v>2</v>
      </c>
      <c r="BC31">
        <f t="shared" si="10"/>
        <v>0.97891321978913215</v>
      </c>
      <c r="BD31">
        <f t="shared" si="11"/>
        <v>0.99156118143459915</v>
      </c>
      <c r="BE31">
        <f t="shared" si="12"/>
        <v>1.6083717460414846E-3</v>
      </c>
    </row>
    <row r="32" spans="1:57" x14ac:dyDescent="0.25">
      <c r="A32">
        <v>35</v>
      </c>
      <c r="B32">
        <v>2</v>
      </c>
      <c r="C32">
        <v>1</v>
      </c>
      <c r="D32">
        <v>7</v>
      </c>
      <c r="E32">
        <v>0</v>
      </c>
      <c r="Q32">
        <v>21</v>
      </c>
      <c r="R32">
        <v>4</v>
      </c>
      <c r="S32">
        <v>2</v>
      </c>
      <c r="T32">
        <v>2</v>
      </c>
      <c r="U32" s="48">
        <v>0</v>
      </c>
      <c r="V32" s="49">
        <v>1</v>
      </c>
      <c r="W32" s="50">
        <f t="shared" si="1"/>
        <v>1</v>
      </c>
      <c r="X32">
        <f t="shared" si="2"/>
        <v>0</v>
      </c>
      <c r="Y32">
        <f t="shared" si="3"/>
        <v>0.43031031635269185</v>
      </c>
      <c r="Z32" s="48">
        <f t="shared" si="4"/>
        <v>0.43031031635269185</v>
      </c>
      <c r="AA32" s="50">
        <f t="shared" si="5"/>
        <v>0.56968968364730821</v>
      </c>
      <c r="AB32" s="48">
        <f t="shared" si="6"/>
        <v>-0.56266348105485198</v>
      </c>
      <c r="AC32" s="50">
        <f t="shared" si="7"/>
        <v>100</v>
      </c>
      <c r="AD32">
        <f t="shared" si="8"/>
        <v>0.75534159860106331</v>
      </c>
      <c r="AX32">
        <v>1.9759446349460672E-2</v>
      </c>
      <c r="AY32">
        <v>2</v>
      </c>
      <c r="AZ32">
        <v>0</v>
      </c>
      <c r="BA32">
        <f t="shared" si="13"/>
        <v>28</v>
      </c>
      <c r="BB32">
        <f t="shared" si="14"/>
        <v>2</v>
      </c>
      <c r="BC32">
        <f t="shared" si="10"/>
        <v>0.97729115977291159</v>
      </c>
      <c r="BD32">
        <f t="shared" si="11"/>
        <v>0.99156118143459915</v>
      </c>
      <c r="BE32">
        <f t="shared" si="12"/>
        <v>8.0418587302079738E-4</v>
      </c>
    </row>
    <row r="33" spans="1:57" x14ac:dyDescent="0.25">
      <c r="A33">
        <v>35</v>
      </c>
      <c r="B33">
        <v>3</v>
      </c>
      <c r="C33">
        <v>1</v>
      </c>
      <c r="D33">
        <v>9</v>
      </c>
      <c r="E33">
        <v>0</v>
      </c>
      <c r="Q33">
        <v>22</v>
      </c>
      <c r="R33">
        <v>1</v>
      </c>
      <c r="S33">
        <v>1</v>
      </c>
      <c r="T33">
        <v>1</v>
      </c>
      <c r="U33" s="48">
        <v>0</v>
      </c>
      <c r="V33" s="49">
        <v>1</v>
      </c>
      <c r="W33" s="50">
        <f t="shared" si="1"/>
        <v>1</v>
      </c>
      <c r="X33">
        <f t="shared" si="2"/>
        <v>0</v>
      </c>
      <c r="Y33">
        <f t="shared" si="3"/>
        <v>0.32872493697794208</v>
      </c>
      <c r="Z33" s="48">
        <f t="shared" si="4"/>
        <v>0.32872493697794208</v>
      </c>
      <c r="AA33" s="50">
        <f t="shared" si="5"/>
        <v>0.67127506302205786</v>
      </c>
      <c r="AB33" s="48">
        <f t="shared" si="6"/>
        <v>-0.39857629602063427</v>
      </c>
      <c r="AC33" s="50">
        <f t="shared" si="7"/>
        <v>100</v>
      </c>
      <c r="AD33">
        <f t="shared" si="8"/>
        <v>0.48970229207984195</v>
      </c>
      <c r="AX33">
        <v>2.0256750498511375E-2</v>
      </c>
      <c r="AY33">
        <v>1</v>
      </c>
      <c r="AZ33">
        <v>0</v>
      </c>
      <c r="BA33">
        <f t="shared" si="13"/>
        <v>29</v>
      </c>
      <c r="BB33">
        <f t="shared" si="14"/>
        <v>2</v>
      </c>
      <c r="BC33">
        <f t="shared" si="10"/>
        <v>0.97648012976480125</v>
      </c>
      <c r="BD33">
        <f t="shared" si="11"/>
        <v>0.99156118143459915</v>
      </c>
      <c r="BE33">
        <f t="shared" si="12"/>
        <v>8.0418587302068733E-4</v>
      </c>
    </row>
    <row r="34" spans="1:57" x14ac:dyDescent="0.25">
      <c r="A34">
        <v>36</v>
      </c>
      <c r="B34">
        <v>3</v>
      </c>
      <c r="C34">
        <v>1</v>
      </c>
      <c r="D34">
        <v>0</v>
      </c>
      <c r="E34">
        <v>0</v>
      </c>
      <c r="Q34">
        <v>22</v>
      </c>
      <c r="R34">
        <v>1</v>
      </c>
      <c r="S34">
        <v>1</v>
      </c>
      <c r="T34">
        <v>2</v>
      </c>
      <c r="U34" s="48">
        <v>0</v>
      </c>
      <c r="V34" s="49">
        <v>1</v>
      </c>
      <c r="W34" s="50">
        <f t="shared" si="1"/>
        <v>1</v>
      </c>
      <c r="X34">
        <f t="shared" si="2"/>
        <v>0</v>
      </c>
      <c r="Y34">
        <f t="shared" si="3"/>
        <v>0.30227597862428845</v>
      </c>
      <c r="Z34" s="48">
        <f t="shared" si="4"/>
        <v>0.30227597862428845</v>
      </c>
      <c r="AA34" s="50">
        <f t="shared" si="5"/>
        <v>0.69772402137571155</v>
      </c>
      <c r="AB34" s="48">
        <f t="shared" si="6"/>
        <v>-0.35993163925351412</v>
      </c>
      <c r="AC34" s="50">
        <f t="shared" si="7"/>
        <v>100</v>
      </c>
      <c r="AD34">
        <f t="shared" si="8"/>
        <v>0.43323143444063594</v>
      </c>
      <c r="AX34">
        <v>2.0432830779047187E-2</v>
      </c>
      <c r="AY34">
        <v>1</v>
      </c>
      <c r="AZ34">
        <v>0</v>
      </c>
      <c r="BA34">
        <f t="shared" si="13"/>
        <v>30</v>
      </c>
      <c r="BB34">
        <f t="shared" si="14"/>
        <v>2</v>
      </c>
      <c r="BC34">
        <f t="shared" si="10"/>
        <v>0.97566909975669103</v>
      </c>
      <c r="BD34">
        <f t="shared" si="11"/>
        <v>0.99156118143459915</v>
      </c>
      <c r="BE34">
        <f t="shared" si="12"/>
        <v>8.0418587302079738E-4</v>
      </c>
    </row>
    <row r="35" spans="1:57" x14ac:dyDescent="0.25">
      <c r="A35">
        <v>28</v>
      </c>
      <c r="B35">
        <v>2</v>
      </c>
      <c r="C35">
        <v>1</v>
      </c>
      <c r="D35">
        <v>3</v>
      </c>
      <c r="E35">
        <v>0</v>
      </c>
      <c r="Q35">
        <v>22</v>
      </c>
      <c r="R35">
        <v>2</v>
      </c>
      <c r="S35">
        <v>1</v>
      </c>
      <c r="T35">
        <v>0</v>
      </c>
      <c r="U35" s="48">
        <v>0</v>
      </c>
      <c r="V35" s="49">
        <v>1</v>
      </c>
      <c r="W35" s="50">
        <f t="shared" si="1"/>
        <v>1</v>
      </c>
      <c r="X35">
        <f t="shared" si="2"/>
        <v>0</v>
      </c>
      <c r="Y35">
        <f t="shared" si="3"/>
        <v>0.28585486013772449</v>
      </c>
      <c r="Z35" s="48">
        <f t="shared" si="4"/>
        <v>0.28585486013772449</v>
      </c>
      <c r="AA35" s="50">
        <f t="shared" si="5"/>
        <v>0.71414513986227557</v>
      </c>
      <c r="AB35" s="48">
        <f t="shared" si="6"/>
        <v>-0.33666906018251352</v>
      </c>
      <c r="AC35" s="50">
        <f t="shared" si="7"/>
        <v>100</v>
      </c>
      <c r="AD35">
        <f t="shared" si="8"/>
        <v>0.4002755801052601</v>
      </c>
      <c r="AX35">
        <v>2.0676669414244765E-2</v>
      </c>
      <c r="AY35">
        <v>1</v>
      </c>
      <c r="AZ35">
        <v>0</v>
      </c>
      <c r="BA35">
        <f t="shared" si="13"/>
        <v>31</v>
      </c>
      <c r="BB35">
        <f t="shared" si="14"/>
        <v>2</v>
      </c>
      <c r="BC35">
        <f t="shared" si="10"/>
        <v>0.97485806974858069</v>
      </c>
      <c r="BD35">
        <f t="shared" si="11"/>
        <v>0.99156118143459915</v>
      </c>
      <c r="BE35">
        <f t="shared" si="12"/>
        <v>8.0418587302079738E-4</v>
      </c>
    </row>
    <row r="36" spans="1:57" x14ac:dyDescent="0.25">
      <c r="A36">
        <v>39</v>
      </c>
      <c r="B36">
        <v>3</v>
      </c>
      <c r="C36">
        <v>1</v>
      </c>
      <c r="D36">
        <v>10</v>
      </c>
      <c r="E36">
        <v>0</v>
      </c>
      <c r="Q36">
        <v>22</v>
      </c>
      <c r="R36">
        <v>2</v>
      </c>
      <c r="S36">
        <v>1</v>
      </c>
      <c r="T36">
        <v>3</v>
      </c>
      <c r="U36" s="48">
        <v>0</v>
      </c>
      <c r="V36" s="49">
        <v>1</v>
      </c>
      <c r="W36" s="50">
        <f t="shared" si="1"/>
        <v>1</v>
      </c>
      <c r="X36">
        <f t="shared" si="2"/>
        <v>0</v>
      </c>
      <c r="Y36">
        <f t="shared" si="3"/>
        <v>0.21700962277589037</v>
      </c>
      <c r="Z36" s="48">
        <f t="shared" si="4"/>
        <v>0.21700962277589037</v>
      </c>
      <c r="AA36" s="50">
        <f t="shared" si="5"/>
        <v>0.78299037722410958</v>
      </c>
      <c r="AB36" s="48">
        <f t="shared" si="6"/>
        <v>-0.24463487269123313</v>
      </c>
      <c r="AC36" s="50">
        <f t="shared" si="7"/>
        <v>100</v>
      </c>
      <c r="AD36">
        <f t="shared" si="8"/>
        <v>0.27715490392773667</v>
      </c>
      <c r="AX36">
        <v>2.1136398572318502E-2</v>
      </c>
      <c r="AY36">
        <v>1</v>
      </c>
      <c r="AZ36">
        <v>0</v>
      </c>
      <c r="BA36">
        <f t="shared" si="13"/>
        <v>32</v>
      </c>
      <c r="BB36">
        <f t="shared" si="14"/>
        <v>2</v>
      </c>
      <c r="BC36">
        <f t="shared" si="10"/>
        <v>0.97404703974047036</v>
      </c>
      <c r="BD36">
        <f t="shared" si="11"/>
        <v>0.99156118143459915</v>
      </c>
      <c r="BE36">
        <f t="shared" si="12"/>
        <v>8.0418587302068733E-4</v>
      </c>
    </row>
    <row r="37" spans="1:57" x14ac:dyDescent="0.25">
      <c r="A37">
        <v>31</v>
      </c>
      <c r="B37">
        <v>3</v>
      </c>
      <c r="C37">
        <v>2</v>
      </c>
      <c r="D37">
        <v>2</v>
      </c>
      <c r="E37">
        <v>0</v>
      </c>
      <c r="Q37">
        <v>22</v>
      </c>
      <c r="R37">
        <v>2</v>
      </c>
      <c r="S37">
        <v>2</v>
      </c>
      <c r="T37">
        <v>2</v>
      </c>
      <c r="U37" s="48">
        <v>1</v>
      </c>
      <c r="V37" s="49">
        <v>1</v>
      </c>
      <c r="W37" s="50">
        <f t="shared" si="1"/>
        <v>2</v>
      </c>
      <c r="X37">
        <f t="shared" si="2"/>
        <v>0.5</v>
      </c>
      <c r="Y37">
        <f t="shared" si="3"/>
        <v>0.57930735183053239</v>
      </c>
      <c r="Z37" s="48">
        <f t="shared" si="4"/>
        <v>1.1586147036610648</v>
      </c>
      <c r="AA37" s="50">
        <f t="shared" si="5"/>
        <v>0.84138529633893522</v>
      </c>
      <c r="AB37" s="48">
        <f t="shared" si="6"/>
        <v>-1.4117748738449944</v>
      </c>
      <c r="AC37" s="50">
        <f t="shared" si="7"/>
        <v>50</v>
      </c>
      <c r="AD37">
        <f t="shared" si="8"/>
        <v>5.1615831749636965E-2</v>
      </c>
      <c r="AX37">
        <v>2.1196558981802574E-2</v>
      </c>
      <c r="AY37">
        <v>1</v>
      </c>
      <c r="AZ37">
        <v>0</v>
      </c>
      <c r="BA37">
        <f t="shared" si="13"/>
        <v>33</v>
      </c>
      <c r="BB37">
        <f t="shared" si="14"/>
        <v>2</v>
      </c>
      <c r="BC37">
        <f t="shared" si="10"/>
        <v>0.97323600973236013</v>
      </c>
      <c r="BD37">
        <f t="shared" si="11"/>
        <v>0.99156118143459915</v>
      </c>
      <c r="BE37">
        <f t="shared" si="12"/>
        <v>8.0418587302079738E-4</v>
      </c>
    </row>
    <row r="38" spans="1:57" x14ac:dyDescent="0.25">
      <c r="A38">
        <v>43</v>
      </c>
      <c r="B38">
        <v>3</v>
      </c>
      <c r="C38">
        <v>1</v>
      </c>
      <c r="D38">
        <v>7</v>
      </c>
      <c r="E38">
        <v>0</v>
      </c>
      <c r="Q38">
        <v>22</v>
      </c>
      <c r="R38">
        <v>3</v>
      </c>
      <c r="S38">
        <v>1</v>
      </c>
      <c r="T38">
        <v>1</v>
      </c>
      <c r="U38" s="48">
        <v>0</v>
      </c>
      <c r="V38" s="49">
        <v>1</v>
      </c>
      <c r="W38" s="50">
        <f t="shared" si="1"/>
        <v>1</v>
      </c>
      <c r="X38">
        <f t="shared" si="2"/>
        <v>0</v>
      </c>
      <c r="Y38">
        <f t="shared" si="3"/>
        <v>0.20386714802965369</v>
      </c>
      <c r="Z38" s="48">
        <f t="shared" si="4"/>
        <v>0.20386714802965369</v>
      </c>
      <c r="AA38" s="50">
        <f t="shared" si="5"/>
        <v>0.79613285197034633</v>
      </c>
      <c r="AB38" s="48">
        <f t="shared" si="6"/>
        <v>-0.22798920760368538</v>
      </c>
      <c r="AC38" s="50">
        <f t="shared" si="7"/>
        <v>100</v>
      </c>
      <c r="AD38">
        <f t="shared" si="8"/>
        <v>0.25607176933485865</v>
      </c>
      <c r="AX38">
        <v>2.1227984552060229E-2</v>
      </c>
      <c r="AY38">
        <v>1</v>
      </c>
      <c r="AZ38">
        <v>0</v>
      </c>
      <c r="BA38">
        <f t="shared" si="13"/>
        <v>34</v>
      </c>
      <c r="BB38">
        <f t="shared" si="14"/>
        <v>2</v>
      </c>
      <c r="BC38">
        <f t="shared" si="10"/>
        <v>0.97242497972424979</v>
      </c>
      <c r="BD38">
        <f t="shared" si="11"/>
        <v>0.99156118143459915</v>
      </c>
      <c r="BE38">
        <f t="shared" si="12"/>
        <v>8.0418587302079738E-4</v>
      </c>
    </row>
    <row r="39" spans="1:57" x14ac:dyDescent="0.25">
      <c r="A39">
        <v>39</v>
      </c>
      <c r="B39">
        <v>4</v>
      </c>
      <c r="C39">
        <v>2</v>
      </c>
      <c r="D39">
        <v>0</v>
      </c>
      <c r="E39">
        <v>1</v>
      </c>
      <c r="Q39">
        <v>22</v>
      </c>
      <c r="R39">
        <v>3</v>
      </c>
      <c r="S39">
        <v>1</v>
      </c>
      <c r="T39">
        <v>2</v>
      </c>
      <c r="U39" s="48">
        <v>1</v>
      </c>
      <c r="V39" s="49">
        <v>1</v>
      </c>
      <c r="W39" s="50">
        <f t="shared" si="1"/>
        <v>2</v>
      </c>
      <c r="X39">
        <f t="shared" si="2"/>
        <v>0.5</v>
      </c>
      <c r="Y39">
        <f t="shared" si="3"/>
        <v>0.18470002532799371</v>
      </c>
      <c r="Z39" s="48">
        <f t="shared" si="4"/>
        <v>0.36940005065598741</v>
      </c>
      <c r="AA39" s="50">
        <f t="shared" si="5"/>
        <v>1.6305999493440126</v>
      </c>
      <c r="AB39" s="48">
        <f t="shared" si="6"/>
        <v>-1.8932214210256344</v>
      </c>
      <c r="AC39" s="50">
        <f t="shared" si="7"/>
        <v>50</v>
      </c>
      <c r="AD39">
        <f t="shared" si="8"/>
        <v>1.3203634189129163</v>
      </c>
      <c r="AX39">
        <v>2.1325179988388E-2</v>
      </c>
      <c r="AY39">
        <v>1</v>
      </c>
      <c r="AZ39">
        <v>0</v>
      </c>
      <c r="BA39">
        <f t="shared" si="13"/>
        <v>35</v>
      </c>
      <c r="BB39">
        <f t="shared" si="14"/>
        <v>2</v>
      </c>
      <c r="BC39">
        <f t="shared" si="10"/>
        <v>0.97161394971613946</v>
      </c>
      <c r="BD39">
        <f t="shared" si="11"/>
        <v>0.99156118143459915</v>
      </c>
      <c r="BE39">
        <f t="shared" si="12"/>
        <v>8.0418587302068733E-4</v>
      </c>
    </row>
    <row r="40" spans="1:57" x14ac:dyDescent="0.25">
      <c r="A40">
        <v>27</v>
      </c>
      <c r="B40">
        <v>3</v>
      </c>
      <c r="C40">
        <v>2</v>
      </c>
      <c r="D40">
        <v>4</v>
      </c>
      <c r="E40">
        <v>0</v>
      </c>
      <c r="Q40">
        <v>22</v>
      </c>
      <c r="R40">
        <v>3</v>
      </c>
      <c r="S40">
        <v>2</v>
      </c>
      <c r="T40">
        <v>0</v>
      </c>
      <c r="U40" s="48">
        <v>2</v>
      </c>
      <c r="V40" s="49">
        <v>0</v>
      </c>
      <c r="W40" s="50">
        <f t="shared" si="1"/>
        <v>2</v>
      </c>
      <c r="X40">
        <f t="shared" si="2"/>
        <v>1</v>
      </c>
      <c r="Y40">
        <f t="shared" si="3"/>
        <v>0.55991370427434217</v>
      </c>
      <c r="Z40" s="48">
        <f t="shared" si="4"/>
        <v>1.1198274085486843</v>
      </c>
      <c r="AA40" s="50">
        <f t="shared" si="5"/>
        <v>0.88017259145131566</v>
      </c>
      <c r="AB40" s="48">
        <f t="shared" si="6"/>
        <v>-1.1599452132751897</v>
      </c>
      <c r="AC40" s="50">
        <f t="shared" si="7"/>
        <v>100</v>
      </c>
      <c r="AD40">
        <f t="shared" si="8"/>
        <v>1.5719790116443648</v>
      </c>
      <c r="AX40">
        <v>2.1412322703090739E-2</v>
      </c>
      <c r="AY40">
        <v>1</v>
      </c>
      <c r="AZ40">
        <v>0</v>
      </c>
      <c r="BA40">
        <f t="shared" si="13"/>
        <v>36</v>
      </c>
      <c r="BB40">
        <f t="shared" si="14"/>
        <v>2</v>
      </c>
      <c r="BC40">
        <f t="shared" si="10"/>
        <v>0.97080291970802923</v>
      </c>
      <c r="BD40">
        <f t="shared" si="11"/>
        <v>0.99156118143459915</v>
      </c>
      <c r="BE40">
        <f t="shared" si="12"/>
        <v>8.0418587302079738E-4</v>
      </c>
    </row>
    <row r="41" spans="1:57" x14ac:dyDescent="0.25">
      <c r="A41">
        <v>43</v>
      </c>
      <c r="B41">
        <v>3</v>
      </c>
      <c r="C41">
        <v>1</v>
      </c>
      <c r="D41">
        <v>0</v>
      </c>
      <c r="E41">
        <v>0</v>
      </c>
      <c r="Q41">
        <v>22</v>
      </c>
      <c r="R41">
        <v>4</v>
      </c>
      <c r="S41">
        <v>1</v>
      </c>
      <c r="T41">
        <v>2</v>
      </c>
      <c r="U41" s="48">
        <v>0</v>
      </c>
      <c r="V41" s="49">
        <v>2</v>
      </c>
      <c r="W41" s="50">
        <f t="shared" si="1"/>
        <v>2</v>
      </c>
      <c r="X41">
        <f t="shared" si="2"/>
        <v>0</v>
      </c>
      <c r="Y41">
        <f t="shared" si="3"/>
        <v>0.14075987111004704</v>
      </c>
      <c r="Z41" s="48">
        <f t="shared" si="4"/>
        <v>0.28151974222009407</v>
      </c>
      <c r="AA41" s="50">
        <f t="shared" si="5"/>
        <v>1.7184802577799059</v>
      </c>
      <c r="AB41" s="48">
        <f t="shared" si="6"/>
        <v>-0.30341370274354362</v>
      </c>
      <c r="AC41" s="50">
        <f t="shared" si="7"/>
        <v>100</v>
      </c>
      <c r="AD41">
        <f t="shared" si="8"/>
        <v>0.32763802894516542</v>
      </c>
      <c r="AX41">
        <v>2.1699700147932696E-2</v>
      </c>
      <c r="AY41">
        <v>1</v>
      </c>
      <c r="AZ41">
        <v>0</v>
      </c>
      <c r="BA41">
        <f t="shared" si="13"/>
        <v>37</v>
      </c>
      <c r="BB41">
        <f t="shared" si="14"/>
        <v>2</v>
      </c>
      <c r="BC41">
        <f t="shared" si="10"/>
        <v>0.9699918896999189</v>
      </c>
      <c r="BD41">
        <f t="shared" si="11"/>
        <v>0.99156118143459915</v>
      </c>
      <c r="BE41">
        <f t="shared" si="12"/>
        <v>8.0418587302079738E-4</v>
      </c>
    </row>
    <row r="42" spans="1:57" x14ac:dyDescent="0.25">
      <c r="A42">
        <v>29</v>
      </c>
      <c r="B42">
        <v>2</v>
      </c>
      <c r="C42">
        <v>1</v>
      </c>
      <c r="D42">
        <v>2</v>
      </c>
      <c r="E42">
        <v>0</v>
      </c>
      <c r="Q42">
        <v>22</v>
      </c>
      <c r="R42">
        <v>4</v>
      </c>
      <c r="S42">
        <v>2</v>
      </c>
      <c r="T42">
        <v>0</v>
      </c>
      <c r="U42" s="48">
        <v>1</v>
      </c>
      <c r="V42" s="49">
        <v>1</v>
      </c>
      <c r="W42" s="50">
        <f t="shared" si="1"/>
        <v>2</v>
      </c>
      <c r="X42">
        <f t="shared" si="2"/>
        <v>0.5</v>
      </c>
      <c r="Y42">
        <f t="shared" si="3"/>
        <v>0.47917253256563624</v>
      </c>
      <c r="Z42" s="48">
        <f t="shared" si="4"/>
        <v>0.95834506513127249</v>
      </c>
      <c r="AA42" s="50">
        <f t="shared" si="5"/>
        <v>1.0416549348687276</v>
      </c>
      <c r="AB42" s="48">
        <f t="shared" si="6"/>
        <v>-1.3880310018066964</v>
      </c>
      <c r="AC42" s="50">
        <f t="shared" si="7"/>
        <v>50</v>
      </c>
      <c r="AD42">
        <f t="shared" si="8"/>
        <v>3.4762990411019729E-3</v>
      </c>
      <c r="AX42">
        <v>2.1893400208681045E-2</v>
      </c>
      <c r="AY42">
        <v>1</v>
      </c>
      <c r="AZ42">
        <v>0</v>
      </c>
      <c r="BA42">
        <f t="shared" si="13"/>
        <v>38</v>
      </c>
      <c r="BB42">
        <f t="shared" si="14"/>
        <v>2</v>
      </c>
      <c r="BC42">
        <f t="shared" si="10"/>
        <v>0.96918085969180856</v>
      </c>
      <c r="BD42">
        <f t="shared" si="11"/>
        <v>0.99156118143459915</v>
      </c>
      <c r="BE42">
        <f t="shared" si="12"/>
        <v>1.6083717460414846E-3</v>
      </c>
    </row>
    <row r="43" spans="1:57" x14ac:dyDescent="0.25">
      <c r="A43">
        <v>31</v>
      </c>
      <c r="B43">
        <v>3</v>
      </c>
      <c r="C43">
        <v>2</v>
      </c>
      <c r="D43">
        <v>9</v>
      </c>
      <c r="E43">
        <v>0</v>
      </c>
      <c r="Q43">
        <v>22</v>
      </c>
      <c r="R43">
        <v>4</v>
      </c>
      <c r="S43">
        <v>2</v>
      </c>
      <c r="T43">
        <v>2</v>
      </c>
      <c r="U43" s="48">
        <v>0</v>
      </c>
      <c r="V43" s="49">
        <v>1</v>
      </c>
      <c r="W43" s="50">
        <f t="shared" si="1"/>
        <v>1</v>
      </c>
      <c r="X43">
        <f t="shared" si="2"/>
        <v>0</v>
      </c>
      <c r="Y43">
        <f t="shared" si="3"/>
        <v>0.41862773192278013</v>
      </c>
      <c r="Z43" s="48">
        <f t="shared" si="4"/>
        <v>0.41862773192278013</v>
      </c>
      <c r="AA43" s="50">
        <f t="shared" si="5"/>
        <v>0.58137226807721987</v>
      </c>
      <c r="AB43" s="48">
        <f t="shared" si="6"/>
        <v>-0.54236399052056594</v>
      </c>
      <c r="AC43" s="50">
        <f t="shared" si="7"/>
        <v>100</v>
      </c>
      <c r="AD43">
        <f t="shared" si="8"/>
        <v>0.7200682848311859</v>
      </c>
      <c r="AX43">
        <v>2.2211831709564773E-2</v>
      </c>
      <c r="AY43">
        <v>2</v>
      </c>
      <c r="AZ43">
        <v>0</v>
      </c>
      <c r="BA43">
        <f t="shared" si="13"/>
        <v>40</v>
      </c>
      <c r="BB43">
        <f t="shared" si="14"/>
        <v>2</v>
      </c>
      <c r="BC43">
        <f t="shared" si="10"/>
        <v>0.967558799675588</v>
      </c>
      <c r="BD43">
        <f t="shared" si="11"/>
        <v>0.99156118143459915</v>
      </c>
      <c r="BE43">
        <f t="shared" si="12"/>
        <v>8.0418587302079738E-4</v>
      </c>
    </row>
    <row r="44" spans="1:57" x14ac:dyDescent="0.25">
      <c r="A44">
        <v>35</v>
      </c>
      <c r="B44">
        <v>3</v>
      </c>
      <c r="C44">
        <v>1</v>
      </c>
      <c r="D44">
        <v>1</v>
      </c>
      <c r="E44">
        <v>0</v>
      </c>
      <c r="Q44">
        <v>23</v>
      </c>
      <c r="R44">
        <v>1</v>
      </c>
      <c r="S44">
        <v>1</v>
      </c>
      <c r="T44">
        <v>2</v>
      </c>
      <c r="U44" s="48">
        <v>0</v>
      </c>
      <c r="V44" s="49">
        <v>2</v>
      </c>
      <c r="W44" s="50">
        <f t="shared" si="1"/>
        <v>2</v>
      </c>
      <c r="X44">
        <f t="shared" si="2"/>
        <v>0</v>
      </c>
      <c r="Y44">
        <f t="shared" si="3"/>
        <v>0.29228600647788272</v>
      </c>
      <c r="Z44" s="48">
        <f t="shared" si="4"/>
        <v>0.58457201295576544</v>
      </c>
      <c r="AA44" s="50">
        <f t="shared" si="5"/>
        <v>1.4154279870442346</v>
      </c>
      <c r="AB44" s="48">
        <f t="shared" si="6"/>
        <v>-0.69143046171129352</v>
      </c>
      <c r="AC44" s="50">
        <f t="shared" si="7"/>
        <v>100</v>
      </c>
      <c r="AD44">
        <f t="shared" si="8"/>
        <v>0.82600035933512539</v>
      </c>
      <c r="AX44">
        <v>2.2607091802993876E-2</v>
      </c>
      <c r="AY44">
        <v>1</v>
      </c>
      <c r="AZ44">
        <v>0</v>
      </c>
      <c r="BA44">
        <f t="shared" si="13"/>
        <v>41</v>
      </c>
      <c r="BB44">
        <f t="shared" si="14"/>
        <v>2</v>
      </c>
      <c r="BC44">
        <f t="shared" si="10"/>
        <v>0.96674776966747766</v>
      </c>
      <c r="BD44">
        <f t="shared" si="11"/>
        <v>0.99156118143459915</v>
      </c>
      <c r="BE44">
        <f t="shared" si="12"/>
        <v>8.0418587302068733E-4</v>
      </c>
    </row>
    <row r="45" spans="1:57" x14ac:dyDescent="0.25">
      <c r="A45">
        <v>26</v>
      </c>
      <c r="B45">
        <v>3</v>
      </c>
      <c r="C45">
        <v>1</v>
      </c>
      <c r="D45">
        <v>4</v>
      </c>
      <c r="E45">
        <v>1</v>
      </c>
      <c r="Q45">
        <v>23</v>
      </c>
      <c r="R45">
        <v>1</v>
      </c>
      <c r="S45">
        <v>1</v>
      </c>
      <c r="T45">
        <v>3</v>
      </c>
      <c r="U45" s="48">
        <v>0</v>
      </c>
      <c r="V45" s="49">
        <v>1</v>
      </c>
      <c r="W45" s="50">
        <f t="shared" si="1"/>
        <v>1</v>
      </c>
      <c r="X45">
        <f t="shared" si="2"/>
        <v>0</v>
      </c>
      <c r="Y45">
        <f t="shared" si="3"/>
        <v>0.26760013133638033</v>
      </c>
      <c r="Z45" s="48">
        <f t="shared" si="4"/>
        <v>0.26760013133638033</v>
      </c>
      <c r="AA45" s="50">
        <f t="shared" si="5"/>
        <v>0.73239986866361972</v>
      </c>
      <c r="AB45" s="48">
        <f t="shared" si="6"/>
        <v>-0.31142864550509114</v>
      </c>
      <c r="AC45" s="50">
        <f t="shared" si="7"/>
        <v>100</v>
      </c>
      <c r="AD45">
        <f t="shared" si="8"/>
        <v>0.36537435735025375</v>
      </c>
      <c r="AX45">
        <v>2.2738512477287556E-2</v>
      </c>
      <c r="AY45">
        <v>1</v>
      </c>
      <c r="AZ45">
        <v>0</v>
      </c>
      <c r="BA45">
        <f t="shared" si="13"/>
        <v>42</v>
      </c>
      <c r="BB45">
        <f t="shared" si="14"/>
        <v>2</v>
      </c>
      <c r="BC45">
        <f t="shared" si="10"/>
        <v>0.96593673965936744</v>
      </c>
      <c r="BD45">
        <f t="shared" si="11"/>
        <v>0.99156118143459915</v>
      </c>
      <c r="BE45">
        <f t="shared" si="12"/>
        <v>8.0418587302079738E-4</v>
      </c>
    </row>
    <row r="46" spans="1:57" x14ac:dyDescent="0.25">
      <c r="A46">
        <v>34</v>
      </c>
      <c r="B46">
        <v>4</v>
      </c>
      <c r="C46">
        <v>1</v>
      </c>
      <c r="D46">
        <v>2</v>
      </c>
      <c r="E46">
        <v>1</v>
      </c>
      <c r="Q46">
        <v>23</v>
      </c>
      <c r="R46">
        <v>2</v>
      </c>
      <c r="S46">
        <v>1</v>
      </c>
      <c r="T46">
        <v>3</v>
      </c>
      <c r="U46" s="48">
        <v>0</v>
      </c>
      <c r="V46" s="49">
        <v>1</v>
      </c>
      <c r="W46" s="50">
        <f t="shared" si="1"/>
        <v>1</v>
      </c>
      <c r="X46">
        <f t="shared" si="2"/>
        <v>0</v>
      </c>
      <c r="Y46">
        <f t="shared" si="3"/>
        <v>0.20899354582310822</v>
      </c>
      <c r="Z46" s="48">
        <f t="shared" si="4"/>
        <v>0.20899354582310822</v>
      </c>
      <c r="AA46" s="50">
        <f t="shared" si="5"/>
        <v>0.79100645417689175</v>
      </c>
      <c r="AB46" s="48">
        <f t="shared" si="6"/>
        <v>-0.23444915173210593</v>
      </c>
      <c r="AC46" s="50">
        <f t="shared" si="7"/>
        <v>100</v>
      </c>
      <c r="AD46">
        <f t="shared" si="8"/>
        <v>0.26421218780140476</v>
      </c>
      <c r="AX46">
        <v>2.2941267936115201E-2</v>
      </c>
      <c r="AY46">
        <v>1</v>
      </c>
      <c r="AZ46">
        <v>0</v>
      </c>
      <c r="BA46">
        <f t="shared" si="13"/>
        <v>43</v>
      </c>
      <c r="BB46">
        <f t="shared" si="14"/>
        <v>2</v>
      </c>
      <c r="BC46">
        <f t="shared" si="10"/>
        <v>0.9651257096512571</v>
      </c>
      <c r="BD46">
        <f t="shared" si="11"/>
        <v>0.99156118143459915</v>
      </c>
      <c r="BE46">
        <f t="shared" si="12"/>
        <v>0</v>
      </c>
    </row>
    <row r="47" spans="1:57" x14ac:dyDescent="0.25">
      <c r="A47">
        <v>40</v>
      </c>
      <c r="B47">
        <v>3</v>
      </c>
      <c r="C47">
        <v>1</v>
      </c>
      <c r="D47">
        <v>15</v>
      </c>
      <c r="E47">
        <v>0</v>
      </c>
      <c r="Q47">
        <v>23</v>
      </c>
      <c r="R47">
        <v>3</v>
      </c>
      <c r="S47">
        <v>1</v>
      </c>
      <c r="T47">
        <v>0</v>
      </c>
      <c r="U47" s="48">
        <v>0</v>
      </c>
      <c r="V47" s="49">
        <v>1</v>
      </c>
      <c r="W47" s="50">
        <f t="shared" si="1"/>
        <v>1</v>
      </c>
      <c r="X47">
        <f t="shared" si="2"/>
        <v>0</v>
      </c>
      <c r="Y47">
        <f t="shared" si="3"/>
        <v>0.21625998914248903</v>
      </c>
      <c r="Z47" s="48">
        <f t="shared" si="4"/>
        <v>0.21625998914248903</v>
      </c>
      <c r="AA47" s="50">
        <f t="shared" si="5"/>
        <v>0.78374001085751099</v>
      </c>
      <c r="AB47" s="48">
        <f t="shared" si="6"/>
        <v>-0.2436779324335992</v>
      </c>
      <c r="AC47" s="50">
        <f t="shared" si="7"/>
        <v>100</v>
      </c>
      <c r="AD47">
        <f t="shared" si="8"/>
        <v>0.27593332756595285</v>
      </c>
      <c r="AX47">
        <v>2.3168707605215149E-2</v>
      </c>
      <c r="AY47">
        <v>0</v>
      </c>
      <c r="AZ47">
        <v>1</v>
      </c>
      <c r="BA47">
        <f t="shared" si="13"/>
        <v>43</v>
      </c>
      <c r="BB47">
        <f t="shared" si="14"/>
        <v>3</v>
      </c>
      <c r="BC47">
        <f t="shared" si="10"/>
        <v>0.9651257096512571</v>
      </c>
      <c r="BD47">
        <f t="shared" si="11"/>
        <v>0.98734177215189878</v>
      </c>
      <c r="BE47">
        <f t="shared" si="12"/>
        <v>8.0076380547602812E-4</v>
      </c>
    </row>
    <row r="48" spans="1:57" x14ac:dyDescent="0.25">
      <c r="A48">
        <v>29</v>
      </c>
      <c r="B48">
        <v>2</v>
      </c>
      <c r="C48">
        <v>1</v>
      </c>
      <c r="D48">
        <v>2</v>
      </c>
      <c r="E48">
        <v>0</v>
      </c>
      <c r="Q48">
        <v>23</v>
      </c>
      <c r="R48">
        <v>3</v>
      </c>
      <c r="S48">
        <v>1</v>
      </c>
      <c r="T48">
        <v>2</v>
      </c>
      <c r="U48" s="48">
        <v>0</v>
      </c>
      <c r="V48" s="49">
        <v>2</v>
      </c>
      <c r="W48" s="50">
        <f t="shared" si="1"/>
        <v>2</v>
      </c>
      <c r="X48">
        <f t="shared" si="2"/>
        <v>0</v>
      </c>
      <c r="Y48">
        <f t="shared" si="3"/>
        <v>0.17760670826634384</v>
      </c>
      <c r="Z48" s="48">
        <f t="shared" si="4"/>
        <v>0.35521341653268768</v>
      </c>
      <c r="AA48" s="50">
        <f t="shared" si="5"/>
        <v>1.6447865834673123</v>
      </c>
      <c r="AB48" s="48">
        <f t="shared" si="6"/>
        <v>-0.39107308250630413</v>
      </c>
      <c r="AC48" s="50">
        <f t="shared" si="7"/>
        <v>100</v>
      </c>
      <c r="AD48">
        <f t="shared" si="8"/>
        <v>0.43192645186085565</v>
      </c>
      <c r="AX48">
        <v>2.3202987729740398E-2</v>
      </c>
      <c r="AY48">
        <v>1</v>
      </c>
      <c r="AZ48">
        <v>0</v>
      </c>
      <c r="BA48">
        <f t="shared" si="13"/>
        <v>44</v>
      </c>
      <c r="BB48">
        <f t="shared" si="14"/>
        <v>3</v>
      </c>
      <c r="BC48">
        <f t="shared" si="10"/>
        <v>0.96431467964314677</v>
      </c>
      <c r="BD48">
        <f t="shared" si="11"/>
        <v>0.98734177215189878</v>
      </c>
      <c r="BE48">
        <f t="shared" si="12"/>
        <v>8.0076380547591851E-4</v>
      </c>
    </row>
    <row r="49" spans="1:57" x14ac:dyDescent="0.25">
      <c r="A49">
        <v>30</v>
      </c>
      <c r="B49">
        <v>4</v>
      </c>
      <c r="C49">
        <v>1</v>
      </c>
      <c r="D49">
        <v>2</v>
      </c>
      <c r="E49">
        <v>0</v>
      </c>
      <c r="Q49">
        <v>23</v>
      </c>
      <c r="R49">
        <v>3</v>
      </c>
      <c r="S49">
        <v>2</v>
      </c>
      <c r="T49">
        <v>0</v>
      </c>
      <c r="U49" s="48">
        <v>1</v>
      </c>
      <c r="V49" s="49">
        <v>0</v>
      </c>
      <c r="W49" s="50">
        <f t="shared" si="1"/>
        <v>1</v>
      </c>
      <c r="X49">
        <f t="shared" si="2"/>
        <v>1</v>
      </c>
      <c r="Y49">
        <f t="shared" si="3"/>
        <v>0.54809775955960416</v>
      </c>
      <c r="Z49" s="48">
        <f t="shared" si="4"/>
        <v>0.54809775955960416</v>
      </c>
      <c r="AA49" s="50">
        <f t="shared" si="5"/>
        <v>0.45190224044039584</v>
      </c>
      <c r="AB49" s="48">
        <f t="shared" si="6"/>
        <v>-0.6013016145873824</v>
      </c>
      <c r="AC49" s="50">
        <f t="shared" si="7"/>
        <v>100</v>
      </c>
      <c r="AD49">
        <f t="shared" si="8"/>
        <v>0.82449204098826945</v>
      </c>
      <c r="AX49">
        <v>2.3551513376667131E-2</v>
      </c>
      <c r="AY49">
        <v>1</v>
      </c>
      <c r="AZ49">
        <v>0</v>
      </c>
      <c r="BA49">
        <f t="shared" si="13"/>
        <v>45</v>
      </c>
      <c r="BB49">
        <f t="shared" si="14"/>
        <v>3</v>
      </c>
      <c r="BC49">
        <f t="shared" si="10"/>
        <v>0.96350364963503654</v>
      </c>
      <c r="BD49">
        <f t="shared" si="11"/>
        <v>0.98734177215189878</v>
      </c>
      <c r="BE49">
        <f t="shared" si="12"/>
        <v>1.6015276109520562E-3</v>
      </c>
    </row>
    <row r="50" spans="1:57" x14ac:dyDescent="0.25">
      <c r="A50">
        <v>45</v>
      </c>
      <c r="B50">
        <v>4</v>
      </c>
      <c r="C50">
        <v>1</v>
      </c>
      <c r="D50">
        <v>7</v>
      </c>
      <c r="E50">
        <v>0</v>
      </c>
      <c r="Q50">
        <v>23</v>
      </c>
      <c r="R50">
        <v>3</v>
      </c>
      <c r="S50">
        <v>2</v>
      </c>
      <c r="T50">
        <v>2</v>
      </c>
      <c r="U50" s="48">
        <v>1</v>
      </c>
      <c r="V50" s="49">
        <v>0</v>
      </c>
      <c r="W50" s="50">
        <f t="shared" si="1"/>
        <v>1</v>
      </c>
      <c r="X50">
        <f t="shared" si="2"/>
        <v>1</v>
      </c>
      <c r="Y50">
        <f t="shared" si="3"/>
        <v>0.48698710507584153</v>
      </c>
      <c r="Z50" s="48">
        <f t="shared" si="4"/>
        <v>0.48698710507584153</v>
      </c>
      <c r="AA50" s="50">
        <f t="shared" si="5"/>
        <v>0.51301289492415847</v>
      </c>
      <c r="AB50" s="48">
        <f t="shared" si="6"/>
        <v>-0.71951763453379614</v>
      </c>
      <c r="AC50" s="50">
        <f t="shared" si="7"/>
        <v>0</v>
      </c>
      <c r="AD50">
        <f t="shared" si="8"/>
        <v>1.0534424619811316</v>
      </c>
      <c r="AX50">
        <v>2.3580584686221984E-2</v>
      </c>
      <c r="AY50">
        <v>2</v>
      </c>
      <c r="AZ50">
        <v>0</v>
      </c>
      <c r="BA50">
        <f t="shared" si="13"/>
        <v>47</v>
      </c>
      <c r="BB50">
        <f t="shared" si="14"/>
        <v>3</v>
      </c>
      <c r="BC50">
        <f t="shared" si="10"/>
        <v>0.96188158961881587</v>
      </c>
      <c r="BD50">
        <f t="shared" si="11"/>
        <v>0.98734177215189878</v>
      </c>
      <c r="BE50">
        <f t="shared" si="12"/>
        <v>8.0076380547591851E-4</v>
      </c>
    </row>
    <row r="51" spans="1:57" x14ac:dyDescent="0.25">
      <c r="A51">
        <v>37</v>
      </c>
      <c r="B51">
        <v>2</v>
      </c>
      <c r="C51">
        <v>1</v>
      </c>
      <c r="D51">
        <v>5</v>
      </c>
      <c r="E51">
        <v>0</v>
      </c>
      <c r="Q51">
        <v>23</v>
      </c>
      <c r="R51">
        <v>4</v>
      </c>
      <c r="S51">
        <v>1</v>
      </c>
      <c r="T51">
        <v>0</v>
      </c>
      <c r="U51" s="48">
        <v>1</v>
      </c>
      <c r="V51" s="49">
        <v>1</v>
      </c>
      <c r="W51" s="50">
        <f t="shared" si="1"/>
        <v>2</v>
      </c>
      <c r="X51">
        <f t="shared" si="2"/>
        <v>0.5</v>
      </c>
      <c r="Y51">
        <f t="shared" si="3"/>
        <v>0.16634357873242225</v>
      </c>
      <c r="Z51" s="48">
        <f t="shared" si="4"/>
        <v>0.33268715746484451</v>
      </c>
      <c r="AA51" s="50">
        <f t="shared" si="5"/>
        <v>1.6673128425351555</v>
      </c>
      <c r="AB51" s="48">
        <f t="shared" si="6"/>
        <v>-1.9756338046211799</v>
      </c>
      <c r="AC51" s="50">
        <f t="shared" si="7"/>
        <v>50</v>
      </c>
      <c r="AD51">
        <f t="shared" si="8"/>
        <v>1.6055943452227281</v>
      </c>
      <c r="AX51">
        <v>2.4038056413001392E-2</v>
      </c>
      <c r="AY51">
        <v>1</v>
      </c>
      <c r="AZ51">
        <v>0</v>
      </c>
      <c r="BA51">
        <f t="shared" si="13"/>
        <v>48</v>
      </c>
      <c r="BB51">
        <f t="shared" si="14"/>
        <v>3</v>
      </c>
      <c r="BC51">
        <f t="shared" si="10"/>
        <v>0.96107055961070564</v>
      </c>
      <c r="BD51">
        <f t="shared" si="11"/>
        <v>0.98734177215189878</v>
      </c>
      <c r="BE51">
        <f t="shared" si="12"/>
        <v>8.0076380547602812E-4</v>
      </c>
    </row>
    <row r="52" spans="1:57" x14ac:dyDescent="0.25">
      <c r="A52">
        <v>22</v>
      </c>
      <c r="B52">
        <v>1</v>
      </c>
      <c r="C52">
        <v>1</v>
      </c>
      <c r="D52">
        <v>2</v>
      </c>
      <c r="E52">
        <v>0</v>
      </c>
      <c r="Q52">
        <v>23</v>
      </c>
      <c r="R52">
        <v>4</v>
      </c>
      <c r="S52">
        <v>1</v>
      </c>
      <c r="T52">
        <v>2</v>
      </c>
      <c r="U52" s="48">
        <v>0</v>
      </c>
      <c r="V52" s="49">
        <v>2</v>
      </c>
      <c r="W52" s="50">
        <f t="shared" si="1"/>
        <v>2</v>
      </c>
      <c r="X52">
        <f t="shared" si="2"/>
        <v>0</v>
      </c>
      <c r="Y52">
        <f t="shared" si="3"/>
        <v>0.13507447888928212</v>
      </c>
      <c r="Z52" s="48">
        <f t="shared" si="4"/>
        <v>0.27014895777856424</v>
      </c>
      <c r="AA52" s="50">
        <f t="shared" si="5"/>
        <v>1.7298510422214357</v>
      </c>
      <c r="AB52" s="48">
        <f t="shared" si="6"/>
        <v>-0.29022375703897846</v>
      </c>
      <c r="AC52" s="50">
        <f t="shared" si="7"/>
        <v>100</v>
      </c>
      <c r="AD52">
        <f t="shared" si="8"/>
        <v>0.31233782699768764</v>
      </c>
      <c r="AX52">
        <v>2.4177589867606441E-2</v>
      </c>
      <c r="AY52">
        <v>1</v>
      </c>
      <c r="AZ52">
        <v>0</v>
      </c>
      <c r="BA52">
        <f t="shared" si="13"/>
        <v>49</v>
      </c>
      <c r="BB52">
        <f t="shared" si="14"/>
        <v>3</v>
      </c>
      <c r="BC52">
        <f t="shared" si="10"/>
        <v>0.96025952960259531</v>
      </c>
      <c r="BD52">
        <f t="shared" si="11"/>
        <v>0.98734177215189878</v>
      </c>
      <c r="BE52">
        <f t="shared" si="12"/>
        <v>8.0076380547602812E-4</v>
      </c>
    </row>
    <row r="53" spans="1:57" x14ac:dyDescent="0.25">
      <c r="A53">
        <v>25</v>
      </c>
      <c r="B53">
        <v>4</v>
      </c>
      <c r="C53">
        <v>1</v>
      </c>
      <c r="D53">
        <v>2</v>
      </c>
      <c r="E53">
        <v>0</v>
      </c>
      <c r="Q53">
        <v>23</v>
      </c>
      <c r="R53">
        <v>4</v>
      </c>
      <c r="S53">
        <v>2</v>
      </c>
      <c r="T53">
        <v>4</v>
      </c>
      <c r="U53" s="48">
        <v>1</v>
      </c>
      <c r="V53" s="49">
        <v>0</v>
      </c>
      <c r="W53" s="50">
        <f t="shared" si="1"/>
        <v>1</v>
      </c>
      <c r="X53">
        <f t="shared" si="2"/>
        <v>1</v>
      </c>
      <c r="Y53">
        <f t="shared" si="3"/>
        <v>0.34948938969095211</v>
      </c>
      <c r="Z53" s="48">
        <f t="shared" si="4"/>
        <v>0.34948938969095211</v>
      </c>
      <c r="AA53" s="50">
        <f t="shared" si="5"/>
        <v>0.65051061030904789</v>
      </c>
      <c r="AB53" s="48">
        <f t="shared" si="6"/>
        <v>-1.0512820763071502</v>
      </c>
      <c r="AC53" s="50">
        <f t="shared" si="7"/>
        <v>0</v>
      </c>
      <c r="AD53">
        <f t="shared" si="8"/>
        <v>1.8613171944484039</v>
      </c>
      <c r="AX53">
        <v>2.4311977302472847E-2</v>
      </c>
      <c r="AY53">
        <v>1</v>
      </c>
      <c r="AZ53">
        <v>0</v>
      </c>
      <c r="BA53">
        <f t="shared" si="13"/>
        <v>50</v>
      </c>
      <c r="BB53">
        <f t="shared" si="14"/>
        <v>3</v>
      </c>
      <c r="BC53">
        <f t="shared" si="10"/>
        <v>0.95944849959448497</v>
      </c>
      <c r="BD53">
        <f t="shared" si="11"/>
        <v>0.98734177215189878</v>
      </c>
      <c r="BE53">
        <f t="shared" si="12"/>
        <v>8.0076380547591851E-4</v>
      </c>
    </row>
    <row r="54" spans="1:57" x14ac:dyDescent="0.25">
      <c r="A54">
        <v>38</v>
      </c>
      <c r="B54">
        <v>4</v>
      </c>
      <c r="C54">
        <v>1</v>
      </c>
      <c r="D54">
        <v>7</v>
      </c>
      <c r="E54">
        <v>0</v>
      </c>
      <c r="Q54">
        <v>24</v>
      </c>
      <c r="R54">
        <v>1</v>
      </c>
      <c r="S54">
        <v>1</v>
      </c>
      <c r="T54">
        <v>2</v>
      </c>
      <c r="U54" s="48">
        <v>1</v>
      </c>
      <c r="V54" s="49">
        <v>4</v>
      </c>
      <c r="W54" s="50">
        <f t="shared" si="1"/>
        <v>5</v>
      </c>
      <c r="X54">
        <f t="shared" si="2"/>
        <v>0.2</v>
      </c>
      <c r="Y54">
        <f t="shared" si="3"/>
        <v>0.28249252029775146</v>
      </c>
      <c r="Z54" s="48">
        <f t="shared" si="4"/>
        <v>1.4124626014887574</v>
      </c>
      <c r="AA54" s="50">
        <f t="shared" si="5"/>
        <v>3.5875373985112429</v>
      </c>
      <c r="AB54" s="48">
        <f t="shared" si="6"/>
        <v>-2.5919908324905738</v>
      </c>
      <c r="AC54" s="50">
        <f t="shared" si="7"/>
        <v>80</v>
      </c>
      <c r="AD54">
        <f t="shared" si="8"/>
        <v>0.16786716768136117</v>
      </c>
      <c r="AX54">
        <v>2.4317913089220357E-2</v>
      </c>
      <c r="AY54">
        <v>1</v>
      </c>
      <c r="AZ54">
        <v>0</v>
      </c>
      <c r="BA54">
        <f t="shared" si="13"/>
        <v>51</v>
      </c>
      <c r="BB54">
        <f t="shared" si="14"/>
        <v>3</v>
      </c>
      <c r="BC54">
        <f t="shared" si="10"/>
        <v>0.95863746958637475</v>
      </c>
      <c r="BD54">
        <f t="shared" si="11"/>
        <v>0.98734177215189878</v>
      </c>
      <c r="BE54">
        <f t="shared" si="12"/>
        <v>8.0076380547602812E-4</v>
      </c>
    </row>
    <row r="55" spans="1:57" x14ac:dyDescent="0.25">
      <c r="A55">
        <v>53</v>
      </c>
      <c r="B55">
        <v>3</v>
      </c>
      <c r="C55">
        <v>1</v>
      </c>
      <c r="D55">
        <v>1</v>
      </c>
      <c r="E55">
        <v>0</v>
      </c>
      <c r="Q55">
        <v>24</v>
      </c>
      <c r="R55">
        <v>1</v>
      </c>
      <c r="S55">
        <v>2</v>
      </c>
      <c r="T55">
        <v>3</v>
      </c>
      <c r="U55" s="48">
        <v>2</v>
      </c>
      <c r="V55" s="49">
        <v>1</v>
      </c>
      <c r="W55" s="50">
        <f t="shared" si="1"/>
        <v>3</v>
      </c>
      <c r="X55">
        <f t="shared" si="2"/>
        <v>0.66666666666666663</v>
      </c>
      <c r="Y55">
        <f t="shared" si="3"/>
        <v>0.60490064037320079</v>
      </c>
      <c r="Z55" s="48">
        <f t="shared" si="4"/>
        <v>1.8147019211196023</v>
      </c>
      <c r="AA55" s="50">
        <f t="shared" si="5"/>
        <v>1.1852980788803977</v>
      </c>
      <c r="AB55" s="48">
        <f t="shared" si="6"/>
        <v>-1.934000132807248</v>
      </c>
      <c r="AC55" s="50">
        <f t="shared" si="7"/>
        <v>66.666666666666657</v>
      </c>
      <c r="AD55">
        <f t="shared" si="8"/>
        <v>4.7888386939437921E-2</v>
      </c>
      <c r="AX55">
        <v>2.4600945794396353E-2</v>
      </c>
      <c r="AY55">
        <v>1</v>
      </c>
      <c r="AZ55">
        <v>0</v>
      </c>
      <c r="BA55">
        <f t="shared" si="13"/>
        <v>52</v>
      </c>
      <c r="BB55">
        <f t="shared" si="14"/>
        <v>3</v>
      </c>
      <c r="BC55">
        <f t="shared" si="10"/>
        <v>0.95782643957826441</v>
      </c>
      <c r="BD55">
        <f t="shared" si="11"/>
        <v>0.98734177215189878</v>
      </c>
      <c r="BE55">
        <f t="shared" si="12"/>
        <v>8.0076380547602812E-4</v>
      </c>
    </row>
    <row r="56" spans="1:57" x14ac:dyDescent="0.25">
      <c r="A56">
        <v>43</v>
      </c>
      <c r="B56">
        <v>4</v>
      </c>
      <c r="C56">
        <v>1</v>
      </c>
      <c r="D56">
        <v>2</v>
      </c>
      <c r="E56">
        <v>0</v>
      </c>
      <c r="Q56">
        <v>24</v>
      </c>
      <c r="R56">
        <v>2</v>
      </c>
      <c r="S56">
        <v>1</v>
      </c>
      <c r="T56">
        <v>2</v>
      </c>
      <c r="U56" s="48">
        <v>0</v>
      </c>
      <c r="V56" s="49">
        <v>1</v>
      </c>
      <c r="W56" s="50">
        <f t="shared" si="1"/>
        <v>1</v>
      </c>
      <c r="X56">
        <f t="shared" si="2"/>
        <v>0</v>
      </c>
      <c r="Y56">
        <f t="shared" si="3"/>
        <v>0.22161126999475564</v>
      </c>
      <c r="Z56" s="48">
        <f t="shared" si="4"/>
        <v>0.22161126999475564</v>
      </c>
      <c r="AA56" s="50">
        <f t="shared" si="5"/>
        <v>0.77838873000524433</v>
      </c>
      <c r="AB56" s="48">
        <f t="shared" si="6"/>
        <v>-0.25052922662568383</v>
      </c>
      <c r="AC56" s="50">
        <f t="shared" si="7"/>
        <v>100</v>
      </c>
      <c r="AD56">
        <f t="shared" si="8"/>
        <v>0.28470513697347927</v>
      </c>
      <c r="AX56">
        <v>2.4676739949147642E-2</v>
      </c>
      <c r="AY56">
        <v>1</v>
      </c>
      <c r="AZ56">
        <v>0</v>
      </c>
      <c r="BA56">
        <f t="shared" si="13"/>
        <v>53</v>
      </c>
      <c r="BB56">
        <f t="shared" si="14"/>
        <v>3</v>
      </c>
      <c r="BC56">
        <f t="shared" si="10"/>
        <v>0.95701540957015407</v>
      </c>
      <c r="BD56">
        <f t="shared" si="11"/>
        <v>0.98734177215189878</v>
      </c>
      <c r="BE56">
        <f t="shared" si="12"/>
        <v>8.0076380547591851E-4</v>
      </c>
    </row>
    <row r="57" spans="1:57" x14ac:dyDescent="0.25">
      <c r="A57">
        <v>40</v>
      </c>
      <c r="B57">
        <v>4</v>
      </c>
      <c r="C57">
        <v>2</v>
      </c>
      <c r="D57">
        <v>2</v>
      </c>
      <c r="E57">
        <v>0</v>
      </c>
      <c r="Q57">
        <v>24</v>
      </c>
      <c r="R57">
        <v>2</v>
      </c>
      <c r="S57">
        <v>1</v>
      </c>
      <c r="T57">
        <v>3</v>
      </c>
      <c r="U57" s="48">
        <v>0</v>
      </c>
      <c r="V57" s="49">
        <v>2</v>
      </c>
      <c r="W57" s="50">
        <f t="shared" si="1"/>
        <v>2</v>
      </c>
      <c r="X57">
        <f t="shared" si="2"/>
        <v>0</v>
      </c>
      <c r="Y57">
        <f t="shared" si="3"/>
        <v>0.20119748612884922</v>
      </c>
      <c r="Z57" s="48">
        <f t="shared" si="4"/>
        <v>0.40239497225769844</v>
      </c>
      <c r="AA57" s="50">
        <f t="shared" si="5"/>
        <v>1.5976050277423015</v>
      </c>
      <c r="AB57" s="48">
        <f t="shared" si="6"/>
        <v>-0.4492830607718023</v>
      </c>
      <c r="AC57" s="50">
        <f t="shared" si="7"/>
        <v>100</v>
      </c>
      <c r="AD57">
        <f t="shared" si="8"/>
        <v>0.50374775400695093</v>
      </c>
      <c r="AX57">
        <v>2.4707165061304801E-2</v>
      </c>
      <c r="AY57">
        <v>1</v>
      </c>
      <c r="AZ57">
        <v>1</v>
      </c>
      <c r="BA57">
        <f t="shared" si="13"/>
        <v>54</v>
      </c>
      <c r="BB57">
        <f t="shared" si="14"/>
        <v>4</v>
      </c>
      <c r="BC57">
        <f t="shared" si="10"/>
        <v>0.95620437956204385</v>
      </c>
      <c r="BD57">
        <f t="shared" si="11"/>
        <v>0.9831223628691983</v>
      </c>
      <c r="BE57">
        <f t="shared" si="12"/>
        <v>7.9734173793125866E-4</v>
      </c>
    </row>
    <row r="58" spans="1:57" x14ac:dyDescent="0.25">
      <c r="A58">
        <v>52</v>
      </c>
      <c r="B58">
        <v>4</v>
      </c>
      <c r="C58">
        <v>1</v>
      </c>
      <c r="D58">
        <v>3</v>
      </c>
      <c r="E58">
        <v>0</v>
      </c>
      <c r="Q58">
        <v>24</v>
      </c>
      <c r="R58">
        <v>2</v>
      </c>
      <c r="S58">
        <v>2</v>
      </c>
      <c r="T58">
        <v>0</v>
      </c>
      <c r="U58" s="48">
        <v>2</v>
      </c>
      <c r="V58" s="49">
        <v>0</v>
      </c>
      <c r="W58" s="50">
        <f t="shared" si="1"/>
        <v>2</v>
      </c>
      <c r="X58">
        <f t="shared" si="2"/>
        <v>1</v>
      </c>
      <c r="Y58">
        <f t="shared" si="3"/>
        <v>0.61522603641870133</v>
      </c>
      <c r="Z58" s="48">
        <f t="shared" si="4"/>
        <v>1.2304520728374027</v>
      </c>
      <c r="AA58" s="50">
        <f t="shared" si="5"/>
        <v>0.76954792716259734</v>
      </c>
      <c r="AB58" s="48">
        <f t="shared" si="6"/>
        <v>-0.97153107961859086</v>
      </c>
      <c r="AC58" s="50">
        <f t="shared" si="7"/>
        <v>100</v>
      </c>
      <c r="AD58">
        <f t="shared" si="8"/>
        <v>1.2508377110341766</v>
      </c>
      <c r="AX58">
        <v>2.4848759482743517E-2</v>
      </c>
      <c r="AY58">
        <v>1</v>
      </c>
      <c r="AZ58">
        <v>0</v>
      </c>
      <c r="BA58">
        <f t="shared" si="13"/>
        <v>55</v>
      </c>
      <c r="BB58">
        <f t="shared" si="14"/>
        <v>4</v>
      </c>
      <c r="BC58">
        <f t="shared" si="10"/>
        <v>0.95539334955393351</v>
      </c>
      <c r="BD58">
        <f t="shared" si="11"/>
        <v>0.9831223628691983</v>
      </c>
      <c r="BE58">
        <f t="shared" si="12"/>
        <v>0</v>
      </c>
    </row>
    <row r="59" spans="1:57" x14ac:dyDescent="0.25">
      <c r="A59">
        <v>27</v>
      </c>
      <c r="B59">
        <v>3</v>
      </c>
      <c r="C59">
        <v>1</v>
      </c>
      <c r="D59">
        <v>2</v>
      </c>
      <c r="E59">
        <v>0</v>
      </c>
      <c r="Q59">
        <v>24</v>
      </c>
      <c r="R59">
        <v>2</v>
      </c>
      <c r="S59">
        <v>2</v>
      </c>
      <c r="T59">
        <v>5</v>
      </c>
      <c r="U59" s="48">
        <v>0</v>
      </c>
      <c r="V59" s="49">
        <v>1</v>
      </c>
      <c r="W59" s="50">
        <f t="shared" si="1"/>
        <v>1</v>
      </c>
      <c r="X59">
        <f t="shared" si="2"/>
        <v>0</v>
      </c>
      <c r="Y59">
        <f t="shared" si="3"/>
        <v>0.46423763899155812</v>
      </c>
      <c r="Z59" s="48">
        <f t="shared" si="4"/>
        <v>0.46423763899155812</v>
      </c>
      <c r="AA59" s="50">
        <f t="shared" si="5"/>
        <v>0.53576236100844188</v>
      </c>
      <c r="AB59" s="48">
        <f t="shared" si="6"/>
        <v>-0.62406457255034453</v>
      </c>
      <c r="AC59" s="50">
        <f t="shared" si="7"/>
        <v>100</v>
      </c>
      <c r="AD59">
        <f t="shared" si="8"/>
        <v>0.86649916600663035</v>
      </c>
      <c r="AX59">
        <v>2.503461795604451E-2</v>
      </c>
      <c r="AY59">
        <v>0</v>
      </c>
      <c r="AZ59">
        <v>1</v>
      </c>
      <c r="BA59">
        <f t="shared" si="13"/>
        <v>55</v>
      </c>
      <c r="BB59">
        <f t="shared" si="14"/>
        <v>5</v>
      </c>
      <c r="BC59">
        <f t="shared" si="10"/>
        <v>0.95539334955393351</v>
      </c>
      <c r="BD59">
        <f t="shared" si="11"/>
        <v>0.97890295358649793</v>
      </c>
      <c r="BE59">
        <f t="shared" si="12"/>
        <v>7.939196703864894E-4</v>
      </c>
    </row>
    <row r="60" spans="1:57" x14ac:dyDescent="0.25">
      <c r="A60">
        <v>36</v>
      </c>
      <c r="B60">
        <v>3</v>
      </c>
      <c r="C60">
        <v>1</v>
      </c>
      <c r="D60">
        <v>7</v>
      </c>
      <c r="E60">
        <v>0</v>
      </c>
      <c r="Q60">
        <v>24</v>
      </c>
      <c r="R60">
        <v>3</v>
      </c>
      <c r="S60">
        <v>1</v>
      </c>
      <c r="T60">
        <v>0</v>
      </c>
      <c r="U60" s="48">
        <v>0</v>
      </c>
      <c r="V60" s="49">
        <v>1</v>
      </c>
      <c r="W60" s="50">
        <f t="shared" si="1"/>
        <v>1</v>
      </c>
      <c r="X60">
        <f t="shared" si="2"/>
        <v>0</v>
      </c>
      <c r="Y60">
        <f t="shared" si="3"/>
        <v>0.20826423746678657</v>
      </c>
      <c r="Z60" s="48">
        <f t="shared" si="4"/>
        <v>0.20826423746678657</v>
      </c>
      <c r="AA60" s="50">
        <f t="shared" si="5"/>
        <v>0.79173576253321343</v>
      </c>
      <c r="AB60" s="48">
        <f t="shared" si="6"/>
        <v>-0.23352757600077231</v>
      </c>
      <c r="AC60" s="50">
        <f t="shared" si="7"/>
        <v>100</v>
      </c>
      <c r="AD60">
        <f t="shared" si="8"/>
        <v>0.2630476572138547</v>
      </c>
      <c r="AX60">
        <v>2.5179786895155543E-2</v>
      </c>
      <c r="AY60">
        <v>1</v>
      </c>
      <c r="AZ60">
        <v>0</v>
      </c>
      <c r="BA60">
        <f t="shared" si="13"/>
        <v>56</v>
      </c>
      <c r="BB60">
        <f t="shared" si="14"/>
        <v>5</v>
      </c>
      <c r="BC60">
        <f t="shared" si="10"/>
        <v>0.95458231954582318</v>
      </c>
      <c r="BD60">
        <f t="shared" si="11"/>
        <v>0.97890295358649793</v>
      </c>
      <c r="BE60">
        <f t="shared" si="12"/>
        <v>0</v>
      </c>
    </row>
    <row r="61" spans="1:57" x14ac:dyDescent="0.25">
      <c r="A61">
        <v>34</v>
      </c>
      <c r="B61">
        <v>3</v>
      </c>
      <c r="C61">
        <v>1</v>
      </c>
      <c r="D61">
        <v>2</v>
      </c>
      <c r="E61">
        <v>0</v>
      </c>
      <c r="Q61">
        <v>24</v>
      </c>
      <c r="R61">
        <v>3</v>
      </c>
      <c r="S61">
        <v>1</v>
      </c>
      <c r="T61">
        <v>1</v>
      </c>
      <c r="U61" s="48">
        <v>0</v>
      </c>
      <c r="V61" s="49">
        <v>1</v>
      </c>
      <c r="W61" s="50">
        <f t="shared" si="1"/>
        <v>1</v>
      </c>
      <c r="X61">
        <f t="shared" si="2"/>
        <v>0</v>
      </c>
      <c r="Y61">
        <f t="shared" si="3"/>
        <v>0.1887817383139779</v>
      </c>
      <c r="Z61" s="48">
        <f t="shared" si="4"/>
        <v>0.1887817383139779</v>
      </c>
      <c r="AA61" s="50">
        <f t="shared" si="5"/>
        <v>0.81121826168602207</v>
      </c>
      <c r="AB61" s="48">
        <f t="shared" si="6"/>
        <v>-0.20921813445824575</v>
      </c>
      <c r="AC61" s="50">
        <f t="shared" si="7"/>
        <v>100</v>
      </c>
      <c r="AD61">
        <f t="shared" si="8"/>
        <v>0.23271386657595355</v>
      </c>
      <c r="AX61">
        <v>2.5185929088968193E-2</v>
      </c>
      <c r="AY61">
        <v>0</v>
      </c>
      <c r="AZ61">
        <v>1</v>
      </c>
      <c r="BA61">
        <f t="shared" si="13"/>
        <v>56</v>
      </c>
      <c r="BB61">
        <f t="shared" si="14"/>
        <v>6</v>
      </c>
      <c r="BC61">
        <f t="shared" si="10"/>
        <v>0.95458231954582318</v>
      </c>
      <c r="BD61">
        <f t="shared" si="11"/>
        <v>0.97468354430379744</v>
      </c>
      <c r="BE61">
        <f t="shared" si="12"/>
        <v>7.9049760284171993E-4</v>
      </c>
    </row>
    <row r="62" spans="1:57" x14ac:dyDescent="0.25">
      <c r="A62">
        <v>53</v>
      </c>
      <c r="B62">
        <v>1</v>
      </c>
      <c r="C62">
        <v>2</v>
      </c>
      <c r="D62">
        <v>2</v>
      </c>
      <c r="E62">
        <v>0</v>
      </c>
      <c r="Q62">
        <v>24</v>
      </c>
      <c r="R62">
        <v>3</v>
      </c>
      <c r="S62">
        <v>1</v>
      </c>
      <c r="T62">
        <v>3</v>
      </c>
      <c r="U62" s="48">
        <v>0</v>
      </c>
      <c r="V62" s="49">
        <v>1</v>
      </c>
      <c r="W62" s="50">
        <f t="shared" si="1"/>
        <v>1</v>
      </c>
      <c r="X62">
        <f t="shared" si="2"/>
        <v>0</v>
      </c>
      <c r="Y62">
        <f t="shared" si="3"/>
        <v>0.15407427780314248</v>
      </c>
      <c r="Z62" s="48">
        <f t="shared" si="4"/>
        <v>0.15407427780314248</v>
      </c>
      <c r="AA62" s="50">
        <f t="shared" si="5"/>
        <v>0.84592572219685747</v>
      </c>
      <c r="AB62" s="48">
        <f t="shared" si="6"/>
        <v>-0.16732372205213741</v>
      </c>
      <c r="AC62" s="50">
        <f t="shared" si="7"/>
        <v>100</v>
      </c>
      <c r="AD62">
        <f t="shared" si="8"/>
        <v>0.18213688715247209</v>
      </c>
      <c r="AX62">
        <v>2.5216965772499756E-2</v>
      </c>
      <c r="AY62">
        <v>1</v>
      </c>
      <c r="AZ62">
        <v>0</v>
      </c>
      <c r="BA62">
        <f t="shared" si="13"/>
        <v>57</v>
      </c>
      <c r="BB62">
        <f t="shared" si="14"/>
        <v>6</v>
      </c>
      <c r="BC62">
        <f t="shared" si="10"/>
        <v>0.95377128953771284</v>
      </c>
      <c r="BD62">
        <f t="shared" si="11"/>
        <v>0.97468354430379744</v>
      </c>
      <c r="BE62">
        <f t="shared" si="12"/>
        <v>0</v>
      </c>
    </row>
    <row r="63" spans="1:57" x14ac:dyDescent="0.25">
      <c r="A63">
        <v>37</v>
      </c>
      <c r="B63">
        <v>4</v>
      </c>
      <c r="C63">
        <v>1</v>
      </c>
      <c r="D63">
        <v>0</v>
      </c>
      <c r="E63">
        <v>0</v>
      </c>
      <c r="Q63">
        <v>24</v>
      </c>
      <c r="R63">
        <v>4</v>
      </c>
      <c r="S63">
        <v>1</v>
      </c>
      <c r="T63">
        <v>0</v>
      </c>
      <c r="U63" s="48">
        <v>2</v>
      </c>
      <c r="V63" s="49">
        <v>2</v>
      </c>
      <c r="W63" s="50">
        <f t="shared" si="1"/>
        <v>4</v>
      </c>
      <c r="X63">
        <f t="shared" si="2"/>
        <v>0.5</v>
      </c>
      <c r="Y63">
        <f t="shared" si="3"/>
        <v>0.15981704229068797</v>
      </c>
      <c r="Z63" s="48">
        <f t="shared" si="4"/>
        <v>0.63926816916275186</v>
      </c>
      <c r="AA63" s="50">
        <f t="shared" si="5"/>
        <v>3.3607318308372482</v>
      </c>
      <c r="AB63" s="48">
        <f t="shared" si="6"/>
        <v>-4.0157224155490363</v>
      </c>
      <c r="AC63" s="50">
        <f t="shared" si="7"/>
        <v>50</v>
      </c>
      <c r="AD63">
        <f t="shared" si="8"/>
        <v>3.4473719202566011</v>
      </c>
      <c r="AX63">
        <v>2.5508420154720688E-2</v>
      </c>
      <c r="AY63">
        <v>0</v>
      </c>
      <c r="AZ63">
        <v>1</v>
      </c>
      <c r="BA63">
        <f t="shared" si="13"/>
        <v>57</v>
      </c>
      <c r="BB63">
        <f t="shared" si="14"/>
        <v>7</v>
      </c>
      <c r="BC63">
        <f t="shared" si="10"/>
        <v>0.95377128953771284</v>
      </c>
      <c r="BD63">
        <f t="shared" si="11"/>
        <v>0.97046413502109707</v>
      </c>
      <c r="BE63">
        <f t="shared" si="12"/>
        <v>7.8707553529684291E-4</v>
      </c>
    </row>
    <row r="64" spans="1:57" x14ac:dyDescent="0.25">
      <c r="A64">
        <v>36</v>
      </c>
      <c r="B64">
        <v>1</v>
      </c>
      <c r="C64">
        <v>1</v>
      </c>
      <c r="D64">
        <v>4</v>
      </c>
      <c r="E64">
        <v>0</v>
      </c>
      <c r="Q64">
        <v>24</v>
      </c>
      <c r="R64">
        <v>4</v>
      </c>
      <c r="S64">
        <v>1</v>
      </c>
      <c r="T64">
        <v>2</v>
      </c>
      <c r="U64" s="48">
        <v>0</v>
      </c>
      <c r="V64" s="49">
        <v>2</v>
      </c>
      <c r="W64" s="50">
        <f t="shared" si="1"/>
        <v>2</v>
      </c>
      <c r="X64">
        <f t="shared" si="2"/>
        <v>0</v>
      </c>
      <c r="Y64">
        <f t="shared" si="3"/>
        <v>0.12958409161600198</v>
      </c>
      <c r="Z64" s="48">
        <f t="shared" si="4"/>
        <v>0.25916818323200397</v>
      </c>
      <c r="AA64" s="50">
        <f t="shared" si="5"/>
        <v>1.7408318167679959</v>
      </c>
      <c r="AB64" s="48">
        <f t="shared" si="6"/>
        <v>-0.27756825190379408</v>
      </c>
      <c r="AC64" s="50">
        <f t="shared" si="7"/>
        <v>100</v>
      </c>
      <c r="AD64">
        <f t="shared" si="8"/>
        <v>0.29775212141190299</v>
      </c>
      <c r="AX64">
        <v>2.5550998227821479E-2</v>
      </c>
      <c r="AY64">
        <v>1</v>
      </c>
      <c r="AZ64">
        <v>0</v>
      </c>
      <c r="BA64">
        <f t="shared" si="13"/>
        <v>58</v>
      </c>
      <c r="BB64">
        <f t="shared" si="14"/>
        <v>7</v>
      </c>
      <c r="BC64">
        <f t="shared" si="10"/>
        <v>0.95296025952960262</v>
      </c>
      <c r="BD64">
        <f t="shared" si="11"/>
        <v>0.97046413502109707</v>
      </c>
      <c r="BE64">
        <f t="shared" si="12"/>
        <v>1.5741510705939014E-3</v>
      </c>
    </row>
    <row r="65" spans="1:57" x14ac:dyDescent="0.25">
      <c r="A65">
        <v>24</v>
      </c>
      <c r="B65">
        <v>1</v>
      </c>
      <c r="C65">
        <v>1</v>
      </c>
      <c r="D65">
        <v>2</v>
      </c>
      <c r="E65">
        <v>0</v>
      </c>
      <c r="Q65">
        <v>24</v>
      </c>
      <c r="R65">
        <v>4</v>
      </c>
      <c r="S65">
        <v>1</v>
      </c>
      <c r="T65">
        <v>3</v>
      </c>
      <c r="U65" s="48">
        <v>0</v>
      </c>
      <c r="V65" s="49">
        <v>1</v>
      </c>
      <c r="W65" s="50">
        <f t="shared" si="1"/>
        <v>1</v>
      </c>
      <c r="X65">
        <f t="shared" si="2"/>
        <v>0</v>
      </c>
      <c r="Y65">
        <f t="shared" si="3"/>
        <v>0.1163799708744622</v>
      </c>
      <c r="Z65" s="48">
        <f t="shared" si="4"/>
        <v>0.1163799708744622</v>
      </c>
      <c r="AA65" s="50">
        <f t="shared" si="5"/>
        <v>0.88362002912553783</v>
      </c>
      <c r="AB65" s="48">
        <f t="shared" si="6"/>
        <v>-0.12372814005440178</v>
      </c>
      <c r="AC65" s="50">
        <f t="shared" si="7"/>
        <v>100</v>
      </c>
      <c r="AD65">
        <f t="shared" si="8"/>
        <v>0.13170816305469671</v>
      </c>
      <c r="AX65">
        <v>2.5886141747413254E-2</v>
      </c>
      <c r="AY65">
        <v>2</v>
      </c>
      <c r="AZ65">
        <v>0</v>
      </c>
      <c r="BA65">
        <f t="shared" si="13"/>
        <v>60</v>
      </c>
      <c r="BB65">
        <f t="shared" si="14"/>
        <v>7</v>
      </c>
      <c r="BC65">
        <f t="shared" si="10"/>
        <v>0.95133819951338194</v>
      </c>
      <c r="BD65">
        <f t="shared" si="11"/>
        <v>0.97046413502109707</v>
      </c>
      <c r="BE65">
        <f t="shared" si="12"/>
        <v>7.8707553529684291E-4</v>
      </c>
    </row>
    <row r="66" spans="1:57" x14ac:dyDescent="0.25">
      <c r="A66">
        <v>38</v>
      </c>
      <c r="B66">
        <v>2</v>
      </c>
      <c r="C66">
        <v>1</v>
      </c>
      <c r="D66">
        <v>2</v>
      </c>
      <c r="E66">
        <v>0</v>
      </c>
      <c r="Q66">
        <v>24</v>
      </c>
      <c r="R66">
        <v>4</v>
      </c>
      <c r="S66">
        <v>2</v>
      </c>
      <c r="T66">
        <v>2</v>
      </c>
      <c r="U66" s="48">
        <v>0</v>
      </c>
      <c r="V66" s="49">
        <v>1</v>
      </c>
      <c r="W66" s="50">
        <f t="shared" si="1"/>
        <v>1</v>
      </c>
      <c r="X66">
        <f t="shared" si="2"/>
        <v>0</v>
      </c>
      <c r="Y66">
        <f t="shared" si="3"/>
        <v>0.3955462761908155</v>
      </c>
      <c r="Z66" s="48">
        <f t="shared" si="4"/>
        <v>0.3955462761908155</v>
      </c>
      <c r="AA66" s="50">
        <f t="shared" si="5"/>
        <v>0.6044537238091845</v>
      </c>
      <c r="AB66" s="48">
        <f t="shared" si="6"/>
        <v>-0.50343016469601221</v>
      </c>
      <c r="AC66" s="50">
        <f t="shared" si="7"/>
        <v>100</v>
      </c>
      <c r="AD66">
        <f t="shared" si="8"/>
        <v>0.65438636674804007</v>
      </c>
      <c r="AX66">
        <v>2.596579011215408E-2</v>
      </c>
      <c r="AY66">
        <v>1</v>
      </c>
      <c r="AZ66">
        <v>0</v>
      </c>
      <c r="BA66">
        <f t="shared" si="13"/>
        <v>61</v>
      </c>
      <c r="BB66">
        <f t="shared" si="14"/>
        <v>7</v>
      </c>
      <c r="BC66">
        <f t="shared" si="10"/>
        <v>0.95052716950527172</v>
      </c>
      <c r="BD66">
        <f t="shared" si="11"/>
        <v>0.97046413502109707</v>
      </c>
      <c r="BE66">
        <f t="shared" si="12"/>
        <v>7.8707553529695068E-4</v>
      </c>
    </row>
    <row r="67" spans="1:57" x14ac:dyDescent="0.25">
      <c r="A67">
        <v>29</v>
      </c>
      <c r="B67">
        <v>2</v>
      </c>
      <c r="C67">
        <v>2</v>
      </c>
      <c r="D67">
        <v>2</v>
      </c>
      <c r="E67">
        <v>1</v>
      </c>
      <c r="Q67">
        <v>24</v>
      </c>
      <c r="R67">
        <v>4</v>
      </c>
      <c r="S67">
        <v>2</v>
      </c>
      <c r="T67">
        <v>4</v>
      </c>
      <c r="U67" s="48">
        <v>0</v>
      </c>
      <c r="V67" s="49">
        <v>1</v>
      </c>
      <c r="W67" s="50">
        <f t="shared" si="1"/>
        <v>1</v>
      </c>
      <c r="X67">
        <f t="shared" si="2"/>
        <v>0</v>
      </c>
      <c r="Y67">
        <f t="shared" si="3"/>
        <v>0.33869650159774839</v>
      </c>
      <c r="Z67" s="48">
        <f t="shared" si="4"/>
        <v>0.33869650159774839</v>
      </c>
      <c r="AA67" s="50">
        <f t="shared" si="5"/>
        <v>0.66130349840225167</v>
      </c>
      <c r="AB67" s="48">
        <f t="shared" si="6"/>
        <v>-0.41354239412611116</v>
      </c>
      <c r="AC67" s="50">
        <f t="shared" si="7"/>
        <v>100</v>
      </c>
      <c r="AD67">
        <f t="shared" si="8"/>
        <v>0.51216499295113227</v>
      </c>
      <c r="AX67">
        <v>2.6004098593107299E-2</v>
      </c>
      <c r="AY67">
        <v>1</v>
      </c>
      <c r="AZ67">
        <v>0</v>
      </c>
      <c r="BA67">
        <f t="shared" si="13"/>
        <v>62</v>
      </c>
      <c r="BB67">
        <f t="shared" si="14"/>
        <v>7</v>
      </c>
      <c r="BC67">
        <f t="shared" si="10"/>
        <v>0.94971613949716138</v>
      </c>
      <c r="BD67">
        <f t="shared" si="11"/>
        <v>0.97046413502109707</v>
      </c>
      <c r="BE67">
        <f t="shared" si="12"/>
        <v>7.8707553529695068E-4</v>
      </c>
    </row>
    <row r="68" spans="1:57" x14ac:dyDescent="0.25">
      <c r="A68">
        <v>47</v>
      </c>
      <c r="B68">
        <v>3</v>
      </c>
      <c r="C68">
        <v>2</v>
      </c>
      <c r="D68">
        <v>6</v>
      </c>
      <c r="E68">
        <v>0</v>
      </c>
      <c r="Q68">
        <v>25</v>
      </c>
      <c r="R68">
        <v>1</v>
      </c>
      <c r="S68">
        <v>1</v>
      </c>
      <c r="T68">
        <v>2</v>
      </c>
      <c r="U68" s="48">
        <v>2</v>
      </c>
      <c r="V68" s="49">
        <v>4</v>
      </c>
      <c r="W68" s="50">
        <f t="shared" si="1"/>
        <v>6</v>
      </c>
      <c r="X68">
        <f t="shared" si="2"/>
        <v>0.33333333333333331</v>
      </c>
      <c r="Y68">
        <f t="shared" si="3"/>
        <v>0.27290064394252789</v>
      </c>
      <c r="Z68" s="48">
        <f t="shared" si="4"/>
        <v>1.6374038636551673</v>
      </c>
      <c r="AA68" s="50">
        <f t="shared" si="5"/>
        <v>4.3625961363448322</v>
      </c>
      <c r="AB68" s="48">
        <f t="shared" si="6"/>
        <v>-3.8720635631162397</v>
      </c>
      <c r="AC68" s="50">
        <f t="shared" si="7"/>
        <v>66.666666666666657</v>
      </c>
      <c r="AD68">
        <f t="shared" si="8"/>
        <v>0.11043246681506799</v>
      </c>
      <c r="AX68">
        <v>2.6154738475680936E-2</v>
      </c>
      <c r="AY68">
        <v>1</v>
      </c>
      <c r="AZ68">
        <v>0</v>
      </c>
      <c r="BA68">
        <f t="shared" si="13"/>
        <v>63</v>
      </c>
      <c r="BB68">
        <f t="shared" si="14"/>
        <v>7</v>
      </c>
      <c r="BC68">
        <f t="shared" si="10"/>
        <v>0.94890510948905105</v>
      </c>
      <c r="BD68">
        <f t="shared" si="11"/>
        <v>0.97046413502109707</v>
      </c>
      <c r="BE68">
        <f t="shared" si="12"/>
        <v>7.8707553529684291E-4</v>
      </c>
    </row>
    <row r="69" spans="1:57" x14ac:dyDescent="0.25">
      <c r="A69">
        <v>36</v>
      </c>
      <c r="B69">
        <v>3</v>
      </c>
      <c r="C69">
        <v>2</v>
      </c>
      <c r="D69">
        <v>8</v>
      </c>
      <c r="E69">
        <v>0</v>
      </c>
      <c r="Q69">
        <v>25</v>
      </c>
      <c r="R69">
        <v>1</v>
      </c>
      <c r="S69">
        <v>1</v>
      </c>
      <c r="T69">
        <v>3</v>
      </c>
      <c r="U69" s="48">
        <v>0</v>
      </c>
      <c r="V69" s="49">
        <v>1</v>
      </c>
      <c r="W69" s="50">
        <f t="shared" si="1"/>
        <v>1</v>
      </c>
      <c r="X69">
        <f t="shared" si="2"/>
        <v>0</v>
      </c>
      <c r="Y69">
        <f t="shared" si="3"/>
        <v>0.24927533524435078</v>
      </c>
      <c r="Z69" s="48">
        <f t="shared" si="4"/>
        <v>0.24927533524435078</v>
      </c>
      <c r="AA69" s="50">
        <f t="shared" si="5"/>
        <v>0.75072466475564925</v>
      </c>
      <c r="AB69" s="48">
        <f t="shared" si="6"/>
        <v>-0.28671631926734781</v>
      </c>
      <c r="AC69" s="50">
        <f t="shared" si="7"/>
        <v>100</v>
      </c>
      <c r="AD69">
        <f t="shared" si="8"/>
        <v>0.33204628400678232</v>
      </c>
      <c r="AX69">
        <v>2.6848114466899161E-2</v>
      </c>
      <c r="AY69">
        <v>1</v>
      </c>
      <c r="AZ69">
        <v>0</v>
      </c>
      <c r="BA69">
        <f t="shared" si="13"/>
        <v>64</v>
      </c>
      <c r="BB69">
        <f t="shared" si="14"/>
        <v>7</v>
      </c>
      <c r="BC69">
        <f t="shared" si="10"/>
        <v>0.94809407948094082</v>
      </c>
      <c r="BD69">
        <f t="shared" si="11"/>
        <v>0.97046413502109707</v>
      </c>
      <c r="BE69">
        <f t="shared" si="12"/>
        <v>7.8707553529695068E-4</v>
      </c>
    </row>
    <row r="70" spans="1:57" x14ac:dyDescent="0.25">
      <c r="A70">
        <v>22</v>
      </c>
      <c r="B70">
        <v>2</v>
      </c>
      <c r="C70">
        <v>2</v>
      </c>
      <c r="D70">
        <v>2</v>
      </c>
      <c r="E70">
        <v>1</v>
      </c>
      <c r="Q70">
        <v>25</v>
      </c>
      <c r="R70">
        <v>1</v>
      </c>
      <c r="S70">
        <v>2</v>
      </c>
      <c r="T70">
        <v>3</v>
      </c>
      <c r="U70" s="48">
        <v>0</v>
      </c>
      <c r="V70" s="49">
        <v>1</v>
      </c>
      <c r="W70" s="50">
        <f t="shared" ref="W70:W133" si="15">U70+V70</f>
        <v>1</v>
      </c>
      <c r="X70">
        <f t="shared" ref="X70:X133" si="16">IF(W70=0,"",U70/W70)</f>
        <v>0</v>
      </c>
      <c r="Y70">
        <f t="shared" ref="Y70:Y133" si="17">1/(1+EXP(-$AF$6-MMULT(Q70:T70,$AF$7:$AF$10)))</f>
        <v>0.59341546153329594</v>
      </c>
      <c r="Z70" s="48">
        <f t="shared" ref="Z70:Z133" si="18">W70*Y70</f>
        <v>0.59341546153329594</v>
      </c>
      <c r="AA70" s="50">
        <f t="shared" ref="AA70:AA133" si="19">W70-Z70</f>
        <v>0.40658453846670406</v>
      </c>
      <c r="AB70" s="48">
        <f t="shared" ref="AB70:AB133" si="20">IFERROR(W70*(X70*LN(Y70)+(1-X70)*LN(1-Y70)),0)</f>
        <v>-0.89996340490859073</v>
      </c>
      <c r="AC70" s="50">
        <f t="shared" ref="AC70:AC133" si="21">100*IF(Y70&gt;=$AT$11,U70/W70,V70/W70)</f>
        <v>0</v>
      </c>
      <c r="AD70">
        <f t="shared" ref="AD70:AD133" si="22">IFERROR((U70-Z70)^2/Z70+(V70-AA70)^2/AA70,0)</f>
        <v>1.4595131034031974</v>
      </c>
      <c r="AX70">
        <v>2.7003508119196704E-2</v>
      </c>
      <c r="AY70">
        <v>1</v>
      </c>
      <c r="AZ70">
        <v>0</v>
      </c>
      <c r="BA70">
        <f t="shared" si="13"/>
        <v>65</v>
      </c>
      <c r="BB70">
        <f t="shared" si="14"/>
        <v>7</v>
      </c>
      <c r="BC70">
        <f t="shared" ref="BC70:BC133" si="23">1-BA70/BA$1001</f>
        <v>0.94728304947283049</v>
      </c>
      <c r="BD70">
        <f t="shared" ref="BD70:BD133" si="24">1-BB70/BB$1001</f>
        <v>0.97046413502109707</v>
      </c>
      <c r="BE70">
        <f t="shared" ref="BE70:BE133" si="25">(BC70-BC71)*BD70</f>
        <v>7.8707553529695068E-4</v>
      </c>
    </row>
    <row r="71" spans="1:57" x14ac:dyDescent="0.25">
      <c r="A71">
        <v>35</v>
      </c>
      <c r="B71">
        <v>4</v>
      </c>
      <c r="C71">
        <v>2</v>
      </c>
      <c r="D71">
        <v>6</v>
      </c>
      <c r="E71">
        <v>0</v>
      </c>
      <c r="Q71">
        <v>25</v>
      </c>
      <c r="R71">
        <v>2</v>
      </c>
      <c r="S71">
        <v>1</v>
      </c>
      <c r="T71">
        <v>3</v>
      </c>
      <c r="U71" s="48">
        <v>0</v>
      </c>
      <c r="V71" s="49">
        <v>1</v>
      </c>
      <c r="W71" s="50">
        <f t="shared" si="15"/>
        <v>1</v>
      </c>
      <c r="X71">
        <f t="shared" si="16"/>
        <v>0</v>
      </c>
      <c r="Y71">
        <f t="shared" si="17"/>
        <v>0.19362105661218801</v>
      </c>
      <c r="Z71" s="48">
        <f t="shared" si="18"/>
        <v>0.19362105661218801</v>
      </c>
      <c r="AA71" s="50">
        <f t="shared" si="19"/>
        <v>0.80637894338781202</v>
      </c>
      <c r="AB71" s="48">
        <f t="shared" si="20"/>
        <v>-0.2152014938762265</v>
      </c>
      <c r="AC71" s="50">
        <f t="shared" si="21"/>
        <v>100</v>
      </c>
      <c r="AD71">
        <f t="shared" si="22"/>
        <v>0.24011174671641913</v>
      </c>
      <c r="AX71">
        <v>2.7086498880218753E-2</v>
      </c>
      <c r="AY71">
        <v>1</v>
      </c>
      <c r="AZ71">
        <v>0</v>
      </c>
      <c r="BA71">
        <f t="shared" ref="BA71:BA134" si="26">BA70+AY71</f>
        <v>66</v>
      </c>
      <c r="BB71">
        <f t="shared" ref="BB71:BB134" si="27">BB70+AZ71</f>
        <v>7</v>
      </c>
      <c r="BC71">
        <f t="shared" si="23"/>
        <v>0.94647201946472015</v>
      </c>
      <c r="BD71">
        <f t="shared" si="24"/>
        <v>0.97046413502109707</v>
      </c>
      <c r="BE71">
        <f t="shared" si="25"/>
        <v>7.8707553529684291E-4</v>
      </c>
    </row>
    <row r="72" spans="1:57" x14ac:dyDescent="0.25">
      <c r="A72">
        <v>39</v>
      </c>
      <c r="B72">
        <v>1</v>
      </c>
      <c r="C72">
        <v>1</v>
      </c>
      <c r="D72">
        <v>7</v>
      </c>
      <c r="E72">
        <v>0</v>
      </c>
      <c r="Q72">
        <v>25</v>
      </c>
      <c r="R72">
        <v>2</v>
      </c>
      <c r="S72">
        <v>1</v>
      </c>
      <c r="T72">
        <v>4</v>
      </c>
      <c r="U72" s="48">
        <v>0</v>
      </c>
      <c r="V72" s="49">
        <v>1</v>
      </c>
      <c r="W72" s="50">
        <f t="shared" si="15"/>
        <v>1</v>
      </c>
      <c r="X72">
        <f t="shared" si="16"/>
        <v>0</v>
      </c>
      <c r="Y72">
        <f t="shared" si="17"/>
        <v>0.1752052510943031</v>
      </c>
      <c r="Z72" s="48">
        <f t="shared" si="18"/>
        <v>0.1752052510943031</v>
      </c>
      <c r="AA72" s="50">
        <f t="shared" si="19"/>
        <v>0.82479474890569693</v>
      </c>
      <c r="AB72" s="48">
        <f t="shared" si="20"/>
        <v>-0.1926207128058402</v>
      </c>
      <c r="AC72" s="50">
        <f t="shared" si="21"/>
        <v>100</v>
      </c>
      <c r="AD72">
        <f t="shared" si="22"/>
        <v>0.21242284983840898</v>
      </c>
      <c r="AX72">
        <v>2.7119812482921706E-2</v>
      </c>
      <c r="AY72">
        <v>1</v>
      </c>
      <c r="AZ72">
        <v>1</v>
      </c>
      <c r="BA72">
        <f t="shared" si="26"/>
        <v>67</v>
      </c>
      <c r="BB72">
        <f t="shared" si="27"/>
        <v>8</v>
      </c>
      <c r="BC72">
        <f t="shared" si="23"/>
        <v>0.94566098945660992</v>
      </c>
      <c r="BD72">
        <f t="shared" si="24"/>
        <v>0.96624472573839659</v>
      </c>
      <c r="BE72">
        <f t="shared" si="25"/>
        <v>7.8365346775218132E-4</v>
      </c>
    </row>
    <row r="73" spans="1:57" x14ac:dyDescent="0.25">
      <c r="A73">
        <v>40</v>
      </c>
      <c r="B73">
        <v>2</v>
      </c>
      <c r="C73">
        <v>2</v>
      </c>
      <c r="D73">
        <v>0</v>
      </c>
      <c r="E73">
        <v>1</v>
      </c>
      <c r="Q73">
        <v>25</v>
      </c>
      <c r="R73">
        <v>2</v>
      </c>
      <c r="S73">
        <v>2</v>
      </c>
      <c r="T73">
        <v>4</v>
      </c>
      <c r="U73" s="48">
        <v>0</v>
      </c>
      <c r="V73" s="49">
        <v>1</v>
      </c>
      <c r="W73" s="50">
        <f t="shared" si="15"/>
        <v>1</v>
      </c>
      <c r="X73">
        <f t="shared" si="16"/>
        <v>0</v>
      </c>
      <c r="Y73">
        <f t="shared" si="17"/>
        <v>0.48285856608789557</v>
      </c>
      <c r="Z73" s="48">
        <f t="shared" si="18"/>
        <v>0.48285856608789557</v>
      </c>
      <c r="AA73" s="50">
        <f t="shared" si="19"/>
        <v>0.51714143391210443</v>
      </c>
      <c r="AB73" s="48">
        <f t="shared" si="20"/>
        <v>-0.65943887532508616</v>
      </c>
      <c r="AC73" s="50">
        <f t="shared" si="21"/>
        <v>100</v>
      </c>
      <c r="AD73">
        <f t="shared" si="22"/>
        <v>0.93370697922062895</v>
      </c>
      <c r="AX73">
        <v>2.7400849809823394E-2</v>
      </c>
      <c r="AY73">
        <v>1</v>
      </c>
      <c r="AZ73">
        <v>1</v>
      </c>
      <c r="BA73">
        <f t="shared" si="26"/>
        <v>68</v>
      </c>
      <c r="BB73">
        <f t="shared" si="27"/>
        <v>9</v>
      </c>
      <c r="BC73">
        <f t="shared" si="23"/>
        <v>0.94484995944849959</v>
      </c>
      <c r="BD73">
        <f t="shared" si="24"/>
        <v>0.96202531645569622</v>
      </c>
      <c r="BE73">
        <f t="shared" si="25"/>
        <v>7.8023140020741196E-4</v>
      </c>
    </row>
    <row r="74" spans="1:57" x14ac:dyDescent="0.25">
      <c r="A74">
        <v>31</v>
      </c>
      <c r="B74">
        <v>3</v>
      </c>
      <c r="C74">
        <v>2</v>
      </c>
      <c r="D74">
        <v>2</v>
      </c>
      <c r="E74">
        <v>1</v>
      </c>
      <c r="Q74">
        <v>25</v>
      </c>
      <c r="R74">
        <v>3</v>
      </c>
      <c r="S74">
        <v>1</v>
      </c>
      <c r="T74">
        <v>0</v>
      </c>
      <c r="U74" s="48">
        <v>0</v>
      </c>
      <c r="V74" s="49">
        <v>1</v>
      </c>
      <c r="W74" s="50">
        <f t="shared" si="15"/>
        <v>1</v>
      </c>
      <c r="X74">
        <f t="shared" si="16"/>
        <v>0</v>
      </c>
      <c r="Y74">
        <f t="shared" si="17"/>
        <v>0.20048848761522048</v>
      </c>
      <c r="Z74" s="48">
        <f t="shared" si="18"/>
        <v>0.20048848761522048</v>
      </c>
      <c r="AA74" s="50">
        <f t="shared" si="19"/>
        <v>0.79951151238477958</v>
      </c>
      <c r="AB74" s="48">
        <f t="shared" si="20"/>
        <v>-0.22375434733114977</v>
      </c>
      <c r="AC74" s="50">
        <f t="shared" si="21"/>
        <v>100</v>
      </c>
      <c r="AD74">
        <f t="shared" si="22"/>
        <v>0.25076372823851434</v>
      </c>
      <c r="AX74">
        <v>2.7718744984125823E-2</v>
      </c>
      <c r="AY74">
        <v>1</v>
      </c>
      <c r="AZ74">
        <v>0</v>
      </c>
      <c r="BA74">
        <f t="shared" si="26"/>
        <v>69</v>
      </c>
      <c r="BB74">
        <f t="shared" si="27"/>
        <v>9</v>
      </c>
      <c r="BC74">
        <f t="shared" si="23"/>
        <v>0.94403892944038925</v>
      </c>
      <c r="BD74">
        <f t="shared" si="24"/>
        <v>0.96202531645569622</v>
      </c>
      <c r="BE74">
        <f t="shared" si="25"/>
        <v>7.8023140020730517E-4</v>
      </c>
    </row>
    <row r="75" spans="1:57" x14ac:dyDescent="0.25">
      <c r="A75">
        <v>38</v>
      </c>
      <c r="B75">
        <v>3</v>
      </c>
      <c r="C75">
        <v>1</v>
      </c>
      <c r="D75">
        <v>1</v>
      </c>
      <c r="E75">
        <v>0</v>
      </c>
      <c r="Q75">
        <v>25</v>
      </c>
      <c r="R75">
        <v>3</v>
      </c>
      <c r="S75">
        <v>1</v>
      </c>
      <c r="T75">
        <v>2</v>
      </c>
      <c r="U75" s="48">
        <v>0</v>
      </c>
      <c r="V75" s="49">
        <v>1</v>
      </c>
      <c r="W75" s="50">
        <f t="shared" si="15"/>
        <v>1</v>
      </c>
      <c r="X75">
        <f t="shared" si="16"/>
        <v>0</v>
      </c>
      <c r="Y75">
        <f t="shared" si="17"/>
        <v>0.16406403123123628</v>
      </c>
      <c r="Z75" s="48">
        <f t="shared" si="18"/>
        <v>0.16406403123123628</v>
      </c>
      <c r="AA75" s="50">
        <f t="shared" si="19"/>
        <v>0.83593596876876375</v>
      </c>
      <c r="AB75" s="48">
        <f t="shared" si="20"/>
        <v>-0.17920326121264324</v>
      </c>
      <c r="AC75" s="50">
        <f t="shared" si="21"/>
        <v>100</v>
      </c>
      <c r="AD75">
        <f t="shared" si="22"/>
        <v>0.19626387350323432</v>
      </c>
      <c r="AX75">
        <v>2.7838041743806535E-2</v>
      </c>
      <c r="AY75">
        <v>1</v>
      </c>
      <c r="AZ75">
        <v>0</v>
      </c>
      <c r="BA75">
        <f t="shared" si="26"/>
        <v>70</v>
      </c>
      <c r="BB75">
        <f t="shared" si="27"/>
        <v>9</v>
      </c>
      <c r="BC75">
        <f t="shared" si="23"/>
        <v>0.94322789943227903</v>
      </c>
      <c r="BD75">
        <f t="shared" si="24"/>
        <v>0.96202531645569622</v>
      </c>
      <c r="BE75">
        <f t="shared" si="25"/>
        <v>7.8023140020741196E-4</v>
      </c>
    </row>
    <row r="76" spans="1:57" x14ac:dyDescent="0.25">
      <c r="A76">
        <v>30</v>
      </c>
      <c r="B76">
        <v>2</v>
      </c>
      <c r="C76">
        <v>1</v>
      </c>
      <c r="D76">
        <v>2</v>
      </c>
      <c r="E76">
        <v>1</v>
      </c>
      <c r="Q76">
        <v>25</v>
      </c>
      <c r="R76">
        <v>3</v>
      </c>
      <c r="S76">
        <v>1</v>
      </c>
      <c r="T76">
        <v>3</v>
      </c>
      <c r="U76" s="48">
        <v>0</v>
      </c>
      <c r="V76" s="49">
        <v>1</v>
      </c>
      <c r="W76" s="50">
        <f t="shared" si="15"/>
        <v>1</v>
      </c>
      <c r="X76">
        <f t="shared" si="16"/>
        <v>0</v>
      </c>
      <c r="Y76">
        <f t="shared" si="17"/>
        <v>0.14794370166713622</v>
      </c>
      <c r="Z76" s="48">
        <f t="shared" si="18"/>
        <v>0.14794370166713622</v>
      </c>
      <c r="AA76" s="50">
        <f t="shared" si="19"/>
        <v>0.85205629833286378</v>
      </c>
      <c r="AB76" s="48">
        <f t="shared" si="20"/>
        <v>-0.16010267648039272</v>
      </c>
      <c r="AC76" s="50">
        <f t="shared" si="21"/>
        <v>100</v>
      </c>
      <c r="AD76">
        <f t="shared" si="22"/>
        <v>0.17363136914380348</v>
      </c>
      <c r="AX76">
        <v>2.7957837172726239E-2</v>
      </c>
      <c r="AY76">
        <v>1</v>
      </c>
      <c r="AZ76">
        <v>0</v>
      </c>
      <c r="BA76">
        <f t="shared" si="26"/>
        <v>71</v>
      </c>
      <c r="BB76">
        <f t="shared" si="27"/>
        <v>9</v>
      </c>
      <c r="BC76">
        <f t="shared" si="23"/>
        <v>0.94241686942416869</v>
      </c>
      <c r="BD76">
        <f t="shared" si="24"/>
        <v>0.96202531645569622</v>
      </c>
      <c r="BE76">
        <f t="shared" si="25"/>
        <v>7.8023140020741196E-4</v>
      </c>
    </row>
    <row r="77" spans="1:57" x14ac:dyDescent="0.25">
      <c r="A77">
        <v>27</v>
      </c>
      <c r="B77">
        <v>1</v>
      </c>
      <c r="C77">
        <v>1</v>
      </c>
      <c r="D77">
        <v>2</v>
      </c>
      <c r="E77">
        <v>0</v>
      </c>
      <c r="Q77">
        <v>25</v>
      </c>
      <c r="R77">
        <v>3</v>
      </c>
      <c r="S77">
        <v>1</v>
      </c>
      <c r="T77">
        <v>5</v>
      </c>
      <c r="U77" s="48">
        <v>0</v>
      </c>
      <c r="V77" s="49">
        <v>1</v>
      </c>
      <c r="W77" s="50">
        <f t="shared" si="15"/>
        <v>1</v>
      </c>
      <c r="X77">
        <f t="shared" si="16"/>
        <v>0</v>
      </c>
      <c r="Y77">
        <f t="shared" si="17"/>
        <v>0.11963702549595955</v>
      </c>
      <c r="Z77" s="48">
        <f t="shared" si="18"/>
        <v>0.11963702549595955</v>
      </c>
      <c r="AA77" s="50">
        <f t="shared" si="19"/>
        <v>0.88036297450404044</v>
      </c>
      <c r="AB77" s="48">
        <f t="shared" si="20"/>
        <v>-0.12742098552535608</v>
      </c>
      <c r="AC77" s="50">
        <f t="shared" si="21"/>
        <v>100</v>
      </c>
      <c r="AD77">
        <f t="shared" si="22"/>
        <v>0.13589511253964084</v>
      </c>
      <c r="AX77">
        <v>2.8539685215967302E-2</v>
      </c>
      <c r="AY77">
        <v>1</v>
      </c>
      <c r="AZ77">
        <v>0</v>
      </c>
      <c r="BA77">
        <f t="shared" si="26"/>
        <v>72</v>
      </c>
      <c r="BB77">
        <f t="shared" si="27"/>
        <v>9</v>
      </c>
      <c r="BC77">
        <f t="shared" si="23"/>
        <v>0.94160583941605835</v>
      </c>
      <c r="BD77">
        <f t="shared" si="24"/>
        <v>0.96202531645569622</v>
      </c>
      <c r="BE77">
        <f t="shared" si="25"/>
        <v>2.3406942006221291E-3</v>
      </c>
    </row>
    <row r="78" spans="1:57" x14ac:dyDescent="0.25">
      <c r="A78">
        <v>50</v>
      </c>
      <c r="B78">
        <v>1</v>
      </c>
      <c r="C78">
        <v>1</v>
      </c>
      <c r="D78">
        <v>0</v>
      </c>
      <c r="E78">
        <v>0</v>
      </c>
      <c r="Q78">
        <v>25</v>
      </c>
      <c r="R78">
        <v>3</v>
      </c>
      <c r="S78">
        <v>2</v>
      </c>
      <c r="T78">
        <v>0</v>
      </c>
      <c r="U78" s="48">
        <v>2</v>
      </c>
      <c r="V78" s="49">
        <v>0</v>
      </c>
      <c r="W78" s="50">
        <f t="shared" si="15"/>
        <v>2</v>
      </c>
      <c r="X78">
        <f t="shared" si="16"/>
        <v>1</v>
      </c>
      <c r="Y78">
        <f t="shared" si="17"/>
        <v>0.52431572732365883</v>
      </c>
      <c r="Z78" s="48">
        <f t="shared" si="18"/>
        <v>1.0486314546473177</v>
      </c>
      <c r="AA78" s="50">
        <f t="shared" si="19"/>
        <v>0.95136854535268234</v>
      </c>
      <c r="AB78" s="48">
        <f t="shared" si="20"/>
        <v>-1.2913224861016779</v>
      </c>
      <c r="AC78" s="50">
        <f t="shared" si="21"/>
        <v>100</v>
      </c>
      <c r="AD78">
        <f t="shared" si="22"/>
        <v>1.8144955334620447</v>
      </c>
      <c r="AX78">
        <v>2.8704580687264711E-2</v>
      </c>
      <c r="AY78">
        <v>3</v>
      </c>
      <c r="AZ78">
        <v>0</v>
      </c>
      <c r="BA78">
        <f t="shared" si="26"/>
        <v>75</v>
      </c>
      <c r="BB78">
        <f t="shared" si="27"/>
        <v>9</v>
      </c>
      <c r="BC78">
        <f t="shared" si="23"/>
        <v>0.93917274939172746</v>
      </c>
      <c r="BD78">
        <f t="shared" si="24"/>
        <v>0.96202531645569622</v>
      </c>
      <c r="BE78">
        <f t="shared" si="25"/>
        <v>0</v>
      </c>
    </row>
    <row r="79" spans="1:57" x14ac:dyDescent="0.25">
      <c r="A79">
        <v>44</v>
      </c>
      <c r="B79">
        <v>4</v>
      </c>
      <c r="C79">
        <v>2</v>
      </c>
      <c r="D79">
        <v>11</v>
      </c>
      <c r="E79">
        <v>0</v>
      </c>
      <c r="Q79">
        <v>25</v>
      </c>
      <c r="R79">
        <v>3</v>
      </c>
      <c r="S79">
        <v>2</v>
      </c>
      <c r="T79">
        <v>3</v>
      </c>
      <c r="U79" s="48">
        <v>0</v>
      </c>
      <c r="V79" s="49">
        <v>1</v>
      </c>
      <c r="W79" s="50">
        <f t="shared" si="15"/>
        <v>1</v>
      </c>
      <c r="X79">
        <f t="shared" si="16"/>
        <v>0</v>
      </c>
      <c r="Y79">
        <f t="shared" si="17"/>
        <v>0.43284891382589619</v>
      </c>
      <c r="Z79" s="48">
        <f t="shared" si="18"/>
        <v>0.43284891382589619</v>
      </c>
      <c r="AA79" s="50">
        <f t="shared" si="19"/>
        <v>0.56715108617410381</v>
      </c>
      <c r="AB79" s="48">
        <f t="shared" si="20"/>
        <v>-0.56712954483459455</v>
      </c>
      <c r="AC79" s="50">
        <f t="shared" si="21"/>
        <v>100</v>
      </c>
      <c r="AD79">
        <f t="shared" si="22"/>
        <v>0.76319859800642331</v>
      </c>
      <c r="AX79">
        <v>2.8994506051535265E-2</v>
      </c>
      <c r="AY79">
        <v>0</v>
      </c>
      <c r="AZ79">
        <v>1</v>
      </c>
      <c r="BA79">
        <f t="shared" si="26"/>
        <v>75</v>
      </c>
      <c r="BB79">
        <f t="shared" si="27"/>
        <v>10</v>
      </c>
      <c r="BC79">
        <f t="shared" si="23"/>
        <v>0.93917274939172746</v>
      </c>
      <c r="BD79">
        <f t="shared" si="24"/>
        <v>0.95780590717299574</v>
      </c>
      <c r="BE79">
        <f t="shared" si="25"/>
        <v>7.7680933266253624E-4</v>
      </c>
    </row>
    <row r="80" spans="1:57" x14ac:dyDescent="0.25">
      <c r="A80">
        <v>33</v>
      </c>
      <c r="B80">
        <v>2</v>
      </c>
      <c r="C80">
        <v>1</v>
      </c>
      <c r="D80">
        <v>2</v>
      </c>
      <c r="E80">
        <v>0</v>
      </c>
      <c r="Q80">
        <v>25</v>
      </c>
      <c r="R80">
        <v>3</v>
      </c>
      <c r="S80">
        <v>2</v>
      </c>
      <c r="T80">
        <v>4</v>
      </c>
      <c r="U80" s="48">
        <v>1</v>
      </c>
      <c r="V80" s="49">
        <v>0</v>
      </c>
      <c r="W80" s="50">
        <f t="shared" si="15"/>
        <v>1</v>
      </c>
      <c r="X80">
        <f t="shared" si="16"/>
        <v>1</v>
      </c>
      <c r="Y80">
        <f t="shared" si="17"/>
        <v>0.40305244806150664</v>
      </c>
      <c r="Z80" s="48">
        <f t="shared" si="18"/>
        <v>0.40305244806150664</v>
      </c>
      <c r="AA80" s="50">
        <f t="shared" si="19"/>
        <v>0.59694755193849336</v>
      </c>
      <c r="AB80" s="48">
        <f t="shared" si="20"/>
        <v>-0.90868858143024178</v>
      </c>
      <c r="AC80" s="50">
        <f t="shared" si="21"/>
        <v>0</v>
      </c>
      <c r="AD80">
        <f t="shared" si="22"/>
        <v>1.4810666820398468</v>
      </c>
      <c r="AX80">
        <v>2.9244271522064526E-2</v>
      </c>
      <c r="AY80">
        <v>1</v>
      </c>
      <c r="AZ80">
        <v>0</v>
      </c>
      <c r="BA80">
        <f t="shared" si="26"/>
        <v>76</v>
      </c>
      <c r="BB80">
        <f t="shared" si="27"/>
        <v>10</v>
      </c>
      <c r="BC80">
        <f t="shared" si="23"/>
        <v>0.93836171938361723</v>
      </c>
      <c r="BD80">
        <f t="shared" si="24"/>
        <v>0.95780590717299574</v>
      </c>
      <c r="BE80">
        <f t="shared" si="25"/>
        <v>0</v>
      </c>
    </row>
    <row r="81" spans="1:57" x14ac:dyDescent="0.25">
      <c r="A81">
        <v>34</v>
      </c>
      <c r="B81">
        <v>2</v>
      </c>
      <c r="C81">
        <v>1</v>
      </c>
      <c r="D81">
        <v>1</v>
      </c>
      <c r="E81">
        <v>0</v>
      </c>
      <c r="Q81">
        <v>25</v>
      </c>
      <c r="R81">
        <v>4</v>
      </c>
      <c r="S81">
        <v>1</v>
      </c>
      <c r="T81">
        <v>2</v>
      </c>
      <c r="U81" s="48">
        <v>0</v>
      </c>
      <c r="V81" s="49">
        <v>4</v>
      </c>
      <c r="W81" s="50">
        <f t="shared" si="15"/>
        <v>4</v>
      </c>
      <c r="X81">
        <f t="shared" si="16"/>
        <v>0</v>
      </c>
      <c r="Y81">
        <f t="shared" si="17"/>
        <v>0.124284804713316</v>
      </c>
      <c r="Z81" s="48">
        <f t="shared" si="18"/>
        <v>0.49713921885326401</v>
      </c>
      <c r="AA81" s="50">
        <f t="shared" si="19"/>
        <v>3.5028607811467358</v>
      </c>
      <c r="AB81" s="48">
        <f t="shared" si="20"/>
        <v>-0.53085744177723571</v>
      </c>
      <c r="AC81" s="50">
        <f t="shared" si="21"/>
        <v>100</v>
      </c>
      <c r="AD81">
        <f t="shared" si="22"/>
        <v>0.56769509257003925</v>
      </c>
      <c r="AX81">
        <v>2.925137542907616E-2</v>
      </c>
      <c r="AY81">
        <v>0</v>
      </c>
      <c r="AZ81">
        <v>1</v>
      </c>
      <c r="BA81">
        <f t="shared" si="26"/>
        <v>76</v>
      </c>
      <c r="BB81">
        <f t="shared" si="27"/>
        <v>11</v>
      </c>
      <c r="BC81">
        <f t="shared" si="23"/>
        <v>0.93836171938361723</v>
      </c>
      <c r="BD81">
        <f t="shared" si="24"/>
        <v>0.95358649789029537</v>
      </c>
      <c r="BE81">
        <f t="shared" si="25"/>
        <v>7.7338726511787324E-4</v>
      </c>
    </row>
    <row r="82" spans="1:57" x14ac:dyDescent="0.25">
      <c r="A82">
        <v>46</v>
      </c>
      <c r="B82">
        <v>4</v>
      </c>
      <c r="C82">
        <v>1</v>
      </c>
      <c r="D82">
        <v>2</v>
      </c>
      <c r="E82">
        <v>0</v>
      </c>
      <c r="Q82">
        <v>25</v>
      </c>
      <c r="R82">
        <v>4</v>
      </c>
      <c r="S82">
        <v>1</v>
      </c>
      <c r="T82">
        <v>7</v>
      </c>
      <c r="U82" s="48">
        <v>0</v>
      </c>
      <c r="V82" s="49">
        <v>1</v>
      </c>
      <c r="W82" s="50">
        <f t="shared" si="15"/>
        <v>1</v>
      </c>
      <c r="X82">
        <f t="shared" si="16"/>
        <v>0</v>
      </c>
      <c r="Y82">
        <f t="shared" si="17"/>
        <v>7.1419045263352438E-2</v>
      </c>
      <c r="Z82" s="48">
        <f t="shared" si="18"/>
        <v>7.1419045263352438E-2</v>
      </c>
      <c r="AA82" s="50">
        <f t="shared" si="19"/>
        <v>0.92858095473664759</v>
      </c>
      <c r="AB82" s="48">
        <f t="shared" si="20"/>
        <v>-7.4097713259185571E-2</v>
      </c>
      <c r="AC82" s="50">
        <f t="shared" si="21"/>
        <v>100</v>
      </c>
      <c r="AD82">
        <f t="shared" si="22"/>
        <v>7.6912028939477226E-2</v>
      </c>
      <c r="AX82">
        <v>2.9760865104452031E-2</v>
      </c>
      <c r="AY82">
        <v>1</v>
      </c>
      <c r="AZ82">
        <v>0</v>
      </c>
      <c r="BA82">
        <f t="shared" si="26"/>
        <v>77</v>
      </c>
      <c r="BB82">
        <f t="shared" si="27"/>
        <v>11</v>
      </c>
      <c r="BC82">
        <f t="shared" si="23"/>
        <v>0.9375506893755069</v>
      </c>
      <c r="BD82">
        <f t="shared" si="24"/>
        <v>0.95358649789029537</v>
      </c>
      <c r="BE82">
        <f t="shared" si="25"/>
        <v>7.7338726511787324E-4</v>
      </c>
    </row>
    <row r="83" spans="1:57" x14ac:dyDescent="0.25">
      <c r="A83">
        <v>38</v>
      </c>
      <c r="B83">
        <v>3</v>
      </c>
      <c r="C83">
        <v>1</v>
      </c>
      <c r="D83">
        <v>9</v>
      </c>
      <c r="E83">
        <v>0</v>
      </c>
      <c r="Q83">
        <v>25</v>
      </c>
      <c r="R83">
        <v>4</v>
      </c>
      <c r="S83">
        <v>2</v>
      </c>
      <c r="T83">
        <v>2</v>
      </c>
      <c r="U83" s="48">
        <v>0</v>
      </c>
      <c r="V83" s="49">
        <v>1</v>
      </c>
      <c r="W83" s="50">
        <f t="shared" si="15"/>
        <v>1</v>
      </c>
      <c r="X83">
        <f t="shared" si="16"/>
        <v>0</v>
      </c>
      <c r="Y83">
        <f t="shared" si="17"/>
        <v>0.38417104416107478</v>
      </c>
      <c r="Z83" s="48">
        <f t="shared" si="18"/>
        <v>0.38417104416107478</v>
      </c>
      <c r="AA83" s="50">
        <f t="shared" si="19"/>
        <v>0.61582895583892516</v>
      </c>
      <c r="AB83" s="48">
        <f t="shared" si="20"/>
        <v>-0.48478602309847135</v>
      </c>
      <c r="AC83" s="50">
        <f t="shared" si="21"/>
        <v>100</v>
      </c>
      <c r="AD83">
        <f t="shared" si="22"/>
        <v>0.62382751008797599</v>
      </c>
      <c r="AX83">
        <v>2.9804601301903547E-2</v>
      </c>
      <c r="AY83">
        <v>1</v>
      </c>
      <c r="AZ83">
        <v>0</v>
      </c>
      <c r="BA83">
        <f t="shared" si="26"/>
        <v>78</v>
      </c>
      <c r="BB83">
        <f t="shared" si="27"/>
        <v>11</v>
      </c>
      <c r="BC83">
        <f t="shared" si="23"/>
        <v>0.93673965936739656</v>
      </c>
      <c r="BD83">
        <f t="shared" si="24"/>
        <v>0.95358649789029537</v>
      </c>
      <c r="BE83">
        <f t="shared" si="25"/>
        <v>7.7338726511776742E-4</v>
      </c>
    </row>
    <row r="84" spans="1:57" x14ac:dyDescent="0.25">
      <c r="A84">
        <v>55</v>
      </c>
      <c r="B84">
        <v>4</v>
      </c>
      <c r="C84">
        <v>1</v>
      </c>
      <c r="D84">
        <v>2</v>
      </c>
      <c r="E84">
        <v>0</v>
      </c>
      <c r="Q84">
        <v>25</v>
      </c>
      <c r="R84">
        <v>4</v>
      </c>
      <c r="S84">
        <v>2</v>
      </c>
      <c r="T84">
        <v>7</v>
      </c>
      <c r="U84" s="48">
        <v>1</v>
      </c>
      <c r="V84" s="49">
        <v>0</v>
      </c>
      <c r="W84" s="50">
        <f t="shared" si="15"/>
        <v>1</v>
      </c>
      <c r="X84">
        <f t="shared" si="16"/>
        <v>1</v>
      </c>
      <c r="Y84">
        <f t="shared" si="17"/>
        <v>0.25265364275688268</v>
      </c>
      <c r="Z84" s="48">
        <f t="shared" si="18"/>
        <v>0.25265364275688268</v>
      </c>
      <c r="AA84" s="50">
        <f t="shared" si="19"/>
        <v>0.74734635724311738</v>
      </c>
      <c r="AB84" s="48">
        <f t="shared" si="20"/>
        <v>-1.3757357291534933</v>
      </c>
      <c r="AC84" s="50">
        <f t="shared" si="21"/>
        <v>0</v>
      </c>
      <c r="AD84">
        <f t="shared" si="22"/>
        <v>2.9579876588688476</v>
      </c>
      <c r="AX84">
        <v>2.9888680622730368E-2</v>
      </c>
      <c r="AY84">
        <v>1</v>
      </c>
      <c r="AZ84">
        <v>0</v>
      </c>
      <c r="BA84">
        <f t="shared" si="26"/>
        <v>79</v>
      </c>
      <c r="BB84">
        <f t="shared" si="27"/>
        <v>11</v>
      </c>
      <c r="BC84">
        <f t="shared" si="23"/>
        <v>0.93592862935928633</v>
      </c>
      <c r="BD84">
        <f t="shared" si="24"/>
        <v>0.95358649789029537</v>
      </c>
      <c r="BE84">
        <f t="shared" si="25"/>
        <v>7.7338726511787324E-4</v>
      </c>
    </row>
    <row r="85" spans="1:57" x14ac:dyDescent="0.25">
      <c r="A85">
        <v>35</v>
      </c>
      <c r="B85">
        <v>4</v>
      </c>
      <c r="C85">
        <v>2</v>
      </c>
      <c r="D85">
        <v>7</v>
      </c>
      <c r="E85">
        <v>1</v>
      </c>
      <c r="Q85">
        <v>26</v>
      </c>
      <c r="R85">
        <v>1</v>
      </c>
      <c r="S85">
        <v>1</v>
      </c>
      <c r="T85">
        <v>0</v>
      </c>
      <c r="U85" s="48">
        <v>1</v>
      </c>
      <c r="V85" s="49">
        <v>2</v>
      </c>
      <c r="W85" s="50">
        <f t="shared" si="15"/>
        <v>3</v>
      </c>
      <c r="X85">
        <f t="shared" si="16"/>
        <v>0.33333333333333331</v>
      </c>
      <c r="Y85">
        <f t="shared" si="17"/>
        <v>0.3137321800054359</v>
      </c>
      <c r="Z85" s="48">
        <f t="shared" si="18"/>
        <v>0.9411965400163077</v>
      </c>
      <c r="AA85" s="50">
        <f t="shared" si="19"/>
        <v>2.0588034599836922</v>
      </c>
      <c r="AB85" s="48">
        <f t="shared" si="20"/>
        <v>-1.9121902255252563</v>
      </c>
      <c r="AC85" s="50">
        <f t="shared" si="21"/>
        <v>66.666666666666657</v>
      </c>
      <c r="AD85">
        <f t="shared" si="22"/>
        <v>5.3534260089065869E-3</v>
      </c>
      <c r="AX85">
        <v>3.0197520571967871E-2</v>
      </c>
      <c r="AY85">
        <v>1</v>
      </c>
      <c r="AZ85">
        <v>0</v>
      </c>
      <c r="BA85">
        <f t="shared" si="26"/>
        <v>80</v>
      </c>
      <c r="BB85">
        <f t="shared" si="27"/>
        <v>11</v>
      </c>
      <c r="BC85">
        <f t="shared" si="23"/>
        <v>0.935117599351176</v>
      </c>
      <c r="BD85">
        <f t="shared" si="24"/>
        <v>0.95358649789029537</v>
      </c>
      <c r="BE85">
        <f t="shared" si="25"/>
        <v>7.7338726511787324E-4</v>
      </c>
    </row>
    <row r="86" spans="1:57" x14ac:dyDescent="0.25">
      <c r="A86">
        <v>34</v>
      </c>
      <c r="B86">
        <v>1</v>
      </c>
      <c r="C86">
        <v>1</v>
      </c>
      <c r="D86">
        <v>2</v>
      </c>
      <c r="E86">
        <v>0</v>
      </c>
      <c r="Q86">
        <v>26</v>
      </c>
      <c r="R86">
        <v>1</v>
      </c>
      <c r="S86">
        <v>1</v>
      </c>
      <c r="T86">
        <v>1</v>
      </c>
      <c r="U86" s="48">
        <v>1</v>
      </c>
      <c r="V86" s="49">
        <v>0</v>
      </c>
      <c r="W86" s="50">
        <f t="shared" si="15"/>
        <v>1</v>
      </c>
      <c r="X86">
        <f t="shared" si="16"/>
        <v>1</v>
      </c>
      <c r="Y86">
        <f t="shared" si="17"/>
        <v>0.28797203120796533</v>
      </c>
      <c r="Z86" s="48">
        <f t="shared" si="18"/>
        <v>0.28797203120796533</v>
      </c>
      <c r="AA86" s="50">
        <f t="shared" si="19"/>
        <v>0.71202796879203467</v>
      </c>
      <c r="AB86" s="48">
        <f t="shared" si="20"/>
        <v>-1.2448919174232789</v>
      </c>
      <c r="AC86" s="50">
        <f t="shared" si="21"/>
        <v>0</v>
      </c>
      <c r="AD86">
        <f t="shared" si="22"/>
        <v>2.4725594558793391</v>
      </c>
      <c r="AX86">
        <v>3.0416300879456043E-2</v>
      </c>
      <c r="AY86">
        <v>1</v>
      </c>
      <c r="AZ86">
        <v>0</v>
      </c>
      <c r="BA86">
        <f t="shared" si="26"/>
        <v>81</v>
      </c>
      <c r="BB86">
        <f t="shared" si="27"/>
        <v>11</v>
      </c>
      <c r="BC86">
        <f t="shared" si="23"/>
        <v>0.93430656934306566</v>
      </c>
      <c r="BD86">
        <f t="shared" si="24"/>
        <v>0.95358649789029537</v>
      </c>
      <c r="BE86">
        <f t="shared" si="25"/>
        <v>7.7338726511776742E-4</v>
      </c>
    </row>
    <row r="87" spans="1:57" x14ac:dyDescent="0.25">
      <c r="A87">
        <v>33</v>
      </c>
      <c r="B87">
        <v>1</v>
      </c>
      <c r="C87">
        <v>2</v>
      </c>
      <c r="D87">
        <v>2</v>
      </c>
      <c r="E87">
        <v>1</v>
      </c>
      <c r="Q87">
        <v>26</v>
      </c>
      <c r="R87">
        <v>1</v>
      </c>
      <c r="S87">
        <v>1</v>
      </c>
      <c r="T87">
        <v>2</v>
      </c>
      <c r="U87" s="48">
        <v>0</v>
      </c>
      <c r="V87" s="49">
        <v>2</v>
      </c>
      <c r="W87" s="50">
        <f t="shared" si="15"/>
        <v>2</v>
      </c>
      <c r="X87">
        <f t="shared" si="16"/>
        <v>0</v>
      </c>
      <c r="Y87">
        <f t="shared" si="17"/>
        <v>0.26351484128708952</v>
      </c>
      <c r="Z87" s="48">
        <f t="shared" si="18"/>
        <v>0.52702968257417904</v>
      </c>
      <c r="AA87" s="50">
        <f t="shared" si="19"/>
        <v>1.4729703174258209</v>
      </c>
      <c r="AB87" s="48">
        <f t="shared" si="20"/>
        <v>-0.61173238877024361</v>
      </c>
      <c r="AC87" s="50">
        <f t="shared" si="21"/>
        <v>100</v>
      </c>
      <c r="AD87">
        <f t="shared" si="22"/>
        <v>0.715601226092895</v>
      </c>
      <c r="AX87">
        <v>3.0457324035957085E-2</v>
      </c>
      <c r="AY87">
        <v>1</v>
      </c>
      <c r="AZ87">
        <v>0</v>
      </c>
      <c r="BA87">
        <f t="shared" si="26"/>
        <v>82</v>
      </c>
      <c r="BB87">
        <f t="shared" si="27"/>
        <v>11</v>
      </c>
      <c r="BC87">
        <f t="shared" si="23"/>
        <v>0.93349553933495544</v>
      </c>
      <c r="BD87">
        <f t="shared" si="24"/>
        <v>0.95358649789029537</v>
      </c>
      <c r="BE87">
        <f t="shared" si="25"/>
        <v>7.7338726511787324E-4</v>
      </c>
    </row>
    <row r="88" spans="1:57" x14ac:dyDescent="0.25">
      <c r="A88">
        <v>42</v>
      </c>
      <c r="B88">
        <v>4</v>
      </c>
      <c r="C88">
        <v>1</v>
      </c>
      <c r="D88">
        <v>6</v>
      </c>
      <c r="E88">
        <v>0</v>
      </c>
      <c r="Q88">
        <v>26</v>
      </c>
      <c r="R88">
        <v>1</v>
      </c>
      <c r="S88">
        <v>1</v>
      </c>
      <c r="T88">
        <v>3</v>
      </c>
      <c r="U88" s="48">
        <v>0</v>
      </c>
      <c r="V88" s="49">
        <v>4</v>
      </c>
      <c r="W88" s="50">
        <f t="shared" si="15"/>
        <v>4</v>
      </c>
      <c r="X88">
        <f t="shared" si="16"/>
        <v>0</v>
      </c>
      <c r="Y88">
        <f t="shared" si="17"/>
        <v>0.24043338564050667</v>
      </c>
      <c r="Z88" s="48">
        <f t="shared" si="18"/>
        <v>0.9617335425620267</v>
      </c>
      <c r="AA88" s="50">
        <f t="shared" si="19"/>
        <v>3.0382664574379734</v>
      </c>
      <c r="AB88" s="48">
        <f t="shared" si="20"/>
        <v>-1.1000290104667276</v>
      </c>
      <c r="AC88" s="50">
        <f t="shared" si="21"/>
        <v>100</v>
      </c>
      <c r="AD88">
        <f t="shared" si="22"/>
        <v>1.2661608927783261</v>
      </c>
      <c r="AX88">
        <v>3.0640380383893839E-2</v>
      </c>
      <c r="AY88">
        <v>1</v>
      </c>
      <c r="AZ88">
        <v>0</v>
      </c>
      <c r="BA88">
        <f t="shared" si="26"/>
        <v>83</v>
      </c>
      <c r="BB88">
        <f t="shared" si="27"/>
        <v>11</v>
      </c>
      <c r="BC88">
        <f t="shared" si="23"/>
        <v>0.9326845093268451</v>
      </c>
      <c r="BD88">
        <f t="shared" si="24"/>
        <v>0.95358649789029537</v>
      </c>
      <c r="BE88">
        <f t="shared" si="25"/>
        <v>7.7338726511787324E-4</v>
      </c>
    </row>
    <row r="89" spans="1:57" x14ac:dyDescent="0.25">
      <c r="A89">
        <v>33</v>
      </c>
      <c r="B89">
        <v>4</v>
      </c>
      <c r="C89">
        <v>1</v>
      </c>
      <c r="D89">
        <v>2</v>
      </c>
      <c r="E89">
        <v>0</v>
      </c>
      <c r="Q89">
        <v>26</v>
      </c>
      <c r="R89">
        <v>1</v>
      </c>
      <c r="S89">
        <v>1</v>
      </c>
      <c r="T89">
        <v>7</v>
      </c>
      <c r="U89" s="48">
        <v>0</v>
      </c>
      <c r="V89" s="49">
        <v>1</v>
      </c>
      <c r="W89" s="50">
        <f t="shared" si="15"/>
        <v>1</v>
      </c>
      <c r="X89">
        <f t="shared" si="16"/>
        <v>0</v>
      </c>
      <c r="Y89">
        <f t="shared" si="17"/>
        <v>0.16240966082932345</v>
      </c>
      <c r="Z89" s="48">
        <f t="shared" si="18"/>
        <v>0.16240966082932345</v>
      </c>
      <c r="AA89" s="50">
        <f t="shared" si="19"/>
        <v>0.83759033917067649</v>
      </c>
      <c r="AB89" s="48">
        <f t="shared" si="20"/>
        <v>-0.17722615343373457</v>
      </c>
      <c r="AC89" s="50">
        <f t="shared" si="21"/>
        <v>100</v>
      </c>
      <c r="AD89">
        <f t="shared" si="22"/>
        <v>0.19390106742411831</v>
      </c>
      <c r="AX89">
        <v>3.0685368227901622E-2</v>
      </c>
      <c r="AY89">
        <v>1</v>
      </c>
      <c r="AZ89">
        <v>0</v>
      </c>
      <c r="BA89">
        <f t="shared" si="26"/>
        <v>84</v>
      </c>
      <c r="BB89">
        <f t="shared" si="27"/>
        <v>11</v>
      </c>
      <c r="BC89">
        <f t="shared" si="23"/>
        <v>0.93187347931873477</v>
      </c>
      <c r="BD89">
        <f t="shared" si="24"/>
        <v>0.95358649789029537</v>
      </c>
      <c r="BE89">
        <f t="shared" si="25"/>
        <v>7.7338726511776742E-4</v>
      </c>
    </row>
    <row r="90" spans="1:57" x14ac:dyDescent="0.25">
      <c r="A90">
        <v>52</v>
      </c>
      <c r="B90">
        <v>2</v>
      </c>
      <c r="C90">
        <v>1</v>
      </c>
      <c r="D90">
        <v>6</v>
      </c>
      <c r="E90">
        <v>0</v>
      </c>
      <c r="Q90">
        <v>26</v>
      </c>
      <c r="R90">
        <v>1</v>
      </c>
      <c r="S90">
        <v>2</v>
      </c>
      <c r="T90">
        <v>2</v>
      </c>
      <c r="U90" s="48">
        <v>2</v>
      </c>
      <c r="V90" s="49">
        <v>0</v>
      </c>
      <c r="W90" s="50">
        <f t="shared" si="15"/>
        <v>2</v>
      </c>
      <c r="X90">
        <f t="shared" si="16"/>
        <v>1</v>
      </c>
      <c r="Y90">
        <f t="shared" si="17"/>
        <v>0.61130579907789118</v>
      </c>
      <c r="Z90" s="48">
        <f t="shared" si="18"/>
        <v>1.2226115981557824</v>
      </c>
      <c r="AA90" s="50">
        <f t="shared" si="19"/>
        <v>0.77738840184421765</v>
      </c>
      <c r="AB90" s="48">
        <f t="shared" si="20"/>
        <v>-0.98431591104889804</v>
      </c>
      <c r="AC90" s="50">
        <f t="shared" si="21"/>
        <v>100</v>
      </c>
      <c r="AD90">
        <f t="shared" si="22"/>
        <v>1.2716849783150259</v>
      </c>
      <c r="AX90">
        <v>3.0809556075404768E-2</v>
      </c>
      <c r="AY90">
        <v>1</v>
      </c>
      <c r="AZ90">
        <v>0</v>
      </c>
      <c r="BA90">
        <f t="shared" si="26"/>
        <v>85</v>
      </c>
      <c r="BB90">
        <f t="shared" si="27"/>
        <v>11</v>
      </c>
      <c r="BC90">
        <f t="shared" si="23"/>
        <v>0.93106244931062454</v>
      </c>
      <c r="BD90">
        <f t="shared" si="24"/>
        <v>0.95358649789029537</v>
      </c>
      <c r="BE90">
        <f t="shared" si="25"/>
        <v>7.7338726511787324E-4</v>
      </c>
    </row>
    <row r="91" spans="1:57" x14ac:dyDescent="0.25">
      <c r="A91">
        <v>28</v>
      </c>
      <c r="B91">
        <v>4</v>
      </c>
      <c r="C91">
        <v>1</v>
      </c>
      <c r="D91">
        <v>7</v>
      </c>
      <c r="E91">
        <v>0</v>
      </c>
      <c r="Q91">
        <v>26</v>
      </c>
      <c r="R91">
        <v>1</v>
      </c>
      <c r="S91">
        <v>2</v>
      </c>
      <c r="T91">
        <v>3</v>
      </c>
      <c r="U91" s="48">
        <v>0</v>
      </c>
      <c r="V91" s="49">
        <v>1</v>
      </c>
      <c r="W91" s="50">
        <f t="shared" si="15"/>
        <v>1</v>
      </c>
      <c r="X91">
        <f t="shared" si="16"/>
        <v>0</v>
      </c>
      <c r="Y91">
        <f t="shared" si="17"/>
        <v>0.58182722171072188</v>
      </c>
      <c r="Z91" s="48">
        <f t="shared" si="18"/>
        <v>0.58182722171072188</v>
      </c>
      <c r="AA91" s="50">
        <f t="shared" si="19"/>
        <v>0.41817277828927812</v>
      </c>
      <c r="AB91" s="48">
        <f t="shared" si="20"/>
        <v>-0.87186058667130972</v>
      </c>
      <c r="AC91" s="50">
        <f t="shared" si="21"/>
        <v>0</v>
      </c>
      <c r="AD91">
        <f t="shared" si="22"/>
        <v>1.3913560420908915</v>
      </c>
      <c r="AX91">
        <v>3.081702814472893E-2</v>
      </c>
      <c r="AY91">
        <v>1</v>
      </c>
      <c r="AZ91">
        <v>0</v>
      </c>
      <c r="BA91">
        <f t="shared" si="26"/>
        <v>86</v>
      </c>
      <c r="BB91">
        <f t="shared" si="27"/>
        <v>11</v>
      </c>
      <c r="BC91">
        <f t="shared" si="23"/>
        <v>0.9302514193025142</v>
      </c>
      <c r="BD91">
        <f t="shared" si="24"/>
        <v>0.95358649789029537</v>
      </c>
      <c r="BE91">
        <f t="shared" si="25"/>
        <v>7.7338726511787324E-4</v>
      </c>
    </row>
    <row r="92" spans="1:57" x14ac:dyDescent="0.25">
      <c r="A92">
        <v>28</v>
      </c>
      <c r="B92">
        <v>1</v>
      </c>
      <c r="C92">
        <v>1</v>
      </c>
      <c r="D92">
        <v>3</v>
      </c>
      <c r="E92">
        <v>0</v>
      </c>
      <c r="Q92">
        <v>26</v>
      </c>
      <c r="R92">
        <v>2</v>
      </c>
      <c r="S92">
        <v>1</v>
      </c>
      <c r="T92">
        <v>2</v>
      </c>
      <c r="U92" s="48">
        <v>1</v>
      </c>
      <c r="V92" s="49">
        <v>0</v>
      </c>
      <c r="W92" s="50">
        <f t="shared" si="15"/>
        <v>1</v>
      </c>
      <c r="X92">
        <f t="shared" si="16"/>
        <v>1</v>
      </c>
      <c r="Y92">
        <f t="shared" si="17"/>
        <v>0.2055518617636107</v>
      </c>
      <c r="Z92" s="48">
        <f t="shared" si="18"/>
        <v>0.2055518617636107</v>
      </c>
      <c r="AA92" s="50">
        <f t="shared" si="19"/>
        <v>0.79444813823638927</v>
      </c>
      <c r="AB92" s="48">
        <f t="shared" si="20"/>
        <v>-1.5820569082060953</v>
      </c>
      <c r="AC92" s="50">
        <f t="shared" si="21"/>
        <v>0</v>
      </c>
      <c r="AD92">
        <f t="shared" si="22"/>
        <v>3.8649522870779087</v>
      </c>
      <c r="AX92">
        <v>3.0862267094853617E-2</v>
      </c>
      <c r="AY92">
        <v>1</v>
      </c>
      <c r="AZ92">
        <v>0</v>
      </c>
      <c r="BA92">
        <f t="shared" si="26"/>
        <v>87</v>
      </c>
      <c r="BB92">
        <f t="shared" si="27"/>
        <v>11</v>
      </c>
      <c r="BC92">
        <f t="shared" si="23"/>
        <v>0.92944038929440387</v>
      </c>
      <c r="BD92">
        <f t="shared" si="24"/>
        <v>0.95358649789029537</v>
      </c>
      <c r="BE92">
        <f t="shared" si="25"/>
        <v>7.7338726511787324E-4</v>
      </c>
    </row>
    <row r="93" spans="1:57" x14ac:dyDescent="0.25">
      <c r="A93">
        <v>33</v>
      </c>
      <c r="B93">
        <v>1</v>
      </c>
      <c r="C93">
        <v>2</v>
      </c>
      <c r="D93">
        <v>2</v>
      </c>
      <c r="E93">
        <v>1</v>
      </c>
      <c r="Q93">
        <v>26</v>
      </c>
      <c r="R93">
        <v>2</v>
      </c>
      <c r="S93">
        <v>2</v>
      </c>
      <c r="T93">
        <v>0</v>
      </c>
      <c r="U93" s="48">
        <v>0</v>
      </c>
      <c r="V93" s="49">
        <v>1</v>
      </c>
      <c r="W93" s="50">
        <f t="shared" si="15"/>
        <v>1</v>
      </c>
      <c r="X93">
        <f t="shared" si="16"/>
        <v>0</v>
      </c>
      <c r="Y93">
        <f t="shared" si="17"/>
        <v>0.592349245617665</v>
      </c>
      <c r="Z93" s="48">
        <f t="shared" si="18"/>
        <v>0.592349245617665</v>
      </c>
      <c r="AA93" s="50">
        <f t="shared" si="19"/>
        <v>0.407650754382335</v>
      </c>
      <c r="AB93" s="48">
        <f t="shared" si="20"/>
        <v>-0.89734446531112477</v>
      </c>
      <c r="AC93" s="50">
        <f t="shared" si="21"/>
        <v>0</v>
      </c>
      <c r="AD93">
        <f t="shared" si="22"/>
        <v>1.4530802144967985</v>
      </c>
      <c r="AX93">
        <v>3.1219031415037336E-2</v>
      </c>
      <c r="AY93">
        <v>1</v>
      </c>
      <c r="AZ93">
        <v>0</v>
      </c>
      <c r="BA93">
        <f t="shared" si="26"/>
        <v>88</v>
      </c>
      <c r="BB93">
        <f t="shared" si="27"/>
        <v>11</v>
      </c>
      <c r="BC93">
        <f t="shared" si="23"/>
        <v>0.92862935928629353</v>
      </c>
      <c r="BD93">
        <f t="shared" si="24"/>
        <v>0.95358649789029537</v>
      </c>
      <c r="BE93">
        <f t="shared" si="25"/>
        <v>7.7338726511776742E-4</v>
      </c>
    </row>
    <row r="94" spans="1:57" x14ac:dyDescent="0.25">
      <c r="A94">
        <v>34</v>
      </c>
      <c r="B94">
        <v>4</v>
      </c>
      <c r="C94">
        <v>1</v>
      </c>
      <c r="D94">
        <v>9</v>
      </c>
      <c r="E94">
        <v>0</v>
      </c>
      <c r="Q94">
        <v>26</v>
      </c>
      <c r="R94">
        <v>2</v>
      </c>
      <c r="S94">
        <v>2</v>
      </c>
      <c r="T94">
        <v>7</v>
      </c>
      <c r="U94" s="48">
        <v>1</v>
      </c>
      <c r="V94" s="49">
        <v>0</v>
      </c>
      <c r="W94" s="50">
        <f t="shared" si="15"/>
        <v>1</v>
      </c>
      <c r="X94">
        <f t="shared" si="16"/>
        <v>1</v>
      </c>
      <c r="Y94">
        <f t="shared" si="17"/>
        <v>0.38130959706416317</v>
      </c>
      <c r="Z94" s="48">
        <f t="shared" si="18"/>
        <v>0.38130959706416317</v>
      </c>
      <c r="AA94" s="50">
        <f t="shared" si="19"/>
        <v>0.61869040293583688</v>
      </c>
      <c r="AB94" s="48">
        <f t="shared" si="20"/>
        <v>-0.96414364310894318</v>
      </c>
      <c r="AC94" s="50">
        <f t="shared" si="21"/>
        <v>0</v>
      </c>
      <c r="AD94">
        <f t="shared" si="22"/>
        <v>1.6225408636429612</v>
      </c>
      <c r="AX94">
        <v>3.1487338072618512E-2</v>
      </c>
      <c r="AY94">
        <v>1</v>
      </c>
      <c r="AZ94">
        <v>0</v>
      </c>
      <c r="BA94">
        <f t="shared" si="26"/>
        <v>89</v>
      </c>
      <c r="BB94">
        <f t="shared" si="27"/>
        <v>11</v>
      </c>
      <c r="BC94">
        <f t="shared" si="23"/>
        <v>0.92781832927818331</v>
      </c>
      <c r="BD94">
        <f t="shared" si="24"/>
        <v>0.95358649789029537</v>
      </c>
      <c r="BE94">
        <f t="shared" si="25"/>
        <v>7.7338726511787324E-4</v>
      </c>
    </row>
    <row r="95" spans="1:57" x14ac:dyDescent="0.25">
      <c r="A95">
        <v>45</v>
      </c>
      <c r="B95">
        <v>1</v>
      </c>
      <c r="C95">
        <v>2</v>
      </c>
      <c r="D95">
        <v>2</v>
      </c>
      <c r="E95">
        <v>0</v>
      </c>
      <c r="Q95">
        <v>26</v>
      </c>
      <c r="R95">
        <v>3</v>
      </c>
      <c r="S95">
        <v>1</v>
      </c>
      <c r="T95">
        <v>3</v>
      </c>
      <c r="U95" s="48">
        <v>0</v>
      </c>
      <c r="V95" s="49">
        <v>1</v>
      </c>
      <c r="W95" s="50">
        <f t="shared" si="15"/>
        <v>1</v>
      </c>
      <c r="X95">
        <f t="shared" si="16"/>
        <v>0</v>
      </c>
      <c r="Y95">
        <f t="shared" si="17"/>
        <v>0.14201610733443187</v>
      </c>
      <c r="Z95" s="48">
        <f t="shared" si="18"/>
        <v>0.14201610733443187</v>
      </c>
      <c r="AA95" s="50">
        <f t="shared" si="19"/>
        <v>0.85798389266556807</v>
      </c>
      <c r="AB95" s="48">
        <f t="shared" si="20"/>
        <v>-0.15316995278744547</v>
      </c>
      <c r="AC95" s="50">
        <f t="shared" si="21"/>
        <v>100</v>
      </c>
      <c r="AD95">
        <f t="shared" si="22"/>
        <v>0.16552304600173662</v>
      </c>
      <c r="AX95">
        <v>3.1494969178943746E-2</v>
      </c>
      <c r="AY95">
        <v>1</v>
      </c>
      <c r="AZ95">
        <v>0</v>
      </c>
      <c r="BA95">
        <f t="shared" si="26"/>
        <v>90</v>
      </c>
      <c r="BB95">
        <f t="shared" si="27"/>
        <v>11</v>
      </c>
      <c r="BC95">
        <f t="shared" si="23"/>
        <v>0.92700729927007297</v>
      </c>
      <c r="BD95">
        <f t="shared" si="24"/>
        <v>0.95358649789029537</v>
      </c>
      <c r="BE95">
        <f t="shared" si="25"/>
        <v>7.7338726511776742E-4</v>
      </c>
    </row>
    <row r="96" spans="1:57" x14ac:dyDescent="0.25">
      <c r="A96">
        <v>29</v>
      </c>
      <c r="B96">
        <v>2</v>
      </c>
      <c r="C96">
        <v>2</v>
      </c>
      <c r="D96">
        <v>4</v>
      </c>
      <c r="E96">
        <v>0</v>
      </c>
      <c r="Q96">
        <v>26</v>
      </c>
      <c r="R96">
        <v>3</v>
      </c>
      <c r="S96">
        <v>1</v>
      </c>
      <c r="T96">
        <v>4</v>
      </c>
      <c r="U96" s="48">
        <v>1</v>
      </c>
      <c r="V96" s="49">
        <v>1</v>
      </c>
      <c r="W96" s="50">
        <f t="shared" si="15"/>
        <v>2</v>
      </c>
      <c r="X96">
        <f t="shared" si="16"/>
        <v>0.5</v>
      </c>
      <c r="Y96">
        <f t="shared" si="17"/>
        <v>0.12773110762821252</v>
      </c>
      <c r="Z96" s="48">
        <f t="shared" si="18"/>
        <v>0.25546221525642504</v>
      </c>
      <c r="AA96" s="50">
        <f t="shared" si="19"/>
        <v>1.744537784743575</v>
      </c>
      <c r="AB96" s="48">
        <f t="shared" si="20"/>
        <v>-2.19448548612342</v>
      </c>
      <c r="AC96" s="50">
        <f t="shared" si="21"/>
        <v>50</v>
      </c>
      <c r="AD96">
        <f t="shared" si="22"/>
        <v>2.4876909550366917</v>
      </c>
      <c r="AX96">
        <v>3.1812155267093259E-2</v>
      </c>
      <c r="AY96">
        <v>1</v>
      </c>
      <c r="AZ96">
        <v>0</v>
      </c>
      <c r="BA96">
        <f t="shared" si="26"/>
        <v>91</v>
      </c>
      <c r="BB96">
        <f t="shared" si="27"/>
        <v>11</v>
      </c>
      <c r="BC96">
        <f t="shared" si="23"/>
        <v>0.92619626926196275</v>
      </c>
      <c r="BD96">
        <f t="shared" si="24"/>
        <v>0.95358649789029537</v>
      </c>
      <c r="BE96">
        <f t="shared" si="25"/>
        <v>7.7338726511787324E-4</v>
      </c>
    </row>
    <row r="97" spans="1:57" x14ac:dyDescent="0.25">
      <c r="A97">
        <v>30</v>
      </c>
      <c r="B97">
        <v>3</v>
      </c>
      <c r="C97">
        <v>1</v>
      </c>
      <c r="D97">
        <v>3</v>
      </c>
      <c r="E97">
        <v>0</v>
      </c>
      <c r="Q97">
        <v>26</v>
      </c>
      <c r="R97">
        <v>3</v>
      </c>
      <c r="S97">
        <v>1</v>
      </c>
      <c r="T97">
        <v>5</v>
      </c>
      <c r="U97" s="48">
        <v>0</v>
      </c>
      <c r="V97" s="49">
        <v>1</v>
      </c>
      <c r="W97" s="50">
        <f t="shared" si="15"/>
        <v>1</v>
      </c>
      <c r="X97">
        <f t="shared" si="16"/>
        <v>0</v>
      </c>
      <c r="Y97">
        <f t="shared" si="17"/>
        <v>0.11469091990210258</v>
      </c>
      <c r="Z97" s="48">
        <f t="shared" si="18"/>
        <v>0.11469091990210258</v>
      </c>
      <c r="AA97" s="50">
        <f t="shared" si="19"/>
        <v>0.88530908009789744</v>
      </c>
      <c r="AB97" s="48">
        <f t="shared" si="20"/>
        <v>-0.12181845189689389</v>
      </c>
      <c r="AC97" s="50">
        <f t="shared" si="21"/>
        <v>100</v>
      </c>
      <c r="AD97">
        <f t="shared" si="22"/>
        <v>0.12954901568322338</v>
      </c>
      <c r="AX97">
        <v>3.1956229655313424E-2</v>
      </c>
      <c r="AY97">
        <v>1</v>
      </c>
      <c r="AZ97">
        <v>0</v>
      </c>
      <c r="BA97">
        <f t="shared" si="26"/>
        <v>92</v>
      </c>
      <c r="BB97">
        <f t="shared" si="27"/>
        <v>11</v>
      </c>
      <c r="BC97">
        <f t="shared" si="23"/>
        <v>0.92538523925385241</v>
      </c>
      <c r="BD97">
        <f t="shared" si="24"/>
        <v>0.95358649789029537</v>
      </c>
      <c r="BE97">
        <f t="shared" si="25"/>
        <v>7.7338726511787324E-4</v>
      </c>
    </row>
    <row r="98" spans="1:57" x14ac:dyDescent="0.25">
      <c r="A98">
        <v>44</v>
      </c>
      <c r="B98">
        <v>4</v>
      </c>
      <c r="C98">
        <v>1</v>
      </c>
      <c r="D98">
        <v>11</v>
      </c>
      <c r="E98">
        <v>0</v>
      </c>
      <c r="Q98">
        <v>26</v>
      </c>
      <c r="R98">
        <v>3</v>
      </c>
      <c r="S98">
        <v>1</v>
      </c>
      <c r="T98">
        <v>7</v>
      </c>
      <c r="U98" s="48">
        <v>0</v>
      </c>
      <c r="V98" s="49">
        <v>6</v>
      </c>
      <c r="W98" s="50">
        <f t="shared" si="15"/>
        <v>6</v>
      </c>
      <c r="X98">
        <f t="shared" si="16"/>
        <v>0</v>
      </c>
      <c r="Y98">
        <f t="shared" si="17"/>
        <v>9.2059219477065746E-2</v>
      </c>
      <c r="Z98" s="48">
        <f t="shared" si="18"/>
        <v>0.55235531686239447</v>
      </c>
      <c r="AA98" s="50">
        <f t="shared" si="19"/>
        <v>5.4476446831376055</v>
      </c>
      <c r="AB98" s="48">
        <f t="shared" si="20"/>
        <v>-0.579456733176831</v>
      </c>
      <c r="AC98" s="50">
        <f t="shared" si="21"/>
        <v>100</v>
      </c>
      <c r="AD98">
        <f t="shared" si="22"/>
        <v>0.60836051063182994</v>
      </c>
      <c r="AX98">
        <v>3.1995335561439409E-2</v>
      </c>
      <c r="AY98">
        <v>1</v>
      </c>
      <c r="AZ98">
        <v>0</v>
      </c>
      <c r="BA98">
        <f t="shared" si="26"/>
        <v>93</v>
      </c>
      <c r="BB98">
        <f t="shared" si="27"/>
        <v>11</v>
      </c>
      <c r="BC98">
        <f t="shared" si="23"/>
        <v>0.92457420924574207</v>
      </c>
      <c r="BD98">
        <f t="shared" si="24"/>
        <v>0.95358649789029537</v>
      </c>
      <c r="BE98">
        <f t="shared" si="25"/>
        <v>7.7338726511787324E-4</v>
      </c>
    </row>
    <row r="99" spans="1:57" x14ac:dyDescent="0.25">
      <c r="A99">
        <v>60</v>
      </c>
      <c r="B99">
        <v>2</v>
      </c>
      <c r="C99">
        <v>2</v>
      </c>
      <c r="D99">
        <v>7</v>
      </c>
      <c r="E99">
        <v>0</v>
      </c>
      <c r="Q99">
        <v>26</v>
      </c>
      <c r="R99">
        <v>3</v>
      </c>
      <c r="S99">
        <v>2</v>
      </c>
      <c r="T99">
        <v>0</v>
      </c>
      <c r="U99" s="48">
        <v>1</v>
      </c>
      <c r="V99" s="49">
        <v>0</v>
      </c>
      <c r="W99" s="50">
        <f t="shared" si="15"/>
        <v>1</v>
      </c>
      <c r="X99">
        <f t="shared" si="16"/>
        <v>1</v>
      </c>
      <c r="Y99">
        <f t="shared" si="17"/>
        <v>0.51237638305916566</v>
      </c>
      <c r="Z99" s="48">
        <f t="shared" si="18"/>
        <v>0.51237638305916566</v>
      </c>
      <c r="AA99" s="50">
        <f t="shared" si="19"/>
        <v>0.48762361694083434</v>
      </c>
      <c r="AB99" s="48">
        <f t="shared" si="20"/>
        <v>-0.66869580085087965</v>
      </c>
      <c r="AC99" s="50">
        <f t="shared" si="21"/>
        <v>100</v>
      </c>
      <c r="AD99">
        <f t="shared" si="22"/>
        <v>0.95169026727862849</v>
      </c>
      <c r="AX99">
        <v>3.2132429757707748E-2</v>
      </c>
      <c r="AY99">
        <v>1</v>
      </c>
      <c r="AZ99">
        <v>0</v>
      </c>
      <c r="BA99">
        <f t="shared" si="26"/>
        <v>94</v>
      </c>
      <c r="BB99">
        <f t="shared" si="27"/>
        <v>11</v>
      </c>
      <c r="BC99">
        <f t="shared" si="23"/>
        <v>0.92376317923763174</v>
      </c>
      <c r="BD99">
        <f t="shared" si="24"/>
        <v>0.95358649789029537</v>
      </c>
      <c r="BE99">
        <f t="shared" si="25"/>
        <v>1.5467745302356407E-3</v>
      </c>
    </row>
    <row r="100" spans="1:57" x14ac:dyDescent="0.25">
      <c r="A100">
        <v>25</v>
      </c>
      <c r="B100">
        <v>3</v>
      </c>
      <c r="C100">
        <v>1</v>
      </c>
      <c r="D100">
        <v>3</v>
      </c>
      <c r="E100">
        <v>0</v>
      </c>
      <c r="Q100">
        <v>26</v>
      </c>
      <c r="R100">
        <v>3</v>
      </c>
      <c r="S100">
        <v>2</v>
      </c>
      <c r="T100">
        <v>2</v>
      </c>
      <c r="U100" s="48">
        <v>0</v>
      </c>
      <c r="V100" s="49">
        <v>2</v>
      </c>
      <c r="W100" s="50">
        <f t="shared" si="15"/>
        <v>2</v>
      </c>
      <c r="X100">
        <f t="shared" si="16"/>
        <v>0</v>
      </c>
      <c r="Y100">
        <f t="shared" si="17"/>
        <v>0.45127128938811678</v>
      </c>
      <c r="Z100" s="48">
        <f t="shared" si="18"/>
        <v>0.90254257877623356</v>
      </c>
      <c r="AA100" s="50">
        <f t="shared" si="19"/>
        <v>1.0974574212237664</v>
      </c>
      <c r="AB100" s="48">
        <f t="shared" si="20"/>
        <v>-1.2003022229936235</v>
      </c>
      <c r="AC100" s="50">
        <f t="shared" si="21"/>
        <v>100</v>
      </c>
      <c r="AD100">
        <f t="shared" si="22"/>
        <v>1.6447883285892133</v>
      </c>
      <c r="AX100">
        <v>3.2140212016878077E-2</v>
      </c>
      <c r="AY100">
        <v>2</v>
      </c>
      <c r="AZ100">
        <v>0</v>
      </c>
      <c r="BA100">
        <f t="shared" si="26"/>
        <v>96</v>
      </c>
      <c r="BB100">
        <f t="shared" si="27"/>
        <v>11</v>
      </c>
      <c r="BC100">
        <f t="shared" si="23"/>
        <v>0.92214111922141118</v>
      </c>
      <c r="BD100">
        <f t="shared" si="24"/>
        <v>0.95358649789029537</v>
      </c>
      <c r="BE100">
        <f t="shared" si="25"/>
        <v>7.7338726511776742E-4</v>
      </c>
    </row>
    <row r="101" spans="1:57" x14ac:dyDescent="0.25">
      <c r="A101">
        <v>30</v>
      </c>
      <c r="B101">
        <v>4</v>
      </c>
      <c r="C101">
        <v>2</v>
      </c>
      <c r="D101">
        <v>9</v>
      </c>
      <c r="E101">
        <v>0</v>
      </c>
      <c r="Q101">
        <v>26</v>
      </c>
      <c r="R101">
        <v>3</v>
      </c>
      <c r="S101">
        <v>2</v>
      </c>
      <c r="T101">
        <v>5</v>
      </c>
      <c r="U101" s="48">
        <v>0</v>
      </c>
      <c r="V101" s="49">
        <v>1</v>
      </c>
      <c r="W101" s="50">
        <f t="shared" si="15"/>
        <v>1</v>
      </c>
      <c r="X101">
        <f t="shared" si="16"/>
        <v>0</v>
      </c>
      <c r="Y101">
        <f t="shared" si="17"/>
        <v>0.36282766975028746</v>
      </c>
      <c r="Z101" s="48">
        <f t="shared" si="18"/>
        <v>0.36282766975028746</v>
      </c>
      <c r="AA101" s="50">
        <f t="shared" si="19"/>
        <v>0.63717233024971254</v>
      </c>
      <c r="AB101" s="48">
        <f t="shared" si="20"/>
        <v>-0.45071512585376083</v>
      </c>
      <c r="AC101" s="50">
        <f t="shared" si="21"/>
        <v>100</v>
      </c>
      <c r="AD101">
        <f t="shared" si="22"/>
        <v>0.5694341271977279</v>
      </c>
      <c r="AX101">
        <v>3.2325218253799408E-2</v>
      </c>
      <c r="AY101">
        <v>1</v>
      </c>
      <c r="AZ101">
        <v>0</v>
      </c>
      <c r="BA101">
        <f t="shared" si="26"/>
        <v>97</v>
      </c>
      <c r="BB101">
        <f t="shared" si="27"/>
        <v>11</v>
      </c>
      <c r="BC101">
        <f t="shared" si="23"/>
        <v>0.92133008921330095</v>
      </c>
      <c r="BD101">
        <f t="shared" si="24"/>
        <v>0.95358649789029537</v>
      </c>
      <c r="BE101">
        <f t="shared" si="25"/>
        <v>7.7338726511787324E-4</v>
      </c>
    </row>
    <row r="102" spans="1:57" x14ac:dyDescent="0.25">
      <c r="A102">
        <v>19</v>
      </c>
      <c r="B102">
        <v>1</v>
      </c>
      <c r="C102">
        <v>2</v>
      </c>
      <c r="D102">
        <v>1</v>
      </c>
      <c r="E102">
        <v>1</v>
      </c>
      <c r="Q102">
        <v>26</v>
      </c>
      <c r="R102">
        <v>3</v>
      </c>
      <c r="S102">
        <v>2</v>
      </c>
      <c r="T102">
        <v>7</v>
      </c>
      <c r="U102" s="48">
        <v>1</v>
      </c>
      <c r="V102" s="49">
        <v>0</v>
      </c>
      <c r="W102" s="50">
        <f t="shared" si="15"/>
        <v>1</v>
      </c>
      <c r="X102">
        <f t="shared" si="16"/>
        <v>1</v>
      </c>
      <c r="Y102">
        <f t="shared" si="17"/>
        <v>0.30828202391913506</v>
      </c>
      <c r="Z102" s="48">
        <f t="shared" si="18"/>
        <v>0.30828202391913506</v>
      </c>
      <c r="AA102" s="50">
        <f t="shared" si="19"/>
        <v>0.69171797608086494</v>
      </c>
      <c r="AB102" s="48">
        <f t="shared" si="20"/>
        <v>-1.1767402528962339</v>
      </c>
      <c r="AC102" s="50">
        <f t="shared" si="21"/>
        <v>0</v>
      </c>
      <c r="AD102">
        <f t="shared" si="22"/>
        <v>2.2437830376457768</v>
      </c>
      <c r="AX102">
        <v>3.2463678533736683E-2</v>
      </c>
      <c r="AY102">
        <v>1</v>
      </c>
      <c r="AZ102">
        <v>0</v>
      </c>
      <c r="BA102">
        <f t="shared" si="26"/>
        <v>98</v>
      </c>
      <c r="BB102">
        <f t="shared" si="27"/>
        <v>11</v>
      </c>
      <c r="BC102">
        <f t="shared" si="23"/>
        <v>0.92051905920519062</v>
      </c>
      <c r="BD102">
        <f t="shared" si="24"/>
        <v>0.95358649789029537</v>
      </c>
      <c r="BE102">
        <f t="shared" si="25"/>
        <v>7.7338726511787324E-4</v>
      </c>
    </row>
    <row r="103" spans="1:57" x14ac:dyDescent="0.25">
      <c r="A103">
        <v>34</v>
      </c>
      <c r="B103">
        <v>3</v>
      </c>
      <c r="C103">
        <v>1</v>
      </c>
      <c r="D103">
        <v>0</v>
      </c>
      <c r="E103">
        <v>0</v>
      </c>
      <c r="Q103">
        <v>26</v>
      </c>
      <c r="R103">
        <v>4</v>
      </c>
      <c r="S103">
        <v>1</v>
      </c>
      <c r="T103">
        <v>2</v>
      </c>
      <c r="U103" s="48">
        <v>0</v>
      </c>
      <c r="V103" s="49">
        <v>2</v>
      </c>
      <c r="W103" s="50">
        <f t="shared" si="15"/>
        <v>2</v>
      </c>
      <c r="X103">
        <f t="shared" si="16"/>
        <v>0</v>
      </c>
      <c r="Y103">
        <f t="shared" si="17"/>
        <v>0.11917255888884977</v>
      </c>
      <c r="Z103" s="48">
        <f t="shared" si="18"/>
        <v>0.23834511777769954</v>
      </c>
      <c r="AA103" s="50">
        <f t="shared" si="19"/>
        <v>1.7616548822223004</v>
      </c>
      <c r="AB103" s="48">
        <f t="shared" si="20"/>
        <v>-0.25378707860124272</v>
      </c>
      <c r="AC103" s="50">
        <f t="shared" si="21"/>
        <v>100</v>
      </c>
      <c r="AD103">
        <f t="shared" si="22"/>
        <v>0.27059229385159805</v>
      </c>
      <c r="AX103">
        <v>3.2511253655761449E-2</v>
      </c>
      <c r="AY103">
        <v>1</v>
      </c>
      <c r="AZ103">
        <v>0</v>
      </c>
      <c r="BA103">
        <f t="shared" si="26"/>
        <v>99</v>
      </c>
      <c r="BB103">
        <f t="shared" si="27"/>
        <v>11</v>
      </c>
      <c r="BC103">
        <f t="shared" si="23"/>
        <v>0.91970802919708028</v>
      </c>
      <c r="BD103">
        <f t="shared" si="24"/>
        <v>0.95358649789029537</v>
      </c>
      <c r="BE103">
        <f t="shared" si="25"/>
        <v>7.7338726511787324E-4</v>
      </c>
    </row>
    <row r="104" spans="1:57" x14ac:dyDescent="0.25">
      <c r="A104">
        <v>35</v>
      </c>
      <c r="B104">
        <v>3</v>
      </c>
      <c r="C104">
        <v>2</v>
      </c>
      <c r="D104">
        <v>2</v>
      </c>
      <c r="E104">
        <v>0</v>
      </c>
      <c r="Q104">
        <v>26</v>
      </c>
      <c r="R104">
        <v>4</v>
      </c>
      <c r="S104">
        <v>1</v>
      </c>
      <c r="T104">
        <v>3</v>
      </c>
      <c r="U104" s="48">
        <v>1</v>
      </c>
      <c r="V104" s="49">
        <v>0</v>
      </c>
      <c r="W104" s="50">
        <f t="shared" si="15"/>
        <v>1</v>
      </c>
      <c r="X104">
        <f t="shared" si="16"/>
        <v>1</v>
      </c>
      <c r="Y104">
        <f t="shared" si="17"/>
        <v>0.10689904079300647</v>
      </c>
      <c r="Z104" s="48">
        <f t="shared" si="18"/>
        <v>0.10689904079300647</v>
      </c>
      <c r="AA104" s="50">
        <f t="shared" si="19"/>
        <v>0.89310095920699351</v>
      </c>
      <c r="AB104" s="48">
        <f t="shared" si="20"/>
        <v>-2.2358704339286586</v>
      </c>
      <c r="AC104" s="50">
        <f t="shared" si="21"/>
        <v>0</v>
      </c>
      <c r="AD104">
        <f t="shared" si="22"/>
        <v>8.3546208888473199</v>
      </c>
      <c r="AX104">
        <v>3.2642582257326615E-2</v>
      </c>
      <c r="AY104">
        <v>1</v>
      </c>
      <c r="AZ104">
        <v>0</v>
      </c>
      <c r="BA104">
        <f t="shared" si="26"/>
        <v>100</v>
      </c>
      <c r="BB104">
        <f t="shared" si="27"/>
        <v>11</v>
      </c>
      <c r="BC104">
        <f t="shared" si="23"/>
        <v>0.91889699918896994</v>
      </c>
      <c r="BD104">
        <f t="shared" si="24"/>
        <v>0.95358649789029537</v>
      </c>
      <c r="BE104">
        <f t="shared" si="25"/>
        <v>2.3201617953535138E-3</v>
      </c>
    </row>
    <row r="105" spans="1:57" x14ac:dyDescent="0.25">
      <c r="A105">
        <v>41</v>
      </c>
      <c r="B105">
        <v>3</v>
      </c>
      <c r="C105">
        <v>1</v>
      </c>
      <c r="D105">
        <v>3</v>
      </c>
      <c r="E105">
        <v>0</v>
      </c>
      <c r="Q105">
        <v>26</v>
      </c>
      <c r="R105">
        <v>4</v>
      </c>
      <c r="S105">
        <v>1</v>
      </c>
      <c r="T105">
        <v>7</v>
      </c>
      <c r="U105" s="48">
        <v>0</v>
      </c>
      <c r="V105" s="49">
        <v>2</v>
      </c>
      <c r="W105" s="50">
        <f t="shared" si="15"/>
        <v>2</v>
      </c>
      <c r="X105">
        <f t="shared" si="16"/>
        <v>0</v>
      </c>
      <c r="Y105">
        <f t="shared" si="17"/>
        <v>6.8311714148104691E-2</v>
      </c>
      <c r="Z105" s="48">
        <f t="shared" si="18"/>
        <v>0.13662342829620938</v>
      </c>
      <c r="AA105" s="50">
        <f t="shared" si="19"/>
        <v>1.8633765717037907</v>
      </c>
      <c r="AB105" s="48">
        <f t="shared" si="20"/>
        <v>-0.14151395496059693</v>
      </c>
      <c r="AC105" s="50">
        <f t="shared" si="21"/>
        <v>100</v>
      </c>
      <c r="AD105">
        <f t="shared" si="22"/>
        <v>0.14664070630799747</v>
      </c>
      <c r="AX105">
        <v>3.2650483903935969E-2</v>
      </c>
      <c r="AY105">
        <v>3</v>
      </c>
      <c r="AZ105">
        <v>0</v>
      </c>
      <c r="BA105">
        <f t="shared" si="26"/>
        <v>103</v>
      </c>
      <c r="BB105">
        <f t="shared" si="27"/>
        <v>11</v>
      </c>
      <c r="BC105">
        <f t="shared" si="23"/>
        <v>0.91646390916463905</v>
      </c>
      <c r="BD105">
        <f t="shared" si="24"/>
        <v>0.95358649789029537</v>
      </c>
      <c r="BE105">
        <f t="shared" si="25"/>
        <v>7.7338726511776742E-4</v>
      </c>
    </row>
    <row r="106" spans="1:57" x14ac:dyDescent="0.25">
      <c r="A106">
        <v>55</v>
      </c>
      <c r="B106">
        <v>1</v>
      </c>
      <c r="C106">
        <v>2</v>
      </c>
      <c r="D106">
        <v>7</v>
      </c>
      <c r="E106">
        <v>1</v>
      </c>
      <c r="Q106">
        <v>26</v>
      </c>
      <c r="R106">
        <v>4</v>
      </c>
      <c r="S106">
        <v>2</v>
      </c>
      <c r="T106">
        <v>1</v>
      </c>
      <c r="U106" s="48">
        <v>1</v>
      </c>
      <c r="V106" s="49">
        <v>0</v>
      </c>
      <c r="W106" s="50">
        <f t="shared" si="15"/>
        <v>1</v>
      </c>
      <c r="X106">
        <f t="shared" si="16"/>
        <v>1</v>
      </c>
      <c r="Y106">
        <f t="shared" si="17"/>
        <v>0.40199009715677753</v>
      </c>
      <c r="Z106" s="48">
        <f t="shared" si="18"/>
        <v>0.40199009715677753</v>
      </c>
      <c r="AA106" s="50">
        <f t="shared" si="19"/>
        <v>0.59800990284322242</v>
      </c>
      <c r="AB106" s="48">
        <f t="shared" si="20"/>
        <v>-0.9113278246049008</v>
      </c>
      <c r="AC106" s="50">
        <f t="shared" si="21"/>
        <v>0</v>
      </c>
      <c r="AD106">
        <f t="shared" si="22"/>
        <v>1.4876234690179357</v>
      </c>
      <c r="AX106">
        <v>3.2698323535060768E-2</v>
      </c>
      <c r="AY106">
        <v>1</v>
      </c>
      <c r="AZ106">
        <v>0</v>
      </c>
      <c r="BA106">
        <f t="shared" si="26"/>
        <v>104</v>
      </c>
      <c r="BB106">
        <f t="shared" si="27"/>
        <v>11</v>
      </c>
      <c r="BC106">
        <f t="shared" si="23"/>
        <v>0.91565287915652882</v>
      </c>
      <c r="BD106">
        <f t="shared" si="24"/>
        <v>0.95358649789029537</v>
      </c>
      <c r="BE106">
        <f t="shared" si="25"/>
        <v>7.7338726511787324E-4</v>
      </c>
    </row>
    <row r="107" spans="1:57" x14ac:dyDescent="0.25">
      <c r="A107">
        <v>40</v>
      </c>
      <c r="B107">
        <v>2</v>
      </c>
      <c r="C107">
        <v>1</v>
      </c>
      <c r="D107">
        <v>11</v>
      </c>
      <c r="E107">
        <v>0</v>
      </c>
      <c r="Q107">
        <v>26</v>
      </c>
      <c r="R107">
        <v>4</v>
      </c>
      <c r="S107">
        <v>2</v>
      </c>
      <c r="T107">
        <v>7</v>
      </c>
      <c r="U107" s="48">
        <v>1</v>
      </c>
      <c r="V107" s="49">
        <v>0</v>
      </c>
      <c r="W107" s="50">
        <f t="shared" si="15"/>
        <v>1</v>
      </c>
      <c r="X107">
        <f t="shared" si="16"/>
        <v>1</v>
      </c>
      <c r="Y107">
        <f t="shared" si="17"/>
        <v>0.24373076680306174</v>
      </c>
      <c r="Z107" s="48">
        <f t="shared" si="18"/>
        <v>0.24373076680306174</v>
      </c>
      <c r="AA107" s="50">
        <f t="shared" si="19"/>
        <v>0.75626923319693828</v>
      </c>
      <c r="AB107" s="48">
        <f t="shared" si="20"/>
        <v>-1.4116910776407137</v>
      </c>
      <c r="AC107" s="50">
        <f t="shared" si="21"/>
        <v>0</v>
      </c>
      <c r="AD107">
        <f t="shared" si="22"/>
        <v>3.1028878426662301</v>
      </c>
      <c r="AX107">
        <v>3.3079641741544055E-2</v>
      </c>
      <c r="AY107">
        <v>1</v>
      </c>
      <c r="AZ107">
        <v>0</v>
      </c>
      <c r="BA107">
        <f t="shared" si="26"/>
        <v>105</v>
      </c>
      <c r="BB107">
        <f t="shared" si="27"/>
        <v>11</v>
      </c>
      <c r="BC107">
        <f t="shared" si="23"/>
        <v>0.91484184914841848</v>
      </c>
      <c r="BD107">
        <f t="shared" si="24"/>
        <v>0.95358649789029537</v>
      </c>
      <c r="BE107">
        <f t="shared" si="25"/>
        <v>0</v>
      </c>
    </row>
    <row r="108" spans="1:57" x14ac:dyDescent="0.25">
      <c r="A108">
        <v>35</v>
      </c>
      <c r="B108">
        <v>4</v>
      </c>
      <c r="C108">
        <v>2</v>
      </c>
      <c r="D108">
        <v>2</v>
      </c>
      <c r="E108">
        <v>1</v>
      </c>
      <c r="Q108">
        <v>27</v>
      </c>
      <c r="R108">
        <v>1</v>
      </c>
      <c r="S108">
        <v>1</v>
      </c>
      <c r="T108">
        <v>0</v>
      </c>
      <c r="U108" s="48">
        <v>1</v>
      </c>
      <c r="V108" s="49">
        <v>0</v>
      </c>
      <c r="W108" s="50">
        <f t="shared" si="15"/>
        <v>1</v>
      </c>
      <c r="X108">
        <f t="shared" si="16"/>
        <v>1</v>
      </c>
      <c r="Y108">
        <f t="shared" si="17"/>
        <v>0.30352829863460862</v>
      </c>
      <c r="Z108" s="48">
        <f t="shared" si="18"/>
        <v>0.30352829863460862</v>
      </c>
      <c r="AA108" s="50">
        <f t="shared" si="19"/>
        <v>0.69647170136539138</v>
      </c>
      <c r="AB108" s="48">
        <f t="shared" si="20"/>
        <v>-1.1922804318585494</v>
      </c>
      <c r="AC108" s="50">
        <f t="shared" si="21"/>
        <v>0</v>
      </c>
      <c r="AD108">
        <f t="shared" si="22"/>
        <v>2.2945857256091076</v>
      </c>
      <c r="AX108">
        <v>3.3318585562070825E-2</v>
      </c>
      <c r="AY108">
        <v>0</v>
      </c>
      <c r="AZ108">
        <v>1</v>
      </c>
      <c r="BA108">
        <f t="shared" si="26"/>
        <v>105</v>
      </c>
      <c r="BB108">
        <f t="shared" si="27"/>
        <v>12</v>
      </c>
      <c r="BC108">
        <f t="shared" si="23"/>
        <v>0.91484184914841848</v>
      </c>
      <c r="BD108">
        <f t="shared" si="24"/>
        <v>0.94936708860759489</v>
      </c>
      <c r="BE108">
        <f t="shared" si="25"/>
        <v>7.6996519757310388E-4</v>
      </c>
    </row>
    <row r="109" spans="1:57" x14ac:dyDescent="0.25">
      <c r="A109">
        <v>42</v>
      </c>
      <c r="B109">
        <v>3</v>
      </c>
      <c r="C109">
        <v>1</v>
      </c>
      <c r="D109">
        <v>7</v>
      </c>
      <c r="E109">
        <v>0</v>
      </c>
      <c r="Q109">
        <v>27</v>
      </c>
      <c r="R109">
        <v>1</v>
      </c>
      <c r="S109">
        <v>1</v>
      </c>
      <c r="T109">
        <v>2</v>
      </c>
      <c r="U109" s="48">
        <v>0</v>
      </c>
      <c r="V109" s="49">
        <v>4</v>
      </c>
      <c r="W109" s="50">
        <f t="shared" si="15"/>
        <v>4</v>
      </c>
      <c r="X109">
        <f t="shared" si="16"/>
        <v>0</v>
      </c>
      <c r="Y109">
        <f t="shared" si="17"/>
        <v>0.25433892567802169</v>
      </c>
      <c r="Z109" s="48">
        <f t="shared" si="18"/>
        <v>1.0173557027120868</v>
      </c>
      <c r="AA109" s="50">
        <f t="shared" si="19"/>
        <v>2.982644297287913</v>
      </c>
      <c r="AB109" s="48">
        <f t="shared" si="20"/>
        <v>-1.1739364239198207</v>
      </c>
      <c r="AC109" s="50">
        <f t="shared" si="21"/>
        <v>100</v>
      </c>
      <c r="AD109">
        <f t="shared" si="22"/>
        <v>1.3643674555992582</v>
      </c>
      <c r="AX109">
        <v>3.3367370332676602E-2</v>
      </c>
      <c r="AY109">
        <v>1</v>
      </c>
      <c r="AZ109">
        <v>0</v>
      </c>
      <c r="BA109">
        <f t="shared" si="26"/>
        <v>106</v>
      </c>
      <c r="BB109">
        <f t="shared" si="27"/>
        <v>12</v>
      </c>
      <c r="BC109">
        <f t="shared" si="23"/>
        <v>0.91403081914030815</v>
      </c>
      <c r="BD109">
        <f t="shared" si="24"/>
        <v>0.94936708860759489</v>
      </c>
      <c r="BE109">
        <f t="shared" si="25"/>
        <v>7.6996519757299849E-4</v>
      </c>
    </row>
    <row r="110" spans="1:57" x14ac:dyDescent="0.25">
      <c r="A110">
        <v>37</v>
      </c>
      <c r="B110">
        <v>1</v>
      </c>
      <c r="C110">
        <v>1</v>
      </c>
      <c r="D110">
        <v>2</v>
      </c>
      <c r="E110">
        <v>0</v>
      </c>
      <c r="Q110">
        <v>27</v>
      </c>
      <c r="R110">
        <v>1</v>
      </c>
      <c r="S110">
        <v>1</v>
      </c>
      <c r="T110">
        <v>3</v>
      </c>
      <c r="U110" s="48">
        <v>0</v>
      </c>
      <c r="V110" s="49">
        <v>2</v>
      </c>
      <c r="W110" s="50">
        <f t="shared" si="15"/>
        <v>2</v>
      </c>
      <c r="X110">
        <f t="shared" si="16"/>
        <v>0</v>
      </c>
      <c r="Y110">
        <f t="shared" si="17"/>
        <v>0.23180822317277108</v>
      </c>
      <c r="Z110" s="48">
        <f t="shared" si="18"/>
        <v>0.46361644634554217</v>
      </c>
      <c r="AA110" s="50">
        <f t="shared" si="19"/>
        <v>1.5363835536544579</v>
      </c>
      <c r="AB110" s="48">
        <f t="shared" si="20"/>
        <v>-0.52743173519243225</v>
      </c>
      <c r="AC110" s="50">
        <f t="shared" si="21"/>
        <v>100</v>
      </c>
      <c r="AD110">
        <f t="shared" si="22"/>
        <v>0.60351654408533495</v>
      </c>
      <c r="AX110">
        <v>3.3846911568333193E-2</v>
      </c>
      <c r="AY110">
        <v>1</v>
      </c>
      <c r="AZ110">
        <v>0</v>
      </c>
      <c r="BA110">
        <f t="shared" si="26"/>
        <v>107</v>
      </c>
      <c r="BB110">
        <f t="shared" si="27"/>
        <v>12</v>
      </c>
      <c r="BC110">
        <f t="shared" si="23"/>
        <v>0.91321978913219792</v>
      </c>
      <c r="BD110">
        <f t="shared" si="24"/>
        <v>0.94936708860759489</v>
      </c>
      <c r="BE110">
        <f t="shared" si="25"/>
        <v>7.6996519757310388E-4</v>
      </c>
    </row>
    <row r="111" spans="1:57" x14ac:dyDescent="0.25">
      <c r="A111">
        <v>47</v>
      </c>
      <c r="B111">
        <v>1</v>
      </c>
      <c r="C111">
        <v>1</v>
      </c>
      <c r="D111">
        <v>17</v>
      </c>
      <c r="E111">
        <v>0</v>
      </c>
      <c r="Q111">
        <v>27</v>
      </c>
      <c r="R111">
        <v>1</v>
      </c>
      <c r="S111">
        <v>1</v>
      </c>
      <c r="T111">
        <v>7</v>
      </c>
      <c r="U111" s="48">
        <v>0</v>
      </c>
      <c r="V111" s="49">
        <v>1</v>
      </c>
      <c r="W111" s="50">
        <f t="shared" si="15"/>
        <v>1</v>
      </c>
      <c r="X111">
        <f t="shared" si="16"/>
        <v>0</v>
      </c>
      <c r="Y111">
        <f t="shared" si="17"/>
        <v>0.15600858834242437</v>
      </c>
      <c r="Z111" s="48">
        <f t="shared" si="18"/>
        <v>0.15600858834242437</v>
      </c>
      <c r="AA111" s="50">
        <f t="shared" si="19"/>
        <v>0.84399141165757563</v>
      </c>
      <c r="AB111" s="48">
        <f t="shared" si="20"/>
        <v>-0.16961296019911967</v>
      </c>
      <c r="AC111" s="50">
        <f t="shared" si="21"/>
        <v>100</v>
      </c>
      <c r="AD111">
        <f t="shared" si="22"/>
        <v>0.18484617993449465</v>
      </c>
      <c r="AX111">
        <v>3.3855094538945689E-2</v>
      </c>
      <c r="AY111">
        <v>1</v>
      </c>
      <c r="AZ111">
        <v>0</v>
      </c>
      <c r="BA111">
        <f t="shared" si="26"/>
        <v>108</v>
      </c>
      <c r="BB111">
        <f t="shared" si="27"/>
        <v>12</v>
      </c>
      <c r="BC111">
        <f t="shared" si="23"/>
        <v>0.91240875912408759</v>
      </c>
      <c r="BD111">
        <f t="shared" si="24"/>
        <v>0.94936708860759489</v>
      </c>
      <c r="BE111">
        <f t="shared" si="25"/>
        <v>7.6996519757310388E-4</v>
      </c>
    </row>
    <row r="112" spans="1:57" x14ac:dyDescent="0.25">
      <c r="A112">
        <v>45</v>
      </c>
      <c r="B112">
        <v>2</v>
      </c>
      <c r="C112">
        <v>2</v>
      </c>
      <c r="D112">
        <v>1</v>
      </c>
      <c r="E112">
        <v>0</v>
      </c>
      <c r="Q112">
        <v>27</v>
      </c>
      <c r="R112">
        <v>1</v>
      </c>
      <c r="S112">
        <v>2</v>
      </c>
      <c r="T112">
        <v>7</v>
      </c>
      <c r="U112" s="48">
        <v>0</v>
      </c>
      <c r="V112" s="49">
        <v>1</v>
      </c>
      <c r="W112" s="50">
        <f t="shared" si="15"/>
        <v>1</v>
      </c>
      <c r="X112">
        <f t="shared" si="16"/>
        <v>0</v>
      </c>
      <c r="Y112">
        <f t="shared" si="17"/>
        <v>0.44827385988055934</v>
      </c>
      <c r="Z112" s="48">
        <f t="shared" si="18"/>
        <v>0.44827385988055934</v>
      </c>
      <c r="AA112" s="50">
        <f t="shared" si="19"/>
        <v>0.55172614011944066</v>
      </c>
      <c r="AB112" s="48">
        <f t="shared" si="20"/>
        <v>-0.59470347878679131</v>
      </c>
      <c r="AC112" s="50">
        <f t="shared" si="21"/>
        <v>100</v>
      </c>
      <c r="AD112">
        <f t="shared" si="22"/>
        <v>0.81249342252211321</v>
      </c>
      <c r="AX112">
        <v>3.4195210257123687E-2</v>
      </c>
      <c r="AY112">
        <v>1</v>
      </c>
      <c r="AZ112">
        <v>0</v>
      </c>
      <c r="BA112">
        <f t="shared" si="26"/>
        <v>109</v>
      </c>
      <c r="BB112">
        <f t="shared" si="27"/>
        <v>12</v>
      </c>
      <c r="BC112">
        <f t="shared" si="23"/>
        <v>0.91159772911597725</v>
      </c>
      <c r="BD112">
        <f t="shared" si="24"/>
        <v>0.94936708860759489</v>
      </c>
      <c r="BE112">
        <f t="shared" si="25"/>
        <v>7.6996519757299849E-4</v>
      </c>
    </row>
    <row r="113" spans="1:57" x14ac:dyDescent="0.25">
      <c r="A113">
        <v>28</v>
      </c>
      <c r="B113">
        <v>4</v>
      </c>
      <c r="C113">
        <v>1</v>
      </c>
      <c r="D113">
        <v>4</v>
      </c>
      <c r="E113">
        <v>0</v>
      </c>
      <c r="Q113">
        <v>27</v>
      </c>
      <c r="R113">
        <v>2</v>
      </c>
      <c r="S113">
        <v>1</v>
      </c>
      <c r="T113">
        <v>0</v>
      </c>
      <c r="U113" s="48">
        <v>0</v>
      </c>
      <c r="V113" s="49">
        <v>1</v>
      </c>
      <c r="W113" s="50">
        <f t="shared" si="15"/>
        <v>1</v>
      </c>
      <c r="X113">
        <f t="shared" si="16"/>
        <v>0</v>
      </c>
      <c r="Y113">
        <f t="shared" si="17"/>
        <v>0.23962760065827943</v>
      </c>
      <c r="Z113" s="48">
        <f t="shared" si="18"/>
        <v>0.23962760065827943</v>
      </c>
      <c r="AA113" s="50">
        <f t="shared" si="19"/>
        <v>0.76037239934172063</v>
      </c>
      <c r="AB113" s="48">
        <f t="shared" si="20"/>
        <v>-0.27394696657829121</v>
      </c>
      <c r="AC113" s="50">
        <f t="shared" si="21"/>
        <v>100</v>
      </c>
      <c r="AD113">
        <f t="shared" si="22"/>
        <v>0.31514505374699675</v>
      </c>
      <c r="AX113">
        <v>3.4245233103315745E-2</v>
      </c>
      <c r="AY113">
        <v>1</v>
      </c>
      <c r="AZ113">
        <v>0</v>
      </c>
      <c r="BA113">
        <f t="shared" si="26"/>
        <v>110</v>
      </c>
      <c r="BB113">
        <f t="shared" si="27"/>
        <v>12</v>
      </c>
      <c r="BC113">
        <f t="shared" si="23"/>
        <v>0.91078669910786703</v>
      </c>
      <c r="BD113">
        <f t="shared" si="24"/>
        <v>0.94936708860759489</v>
      </c>
      <c r="BE113">
        <f t="shared" si="25"/>
        <v>7.6996519757310388E-4</v>
      </c>
    </row>
    <row r="114" spans="1:57" x14ac:dyDescent="0.25">
      <c r="A114">
        <v>57</v>
      </c>
      <c r="B114">
        <v>2</v>
      </c>
      <c r="C114">
        <v>1</v>
      </c>
      <c r="D114">
        <v>9</v>
      </c>
      <c r="E114">
        <v>0</v>
      </c>
      <c r="Q114">
        <v>27</v>
      </c>
      <c r="R114">
        <v>2</v>
      </c>
      <c r="S114">
        <v>1</v>
      </c>
      <c r="T114">
        <v>1</v>
      </c>
      <c r="U114" s="48">
        <v>0</v>
      </c>
      <c r="V114" s="49">
        <v>1</v>
      </c>
      <c r="W114" s="50">
        <f t="shared" si="15"/>
        <v>1</v>
      </c>
      <c r="X114">
        <f t="shared" si="16"/>
        <v>0</v>
      </c>
      <c r="Y114">
        <f t="shared" si="17"/>
        <v>0.21801906940836432</v>
      </c>
      <c r="Z114" s="48">
        <f t="shared" si="18"/>
        <v>0.21801906940836432</v>
      </c>
      <c r="AA114" s="50">
        <f t="shared" si="19"/>
        <v>0.78198093059163565</v>
      </c>
      <c r="AB114" s="48">
        <f t="shared" si="20"/>
        <v>-0.24592492416684644</v>
      </c>
      <c r="AC114" s="50">
        <f t="shared" si="21"/>
        <v>100</v>
      </c>
      <c r="AD114">
        <f t="shared" si="22"/>
        <v>0.27880356269482709</v>
      </c>
      <c r="AX114">
        <v>3.4546964924321001E-2</v>
      </c>
      <c r="AY114">
        <v>1</v>
      </c>
      <c r="AZ114">
        <v>0</v>
      </c>
      <c r="BA114">
        <f t="shared" si="26"/>
        <v>111</v>
      </c>
      <c r="BB114">
        <f t="shared" si="27"/>
        <v>12</v>
      </c>
      <c r="BC114">
        <f t="shared" si="23"/>
        <v>0.90997566909975669</v>
      </c>
      <c r="BD114">
        <f t="shared" si="24"/>
        <v>0.94936708860759489</v>
      </c>
      <c r="BE114">
        <f t="shared" si="25"/>
        <v>7.6996519757310388E-4</v>
      </c>
    </row>
    <row r="115" spans="1:57" x14ac:dyDescent="0.25">
      <c r="A115">
        <v>34</v>
      </c>
      <c r="B115">
        <v>1</v>
      </c>
      <c r="C115">
        <v>2</v>
      </c>
      <c r="D115">
        <v>9</v>
      </c>
      <c r="E115">
        <v>1</v>
      </c>
      <c r="Q115">
        <v>27</v>
      </c>
      <c r="R115">
        <v>2</v>
      </c>
      <c r="S115">
        <v>1</v>
      </c>
      <c r="T115">
        <v>2</v>
      </c>
      <c r="U115" s="48">
        <v>0</v>
      </c>
      <c r="V115" s="49">
        <v>1</v>
      </c>
      <c r="W115" s="50">
        <f t="shared" si="15"/>
        <v>1</v>
      </c>
      <c r="X115">
        <f t="shared" si="16"/>
        <v>0</v>
      </c>
      <c r="Y115">
        <f t="shared" si="17"/>
        <v>0.19785207429151033</v>
      </c>
      <c r="Z115" s="48">
        <f t="shared" si="18"/>
        <v>0.19785207429151033</v>
      </c>
      <c r="AA115" s="50">
        <f t="shared" si="19"/>
        <v>0.8021479257084897</v>
      </c>
      <c r="AB115" s="48">
        <f t="shared" si="20"/>
        <v>-0.22046224210313775</v>
      </c>
      <c r="AC115" s="50">
        <f t="shared" si="21"/>
        <v>100</v>
      </c>
      <c r="AD115">
        <f t="shared" si="22"/>
        <v>0.24665285285972574</v>
      </c>
      <c r="AX115">
        <v>3.520101812325107E-2</v>
      </c>
      <c r="AY115">
        <v>1</v>
      </c>
      <c r="AZ115">
        <v>0</v>
      </c>
      <c r="BA115">
        <f t="shared" si="26"/>
        <v>112</v>
      </c>
      <c r="BB115">
        <f t="shared" si="27"/>
        <v>12</v>
      </c>
      <c r="BC115">
        <f t="shared" si="23"/>
        <v>0.90916463909164635</v>
      </c>
      <c r="BD115">
        <f t="shared" si="24"/>
        <v>0.94936708860759489</v>
      </c>
      <c r="BE115">
        <f t="shared" si="25"/>
        <v>7.6996519757299849E-4</v>
      </c>
    </row>
    <row r="116" spans="1:57" x14ac:dyDescent="0.25">
      <c r="A116">
        <v>44</v>
      </c>
      <c r="B116">
        <v>2</v>
      </c>
      <c r="C116">
        <v>2</v>
      </c>
      <c r="D116">
        <v>2</v>
      </c>
      <c r="E116">
        <v>0</v>
      </c>
      <c r="Q116">
        <v>27</v>
      </c>
      <c r="R116">
        <v>2</v>
      </c>
      <c r="S116">
        <v>1</v>
      </c>
      <c r="T116">
        <v>3</v>
      </c>
      <c r="U116" s="48">
        <v>0</v>
      </c>
      <c r="V116" s="49">
        <v>1</v>
      </c>
      <c r="W116" s="50">
        <f t="shared" si="15"/>
        <v>1</v>
      </c>
      <c r="X116">
        <f t="shared" si="16"/>
        <v>0</v>
      </c>
      <c r="Y116">
        <f t="shared" si="17"/>
        <v>0.17912323700399665</v>
      </c>
      <c r="Z116" s="48">
        <f t="shared" si="18"/>
        <v>0.17912323700399665</v>
      </c>
      <c r="AA116" s="50">
        <f t="shared" si="19"/>
        <v>0.82087676299600332</v>
      </c>
      <c r="AB116" s="48">
        <f t="shared" si="20"/>
        <v>-0.1973822867699373</v>
      </c>
      <c r="AC116" s="50">
        <f t="shared" si="21"/>
        <v>100</v>
      </c>
      <c r="AD116">
        <f t="shared" si="22"/>
        <v>0.21820965713567014</v>
      </c>
      <c r="AX116">
        <v>3.5810313684324975E-2</v>
      </c>
      <c r="AY116">
        <v>1</v>
      </c>
      <c r="AZ116">
        <v>0</v>
      </c>
      <c r="BA116">
        <f t="shared" si="26"/>
        <v>113</v>
      </c>
      <c r="BB116">
        <f t="shared" si="27"/>
        <v>12</v>
      </c>
      <c r="BC116">
        <f t="shared" si="23"/>
        <v>0.90835360908353613</v>
      </c>
      <c r="BD116">
        <f t="shared" si="24"/>
        <v>0.94936708860759489</v>
      </c>
      <c r="BE116">
        <f t="shared" si="25"/>
        <v>1.5399303951462078E-3</v>
      </c>
    </row>
    <row r="117" spans="1:57" x14ac:dyDescent="0.25">
      <c r="A117">
        <v>30</v>
      </c>
      <c r="B117">
        <v>3</v>
      </c>
      <c r="C117">
        <v>1</v>
      </c>
      <c r="D117">
        <v>3</v>
      </c>
      <c r="E117">
        <v>0</v>
      </c>
      <c r="Q117">
        <v>27</v>
      </c>
      <c r="R117">
        <v>2</v>
      </c>
      <c r="S117">
        <v>1</v>
      </c>
      <c r="T117">
        <v>7</v>
      </c>
      <c r="U117" s="48">
        <v>0</v>
      </c>
      <c r="V117" s="49">
        <v>1</v>
      </c>
      <c r="W117" s="50">
        <f t="shared" si="15"/>
        <v>1</v>
      </c>
      <c r="X117">
        <f t="shared" si="16"/>
        <v>0</v>
      </c>
      <c r="Y117">
        <f t="shared" si="17"/>
        <v>0.11790701168611765</v>
      </c>
      <c r="Z117" s="48">
        <f t="shared" si="18"/>
        <v>0.11790701168611765</v>
      </c>
      <c r="AA117" s="50">
        <f t="shared" si="19"/>
        <v>0.88209298831388239</v>
      </c>
      <c r="AB117" s="48">
        <f t="shared" si="20"/>
        <v>-0.12545779960528022</v>
      </c>
      <c r="AC117" s="50">
        <f t="shared" si="21"/>
        <v>100</v>
      </c>
      <c r="AD117">
        <f t="shared" si="22"/>
        <v>0.13366732674238402</v>
      </c>
      <c r="AX117">
        <v>3.5862611471056106E-2</v>
      </c>
      <c r="AY117">
        <v>2</v>
      </c>
      <c r="AZ117">
        <v>0</v>
      </c>
      <c r="BA117">
        <f t="shared" si="26"/>
        <v>115</v>
      </c>
      <c r="BB117">
        <f t="shared" si="27"/>
        <v>12</v>
      </c>
      <c r="BC117">
        <f t="shared" si="23"/>
        <v>0.90673154906731546</v>
      </c>
      <c r="BD117">
        <f t="shared" si="24"/>
        <v>0.94936708860759489</v>
      </c>
      <c r="BE117">
        <f t="shared" si="25"/>
        <v>7.6996519757299849E-4</v>
      </c>
    </row>
    <row r="118" spans="1:57" x14ac:dyDescent="0.25">
      <c r="A118">
        <v>55</v>
      </c>
      <c r="B118">
        <v>4</v>
      </c>
      <c r="C118">
        <v>2</v>
      </c>
      <c r="D118">
        <v>2</v>
      </c>
      <c r="E118">
        <v>0</v>
      </c>
      <c r="Q118">
        <v>27</v>
      </c>
      <c r="R118">
        <v>2</v>
      </c>
      <c r="S118">
        <v>1</v>
      </c>
      <c r="T118">
        <v>8</v>
      </c>
      <c r="U118" s="48">
        <v>0</v>
      </c>
      <c r="V118" s="49">
        <v>1</v>
      </c>
      <c r="W118" s="50">
        <f t="shared" si="15"/>
        <v>1</v>
      </c>
      <c r="X118">
        <f t="shared" si="16"/>
        <v>0</v>
      </c>
      <c r="Y118">
        <f t="shared" si="17"/>
        <v>0.105748183821723</v>
      </c>
      <c r="Z118" s="48">
        <f t="shared" si="18"/>
        <v>0.105748183821723</v>
      </c>
      <c r="AA118" s="50">
        <f t="shared" si="19"/>
        <v>0.89425181617827698</v>
      </c>
      <c r="AB118" s="48">
        <f t="shared" si="20"/>
        <v>-0.11176786989368626</v>
      </c>
      <c r="AC118" s="50">
        <f t="shared" si="21"/>
        <v>100</v>
      </c>
      <c r="AD118">
        <f t="shared" si="22"/>
        <v>0.11825325026864823</v>
      </c>
      <c r="AX118">
        <v>3.5910708131065498E-2</v>
      </c>
      <c r="AY118">
        <v>1</v>
      </c>
      <c r="AZ118">
        <v>0</v>
      </c>
      <c r="BA118">
        <f t="shared" si="26"/>
        <v>116</v>
      </c>
      <c r="BB118">
        <f t="shared" si="27"/>
        <v>12</v>
      </c>
      <c r="BC118">
        <f t="shared" si="23"/>
        <v>0.90592051905920523</v>
      </c>
      <c r="BD118">
        <f t="shared" si="24"/>
        <v>0.94936708860759489</v>
      </c>
      <c r="BE118">
        <f t="shared" si="25"/>
        <v>7.6996519757310388E-4</v>
      </c>
    </row>
    <row r="119" spans="1:57" x14ac:dyDescent="0.25">
      <c r="A119">
        <v>32</v>
      </c>
      <c r="B119">
        <v>3</v>
      </c>
      <c r="C119">
        <v>1</v>
      </c>
      <c r="D119">
        <v>2</v>
      </c>
      <c r="E119">
        <v>0</v>
      </c>
      <c r="Q119">
        <v>27</v>
      </c>
      <c r="R119">
        <v>2</v>
      </c>
      <c r="S119">
        <v>2</v>
      </c>
      <c r="T119">
        <v>2</v>
      </c>
      <c r="U119" s="48">
        <v>0</v>
      </c>
      <c r="V119" s="49">
        <v>1</v>
      </c>
      <c r="W119" s="50">
        <f t="shared" si="15"/>
        <v>1</v>
      </c>
      <c r="X119">
        <f t="shared" si="16"/>
        <v>0</v>
      </c>
      <c r="Y119">
        <f t="shared" si="17"/>
        <v>0.52019161666316793</v>
      </c>
      <c r="Z119" s="48">
        <f t="shared" si="18"/>
        <v>0.52019161666316793</v>
      </c>
      <c r="AA119" s="50">
        <f t="shared" si="19"/>
        <v>0.47980838333683207</v>
      </c>
      <c r="AB119" s="48">
        <f t="shared" si="20"/>
        <v>-0.73436845616388402</v>
      </c>
      <c r="AC119" s="50">
        <f t="shared" si="21"/>
        <v>0</v>
      </c>
      <c r="AD119">
        <f t="shared" si="22"/>
        <v>1.0841653350145537</v>
      </c>
      <c r="AX119">
        <v>3.597182261785975E-2</v>
      </c>
      <c r="AY119">
        <v>1</v>
      </c>
      <c r="AZ119">
        <v>0</v>
      </c>
      <c r="BA119">
        <f t="shared" si="26"/>
        <v>117</v>
      </c>
      <c r="BB119">
        <f t="shared" si="27"/>
        <v>12</v>
      </c>
      <c r="BC119">
        <f t="shared" si="23"/>
        <v>0.9051094890510949</v>
      </c>
      <c r="BD119">
        <f t="shared" si="24"/>
        <v>0.94936708860759489</v>
      </c>
      <c r="BE119">
        <f t="shared" si="25"/>
        <v>0</v>
      </c>
    </row>
    <row r="120" spans="1:57" x14ac:dyDescent="0.25">
      <c r="A120">
        <v>39</v>
      </c>
      <c r="B120">
        <v>2</v>
      </c>
      <c r="C120">
        <v>1</v>
      </c>
      <c r="D120">
        <v>0</v>
      </c>
      <c r="E120">
        <v>0</v>
      </c>
      <c r="Q120">
        <v>27</v>
      </c>
      <c r="R120">
        <v>3</v>
      </c>
      <c r="S120">
        <v>1</v>
      </c>
      <c r="T120">
        <v>0</v>
      </c>
      <c r="U120" s="48">
        <v>0</v>
      </c>
      <c r="V120" s="49">
        <v>1</v>
      </c>
      <c r="W120" s="50">
        <f t="shared" si="15"/>
        <v>1</v>
      </c>
      <c r="X120">
        <f t="shared" si="16"/>
        <v>0</v>
      </c>
      <c r="Y120">
        <f t="shared" si="17"/>
        <v>0.18559480415687171</v>
      </c>
      <c r="Z120" s="48">
        <f t="shared" si="18"/>
        <v>0.18559480415687171</v>
      </c>
      <c r="AA120" s="50">
        <f t="shared" si="19"/>
        <v>0.81440519584312832</v>
      </c>
      <c r="AB120" s="48">
        <f t="shared" si="20"/>
        <v>-0.20529725324168213</v>
      </c>
      <c r="AC120" s="50">
        <f t="shared" si="21"/>
        <v>100</v>
      </c>
      <c r="AD120">
        <f t="shared" si="22"/>
        <v>0.22789000500510215</v>
      </c>
      <c r="AX120">
        <v>3.6068246173593638E-2</v>
      </c>
      <c r="AY120">
        <v>0</v>
      </c>
      <c r="AZ120">
        <v>1</v>
      </c>
      <c r="BA120">
        <f t="shared" si="26"/>
        <v>117</v>
      </c>
      <c r="BB120">
        <f t="shared" si="27"/>
        <v>13</v>
      </c>
      <c r="BC120">
        <f t="shared" si="23"/>
        <v>0.9051094890510949</v>
      </c>
      <c r="BD120">
        <f t="shared" si="24"/>
        <v>0.94514767932489452</v>
      </c>
      <c r="BE120">
        <f t="shared" si="25"/>
        <v>7.6654313002833452E-4</v>
      </c>
    </row>
    <row r="121" spans="1:57" x14ac:dyDescent="0.25">
      <c r="A121">
        <v>34</v>
      </c>
      <c r="B121">
        <v>2</v>
      </c>
      <c r="C121">
        <v>2</v>
      </c>
      <c r="D121">
        <v>10</v>
      </c>
      <c r="E121">
        <v>0</v>
      </c>
      <c r="Q121">
        <v>27</v>
      </c>
      <c r="R121">
        <v>3</v>
      </c>
      <c r="S121">
        <v>1</v>
      </c>
      <c r="T121">
        <v>2</v>
      </c>
      <c r="U121" s="48">
        <v>0</v>
      </c>
      <c r="V121" s="49">
        <v>4</v>
      </c>
      <c r="W121" s="50">
        <f t="shared" si="15"/>
        <v>4</v>
      </c>
      <c r="X121">
        <f t="shared" si="16"/>
        <v>0</v>
      </c>
      <c r="Y121">
        <f t="shared" si="17"/>
        <v>0.15136393515244254</v>
      </c>
      <c r="Z121" s="48">
        <f t="shared" si="18"/>
        <v>0.60545574060977014</v>
      </c>
      <c r="AA121" s="50">
        <f t="shared" si="19"/>
        <v>3.39454425939023</v>
      </c>
      <c r="AB121" s="48">
        <f t="shared" si="20"/>
        <v>-0.65649939154330028</v>
      </c>
      <c r="AC121" s="50">
        <f t="shared" si="21"/>
        <v>100</v>
      </c>
      <c r="AD121">
        <f t="shared" si="22"/>
        <v>0.71344568736721037</v>
      </c>
      <c r="AX121">
        <v>3.6332403765183964E-2</v>
      </c>
      <c r="AY121">
        <v>1</v>
      </c>
      <c r="AZ121">
        <v>0</v>
      </c>
      <c r="BA121">
        <f t="shared" si="26"/>
        <v>118</v>
      </c>
      <c r="BB121">
        <f t="shared" si="27"/>
        <v>13</v>
      </c>
      <c r="BC121">
        <f t="shared" si="23"/>
        <v>0.90429845904298456</v>
      </c>
      <c r="BD121">
        <f t="shared" si="24"/>
        <v>0.94514767932489452</v>
      </c>
      <c r="BE121">
        <f t="shared" si="25"/>
        <v>7.6654313002822957E-4</v>
      </c>
    </row>
    <row r="122" spans="1:57" x14ac:dyDescent="0.25">
      <c r="A122">
        <v>24</v>
      </c>
      <c r="B122">
        <v>3</v>
      </c>
      <c r="C122">
        <v>1</v>
      </c>
      <c r="D122">
        <v>1</v>
      </c>
      <c r="E122">
        <v>0</v>
      </c>
      <c r="Q122">
        <v>27</v>
      </c>
      <c r="R122">
        <v>3</v>
      </c>
      <c r="S122">
        <v>1</v>
      </c>
      <c r="T122">
        <v>3</v>
      </c>
      <c r="U122" s="48">
        <v>1</v>
      </c>
      <c r="V122" s="49">
        <v>0</v>
      </c>
      <c r="W122" s="50">
        <f t="shared" si="15"/>
        <v>1</v>
      </c>
      <c r="X122">
        <f t="shared" si="16"/>
        <v>1</v>
      </c>
      <c r="Y122">
        <f t="shared" si="17"/>
        <v>0.13628802298020767</v>
      </c>
      <c r="Z122" s="48">
        <f t="shared" si="18"/>
        <v>0.13628802298020767</v>
      </c>
      <c r="AA122" s="50">
        <f t="shared" si="19"/>
        <v>0.8637119770197923</v>
      </c>
      <c r="AB122" s="48">
        <f t="shared" si="20"/>
        <v>-1.9929848166263002</v>
      </c>
      <c r="AC122" s="50">
        <f t="shared" si="21"/>
        <v>0</v>
      </c>
      <c r="AD122">
        <f t="shared" si="22"/>
        <v>6.337401909082093</v>
      </c>
      <c r="AX122">
        <v>3.6531822607687787E-2</v>
      </c>
      <c r="AY122">
        <v>1</v>
      </c>
      <c r="AZ122">
        <v>0</v>
      </c>
      <c r="BA122">
        <f t="shared" si="26"/>
        <v>119</v>
      </c>
      <c r="BB122">
        <f t="shared" si="27"/>
        <v>13</v>
      </c>
      <c r="BC122">
        <f t="shared" si="23"/>
        <v>0.90348742903487433</v>
      </c>
      <c r="BD122">
        <f t="shared" si="24"/>
        <v>0.94514767932489452</v>
      </c>
      <c r="BE122">
        <f t="shared" si="25"/>
        <v>7.6654313002833452E-4</v>
      </c>
    </row>
    <row r="123" spans="1:57" x14ac:dyDescent="0.25">
      <c r="A123">
        <v>35</v>
      </c>
      <c r="B123">
        <v>2</v>
      </c>
      <c r="C123">
        <v>1</v>
      </c>
      <c r="D123">
        <v>3</v>
      </c>
      <c r="E123">
        <v>0</v>
      </c>
      <c r="Q123">
        <v>27</v>
      </c>
      <c r="R123">
        <v>3</v>
      </c>
      <c r="S123">
        <v>1</v>
      </c>
      <c r="T123">
        <v>7</v>
      </c>
      <c r="U123" s="48">
        <v>0</v>
      </c>
      <c r="V123" s="49">
        <v>1</v>
      </c>
      <c r="W123" s="50">
        <f t="shared" si="15"/>
        <v>1</v>
      </c>
      <c r="X123">
        <f t="shared" si="16"/>
        <v>0</v>
      </c>
      <c r="Y123">
        <f t="shared" si="17"/>
        <v>8.8139105102147036E-2</v>
      </c>
      <c r="Z123" s="48">
        <f t="shared" si="18"/>
        <v>8.8139105102147036E-2</v>
      </c>
      <c r="AA123" s="50">
        <f t="shared" si="19"/>
        <v>0.91186089489785294</v>
      </c>
      <c r="AB123" s="48">
        <f t="shared" si="20"/>
        <v>-9.2267828065595525E-2</v>
      </c>
      <c r="AC123" s="50">
        <f t="shared" si="21"/>
        <v>100</v>
      </c>
      <c r="AD123">
        <f t="shared" si="22"/>
        <v>9.6658498675963531E-2</v>
      </c>
      <c r="AX123">
        <v>3.6593954013402492E-2</v>
      </c>
      <c r="AY123">
        <v>1</v>
      </c>
      <c r="AZ123">
        <v>0</v>
      </c>
      <c r="BA123">
        <f t="shared" si="26"/>
        <v>120</v>
      </c>
      <c r="BB123">
        <f t="shared" si="27"/>
        <v>13</v>
      </c>
      <c r="BC123">
        <f t="shared" si="23"/>
        <v>0.902676399026764</v>
      </c>
      <c r="BD123">
        <f t="shared" si="24"/>
        <v>0.94514767932489452</v>
      </c>
      <c r="BE123">
        <f t="shared" si="25"/>
        <v>7.6654313002833452E-4</v>
      </c>
    </row>
    <row r="124" spans="1:57" x14ac:dyDescent="0.25">
      <c r="A124">
        <v>53</v>
      </c>
      <c r="B124">
        <v>3</v>
      </c>
      <c r="C124">
        <v>1</v>
      </c>
      <c r="D124">
        <v>7</v>
      </c>
      <c r="E124">
        <v>1</v>
      </c>
      <c r="Q124">
        <v>27</v>
      </c>
      <c r="R124">
        <v>3</v>
      </c>
      <c r="S124">
        <v>2</v>
      </c>
      <c r="T124">
        <v>1</v>
      </c>
      <c r="U124" s="48">
        <v>0</v>
      </c>
      <c r="V124" s="49">
        <v>1</v>
      </c>
      <c r="W124" s="50">
        <f t="shared" si="15"/>
        <v>1</v>
      </c>
      <c r="X124">
        <f t="shared" si="16"/>
        <v>0</v>
      </c>
      <c r="Y124">
        <f t="shared" si="17"/>
        <v>0.46982821104411659</v>
      </c>
      <c r="Z124" s="48">
        <f t="shared" si="18"/>
        <v>0.46982821104411659</v>
      </c>
      <c r="AA124" s="50">
        <f t="shared" si="19"/>
        <v>0.53017178895588346</v>
      </c>
      <c r="AB124" s="48">
        <f t="shared" si="20"/>
        <v>-0.63455419484934339</v>
      </c>
      <c r="AC124" s="50">
        <f t="shared" si="21"/>
        <v>100</v>
      </c>
      <c r="AD124">
        <f t="shared" si="22"/>
        <v>0.88618108475630675</v>
      </c>
      <c r="AX124">
        <v>3.6750004388061093E-2</v>
      </c>
      <c r="AY124">
        <v>1</v>
      </c>
      <c r="AZ124">
        <v>0</v>
      </c>
      <c r="BA124">
        <f t="shared" si="26"/>
        <v>121</v>
      </c>
      <c r="BB124">
        <f t="shared" si="27"/>
        <v>13</v>
      </c>
      <c r="BC124">
        <f t="shared" si="23"/>
        <v>0.90186536901865366</v>
      </c>
      <c r="BD124">
        <f t="shared" si="24"/>
        <v>0.94514767932489452</v>
      </c>
      <c r="BE124">
        <f t="shared" si="25"/>
        <v>7.6654313002822957E-4</v>
      </c>
    </row>
    <row r="125" spans="1:57" x14ac:dyDescent="0.25">
      <c r="A125">
        <v>28</v>
      </c>
      <c r="B125">
        <v>2</v>
      </c>
      <c r="C125">
        <v>1</v>
      </c>
      <c r="D125">
        <v>3</v>
      </c>
      <c r="E125">
        <v>0</v>
      </c>
      <c r="Q125">
        <v>27</v>
      </c>
      <c r="R125">
        <v>3</v>
      </c>
      <c r="S125">
        <v>2</v>
      </c>
      <c r="T125">
        <v>2</v>
      </c>
      <c r="U125" s="48">
        <v>0</v>
      </c>
      <c r="V125" s="49">
        <v>1</v>
      </c>
      <c r="W125" s="50">
        <f t="shared" si="15"/>
        <v>1</v>
      </c>
      <c r="X125">
        <f t="shared" si="16"/>
        <v>0</v>
      </c>
      <c r="Y125">
        <f t="shared" si="17"/>
        <v>0.43945861467476338</v>
      </c>
      <c r="Z125" s="48">
        <f t="shared" si="18"/>
        <v>0.43945861467476338</v>
      </c>
      <c r="AA125" s="50">
        <f t="shared" si="19"/>
        <v>0.56054138532523656</v>
      </c>
      <c r="AB125" s="48">
        <f t="shared" si="20"/>
        <v>-0.57885220275459826</v>
      </c>
      <c r="AC125" s="50">
        <f t="shared" si="21"/>
        <v>100</v>
      </c>
      <c r="AD125">
        <f t="shared" si="22"/>
        <v>0.78398959680698921</v>
      </c>
      <c r="AX125">
        <v>3.6915589179183569E-2</v>
      </c>
      <c r="AY125">
        <v>1</v>
      </c>
      <c r="AZ125">
        <v>0</v>
      </c>
      <c r="BA125">
        <f t="shared" si="26"/>
        <v>122</v>
      </c>
      <c r="BB125">
        <f t="shared" si="27"/>
        <v>13</v>
      </c>
      <c r="BC125">
        <f t="shared" si="23"/>
        <v>0.90105433901054344</v>
      </c>
      <c r="BD125">
        <f t="shared" si="24"/>
        <v>0.94514767932489452</v>
      </c>
      <c r="BE125">
        <f t="shared" si="25"/>
        <v>7.6654313002833452E-4</v>
      </c>
    </row>
    <row r="126" spans="1:57" x14ac:dyDescent="0.25">
      <c r="A126">
        <v>39</v>
      </c>
      <c r="B126">
        <v>3</v>
      </c>
      <c r="C126">
        <v>1</v>
      </c>
      <c r="D126">
        <v>8</v>
      </c>
      <c r="E126">
        <v>0</v>
      </c>
      <c r="Q126">
        <v>27</v>
      </c>
      <c r="R126">
        <v>3</v>
      </c>
      <c r="S126">
        <v>2</v>
      </c>
      <c r="T126">
        <v>3</v>
      </c>
      <c r="U126" s="48">
        <v>0</v>
      </c>
      <c r="V126" s="49">
        <v>1</v>
      </c>
      <c r="W126" s="50">
        <f t="shared" si="15"/>
        <v>1</v>
      </c>
      <c r="X126">
        <f t="shared" si="16"/>
        <v>0</v>
      </c>
      <c r="Y126">
        <f t="shared" si="17"/>
        <v>0.40953570146359547</v>
      </c>
      <c r="Z126" s="48">
        <f t="shared" si="18"/>
        <v>0.40953570146359547</v>
      </c>
      <c r="AA126" s="50">
        <f t="shared" si="19"/>
        <v>0.59046429853640459</v>
      </c>
      <c r="AB126" s="48">
        <f t="shared" si="20"/>
        <v>-0.52684610489067962</v>
      </c>
      <c r="AC126" s="50">
        <f t="shared" si="21"/>
        <v>100</v>
      </c>
      <c r="AD126">
        <f t="shared" si="22"/>
        <v>0.69358249512920533</v>
      </c>
      <c r="AX126">
        <v>3.696053230349472E-2</v>
      </c>
      <c r="AY126">
        <v>1</v>
      </c>
      <c r="AZ126">
        <v>0</v>
      </c>
      <c r="BA126">
        <f t="shared" si="26"/>
        <v>123</v>
      </c>
      <c r="BB126">
        <f t="shared" si="27"/>
        <v>13</v>
      </c>
      <c r="BC126">
        <f t="shared" si="23"/>
        <v>0.9002433090024331</v>
      </c>
      <c r="BD126">
        <f t="shared" si="24"/>
        <v>0.94514767932489452</v>
      </c>
      <c r="BE126">
        <f t="shared" si="25"/>
        <v>7.6654313002833452E-4</v>
      </c>
    </row>
    <row r="127" spans="1:57" x14ac:dyDescent="0.25">
      <c r="A127">
        <v>38</v>
      </c>
      <c r="B127">
        <v>4</v>
      </c>
      <c r="C127">
        <v>2</v>
      </c>
      <c r="D127">
        <v>4</v>
      </c>
      <c r="E127">
        <v>0</v>
      </c>
      <c r="Q127">
        <v>27</v>
      </c>
      <c r="R127">
        <v>3</v>
      </c>
      <c r="S127">
        <v>2</v>
      </c>
      <c r="T127">
        <v>4</v>
      </c>
      <c r="U127" s="48">
        <v>0</v>
      </c>
      <c r="V127" s="49">
        <v>1</v>
      </c>
      <c r="W127" s="50">
        <f t="shared" si="15"/>
        <v>1</v>
      </c>
      <c r="X127">
        <f t="shared" si="16"/>
        <v>0</v>
      </c>
      <c r="Y127">
        <f t="shared" si="17"/>
        <v>0.38026804813468362</v>
      </c>
      <c r="Z127" s="48">
        <f t="shared" si="18"/>
        <v>0.38026804813468362</v>
      </c>
      <c r="AA127" s="50">
        <f t="shared" si="19"/>
        <v>0.61973195186531638</v>
      </c>
      <c r="AB127" s="48">
        <f t="shared" si="20"/>
        <v>-0.47846823012812695</v>
      </c>
      <c r="AC127" s="50">
        <f t="shared" si="21"/>
        <v>100</v>
      </c>
      <c r="AD127">
        <f t="shared" si="22"/>
        <v>0.61360084305823492</v>
      </c>
      <c r="AX127">
        <v>3.7127029110450453E-2</v>
      </c>
      <c r="AY127">
        <v>1</v>
      </c>
      <c r="AZ127">
        <v>0</v>
      </c>
      <c r="BA127">
        <f t="shared" si="26"/>
        <v>124</v>
      </c>
      <c r="BB127">
        <f t="shared" si="27"/>
        <v>13</v>
      </c>
      <c r="BC127">
        <f t="shared" si="23"/>
        <v>0.89943227899432276</v>
      </c>
      <c r="BD127">
        <f t="shared" si="24"/>
        <v>0.94514767932489452</v>
      </c>
      <c r="BE127">
        <f t="shared" si="25"/>
        <v>7.6654313002833452E-4</v>
      </c>
    </row>
    <row r="128" spans="1:57" x14ac:dyDescent="0.25">
      <c r="A128">
        <v>48</v>
      </c>
      <c r="B128">
        <v>3</v>
      </c>
      <c r="C128">
        <v>1</v>
      </c>
      <c r="D128">
        <v>2</v>
      </c>
      <c r="E128">
        <v>0</v>
      </c>
      <c r="Q128">
        <v>27</v>
      </c>
      <c r="R128">
        <v>3</v>
      </c>
      <c r="S128">
        <v>2</v>
      </c>
      <c r="T128">
        <v>8</v>
      </c>
      <c r="U128" s="48">
        <v>0</v>
      </c>
      <c r="V128" s="49">
        <v>1</v>
      </c>
      <c r="W128" s="50">
        <f t="shared" si="15"/>
        <v>1</v>
      </c>
      <c r="X128">
        <f t="shared" si="16"/>
        <v>0</v>
      </c>
      <c r="Y128">
        <f t="shared" si="17"/>
        <v>0.27318695470557908</v>
      </c>
      <c r="Z128" s="48">
        <f t="shared" si="18"/>
        <v>0.27318695470557908</v>
      </c>
      <c r="AA128" s="50">
        <f t="shared" si="19"/>
        <v>0.72681304529442092</v>
      </c>
      <c r="AB128" s="48">
        <f t="shared" si="20"/>
        <v>-0.31908599367455726</v>
      </c>
      <c r="AC128" s="50">
        <f t="shared" si="21"/>
        <v>100</v>
      </c>
      <c r="AD128">
        <f t="shared" si="22"/>
        <v>0.37586963590467093</v>
      </c>
      <c r="AX128">
        <v>3.7172219718070464E-2</v>
      </c>
      <c r="AY128">
        <v>1</v>
      </c>
      <c r="AZ128">
        <v>0</v>
      </c>
      <c r="BA128">
        <f t="shared" si="26"/>
        <v>125</v>
      </c>
      <c r="BB128">
        <f t="shared" si="27"/>
        <v>13</v>
      </c>
      <c r="BC128">
        <f t="shared" si="23"/>
        <v>0.89862124898621243</v>
      </c>
      <c r="BD128">
        <f t="shared" si="24"/>
        <v>0.94514767932489452</v>
      </c>
      <c r="BE128">
        <f t="shared" si="25"/>
        <v>1.5330862600565641E-3</v>
      </c>
    </row>
    <row r="129" spans="1:57" x14ac:dyDescent="0.25">
      <c r="A129">
        <v>27</v>
      </c>
      <c r="B129">
        <v>2</v>
      </c>
      <c r="C129">
        <v>1</v>
      </c>
      <c r="D129">
        <v>2</v>
      </c>
      <c r="E129">
        <v>0</v>
      </c>
      <c r="Q129">
        <v>27</v>
      </c>
      <c r="R129">
        <v>4</v>
      </c>
      <c r="S129">
        <v>1</v>
      </c>
      <c r="T129">
        <v>0</v>
      </c>
      <c r="U129" s="48">
        <v>0</v>
      </c>
      <c r="V129" s="49">
        <v>2</v>
      </c>
      <c r="W129" s="50">
        <f t="shared" si="15"/>
        <v>2</v>
      </c>
      <c r="X129">
        <f t="shared" si="16"/>
        <v>0</v>
      </c>
      <c r="Y129">
        <f t="shared" si="17"/>
        <v>0.14147872087242008</v>
      </c>
      <c r="Z129" s="48">
        <f t="shared" si="18"/>
        <v>0.28295744174484017</v>
      </c>
      <c r="AA129" s="50">
        <f t="shared" si="19"/>
        <v>1.7170425582551598</v>
      </c>
      <c r="AB129" s="48">
        <f t="shared" si="20"/>
        <v>-0.30508762509616122</v>
      </c>
      <c r="AC129" s="50">
        <f t="shared" si="21"/>
        <v>100</v>
      </c>
      <c r="AD129">
        <f t="shared" si="22"/>
        <v>0.3295869870952744</v>
      </c>
      <c r="AX129">
        <v>3.7498739604905004E-2</v>
      </c>
      <c r="AY129">
        <v>2</v>
      </c>
      <c r="AZ129">
        <v>1</v>
      </c>
      <c r="BA129">
        <f t="shared" si="26"/>
        <v>127</v>
      </c>
      <c r="BB129">
        <f t="shared" si="27"/>
        <v>14</v>
      </c>
      <c r="BC129">
        <f t="shared" si="23"/>
        <v>0.89699918896999187</v>
      </c>
      <c r="BD129">
        <f t="shared" si="24"/>
        <v>0.94092827004219415</v>
      </c>
      <c r="BE129">
        <f t="shared" si="25"/>
        <v>1.526242124967026E-3</v>
      </c>
    </row>
    <row r="130" spans="1:57" x14ac:dyDescent="0.25">
      <c r="A130">
        <v>36</v>
      </c>
      <c r="B130">
        <v>4</v>
      </c>
      <c r="C130">
        <v>1</v>
      </c>
      <c r="D130">
        <v>4</v>
      </c>
      <c r="E130">
        <v>0</v>
      </c>
      <c r="Q130">
        <v>27</v>
      </c>
      <c r="R130">
        <v>4</v>
      </c>
      <c r="S130">
        <v>1</v>
      </c>
      <c r="T130">
        <v>2</v>
      </c>
      <c r="U130" s="48">
        <v>0</v>
      </c>
      <c r="V130" s="49">
        <v>5</v>
      </c>
      <c r="W130" s="50">
        <f t="shared" si="15"/>
        <v>5</v>
      </c>
      <c r="X130">
        <f t="shared" si="16"/>
        <v>0</v>
      </c>
      <c r="Y130">
        <f t="shared" si="17"/>
        <v>0.11424316370848667</v>
      </c>
      <c r="Z130" s="48">
        <f t="shared" si="18"/>
        <v>0.57121581854243331</v>
      </c>
      <c r="AA130" s="50">
        <f t="shared" si="19"/>
        <v>4.4287841814575666</v>
      </c>
      <c r="AB130" s="48">
        <f t="shared" si="20"/>
        <v>-0.60656408591954403</v>
      </c>
      <c r="AC130" s="50">
        <f t="shared" si="21"/>
        <v>100</v>
      </c>
      <c r="AD130">
        <f t="shared" si="22"/>
        <v>0.64489010430221427</v>
      </c>
      <c r="AX130">
        <v>3.7553407149717798E-2</v>
      </c>
      <c r="AY130">
        <v>2</v>
      </c>
      <c r="AZ130">
        <v>0</v>
      </c>
      <c r="BA130">
        <f t="shared" si="26"/>
        <v>129</v>
      </c>
      <c r="BB130">
        <f t="shared" si="27"/>
        <v>14</v>
      </c>
      <c r="BC130">
        <f t="shared" si="23"/>
        <v>0.89537712895377131</v>
      </c>
      <c r="BD130">
        <f t="shared" si="24"/>
        <v>0.94092827004219415</v>
      </c>
      <c r="BE130">
        <f t="shared" si="25"/>
        <v>7.6312106248356527E-4</v>
      </c>
    </row>
    <row r="131" spans="1:57" x14ac:dyDescent="0.25">
      <c r="A131">
        <v>54</v>
      </c>
      <c r="B131">
        <v>2</v>
      </c>
      <c r="C131">
        <v>1</v>
      </c>
      <c r="D131">
        <v>8</v>
      </c>
      <c r="E131">
        <v>0</v>
      </c>
      <c r="Q131">
        <v>27</v>
      </c>
      <c r="R131">
        <v>4</v>
      </c>
      <c r="S131">
        <v>1</v>
      </c>
      <c r="T131">
        <v>6</v>
      </c>
      <c r="U131" s="48">
        <v>0</v>
      </c>
      <c r="V131" s="49">
        <v>2</v>
      </c>
      <c r="W131" s="50">
        <f t="shared" si="15"/>
        <v>2</v>
      </c>
      <c r="X131">
        <f t="shared" si="16"/>
        <v>0</v>
      </c>
      <c r="Y131">
        <f t="shared" si="17"/>
        <v>7.3222177021609047E-2</v>
      </c>
      <c r="Z131" s="48">
        <f t="shared" si="18"/>
        <v>0.14644435404321809</v>
      </c>
      <c r="AA131" s="50">
        <f t="shared" si="19"/>
        <v>1.8535556459567819</v>
      </c>
      <c r="AB131" s="48">
        <f t="shared" si="20"/>
        <v>-0.15208283060990727</v>
      </c>
      <c r="AC131" s="50">
        <f t="shared" si="21"/>
        <v>100</v>
      </c>
      <c r="AD131">
        <f t="shared" si="22"/>
        <v>0.15801452129334415</v>
      </c>
      <c r="AX131">
        <v>3.7658497506857118E-2</v>
      </c>
      <c r="AY131">
        <v>1</v>
      </c>
      <c r="AZ131">
        <v>0</v>
      </c>
      <c r="BA131">
        <f t="shared" si="26"/>
        <v>130</v>
      </c>
      <c r="BB131">
        <f t="shared" si="27"/>
        <v>14</v>
      </c>
      <c r="BC131">
        <f t="shared" si="23"/>
        <v>0.89456609894566097</v>
      </c>
      <c r="BD131">
        <f t="shared" si="24"/>
        <v>0.94092827004219415</v>
      </c>
      <c r="BE131">
        <f t="shared" si="25"/>
        <v>3.052484249934052E-3</v>
      </c>
    </row>
    <row r="132" spans="1:57" x14ac:dyDescent="0.25">
      <c r="A132">
        <v>49</v>
      </c>
      <c r="B132">
        <v>4</v>
      </c>
      <c r="C132">
        <v>2</v>
      </c>
      <c r="D132">
        <v>2</v>
      </c>
      <c r="E132">
        <v>0</v>
      </c>
      <c r="Q132">
        <v>27</v>
      </c>
      <c r="R132">
        <v>4</v>
      </c>
      <c r="S132">
        <v>1</v>
      </c>
      <c r="T132">
        <v>7</v>
      </c>
      <c r="U132" s="48">
        <v>0</v>
      </c>
      <c r="V132" s="49">
        <v>5</v>
      </c>
      <c r="W132" s="50">
        <f t="shared" si="15"/>
        <v>5</v>
      </c>
      <c r="X132">
        <f t="shared" si="16"/>
        <v>0</v>
      </c>
      <c r="Y132">
        <f t="shared" si="17"/>
        <v>6.5330066539533591E-2</v>
      </c>
      <c r="Z132" s="48">
        <f t="shared" si="18"/>
        <v>0.32665033269766797</v>
      </c>
      <c r="AA132" s="50">
        <f t="shared" si="19"/>
        <v>4.6733496673023325</v>
      </c>
      <c r="AB132" s="48">
        <f t="shared" si="20"/>
        <v>-0.33780912179360811</v>
      </c>
      <c r="AC132" s="50">
        <f t="shared" si="21"/>
        <v>100</v>
      </c>
      <c r="AD132">
        <f t="shared" si="22"/>
        <v>0.34948201606132456</v>
      </c>
      <c r="AX132">
        <v>3.7667566055534125E-2</v>
      </c>
      <c r="AY132">
        <v>4</v>
      </c>
      <c r="AZ132">
        <v>0</v>
      </c>
      <c r="BA132">
        <f t="shared" si="26"/>
        <v>134</v>
      </c>
      <c r="BB132">
        <f t="shared" si="27"/>
        <v>14</v>
      </c>
      <c r="BC132">
        <f t="shared" si="23"/>
        <v>0.89132197891321985</v>
      </c>
      <c r="BD132">
        <f t="shared" si="24"/>
        <v>0.94092827004219415</v>
      </c>
      <c r="BE132">
        <f t="shared" si="25"/>
        <v>1.5262421249671305E-3</v>
      </c>
    </row>
    <row r="133" spans="1:57" x14ac:dyDescent="0.25">
      <c r="A133">
        <v>44</v>
      </c>
      <c r="B133">
        <v>3</v>
      </c>
      <c r="C133">
        <v>2</v>
      </c>
      <c r="D133">
        <v>2</v>
      </c>
      <c r="E133">
        <v>0</v>
      </c>
      <c r="Q133">
        <v>27</v>
      </c>
      <c r="R133">
        <v>4</v>
      </c>
      <c r="S133">
        <v>1</v>
      </c>
      <c r="T133">
        <v>8</v>
      </c>
      <c r="U133" s="48">
        <v>0</v>
      </c>
      <c r="V133" s="49">
        <v>1</v>
      </c>
      <c r="W133" s="50">
        <f t="shared" si="15"/>
        <v>1</v>
      </c>
      <c r="X133">
        <f t="shared" si="16"/>
        <v>0</v>
      </c>
      <c r="Y133">
        <f t="shared" si="17"/>
        <v>5.8235141222043721E-2</v>
      </c>
      <c r="Z133" s="48">
        <f t="shared" si="18"/>
        <v>5.8235141222043721E-2</v>
      </c>
      <c r="AA133" s="50">
        <f t="shared" si="19"/>
        <v>0.94176485877795624</v>
      </c>
      <c r="AB133" s="48">
        <f t="shared" si="20"/>
        <v>-5.9999654697496255E-2</v>
      </c>
      <c r="AC133" s="50">
        <f t="shared" si="21"/>
        <v>100</v>
      </c>
      <c r="AD133">
        <f t="shared" si="22"/>
        <v>6.1836179890604796E-2</v>
      </c>
      <c r="AX133">
        <v>3.7883143634945528E-2</v>
      </c>
      <c r="AY133">
        <v>2</v>
      </c>
      <c r="AZ133">
        <v>0</v>
      </c>
      <c r="BA133">
        <f t="shared" si="26"/>
        <v>136</v>
      </c>
      <c r="BB133">
        <f t="shared" si="27"/>
        <v>14</v>
      </c>
      <c r="BC133">
        <f t="shared" si="23"/>
        <v>0.88969991889699918</v>
      </c>
      <c r="BD133">
        <f t="shared" si="24"/>
        <v>0.94092827004219415</v>
      </c>
      <c r="BE133">
        <f t="shared" si="25"/>
        <v>7.6312106248356527E-4</v>
      </c>
    </row>
    <row r="134" spans="1:57" x14ac:dyDescent="0.25">
      <c r="A134">
        <v>38</v>
      </c>
      <c r="B134">
        <v>4</v>
      </c>
      <c r="C134">
        <v>1</v>
      </c>
      <c r="D134">
        <v>0</v>
      </c>
      <c r="E134">
        <v>0</v>
      </c>
      <c r="Q134">
        <v>27</v>
      </c>
      <c r="R134">
        <v>4</v>
      </c>
      <c r="S134">
        <v>2</v>
      </c>
      <c r="T134">
        <v>2</v>
      </c>
      <c r="U134" s="48">
        <v>1</v>
      </c>
      <c r="V134" s="49">
        <v>1</v>
      </c>
      <c r="W134" s="50">
        <f t="shared" ref="W134:W197" si="28">U134+V134</f>
        <v>2</v>
      </c>
      <c r="X134">
        <f t="shared" ref="X134:X197" si="29">IF(W134=0,"",U134/W134)</f>
        <v>0.5</v>
      </c>
      <c r="Y134">
        <f t="shared" ref="Y134:Y197" si="30">1/(1+EXP(-$AF$6-MMULT(Q134:T134,$AF$7:$AF$10)))</f>
        <v>0.36180708180772003</v>
      </c>
      <c r="Z134" s="48">
        <f t="shared" ref="Z134:Z197" si="31">W134*Y134</f>
        <v>0.72361416361544006</v>
      </c>
      <c r="AA134" s="50">
        <f t="shared" ref="AA134:AA197" si="32">W134-Z134</f>
        <v>1.2763858363845599</v>
      </c>
      <c r="AB134" s="48">
        <f t="shared" ref="AB134:AB197" si="33">IFERROR(W134*(X134*LN(Y134)+(1-X134)*LN(1-Y134)),0)</f>
        <v>-1.465758794126615</v>
      </c>
      <c r="AC134" s="50">
        <f t="shared" ref="AC134:AC197" si="34">100*IF(Y134&gt;=$AT$11,U134/W134,V134/W134)</f>
        <v>50</v>
      </c>
      <c r="AD134">
        <f t="shared" ref="AD134:AD197" si="35">IFERROR((U134-Z134)^2/Z134+(V134-AA134)^2/AA134,0)</f>
        <v>0.16541410042047652</v>
      </c>
      <c r="AX134">
        <v>3.8537009837453375E-2</v>
      </c>
      <c r="AY134">
        <v>1</v>
      </c>
      <c r="AZ134">
        <v>0</v>
      </c>
      <c r="BA134">
        <f t="shared" si="26"/>
        <v>137</v>
      </c>
      <c r="BB134">
        <f t="shared" si="27"/>
        <v>14</v>
      </c>
      <c r="BC134">
        <f t="shared" ref="BC134:BC197" si="36">1-BA134/BA$1001</f>
        <v>0.88888888888888884</v>
      </c>
      <c r="BD134">
        <f t="shared" ref="BD134:BD197" si="37">1-BB134/BB$1001</f>
        <v>0.94092827004219415</v>
      </c>
      <c r="BE134">
        <f t="shared" ref="BE134:BE197" si="38">(BC134-BC135)*BD134</f>
        <v>7.6312106248346075E-4</v>
      </c>
    </row>
    <row r="135" spans="1:57" x14ac:dyDescent="0.25">
      <c r="A135">
        <v>35</v>
      </c>
      <c r="B135">
        <v>1</v>
      </c>
      <c r="C135">
        <v>2</v>
      </c>
      <c r="D135">
        <v>4</v>
      </c>
      <c r="E135">
        <v>0</v>
      </c>
      <c r="Q135">
        <v>27</v>
      </c>
      <c r="R135">
        <v>4</v>
      </c>
      <c r="S135">
        <v>2</v>
      </c>
      <c r="T135">
        <v>4</v>
      </c>
      <c r="U135" s="48">
        <v>0</v>
      </c>
      <c r="V135" s="49">
        <v>2</v>
      </c>
      <c r="W135" s="50">
        <f t="shared" si="28"/>
        <v>2</v>
      </c>
      <c r="X135">
        <f t="shared" si="29"/>
        <v>0</v>
      </c>
      <c r="Y135">
        <f t="shared" si="30"/>
        <v>0.30734085879712891</v>
      </c>
      <c r="Z135" s="48">
        <f t="shared" si="31"/>
        <v>0.61468171759425783</v>
      </c>
      <c r="AA135" s="50">
        <f t="shared" si="32"/>
        <v>1.3853182824057422</v>
      </c>
      <c r="AB135" s="48">
        <f t="shared" si="33"/>
        <v>-0.73443452106205953</v>
      </c>
      <c r="AC135" s="50">
        <f t="shared" si="34"/>
        <v>100</v>
      </c>
      <c r="AD135">
        <f t="shared" si="35"/>
        <v>0.88742309316354695</v>
      </c>
      <c r="AX135">
        <v>3.8654038717363545E-2</v>
      </c>
      <c r="AY135">
        <v>1</v>
      </c>
      <c r="AZ135">
        <v>0</v>
      </c>
      <c r="BA135">
        <f t="shared" ref="BA135:BA198" si="39">BA134+AY135</f>
        <v>138</v>
      </c>
      <c r="BB135">
        <f t="shared" ref="BB135:BB198" si="40">BB134+AZ135</f>
        <v>14</v>
      </c>
      <c r="BC135">
        <f t="shared" si="36"/>
        <v>0.88807785888077861</v>
      </c>
      <c r="BD135">
        <f t="shared" si="37"/>
        <v>0.94092827004219415</v>
      </c>
      <c r="BE135">
        <f t="shared" si="38"/>
        <v>7.6312106248356527E-4</v>
      </c>
    </row>
    <row r="136" spans="1:57" x14ac:dyDescent="0.25">
      <c r="A136">
        <v>53</v>
      </c>
      <c r="B136">
        <v>1</v>
      </c>
      <c r="C136">
        <v>2</v>
      </c>
      <c r="D136">
        <v>2</v>
      </c>
      <c r="E136">
        <v>0</v>
      </c>
      <c r="Q136">
        <v>27</v>
      </c>
      <c r="R136">
        <v>4</v>
      </c>
      <c r="S136">
        <v>2</v>
      </c>
      <c r="T136">
        <v>5</v>
      </c>
      <c r="U136" s="48">
        <v>0</v>
      </c>
      <c r="V136" s="49">
        <v>1</v>
      </c>
      <c r="W136" s="50">
        <f t="shared" si="28"/>
        <v>1</v>
      </c>
      <c r="X136">
        <f t="shared" si="29"/>
        <v>0</v>
      </c>
      <c r="Y136">
        <f t="shared" si="30"/>
        <v>0.2818899343650193</v>
      </c>
      <c r="Z136" s="48">
        <f t="shared" si="31"/>
        <v>0.2818899343650193</v>
      </c>
      <c r="AA136" s="50">
        <f t="shared" si="32"/>
        <v>0.7181100656349807</v>
      </c>
      <c r="AB136" s="48">
        <f t="shared" si="33"/>
        <v>-0.33113242692611283</v>
      </c>
      <c r="AC136" s="50">
        <f t="shared" si="34"/>
        <v>100</v>
      </c>
      <c r="AD136">
        <f t="shared" si="35"/>
        <v>0.39254419044490252</v>
      </c>
      <c r="AX136">
        <v>3.88185200945129E-2</v>
      </c>
      <c r="AY136">
        <v>1</v>
      </c>
      <c r="AZ136">
        <v>0</v>
      </c>
      <c r="BA136">
        <f t="shared" si="39"/>
        <v>139</v>
      </c>
      <c r="BB136">
        <f t="shared" si="40"/>
        <v>14</v>
      </c>
      <c r="BC136">
        <f t="shared" si="36"/>
        <v>0.88726682887266828</v>
      </c>
      <c r="BD136">
        <f t="shared" si="37"/>
        <v>0.94092827004219415</v>
      </c>
      <c r="BE136">
        <f t="shared" si="38"/>
        <v>7.6312106248356527E-4</v>
      </c>
    </row>
    <row r="137" spans="1:57" x14ac:dyDescent="0.25">
      <c r="A137">
        <v>33</v>
      </c>
      <c r="B137">
        <v>4</v>
      </c>
      <c r="C137">
        <v>1</v>
      </c>
      <c r="D137">
        <v>8</v>
      </c>
      <c r="E137">
        <v>0</v>
      </c>
      <c r="Q137">
        <v>28</v>
      </c>
      <c r="R137">
        <v>1</v>
      </c>
      <c r="S137">
        <v>1</v>
      </c>
      <c r="T137">
        <v>0</v>
      </c>
      <c r="U137" s="48">
        <v>2</v>
      </c>
      <c r="V137" s="49">
        <v>1</v>
      </c>
      <c r="W137" s="50">
        <f t="shared" si="28"/>
        <v>3</v>
      </c>
      <c r="X137">
        <f t="shared" si="29"/>
        <v>0.66666666666666663</v>
      </c>
      <c r="Y137">
        <f t="shared" si="30"/>
        <v>0.29351434925939662</v>
      </c>
      <c r="Z137" s="48">
        <f t="shared" si="31"/>
        <v>0.88054304777818992</v>
      </c>
      <c r="AA137" s="50">
        <f t="shared" si="32"/>
        <v>2.1194569522218103</v>
      </c>
      <c r="AB137" s="48">
        <f t="shared" si="33"/>
        <v>-2.7991098889253472</v>
      </c>
      <c r="AC137" s="50">
        <f t="shared" si="34"/>
        <v>33.333333333333329</v>
      </c>
      <c r="AD137">
        <f t="shared" si="35"/>
        <v>2.0144702483101993</v>
      </c>
      <c r="AX137">
        <v>3.8875033970285952E-2</v>
      </c>
      <c r="AY137">
        <v>1</v>
      </c>
      <c r="AZ137">
        <v>0</v>
      </c>
      <c r="BA137">
        <f t="shared" si="39"/>
        <v>140</v>
      </c>
      <c r="BB137">
        <f t="shared" si="40"/>
        <v>14</v>
      </c>
      <c r="BC137">
        <f t="shared" si="36"/>
        <v>0.88645579886455794</v>
      </c>
      <c r="BD137">
        <f t="shared" si="37"/>
        <v>0.94092827004219415</v>
      </c>
      <c r="BE137">
        <f t="shared" si="38"/>
        <v>7.6312106248346075E-4</v>
      </c>
    </row>
    <row r="138" spans="1:57" x14ac:dyDescent="0.25">
      <c r="A138">
        <v>34</v>
      </c>
      <c r="B138">
        <v>4</v>
      </c>
      <c r="C138">
        <v>1</v>
      </c>
      <c r="D138">
        <v>1</v>
      </c>
      <c r="E138">
        <v>1</v>
      </c>
      <c r="Q138">
        <v>28</v>
      </c>
      <c r="R138">
        <v>1</v>
      </c>
      <c r="S138">
        <v>1</v>
      </c>
      <c r="T138">
        <v>2</v>
      </c>
      <c r="U138" s="48">
        <v>1</v>
      </c>
      <c r="V138" s="49">
        <v>2</v>
      </c>
      <c r="W138" s="50">
        <f t="shared" si="28"/>
        <v>3</v>
      </c>
      <c r="X138">
        <f t="shared" si="29"/>
        <v>0.33333333333333331</v>
      </c>
      <c r="Y138">
        <f t="shared" si="30"/>
        <v>0.24537607290856547</v>
      </c>
      <c r="Z138" s="48">
        <f t="shared" si="31"/>
        <v>0.73612821872569645</v>
      </c>
      <c r="AA138" s="50">
        <f t="shared" si="32"/>
        <v>2.2638717812743034</v>
      </c>
      <c r="AB138" s="48">
        <f t="shared" si="33"/>
        <v>-1.9680347811564505</v>
      </c>
      <c r="AC138" s="50">
        <f t="shared" si="34"/>
        <v>66.666666666666657</v>
      </c>
      <c r="AD138">
        <f t="shared" si="35"/>
        <v>0.12534351225368201</v>
      </c>
      <c r="AX138">
        <v>3.9097241325765794E-2</v>
      </c>
      <c r="AY138">
        <v>1</v>
      </c>
      <c r="AZ138">
        <v>0</v>
      </c>
      <c r="BA138">
        <f t="shared" si="39"/>
        <v>141</v>
      </c>
      <c r="BB138">
        <f t="shared" si="40"/>
        <v>14</v>
      </c>
      <c r="BC138">
        <f t="shared" si="36"/>
        <v>0.88564476885644772</v>
      </c>
      <c r="BD138">
        <f t="shared" si="37"/>
        <v>0.94092827004219415</v>
      </c>
      <c r="BE138">
        <f t="shared" si="38"/>
        <v>1.5262421249671305E-3</v>
      </c>
    </row>
    <row r="139" spans="1:57" x14ac:dyDescent="0.25">
      <c r="A139">
        <v>39</v>
      </c>
      <c r="B139">
        <v>3</v>
      </c>
      <c r="C139">
        <v>1</v>
      </c>
      <c r="D139">
        <v>1</v>
      </c>
      <c r="E139">
        <v>0</v>
      </c>
      <c r="Q139">
        <v>28</v>
      </c>
      <c r="R139">
        <v>1</v>
      </c>
      <c r="S139">
        <v>1</v>
      </c>
      <c r="T139">
        <v>3</v>
      </c>
      <c r="U139" s="48">
        <v>0</v>
      </c>
      <c r="V139" s="49">
        <v>1</v>
      </c>
      <c r="W139" s="50">
        <f t="shared" si="28"/>
        <v>1</v>
      </c>
      <c r="X139">
        <f t="shared" si="29"/>
        <v>0</v>
      </c>
      <c r="Y139">
        <f t="shared" si="30"/>
        <v>0.22340147069858646</v>
      </c>
      <c r="Z139" s="48">
        <f t="shared" si="31"/>
        <v>0.22340147069858646</v>
      </c>
      <c r="AA139" s="50">
        <f t="shared" si="32"/>
        <v>0.77659852930141349</v>
      </c>
      <c r="AB139" s="48">
        <f t="shared" si="33"/>
        <v>-0.25283175545224856</v>
      </c>
      <c r="AC139" s="50">
        <f t="shared" si="34"/>
        <v>100</v>
      </c>
      <c r="AD139">
        <f t="shared" si="35"/>
        <v>0.28766661572169921</v>
      </c>
      <c r="AX139">
        <v>3.9263531601439153E-2</v>
      </c>
      <c r="AY139">
        <v>2</v>
      </c>
      <c r="AZ139">
        <v>0</v>
      </c>
      <c r="BA139">
        <f t="shared" si="39"/>
        <v>143</v>
      </c>
      <c r="BB139">
        <f t="shared" si="40"/>
        <v>14</v>
      </c>
      <c r="BC139">
        <f t="shared" si="36"/>
        <v>0.88402270884022705</v>
      </c>
      <c r="BD139">
        <f t="shared" si="37"/>
        <v>0.94092827004219415</v>
      </c>
      <c r="BE139">
        <f t="shared" si="38"/>
        <v>1.526242124967026E-3</v>
      </c>
    </row>
    <row r="140" spans="1:57" x14ac:dyDescent="0.25">
      <c r="A140">
        <v>35</v>
      </c>
      <c r="B140">
        <v>2</v>
      </c>
      <c r="C140">
        <v>1</v>
      </c>
      <c r="D140">
        <v>4</v>
      </c>
      <c r="E140">
        <v>0</v>
      </c>
      <c r="Q140">
        <v>28</v>
      </c>
      <c r="R140">
        <v>1</v>
      </c>
      <c r="S140">
        <v>2</v>
      </c>
      <c r="T140">
        <v>2</v>
      </c>
      <c r="U140" s="48">
        <v>1</v>
      </c>
      <c r="V140" s="49">
        <v>0</v>
      </c>
      <c r="W140" s="50">
        <f t="shared" si="28"/>
        <v>1</v>
      </c>
      <c r="X140">
        <f t="shared" si="29"/>
        <v>1</v>
      </c>
      <c r="Y140">
        <f t="shared" si="30"/>
        <v>0.58835188282004303</v>
      </c>
      <c r="Z140" s="48">
        <f t="shared" si="31"/>
        <v>0.58835188282004303</v>
      </c>
      <c r="AA140" s="50">
        <f t="shared" si="32"/>
        <v>0.41164811717995697</v>
      </c>
      <c r="AB140" s="48">
        <f t="shared" si="33"/>
        <v>-0.5304300699072797</v>
      </c>
      <c r="AC140" s="50">
        <f t="shared" si="34"/>
        <v>100</v>
      </c>
      <c r="AD140">
        <f t="shared" si="35"/>
        <v>0.6996631254188852</v>
      </c>
      <c r="AX140">
        <v>3.9320666842973688E-2</v>
      </c>
      <c r="AY140">
        <v>2</v>
      </c>
      <c r="AZ140">
        <v>0</v>
      </c>
      <c r="BA140">
        <f t="shared" si="39"/>
        <v>145</v>
      </c>
      <c r="BB140">
        <f t="shared" si="40"/>
        <v>14</v>
      </c>
      <c r="BC140">
        <f t="shared" si="36"/>
        <v>0.88240064882400648</v>
      </c>
      <c r="BD140">
        <f t="shared" si="37"/>
        <v>0.94092827004219415</v>
      </c>
      <c r="BE140">
        <f t="shared" si="38"/>
        <v>7.6312106248356527E-4</v>
      </c>
    </row>
    <row r="141" spans="1:57" x14ac:dyDescent="0.25">
      <c r="A141">
        <v>28</v>
      </c>
      <c r="B141">
        <v>3</v>
      </c>
      <c r="C141">
        <v>1</v>
      </c>
      <c r="D141">
        <v>2</v>
      </c>
      <c r="E141">
        <v>0</v>
      </c>
      <c r="Q141">
        <v>28</v>
      </c>
      <c r="R141">
        <v>1</v>
      </c>
      <c r="S141">
        <v>2</v>
      </c>
      <c r="T141">
        <v>7</v>
      </c>
      <c r="U141" s="48">
        <v>1</v>
      </c>
      <c r="V141" s="49">
        <v>0</v>
      </c>
      <c r="W141" s="50">
        <f t="shared" si="28"/>
        <v>1</v>
      </c>
      <c r="X141">
        <f t="shared" si="29"/>
        <v>1</v>
      </c>
      <c r="Y141">
        <f t="shared" si="30"/>
        <v>0.43647723586400144</v>
      </c>
      <c r="Z141" s="48">
        <f t="shared" si="31"/>
        <v>0.43647723586400144</v>
      </c>
      <c r="AA141" s="50">
        <f t="shared" si="32"/>
        <v>0.56352276413599856</v>
      </c>
      <c r="AB141" s="48">
        <f t="shared" si="33"/>
        <v>-0.8290190565767328</v>
      </c>
      <c r="AC141" s="50">
        <f t="shared" si="34"/>
        <v>0</v>
      </c>
      <c r="AD141">
        <f t="shared" si="35"/>
        <v>1.2910702273407502</v>
      </c>
      <c r="AX141">
        <v>3.9545316604611816E-2</v>
      </c>
      <c r="AY141">
        <v>1</v>
      </c>
      <c r="AZ141">
        <v>0</v>
      </c>
      <c r="BA141">
        <f t="shared" si="39"/>
        <v>146</v>
      </c>
      <c r="BB141">
        <f t="shared" si="40"/>
        <v>14</v>
      </c>
      <c r="BC141">
        <f t="shared" si="36"/>
        <v>0.88158961881589615</v>
      </c>
      <c r="BD141">
        <f t="shared" si="37"/>
        <v>0.94092827004219415</v>
      </c>
      <c r="BE141">
        <f t="shared" si="38"/>
        <v>3.052484249934052E-3</v>
      </c>
    </row>
    <row r="142" spans="1:57" x14ac:dyDescent="0.25">
      <c r="A142">
        <v>31</v>
      </c>
      <c r="B142">
        <v>4</v>
      </c>
      <c r="C142">
        <v>1</v>
      </c>
      <c r="D142">
        <v>0</v>
      </c>
      <c r="E142">
        <v>1</v>
      </c>
      <c r="Q142">
        <v>28</v>
      </c>
      <c r="R142">
        <v>2</v>
      </c>
      <c r="S142">
        <v>1</v>
      </c>
      <c r="T142">
        <v>0</v>
      </c>
      <c r="U142" s="48">
        <v>0</v>
      </c>
      <c r="V142" s="49">
        <v>1</v>
      </c>
      <c r="W142" s="50">
        <f t="shared" si="28"/>
        <v>1</v>
      </c>
      <c r="X142">
        <f t="shared" si="29"/>
        <v>0</v>
      </c>
      <c r="Y142">
        <f t="shared" si="30"/>
        <v>0.2310225525872662</v>
      </c>
      <c r="Z142" s="48">
        <f t="shared" si="31"/>
        <v>0.2310225525872662</v>
      </c>
      <c r="AA142" s="50">
        <f t="shared" si="32"/>
        <v>0.76897744741273377</v>
      </c>
      <c r="AB142" s="48">
        <f t="shared" si="33"/>
        <v>-0.26269363706813725</v>
      </c>
      <c r="AC142" s="50">
        <f t="shared" si="34"/>
        <v>100</v>
      </c>
      <c r="AD142">
        <f t="shared" si="35"/>
        <v>0.30042825490468428</v>
      </c>
      <c r="AX142">
        <v>3.9665281178414835E-2</v>
      </c>
      <c r="AY142">
        <v>4</v>
      </c>
      <c r="AZ142">
        <v>0</v>
      </c>
      <c r="BA142">
        <f t="shared" si="39"/>
        <v>150</v>
      </c>
      <c r="BB142">
        <f t="shared" si="40"/>
        <v>14</v>
      </c>
      <c r="BC142">
        <f t="shared" si="36"/>
        <v>0.87834549878345503</v>
      </c>
      <c r="BD142">
        <f t="shared" si="37"/>
        <v>0.94092827004219415</v>
      </c>
      <c r="BE142">
        <f t="shared" si="38"/>
        <v>7.6312106248356527E-4</v>
      </c>
    </row>
    <row r="143" spans="1:57" x14ac:dyDescent="0.25">
      <c r="A143">
        <v>27</v>
      </c>
      <c r="B143">
        <v>4</v>
      </c>
      <c r="C143">
        <v>2</v>
      </c>
      <c r="D143">
        <v>4</v>
      </c>
      <c r="E143">
        <v>0</v>
      </c>
      <c r="Q143">
        <v>28</v>
      </c>
      <c r="R143">
        <v>2</v>
      </c>
      <c r="S143">
        <v>1</v>
      </c>
      <c r="T143">
        <v>1</v>
      </c>
      <c r="U143" s="48">
        <v>0</v>
      </c>
      <c r="V143" s="49">
        <v>1</v>
      </c>
      <c r="W143" s="50">
        <f t="shared" si="28"/>
        <v>1</v>
      </c>
      <c r="X143">
        <f t="shared" si="29"/>
        <v>0</v>
      </c>
      <c r="Y143">
        <f t="shared" si="30"/>
        <v>0.20997570421297912</v>
      </c>
      <c r="Z143" s="48">
        <f t="shared" si="31"/>
        <v>0.20997570421297912</v>
      </c>
      <c r="AA143" s="50">
        <f t="shared" si="32"/>
        <v>0.79002429578702094</v>
      </c>
      <c r="AB143" s="48">
        <f t="shared" si="33"/>
        <v>-0.2356915798331834</v>
      </c>
      <c r="AC143" s="50">
        <f t="shared" si="34"/>
        <v>100</v>
      </c>
      <c r="AD143">
        <f t="shared" si="35"/>
        <v>0.2657838566898777</v>
      </c>
      <c r="AX143">
        <v>4.0470916017721743E-2</v>
      </c>
      <c r="AY143">
        <v>1</v>
      </c>
      <c r="AZ143">
        <v>0</v>
      </c>
      <c r="BA143">
        <f t="shared" si="39"/>
        <v>151</v>
      </c>
      <c r="BB143">
        <f t="shared" si="40"/>
        <v>14</v>
      </c>
      <c r="BC143">
        <f t="shared" si="36"/>
        <v>0.87753446877534469</v>
      </c>
      <c r="BD143">
        <f t="shared" si="37"/>
        <v>0.94092827004219415</v>
      </c>
      <c r="BE143">
        <f t="shared" si="38"/>
        <v>7.6312106248356527E-4</v>
      </c>
    </row>
    <row r="144" spans="1:57" x14ac:dyDescent="0.25">
      <c r="A144">
        <v>27</v>
      </c>
      <c r="B144">
        <v>4</v>
      </c>
      <c r="C144">
        <v>1</v>
      </c>
      <c r="D144">
        <v>6</v>
      </c>
      <c r="E144">
        <v>0</v>
      </c>
      <c r="Q144">
        <v>28</v>
      </c>
      <c r="R144">
        <v>2</v>
      </c>
      <c r="S144">
        <v>1</v>
      </c>
      <c r="T144">
        <v>3</v>
      </c>
      <c r="U144" s="48">
        <v>0</v>
      </c>
      <c r="V144" s="49">
        <v>2</v>
      </c>
      <c r="W144" s="50">
        <f t="shared" si="28"/>
        <v>2</v>
      </c>
      <c r="X144">
        <f t="shared" si="29"/>
        <v>0</v>
      </c>
      <c r="Y144">
        <f t="shared" si="30"/>
        <v>0.17219885835636148</v>
      </c>
      <c r="Z144" s="48">
        <f t="shared" si="31"/>
        <v>0.34439771671272296</v>
      </c>
      <c r="AA144" s="50">
        <f t="shared" si="32"/>
        <v>1.655602283287277</v>
      </c>
      <c r="AB144" s="48">
        <f t="shared" si="33"/>
        <v>-0.37796464107733607</v>
      </c>
      <c r="AC144" s="50">
        <f t="shared" si="34"/>
        <v>100</v>
      </c>
      <c r="AD144">
        <f t="shared" si="35"/>
        <v>0.41603919031677694</v>
      </c>
      <c r="AX144">
        <v>4.0520005486014539E-2</v>
      </c>
      <c r="AY144">
        <v>1</v>
      </c>
      <c r="AZ144">
        <v>0</v>
      </c>
      <c r="BA144">
        <f t="shared" si="39"/>
        <v>152</v>
      </c>
      <c r="BB144">
        <f t="shared" si="40"/>
        <v>14</v>
      </c>
      <c r="BC144">
        <f t="shared" si="36"/>
        <v>0.87672343876723435</v>
      </c>
      <c r="BD144">
        <f t="shared" si="37"/>
        <v>0.94092827004219415</v>
      </c>
      <c r="BE144">
        <f t="shared" si="38"/>
        <v>7.6312106248346075E-4</v>
      </c>
    </row>
    <row r="145" spans="1:57" x14ac:dyDescent="0.25">
      <c r="A145">
        <v>26</v>
      </c>
      <c r="B145">
        <v>3</v>
      </c>
      <c r="C145">
        <v>1</v>
      </c>
      <c r="D145">
        <v>7</v>
      </c>
      <c r="E145">
        <v>0</v>
      </c>
      <c r="Q145">
        <v>28</v>
      </c>
      <c r="R145">
        <v>2</v>
      </c>
      <c r="S145">
        <v>1</v>
      </c>
      <c r="T145">
        <v>4</v>
      </c>
      <c r="U145" s="48">
        <v>0</v>
      </c>
      <c r="V145" s="49">
        <v>1</v>
      </c>
      <c r="W145" s="50">
        <f t="shared" si="28"/>
        <v>1</v>
      </c>
      <c r="X145">
        <f t="shared" si="29"/>
        <v>0</v>
      </c>
      <c r="Y145">
        <f t="shared" si="30"/>
        <v>0.15542784623216349</v>
      </c>
      <c r="Z145" s="48">
        <f t="shared" si="31"/>
        <v>0.15542784623216349</v>
      </c>
      <c r="AA145" s="50">
        <f t="shared" si="32"/>
        <v>0.84457215376783656</v>
      </c>
      <c r="AB145" s="48">
        <f t="shared" si="33"/>
        <v>-0.16892510675368252</v>
      </c>
      <c r="AC145" s="50">
        <f t="shared" si="34"/>
        <v>100</v>
      </c>
      <c r="AD145">
        <f t="shared" si="35"/>
        <v>0.18403145964351658</v>
      </c>
      <c r="AX145">
        <v>4.0642801752425788E-2</v>
      </c>
      <c r="AY145">
        <v>1</v>
      </c>
      <c r="AZ145">
        <v>0</v>
      </c>
      <c r="BA145">
        <f t="shared" si="39"/>
        <v>153</v>
      </c>
      <c r="BB145">
        <f t="shared" si="40"/>
        <v>14</v>
      </c>
      <c r="BC145">
        <f t="shared" si="36"/>
        <v>0.87591240875912413</v>
      </c>
      <c r="BD145">
        <f t="shared" si="37"/>
        <v>0.94092827004219415</v>
      </c>
      <c r="BE145">
        <f t="shared" si="38"/>
        <v>7.6312106248356527E-4</v>
      </c>
    </row>
    <row r="146" spans="1:57" x14ac:dyDescent="0.25">
      <c r="A146">
        <v>39</v>
      </c>
      <c r="B146">
        <v>1</v>
      </c>
      <c r="C146">
        <v>1</v>
      </c>
      <c r="D146">
        <v>2</v>
      </c>
      <c r="E146">
        <v>0</v>
      </c>
      <c r="Q146">
        <v>28</v>
      </c>
      <c r="R146">
        <v>2</v>
      </c>
      <c r="S146">
        <v>1</v>
      </c>
      <c r="T146">
        <v>5</v>
      </c>
      <c r="U146" s="48">
        <v>0</v>
      </c>
      <c r="V146" s="49">
        <v>1</v>
      </c>
      <c r="W146" s="50">
        <f t="shared" si="28"/>
        <v>1</v>
      </c>
      <c r="X146">
        <f t="shared" si="29"/>
        <v>0</v>
      </c>
      <c r="Y146">
        <f t="shared" si="30"/>
        <v>0.14001394814330023</v>
      </c>
      <c r="Z146" s="48">
        <f t="shared" si="31"/>
        <v>0.14001394814330023</v>
      </c>
      <c r="AA146" s="50">
        <f t="shared" si="32"/>
        <v>0.85998605185669974</v>
      </c>
      <c r="AB146" s="48">
        <f t="shared" si="33"/>
        <v>-0.1508391086373887</v>
      </c>
      <c r="AC146" s="50">
        <f t="shared" si="34"/>
        <v>100</v>
      </c>
      <c r="AD146">
        <f t="shared" si="35"/>
        <v>0.1628095570166653</v>
      </c>
      <c r="AX146">
        <v>4.0874683840375473E-2</v>
      </c>
      <c r="AY146">
        <v>1</v>
      </c>
      <c r="AZ146">
        <v>0</v>
      </c>
      <c r="BA146">
        <f t="shared" si="39"/>
        <v>154</v>
      </c>
      <c r="BB146">
        <f t="shared" si="40"/>
        <v>14</v>
      </c>
      <c r="BC146">
        <f t="shared" si="36"/>
        <v>0.87510137875101379</v>
      </c>
      <c r="BD146">
        <f t="shared" si="37"/>
        <v>0.94092827004219415</v>
      </c>
      <c r="BE146">
        <f t="shared" si="38"/>
        <v>7.6312106248356527E-4</v>
      </c>
    </row>
    <row r="147" spans="1:57" x14ac:dyDescent="0.25">
      <c r="A147">
        <v>32</v>
      </c>
      <c r="B147">
        <v>3</v>
      </c>
      <c r="C147">
        <v>1</v>
      </c>
      <c r="D147">
        <v>1</v>
      </c>
      <c r="E147">
        <v>0</v>
      </c>
      <c r="Q147">
        <v>28</v>
      </c>
      <c r="R147">
        <v>2</v>
      </c>
      <c r="S147">
        <v>1</v>
      </c>
      <c r="T147">
        <v>7</v>
      </c>
      <c r="U147" s="48">
        <v>1</v>
      </c>
      <c r="V147" s="49">
        <v>0</v>
      </c>
      <c r="W147" s="50">
        <f t="shared" si="28"/>
        <v>1</v>
      </c>
      <c r="X147">
        <f t="shared" si="29"/>
        <v>1</v>
      </c>
      <c r="Y147">
        <f t="shared" si="30"/>
        <v>0.11302324702005163</v>
      </c>
      <c r="Z147" s="48">
        <f t="shared" si="31"/>
        <v>0.11302324702005163</v>
      </c>
      <c r="AA147" s="50">
        <f t="shared" si="32"/>
        <v>0.88697675297994838</v>
      </c>
      <c r="AB147" s="48">
        <f t="shared" si="33"/>
        <v>-2.1801617555872905</v>
      </c>
      <c r="AC147" s="50">
        <f t="shared" si="34"/>
        <v>0</v>
      </c>
      <c r="AD147">
        <f t="shared" si="35"/>
        <v>7.8477373139225808</v>
      </c>
      <c r="AX147">
        <v>4.0934063695308845E-2</v>
      </c>
      <c r="AY147">
        <v>1</v>
      </c>
      <c r="AZ147">
        <v>0</v>
      </c>
      <c r="BA147">
        <f t="shared" si="39"/>
        <v>155</v>
      </c>
      <c r="BB147">
        <f t="shared" si="40"/>
        <v>14</v>
      </c>
      <c r="BC147">
        <f t="shared" si="36"/>
        <v>0.87429034874290346</v>
      </c>
      <c r="BD147">
        <f t="shared" si="37"/>
        <v>0.94092827004219415</v>
      </c>
      <c r="BE147">
        <f t="shared" si="38"/>
        <v>1.526242124967026E-3</v>
      </c>
    </row>
    <row r="148" spans="1:57" x14ac:dyDescent="0.25">
      <c r="A148">
        <v>55</v>
      </c>
      <c r="B148">
        <v>3</v>
      </c>
      <c r="C148">
        <v>2</v>
      </c>
      <c r="D148">
        <v>9</v>
      </c>
      <c r="E148">
        <v>0</v>
      </c>
      <c r="Q148">
        <v>28</v>
      </c>
      <c r="R148">
        <v>2</v>
      </c>
      <c r="S148">
        <v>2</v>
      </c>
      <c r="T148">
        <v>7</v>
      </c>
      <c r="U148" s="48">
        <v>0</v>
      </c>
      <c r="V148" s="49">
        <v>1</v>
      </c>
      <c r="W148" s="50">
        <f t="shared" si="28"/>
        <v>1</v>
      </c>
      <c r="X148">
        <f t="shared" si="29"/>
        <v>0</v>
      </c>
      <c r="Y148">
        <f t="shared" si="30"/>
        <v>0.35901510005494586</v>
      </c>
      <c r="Z148" s="48">
        <f t="shared" si="31"/>
        <v>0.35901510005494586</v>
      </c>
      <c r="AA148" s="50">
        <f t="shared" si="32"/>
        <v>0.64098489994505414</v>
      </c>
      <c r="AB148" s="48">
        <f t="shared" si="33"/>
        <v>-0.44474937936693482</v>
      </c>
      <c r="AC148" s="50">
        <f t="shared" si="34"/>
        <v>100</v>
      </c>
      <c r="AD148">
        <f t="shared" si="35"/>
        <v>0.56009915379554331</v>
      </c>
      <c r="AX148">
        <v>4.1167536230861043E-2</v>
      </c>
      <c r="AY148">
        <v>2</v>
      </c>
      <c r="AZ148">
        <v>0</v>
      </c>
      <c r="BA148">
        <f t="shared" si="39"/>
        <v>157</v>
      </c>
      <c r="BB148">
        <f t="shared" si="40"/>
        <v>14</v>
      </c>
      <c r="BC148">
        <f t="shared" si="36"/>
        <v>0.87266828872668289</v>
      </c>
      <c r="BD148">
        <f t="shared" si="37"/>
        <v>0.94092827004219415</v>
      </c>
      <c r="BE148">
        <f t="shared" si="38"/>
        <v>7.6312106248356527E-4</v>
      </c>
    </row>
    <row r="149" spans="1:57" x14ac:dyDescent="0.25">
      <c r="A149">
        <v>25</v>
      </c>
      <c r="B149">
        <v>4</v>
      </c>
      <c r="C149">
        <v>2</v>
      </c>
      <c r="D149">
        <v>2</v>
      </c>
      <c r="E149">
        <v>0</v>
      </c>
      <c r="Q149">
        <v>28</v>
      </c>
      <c r="R149">
        <v>3</v>
      </c>
      <c r="S149">
        <v>1</v>
      </c>
      <c r="T149">
        <v>0</v>
      </c>
      <c r="U149" s="48">
        <v>1</v>
      </c>
      <c r="V149" s="49">
        <v>1</v>
      </c>
      <c r="W149" s="50">
        <f t="shared" si="28"/>
        <v>2</v>
      </c>
      <c r="X149">
        <f t="shared" si="29"/>
        <v>0.5</v>
      </c>
      <c r="Y149">
        <f t="shared" si="30"/>
        <v>0.17847464595152565</v>
      </c>
      <c r="Z149" s="48">
        <f t="shared" si="31"/>
        <v>0.3569492919030513</v>
      </c>
      <c r="AA149" s="50">
        <f t="shared" si="32"/>
        <v>1.6430507080969488</v>
      </c>
      <c r="AB149" s="48">
        <f t="shared" si="33"/>
        <v>-1.9199012062049348</v>
      </c>
      <c r="AC149" s="50">
        <f t="shared" si="34"/>
        <v>50</v>
      </c>
      <c r="AD149">
        <f t="shared" si="35"/>
        <v>1.4101423171017484</v>
      </c>
      <c r="AX149">
        <v>4.1527637213073322E-2</v>
      </c>
      <c r="AY149">
        <v>1</v>
      </c>
      <c r="AZ149">
        <v>0</v>
      </c>
      <c r="BA149">
        <f t="shared" si="39"/>
        <v>158</v>
      </c>
      <c r="BB149">
        <f t="shared" si="40"/>
        <v>14</v>
      </c>
      <c r="BC149">
        <f t="shared" si="36"/>
        <v>0.87185725871857256</v>
      </c>
      <c r="BD149">
        <f t="shared" si="37"/>
        <v>0.94092827004219415</v>
      </c>
      <c r="BE149">
        <f t="shared" si="38"/>
        <v>7.6312106248346075E-4</v>
      </c>
    </row>
    <row r="150" spans="1:57" x14ac:dyDescent="0.25">
      <c r="A150">
        <v>31</v>
      </c>
      <c r="B150">
        <v>1</v>
      </c>
      <c r="C150">
        <v>1</v>
      </c>
      <c r="D150">
        <v>2</v>
      </c>
      <c r="E150">
        <v>0</v>
      </c>
      <c r="Q150">
        <v>28</v>
      </c>
      <c r="R150">
        <v>3</v>
      </c>
      <c r="S150">
        <v>1</v>
      </c>
      <c r="T150">
        <v>1</v>
      </c>
      <c r="U150" s="48">
        <v>1</v>
      </c>
      <c r="V150" s="49">
        <v>0</v>
      </c>
      <c r="W150" s="50">
        <f t="shared" si="28"/>
        <v>1</v>
      </c>
      <c r="X150">
        <f t="shared" si="29"/>
        <v>1</v>
      </c>
      <c r="Y150">
        <f t="shared" si="30"/>
        <v>0.16121144719340894</v>
      </c>
      <c r="Z150" s="48">
        <f t="shared" si="31"/>
        <v>0.16121144719340894</v>
      </c>
      <c r="AA150" s="50">
        <f t="shared" si="32"/>
        <v>0.83878855280659104</v>
      </c>
      <c r="AB150" s="48">
        <f t="shared" si="33"/>
        <v>-1.8250384390648073</v>
      </c>
      <c r="AC150" s="50">
        <f t="shared" si="34"/>
        <v>0</v>
      </c>
      <c r="AD150">
        <f t="shared" si="35"/>
        <v>5.2030334533271558</v>
      </c>
      <c r="AX150">
        <v>4.1703815929957151E-2</v>
      </c>
      <c r="AY150">
        <v>1</v>
      </c>
      <c r="AZ150">
        <v>0</v>
      </c>
      <c r="BA150">
        <f t="shared" si="39"/>
        <v>159</v>
      </c>
      <c r="BB150">
        <f t="shared" si="40"/>
        <v>14</v>
      </c>
      <c r="BC150">
        <f t="shared" si="36"/>
        <v>0.87104622871046233</v>
      </c>
      <c r="BD150">
        <f t="shared" si="37"/>
        <v>0.94092827004219415</v>
      </c>
      <c r="BE150">
        <f t="shared" si="38"/>
        <v>7.6312106248356527E-4</v>
      </c>
    </row>
    <row r="151" spans="1:57" x14ac:dyDescent="0.25">
      <c r="A151">
        <v>42</v>
      </c>
      <c r="B151">
        <v>4</v>
      </c>
      <c r="C151">
        <v>2</v>
      </c>
      <c r="D151">
        <v>3</v>
      </c>
      <c r="E151">
        <v>0</v>
      </c>
      <c r="Q151">
        <v>28</v>
      </c>
      <c r="R151">
        <v>3</v>
      </c>
      <c r="S151">
        <v>1</v>
      </c>
      <c r="T151">
        <v>2</v>
      </c>
      <c r="U151" s="48">
        <v>1</v>
      </c>
      <c r="V151" s="49">
        <v>5</v>
      </c>
      <c r="W151" s="50">
        <f t="shared" si="28"/>
        <v>6</v>
      </c>
      <c r="X151">
        <f t="shared" si="29"/>
        <v>0.16666666666666666</v>
      </c>
      <c r="Y151">
        <f t="shared" si="30"/>
        <v>0.14532267622452136</v>
      </c>
      <c r="Z151" s="48">
        <f t="shared" si="31"/>
        <v>0.8719360573471282</v>
      </c>
      <c r="AA151" s="50">
        <f t="shared" si="32"/>
        <v>5.1280639426528722</v>
      </c>
      <c r="AB151" s="48">
        <f t="shared" si="33"/>
        <v>-2.7139550575769755</v>
      </c>
      <c r="AC151" s="50">
        <f t="shared" si="34"/>
        <v>83.333333333333343</v>
      </c>
      <c r="AD151">
        <f t="shared" si="35"/>
        <v>2.200730778402759E-2</v>
      </c>
      <c r="AX151">
        <v>4.1764347840261944E-2</v>
      </c>
      <c r="AY151">
        <v>1</v>
      </c>
      <c r="AZ151">
        <v>0</v>
      </c>
      <c r="BA151">
        <f t="shared" si="39"/>
        <v>160</v>
      </c>
      <c r="BB151">
        <f t="shared" si="40"/>
        <v>14</v>
      </c>
      <c r="BC151">
        <f t="shared" si="36"/>
        <v>0.870235198702352</v>
      </c>
      <c r="BD151">
        <f t="shared" si="37"/>
        <v>0.94092827004219415</v>
      </c>
      <c r="BE151">
        <f t="shared" si="38"/>
        <v>7.6312106248356527E-4</v>
      </c>
    </row>
    <row r="152" spans="1:57" x14ac:dyDescent="0.25">
      <c r="A152">
        <v>47</v>
      </c>
      <c r="B152">
        <v>3</v>
      </c>
      <c r="C152">
        <v>1</v>
      </c>
      <c r="D152">
        <v>8</v>
      </c>
      <c r="E152">
        <v>0</v>
      </c>
      <c r="Q152">
        <v>28</v>
      </c>
      <c r="R152">
        <v>3</v>
      </c>
      <c r="S152">
        <v>1</v>
      </c>
      <c r="T152">
        <v>3</v>
      </c>
      <c r="U152" s="48">
        <v>0</v>
      </c>
      <c r="V152" s="49">
        <v>3</v>
      </c>
      <c r="W152" s="50">
        <f t="shared" si="28"/>
        <v>3</v>
      </c>
      <c r="X152">
        <f t="shared" si="29"/>
        <v>0</v>
      </c>
      <c r="Y152">
        <f t="shared" si="30"/>
        <v>0.13075576570161845</v>
      </c>
      <c r="Z152" s="48">
        <f t="shared" si="31"/>
        <v>0.39226729710485536</v>
      </c>
      <c r="AA152" s="50">
        <f t="shared" si="32"/>
        <v>2.6077327028951447</v>
      </c>
      <c r="AB152" s="48">
        <f t="shared" si="33"/>
        <v>-0.42039342323242263</v>
      </c>
      <c r="AC152" s="50">
        <f t="shared" si="34"/>
        <v>100</v>
      </c>
      <c r="AD152">
        <f t="shared" si="35"/>
        <v>0.45127397068267872</v>
      </c>
      <c r="AX152">
        <v>4.1814937815875898E-2</v>
      </c>
      <c r="AY152">
        <v>1</v>
      </c>
      <c r="AZ152">
        <v>0</v>
      </c>
      <c r="BA152">
        <f t="shared" si="39"/>
        <v>161</v>
      </c>
      <c r="BB152">
        <f t="shared" si="40"/>
        <v>14</v>
      </c>
      <c r="BC152">
        <f t="shared" si="36"/>
        <v>0.86942416869424166</v>
      </c>
      <c r="BD152">
        <f t="shared" si="37"/>
        <v>0.94092827004219415</v>
      </c>
      <c r="BE152">
        <f t="shared" si="38"/>
        <v>7.6312106248356527E-4</v>
      </c>
    </row>
    <row r="153" spans="1:57" x14ac:dyDescent="0.25">
      <c r="A153">
        <v>37</v>
      </c>
      <c r="B153">
        <v>3</v>
      </c>
      <c r="C153">
        <v>2</v>
      </c>
      <c r="D153">
        <v>11</v>
      </c>
      <c r="E153">
        <v>0</v>
      </c>
      <c r="Q153">
        <v>28</v>
      </c>
      <c r="R153">
        <v>3</v>
      </c>
      <c r="S153">
        <v>1</v>
      </c>
      <c r="T153">
        <v>6</v>
      </c>
      <c r="U153" s="48">
        <v>0</v>
      </c>
      <c r="V153" s="49">
        <v>1</v>
      </c>
      <c r="W153" s="50">
        <f t="shared" si="28"/>
        <v>1</v>
      </c>
      <c r="X153">
        <f t="shared" si="29"/>
        <v>0</v>
      </c>
      <c r="Y153">
        <f t="shared" si="30"/>
        <v>9.433052109424378E-2</v>
      </c>
      <c r="Z153" s="48">
        <f t="shared" si="31"/>
        <v>9.433052109424378E-2</v>
      </c>
      <c r="AA153" s="50">
        <f t="shared" si="32"/>
        <v>0.90566947890575622</v>
      </c>
      <c r="AB153" s="48">
        <f t="shared" si="33"/>
        <v>-9.9080853069622221E-2</v>
      </c>
      <c r="AC153" s="50">
        <f t="shared" si="34"/>
        <v>100</v>
      </c>
      <c r="AD153">
        <f t="shared" si="35"/>
        <v>0.10415557031712647</v>
      </c>
      <c r="AX153">
        <v>4.2119344141870678E-2</v>
      </c>
      <c r="AY153">
        <v>1</v>
      </c>
      <c r="AZ153">
        <v>0</v>
      </c>
      <c r="BA153">
        <f t="shared" si="39"/>
        <v>162</v>
      </c>
      <c r="BB153">
        <f t="shared" si="40"/>
        <v>14</v>
      </c>
      <c r="BC153">
        <f t="shared" si="36"/>
        <v>0.86861313868613133</v>
      </c>
      <c r="BD153">
        <f t="shared" si="37"/>
        <v>0.94092827004219415</v>
      </c>
      <c r="BE153">
        <f t="shared" si="38"/>
        <v>7.6312106248346075E-4</v>
      </c>
    </row>
    <row r="154" spans="1:57" x14ac:dyDescent="0.25">
      <c r="A154">
        <v>25</v>
      </c>
      <c r="B154">
        <v>1</v>
      </c>
      <c r="C154">
        <v>2</v>
      </c>
      <c r="D154">
        <v>3</v>
      </c>
      <c r="E154">
        <v>0</v>
      </c>
      <c r="Q154">
        <v>28</v>
      </c>
      <c r="R154">
        <v>3</v>
      </c>
      <c r="S154">
        <v>1</v>
      </c>
      <c r="T154">
        <v>7</v>
      </c>
      <c r="U154" s="48">
        <v>0</v>
      </c>
      <c r="V154" s="49">
        <v>1</v>
      </c>
      <c r="W154" s="50">
        <f t="shared" si="28"/>
        <v>1</v>
      </c>
      <c r="X154">
        <f t="shared" si="29"/>
        <v>0</v>
      </c>
      <c r="Y154">
        <f t="shared" si="30"/>
        <v>8.4370407288991325E-2</v>
      </c>
      <c r="Z154" s="48">
        <f t="shared" si="31"/>
        <v>8.4370407288991325E-2</v>
      </c>
      <c r="AA154" s="50">
        <f t="shared" si="32"/>
        <v>0.91562959271100863</v>
      </c>
      <c r="AB154" s="48">
        <f t="shared" si="33"/>
        <v>-8.8143370859172843E-2</v>
      </c>
      <c r="AC154" s="50">
        <f t="shared" si="34"/>
        <v>100</v>
      </c>
      <c r="AD154">
        <f t="shared" si="35"/>
        <v>9.2144692527014418E-2</v>
      </c>
      <c r="AX154">
        <v>4.235927848435888E-2</v>
      </c>
      <c r="AY154">
        <v>1</v>
      </c>
      <c r="AZ154">
        <v>0</v>
      </c>
      <c r="BA154">
        <f t="shared" si="39"/>
        <v>163</v>
      </c>
      <c r="BB154">
        <f t="shared" si="40"/>
        <v>14</v>
      </c>
      <c r="BC154">
        <f t="shared" si="36"/>
        <v>0.8678021086780211</v>
      </c>
      <c r="BD154">
        <f t="shared" si="37"/>
        <v>0.94092827004219415</v>
      </c>
      <c r="BE154">
        <f t="shared" si="38"/>
        <v>7.6312106248356527E-4</v>
      </c>
    </row>
    <row r="155" spans="1:57" x14ac:dyDescent="0.25">
      <c r="A155">
        <v>36</v>
      </c>
      <c r="B155">
        <v>1</v>
      </c>
      <c r="C155">
        <v>1</v>
      </c>
      <c r="D155">
        <v>7</v>
      </c>
      <c r="E155">
        <v>0</v>
      </c>
      <c r="Q155">
        <v>28</v>
      </c>
      <c r="R155">
        <v>3</v>
      </c>
      <c r="S155">
        <v>1</v>
      </c>
      <c r="T155">
        <v>8</v>
      </c>
      <c r="U155" s="48">
        <v>0</v>
      </c>
      <c r="V155" s="49">
        <v>1</v>
      </c>
      <c r="W155" s="50">
        <f t="shared" si="28"/>
        <v>1</v>
      </c>
      <c r="X155">
        <f t="shared" si="29"/>
        <v>0</v>
      </c>
      <c r="Y155">
        <f t="shared" si="30"/>
        <v>7.5374431224047259E-2</v>
      </c>
      <c r="Z155" s="48">
        <f t="shared" si="31"/>
        <v>7.5374431224047259E-2</v>
      </c>
      <c r="AA155" s="50">
        <f t="shared" si="32"/>
        <v>0.9246255687759527</v>
      </c>
      <c r="AB155" s="48">
        <f t="shared" si="33"/>
        <v>-7.8366413931990675E-2</v>
      </c>
      <c r="AC155" s="50">
        <f t="shared" si="34"/>
        <v>100</v>
      </c>
      <c r="AD155">
        <f t="shared" si="35"/>
        <v>8.1518869658590787E-2</v>
      </c>
      <c r="AX155">
        <v>4.2369429189965523E-2</v>
      </c>
      <c r="AY155">
        <v>1</v>
      </c>
      <c r="AZ155">
        <v>0</v>
      </c>
      <c r="BA155">
        <f t="shared" si="39"/>
        <v>164</v>
      </c>
      <c r="BB155">
        <f t="shared" si="40"/>
        <v>14</v>
      </c>
      <c r="BC155">
        <f t="shared" si="36"/>
        <v>0.86699107866991076</v>
      </c>
      <c r="BD155">
        <f t="shared" si="37"/>
        <v>0.94092827004219415</v>
      </c>
      <c r="BE155">
        <f t="shared" si="38"/>
        <v>7.6312106248346075E-4</v>
      </c>
    </row>
    <row r="156" spans="1:57" x14ac:dyDescent="0.25">
      <c r="A156">
        <v>41</v>
      </c>
      <c r="B156">
        <v>1</v>
      </c>
      <c r="C156">
        <v>1</v>
      </c>
      <c r="D156">
        <v>7</v>
      </c>
      <c r="E156">
        <v>0</v>
      </c>
      <c r="Q156">
        <v>28</v>
      </c>
      <c r="R156">
        <v>3</v>
      </c>
      <c r="S156">
        <v>2</v>
      </c>
      <c r="T156">
        <v>1</v>
      </c>
      <c r="U156" s="48">
        <v>2</v>
      </c>
      <c r="V156" s="49">
        <v>1</v>
      </c>
      <c r="W156" s="50">
        <f t="shared" si="28"/>
        <v>3</v>
      </c>
      <c r="X156">
        <f t="shared" si="29"/>
        <v>0.66666666666666663</v>
      </c>
      <c r="Y156">
        <f t="shared" si="30"/>
        <v>0.45793516266459539</v>
      </c>
      <c r="Z156" s="48">
        <f t="shared" si="31"/>
        <v>1.3738054879937862</v>
      </c>
      <c r="AA156" s="50">
        <f t="shared" si="32"/>
        <v>1.6261945120062138</v>
      </c>
      <c r="AB156" s="48">
        <f t="shared" si="33"/>
        <v>-2.1744250008648476</v>
      </c>
      <c r="AC156" s="50">
        <f t="shared" si="34"/>
        <v>33.333333333333329</v>
      </c>
      <c r="AD156">
        <f t="shared" si="35"/>
        <v>0.52655292659693631</v>
      </c>
      <c r="AX156">
        <v>4.2549020625888924E-2</v>
      </c>
      <c r="AY156">
        <v>1</v>
      </c>
      <c r="AZ156">
        <v>0</v>
      </c>
      <c r="BA156">
        <f t="shared" si="39"/>
        <v>165</v>
      </c>
      <c r="BB156">
        <f t="shared" si="40"/>
        <v>14</v>
      </c>
      <c r="BC156">
        <f t="shared" si="36"/>
        <v>0.86618004866180054</v>
      </c>
      <c r="BD156">
        <f t="shared" si="37"/>
        <v>0.94092827004219415</v>
      </c>
      <c r="BE156">
        <f t="shared" si="38"/>
        <v>1.5262421249671305E-3</v>
      </c>
    </row>
    <row r="157" spans="1:57" x14ac:dyDescent="0.25">
      <c r="A157">
        <v>31</v>
      </c>
      <c r="B157">
        <v>2</v>
      </c>
      <c r="C157">
        <v>1</v>
      </c>
      <c r="D157">
        <v>4</v>
      </c>
      <c r="E157">
        <v>0</v>
      </c>
      <c r="Q157">
        <v>28</v>
      </c>
      <c r="R157">
        <v>3</v>
      </c>
      <c r="S157">
        <v>2</v>
      </c>
      <c r="T157">
        <v>2</v>
      </c>
      <c r="U157" s="48">
        <v>2</v>
      </c>
      <c r="V157" s="49">
        <v>0</v>
      </c>
      <c r="W157" s="50">
        <f t="shared" si="28"/>
        <v>2</v>
      </c>
      <c r="X157">
        <f t="shared" si="29"/>
        <v>1</v>
      </c>
      <c r="Y157">
        <f t="shared" si="30"/>
        <v>0.42771413280365161</v>
      </c>
      <c r="Z157" s="48">
        <f t="shared" si="31"/>
        <v>0.85542826560730323</v>
      </c>
      <c r="AA157" s="50">
        <f t="shared" si="32"/>
        <v>1.1445717343926969</v>
      </c>
      <c r="AB157" s="48">
        <f t="shared" si="33"/>
        <v>-1.6986004411288662</v>
      </c>
      <c r="AC157" s="50">
        <f t="shared" si="34"/>
        <v>0</v>
      </c>
      <c r="AD157">
        <f t="shared" si="35"/>
        <v>2.6760203757824605</v>
      </c>
      <c r="AX157">
        <v>4.2610724777566403E-2</v>
      </c>
      <c r="AY157">
        <v>2</v>
      </c>
      <c r="AZ157">
        <v>0</v>
      </c>
      <c r="BA157">
        <f t="shared" si="39"/>
        <v>167</v>
      </c>
      <c r="BB157">
        <f t="shared" si="40"/>
        <v>14</v>
      </c>
      <c r="BC157">
        <f t="shared" si="36"/>
        <v>0.86455798864557987</v>
      </c>
      <c r="BD157">
        <f t="shared" si="37"/>
        <v>0.94092827004219415</v>
      </c>
      <c r="BE157">
        <f t="shared" si="38"/>
        <v>7.6312106248356527E-4</v>
      </c>
    </row>
    <row r="158" spans="1:57" x14ac:dyDescent="0.25">
      <c r="A158">
        <v>26</v>
      </c>
      <c r="B158">
        <v>4</v>
      </c>
      <c r="C158">
        <v>1</v>
      </c>
      <c r="D158">
        <v>2</v>
      </c>
      <c r="E158">
        <v>0</v>
      </c>
      <c r="Q158">
        <v>28</v>
      </c>
      <c r="R158">
        <v>3</v>
      </c>
      <c r="S158">
        <v>2</v>
      </c>
      <c r="T158">
        <v>7</v>
      </c>
      <c r="U158" s="48">
        <v>0</v>
      </c>
      <c r="V158" s="49">
        <v>1</v>
      </c>
      <c r="W158" s="50">
        <f t="shared" si="28"/>
        <v>1</v>
      </c>
      <c r="X158">
        <f t="shared" si="29"/>
        <v>0</v>
      </c>
      <c r="Y158">
        <f t="shared" si="30"/>
        <v>0.28826788509022594</v>
      </c>
      <c r="Z158" s="48">
        <f t="shared" si="31"/>
        <v>0.28826788509022594</v>
      </c>
      <c r="AA158" s="50">
        <f t="shared" si="32"/>
        <v>0.71173211490977406</v>
      </c>
      <c r="AB158" s="48">
        <f t="shared" si="33"/>
        <v>-0.34005368147160647</v>
      </c>
      <c r="AC158" s="50">
        <f t="shared" si="34"/>
        <v>100</v>
      </c>
      <c r="AD158">
        <f t="shared" si="35"/>
        <v>0.40502301224214043</v>
      </c>
      <c r="AX158">
        <v>4.2791293291390357E-2</v>
      </c>
      <c r="AY158">
        <v>1</v>
      </c>
      <c r="AZ158">
        <v>0</v>
      </c>
      <c r="BA158">
        <f t="shared" si="39"/>
        <v>168</v>
      </c>
      <c r="BB158">
        <f t="shared" si="40"/>
        <v>14</v>
      </c>
      <c r="BC158">
        <f t="shared" si="36"/>
        <v>0.86374695863746953</v>
      </c>
      <c r="BD158">
        <f t="shared" si="37"/>
        <v>0.94092827004219415</v>
      </c>
      <c r="BE158">
        <f t="shared" si="38"/>
        <v>3.052484249934052E-3</v>
      </c>
    </row>
    <row r="159" spans="1:57" x14ac:dyDescent="0.25">
      <c r="A159">
        <v>36</v>
      </c>
      <c r="B159">
        <v>3</v>
      </c>
      <c r="C159">
        <v>1</v>
      </c>
      <c r="D159">
        <v>2</v>
      </c>
      <c r="E159">
        <v>0</v>
      </c>
      <c r="Q159">
        <v>28</v>
      </c>
      <c r="R159">
        <v>4</v>
      </c>
      <c r="S159">
        <v>1</v>
      </c>
      <c r="T159">
        <v>0</v>
      </c>
      <c r="U159" s="48">
        <v>0</v>
      </c>
      <c r="V159" s="49">
        <v>1</v>
      </c>
      <c r="W159" s="50">
        <f t="shared" si="28"/>
        <v>1</v>
      </c>
      <c r="X159">
        <f t="shared" si="29"/>
        <v>0</v>
      </c>
      <c r="Y159">
        <f t="shared" si="30"/>
        <v>0.13576888160349229</v>
      </c>
      <c r="Z159" s="48">
        <f t="shared" si="31"/>
        <v>0.13576888160349229</v>
      </c>
      <c r="AA159" s="50">
        <f t="shared" si="32"/>
        <v>0.86423111839650768</v>
      </c>
      <c r="AB159" s="48">
        <f t="shared" si="33"/>
        <v>-0.14591504780522485</v>
      </c>
      <c r="AC159" s="50">
        <f t="shared" si="34"/>
        <v>100</v>
      </c>
      <c r="AD159">
        <f t="shared" si="35"/>
        <v>0.15709788587038795</v>
      </c>
      <c r="AX159">
        <v>4.3034883444627602E-2</v>
      </c>
      <c r="AY159">
        <v>4</v>
      </c>
      <c r="AZ159">
        <v>0</v>
      </c>
      <c r="BA159">
        <f t="shared" si="39"/>
        <v>172</v>
      </c>
      <c r="BB159">
        <f t="shared" si="40"/>
        <v>14</v>
      </c>
      <c r="BC159">
        <f t="shared" si="36"/>
        <v>0.86050283860502841</v>
      </c>
      <c r="BD159">
        <f t="shared" si="37"/>
        <v>0.94092827004219415</v>
      </c>
      <c r="BE159">
        <f t="shared" si="38"/>
        <v>1.5262421249671305E-3</v>
      </c>
    </row>
    <row r="160" spans="1:57" x14ac:dyDescent="0.25">
      <c r="A160">
        <v>49</v>
      </c>
      <c r="B160">
        <v>3</v>
      </c>
      <c r="C160">
        <v>1</v>
      </c>
      <c r="D160">
        <v>7</v>
      </c>
      <c r="E160">
        <v>0</v>
      </c>
      <c r="Q160">
        <v>28</v>
      </c>
      <c r="R160">
        <v>4</v>
      </c>
      <c r="S160">
        <v>1</v>
      </c>
      <c r="T160">
        <v>2</v>
      </c>
      <c r="U160" s="48">
        <v>0</v>
      </c>
      <c r="V160" s="49">
        <v>2</v>
      </c>
      <c r="W160" s="50">
        <f t="shared" si="28"/>
        <v>2</v>
      </c>
      <c r="X160">
        <f t="shared" si="29"/>
        <v>0</v>
      </c>
      <c r="Y160">
        <f t="shared" si="30"/>
        <v>0.10949231993561363</v>
      </c>
      <c r="Z160" s="48">
        <f t="shared" si="31"/>
        <v>0.21898463987122727</v>
      </c>
      <c r="AA160" s="50">
        <f t="shared" si="32"/>
        <v>1.7810153601287728</v>
      </c>
      <c r="AB160" s="48">
        <f t="shared" si="33"/>
        <v>-0.23192710369794986</v>
      </c>
      <c r="AC160" s="50">
        <f t="shared" si="34"/>
        <v>100</v>
      </c>
      <c r="AD160">
        <f t="shared" si="35"/>
        <v>0.24590988351205911</v>
      </c>
      <c r="AX160">
        <v>4.347347582893548E-2</v>
      </c>
      <c r="AY160">
        <v>2</v>
      </c>
      <c r="AZ160">
        <v>0</v>
      </c>
      <c r="BA160">
        <f t="shared" si="39"/>
        <v>174</v>
      </c>
      <c r="BB160">
        <f t="shared" si="40"/>
        <v>14</v>
      </c>
      <c r="BC160">
        <f t="shared" si="36"/>
        <v>0.85888077858880774</v>
      </c>
      <c r="BD160">
        <f t="shared" si="37"/>
        <v>0.94092827004219415</v>
      </c>
      <c r="BE160">
        <f t="shared" si="38"/>
        <v>7.6312106248346075E-4</v>
      </c>
    </row>
    <row r="161" spans="1:57" x14ac:dyDescent="0.25">
      <c r="A161">
        <v>59</v>
      </c>
      <c r="B161">
        <v>3</v>
      </c>
      <c r="C161">
        <v>2</v>
      </c>
      <c r="D161">
        <v>0</v>
      </c>
      <c r="E161">
        <v>0</v>
      </c>
      <c r="Q161">
        <v>28</v>
      </c>
      <c r="R161">
        <v>4</v>
      </c>
      <c r="S161">
        <v>1</v>
      </c>
      <c r="T161">
        <v>3</v>
      </c>
      <c r="U161" s="48">
        <v>0</v>
      </c>
      <c r="V161" s="49">
        <v>1</v>
      </c>
      <c r="W161" s="50">
        <f t="shared" si="28"/>
        <v>1</v>
      </c>
      <c r="X161">
        <f t="shared" si="29"/>
        <v>0</v>
      </c>
      <c r="Y161">
        <f t="shared" si="30"/>
        <v>9.8104724851314787E-2</v>
      </c>
      <c r="Z161" s="48">
        <f t="shared" si="31"/>
        <v>9.8104724851314787E-2</v>
      </c>
      <c r="AA161" s="50">
        <f t="shared" si="32"/>
        <v>0.90189527514868517</v>
      </c>
      <c r="AB161" s="48">
        <f t="shared" si="33"/>
        <v>-0.10325686859935482</v>
      </c>
      <c r="AC161" s="50">
        <f t="shared" si="34"/>
        <v>100</v>
      </c>
      <c r="AD161">
        <f t="shared" si="35"/>
        <v>0.10877618228473521</v>
      </c>
      <c r="AX161">
        <v>4.3710312267432404E-2</v>
      </c>
      <c r="AY161">
        <v>1</v>
      </c>
      <c r="AZ161">
        <v>0</v>
      </c>
      <c r="BA161">
        <f t="shared" si="39"/>
        <v>175</v>
      </c>
      <c r="BB161">
        <f t="shared" si="40"/>
        <v>14</v>
      </c>
      <c r="BC161">
        <f t="shared" si="36"/>
        <v>0.85806974858069751</v>
      </c>
      <c r="BD161">
        <f t="shared" si="37"/>
        <v>0.94092827004219415</v>
      </c>
      <c r="BE161">
        <f t="shared" si="38"/>
        <v>7.6312106248356527E-4</v>
      </c>
    </row>
    <row r="162" spans="1:57" x14ac:dyDescent="0.25">
      <c r="A162">
        <v>30</v>
      </c>
      <c r="B162">
        <v>4</v>
      </c>
      <c r="C162">
        <v>1</v>
      </c>
      <c r="D162">
        <v>0</v>
      </c>
      <c r="E162">
        <v>0</v>
      </c>
      <c r="Q162">
        <v>28</v>
      </c>
      <c r="R162">
        <v>4</v>
      </c>
      <c r="S162">
        <v>1</v>
      </c>
      <c r="T162">
        <v>4</v>
      </c>
      <c r="U162" s="48">
        <v>0</v>
      </c>
      <c r="V162" s="49">
        <v>1</v>
      </c>
      <c r="W162" s="50">
        <f t="shared" si="28"/>
        <v>1</v>
      </c>
      <c r="X162">
        <f t="shared" si="29"/>
        <v>0</v>
      </c>
      <c r="Y162">
        <f t="shared" si="30"/>
        <v>8.7784729325691618E-2</v>
      </c>
      <c r="Z162" s="48">
        <f t="shared" si="31"/>
        <v>8.7784729325691618E-2</v>
      </c>
      <c r="AA162" s="50">
        <f t="shared" si="32"/>
        <v>0.91221527067430841</v>
      </c>
      <c r="AB162" s="48">
        <f t="shared" si="33"/>
        <v>-9.1879274355391463E-2</v>
      </c>
      <c r="AC162" s="50">
        <f t="shared" si="34"/>
        <v>100</v>
      </c>
      <c r="AD162">
        <f t="shared" si="35"/>
        <v>9.6232470720207575E-2</v>
      </c>
      <c r="AX162">
        <v>4.3905828705154137E-2</v>
      </c>
      <c r="AY162">
        <v>1</v>
      </c>
      <c r="AZ162">
        <v>0</v>
      </c>
      <c r="BA162">
        <f t="shared" si="39"/>
        <v>176</v>
      </c>
      <c r="BB162">
        <f t="shared" si="40"/>
        <v>14</v>
      </c>
      <c r="BC162">
        <f t="shared" si="36"/>
        <v>0.85725871857258718</v>
      </c>
      <c r="BD162">
        <f t="shared" si="37"/>
        <v>0.94092827004219415</v>
      </c>
      <c r="BE162">
        <f t="shared" si="38"/>
        <v>7.6312106248346075E-4</v>
      </c>
    </row>
    <row r="163" spans="1:57" x14ac:dyDescent="0.25">
      <c r="A163">
        <v>31</v>
      </c>
      <c r="B163">
        <v>1</v>
      </c>
      <c r="C163">
        <v>1</v>
      </c>
      <c r="D163">
        <v>2</v>
      </c>
      <c r="E163">
        <v>0</v>
      </c>
      <c r="Q163">
        <v>28</v>
      </c>
      <c r="R163">
        <v>4</v>
      </c>
      <c r="S163">
        <v>1</v>
      </c>
      <c r="T163">
        <v>5</v>
      </c>
      <c r="U163" s="48">
        <v>0</v>
      </c>
      <c r="V163" s="49">
        <v>1</v>
      </c>
      <c r="W163" s="50">
        <f t="shared" si="28"/>
        <v>1</v>
      </c>
      <c r="X163">
        <f t="shared" si="29"/>
        <v>0</v>
      </c>
      <c r="Y163">
        <f t="shared" si="30"/>
        <v>7.8455895734554304E-2</v>
      </c>
      <c r="Z163" s="48">
        <f t="shared" si="31"/>
        <v>7.8455895734554304E-2</v>
      </c>
      <c r="AA163" s="50">
        <f t="shared" si="32"/>
        <v>0.92154410426544575</v>
      </c>
      <c r="AB163" s="48">
        <f t="shared" si="33"/>
        <v>-8.1704641633481179E-2</v>
      </c>
      <c r="AC163" s="50">
        <f t="shared" si="34"/>
        <v>100</v>
      </c>
      <c r="AD163">
        <f t="shared" si="35"/>
        <v>8.5135258715686501E-2</v>
      </c>
      <c r="AX163">
        <v>4.3969410125709527E-2</v>
      </c>
      <c r="AY163">
        <v>1</v>
      </c>
      <c r="AZ163">
        <v>0</v>
      </c>
      <c r="BA163">
        <f t="shared" si="39"/>
        <v>177</v>
      </c>
      <c r="BB163">
        <f t="shared" si="40"/>
        <v>14</v>
      </c>
      <c r="BC163">
        <f t="shared" si="36"/>
        <v>0.85644768856447695</v>
      </c>
      <c r="BD163">
        <f t="shared" si="37"/>
        <v>0.94092827004219415</v>
      </c>
      <c r="BE163">
        <f t="shared" si="38"/>
        <v>7.6312106248356527E-4</v>
      </c>
    </row>
    <row r="164" spans="1:57" x14ac:dyDescent="0.25">
      <c r="A164">
        <v>36</v>
      </c>
      <c r="B164">
        <v>3</v>
      </c>
      <c r="C164">
        <v>1</v>
      </c>
      <c r="D164">
        <v>3</v>
      </c>
      <c r="E164">
        <v>1</v>
      </c>
      <c r="Q164">
        <v>28</v>
      </c>
      <c r="R164">
        <v>4</v>
      </c>
      <c r="S164">
        <v>1</v>
      </c>
      <c r="T164">
        <v>7</v>
      </c>
      <c r="U164" s="48">
        <v>0</v>
      </c>
      <c r="V164" s="49">
        <v>1</v>
      </c>
      <c r="W164" s="50">
        <f t="shared" si="28"/>
        <v>1</v>
      </c>
      <c r="X164">
        <f t="shared" si="29"/>
        <v>0</v>
      </c>
      <c r="Y164">
        <f t="shared" si="30"/>
        <v>6.2469834882207205E-2</v>
      </c>
      <c r="Z164" s="48">
        <f t="shared" si="31"/>
        <v>6.2469834882207205E-2</v>
      </c>
      <c r="AA164" s="50">
        <f t="shared" si="32"/>
        <v>0.93753016511779275</v>
      </c>
      <c r="AB164" s="48">
        <f t="shared" si="33"/>
        <v>-6.4506345529566009E-2</v>
      </c>
      <c r="AC164" s="50">
        <f t="shared" si="34"/>
        <v>100</v>
      </c>
      <c r="AD164">
        <f t="shared" si="35"/>
        <v>6.6632346570265719E-2</v>
      </c>
      <c r="AX164">
        <v>4.4219396916303215E-2</v>
      </c>
      <c r="AY164">
        <v>1</v>
      </c>
      <c r="AZ164">
        <v>0</v>
      </c>
      <c r="BA164">
        <f t="shared" si="39"/>
        <v>178</v>
      </c>
      <c r="BB164">
        <f t="shared" si="40"/>
        <v>14</v>
      </c>
      <c r="BC164">
        <f t="shared" si="36"/>
        <v>0.85563665855636661</v>
      </c>
      <c r="BD164">
        <f t="shared" si="37"/>
        <v>0.94092827004219415</v>
      </c>
      <c r="BE164">
        <f t="shared" si="38"/>
        <v>7.6312106248356527E-4</v>
      </c>
    </row>
    <row r="165" spans="1:57" x14ac:dyDescent="0.25">
      <c r="A165">
        <v>21</v>
      </c>
      <c r="B165">
        <v>3</v>
      </c>
      <c r="C165">
        <v>1</v>
      </c>
      <c r="D165">
        <v>0</v>
      </c>
      <c r="E165">
        <v>0</v>
      </c>
      <c r="Q165">
        <v>28</v>
      </c>
      <c r="R165">
        <v>4</v>
      </c>
      <c r="S165">
        <v>2</v>
      </c>
      <c r="T165">
        <v>0</v>
      </c>
      <c r="U165" s="48">
        <v>1</v>
      </c>
      <c r="V165" s="49">
        <v>0</v>
      </c>
      <c r="W165" s="50">
        <f t="shared" si="28"/>
        <v>1</v>
      </c>
      <c r="X165">
        <f t="shared" si="29"/>
        <v>1</v>
      </c>
      <c r="Y165">
        <f t="shared" si="30"/>
        <v>0.40846795510983847</v>
      </c>
      <c r="Z165" s="48">
        <f t="shared" si="31"/>
        <v>0.40846795510983847</v>
      </c>
      <c r="AA165" s="50">
        <f t="shared" si="32"/>
        <v>0.59153204489016153</v>
      </c>
      <c r="AB165" s="48">
        <f t="shared" si="33"/>
        <v>-0.89534181302262339</v>
      </c>
      <c r="AC165" s="50">
        <f t="shared" si="34"/>
        <v>0</v>
      </c>
      <c r="AD165">
        <f t="shared" si="35"/>
        <v>1.4481724636908089</v>
      </c>
      <c r="AX165">
        <v>4.4342282091496224E-2</v>
      </c>
      <c r="AY165">
        <v>1</v>
      </c>
      <c r="AZ165">
        <v>0</v>
      </c>
      <c r="BA165">
        <f t="shared" si="39"/>
        <v>179</v>
      </c>
      <c r="BB165">
        <f t="shared" si="40"/>
        <v>14</v>
      </c>
      <c r="BC165">
        <f t="shared" si="36"/>
        <v>0.85482562854825628</v>
      </c>
      <c r="BD165">
        <f t="shared" si="37"/>
        <v>0.94092827004219415</v>
      </c>
      <c r="BE165">
        <f t="shared" si="38"/>
        <v>2.2893631874505911E-3</v>
      </c>
    </row>
    <row r="166" spans="1:57" x14ac:dyDescent="0.25">
      <c r="A166">
        <v>32</v>
      </c>
      <c r="B166">
        <v>2</v>
      </c>
      <c r="C166">
        <v>2</v>
      </c>
      <c r="D166">
        <v>2</v>
      </c>
      <c r="E166">
        <v>1</v>
      </c>
      <c r="Q166">
        <v>28</v>
      </c>
      <c r="R166">
        <v>4</v>
      </c>
      <c r="S166">
        <v>2</v>
      </c>
      <c r="T166">
        <v>2</v>
      </c>
      <c r="U166" s="48">
        <v>0</v>
      </c>
      <c r="V166" s="49">
        <v>2</v>
      </c>
      <c r="W166" s="50">
        <f t="shared" si="28"/>
        <v>2</v>
      </c>
      <c r="X166">
        <f t="shared" si="29"/>
        <v>0</v>
      </c>
      <c r="Y166">
        <f t="shared" si="30"/>
        <v>0.35083895732276599</v>
      </c>
      <c r="Z166" s="48">
        <f t="shared" si="31"/>
        <v>0.70167791464553197</v>
      </c>
      <c r="AA166" s="50">
        <f t="shared" si="32"/>
        <v>1.2983220853544681</v>
      </c>
      <c r="AB166" s="48">
        <f t="shared" si="33"/>
        <v>-0.86414890668245326</v>
      </c>
      <c r="AC166" s="50">
        <f t="shared" si="34"/>
        <v>100</v>
      </c>
      <c r="AD166">
        <f t="shared" si="35"/>
        <v>1.0808996050528705</v>
      </c>
      <c r="AX166">
        <v>4.4352885982858192E-2</v>
      </c>
      <c r="AY166">
        <v>3</v>
      </c>
      <c r="AZ166">
        <v>0</v>
      </c>
      <c r="BA166">
        <f t="shared" si="39"/>
        <v>182</v>
      </c>
      <c r="BB166">
        <f t="shared" si="40"/>
        <v>14</v>
      </c>
      <c r="BC166">
        <f t="shared" si="36"/>
        <v>0.85239253852392538</v>
      </c>
      <c r="BD166">
        <f t="shared" si="37"/>
        <v>0.94092827004219415</v>
      </c>
      <c r="BE166">
        <f t="shared" si="38"/>
        <v>7.6312106248356527E-4</v>
      </c>
    </row>
    <row r="167" spans="1:57" x14ac:dyDescent="0.25">
      <c r="A167">
        <v>50</v>
      </c>
      <c r="B167">
        <v>1</v>
      </c>
      <c r="C167">
        <v>2</v>
      </c>
      <c r="D167">
        <v>2</v>
      </c>
      <c r="E167">
        <v>1</v>
      </c>
      <c r="Q167">
        <v>29</v>
      </c>
      <c r="R167">
        <v>1</v>
      </c>
      <c r="S167">
        <v>1</v>
      </c>
      <c r="T167">
        <v>0</v>
      </c>
      <c r="U167" s="48">
        <v>0</v>
      </c>
      <c r="V167" s="49">
        <v>1</v>
      </c>
      <c r="W167" s="50">
        <f t="shared" si="28"/>
        <v>1</v>
      </c>
      <c r="X167">
        <f t="shared" si="29"/>
        <v>0</v>
      </c>
      <c r="Y167">
        <f t="shared" si="30"/>
        <v>0.28369620409611118</v>
      </c>
      <c r="Z167" s="48">
        <f t="shared" si="31"/>
        <v>0.28369620409611118</v>
      </c>
      <c r="AA167" s="50">
        <f t="shared" si="32"/>
        <v>0.71630379590388882</v>
      </c>
      <c r="AB167" s="48">
        <f t="shared" si="33"/>
        <v>-0.33365090605441478</v>
      </c>
      <c r="AC167" s="50">
        <f t="shared" si="34"/>
        <v>100</v>
      </c>
      <c r="AD167">
        <f t="shared" si="35"/>
        <v>0.39605570390440392</v>
      </c>
      <c r="AX167">
        <v>4.4406466198384363E-2</v>
      </c>
      <c r="AY167">
        <v>1</v>
      </c>
      <c r="AZ167">
        <v>0</v>
      </c>
      <c r="BA167">
        <f t="shared" si="39"/>
        <v>183</v>
      </c>
      <c r="BB167">
        <f t="shared" si="40"/>
        <v>14</v>
      </c>
      <c r="BC167">
        <f t="shared" si="36"/>
        <v>0.85158150851581504</v>
      </c>
      <c r="BD167">
        <f t="shared" si="37"/>
        <v>0.94092827004219415</v>
      </c>
      <c r="BE167">
        <f t="shared" si="38"/>
        <v>7.6312106248346075E-4</v>
      </c>
    </row>
    <row r="168" spans="1:57" x14ac:dyDescent="0.25">
      <c r="A168">
        <v>27</v>
      </c>
      <c r="B168">
        <v>4</v>
      </c>
      <c r="C168">
        <v>1</v>
      </c>
      <c r="D168">
        <v>8</v>
      </c>
      <c r="E168">
        <v>0</v>
      </c>
      <c r="Q168">
        <v>29</v>
      </c>
      <c r="R168">
        <v>1</v>
      </c>
      <c r="S168">
        <v>1</v>
      </c>
      <c r="T168">
        <v>2</v>
      </c>
      <c r="U168" s="48">
        <v>0</v>
      </c>
      <c r="V168" s="49">
        <v>1</v>
      </c>
      <c r="W168" s="50">
        <f t="shared" si="28"/>
        <v>1</v>
      </c>
      <c r="X168">
        <f t="shared" si="29"/>
        <v>0</v>
      </c>
      <c r="Y168">
        <f t="shared" si="30"/>
        <v>0.23662883739130047</v>
      </c>
      <c r="Z168" s="48">
        <f t="shared" si="31"/>
        <v>0.23662883739130047</v>
      </c>
      <c r="AA168" s="50">
        <f t="shared" si="32"/>
        <v>0.76337116260869953</v>
      </c>
      <c r="AB168" s="48">
        <f t="shared" si="33"/>
        <v>-0.27001091432725549</v>
      </c>
      <c r="AC168" s="50">
        <f t="shared" si="34"/>
        <v>100</v>
      </c>
      <c r="AD168">
        <f t="shared" si="35"/>
        <v>0.30997874819197918</v>
      </c>
      <c r="AX168">
        <v>4.4529847016428384E-2</v>
      </c>
      <c r="AY168">
        <v>1</v>
      </c>
      <c r="AZ168">
        <v>0</v>
      </c>
      <c r="BA168">
        <f t="shared" si="39"/>
        <v>184</v>
      </c>
      <c r="BB168">
        <f t="shared" si="40"/>
        <v>14</v>
      </c>
      <c r="BC168">
        <f t="shared" si="36"/>
        <v>0.85077047850770482</v>
      </c>
      <c r="BD168">
        <f t="shared" si="37"/>
        <v>0.94092827004219415</v>
      </c>
      <c r="BE168">
        <f t="shared" si="38"/>
        <v>1.5262421249671305E-3</v>
      </c>
    </row>
    <row r="169" spans="1:57" x14ac:dyDescent="0.25">
      <c r="A169">
        <v>30</v>
      </c>
      <c r="B169">
        <v>3</v>
      </c>
      <c r="C169">
        <v>1</v>
      </c>
      <c r="D169">
        <v>8</v>
      </c>
      <c r="E169">
        <v>0</v>
      </c>
      <c r="Q169">
        <v>29</v>
      </c>
      <c r="R169">
        <v>1</v>
      </c>
      <c r="S169">
        <v>1</v>
      </c>
      <c r="T169">
        <v>3</v>
      </c>
      <c r="U169" s="48">
        <v>1</v>
      </c>
      <c r="V169" s="49">
        <v>2</v>
      </c>
      <c r="W169" s="50">
        <f t="shared" si="28"/>
        <v>3</v>
      </c>
      <c r="X169">
        <f t="shared" si="29"/>
        <v>0.33333333333333331</v>
      </c>
      <c r="Y169">
        <f t="shared" si="30"/>
        <v>0.21521418337272905</v>
      </c>
      <c r="Z169" s="48">
        <f t="shared" si="31"/>
        <v>0.64564255011818716</v>
      </c>
      <c r="AA169" s="50">
        <f t="shared" si="32"/>
        <v>2.3543574498818129</v>
      </c>
      <c r="AB169" s="48">
        <f t="shared" si="33"/>
        <v>-2.0208104319795255</v>
      </c>
      <c r="AC169" s="50">
        <f t="shared" si="34"/>
        <v>66.666666666666657</v>
      </c>
      <c r="AD169">
        <f t="shared" si="35"/>
        <v>0.24782199319371001</v>
      </c>
      <c r="AX169">
        <v>4.4858381889419353E-2</v>
      </c>
      <c r="AY169">
        <v>2</v>
      </c>
      <c r="AZ169">
        <v>0</v>
      </c>
      <c r="BA169">
        <f t="shared" si="39"/>
        <v>186</v>
      </c>
      <c r="BB169">
        <f t="shared" si="40"/>
        <v>14</v>
      </c>
      <c r="BC169">
        <f t="shared" si="36"/>
        <v>0.84914841849148415</v>
      </c>
      <c r="BD169">
        <f t="shared" si="37"/>
        <v>0.94092827004219415</v>
      </c>
      <c r="BE169">
        <f t="shared" si="38"/>
        <v>7.6312106248346075E-4</v>
      </c>
    </row>
    <row r="170" spans="1:57" x14ac:dyDescent="0.25">
      <c r="A170">
        <v>35</v>
      </c>
      <c r="B170">
        <v>4</v>
      </c>
      <c r="C170">
        <v>1</v>
      </c>
      <c r="D170">
        <v>0</v>
      </c>
      <c r="E170">
        <v>0</v>
      </c>
      <c r="Q170">
        <v>29</v>
      </c>
      <c r="R170">
        <v>1</v>
      </c>
      <c r="S170">
        <v>1</v>
      </c>
      <c r="T170">
        <v>4</v>
      </c>
      <c r="U170" s="48">
        <v>0</v>
      </c>
      <c r="V170" s="49">
        <v>1</v>
      </c>
      <c r="W170" s="50">
        <f t="shared" si="28"/>
        <v>1</v>
      </c>
      <c r="X170">
        <f t="shared" si="29"/>
        <v>0</v>
      </c>
      <c r="Y170">
        <f t="shared" si="30"/>
        <v>0.19524186352123357</v>
      </c>
      <c r="Z170" s="48">
        <f t="shared" si="31"/>
        <v>0.19524186352123357</v>
      </c>
      <c r="AA170" s="50">
        <f t="shared" si="32"/>
        <v>0.80475813647876637</v>
      </c>
      <c r="AB170" s="48">
        <f t="shared" si="33"/>
        <v>-0.21721349828736433</v>
      </c>
      <c r="AC170" s="50">
        <f t="shared" si="34"/>
        <v>100</v>
      </c>
      <c r="AD170">
        <f t="shared" si="35"/>
        <v>0.24260936879186815</v>
      </c>
      <c r="AX170">
        <v>4.4912544066753747E-2</v>
      </c>
      <c r="AY170">
        <v>1</v>
      </c>
      <c r="AZ170">
        <v>0</v>
      </c>
      <c r="BA170">
        <f t="shared" si="39"/>
        <v>187</v>
      </c>
      <c r="BB170">
        <f t="shared" si="40"/>
        <v>14</v>
      </c>
      <c r="BC170">
        <f t="shared" si="36"/>
        <v>0.84833738848337392</v>
      </c>
      <c r="BD170">
        <f t="shared" si="37"/>
        <v>0.94092827004219415</v>
      </c>
      <c r="BE170">
        <f t="shared" si="38"/>
        <v>7.6312106248356527E-4</v>
      </c>
    </row>
    <row r="171" spans="1:57" x14ac:dyDescent="0.25">
      <c r="A171">
        <v>26</v>
      </c>
      <c r="B171">
        <v>3</v>
      </c>
      <c r="C171">
        <v>2</v>
      </c>
      <c r="D171">
        <v>2</v>
      </c>
      <c r="E171">
        <v>0</v>
      </c>
      <c r="Q171">
        <v>29</v>
      </c>
      <c r="R171">
        <v>1</v>
      </c>
      <c r="S171">
        <v>1</v>
      </c>
      <c r="T171">
        <v>7</v>
      </c>
      <c r="U171" s="48">
        <v>1</v>
      </c>
      <c r="V171" s="49">
        <v>0</v>
      </c>
      <c r="W171" s="50">
        <f t="shared" si="28"/>
        <v>1</v>
      </c>
      <c r="X171">
        <f t="shared" si="29"/>
        <v>1</v>
      </c>
      <c r="Y171">
        <f t="shared" si="30"/>
        <v>0.14382477299078003</v>
      </c>
      <c r="Z171" s="48">
        <f t="shared" si="31"/>
        <v>0.14382477299078003</v>
      </c>
      <c r="AA171" s="50">
        <f t="shared" si="32"/>
        <v>0.85617522700922</v>
      </c>
      <c r="AB171" s="48">
        <f t="shared" si="33"/>
        <v>-1.9391595746051014</v>
      </c>
      <c r="AC171" s="50">
        <f t="shared" si="34"/>
        <v>0</v>
      </c>
      <c r="AD171">
        <f t="shared" si="35"/>
        <v>5.9529051164510136</v>
      </c>
      <c r="AX171">
        <v>4.5037264723020415E-2</v>
      </c>
      <c r="AY171">
        <v>1</v>
      </c>
      <c r="AZ171">
        <v>0</v>
      </c>
      <c r="BA171">
        <f t="shared" si="39"/>
        <v>188</v>
      </c>
      <c r="BB171">
        <f t="shared" si="40"/>
        <v>14</v>
      </c>
      <c r="BC171">
        <f t="shared" si="36"/>
        <v>0.84752635847526359</v>
      </c>
      <c r="BD171">
        <f t="shared" si="37"/>
        <v>0.94092827004219415</v>
      </c>
      <c r="BE171">
        <f t="shared" si="38"/>
        <v>2.2893631874505911E-3</v>
      </c>
    </row>
    <row r="172" spans="1:57" x14ac:dyDescent="0.25">
      <c r="A172">
        <v>35</v>
      </c>
      <c r="B172">
        <v>2</v>
      </c>
      <c r="C172">
        <v>1</v>
      </c>
      <c r="D172">
        <v>8</v>
      </c>
      <c r="E172">
        <v>0</v>
      </c>
      <c r="Q172">
        <v>29</v>
      </c>
      <c r="R172">
        <v>1</v>
      </c>
      <c r="S172">
        <v>2</v>
      </c>
      <c r="T172">
        <v>0</v>
      </c>
      <c r="U172" s="48">
        <v>0</v>
      </c>
      <c r="V172" s="49">
        <v>1</v>
      </c>
      <c r="W172" s="50">
        <f t="shared" si="28"/>
        <v>1</v>
      </c>
      <c r="X172">
        <f t="shared" si="29"/>
        <v>0</v>
      </c>
      <c r="Y172">
        <f t="shared" si="30"/>
        <v>0.63515197135147405</v>
      </c>
      <c r="Z172" s="48">
        <f t="shared" si="31"/>
        <v>0.63515197135147405</v>
      </c>
      <c r="AA172" s="50">
        <f t="shared" si="32"/>
        <v>0.36484802864852595</v>
      </c>
      <c r="AB172" s="48">
        <f t="shared" si="33"/>
        <v>-1.0082743719685341</v>
      </c>
      <c r="AC172" s="50">
        <f t="shared" si="34"/>
        <v>0</v>
      </c>
      <c r="AD172">
        <f t="shared" si="35"/>
        <v>1.7408672145063</v>
      </c>
      <c r="AX172">
        <v>4.5048026976418402E-2</v>
      </c>
      <c r="AY172">
        <v>3</v>
      </c>
      <c r="AZ172">
        <v>0</v>
      </c>
      <c r="BA172">
        <f t="shared" si="39"/>
        <v>191</v>
      </c>
      <c r="BB172">
        <f t="shared" si="40"/>
        <v>14</v>
      </c>
      <c r="BC172">
        <f t="shared" si="36"/>
        <v>0.84509326845093269</v>
      </c>
      <c r="BD172">
        <f t="shared" si="37"/>
        <v>0.94092827004219415</v>
      </c>
      <c r="BE172">
        <f t="shared" si="38"/>
        <v>7.6312106248356527E-4</v>
      </c>
    </row>
    <row r="173" spans="1:57" x14ac:dyDescent="0.25">
      <c r="A173">
        <v>37</v>
      </c>
      <c r="B173">
        <v>1</v>
      </c>
      <c r="C173">
        <v>1</v>
      </c>
      <c r="D173">
        <v>5</v>
      </c>
      <c r="E173">
        <v>0</v>
      </c>
      <c r="Q173">
        <v>29</v>
      </c>
      <c r="R173">
        <v>1</v>
      </c>
      <c r="S173">
        <v>2</v>
      </c>
      <c r="T173">
        <v>2</v>
      </c>
      <c r="U173" s="48">
        <v>2</v>
      </c>
      <c r="V173" s="49">
        <v>0</v>
      </c>
      <c r="W173" s="50">
        <f t="shared" si="28"/>
        <v>2</v>
      </c>
      <c r="X173">
        <f t="shared" si="29"/>
        <v>1</v>
      </c>
      <c r="Y173">
        <f t="shared" si="30"/>
        <v>0.57672226533534399</v>
      </c>
      <c r="Z173" s="48">
        <f t="shared" si="31"/>
        <v>1.153444530670688</v>
      </c>
      <c r="AA173" s="50">
        <f t="shared" si="32"/>
        <v>0.84655546932931203</v>
      </c>
      <c r="AB173" s="48">
        <f t="shared" si="33"/>
        <v>-1.1007889418592443</v>
      </c>
      <c r="AC173" s="50">
        <f t="shared" si="34"/>
        <v>100</v>
      </c>
      <c r="AD173">
        <f t="shared" si="35"/>
        <v>1.4678737413355618</v>
      </c>
      <c r="AX173">
        <v>4.5113184404143761E-2</v>
      </c>
      <c r="AY173">
        <v>1</v>
      </c>
      <c r="AZ173">
        <v>0</v>
      </c>
      <c r="BA173">
        <f t="shared" si="39"/>
        <v>192</v>
      </c>
      <c r="BB173">
        <f t="shared" si="40"/>
        <v>14</v>
      </c>
      <c r="BC173">
        <f t="shared" si="36"/>
        <v>0.84428223844282235</v>
      </c>
      <c r="BD173">
        <f t="shared" si="37"/>
        <v>0.94092827004219415</v>
      </c>
      <c r="BE173">
        <f t="shared" si="38"/>
        <v>7.6312106248356527E-4</v>
      </c>
    </row>
    <row r="174" spans="1:57" x14ac:dyDescent="0.25">
      <c r="A174">
        <v>32</v>
      </c>
      <c r="B174">
        <v>1</v>
      </c>
      <c r="C174">
        <v>2</v>
      </c>
      <c r="D174">
        <v>8</v>
      </c>
      <c r="E174">
        <v>0</v>
      </c>
      <c r="Q174">
        <v>29</v>
      </c>
      <c r="R174">
        <v>2</v>
      </c>
      <c r="S174">
        <v>1</v>
      </c>
      <c r="T174">
        <v>0</v>
      </c>
      <c r="U174" s="48">
        <v>0</v>
      </c>
      <c r="V174" s="49">
        <v>1</v>
      </c>
      <c r="W174" s="50">
        <f t="shared" si="28"/>
        <v>1</v>
      </c>
      <c r="X174">
        <f t="shared" si="29"/>
        <v>0</v>
      </c>
      <c r="Y174">
        <f t="shared" si="30"/>
        <v>0.22263603540122875</v>
      </c>
      <c r="Z174" s="48">
        <f t="shared" si="31"/>
        <v>0.22263603540122875</v>
      </c>
      <c r="AA174" s="50">
        <f t="shared" si="32"/>
        <v>0.77736396459877122</v>
      </c>
      <c r="AB174" s="48">
        <f t="shared" si="33"/>
        <v>-0.25184661538320963</v>
      </c>
      <c r="AC174" s="50">
        <f t="shared" si="34"/>
        <v>100</v>
      </c>
      <c r="AD174">
        <f t="shared" si="35"/>
        <v>0.28639870837869386</v>
      </c>
      <c r="AX174">
        <v>4.5249243889249322E-2</v>
      </c>
      <c r="AY174">
        <v>1</v>
      </c>
      <c r="AZ174">
        <v>0</v>
      </c>
      <c r="BA174">
        <f t="shared" si="39"/>
        <v>193</v>
      </c>
      <c r="BB174">
        <f t="shared" si="40"/>
        <v>14</v>
      </c>
      <c r="BC174">
        <f t="shared" si="36"/>
        <v>0.84347120843471202</v>
      </c>
      <c r="BD174">
        <f t="shared" si="37"/>
        <v>0.94092827004219415</v>
      </c>
      <c r="BE174">
        <f t="shared" si="38"/>
        <v>0</v>
      </c>
    </row>
    <row r="175" spans="1:57" x14ac:dyDescent="0.25">
      <c r="A175">
        <v>31</v>
      </c>
      <c r="B175">
        <v>3</v>
      </c>
      <c r="C175">
        <v>1</v>
      </c>
      <c r="D175">
        <v>1</v>
      </c>
      <c r="E175">
        <v>0</v>
      </c>
      <c r="Q175">
        <v>29</v>
      </c>
      <c r="R175">
        <v>2</v>
      </c>
      <c r="S175">
        <v>1</v>
      </c>
      <c r="T175">
        <v>2</v>
      </c>
      <c r="U175" s="48">
        <v>1</v>
      </c>
      <c r="V175" s="49">
        <v>2</v>
      </c>
      <c r="W175" s="50">
        <f t="shared" si="28"/>
        <v>3</v>
      </c>
      <c r="X175">
        <f t="shared" si="29"/>
        <v>0.33333333333333331</v>
      </c>
      <c r="Y175">
        <f t="shared" si="30"/>
        <v>0.18310938688207506</v>
      </c>
      <c r="Z175" s="48">
        <f t="shared" si="31"/>
        <v>0.54932816064622525</v>
      </c>
      <c r="AA175" s="50">
        <f t="shared" si="32"/>
        <v>2.4506718393537748</v>
      </c>
      <c r="AB175" s="48">
        <f t="shared" si="33"/>
        <v>-2.1021717253097156</v>
      </c>
      <c r="AC175" s="50">
        <f t="shared" si="34"/>
        <v>66.666666666666657</v>
      </c>
      <c r="AD175">
        <f t="shared" si="35"/>
        <v>0.45261096860033428</v>
      </c>
      <c r="AX175">
        <v>4.5303855610526134E-2</v>
      </c>
      <c r="AY175">
        <v>0</v>
      </c>
      <c r="AZ175">
        <v>1</v>
      </c>
      <c r="BA175">
        <f t="shared" si="39"/>
        <v>193</v>
      </c>
      <c r="BB175">
        <f t="shared" si="40"/>
        <v>15</v>
      </c>
      <c r="BC175">
        <f t="shared" si="36"/>
        <v>0.84347120843471202</v>
      </c>
      <c r="BD175">
        <f t="shared" si="37"/>
        <v>0.93670886075949367</v>
      </c>
      <c r="BE175">
        <f t="shared" si="38"/>
        <v>1.5193979898774877E-3</v>
      </c>
    </row>
    <row r="176" spans="1:57" x14ac:dyDescent="0.25">
      <c r="A176">
        <v>32</v>
      </c>
      <c r="B176">
        <v>2</v>
      </c>
      <c r="C176">
        <v>1</v>
      </c>
      <c r="D176">
        <v>4</v>
      </c>
      <c r="E176">
        <v>0</v>
      </c>
      <c r="Q176">
        <v>29</v>
      </c>
      <c r="R176">
        <v>2</v>
      </c>
      <c r="S176">
        <v>1</v>
      </c>
      <c r="T176">
        <v>4</v>
      </c>
      <c r="U176" s="48">
        <v>1</v>
      </c>
      <c r="V176" s="49">
        <v>0</v>
      </c>
      <c r="W176" s="50">
        <f t="shared" si="28"/>
        <v>1</v>
      </c>
      <c r="X176">
        <f t="shared" si="29"/>
        <v>1</v>
      </c>
      <c r="Y176">
        <f t="shared" si="30"/>
        <v>0.1492529145435203</v>
      </c>
      <c r="Z176" s="48">
        <f t="shared" si="31"/>
        <v>0.1492529145435203</v>
      </c>
      <c r="AA176" s="50">
        <f t="shared" si="32"/>
        <v>0.8507470854564797</v>
      </c>
      <c r="AB176" s="48">
        <f t="shared" si="33"/>
        <v>-1.9021129989703089</v>
      </c>
      <c r="AC176" s="50">
        <f t="shared" si="34"/>
        <v>0</v>
      </c>
      <c r="AD176">
        <f t="shared" si="35"/>
        <v>5.7000366663420321</v>
      </c>
      <c r="AX176">
        <v>4.550616078458438E-2</v>
      </c>
      <c r="AY176">
        <v>2</v>
      </c>
      <c r="AZ176">
        <v>0</v>
      </c>
      <c r="BA176">
        <f t="shared" si="39"/>
        <v>195</v>
      </c>
      <c r="BB176">
        <f t="shared" si="40"/>
        <v>15</v>
      </c>
      <c r="BC176">
        <f t="shared" si="36"/>
        <v>0.84184914841849146</v>
      </c>
      <c r="BD176">
        <f t="shared" si="37"/>
        <v>0.93670886075949367</v>
      </c>
      <c r="BE176">
        <f t="shared" si="38"/>
        <v>7.5969899493869182E-4</v>
      </c>
    </row>
    <row r="177" spans="1:57" x14ac:dyDescent="0.25">
      <c r="A177">
        <v>31</v>
      </c>
      <c r="B177">
        <v>3</v>
      </c>
      <c r="C177">
        <v>1</v>
      </c>
      <c r="D177">
        <v>7</v>
      </c>
      <c r="E177">
        <v>0</v>
      </c>
      <c r="Q177">
        <v>29</v>
      </c>
      <c r="R177">
        <v>2</v>
      </c>
      <c r="S177">
        <v>1</v>
      </c>
      <c r="T177">
        <v>7</v>
      </c>
      <c r="U177" s="48">
        <v>0</v>
      </c>
      <c r="V177" s="49">
        <v>3</v>
      </c>
      <c r="W177" s="50">
        <f t="shared" si="28"/>
        <v>3</v>
      </c>
      <c r="X177">
        <f t="shared" si="29"/>
        <v>0</v>
      </c>
      <c r="Y177">
        <f t="shared" si="30"/>
        <v>0.10831693020423099</v>
      </c>
      <c r="Z177" s="48">
        <f t="shared" si="31"/>
        <v>0.32495079061269294</v>
      </c>
      <c r="AA177" s="50">
        <f t="shared" si="32"/>
        <v>2.6750492093873071</v>
      </c>
      <c r="AB177" s="48">
        <f t="shared" si="33"/>
        <v>-0.34393353737011967</v>
      </c>
      <c r="AC177" s="50">
        <f t="shared" si="34"/>
        <v>100</v>
      </c>
      <c r="AD177">
        <f t="shared" si="35"/>
        <v>0.36442408925305675</v>
      </c>
      <c r="AX177">
        <v>4.5698413421315781E-2</v>
      </c>
      <c r="AY177">
        <v>1</v>
      </c>
      <c r="AZ177">
        <v>0</v>
      </c>
      <c r="BA177">
        <f t="shared" si="39"/>
        <v>196</v>
      </c>
      <c r="BB177">
        <f t="shared" si="40"/>
        <v>15</v>
      </c>
      <c r="BC177">
        <f t="shared" si="36"/>
        <v>0.84103811841038123</v>
      </c>
      <c r="BD177">
        <f t="shared" si="37"/>
        <v>0.93670886075949367</v>
      </c>
      <c r="BE177">
        <f t="shared" si="38"/>
        <v>7.596989949387958E-4</v>
      </c>
    </row>
    <row r="178" spans="1:57" x14ac:dyDescent="0.25">
      <c r="A178">
        <v>35</v>
      </c>
      <c r="B178">
        <v>2</v>
      </c>
      <c r="C178">
        <v>1</v>
      </c>
      <c r="D178">
        <v>4</v>
      </c>
      <c r="E178">
        <v>0</v>
      </c>
      <c r="Q178">
        <v>29</v>
      </c>
      <c r="R178">
        <v>2</v>
      </c>
      <c r="S178">
        <v>1</v>
      </c>
      <c r="T178">
        <v>8</v>
      </c>
      <c r="U178" s="48">
        <v>0</v>
      </c>
      <c r="V178" s="49">
        <v>1</v>
      </c>
      <c r="W178" s="50">
        <f t="shared" si="28"/>
        <v>1</v>
      </c>
      <c r="X178">
        <f t="shared" si="29"/>
        <v>0</v>
      </c>
      <c r="Y178">
        <f t="shared" si="30"/>
        <v>9.7038258917895581E-2</v>
      </c>
      <c r="Z178" s="48">
        <f t="shared" si="31"/>
        <v>9.7038258917895581E-2</v>
      </c>
      <c r="AA178" s="50">
        <f t="shared" si="32"/>
        <v>0.90296174108210447</v>
      </c>
      <c r="AB178" s="48">
        <f t="shared" si="33"/>
        <v>-0.1020750951425695</v>
      </c>
      <c r="AC178" s="50">
        <f t="shared" si="34"/>
        <v>100</v>
      </c>
      <c r="AD178">
        <f t="shared" si="35"/>
        <v>0.10746663397012308</v>
      </c>
      <c r="AX178">
        <v>4.595775785774045E-2</v>
      </c>
      <c r="AY178">
        <v>1</v>
      </c>
      <c r="AZ178">
        <v>0</v>
      </c>
      <c r="BA178">
        <f t="shared" si="39"/>
        <v>197</v>
      </c>
      <c r="BB178">
        <f t="shared" si="40"/>
        <v>15</v>
      </c>
      <c r="BC178">
        <f t="shared" si="36"/>
        <v>0.84022708840227089</v>
      </c>
      <c r="BD178">
        <f t="shared" si="37"/>
        <v>0.93670886075949367</v>
      </c>
      <c r="BE178">
        <f t="shared" si="38"/>
        <v>2.2790969848162836E-3</v>
      </c>
    </row>
    <row r="179" spans="1:57" x14ac:dyDescent="0.25">
      <c r="A179">
        <v>34</v>
      </c>
      <c r="B179">
        <v>1</v>
      </c>
      <c r="C179">
        <v>1</v>
      </c>
      <c r="D179">
        <v>2</v>
      </c>
      <c r="E179">
        <v>0</v>
      </c>
      <c r="Q179">
        <v>29</v>
      </c>
      <c r="R179">
        <v>2</v>
      </c>
      <c r="S179">
        <v>1</v>
      </c>
      <c r="T179">
        <v>9</v>
      </c>
      <c r="U179" s="48">
        <v>0</v>
      </c>
      <c r="V179" s="49">
        <v>2</v>
      </c>
      <c r="W179" s="50">
        <f t="shared" si="28"/>
        <v>2</v>
      </c>
      <c r="X179">
        <f t="shared" si="29"/>
        <v>0</v>
      </c>
      <c r="Y179">
        <f t="shared" si="30"/>
        <v>8.6819649480343181E-2</v>
      </c>
      <c r="Z179" s="48">
        <f t="shared" si="31"/>
        <v>0.17363929896068636</v>
      </c>
      <c r="AA179" s="50">
        <f t="shared" si="32"/>
        <v>1.8263607010393137</v>
      </c>
      <c r="AB179" s="48">
        <f t="shared" si="33"/>
        <v>-0.18164376345751967</v>
      </c>
      <c r="AC179" s="50">
        <f t="shared" si="34"/>
        <v>100</v>
      </c>
      <c r="AD179">
        <f t="shared" si="35"/>
        <v>0.19014787041998299</v>
      </c>
      <c r="AX179">
        <v>4.6024167702462392E-2</v>
      </c>
      <c r="AY179">
        <v>3</v>
      </c>
      <c r="AZ179">
        <v>0</v>
      </c>
      <c r="BA179">
        <f t="shared" si="39"/>
        <v>200</v>
      </c>
      <c r="BB179">
        <f t="shared" si="40"/>
        <v>15</v>
      </c>
      <c r="BC179">
        <f t="shared" si="36"/>
        <v>0.83779399837794</v>
      </c>
      <c r="BD179">
        <f t="shared" si="37"/>
        <v>0.93670886075949367</v>
      </c>
      <c r="BE179">
        <f t="shared" si="38"/>
        <v>7.596989949387958E-4</v>
      </c>
    </row>
    <row r="180" spans="1:57" x14ac:dyDescent="0.25">
      <c r="A180">
        <v>30</v>
      </c>
      <c r="B180">
        <v>3</v>
      </c>
      <c r="C180">
        <v>1</v>
      </c>
      <c r="D180">
        <v>10</v>
      </c>
      <c r="E180">
        <v>0</v>
      </c>
      <c r="Q180">
        <v>29</v>
      </c>
      <c r="R180">
        <v>2</v>
      </c>
      <c r="S180">
        <v>1</v>
      </c>
      <c r="T180">
        <v>10</v>
      </c>
      <c r="U180" s="48">
        <v>0</v>
      </c>
      <c r="V180" s="49">
        <v>1</v>
      </c>
      <c r="W180" s="50">
        <f t="shared" si="28"/>
        <v>1</v>
      </c>
      <c r="X180">
        <f t="shared" si="29"/>
        <v>0</v>
      </c>
      <c r="Y180">
        <f t="shared" si="30"/>
        <v>7.7584651696050708E-2</v>
      </c>
      <c r="Z180" s="48">
        <f t="shared" si="31"/>
        <v>7.7584651696050708E-2</v>
      </c>
      <c r="AA180" s="50">
        <f t="shared" si="32"/>
        <v>0.92241534830394933</v>
      </c>
      <c r="AB180" s="48">
        <f t="shared" si="33"/>
        <v>-8.0759670634121636E-2</v>
      </c>
      <c r="AC180" s="50">
        <f t="shared" si="34"/>
        <v>100</v>
      </c>
      <c r="AD180">
        <f t="shared" si="35"/>
        <v>8.4110321709960786E-2</v>
      </c>
      <c r="AX180">
        <v>4.6424693758774352E-2</v>
      </c>
      <c r="AY180">
        <v>1</v>
      </c>
      <c r="AZ180">
        <v>1</v>
      </c>
      <c r="BA180">
        <f t="shared" si="39"/>
        <v>201</v>
      </c>
      <c r="BB180">
        <f t="shared" si="40"/>
        <v>16</v>
      </c>
      <c r="BC180">
        <f t="shared" si="36"/>
        <v>0.83698296836982966</v>
      </c>
      <c r="BD180">
        <f t="shared" si="37"/>
        <v>0.9324894514767933</v>
      </c>
      <c r="BE180">
        <f t="shared" si="38"/>
        <v>7.56276927393923E-4</v>
      </c>
    </row>
    <row r="181" spans="1:57" x14ac:dyDescent="0.25">
      <c r="A181">
        <v>46</v>
      </c>
      <c r="B181">
        <v>3</v>
      </c>
      <c r="C181">
        <v>1</v>
      </c>
      <c r="D181">
        <v>8</v>
      </c>
      <c r="E181">
        <v>1</v>
      </c>
      <c r="Q181">
        <v>29</v>
      </c>
      <c r="R181">
        <v>2</v>
      </c>
      <c r="S181">
        <v>2</v>
      </c>
      <c r="T181">
        <v>0</v>
      </c>
      <c r="U181" s="48">
        <v>1</v>
      </c>
      <c r="V181" s="49">
        <v>0</v>
      </c>
      <c r="W181" s="50">
        <f t="shared" si="28"/>
        <v>1</v>
      </c>
      <c r="X181">
        <f t="shared" si="29"/>
        <v>1</v>
      </c>
      <c r="Y181">
        <f t="shared" si="30"/>
        <v>0.55730051583751417</v>
      </c>
      <c r="Z181" s="48">
        <f t="shared" si="31"/>
        <v>0.55730051583751417</v>
      </c>
      <c r="AA181" s="50">
        <f t="shared" si="32"/>
        <v>0.44269948416248583</v>
      </c>
      <c r="AB181" s="48">
        <f t="shared" si="33"/>
        <v>-0.58465065880593681</v>
      </c>
      <c r="AC181" s="50">
        <f t="shared" si="34"/>
        <v>100</v>
      </c>
      <c r="AD181">
        <f t="shared" si="35"/>
        <v>0.79436403086258534</v>
      </c>
      <c r="AX181">
        <v>4.6676823387015891E-2</v>
      </c>
      <c r="AY181">
        <v>1</v>
      </c>
      <c r="AZ181">
        <v>0</v>
      </c>
      <c r="BA181">
        <f t="shared" si="39"/>
        <v>202</v>
      </c>
      <c r="BB181">
        <f t="shared" si="40"/>
        <v>16</v>
      </c>
      <c r="BC181">
        <f t="shared" si="36"/>
        <v>0.83617193836171944</v>
      </c>
      <c r="BD181">
        <f t="shared" si="37"/>
        <v>0.9324894514767933</v>
      </c>
      <c r="BE181">
        <f t="shared" si="38"/>
        <v>7.5627692739402654E-4</v>
      </c>
    </row>
    <row r="182" spans="1:57" x14ac:dyDescent="0.25">
      <c r="A182">
        <v>40</v>
      </c>
      <c r="B182">
        <v>3</v>
      </c>
      <c r="C182">
        <v>1</v>
      </c>
      <c r="D182">
        <v>3</v>
      </c>
      <c r="E182">
        <v>0</v>
      </c>
      <c r="Q182">
        <v>29</v>
      </c>
      <c r="R182">
        <v>2</v>
      </c>
      <c r="S182">
        <v>2</v>
      </c>
      <c r="T182">
        <v>2</v>
      </c>
      <c r="U182" s="48">
        <v>1</v>
      </c>
      <c r="V182" s="49">
        <v>0</v>
      </c>
      <c r="W182" s="50">
        <f t="shared" si="28"/>
        <v>1</v>
      </c>
      <c r="X182">
        <f t="shared" si="29"/>
        <v>1</v>
      </c>
      <c r="Y182">
        <f t="shared" si="30"/>
        <v>0.49629064774533177</v>
      </c>
      <c r="Z182" s="48">
        <f t="shared" si="31"/>
        <v>0.49629064774533177</v>
      </c>
      <c r="AA182" s="50">
        <f t="shared" si="32"/>
        <v>0.50370935225466829</v>
      </c>
      <c r="AB182" s="48">
        <f t="shared" si="33"/>
        <v>-0.70059354052089196</v>
      </c>
      <c r="AC182" s="50">
        <f t="shared" si="34"/>
        <v>0</v>
      </c>
      <c r="AD182">
        <f t="shared" si="35"/>
        <v>1.0149483060844284</v>
      </c>
      <c r="AX182">
        <v>4.7009208553131628E-2</v>
      </c>
      <c r="AY182">
        <v>1</v>
      </c>
      <c r="AZ182">
        <v>0</v>
      </c>
      <c r="BA182">
        <f t="shared" si="39"/>
        <v>203</v>
      </c>
      <c r="BB182">
        <f t="shared" si="40"/>
        <v>16</v>
      </c>
      <c r="BC182">
        <f t="shared" si="36"/>
        <v>0.8353609083536091</v>
      </c>
      <c r="BD182">
        <f t="shared" si="37"/>
        <v>0.9324894514767933</v>
      </c>
      <c r="BE182">
        <f t="shared" si="38"/>
        <v>7.5627692739402654E-4</v>
      </c>
    </row>
    <row r="183" spans="1:57" x14ac:dyDescent="0.25">
      <c r="A183">
        <v>32</v>
      </c>
      <c r="B183">
        <v>2</v>
      </c>
      <c r="C183">
        <v>1</v>
      </c>
      <c r="D183">
        <v>8</v>
      </c>
      <c r="E183">
        <v>0</v>
      </c>
      <c r="Q183">
        <v>29</v>
      </c>
      <c r="R183">
        <v>2</v>
      </c>
      <c r="S183">
        <v>2</v>
      </c>
      <c r="T183">
        <v>4</v>
      </c>
      <c r="U183" s="48">
        <v>0</v>
      </c>
      <c r="V183" s="49">
        <v>1</v>
      </c>
      <c r="W183" s="50">
        <f t="shared" si="28"/>
        <v>1</v>
      </c>
      <c r="X183">
        <f t="shared" si="29"/>
        <v>0</v>
      </c>
      <c r="Y183">
        <f t="shared" si="30"/>
        <v>0.43539104182331462</v>
      </c>
      <c r="Z183" s="48">
        <f t="shared" si="31"/>
        <v>0.43539104182331462</v>
      </c>
      <c r="AA183" s="50">
        <f t="shared" si="32"/>
        <v>0.56460895817668533</v>
      </c>
      <c r="AB183" s="48">
        <f t="shared" si="33"/>
        <v>-0.57162189687578557</v>
      </c>
      <c r="AC183" s="50">
        <f t="shared" si="34"/>
        <v>100</v>
      </c>
      <c r="AD183">
        <f t="shared" si="35"/>
        <v>0.77113732525488199</v>
      </c>
      <c r="AX183">
        <v>4.7139464207820773E-2</v>
      </c>
      <c r="AY183">
        <v>1</v>
      </c>
      <c r="AZ183">
        <v>0</v>
      </c>
      <c r="BA183">
        <f t="shared" si="39"/>
        <v>204</v>
      </c>
      <c r="BB183">
        <f t="shared" si="40"/>
        <v>16</v>
      </c>
      <c r="BC183">
        <f t="shared" si="36"/>
        <v>0.83454987834549876</v>
      </c>
      <c r="BD183">
        <f t="shared" si="37"/>
        <v>0.9324894514767933</v>
      </c>
      <c r="BE183">
        <f t="shared" si="38"/>
        <v>1.5125538547879494E-3</v>
      </c>
    </row>
    <row r="184" spans="1:57" x14ac:dyDescent="0.25">
      <c r="A184">
        <v>28</v>
      </c>
      <c r="B184">
        <v>2</v>
      </c>
      <c r="C184">
        <v>1</v>
      </c>
      <c r="D184">
        <v>4</v>
      </c>
      <c r="E184">
        <v>0</v>
      </c>
      <c r="Q184">
        <v>29</v>
      </c>
      <c r="R184">
        <v>2</v>
      </c>
      <c r="S184">
        <v>2</v>
      </c>
      <c r="T184">
        <v>7</v>
      </c>
      <c r="U184" s="48">
        <v>2</v>
      </c>
      <c r="V184" s="49">
        <v>1</v>
      </c>
      <c r="W184" s="50">
        <f t="shared" si="28"/>
        <v>3</v>
      </c>
      <c r="X184">
        <f t="shared" si="29"/>
        <v>0.66666666666666663</v>
      </c>
      <c r="Y184">
        <f t="shared" si="30"/>
        <v>0.34808545023180937</v>
      </c>
      <c r="Z184" s="48">
        <f t="shared" si="31"/>
        <v>1.0442563506954281</v>
      </c>
      <c r="AA184" s="50">
        <f t="shared" si="32"/>
        <v>1.9557436493045719</v>
      </c>
      <c r="AB184" s="48">
        <f t="shared" si="33"/>
        <v>-2.5384563496945125</v>
      </c>
      <c r="AC184" s="50">
        <f t="shared" si="34"/>
        <v>33.333333333333329</v>
      </c>
      <c r="AD184">
        <f t="shared" si="35"/>
        <v>1.3417915196753201</v>
      </c>
      <c r="AX184">
        <v>4.7218752363322174E-2</v>
      </c>
      <c r="AY184">
        <v>2</v>
      </c>
      <c r="AZ184">
        <v>0</v>
      </c>
      <c r="BA184">
        <f t="shared" si="39"/>
        <v>206</v>
      </c>
      <c r="BB184">
        <f t="shared" si="40"/>
        <v>16</v>
      </c>
      <c r="BC184">
        <f t="shared" si="36"/>
        <v>0.8329278183292782</v>
      </c>
      <c r="BD184">
        <f t="shared" si="37"/>
        <v>0.9324894514767933</v>
      </c>
      <c r="BE184">
        <f t="shared" si="38"/>
        <v>7.5627692739402654E-4</v>
      </c>
    </row>
    <row r="185" spans="1:57" x14ac:dyDescent="0.25">
      <c r="A185">
        <v>20</v>
      </c>
      <c r="B185">
        <v>4</v>
      </c>
      <c r="C185">
        <v>2</v>
      </c>
      <c r="D185">
        <v>0</v>
      </c>
      <c r="E185">
        <v>1</v>
      </c>
      <c r="Q185">
        <v>29</v>
      </c>
      <c r="R185">
        <v>2</v>
      </c>
      <c r="S185">
        <v>2</v>
      </c>
      <c r="T185">
        <v>9</v>
      </c>
      <c r="U185" s="48">
        <v>0</v>
      </c>
      <c r="V185" s="49">
        <v>1</v>
      </c>
      <c r="W185" s="50">
        <f t="shared" si="28"/>
        <v>1</v>
      </c>
      <c r="X185">
        <f t="shared" si="29"/>
        <v>0</v>
      </c>
      <c r="Y185">
        <f t="shared" si="30"/>
        <v>0.29473091458577139</v>
      </c>
      <c r="Z185" s="48">
        <f t="shared" si="31"/>
        <v>0.29473091458577139</v>
      </c>
      <c r="AA185" s="50">
        <f t="shared" si="32"/>
        <v>0.70526908541422861</v>
      </c>
      <c r="AB185" s="48">
        <f t="shared" si="33"/>
        <v>-0.34917586755307733</v>
      </c>
      <c r="AC185" s="50">
        <f t="shared" si="34"/>
        <v>100</v>
      </c>
      <c r="AD185">
        <f t="shared" si="35"/>
        <v>0.41789853076101563</v>
      </c>
      <c r="AX185">
        <v>4.7617807123612216E-2</v>
      </c>
      <c r="AY185">
        <v>1</v>
      </c>
      <c r="AZ185">
        <v>0</v>
      </c>
      <c r="BA185">
        <f t="shared" si="39"/>
        <v>207</v>
      </c>
      <c r="BB185">
        <f t="shared" si="40"/>
        <v>16</v>
      </c>
      <c r="BC185">
        <f t="shared" si="36"/>
        <v>0.83211678832116787</v>
      </c>
      <c r="BD185">
        <f t="shared" si="37"/>
        <v>0.9324894514767933</v>
      </c>
      <c r="BE185">
        <f t="shared" si="38"/>
        <v>3.7813846369699256E-3</v>
      </c>
    </row>
    <row r="186" spans="1:57" x14ac:dyDescent="0.25">
      <c r="A186">
        <v>22</v>
      </c>
      <c r="B186">
        <v>2</v>
      </c>
      <c r="C186">
        <v>1</v>
      </c>
      <c r="D186">
        <v>0</v>
      </c>
      <c r="E186">
        <v>0</v>
      </c>
      <c r="Q186">
        <v>29</v>
      </c>
      <c r="R186">
        <v>3</v>
      </c>
      <c r="S186">
        <v>1</v>
      </c>
      <c r="T186">
        <v>0</v>
      </c>
      <c r="U186" s="48">
        <v>1</v>
      </c>
      <c r="V186" s="49">
        <v>2</v>
      </c>
      <c r="W186" s="50">
        <f t="shared" si="28"/>
        <v>3</v>
      </c>
      <c r="X186">
        <f t="shared" si="29"/>
        <v>0.33333333333333331</v>
      </c>
      <c r="Y186">
        <f t="shared" si="30"/>
        <v>0.17157009954211216</v>
      </c>
      <c r="Z186" s="48">
        <f t="shared" si="31"/>
        <v>0.51471029862633655</v>
      </c>
      <c r="AA186" s="50">
        <f t="shared" si="32"/>
        <v>2.4852897013736635</v>
      </c>
      <c r="AB186" s="48">
        <f t="shared" si="33"/>
        <v>-2.1392094639728971</v>
      </c>
      <c r="AC186" s="50">
        <f t="shared" si="34"/>
        <v>66.666666666666657</v>
      </c>
      <c r="AD186">
        <f t="shared" si="35"/>
        <v>0.55231078850904236</v>
      </c>
      <c r="AX186">
        <v>4.7629155276022218E-2</v>
      </c>
      <c r="AY186">
        <v>5</v>
      </c>
      <c r="AZ186">
        <v>0</v>
      </c>
      <c r="BA186">
        <f t="shared" si="39"/>
        <v>212</v>
      </c>
      <c r="BB186">
        <f t="shared" si="40"/>
        <v>16</v>
      </c>
      <c r="BC186">
        <f t="shared" si="36"/>
        <v>0.82806163828061641</v>
      </c>
      <c r="BD186">
        <f t="shared" si="37"/>
        <v>0.9324894514767933</v>
      </c>
      <c r="BE186">
        <f t="shared" si="38"/>
        <v>7.5627692739402654E-4</v>
      </c>
    </row>
    <row r="187" spans="1:57" x14ac:dyDescent="0.25">
      <c r="A187">
        <v>34</v>
      </c>
      <c r="B187">
        <v>1</v>
      </c>
      <c r="C187">
        <v>2</v>
      </c>
      <c r="D187">
        <v>7</v>
      </c>
      <c r="E187">
        <v>1</v>
      </c>
      <c r="Q187">
        <v>29</v>
      </c>
      <c r="R187">
        <v>3</v>
      </c>
      <c r="S187">
        <v>1</v>
      </c>
      <c r="T187">
        <v>1</v>
      </c>
      <c r="U187" s="48">
        <v>0</v>
      </c>
      <c r="V187" s="49">
        <v>1</v>
      </c>
      <c r="W187" s="50">
        <f t="shared" si="28"/>
        <v>1</v>
      </c>
      <c r="X187">
        <f t="shared" si="29"/>
        <v>0</v>
      </c>
      <c r="Y187">
        <f t="shared" si="30"/>
        <v>0.1548488693025728</v>
      </c>
      <c r="Z187" s="48">
        <f t="shared" si="31"/>
        <v>0.1548488693025728</v>
      </c>
      <c r="AA187" s="50">
        <f t="shared" si="32"/>
        <v>0.8451511306974272</v>
      </c>
      <c r="AB187" s="48">
        <f t="shared" si="33"/>
        <v>-0.1682398147208721</v>
      </c>
      <c r="AC187" s="50">
        <f t="shared" si="34"/>
        <v>100</v>
      </c>
      <c r="AD187">
        <f t="shared" si="35"/>
        <v>0.18322033027961515</v>
      </c>
      <c r="AX187">
        <v>4.8089304103715744E-2</v>
      </c>
      <c r="AY187">
        <v>1</v>
      </c>
      <c r="AZ187">
        <v>0</v>
      </c>
      <c r="BA187">
        <f t="shared" si="39"/>
        <v>213</v>
      </c>
      <c r="BB187">
        <f t="shared" si="40"/>
        <v>16</v>
      </c>
      <c r="BC187">
        <f t="shared" si="36"/>
        <v>0.82725060827250607</v>
      </c>
      <c r="BD187">
        <f t="shared" si="37"/>
        <v>0.9324894514767933</v>
      </c>
      <c r="BE187">
        <f t="shared" si="38"/>
        <v>7.56276927393923E-4</v>
      </c>
    </row>
    <row r="188" spans="1:57" x14ac:dyDescent="0.25">
      <c r="A188">
        <v>30</v>
      </c>
      <c r="B188">
        <v>1</v>
      </c>
      <c r="C188">
        <v>1</v>
      </c>
      <c r="D188">
        <v>7</v>
      </c>
      <c r="E188">
        <v>0</v>
      </c>
      <c r="Q188">
        <v>29</v>
      </c>
      <c r="R188">
        <v>3</v>
      </c>
      <c r="S188">
        <v>1</v>
      </c>
      <c r="T188">
        <v>2</v>
      </c>
      <c r="U188" s="48">
        <v>2</v>
      </c>
      <c r="V188" s="49">
        <v>1</v>
      </c>
      <c r="W188" s="50">
        <f t="shared" si="28"/>
        <v>3</v>
      </c>
      <c r="X188">
        <f t="shared" si="29"/>
        <v>0.66666666666666663</v>
      </c>
      <c r="Y188">
        <f t="shared" si="30"/>
        <v>0.13948290616017003</v>
      </c>
      <c r="Z188" s="48">
        <f t="shared" si="31"/>
        <v>0.41844871848051013</v>
      </c>
      <c r="AA188" s="50">
        <f t="shared" si="32"/>
        <v>2.5815512815194896</v>
      </c>
      <c r="AB188" s="48">
        <f t="shared" si="33"/>
        <v>-4.089848241949654</v>
      </c>
      <c r="AC188" s="50">
        <f t="shared" si="34"/>
        <v>33.333333333333329</v>
      </c>
      <c r="AD188">
        <f t="shared" si="35"/>
        <v>6.9464803704900646</v>
      </c>
      <c r="AX188">
        <v>4.8100758946940478E-2</v>
      </c>
      <c r="AY188">
        <v>1</v>
      </c>
      <c r="AZ188">
        <v>0</v>
      </c>
      <c r="BA188">
        <f t="shared" si="39"/>
        <v>214</v>
      </c>
      <c r="BB188">
        <f t="shared" si="40"/>
        <v>16</v>
      </c>
      <c r="BC188">
        <f t="shared" si="36"/>
        <v>0.82643957826439585</v>
      </c>
      <c r="BD188">
        <f t="shared" si="37"/>
        <v>0.9324894514767933</v>
      </c>
      <c r="BE188">
        <f t="shared" si="38"/>
        <v>7.5627692739402654E-4</v>
      </c>
    </row>
    <row r="189" spans="1:57" x14ac:dyDescent="0.25">
      <c r="A189">
        <v>26</v>
      </c>
      <c r="B189">
        <v>3</v>
      </c>
      <c r="C189">
        <v>1</v>
      </c>
      <c r="D189">
        <v>4</v>
      </c>
      <c r="E189">
        <v>0</v>
      </c>
      <c r="Q189">
        <v>29</v>
      </c>
      <c r="R189">
        <v>3</v>
      </c>
      <c r="S189">
        <v>1</v>
      </c>
      <c r="T189">
        <v>4</v>
      </c>
      <c r="U189" s="48">
        <v>0</v>
      </c>
      <c r="V189" s="49">
        <v>1</v>
      </c>
      <c r="W189" s="50">
        <f t="shared" si="28"/>
        <v>1</v>
      </c>
      <c r="X189">
        <f t="shared" si="29"/>
        <v>0</v>
      </c>
      <c r="Y189">
        <f t="shared" si="30"/>
        <v>0.1125811735314267</v>
      </c>
      <c r="Z189" s="48">
        <f t="shared" si="31"/>
        <v>0.1125811735314267</v>
      </c>
      <c r="AA189" s="50">
        <f t="shared" si="32"/>
        <v>0.88741882646857329</v>
      </c>
      <c r="AB189" s="48">
        <f t="shared" si="33"/>
        <v>-0.11943822494957562</v>
      </c>
      <c r="AC189" s="50">
        <f t="shared" si="34"/>
        <v>100</v>
      </c>
      <c r="AD189">
        <f t="shared" si="35"/>
        <v>0.12686362985946142</v>
      </c>
      <c r="AX189">
        <v>4.8442768691373803E-2</v>
      </c>
      <c r="AY189">
        <v>1</v>
      </c>
      <c r="AZ189">
        <v>0</v>
      </c>
      <c r="BA189">
        <f t="shared" si="39"/>
        <v>215</v>
      </c>
      <c r="BB189">
        <f t="shared" si="40"/>
        <v>16</v>
      </c>
      <c r="BC189">
        <f t="shared" si="36"/>
        <v>0.82562854825628551</v>
      </c>
      <c r="BD189">
        <f t="shared" si="37"/>
        <v>0.9324894514767933</v>
      </c>
      <c r="BE189">
        <f t="shared" si="38"/>
        <v>1.5125538547880531E-3</v>
      </c>
    </row>
    <row r="190" spans="1:57" x14ac:dyDescent="0.25">
      <c r="A190">
        <v>19</v>
      </c>
      <c r="B190">
        <v>4</v>
      </c>
      <c r="C190">
        <v>2</v>
      </c>
      <c r="D190">
        <v>0</v>
      </c>
      <c r="E190">
        <v>1</v>
      </c>
      <c r="Q190">
        <v>29</v>
      </c>
      <c r="R190">
        <v>3</v>
      </c>
      <c r="S190">
        <v>1</v>
      </c>
      <c r="T190">
        <v>5</v>
      </c>
      <c r="U190" s="48">
        <v>0</v>
      </c>
      <c r="V190" s="49">
        <v>2</v>
      </c>
      <c r="W190" s="50">
        <f t="shared" si="28"/>
        <v>2</v>
      </c>
      <c r="X190">
        <f t="shared" si="29"/>
        <v>0</v>
      </c>
      <c r="Y190">
        <f t="shared" si="30"/>
        <v>0.10090872952795363</v>
      </c>
      <c r="Z190" s="48">
        <f t="shared" si="31"/>
        <v>0.20181745905590726</v>
      </c>
      <c r="AA190" s="50">
        <f t="shared" si="32"/>
        <v>1.7981825409440928</v>
      </c>
      <c r="AB190" s="48">
        <f t="shared" si="33"/>
        <v>-0.21274145044646592</v>
      </c>
      <c r="AC190" s="50">
        <f t="shared" si="34"/>
        <v>100</v>
      </c>
      <c r="AD190">
        <f t="shared" si="35"/>
        <v>0.22446826666434855</v>
      </c>
      <c r="AX190">
        <v>4.8588359093669486E-2</v>
      </c>
      <c r="AY190">
        <v>2</v>
      </c>
      <c r="AZ190">
        <v>0</v>
      </c>
      <c r="BA190">
        <f t="shared" si="39"/>
        <v>217</v>
      </c>
      <c r="BB190">
        <f t="shared" si="40"/>
        <v>16</v>
      </c>
      <c r="BC190">
        <f t="shared" si="36"/>
        <v>0.82400648824006484</v>
      </c>
      <c r="BD190">
        <f t="shared" si="37"/>
        <v>0.9324894514767933</v>
      </c>
      <c r="BE190">
        <f t="shared" si="38"/>
        <v>7.56276927393923E-4</v>
      </c>
    </row>
    <row r="191" spans="1:57" x14ac:dyDescent="0.25">
      <c r="A191">
        <v>49</v>
      </c>
      <c r="B191">
        <v>3</v>
      </c>
      <c r="C191">
        <v>1</v>
      </c>
      <c r="D191">
        <v>11</v>
      </c>
      <c r="E191">
        <v>0</v>
      </c>
      <c r="Q191">
        <v>29</v>
      </c>
      <c r="R191">
        <v>3</v>
      </c>
      <c r="S191">
        <v>1</v>
      </c>
      <c r="T191">
        <v>7</v>
      </c>
      <c r="U191" s="48">
        <v>0</v>
      </c>
      <c r="V191" s="49">
        <v>3</v>
      </c>
      <c r="W191" s="50">
        <f t="shared" si="28"/>
        <v>3</v>
      </c>
      <c r="X191">
        <f t="shared" si="29"/>
        <v>0</v>
      </c>
      <c r="Y191">
        <f t="shared" si="30"/>
        <v>8.0748583542155042E-2</v>
      </c>
      <c r="Z191" s="48">
        <f t="shared" si="31"/>
        <v>0.24224575062646514</v>
      </c>
      <c r="AA191" s="50">
        <f t="shared" si="32"/>
        <v>2.757754249373535</v>
      </c>
      <c r="AB191" s="48">
        <f t="shared" si="33"/>
        <v>-0.25258685375308465</v>
      </c>
      <c r="AC191" s="50">
        <f t="shared" si="34"/>
        <v>100</v>
      </c>
      <c r="AD191">
        <f t="shared" si="35"/>
        <v>0.26352502295825836</v>
      </c>
      <c r="AX191">
        <v>4.9068971047471495E-2</v>
      </c>
      <c r="AY191">
        <v>1</v>
      </c>
      <c r="AZ191">
        <v>0</v>
      </c>
      <c r="BA191">
        <f t="shared" si="39"/>
        <v>218</v>
      </c>
      <c r="BB191">
        <f t="shared" si="40"/>
        <v>16</v>
      </c>
      <c r="BC191">
        <f t="shared" si="36"/>
        <v>0.82319545823195461</v>
      </c>
      <c r="BD191">
        <f t="shared" si="37"/>
        <v>0.9324894514767933</v>
      </c>
      <c r="BE191">
        <f t="shared" si="38"/>
        <v>3.0251077095760025E-3</v>
      </c>
    </row>
    <row r="192" spans="1:57" x14ac:dyDescent="0.25">
      <c r="A192">
        <v>26</v>
      </c>
      <c r="B192">
        <v>3</v>
      </c>
      <c r="C192">
        <v>1</v>
      </c>
      <c r="D192">
        <v>7</v>
      </c>
      <c r="E192">
        <v>0</v>
      </c>
      <c r="Q192">
        <v>29</v>
      </c>
      <c r="R192">
        <v>3</v>
      </c>
      <c r="S192">
        <v>2</v>
      </c>
      <c r="T192">
        <v>0</v>
      </c>
      <c r="U192" s="48">
        <v>0</v>
      </c>
      <c r="V192" s="49">
        <v>1</v>
      </c>
      <c r="W192" s="50">
        <f t="shared" si="28"/>
        <v>1</v>
      </c>
      <c r="X192">
        <f t="shared" si="29"/>
        <v>0</v>
      </c>
      <c r="Y192">
        <f t="shared" si="30"/>
        <v>0.47652814035038465</v>
      </c>
      <c r="Z192" s="48">
        <f t="shared" si="31"/>
        <v>0.47652814035038465</v>
      </c>
      <c r="AA192" s="50">
        <f t="shared" si="32"/>
        <v>0.52347185964961529</v>
      </c>
      <c r="AB192" s="48">
        <f t="shared" si="33"/>
        <v>-0.64727200436733068</v>
      </c>
      <c r="AC192" s="50">
        <f t="shared" si="34"/>
        <v>100</v>
      </c>
      <c r="AD192">
        <f t="shared" si="35"/>
        <v>0.91032236321040783</v>
      </c>
      <c r="AX192">
        <v>4.9346454719069233E-2</v>
      </c>
      <c r="AY192">
        <v>4</v>
      </c>
      <c r="AZ192">
        <v>0</v>
      </c>
      <c r="BA192">
        <f t="shared" si="39"/>
        <v>222</v>
      </c>
      <c r="BB192">
        <f t="shared" si="40"/>
        <v>16</v>
      </c>
      <c r="BC192">
        <f t="shared" si="36"/>
        <v>0.81995133819951338</v>
      </c>
      <c r="BD192">
        <f t="shared" si="37"/>
        <v>0.9324894514767933</v>
      </c>
      <c r="BE192">
        <f t="shared" si="38"/>
        <v>2.2688307821819762E-3</v>
      </c>
    </row>
    <row r="193" spans="1:57" x14ac:dyDescent="0.25">
      <c r="A193">
        <v>36</v>
      </c>
      <c r="B193">
        <v>2</v>
      </c>
      <c r="C193">
        <v>1</v>
      </c>
      <c r="D193">
        <v>2</v>
      </c>
      <c r="E193">
        <v>0</v>
      </c>
      <c r="Q193">
        <v>29</v>
      </c>
      <c r="R193">
        <v>3</v>
      </c>
      <c r="S193">
        <v>2</v>
      </c>
      <c r="T193">
        <v>3</v>
      </c>
      <c r="U193" s="48">
        <v>1</v>
      </c>
      <c r="V193" s="49">
        <v>0</v>
      </c>
      <c r="W193" s="50">
        <f t="shared" si="28"/>
        <v>1</v>
      </c>
      <c r="X193">
        <f t="shared" si="29"/>
        <v>1</v>
      </c>
      <c r="Y193">
        <f t="shared" si="30"/>
        <v>0.38662217231481083</v>
      </c>
      <c r="Z193" s="48">
        <f t="shared" si="31"/>
        <v>0.38662217231481083</v>
      </c>
      <c r="AA193" s="50">
        <f t="shared" si="32"/>
        <v>0.61337782768518911</v>
      </c>
      <c r="AB193" s="48">
        <f t="shared" si="33"/>
        <v>-0.95030736177070807</v>
      </c>
      <c r="AC193" s="50">
        <f t="shared" si="34"/>
        <v>0</v>
      </c>
      <c r="AD193">
        <f t="shared" si="35"/>
        <v>1.5865045297654068</v>
      </c>
      <c r="AX193">
        <v>4.9417507654907392E-2</v>
      </c>
      <c r="AY193">
        <v>3</v>
      </c>
      <c r="AZ193">
        <v>0</v>
      </c>
      <c r="BA193">
        <f t="shared" si="39"/>
        <v>225</v>
      </c>
      <c r="BB193">
        <f t="shared" si="40"/>
        <v>16</v>
      </c>
      <c r="BC193">
        <f t="shared" si="36"/>
        <v>0.81751824817518248</v>
      </c>
      <c r="BD193">
        <f t="shared" si="37"/>
        <v>0.9324894514767933</v>
      </c>
      <c r="BE193">
        <f t="shared" si="38"/>
        <v>7.5627692739402654E-4</v>
      </c>
    </row>
    <row r="194" spans="1:57" x14ac:dyDescent="0.25">
      <c r="A194">
        <v>19</v>
      </c>
      <c r="B194">
        <v>2</v>
      </c>
      <c r="C194">
        <v>1</v>
      </c>
      <c r="D194">
        <v>0</v>
      </c>
      <c r="E194">
        <v>0</v>
      </c>
      <c r="Q194">
        <v>29</v>
      </c>
      <c r="R194">
        <v>3</v>
      </c>
      <c r="S194">
        <v>2</v>
      </c>
      <c r="T194">
        <v>7</v>
      </c>
      <c r="U194" s="48">
        <v>1</v>
      </c>
      <c r="V194" s="49">
        <v>0</v>
      </c>
      <c r="W194" s="50">
        <f t="shared" si="28"/>
        <v>1</v>
      </c>
      <c r="X194">
        <f t="shared" si="29"/>
        <v>1</v>
      </c>
      <c r="Y194">
        <f t="shared" si="30"/>
        <v>0.27855604055121985</v>
      </c>
      <c r="Z194" s="48">
        <f t="shared" si="31"/>
        <v>0.27855604055121985</v>
      </c>
      <c r="AA194" s="50">
        <f t="shared" si="32"/>
        <v>0.72144395944878015</v>
      </c>
      <c r="AB194" s="48">
        <f t="shared" si="33"/>
        <v>-1.2781360170522933</v>
      </c>
      <c r="AC194" s="50">
        <f t="shared" si="34"/>
        <v>0</v>
      </c>
      <c r="AD194">
        <f t="shared" si="35"/>
        <v>2.589941894712291</v>
      </c>
      <c r="AX194">
        <v>4.9625425664598759E-2</v>
      </c>
      <c r="AY194">
        <v>1</v>
      </c>
      <c r="AZ194">
        <v>0</v>
      </c>
      <c r="BA194">
        <f t="shared" si="39"/>
        <v>226</v>
      </c>
      <c r="BB194">
        <f t="shared" si="40"/>
        <v>16</v>
      </c>
      <c r="BC194">
        <f t="shared" si="36"/>
        <v>0.81670721816707215</v>
      </c>
      <c r="BD194">
        <f t="shared" si="37"/>
        <v>0.9324894514767933</v>
      </c>
      <c r="BE194">
        <f t="shared" si="38"/>
        <v>2.2688307821819762E-3</v>
      </c>
    </row>
    <row r="195" spans="1:57" x14ac:dyDescent="0.25">
      <c r="A195">
        <v>34</v>
      </c>
      <c r="B195">
        <v>3</v>
      </c>
      <c r="C195">
        <v>1</v>
      </c>
      <c r="D195">
        <v>3</v>
      </c>
      <c r="E195">
        <v>0</v>
      </c>
      <c r="Q195">
        <v>29</v>
      </c>
      <c r="R195">
        <v>4</v>
      </c>
      <c r="S195">
        <v>1</v>
      </c>
      <c r="T195">
        <v>0</v>
      </c>
      <c r="U195" s="48">
        <v>0</v>
      </c>
      <c r="V195" s="49">
        <v>3</v>
      </c>
      <c r="W195" s="50">
        <f t="shared" si="28"/>
        <v>3</v>
      </c>
      <c r="X195">
        <f t="shared" si="29"/>
        <v>0</v>
      </c>
      <c r="Y195">
        <f t="shared" si="30"/>
        <v>0.13025451951468053</v>
      </c>
      <c r="Z195" s="48">
        <f t="shared" si="31"/>
        <v>0.3907635585440416</v>
      </c>
      <c r="AA195" s="50">
        <f t="shared" si="32"/>
        <v>2.6092364414559586</v>
      </c>
      <c r="AB195" s="48">
        <f t="shared" si="33"/>
        <v>-0.41866398390374232</v>
      </c>
      <c r="AC195" s="50">
        <f t="shared" si="34"/>
        <v>100</v>
      </c>
      <c r="AD195">
        <f t="shared" si="35"/>
        <v>0.44928495440527588</v>
      </c>
      <c r="AX195">
        <v>4.9846021308611592E-2</v>
      </c>
      <c r="AY195">
        <v>3</v>
      </c>
      <c r="AZ195">
        <v>0</v>
      </c>
      <c r="BA195">
        <f t="shared" si="39"/>
        <v>229</v>
      </c>
      <c r="BB195">
        <f t="shared" si="40"/>
        <v>16</v>
      </c>
      <c r="BC195">
        <f t="shared" si="36"/>
        <v>0.81427412814274125</v>
      </c>
      <c r="BD195">
        <f t="shared" si="37"/>
        <v>0.9324894514767933</v>
      </c>
      <c r="BE195">
        <f t="shared" si="38"/>
        <v>7.5627692739402654E-4</v>
      </c>
    </row>
    <row r="196" spans="1:57" x14ac:dyDescent="0.25">
      <c r="A196">
        <v>22</v>
      </c>
      <c r="B196">
        <v>3</v>
      </c>
      <c r="C196">
        <v>1</v>
      </c>
      <c r="D196">
        <v>2</v>
      </c>
      <c r="E196">
        <v>0</v>
      </c>
      <c r="Q196">
        <v>29</v>
      </c>
      <c r="R196">
        <v>4</v>
      </c>
      <c r="S196">
        <v>1</v>
      </c>
      <c r="T196">
        <v>2</v>
      </c>
      <c r="U196" s="48">
        <v>0</v>
      </c>
      <c r="V196" s="49">
        <v>6</v>
      </c>
      <c r="W196" s="50">
        <f t="shared" si="28"/>
        <v>6</v>
      </c>
      <c r="X196">
        <f t="shared" si="29"/>
        <v>0</v>
      </c>
      <c r="Y196">
        <f t="shared" si="30"/>
        <v>0.10491564060046984</v>
      </c>
      <c r="Z196" s="48">
        <f t="shared" si="31"/>
        <v>0.62949384360281901</v>
      </c>
      <c r="AA196" s="50">
        <f t="shared" si="32"/>
        <v>5.3705061563971812</v>
      </c>
      <c r="AB196" s="48">
        <f t="shared" si="33"/>
        <v>-0.66502385302082767</v>
      </c>
      <c r="AC196" s="50">
        <f t="shared" si="34"/>
        <v>100</v>
      </c>
      <c r="AD196">
        <f t="shared" si="35"/>
        <v>0.70327878818608414</v>
      </c>
      <c r="AX196">
        <v>4.9905890927551246E-2</v>
      </c>
      <c r="AY196">
        <v>1</v>
      </c>
      <c r="AZ196">
        <v>0</v>
      </c>
      <c r="BA196">
        <f t="shared" si="39"/>
        <v>230</v>
      </c>
      <c r="BB196">
        <f t="shared" si="40"/>
        <v>16</v>
      </c>
      <c r="BC196">
        <f t="shared" si="36"/>
        <v>0.81346309813463091</v>
      </c>
      <c r="BD196">
        <f t="shared" si="37"/>
        <v>0.9324894514767933</v>
      </c>
      <c r="BE196">
        <f t="shared" si="38"/>
        <v>7.56276927393923E-4</v>
      </c>
    </row>
    <row r="197" spans="1:57" x14ac:dyDescent="0.25">
      <c r="A197">
        <v>27</v>
      </c>
      <c r="B197">
        <v>3</v>
      </c>
      <c r="C197">
        <v>2</v>
      </c>
      <c r="D197">
        <v>1</v>
      </c>
      <c r="E197">
        <v>0</v>
      </c>
      <c r="Q197">
        <v>29</v>
      </c>
      <c r="R197">
        <v>4</v>
      </c>
      <c r="S197">
        <v>1</v>
      </c>
      <c r="T197">
        <v>3</v>
      </c>
      <c r="U197" s="48">
        <v>0</v>
      </c>
      <c r="V197" s="49">
        <v>2</v>
      </c>
      <c r="W197" s="50">
        <f t="shared" si="28"/>
        <v>2</v>
      </c>
      <c r="X197">
        <f t="shared" si="29"/>
        <v>0</v>
      </c>
      <c r="Y197">
        <f t="shared" si="30"/>
        <v>9.3953816755981412E-2</v>
      </c>
      <c r="Z197" s="48">
        <f t="shared" si="31"/>
        <v>0.18790763351196282</v>
      </c>
      <c r="AA197" s="50">
        <f t="shared" si="32"/>
        <v>1.8120923664880371</v>
      </c>
      <c r="AB197" s="48">
        <f t="shared" si="33"/>
        <v>-0.19732999871062051</v>
      </c>
      <c r="AC197" s="50">
        <f t="shared" si="34"/>
        <v>100</v>
      </c>
      <c r="AD197">
        <f t="shared" si="35"/>
        <v>0.20739299716398132</v>
      </c>
      <c r="AX197">
        <v>5.0055647298330556E-2</v>
      </c>
      <c r="AY197">
        <v>1</v>
      </c>
      <c r="AZ197">
        <v>0</v>
      </c>
      <c r="BA197">
        <f t="shared" si="39"/>
        <v>231</v>
      </c>
      <c r="BB197">
        <f t="shared" si="40"/>
        <v>16</v>
      </c>
      <c r="BC197">
        <f t="shared" si="36"/>
        <v>0.81265206812652069</v>
      </c>
      <c r="BD197">
        <f t="shared" si="37"/>
        <v>0.9324894514767933</v>
      </c>
      <c r="BE197">
        <f t="shared" si="38"/>
        <v>7.5627692739402654E-4</v>
      </c>
    </row>
    <row r="198" spans="1:57" x14ac:dyDescent="0.25">
      <c r="A198">
        <v>19</v>
      </c>
      <c r="B198">
        <v>2</v>
      </c>
      <c r="C198">
        <v>1</v>
      </c>
      <c r="D198">
        <v>0</v>
      </c>
      <c r="E198">
        <v>1</v>
      </c>
      <c r="Q198">
        <v>29</v>
      </c>
      <c r="R198">
        <v>4</v>
      </c>
      <c r="S198">
        <v>1</v>
      </c>
      <c r="T198">
        <v>4</v>
      </c>
      <c r="U198" s="48">
        <v>0</v>
      </c>
      <c r="V198" s="49">
        <v>1</v>
      </c>
      <c r="W198" s="50">
        <f t="shared" ref="W198:W261" si="41">U198+V198</f>
        <v>1</v>
      </c>
      <c r="X198">
        <f t="shared" ref="X198:X261" si="42">IF(W198=0,"",U198/W198)</f>
        <v>0</v>
      </c>
      <c r="Y198">
        <f t="shared" ref="Y198:Y261" si="43">1/(1+EXP(-$AF$6-MMULT(Q198:T198,$AF$7:$AF$10)))</f>
        <v>8.4029787756110974E-2</v>
      </c>
      <c r="Z198" s="48">
        <f t="shared" ref="Z198:Z261" si="44">W198*Y198</f>
        <v>8.4029787756110974E-2</v>
      </c>
      <c r="AA198" s="50">
        <f t="shared" ref="AA198:AA261" si="45">W198-Z198</f>
        <v>0.91597021224388908</v>
      </c>
      <c r="AB198" s="48">
        <f t="shared" ref="AB198:AB261" si="46">IFERROR(W198*(X198*LN(Y198)+(1-X198)*LN(1-Y198)),0)</f>
        <v>-8.7771434221173991E-2</v>
      </c>
      <c r="AC198" s="50">
        <f t="shared" ref="AC198:AC261" si="47">100*IF(Y198&gt;=$AT$11,U198/W198,V198/W198)</f>
        <v>100</v>
      </c>
      <c r="AD198">
        <f t="shared" ref="AD198:AD261" si="48">IFERROR((U198-Z198)^2/Z198+(V198-AA198)^2/AA198,0)</f>
        <v>9.1738559434438177E-2</v>
      </c>
      <c r="AX198">
        <v>5.0410820733845306E-2</v>
      </c>
      <c r="AY198">
        <v>1</v>
      </c>
      <c r="AZ198">
        <v>0</v>
      </c>
      <c r="BA198">
        <f t="shared" si="39"/>
        <v>232</v>
      </c>
      <c r="BB198">
        <f t="shared" si="40"/>
        <v>16</v>
      </c>
      <c r="BC198">
        <f t="shared" ref="BC198:BC261" si="49">1-BA198/BA$1001</f>
        <v>0.81184103811841035</v>
      </c>
      <c r="BD198">
        <f t="shared" ref="BD198:BD261" si="50">1-BB198/BB$1001</f>
        <v>0.9324894514767933</v>
      </c>
      <c r="BE198">
        <f t="shared" ref="BE198:BE261" si="51">(BC198-BC199)*BD198</f>
        <v>7.56276927393923E-4</v>
      </c>
    </row>
    <row r="199" spans="1:57" x14ac:dyDescent="0.25">
      <c r="A199">
        <v>31</v>
      </c>
      <c r="B199">
        <v>3</v>
      </c>
      <c r="C199">
        <v>2</v>
      </c>
      <c r="D199">
        <v>2</v>
      </c>
      <c r="E199">
        <v>0</v>
      </c>
      <c r="Q199">
        <v>29</v>
      </c>
      <c r="R199">
        <v>4</v>
      </c>
      <c r="S199">
        <v>1</v>
      </c>
      <c r="T199">
        <v>5</v>
      </c>
      <c r="U199" s="48">
        <v>0</v>
      </c>
      <c r="V199" s="49">
        <v>1</v>
      </c>
      <c r="W199" s="50">
        <f t="shared" si="41"/>
        <v>1</v>
      </c>
      <c r="X199">
        <f t="shared" si="42"/>
        <v>0</v>
      </c>
      <c r="Y199">
        <f t="shared" si="43"/>
        <v>7.5067152632260367E-2</v>
      </c>
      <c r="Z199" s="48">
        <f t="shared" si="44"/>
        <v>7.5067152632260367E-2</v>
      </c>
      <c r="AA199" s="50">
        <f t="shared" si="45"/>
        <v>0.92493284736773962</v>
      </c>
      <c r="AB199" s="48">
        <f t="shared" si="46"/>
        <v>-7.8034141545315058E-2</v>
      </c>
      <c r="AC199" s="50">
        <f t="shared" si="47"/>
        <v>100</v>
      </c>
      <c r="AD199">
        <f t="shared" si="48"/>
        <v>8.1159570498435085E-2</v>
      </c>
      <c r="AX199">
        <v>5.0683448136313515E-2</v>
      </c>
      <c r="AY199">
        <v>1</v>
      </c>
      <c r="AZ199">
        <v>0</v>
      </c>
      <c r="BA199">
        <f t="shared" ref="BA199:BA262" si="52">BA198+AY199</f>
        <v>233</v>
      </c>
      <c r="BB199">
        <f t="shared" ref="BB199:BB262" si="53">BB198+AZ199</f>
        <v>16</v>
      </c>
      <c r="BC199">
        <f t="shared" si="49"/>
        <v>0.81103000811030013</v>
      </c>
      <c r="BD199">
        <f t="shared" si="50"/>
        <v>0.9324894514767933</v>
      </c>
      <c r="BE199">
        <f t="shared" si="51"/>
        <v>1.5125538547880531E-3</v>
      </c>
    </row>
    <row r="200" spans="1:57" x14ac:dyDescent="0.25">
      <c r="A200">
        <v>41</v>
      </c>
      <c r="B200">
        <v>2</v>
      </c>
      <c r="C200">
        <v>2</v>
      </c>
      <c r="D200">
        <v>3</v>
      </c>
      <c r="E200">
        <v>1</v>
      </c>
      <c r="Q200">
        <v>29</v>
      </c>
      <c r="R200">
        <v>4</v>
      </c>
      <c r="S200">
        <v>1</v>
      </c>
      <c r="T200">
        <v>7</v>
      </c>
      <c r="U200" s="48">
        <v>0</v>
      </c>
      <c r="V200" s="49">
        <v>2</v>
      </c>
      <c r="W200" s="50">
        <f t="shared" si="41"/>
        <v>2</v>
      </c>
      <c r="X200">
        <f t="shared" si="42"/>
        <v>0</v>
      </c>
      <c r="Y200">
        <f t="shared" si="43"/>
        <v>5.9726825692590309E-2</v>
      </c>
      <c r="Z200" s="48">
        <f t="shared" si="44"/>
        <v>0.11945365138518062</v>
      </c>
      <c r="AA200" s="50">
        <f t="shared" si="45"/>
        <v>1.8805463486148193</v>
      </c>
      <c r="AB200" s="48">
        <f t="shared" si="46"/>
        <v>-0.12316966994389054</v>
      </c>
      <c r="AC200" s="50">
        <f t="shared" si="47"/>
        <v>100</v>
      </c>
      <c r="AD200">
        <f t="shared" si="48"/>
        <v>0.12704143290397313</v>
      </c>
      <c r="AX200">
        <v>5.0847486962240701E-2</v>
      </c>
      <c r="AY200">
        <v>2</v>
      </c>
      <c r="AZ200">
        <v>0</v>
      </c>
      <c r="BA200">
        <f t="shared" si="52"/>
        <v>235</v>
      </c>
      <c r="BB200">
        <f t="shared" si="53"/>
        <v>16</v>
      </c>
      <c r="BC200">
        <f t="shared" si="49"/>
        <v>0.80940794809407945</v>
      </c>
      <c r="BD200">
        <f t="shared" si="50"/>
        <v>0.9324894514767933</v>
      </c>
      <c r="BE200">
        <f t="shared" si="51"/>
        <v>7.5627692739402654E-4</v>
      </c>
    </row>
    <row r="201" spans="1:57" x14ac:dyDescent="0.25">
      <c r="A201">
        <v>40</v>
      </c>
      <c r="B201">
        <v>4</v>
      </c>
      <c r="C201">
        <v>1</v>
      </c>
      <c r="D201">
        <v>8</v>
      </c>
      <c r="E201">
        <v>0</v>
      </c>
      <c r="Q201">
        <v>29</v>
      </c>
      <c r="R201">
        <v>4</v>
      </c>
      <c r="S201">
        <v>1</v>
      </c>
      <c r="T201">
        <v>8</v>
      </c>
      <c r="U201" s="48">
        <v>1</v>
      </c>
      <c r="V201" s="49">
        <v>1</v>
      </c>
      <c r="W201" s="50">
        <f t="shared" si="41"/>
        <v>2</v>
      </c>
      <c r="X201">
        <f t="shared" si="42"/>
        <v>0.5</v>
      </c>
      <c r="Y201">
        <f t="shared" si="43"/>
        <v>5.3205779465780256E-2</v>
      </c>
      <c r="Z201" s="48">
        <f t="shared" si="44"/>
        <v>0.10641155893156051</v>
      </c>
      <c r="AA201" s="50">
        <f t="shared" si="45"/>
        <v>1.8935884410684394</v>
      </c>
      <c r="AB201" s="48">
        <f t="shared" si="46"/>
        <v>-2.9882617575309243</v>
      </c>
      <c r="AC201" s="50">
        <f t="shared" si="47"/>
        <v>50</v>
      </c>
      <c r="AD201">
        <f t="shared" si="48"/>
        <v>7.9255731892482117</v>
      </c>
      <c r="AX201">
        <v>5.1195821070392188E-2</v>
      </c>
      <c r="AY201">
        <v>1</v>
      </c>
      <c r="AZ201">
        <v>1</v>
      </c>
      <c r="BA201">
        <f t="shared" si="52"/>
        <v>236</v>
      </c>
      <c r="BB201">
        <f t="shared" si="53"/>
        <v>17</v>
      </c>
      <c r="BC201">
        <f t="shared" si="49"/>
        <v>0.80859691808596912</v>
      </c>
      <c r="BD201">
        <f t="shared" si="50"/>
        <v>0.92827004219409281</v>
      </c>
      <c r="BE201">
        <f t="shared" si="51"/>
        <v>7.5285485984915408E-4</v>
      </c>
    </row>
    <row r="202" spans="1:57" x14ac:dyDescent="0.25">
      <c r="A202">
        <v>34</v>
      </c>
      <c r="B202">
        <v>4</v>
      </c>
      <c r="C202">
        <v>1</v>
      </c>
      <c r="D202">
        <v>9</v>
      </c>
      <c r="E202">
        <v>0</v>
      </c>
      <c r="Q202">
        <v>29</v>
      </c>
      <c r="R202">
        <v>4</v>
      </c>
      <c r="S202">
        <v>2</v>
      </c>
      <c r="T202">
        <v>0</v>
      </c>
      <c r="U202" s="48">
        <v>2</v>
      </c>
      <c r="V202" s="49">
        <v>0</v>
      </c>
      <c r="W202" s="50">
        <f t="shared" si="41"/>
        <v>2</v>
      </c>
      <c r="X202">
        <f t="shared" si="42"/>
        <v>1</v>
      </c>
      <c r="Y202">
        <f t="shared" si="43"/>
        <v>0.39696516352114214</v>
      </c>
      <c r="Z202" s="48">
        <f t="shared" si="44"/>
        <v>0.79393032704228428</v>
      </c>
      <c r="AA202" s="50">
        <f t="shared" si="45"/>
        <v>1.2060696729577156</v>
      </c>
      <c r="AB202" s="48">
        <f t="shared" si="46"/>
        <v>-1.847813502924331</v>
      </c>
      <c r="AC202" s="50">
        <f t="shared" si="47"/>
        <v>0</v>
      </c>
      <c r="AD202">
        <f t="shared" si="48"/>
        <v>3.0382254761593988</v>
      </c>
      <c r="AX202">
        <v>5.1349239029239796E-2</v>
      </c>
      <c r="AY202">
        <v>1</v>
      </c>
      <c r="AZ202">
        <v>0</v>
      </c>
      <c r="BA202">
        <f t="shared" si="52"/>
        <v>237</v>
      </c>
      <c r="BB202">
        <f t="shared" si="53"/>
        <v>17</v>
      </c>
      <c r="BC202">
        <f t="shared" si="49"/>
        <v>0.80778588807785889</v>
      </c>
      <c r="BD202">
        <f t="shared" si="50"/>
        <v>0.92827004219409281</v>
      </c>
      <c r="BE202">
        <f t="shared" si="51"/>
        <v>1.5057097196984112E-3</v>
      </c>
    </row>
    <row r="203" spans="1:57" x14ac:dyDescent="0.25">
      <c r="A203">
        <v>27</v>
      </c>
      <c r="B203">
        <v>4</v>
      </c>
      <c r="C203">
        <v>1</v>
      </c>
      <c r="D203">
        <v>7</v>
      </c>
      <c r="E203">
        <v>0</v>
      </c>
      <c r="Q203">
        <v>29</v>
      </c>
      <c r="R203">
        <v>4</v>
      </c>
      <c r="S203">
        <v>2</v>
      </c>
      <c r="T203">
        <v>2</v>
      </c>
      <c r="U203" s="48">
        <v>0</v>
      </c>
      <c r="V203" s="49">
        <v>1</v>
      </c>
      <c r="W203" s="50">
        <f t="shared" si="41"/>
        <v>1</v>
      </c>
      <c r="X203">
        <f t="shared" si="42"/>
        <v>0</v>
      </c>
      <c r="Y203">
        <f t="shared" si="43"/>
        <v>0.34002617698552029</v>
      </c>
      <c r="Z203" s="48">
        <f t="shared" si="44"/>
        <v>0.34002617698552029</v>
      </c>
      <c r="AA203" s="50">
        <f t="shared" si="45"/>
        <v>0.65997382301447971</v>
      </c>
      <c r="AB203" s="48">
        <f t="shared" si="46"/>
        <v>-0.41555510684750085</v>
      </c>
      <c r="AC203" s="50">
        <f t="shared" si="47"/>
        <v>100</v>
      </c>
      <c r="AD203">
        <f t="shared" si="48"/>
        <v>0.51521161162487528</v>
      </c>
      <c r="AX203">
        <v>5.1423019743065131E-2</v>
      </c>
      <c r="AY203">
        <v>2</v>
      </c>
      <c r="AZ203">
        <v>1</v>
      </c>
      <c r="BA203">
        <f t="shared" si="52"/>
        <v>239</v>
      </c>
      <c r="BB203">
        <f t="shared" si="53"/>
        <v>18</v>
      </c>
      <c r="BC203">
        <f t="shared" si="49"/>
        <v>0.80616382806163833</v>
      </c>
      <c r="BD203">
        <f t="shared" si="50"/>
        <v>0.92405063291139244</v>
      </c>
      <c r="BE203">
        <f t="shared" si="51"/>
        <v>7.4943279230448782E-4</v>
      </c>
    </row>
    <row r="204" spans="1:57" x14ac:dyDescent="0.25">
      <c r="A204">
        <v>45</v>
      </c>
      <c r="B204">
        <v>1</v>
      </c>
      <c r="C204">
        <v>1</v>
      </c>
      <c r="D204">
        <v>8</v>
      </c>
      <c r="E204">
        <v>0</v>
      </c>
      <c r="Q204">
        <v>29</v>
      </c>
      <c r="R204">
        <v>4</v>
      </c>
      <c r="S204">
        <v>2</v>
      </c>
      <c r="T204">
        <v>3</v>
      </c>
      <c r="U204" s="48">
        <v>0</v>
      </c>
      <c r="V204" s="49">
        <v>1</v>
      </c>
      <c r="W204" s="50">
        <f t="shared" si="41"/>
        <v>1</v>
      </c>
      <c r="X204">
        <f t="shared" si="42"/>
        <v>0</v>
      </c>
      <c r="Y204">
        <f t="shared" si="43"/>
        <v>0.31309203458752438</v>
      </c>
      <c r="Z204" s="48">
        <f t="shared" si="44"/>
        <v>0.31309203458752438</v>
      </c>
      <c r="AA204" s="50">
        <f t="shared" si="45"/>
        <v>0.68690796541247567</v>
      </c>
      <c r="AB204" s="48">
        <f t="shared" si="46"/>
        <v>-0.37555496165472818</v>
      </c>
      <c r="AC204" s="50">
        <f t="shared" si="47"/>
        <v>100</v>
      </c>
      <c r="AD204">
        <f t="shared" si="48"/>
        <v>0.45579910315862815</v>
      </c>
      <c r="AX204">
        <v>5.2004709941823636E-2</v>
      </c>
      <c r="AY204">
        <v>1</v>
      </c>
      <c r="AZ204">
        <v>0</v>
      </c>
      <c r="BA204">
        <f t="shared" si="52"/>
        <v>240</v>
      </c>
      <c r="BB204">
        <f t="shared" si="53"/>
        <v>18</v>
      </c>
      <c r="BC204">
        <f t="shared" si="49"/>
        <v>0.805352798053528</v>
      </c>
      <c r="BD204">
        <f t="shared" si="50"/>
        <v>0.92405063291139244</v>
      </c>
      <c r="BE204">
        <f t="shared" si="51"/>
        <v>2.9977311692178485E-3</v>
      </c>
    </row>
    <row r="205" spans="1:57" x14ac:dyDescent="0.25">
      <c r="A205">
        <v>38</v>
      </c>
      <c r="B205">
        <v>4</v>
      </c>
      <c r="C205">
        <v>1</v>
      </c>
      <c r="D205">
        <v>7</v>
      </c>
      <c r="E205">
        <v>0</v>
      </c>
      <c r="Q205">
        <v>29</v>
      </c>
      <c r="R205">
        <v>4</v>
      </c>
      <c r="S205">
        <v>2</v>
      </c>
      <c r="T205">
        <v>5</v>
      </c>
      <c r="U205" s="48">
        <v>0</v>
      </c>
      <c r="V205" s="49">
        <v>1</v>
      </c>
      <c r="W205" s="50">
        <f t="shared" si="41"/>
        <v>1</v>
      </c>
      <c r="X205">
        <f t="shared" si="42"/>
        <v>0</v>
      </c>
      <c r="Y205">
        <f t="shared" si="43"/>
        <v>0.26293790191114907</v>
      </c>
      <c r="Z205" s="48">
        <f t="shared" si="44"/>
        <v>0.26293790191114907</v>
      </c>
      <c r="AA205" s="50">
        <f t="shared" si="45"/>
        <v>0.73706209808885093</v>
      </c>
      <c r="AB205" s="48">
        <f t="shared" si="46"/>
        <v>-0.30508313241984264</v>
      </c>
      <c r="AC205" s="50">
        <f t="shared" si="47"/>
        <v>100</v>
      </c>
      <c r="AD205">
        <f t="shared" si="48"/>
        <v>0.35673778721349014</v>
      </c>
      <c r="AX205">
        <v>5.2160418630600509E-2</v>
      </c>
      <c r="AY205">
        <v>4</v>
      </c>
      <c r="AZ205">
        <v>0</v>
      </c>
      <c r="BA205">
        <f t="shared" si="52"/>
        <v>244</v>
      </c>
      <c r="BB205">
        <f t="shared" si="53"/>
        <v>18</v>
      </c>
      <c r="BC205">
        <f t="shared" si="49"/>
        <v>0.80210867802108676</v>
      </c>
      <c r="BD205">
        <f t="shared" si="50"/>
        <v>0.92405063291139244</v>
      </c>
      <c r="BE205">
        <f t="shared" si="51"/>
        <v>7.4943279230438526E-4</v>
      </c>
    </row>
    <row r="206" spans="1:57" x14ac:dyDescent="0.25">
      <c r="A206">
        <v>49</v>
      </c>
      <c r="B206">
        <v>4</v>
      </c>
      <c r="C206">
        <v>2</v>
      </c>
      <c r="D206">
        <v>7</v>
      </c>
      <c r="E206">
        <v>0</v>
      </c>
      <c r="Q206">
        <v>29</v>
      </c>
      <c r="R206">
        <v>4</v>
      </c>
      <c r="S206">
        <v>2</v>
      </c>
      <c r="T206">
        <v>7</v>
      </c>
      <c r="U206" s="48">
        <v>0</v>
      </c>
      <c r="V206" s="49">
        <v>1</v>
      </c>
      <c r="W206" s="50">
        <f t="shared" si="41"/>
        <v>1</v>
      </c>
      <c r="X206">
        <f t="shared" si="42"/>
        <v>0</v>
      </c>
      <c r="Y206">
        <f t="shared" si="43"/>
        <v>0.21826508599625358</v>
      </c>
      <c r="Z206" s="48">
        <f t="shared" si="44"/>
        <v>0.21826508599625358</v>
      </c>
      <c r="AA206" s="50">
        <f t="shared" si="45"/>
        <v>0.7817349140037464</v>
      </c>
      <c r="AB206" s="48">
        <f t="shared" si="46"/>
        <v>-0.24623958055505071</v>
      </c>
      <c r="AC206" s="50">
        <f t="shared" si="47"/>
        <v>100</v>
      </c>
      <c r="AD206">
        <f t="shared" si="48"/>
        <v>0.27920600971803028</v>
      </c>
      <c r="AX206">
        <v>5.2674407430651507E-2</v>
      </c>
      <c r="AY206">
        <v>1</v>
      </c>
      <c r="AZ206">
        <v>0</v>
      </c>
      <c r="BA206">
        <f t="shared" si="52"/>
        <v>245</v>
      </c>
      <c r="BB206">
        <f t="shared" si="53"/>
        <v>18</v>
      </c>
      <c r="BC206">
        <f t="shared" si="49"/>
        <v>0.80129764801297654</v>
      </c>
      <c r="BD206">
        <f t="shared" si="50"/>
        <v>0.92405063291139244</v>
      </c>
      <c r="BE206">
        <f t="shared" si="51"/>
        <v>7.4943279230448782E-4</v>
      </c>
    </row>
    <row r="207" spans="1:57" x14ac:dyDescent="0.25">
      <c r="A207">
        <v>34</v>
      </c>
      <c r="B207">
        <v>4</v>
      </c>
      <c r="C207">
        <v>2</v>
      </c>
      <c r="D207">
        <v>3</v>
      </c>
      <c r="E207">
        <v>0</v>
      </c>
      <c r="Q207">
        <v>30</v>
      </c>
      <c r="R207">
        <v>1</v>
      </c>
      <c r="S207">
        <v>1</v>
      </c>
      <c r="T207">
        <v>2</v>
      </c>
      <c r="U207" s="48">
        <v>0</v>
      </c>
      <c r="V207" s="49">
        <v>1</v>
      </c>
      <c r="W207" s="50">
        <f t="shared" si="41"/>
        <v>1</v>
      </c>
      <c r="X207">
        <f t="shared" si="42"/>
        <v>0</v>
      </c>
      <c r="Y207">
        <f t="shared" si="43"/>
        <v>0.22809917119305345</v>
      </c>
      <c r="Z207" s="48">
        <f t="shared" si="44"/>
        <v>0.22809917119305345</v>
      </c>
      <c r="AA207" s="50">
        <f t="shared" si="45"/>
        <v>0.77190082880694655</v>
      </c>
      <c r="AB207" s="48">
        <f t="shared" si="46"/>
        <v>-0.25889919730369432</v>
      </c>
      <c r="AC207" s="50">
        <f t="shared" si="47"/>
        <v>100</v>
      </c>
      <c r="AD207">
        <f t="shared" si="48"/>
        <v>0.29550320802946223</v>
      </c>
      <c r="AX207">
        <v>5.2749986325727471E-2</v>
      </c>
      <c r="AY207">
        <v>1</v>
      </c>
      <c r="AZ207">
        <v>0</v>
      </c>
      <c r="BA207">
        <f t="shared" si="52"/>
        <v>246</v>
      </c>
      <c r="BB207">
        <f t="shared" si="53"/>
        <v>18</v>
      </c>
      <c r="BC207">
        <f t="shared" si="49"/>
        <v>0.8004866180048662</v>
      </c>
      <c r="BD207">
        <f t="shared" si="50"/>
        <v>0.92405063291139244</v>
      </c>
      <c r="BE207">
        <f t="shared" si="51"/>
        <v>7.4943279230448782E-4</v>
      </c>
    </row>
    <row r="208" spans="1:57" x14ac:dyDescent="0.25">
      <c r="A208">
        <v>38</v>
      </c>
      <c r="B208">
        <v>2</v>
      </c>
      <c r="C208">
        <v>2</v>
      </c>
      <c r="D208">
        <v>0</v>
      </c>
      <c r="E208">
        <v>1</v>
      </c>
      <c r="Q208">
        <v>30</v>
      </c>
      <c r="R208">
        <v>1</v>
      </c>
      <c r="S208">
        <v>1</v>
      </c>
      <c r="T208">
        <v>4</v>
      </c>
      <c r="U208" s="48">
        <v>0</v>
      </c>
      <c r="V208" s="49">
        <v>1</v>
      </c>
      <c r="W208" s="50">
        <f t="shared" si="41"/>
        <v>1</v>
      </c>
      <c r="X208">
        <f t="shared" si="42"/>
        <v>0</v>
      </c>
      <c r="Y208">
        <f t="shared" si="43"/>
        <v>0.18783696653920803</v>
      </c>
      <c r="Z208" s="48">
        <f t="shared" si="44"/>
        <v>0.18783696653920803</v>
      </c>
      <c r="AA208" s="50">
        <f t="shared" si="45"/>
        <v>0.81216303346079199</v>
      </c>
      <c r="AB208" s="48">
        <f t="shared" si="46"/>
        <v>-0.20805417884996255</v>
      </c>
      <c r="AC208" s="50">
        <f t="shared" si="47"/>
        <v>100</v>
      </c>
      <c r="AD208">
        <f t="shared" si="48"/>
        <v>0.23127987706950473</v>
      </c>
      <c r="AX208">
        <v>5.2809590930871009E-2</v>
      </c>
      <c r="AY208">
        <v>1</v>
      </c>
      <c r="AZ208">
        <v>0</v>
      </c>
      <c r="BA208">
        <f t="shared" si="52"/>
        <v>247</v>
      </c>
      <c r="BB208">
        <f t="shared" si="53"/>
        <v>18</v>
      </c>
      <c r="BC208">
        <f t="shared" si="49"/>
        <v>0.79967558799675587</v>
      </c>
      <c r="BD208">
        <f t="shared" si="50"/>
        <v>0.92405063291139244</v>
      </c>
      <c r="BE208">
        <f t="shared" si="51"/>
        <v>7.4943279230448782E-4</v>
      </c>
    </row>
    <row r="209" spans="1:57" x14ac:dyDescent="0.25">
      <c r="A209">
        <v>29</v>
      </c>
      <c r="B209">
        <v>2</v>
      </c>
      <c r="C209">
        <v>1</v>
      </c>
      <c r="D209">
        <v>4</v>
      </c>
      <c r="E209">
        <v>1</v>
      </c>
      <c r="Q209">
        <v>30</v>
      </c>
      <c r="R209">
        <v>1</v>
      </c>
      <c r="S209">
        <v>1</v>
      </c>
      <c r="T209">
        <v>7</v>
      </c>
      <c r="U209" s="48">
        <v>0</v>
      </c>
      <c r="V209" s="49">
        <v>2</v>
      </c>
      <c r="W209" s="50">
        <f t="shared" si="41"/>
        <v>2</v>
      </c>
      <c r="X209">
        <f t="shared" si="42"/>
        <v>0</v>
      </c>
      <c r="Y209">
        <f t="shared" si="43"/>
        <v>0.13803547441377001</v>
      </c>
      <c r="Z209" s="48">
        <f t="shared" si="44"/>
        <v>0.27607094882754002</v>
      </c>
      <c r="AA209" s="50">
        <f t="shared" si="45"/>
        <v>1.7239290511724601</v>
      </c>
      <c r="AB209" s="48">
        <f t="shared" si="46"/>
        <v>-0.29708232555507841</v>
      </c>
      <c r="AC209" s="50">
        <f t="shared" si="47"/>
        <v>100</v>
      </c>
      <c r="AD209">
        <f t="shared" si="48"/>
        <v>0.32028110279803174</v>
      </c>
      <c r="AX209">
        <v>5.2895265935645308E-2</v>
      </c>
      <c r="AY209">
        <v>1</v>
      </c>
      <c r="AZ209">
        <v>0</v>
      </c>
      <c r="BA209">
        <f t="shared" si="52"/>
        <v>248</v>
      </c>
      <c r="BB209">
        <f t="shared" si="53"/>
        <v>18</v>
      </c>
      <c r="BC209">
        <f t="shared" si="49"/>
        <v>0.79886455798864553</v>
      </c>
      <c r="BD209">
        <f t="shared" si="50"/>
        <v>0.92405063291139244</v>
      </c>
      <c r="BE209">
        <f t="shared" si="51"/>
        <v>7.4943279230438526E-4</v>
      </c>
    </row>
    <row r="210" spans="1:57" x14ac:dyDescent="0.25">
      <c r="A210">
        <v>22</v>
      </c>
      <c r="B210">
        <v>4</v>
      </c>
      <c r="C210">
        <v>2</v>
      </c>
      <c r="D210">
        <v>2</v>
      </c>
      <c r="E210">
        <v>0</v>
      </c>
      <c r="Q210">
        <v>30</v>
      </c>
      <c r="R210">
        <v>1</v>
      </c>
      <c r="S210">
        <v>2</v>
      </c>
      <c r="T210">
        <v>2</v>
      </c>
      <c r="U210" s="48">
        <v>1</v>
      </c>
      <c r="V210" s="49">
        <v>0</v>
      </c>
      <c r="W210" s="50">
        <f t="shared" si="41"/>
        <v>1</v>
      </c>
      <c r="X210">
        <f t="shared" si="42"/>
        <v>1</v>
      </c>
      <c r="Y210">
        <f t="shared" si="43"/>
        <v>0.56500700787438063</v>
      </c>
      <c r="Z210" s="48">
        <f t="shared" si="44"/>
        <v>0.56500700787438063</v>
      </c>
      <c r="AA210" s="50">
        <f t="shared" si="45"/>
        <v>0.43499299212561937</v>
      </c>
      <c r="AB210" s="48">
        <f t="shared" si="46"/>
        <v>-0.57091714459512877</v>
      </c>
      <c r="AC210" s="50">
        <f t="shared" si="47"/>
        <v>100</v>
      </c>
      <c r="AD210">
        <f t="shared" si="48"/>
        <v>0.76988955192274777</v>
      </c>
      <c r="AX210">
        <v>5.3205779465780256E-2</v>
      </c>
      <c r="AY210">
        <v>1</v>
      </c>
      <c r="AZ210">
        <v>1</v>
      </c>
      <c r="BA210">
        <f t="shared" si="52"/>
        <v>249</v>
      </c>
      <c r="BB210">
        <f t="shared" si="53"/>
        <v>19</v>
      </c>
      <c r="BC210">
        <f t="shared" si="49"/>
        <v>0.7980535279805353</v>
      </c>
      <c r="BD210">
        <f t="shared" si="50"/>
        <v>0.91983122362869196</v>
      </c>
      <c r="BE210">
        <f t="shared" si="51"/>
        <v>7.4601072475971846E-4</v>
      </c>
    </row>
    <row r="211" spans="1:57" x14ac:dyDescent="0.25">
      <c r="A211">
        <v>36</v>
      </c>
      <c r="B211">
        <v>2</v>
      </c>
      <c r="C211">
        <v>1</v>
      </c>
      <c r="D211">
        <v>1</v>
      </c>
      <c r="E211">
        <v>0</v>
      </c>
      <c r="Q211">
        <v>30</v>
      </c>
      <c r="R211">
        <v>2</v>
      </c>
      <c r="S211">
        <v>1</v>
      </c>
      <c r="T211">
        <v>0</v>
      </c>
      <c r="U211" s="48">
        <v>2</v>
      </c>
      <c r="V211" s="49">
        <v>1</v>
      </c>
      <c r="W211" s="50">
        <f t="shared" si="41"/>
        <v>3</v>
      </c>
      <c r="X211">
        <f t="shared" si="42"/>
        <v>0.66666666666666663</v>
      </c>
      <c r="Y211">
        <f t="shared" si="43"/>
        <v>0.21446905304221203</v>
      </c>
      <c r="Z211" s="48">
        <f t="shared" si="44"/>
        <v>0.64340715912663615</v>
      </c>
      <c r="AA211" s="50">
        <f t="shared" si="45"/>
        <v>2.3565928408733638</v>
      </c>
      <c r="AB211" s="48">
        <f t="shared" si="46"/>
        <v>-3.320575076048832</v>
      </c>
      <c r="AC211" s="50">
        <f t="shared" si="47"/>
        <v>33.333333333333329</v>
      </c>
      <c r="AD211">
        <f t="shared" si="48"/>
        <v>3.6412445990223326</v>
      </c>
      <c r="AX211">
        <v>5.3492670829992171E-2</v>
      </c>
      <c r="AY211">
        <v>1</v>
      </c>
      <c r="AZ211">
        <v>0</v>
      </c>
      <c r="BA211">
        <f t="shared" si="52"/>
        <v>250</v>
      </c>
      <c r="BB211">
        <f t="shared" si="53"/>
        <v>19</v>
      </c>
      <c r="BC211">
        <f t="shared" si="49"/>
        <v>0.79724249797242497</v>
      </c>
      <c r="BD211">
        <f t="shared" si="50"/>
        <v>0.91983122362869196</v>
      </c>
      <c r="BE211">
        <f t="shared" si="51"/>
        <v>7.4601072475961633E-4</v>
      </c>
    </row>
    <row r="212" spans="1:57" x14ac:dyDescent="0.25">
      <c r="A212">
        <v>30</v>
      </c>
      <c r="B212">
        <v>3</v>
      </c>
      <c r="C212">
        <v>1</v>
      </c>
      <c r="D212">
        <v>8</v>
      </c>
      <c r="E212">
        <v>0</v>
      </c>
      <c r="Q212">
        <v>30</v>
      </c>
      <c r="R212">
        <v>2</v>
      </c>
      <c r="S212">
        <v>1</v>
      </c>
      <c r="T212">
        <v>2</v>
      </c>
      <c r="U212" s="48">
        <v>1</v>
      </c>
      <c r="V212" s="49">
        <v>0</v>
      </c>
      <c r="W212" s="50">
        <f t="shared" si="41"/>
        <v>1</v>
      </c>
      <c r="X212">
        <f t="shared" si="42"/>
        <v>1</v>
      </c>
      <c r="Y212">
        <f t="shared" si="43"/>
        <v>0.17606396564951413</v>
      </c>
      <c r="Z212" s="48">
        <f t="shared" si="44"/>
        <v>0.17606396564951413</v>
      </c>
      <c r="AA212" s="50">
        <f t="shared" si="45"/>
        <v>0.8239360343504859</v>
      </c>
      <c r="AB212" s="48">
        <f t="shared" si="46"/>
        <v>-1.7369079087823156</v>
      </c>
      <c r="AC212" s="50">
        <f t="shared" si="47"/>
        <v>0</v>
      </c>
      <c r="AD212">
        <f t="shared" si="48"/>
        <v>4.6797539252902753</v>
      </c>
      <c r="AX212">
        <v>5.3729485327760701E-2</v>
      </c>
      <c r="AY212">
        <v>1</v>
      </c>
      <c r="AZ212">
        <v>0</v>
      </c>
      <c r="BA212">
        <f t="shared" si="52"/>
        <v>251</v>
      </c>
      <c r="BB212">
        <f t="shared" si="53"/>
        <v>19</v>
      </c>
      <c r="BC212">
        <f t="shared" si="49"/>
        <v>0.79643146796431474</v>
      </c>
      <c r="BD212">
        <f t="shared" si="50"/>
        <v>0.91983122362869196</v>
      </c>
      <c r="BE212">
        <f t="shared" si="51"/>
        <v>1.4920214495194369E-3</v>
      </c>
    </row>
    <row r="213" spans="1:57" x14ac:dyDescent="0.25">
      <c r="A213">
        <v>36</v>
      </c>
      <c r="B213">
        <v>4</v>
      </c>
      <c r="C213">
        <v>1</v>
      </c>
      <c r="D213">
        <v>11</v>
      </c>
      <c r="E213">
        <v>0</v>
      </c>
      <c r="Q213">
        <v>30</v>
      </c>
      <c r="R213">
        <v>2</v>
      </c>
      <c r="S213">
        <v>1</v>
      </c>
      <c r="T213">
        <v>3</v>
      </c>
      <c r="U213" s="48">
        <v>0</v>
      </c>
      <c r="V213" s="49">
        <v>1</v>
      </c>
      <c r="W213" s="50">
        <f t="shared" si="41"/>
        <v>1</v>
      </c>
      <c r="X213">
        <f t="shared" si="42"/>
        <v>0</v>
      </c>
      <c r="Y213">
        <f t="shared" si="43"/>
        <v>0.15898881684177249</v>
      </c>
      <c r="Z213" s="48">
        <f t="shared" si="44"/>
        <v>0.15898881684177249</v>
      </c>
      <c r="AA213" s="50">
        <f t="shared" si="45"/>
        <v>0.84101118315822754</v>
      </c>
      <c r="AB213" s="48">
        <f t="shared" si="46"/>
        <v>-0.1731503216442967</v>
      </c>
      <c r="AC213" s="50">
        <f t="shared" si="47"/>
        <v>100</v>
      </c>
      <c r="AD213">
        <f t="shared" si="48"/>
        <v>0.18904483082463411</v>
      </c>
      <c r="AX213">
        <v>5.3806492097131814E-2</v>
      </c>
      <c r="AY213">
        <v>2</v>
      </c>
      <c r="AZ213">
        <v>0</v>
      </c>
      <c r="BA213">
        <f t="shared" si="52"/>
        <v>253</v>
      </c>
      <c r="BB213">
        <f t="shared" si="53"/>
        <v>19</v>
      </c>
      <c r="BC213">
        <f t="shared" si="49"/>
        <v>0.79480940794809407</v>
      </c>
      <c r="BD213">
        <f t="shared" si="50"/>
        <v>0.91983122362869196</v>
      </c>
      <c r="BE213">
        <f t="shared" si="51"/>
        <v>1.4920214495193348E-3</v>
      </c>
    </row>
    <row r="214" spans="1:57" x14ac:dyDescent="0.25">
      <c r="A214">
        <v>37</v>
      </c>
      <c r="B214">
        <v>2</v>
      </c>
      <c r="C214">
        <v>2</v>
      </c>
      <c r="D214">
        <v>8</v>
      </c>
      <c r="E214">
        <v>0</v>
      </c>
      <c r="Q214">
        <v>30</v>
      </c>
      <c r="R214">
        <v>2</v>
      </c>
      <c r="S214">
        <v>1</v>
      </c>
      <c r="T214">
        <v>4</v>
      </c>
      <c r="U214" s="48">
        <v>0</v>
      </c>
      <c r="V214" s="49">
        <v>3</v>
      </c>
      <c r="W214" s="50">
        <f t="shared" si="41"/>
        <v>3</v>
      </c>
      <c r="X214">
        <f t="shared" si="42"/>
        <v>0</v>
      </c>
      <c r="Y214">
        <f t="shared" si="43"/>
        <v>0.14328168549783277</v>
      </c>
      <c r="Z214" s="48">
        <f t="shared" si="44"/>
        <v>0.4298450564934983</v>
      </c>
      <c r="AA214" s="50">
        <f t="shared" si="45"/>
        <v>2.5701549435065019</v>
      </c>
      <c r="AB214" s="48">
        <f t="shared" si="46"/>
        <v>-0.46393830682850223</v>
      </c>
      <c r="AC214" s="50">
        <f t="shared" si="47"/>
        <v>100</v>
      </c>
      <c r="AD214">
        <f t="shared" si="48"/>
        <v>0.50173440816807813</v>
      </c>
      <c r="AX214">
        <v>5.410924190100435E-2</v>
      </c>
      <c r="AY214">
        <v>2</v>
      </c>
      <c r="AZ214">
        <v>0</v>
      </c>
      <c r="BA214">
        <f t="shared" si="52"/>
        <v>255</v>
      </c>
      <c r="BB214">
        <f t="shared" si="53"/>
        <v>19</v>
      </c>
      <c r="BC214">
        <f t="shared" si="49"/>
        <v>0.79318734793187351</v>
      </c>
      <c r="BD214">
        <f t="shared" si="50"/>
        <v>0.91983122362869196</v>
      </c>
      <c r="BE214">
        <f t="shared" si="51"/>
        <v>7.4601072475971846E-4</v>
      </c>
    </row>
    <row r="215" spans="1:57" x14ac:dyDescent="0.25">
      <c r="A215">
        <v>52</v>
      </c>
      <c r="B215">
        <v>1</v>
      </c>
      <c r="C215">
        <v>2</v>
      </c>
      <c r="D215">
        <v>7</v>
      </c>
      <c r="E215">
        <v>0</v>
      </c>
      <c r="Q215">
        <v>30</v>
      </c>
      <c r="R215">
        <v>2</v>
      </c>
      <c r="S215">
        <v>1</v>
      </c>
      <c r="T215">
        <v>8</v>
      </c>
      <c r="U215" s="48">
        <v>1</v>
      </c>
      <c r="V215" s="49">
        <v>0</v>
      </c>
      <c r="W215" s="50">
        <f t="shared" si="41"/>
        <v>1</v>
      </c>
      <c r="X215">
        <f t="shared" si="42"/>
        <v>1</v>
      </c>
      <c r="Y215">
        <f t="shared" si="43"/>
        <v>9.2927824728391215E-2</v>
      </c>
      <c r="Z215" s="48">
        <f t="shared" si="44"/>
        <v>9.2927824728391215E-2</v>
      </c>
      <c r="AA215" s="50">
        <f t="shared" si="45"/>
        <v>0.90707217527160877</v>
      </c>
      <c r="AB215" s="48">
        <f t="shared" si="46"/>
        <v>-2.3759321653228014</v>
      </c>
      <c r="AC215" s="50">
        <f t="shared" si="47"/>
        <v>0</v>
      </c>
      <c r="AD215">
        <f t="shared" si="48"/>
        <v>9.7610395801558116</v>
      </c>
      <c r="AX215">
        <v>5.4563194676651376E-2</v>
      </c>
      <c r="AY215">
        <v>1</v>
      </c>
      <c r="AZ215">
        <v>0</v>
      </c>
      <c r="BA215">
        <f t="shared" si="52"/>
        <v>256</v>
      </c>
      <c r="BB215">
        <f t="shared" si="53"/>
        <v>19</v>
      </c>
      <c r="BC215">
        <f t="shared" si="49"/>
        <v>0.79237631792376317</v>
      </c>
      <c r="BD215">
        <f t="shared" si="50"/>
        <v>0.91983122362869196</v>
      </c>
      <c r="BE215">
        <f t="shared" si="51"/>
        <v>1.4920214495193348E-3</v>
      </c>
    </row>
    <row r="216" spans="1:57" x14ac:dyDescent="0.25">
      <c r="A216">
        <v>40</v>
      </c>
      <c r="B216">
        <v>1</v>
      </c>
      <c r="C216">
        <v>1</v>
      </c>
      <c r="D216">
        <v>8</v>
      </c>
      <c r="E216">
        <v>0</v>
      </c>
      <c r="Q216">
        <v>30</v>
      </c>
      <c r="R216">
        <v>2</v>
      </c>
      <c r="S216">
        <v>1</v>
      </c>
      <c r="T216">
        <v>9</v>
      </c>
      <c r="U216" s="48">
        <v>0</v>
      </c>
      <c r="V216" s="49">
        <v>1</v>
      </c>
      <c r="W216" s="50">
        <f t="shared" si="41"/>
        <v>1</v>
      </c>
      <c r="X216">
        <f t="shared" si="42"/>
        <v>0</v>
      </c>
      <c r="Y216">
        <f t="shared" si="43"/>
        <v>8.310222800010246E-2</v>
      </c>
      <c r="Z216" s="48">
        <f t="shared" si="44"/>
        <v>8.310222800010246E-2</v>
      </c>
      <c r="AA216" s="50">
        <f t="shared" si="45"/>
        <v>0.91689777199989753</v>
      </c>
      <c r="AB216" s="48">
        <f t="shared" si="46"/>
        <v>-8.6759293856273678E-2</v>
      </c>
      <c r="AC216" s="50">
        <f t="shared" si="47"/>
        <v>100</v>
      </c>
      <c r="AD216">
        <f t="shared" si="48"/>
        <v>9.06341257857389E-2</v>
      </c>
      <c r="AX216">
        <v>5.4576103184478232E-2</v>
      </c>
      <c r="AY216">
        <v>2</v>
      </c>
      <c r="AZ216">
        <v>0</v>
      </c>
      <c r="BA216">
        <f t="shared" si="52"/>
        <v>258</v>
      </c>
      <c r="BB216">
        <f t="shared" si="53"/>
        <v>19</v>
      </c>
      <c r="BC216">
        <f t="shared" si="49"/>
        <v>0.79075425790754261</v>
      </c>
      <c r="BD216">
        <f t="shared" si="50"/>
        <v>0.91983122362869196</v>
      </c>
      <c r="BE216">
        <f t="shared" si="51"/>
        <v>7.4601072475971846E-4</v>
      </c>
    </row>
    <row r="217" spans="1:57" x14ac:dyDescent="0.25">
      <c r="A217">
        <v>29</v>
      </c>
      <c r="B217">
        <v>3</v>
      </c>
      <c r="C217">
        <v>1</v>
      </c>
      <c r="D217">
        <v>5</v>
      </c>
      <c r="E217">
        <v>0</v>
      </c>
      <c r="Q217">
        <v>30</v>
      </c>
      <c r="R217">
        <v>2</v>
      </c>
      <c r="S217">
        <v>2</v>
      </c>
      <c r="T217">
        <v>1</v>
      </c>
      <c r="U217" s="48">
        <v>0</v>
      </c>
      <c r="V217" s="49">
        <v>1</v>
      </c>
      <c r="W217" s="50">
        <f t="shared" si="41"/>
        <v>1</v>
      </c>
      <c r="X217">
        <f t="shared" si="42"/>
        <v>0</v>
      </c>
      <c r="Y217">
        <f t="shared" si="43"/>
        <v>0.51496149075917408</v>
      </c>
      <c r="Z217" s="48">
        <f t="shared" si="44"/>
        <v>0.51496149075917408</v>
      </c>
      <c r="AA217" s="50">
        <f t="shared" si="45"/>
        <v>0.48503850924082592</v>
      </c>
      <c r="AB217" s="48">
        <f t="shared" si="46"/>
        <v>-0.72352699070015813</v>
      </c>
      <c r="AC217" s="50">
        <f t="shared" si="47"/>
        <v>0</v>
      </c>
      <c r="AD217">
        <f t="shared" si="48"/>
        <v>1.0616919707368866</v>
      </c>
      <c r="AX217">
        <v>5.4804474020852381E-2</v>
      </c>
      <c r="AY217">
        <v>1</v>
      </c>
      <c r="AZ217">
        <v>0</v>
      </c>
      <c r="BA217">
        <f t="shared" si="52"/>
        <v>259</v>
      </c>
      <c r="BB217">
        <f t="shared" si="53"/>
        <v>19</v>
      </c>
      <c r="BC217">
        <f t="shared" si="49"/>
        <v>0.78994322789943228</v>
      </c>
      <c r="BD217">
        <f t="shared" si="50"/>
        <v>0.91983122362869196</v>
      </c>
      <c r="BE217">
        <f t="shared" si="51"/>
        <v>7.4601072475971846E-4</v>
      </c>
    </row>
    <row r="218" spans="1:57" x14ac:dyDescent="0.25">
      <c r="A218">
        <v>32</v>
      </c>
      <c r="B218">
        <v>2</v>
      </c>
      <c r="C218">
        <v>1</v>
      </c>
      <c r="D218">
        <v>1</v>
      </c>
      <c r="E218">
        <v>0</v>
      </c>
      <c r="Q218">
        <v>30</v>
      </c>
      <c r="R218">
        <v>2</v>
      </c>
      <c r="S218">
        <v>2</v>
      </c>
      <c r="T218">
        <v>7</v>
      </c>
      <c r="U218" s="48">
        <v>0</v>
      </c>
      <c r="V218" s="49">
        <v>1</v>
      </c>
      <c r="W218" s="50">
        <f t="shared" si="41"/>
        <v>1</v>
      </c>
      <c r="X218">
        <f t="shared" si="42"/>
        <v>0</v>
      </c>
      <c r="Y218">
        <f t="shared" si="43"/>
        <v>0.33731343661107183</v>
      </c>
      <c r="Z218" s="48">
        <f t="shared" si="44"/>
        <v>0.33731343661107183</v>
      </c>
      <c r="AA218" s="50">
        <f t="shared" si="45"/>
        <v>0.66268656338892817</v>
      </c>
      <c r="AB218" s="48">
        <f t="shared" si="46"/>
        <v>-0.41145315564967466</v>
      </c>
      <c r="AC218" s="50">
        <f t="shared" si="47"/>
        <v>100</v>
      </c>
      <c r="AD218">
        <f t="shared" si="48"/>
        <v>0.50900901760566386</v>
      </c>
      <c r="AX218">
        <v>5.494850167971041E-2</v>
      </c>
      <c r="AY218">
        <v>1</v>
      </c>
      <c r="AZ218">
        <v>0</v>
      </c>
      <c r="BA218">
        <f t="shared" si="52"/>
        <v>260</v>
      </c>
      <c r="BB218">
        <f t="shared" si="53"/>
        <v>19</v>
      </c>
      <c r="BC218">
        <f t="shared" si="49"/>
        <v>0.78913219789132194</v>
      </c>
      <c r="BD218">
        <f t="shared" si="50"/>
        <v>0.91983122362869196</v>
      </c>
      <c r="BE218">
        <f t="shared" si="51"/>
        <v>7.4601072475961633E-4</v>
      </c>
    </row>
    <row r="219" spans="1:57" x14ac:dyDescent="0.25">
      <c r="A219">
        <v>38</v>
      </c>
      <c r="B219">
        <v>4</v>
      </c>
      <c r="C219">
        <v>1</v>
      </c>
      <c r="D219">
        <v>7</v>
      </c>
      <c r="E219">
        <v>0</v>
      </c>
      <c r="Q219">
        <v>30</v>
      </c>
      <c r="R219">
        <v>3</v>
      </c>
      <c r="S219">
        <v>1</v>
      </c>
      <c r="T219">
        <v>0</v>
      </c>
      <c r="U219" s="48">
        <v>0</v>
      </c>
      <c r="V219" s="49">
        <v>4</v>
      </c>
      <c r="W219" s="50">
        <f t="shared" si="41"/>
        <v>4</v>
      </c>
      <c r="X219">
        <f t="shared" si="42"/>
        <v>0</v>
      </c>
      <c r="Y219">
        <f t="shared" si="43"/>
        <v>0.16487905629200325</v>
      </c>
      <c r="Z219" s="48">
        <f t="shared" si="44"/>
        <v>0.659516225168013</v>
      </c>
      <c r="AA219" s="50">
        <f t="shared" si="45"/>
        <v>3.3404837748319869</v>
      </c>
      <c r="AB219" s="48">
        <f t="shared" si="46"/>
        <v>-0.72071488742365597</v>
      </c>
      <c r="AC219" s="50">
        <f t="shared" si="47"/>
        <v>100</v>
      </c>
      <c r="AD219">
        <f t="shared" si="48"/>
        <v>0.78972540460991647</v>
      </c>
      <c r="AX219">
        <v>5.509948405277134E-2</v>
      </c>
      <c r="AY219">
        <v>1</v>
      </c>
      <c r="AZ219">
        <v>0</v>
      </c>
      <c r="BA219">
        <f t="shared" si="52"/>
        <v>261</v>
      </c>
      <c r="BB219">
        <f t="shared" si="53"/>
        <v>19</v>
      </c>
      <c r="BC219">
        <f t="shared" si="49"/>
        <v>0.78832116788321172</v>
      </c>
      <c r="BD219">
        <f t="shared" si="50"/>
        <v>0.91983122362869196</v>
      </c>
      <c r="BE219">
        <f t="shared" si="51"/>
        <v>7.4601072475971846E-4</v>
      </c>
    </row>
    <row r="220" spans="1:57" x14ac:dyDescent="0.25">
      <c r="A220">
        <v>28</v>
      </c>
      <c r="B220">
        <v>4</v>
      </c>
      <c r="C220">
        <v>1</v>
      </c>
      <c r="D220">
        <v>2</v>
      </c>
      <c r="E220">
        <v>0</v>
      </c>
      <c r="Q220">
        <v>30</v>
      </c>
      <c r="R220">
        <v>3</v>
      </c>
      <c r="S220">
        <v>1</v>
      </c>
      <c r="T220">
        <v>2</v>
      </c>
      <c r="U220" s="48">
        <v>1</v>
      </c>
      <c r="V220" s="49">
        <v>2</v>
      </c>
      <c r="W220" s="50">
        <f t="shared" si="41"/>
        <v>3</v>
      </c>
      <c r="X220">
        <f t="shared" si="42"/>
        <v>0.33333333333333331</v>
      </c>
      <c r="Y220">
        <f t="shared" si="43"/>
        <v>0.13384105740498328</v>
      </c>
      <c r="Z220" s="48">
        <f t="shared" si="44"/>
        <v>0.40152317221494982</v>
      </c>
      <c r="AA220" s="50">
        <f t="shared" si="45"/>
        <v>2.5984768277850501</v>
      </c>
      <c r="AB220" s="48">
        <f t="shared" si="46"/>
        <v>-2.2984760233725794</v>
      </c>
      <c r="AC220" s="50">
        <f t="shared" si="47"/>
        <v>66.666666666666657</v>
      </c>
      <c r="AD220">
        <f t="shared" si="48"/>
        <v>1.0298796390872402</v>
      </c>
      <c r="AX220">
        <v>5.5112512039484099E-2</v>
      </c>
      <c r="AY220">
        <v>1</v>
      </c>
      <c r="AZ220">
        <v>0</v>
      </c>
      <c r="BA220">
        <f t="shared" si="52"/>
        <v>262</v>
      </c>
      <c r="BB220">
        <f t="shared" si="53"/>
        <v>19</v>
      </c>
      <c r="BC220">
        <f t="shared" si="49"/>
        <v>0.78751013787510138</v>
      </c>
      <c r="BD220">
        <f t="shared" si="50"/>
        <v>0.91983122362869196</v>
      </c>
      <c r="BE220">
        <f t="shared" si="51"/>
        <v>1.4920214495193348E-3</v>
      </c>
    </row>
    <row r="221" spans="1:57" x14ac:dyDescent="0.25">
      <c r="A221">
        <v>21</v>
      </c>
      <c r="B221">
        <v>4</v>
      </c>
      <c r="C221">
        <v>1</v>
      </c>
      <c r="D221">
        <v>2</v>
      </c>
      <c r="E221">
        <v>0</v>
      </c>
      <c r="Q221">
        <v>30</v>
      </c>
      <c r="R221">
        <v>3</v>
      </c>
      <c r="S221">
        <v>1</v>
      </c>
      <c r="T221">
        <v>3</v>
      </c>
      <c r="U221" s="48">
        <v>1</v>
      </c>
      <c r="V221" s="49">
        <v>4</v>
      </c>
      <c r="W221" s="50">
        <f t="shared" si="41"/>
        <v>5</v>
      </c>
      <c r="X221">
        <f t="shared" si="42"/>
        <v>0.2</v>
      </c>
      <c r="Y221">
        <f t="shared" si="43"/>
        <v>0.12026310087329156</v>
      </c>
      <c r="Z221" s="48">
        <f t="shared" si="44"/>
        <v>0.60131550436645775</v>
      </c>
      <c r="AA221" s="50">
        <f t="shared" si="45"/>
        <v>4.3986844956335425</v>
      </c>
      <c r="AB221" s="48">
        <f t="shared" si="46"/>
        <v>-2.6306030068709201</v>
      </c>
      <c r="AC221" s="50">
        <f t="shared" si="47"/>
        <v>80</v>
      </c>
      <c r="AD221">
        <f t="shared" si="48"/>
        <v>0.3004716373564415</v>
      </c>
      <c r="AX221">
        <v>5.5191385393786797E-2</v>
      </c>
      <c r="AY221">
        <v>2</v>
      </c>
      <c r="AZ221">
        <v>0</v>
      </c>
      <c r="BA221">
        <f t="shared" si="52"/>
        <v>264</v>
      </c>
      <c r="BB221">
        <f t="shared" si="53"/>
        <v>19</v>
      </c>
      <c r="BC221">
        <f t="shared" si="49"/>
        <v>0.78588807785888082</v>
      </c>
      <c r="BD221">
        <f t="shared" si="50"/>
        <v>0.91983122362869196</v>
      </c>
      <c r="BE221">
        <f t="shared" si="51"/>
        <v>7.4601072475971846E-4</v>
      </c>
    </row>
    <row r="222" spans="1:57" x14ac:dyDescent="0.25">
      <c r="A222">
        <v>38</v>
      </c>
      <c r="B222">
        <v>1</v>
      </c>
      <c r="C222">
        <v>2</v>
      </c>
      <c r="D222">
        <v>0</v>
      </c>
      <c r="E222">
        <v>0</v>
      </c>
      <c r="Q222">
        <v>30</v>
      </c>
      <c r="R222">
        <v>3</v>
      </c>
      <c r="S222">
        <v>1</v>
      </c>
      <c r="T222">
        <v>4</v>
      </c>
      <c r="U222" s="48">
        <v>0</v>
      </c>
      <c r="V222" s="49">
        <v>2</v>
      </c>
      <c r="W222" s="50">
        <f t="shared" si="41"/>
        <v>2</v>
      </c>
      <c r="X222">
        <f t="shared" si="42"/>
        <v>0</v>
      </c>
      <c r="Y222">
        <f t="shared" si="43"/>
        <v>0.10789102562997625</v>
      </c>
      <c r="Z222" s="48">
        <f t="shared" si="44"/>
        <v>0.21578205125995251</v>
      </c>
      <c r="AA222" s="50">
        <f t="shared" si="45"/>
        <v>1.7842179487400476</v>
      </c>
      <c r="AB222" s="48">
        <f t="shared" si="46"/>
        <v>-0.22833397057568119</v>
      </c>
      <c r="AC222" s="50">
        <f t="shared" si="47"/>
        <v>100</v>
      </c>
      <c r="AD222">
        <f t="shared" si="48"/>
        <v>0.24187857925353823</v>
      </c>
      <c r="AX222">
        <v>5.5653882709220372E-2</v>
      </c>
      <c r="AY222">
        <v>1</v>
      </c>
      <c r="AZ222">
        <v>0</v>
      </c>
      <c r="BA222">
        <f t="shared" si="52"/>
        <v>265</v>
      </c>
      <c r="BB222">
        <f t="shared" si="53"/>
        <v>19</v>
      </c>
      <c r="BC222">
        <f t="shared" si="49"/>
        <v>0.78507704785077048</v>
      </c>
      <c r="BD222">
        <f t="shared" si="50"/>
        <v>0.91983122362869196</v>
      </c>
      <c r="BE222">
        <f t="shared" si="51"/>
        <v>7.4601072475971846E-4</v>
      </c>
    </row>
    <row r="223" spans="1:57" x14ac:dyDescent="0.25">
      <c r="A223">
        <v>26</v>
      </c>
      <c r="B223">
        <v>3</v>
      </c>
      <c r="C223">
        <v>1</v>
      </c>
      <c r="D223">
        <v>5</v>
      </c>
      <c r="E223">
        <v>0</v>
      </c>
      <c r="Q223">
        <v>30</v>
      </c>
      <c r="R223">
        <v>3</v>
      </c>
      <c r="S223">
        <v>1</v>
      </c>
      <c r="T223">
        <v>7</v>
      </c>
      <c r="U223" s="48">
        <v>0</v>
      </c>
      <c r="V223" s="49">
        <v>4</v>
      </c>
      <c r="W223" s="50">
        <f t="shared" si="41"/>
        <v>4</v>
      </c>
      <c r="X223">
        <f t="shared" si="42"/>
        <v>0</v>
      </c>
      <c r="Y223">
        <f t="shared" si="43"/>
        <v>7.7269115689576146E-2</v>
      </c>
      <c r="Z223" s="48">
        <f t="shared" si="44"/>
        <v>0.30907646275830458</v>
      </c>
      <c r="AA223" s="50">
        <f t="shared" si="45"/>
        <v>3.6909235372416953</v>
      </c>
      <c r="AB223" s="48">
        <f t="shared" si="46"/>
        <v>-0.32167061314893125</v>
      </c>
      <c r="AC223" s="50">
        <f t="shared" si="47"/>
        <v>100</v>
      </c>
      <c r="AD223">
        <f t="shared" si="48"/>
        <v>0.33495840229655249</v>
      </c>
      <c r="AX223">
        <v>5.5979633109480904E-2</v>
      </c>
      <c r="AY223">
        <v>1</v>
      </c>
      <c r="AZ223">
        <v>0</v>
      </c>
      <c r="BA223">
        <f t="shared" si="52"/>
        <v>266</v>
      </c>
      <c r="BB223">
        <f t="shared" si="53"/>
        <v>19</v>
      </c>
      <c r="BC223">
        <f t="shared" si="49"/>
        <v>0.78426601784266015</v>
      </c>
      <c r="BD223">
        <f t="shared" si="50"/>
        <v>0.91983122362869196</v>
      </c>
      <c r="BE223">
        <f t="shared" si="51"/>
        <v>7.4601072475971846E-4</v>
      </c>
    </row>
    <row r="224" spans="1:57" x14ac:dyDescent="0.25">
      <c r="A224">
        <v>42</v>
      </c>
      <c r="B224">
        <v>2</v>
      </c>
      <c r="C224">
        <v>1</v>
      </c>
      <c r="D224">
        <v>16</v>
      </c>
      <c r="E224">
        <v>0</v>
      </c>
      <c r="Q224">
        <v>30</v>
      </c>
      <c r="R224">
        <v>3</v>
      </c>
      <c r="S224">
        <v>1</v>
      </c>
      <c r="T224">
        <v>8</v>
      </c>
      <c r="U224" s="48">
        <v>0</v>
      </c>
      <c r="V224" s="49">
        <v>3</v>
      </c>
      <c r="W224" s="50">
        <f t="shared" si="41"/>
        <v>3</v>
      </c>
      <c r="X224">
        <f t="shared" si="42"/>
        <v>0</v>
      </c>
      <c r="Y224">
        <f t="shared" si="43"/>
        <v>6.8973276294193878E-2</v>
      </c>
      <c r="Z224" s="48">
        <f t="shared" si="44"/>
        <v>0.20691982888258165</v>
      </c>
      <c r="AA224" s="50">
        <f t="shared" si="45"/>
        <v>2.7930801711174182</v>
      </c>
      <c r="AB224" s="48">
        <f t="shared" si="46"/>
        <v>-0.21440189344301633</v>
      </c>
      <c r="AC224" s="50">
        <f t="shared" si="47"/>
        <v>100</v>
      </c>
      <c r="AD224">
        <f t="shared" si="48"/>
        <v>0.22224907579340974</v>
      </c>
      <c r="AX224">
        <v>5.6042671132209461E-2</v>
      </c>
      <c r="AY224">
        <v>1</v>
      </c>
      <c r="AZ224">
        <v>0</v>
      </c>
      <c r="BA224">
        <f t="shared" si="52"/>
        <v>267</v>
      </c>
      <c r="BB224">
        <f t="shared" si="53"/>
        <v>19</v>
      </c>
      <c r="BC224">
        <f t="shared" si="49"/>
        <v>0.78345498783454981</v>
      </c>
      <c r="BD224">
        <f t="shared" si="50"/>
        <v>0.91983122362869196</v>
      </c>
      <c r="BE224">
        <f t="shared" si="51"/>
        <v>1.4920214495193348E-3</v>
      </c>
    </row>
    <row r="225" spans="1:57" x14ac:dyDescent="0.25">
      <c r="A225">
        <v>29</v>
      </c>
      <c r="B225">
        <v>2</v>
      </c>
      <c r="C225">
        <v>1</v>
      </c>
      <c r="D225">
        <v>7</v>
      </c>
      <c r="E225">
        <v>0</v>
      </c>
      <c r="Q225">
        <v>30</v>
      </c>
      <c r="R225">
        <v>3</v>
      </c>
      <c r="S225">
        <v>1</v>
      </c>
      <c r="T225">
        <v>9</v>
      </c>
      <c r="U225" s="48">
        <v>0</v>
      </c>
      <c r="V225" s="49">
        <v>1</v>
      </c>
      <c r="W225" s="50">
        <f t="shared" si="41"/>
        <v>1</v>
      </c>
      <c r="X225">
        <f t="shared" si="42"/>
        <v>0</v>
      </c>
      <c r="Y225">
        <f t="shared" si="43"/>
        <v>6.1508731318116627E-2</v>
      </c>
      <c r="Z225" s="48">
        <f t="shared" si="44"/>
        <v>6.1508731318116627E-2</v>
      </c>
      <c r="AA225" s="50">
        <f t="shared" si="45"/>
        <v>0.93849126868188337</v>
      </c>
      <c r="AB225" s="48">
        <f t="shared" si="46"/>
        <v>-6.3481726481127848E-2</v>
      </c>
      <c r="AC225" s="50">
        <f t="shared" si="47"/>
        <v>100</v>
      </c>
      <c r="AD225">
        <f t="shared" si="48"/>
        <v>6.5540014457999174E-2</v>
      </c>
      <c r="AX225">
        <v>5.6046435199215844E-2</v>
      </c>
      <c r="AY225">
        <v>2</v>
      </c>
      <c r="AZ225">
        <v>0</v>
      </c>
      <c r="BA225">
        <f t="shared" si="52"/>
        <v>269</v>
      </c>
      <c r="BB225">
        <f t="shared" si="53"/>
        <v>19</v>
      </c>
      <c r="BC225">
        <f t="shared" si="49"/>
        <v>0.78183292781832925</v>
      </c>
      <c r="BD225">
        <f t="shared" si="50"/>
        <v>0.91983122362869196</v>
      </c>
      <c r="BE225">
        <f t="shared" si="51"/>
        <v>7.4601072475961633E-4</v>
      </c>
    </row>
    <row r="226" spans="1:57" x14ac:dyDescent="0.25">
      <c r="A226">
        <v>26</v>
      </c>
      <c r="B226">
        <v>1</v>
      </c>
      <c r="C226">
        <v>2</v>
      </c>
      <c r="D226">
        <v>3</v>
      </c>
      <c r="E226">
        <v>0</v>
      </c>
      <c r="Q226">
        <v>30</v>
      </c>
      <c r="R226">
        <v>3</v>
      </c>
      <c r="S226">
        <v>1</v>
      </c>
      <c r="T226">
        <v>10</v>
      </c>
      <c r="U226" s="48">
        <v>0</v>
      </c>
      <c r="V226" s="49">
        <v>1</v>
      </c>
      <c r="W226" s="50">
        <f t="shared" si="41"/>
        <v>1</v>
      </c>
      <c r="X226">
        <f t="shared" si="42"/>
        <v>0</v>
      </c>
      <c r="Y226">
        <f t="shared" si="43"/>
        <v>5.4804474020852381E-2</v>
      </c>
      <c r="Z226" s="48">
        <f t="shared" si="44"/>
        <v>5.4804474020852381E-2</v>
      </c>
      <c r="AA226" s="50">
        <f t="shared" si="45"/>
        <v>0.94519552597914758</v>
      </c>
      <c r="AB226" s="48">
        <f t="shared" si="46"/>
        <v>-5.6363467092407075E-2</v>
      </c>
      <c r="AC226" s="50">
        <f t="shared" si="47"/>
        <v>100</v>
      </c>
      <c r="AD226">
        <f t="shared" si="48"/>
        <v>5.7982155558850425E-2</v>
      </c>
      <c r="AX226">
        <v>5.6200254968888558E-2</v>
      </c>
      <c r="AY226">
        <v>1</v>
      </c>
      <c r="AZ226">
        <v>0</v>
      </c>
      <c r="BA226">
        <f t="shared" si="52"/>
        <v>270</v>
      </c>
      <c r="BB226">
        <f t="shared" si="53"/>
        <v>19</v>
      </c>
      <c r="BC226">
        <f t="shared" si="49"/>
        <v>0.78102189781021902</v>
      </c>
      <c r="BD226">
        <f t="shared" si="50"/>
        <v>0.91983122362869196</v>
      </c>
      <c r="BE226">
        <f t="shared" si="51"/>
        <v>7.4601072475971846E-4</v>
      </c>
    </row>
    <row r="227" spans="1:57" x14ac:dyDescent="0.25">
      <c r="A227">
        <v>28</v>
      </c>
      <c r="B227">
        <v>4</v>
      </c>
      <c r="C227">
        <v>1</v>
      </c>
      <c r="D227">
        <v>3</v>
      </c>
      <c r="E227">
        <v>0</v>
      </c>
      <c r="Q227">
        <v>30</v>
      </c>
      <c r="R227">
        <v>3</v>
      </c>
      <c r="S227">
        <v>2</v>
      </c>
      <c r="T227">
        <v>0</v>
      </c>
      <c r="U227" s="48">
        <v>1</v>
      </c>
      <c r="V227" s="49">
        <v>1</v>
      </c>
      <c r="W227" s="50">
        <f t="shared" si="41"/>
        <v>2</v>
      </c>
      <c r="X227">
        <f t="shared" si="42"/>
        <v>0.5</v>
      </c>
      <c r="Y227">
        <f t="shared" si="43"/>
        <v>0.46461412038847971</v>
      </c>
      <c r="Z227" s="48">
        <f t="shared" si="44"/>
        <v>0.92922824077695942</v>
      </c>
      <c r="AA227" s="50">
        <f t="shared" si="45"/>
        <v>1.0707717592230406</v>
      </c>
      <c r="AB227" s="48">
        <f t="shared" si="46"/>
        <v>-1.3913155883113275</v>
      </c>
      <c r="AC227" s="50">
        <f t="shared" si="47"/>
        <v>50</v>
      </c>
      <c r="AD227">
        <f t="shared" si="48"/>
        <v>1.0067709358011092E-2</v>
      </c>
      <c r="AX227">
        <v>5.6293882921794582E-2</v>
      </c>
      <c r="AY227">
        <v>1</v>
      </c>
      <c r="AZ227">
        <v>0</v>
      </c>
      <c r="BA227">
        <f t="shared" si="52"/>
        <v>271</v>
      </c>
      <c r="BB227">
        <f t="shared" si="53"/>
        <v>19</v>
      </c>
      <c r="BC227">
        <f t="shared" si="49"/>
        <v>0.78021086780210869</v>
      </c>
      <c r="BD227">
        <f t="shared" si="50"/>
        <v>0.91983122362869196</v>
      </c>
      <c r="BE227">
        <f t="shared" si="51"/>
        <v>7.4601072475971846E-4</v>
      </c>
    </row>
    <row r="228" spans="1:57" x14ac:dyDescent="0.25">
      <c r="A228">
        <v>51</v>
      </c>
      <c r="B228">
        <v>4</v>
      </c>
      <c r="C228">
        <v>1</v>
      </c>
      <c r="D228">
        <v>1</v>
      </c>
      <c r="E228">
        <v>0</v>
      </c>
      <c r="Q228">
        <v>30</v>
      </c>
      <c r="R228">
        <v>3</v>
      </c>
      <c r="S228">
        <v>2</v>
      </c>
      <c r="T228">
        <v>4</v>
      </c>
      <c r="U228" s="48">
        <v>0</v>
      </c>
      <c r="V228" s="49">
        <v>1</v>
      </c>
      <c r="W228" s="50">
        <f t="shared" si="41"/>
        <v>1</v>
      </c>
      <c r="X228">
        <f t="shared" si="42"/>
        <v>0</v>
      </c>
      <c r="Y228">
        <f t="shared" si="43"/>
        <v>0.34708374162214384</v>
      </c>
      <c r="Z228" s="48">
        <f t="shared" si="44"/>
        <v>0.34708374162214384</v>
      </c>
      <c r="AA228" s="50">
        <f t="shared" si="45"/>
        <v>0.65291625837785616</v>
      </c>
      <c r="AB228" s="48">
        <f t="shared" si="46"/>
        <v>-0.42630639931087233</v>
      </c>
      <c r="AC228" s="50">
        <f t="shared" si="47"/>
        <v>100</v>
      </c>
      <c r="AD228">
        <f t="shared" si="48"/>
        <v>0.53158998136217228</v>
      </c>
      <c r="AX228">
        <v>5.6361037625881939E-2</v>
      </c>
      <c r="AY228">
        <v>1</v>
      </c>
      <c r="AZ228">
        <v>0</v>
      </c>
      <c r="BA228">
        <f t="shared" si="52"/>
        <v>272</v>
      </c>
      <c r="BB228">
        <f t="shared" si="53"/>
        <v>19</v>
      </c>
      <c r="BC228">
        <f t="shared" si="49"/>
        <v>0.77939983779399835</v>
      </c>
      <c r="BD228">
        <f t="shared" si="50"/>
        <v>0.91983122362869196</v>
      </c>
      <c r="BE228">
        <f t="shared" si="51"/>
        <v>7.4601072475971846E-4</v>
      </c>
    </row>
    <row r="229" spans="1:57" x14ac:dyDescent="0.25">
      <c r="A229">
        <v>41</v>
      </c>
      <c r="B229">
        <v>4</v>
      </c>
      <c r="C229">
        <v>1</v>
      </c>
      <c r="D229">
        <v>10</v>
      </c>
      <c r="E229">
        <v>0</v>
      </c>
      <c r="Q229">
        <v>30</v>
      </c>
      <c r="R229">
        <v>3</v>
      </c>
      <c r="S229">
        <v>2</v>
      </c>
      <c r="T229">
        <v>8</v>
      </c>
      <c r="U229" s="48">
        <v>0</v>
      </c>
      <c r="V229" s="49">
        <v>1</v>
      </c>
      <c r="W229" s="50">
        <f t="shared" si="41"/>
        <v>1</v>
      </c>
      <c r="X229">
        <f t="shared" si="42"/>
        <v>0</v>
      </c>
      <c r="Y229">
        <f t="shared" si="43"/>
        <v>0.24564326240746781</v>
      </c>
      <c r="Z229" s="48">
        <f t="shared" si="44"/>
        <v>0.24564326240746781</v>
      </c>
      <c r="AA229" s="50">
        <f t="shared" si="45"/>
        <v>0.75435673759253219</v>
      </c>
      <c r="AB229" s="48">
        <f t="shared" si="46"/>
        <v>-0.28188989608281911</v>
      </c>
      <c r="AC229" s="50">
        <f t="shared" si="47"/>
        <v>100</v>
      </c>
      <c r="AD229">
        <f t="shared" si="48"/>
        <v>0.32563275459223467</v>
      </c>
      <c r="AX229">
        <v>5.6529011933059627E-2</v>
      </c>
      <c r="AY229">
        <v>1</v>
      </c>
      <c r="AZ229">
        <v>0</v>
      </c>
      <c r="BA229">
        <f t="shared" si="52"/>
        <v>273</v>
      </c>
      <c r="BB229">
        <f t="shared" si="53"/>
        <v>19</v>
      </c>
      <c r="BC229">
        <f t="shared" si="49"/>
        <v>0.77858880778588802</v>
      </c>
      <c r="BD229">
        <f t="shared" si="50"/>
        <v>0.91983122362869196</v>
      </c>
      <c r="BE229">
        <f t="shared" si="51"/>
        <v>2.2380321742789511E-3</v>
      </c>
    </row>
    <row r="230" spans="1:57" x14ac:dyDescent="0.25">
      <c r="A230">
        <v>45</v>
      </c>
      <c r="B230">
        <v>1</v>
      </c>
      <c r="C230">
        <v>1</v>
      </c>
      <c r="D230">
        <v>9</v>
      </c>
      <c r="E230">
        <v>0</v>
      </c>
      <c r="Q230">
        <v>30</v>
      </c>
      <c r="R230">
        <v>3</v>
      </c>
      <c r="S230">
        <v>2</v>
      </c>
      <c r="T230">
        <v>9</v>
      </c>
      <c r="U230" s="48">
        <v>0</v>
      </c>
      <c r="V230" s="49">
        <v>1</v>
      </c>
      <c r="W230" s="50">
        <f t="shared" si="41"/>
        <v>1</v>
      </c>
      <c r="X230">
        <f t="shared" si="42"/>
        <v>0</v>
      </c>
      <c r="Y230">
        <f t="shared" si="43"/>
        <v>0.22365182379385459</v>
      </c>
      <c r="Z230" s="48">
        <f t="shared" si="44"/>
        <v>0.22365182379385459</v>
      </c>
      <c r="AA230" s="50">
        <f t="shared" si="45"/>
        <v>0.77634817620614538</v>
      </c>
      <c r="AB230" s="48">
        <f t="shared" si="46"/>
        <v>-0.2531541787479728</v>
      </c>
      <c r="AC230" s="50">
        <f t="shared" si="47"/>
        <v>100</v>
      </c>
      <c r="AD230">
        <f t="shared" si="48"/>
        <v>0.28808185637376682</v>
      </c>
      <c r="AX230">
        <v>5.6609791034648527E-2</v>
      </c>
      <c r="AY230">
        <v>3</v>
      </c>
      <c r="AZ230">
        <v>0</v>
      </c>
      <c r="BA230">
        <f t="shared" si="52"/>
        <v>276</v>
      </c>
      <c r="BB230">
        <f t="shared" si="53"/>
        <v>19</v>
      </c>
      <c r="BC230">
        <f t="shared" si="49"/>
        <v>0.77615571776155723</v>
      </c>
      <c r="BD230">
        <f t="shared" si="50"/>
        <v>0.91983122362869196</v>
      </c>
      <c r="BE230">
        <f t="shared" si="51"/>
        <v>2.2380321742791554E-3</v>
      </c>
    </row>
    <row r="231" spans="1:57" x14ac:dyDescent="0.25">
      <c r="A231">
        <v>39</v>
      </c>
      <c r="B231">
        <v>3</v>
      </c>
      <c r="C231">
        <v>2</v>
      </c>
      <c r="D231">
        <v>9</v>
      </c>
      <c r="E231">
        <v>0</v>
      </c>
      <c r="Q231">
        <v>30</v>
      </c>
      <c r="R231">
        <v>4</v>
      </c>
      <c r="S231">
        <v>1</v>
      </c>
      <c r="T231">
        <v>0</v>
      </c>
      <c r="U231" s="48">
        <v>0</v>
      </c>
      <c r="V231" s="49">
        <v>2</v>
      </c>
      <c r="W231" s="50">
        <f t="shared" si="41"/>
        <v>2</v>
      </c>
      <c r="X231">
        <f t="shared" si="42"/>
        <v>0</v>
      </c>
      <c r="Y231">
        <f t="shared" si="43"/>
        <v>0.12493175091816336</v>
      </c>
      <c r="Z231" s="48">
        <f t="shared" si="44"/>
        <v>0.24986350183632672</v>
      </c>
      <c r="AA231" s="50">
        <f t="shared" si="45"/>
        <v>1.7501364981636733</v>
      </c>
      <c r="AB231" s="48">
        <f t="shared" si="46"/>
        <v>-0.26690679343122425</v>
      </c>
      <c r="AC231" s="50">
        <f t="shared" si="47"/>
        <v>100</v>
      </c>
      <c r="AD231">
        <f t="shared" si="48"/>
        <v>0.2855360163032945</v>
      </c>
      <c r="AX231">
        <v>5.6927365008887169E-2</v>
      </c>
      <c r="AY231">
        <v>3</v>
      </c>
      <c r="AZ231">
        <v>0</v>
      </c>
      <c r="BA231">
        <f t="shared" si="52"/>
        <v>279</v>
      </c>
      <c r="BB231">
        <f t="shared" si="53"/>
        <v>19</v>
      </c>
      <c r="BC231">
        <f t="shared" si="49"/>
        <v>0.77372262773722622</v>
      </c>
      <c r="BD231">
        <f t="shared" si="50"/>
        <v>0.91983122362869196</v>
      </c>
      <c r="BE231">
        <f t="shared" si="51"/>
        <v>7.4601072475961633E-4</v>
      </c>
    </row>
    <row r="232" spans="1:57" x14ac:dyDescent="0.25">
      <c r="A232">
        <v>32</v>
      </c>
      <c r="B232">
        <v>1</v>
      </c>
      <c r="C232">
        <v>1</v>
      </c>
      <c r="D232">
        <v>7</v>
      </c>
      <c r="E232">
        <v>0</v>
      </c>
      <c r="Q232">
        <v>30</v>
      </c>
      <c r="R232">
        <v>4</v>
      </c>
      <c r="S232">
        <v>1</v>
      </c>
      <c r="T232">
        <v>1</v>
      </c>
      <c r="U232" s="48">
        <v>0</v>
      </c>
      <c r="V232" s="49">
        <v>1</v>
      </c>
      <c r="W232" s="50">
        <f t="shared" si="41"/>
        <v>1</v>
      </c>
      <c r="X232">
        <f t="shared" si="42"/>
        <v>0</v>
      </c>
      <c r="Y232">
        <f t="shared" si="43"/>
        <v>0.1121406105360717</v>
      </c>
      <c r="Z232" s="48">
        <f t="shared" si="44"/>
        <v>0.1121406105360717</v>
      </c>
      <c r="AA232" s="50">
        <f t="shared" si="45"/>
        <v>0.88785938946392828</v>
      </c>
      <c r="AB232" s="48">
        <f t="shared" si="46"/>
        <v>-0.11894189372617042</v>
      </c>
      <c r="AC232" s="50">
        <f t="shared" si="47"/>
        <v>100</v>
      </c>
      <c r="AD232">
        <f t="shared" si="48"/>
        <v>0.126304471030914</v>
      </c>
      <c r="AX232">
        <v>5.7096925030240504E-2</v>
      </c>
      <c r="AY232">
        <v>1</v>
      </c>
      <c r="AZ232">
        <v>0</v>
      </c>
      <c r="BA232">
        <f t="shared" si="52"/>
        <v>280</v>
      </c>
      <c r="BB232">
        <f t="shared" si="53"/>
        <v>19</v>
      </c>
      <c r="BC232">
        <f t="shared" si="49"/>
        <v>0.772911597729116</v>
      </c>
      <c r="BD232">
        <f t="shared" si="50"/>
        <v>0.91983122362869196</v>
      </c>
      <c r="BE232">
        <f t="shared" si="51"/>
        <v>7.4601072475971846E-4</v>
      </c>
    </row>
    <row r="233" spans="1:57" x14ac:dyDescent="0.25">
      <c r="A233">
        <v>31</v>
      </c>
      <c r="B233">
        <v>3</v>
      </c>
      <c r="C233">
        <v>1</v>
      </c>
      <c r="D233">
        <v>9</v>
      </c>
      <c r="E233">
        <v>0</v>
      </c>
      <c r="Q233">
        <v>30</v>
      </c>
      <c r="R233">
        <v>4</v>
      </c>
      <c r="S233">
        <v>1</v>
      </c>
      <c r="T233">
        <v>2</v>
      </c>
      <c r="U233" s="48">
        <v>0</v>
      </c>
      <c r="V233" s="49">
        <v>4</v>
      </c>
      <c r="W233" s="50">
        <f t="shared" si="41"/>
        <v>4</v>
      </c>
      <c r="X233">
        <f t="shared" si="42"/>
        <v>0</v>
      </c>
      <c r="Y233">
        <f t="shared" si="43"/>
        <v>0.10050867077899314</v>
      </c>
      <c r="Z233" s="48">
        <f t="shared" si="44"/>
        <v>0.40203468311597257</v>
      </c>
      <c r="AA233" s="50">
        <f t="shared" si="45"/>
        <v>3.5979653168840273</v>
      </c>
      <c r="AB233" s="48">
        <f t="shared" si="46"/>
        <v>-0.42370346076879695</v>
      </c>
      <c r="AC233" s="50">
        <f t="shared" si="47"/>
        <v>100</v>
      </c>
      <c r="AD233">
        <f t="shared" si="48"/>
        <v>0.44695781944240603</v>
      </c>
      <c r="AX233">
        <v>5.764300646481392E-2</v>
      </c>
      <c r="AY233">
        <v>1</v>
      </c>
      <c r="AZ233">
        <v>0</v>
      </c>
      <c r="BA233">
        <f t="shared" si="52"/>
        <v>281</v>
      </c>
      <c r="BB233">
        <f t="shared" si="53"/>
        <v>19</v>
      </c>
      <c r="BC233">
        <f t="shared" si="49"/>
        <v>0.77210056772100566</v>
      </c>
      <c r="BD233">
        <f t="shared" si="50"/>
        <v>0.91983122362869196</v>
      </c>
      <c r="BE233">
        <f t="shared" si="51"/>
        <v>1.4920214495193348E-3</v>
      </c>
    </row>
    <row r="234" spans="1:57" x14ac:dyDescent="0.25">
      <c r="A234">
        <v>39</v>
      </c>
      <c r="B234">
        <v>3</v>
      </c>
      <c r="C234">
        <v>1</v>
      </c>
      <c r="D234">
        <v>9</v>
      </c>
      <c r="E234">
        <v>0</v>
      </c>
      <c r="Q234">
        <v>30</v>
      </c>
      <c r="R234">
        <v>4</v>
      </c>
      <c r="S234">
        <v>1</v>
      </c>
      <c r="T234">
        <v>7</v>
      </c>
      <c r="U234" s="48">
        <v>0</v>
      </c>
      <c r="V234" s="49">
        <v>1</v>
      </c>
      <c r="W234" s="50">
        <f t="shared" si="41"/>
        <v>1</v>
      </c>
      <c r="X234">
        <f t="shared" si="42"/>
        <v>0</v>
      </c>
      <c r="Y234">
        <f t="shared" si="43"/>
        <v>5.7096925030240504E-2</v>
      </c>
      <c r="Z234" s="48">
        <f t="shared" si="44"/>
        <v>5.7096925030240504E-2</v>
      </c>
      <c r="AA234" s="50">
        <f t="shared" si="45"/>
        <v>0.94290307496975945</v>
      </c>
      <c r="AB234" s="48">
        <f t="shared" si="46"/>
        <v>-5.8791785332495648E-2</v>
      </c>
      <c r="AC234" s="50">
        <f t="shared" si="47"/>
        <v>100</v>
      </c>
      <c r="AD234">
        <f t="shared" si="48"/>
        <v>6.055439476859454E-2</v>
      </c>
      <c r="AX234">
        <v>5.7656599157377975E-2</v>
      </c>
      <c r="AY234">
        <v>2</v>
      </c>
      <c r="AZ234">
        <v>0</v>
      </c>
      <c r="BA234">
        <f t="shared" si="52"/>
        <v>283</v>
      </c>
      <c r="BB234">
        <f t="shared" si="53"/>
        <v>19</v>
      </c>
      <c r="BC234">
        <f t="shared" si="49"/>
        <v>0.7704785077047851</v>
      </c>
      <c r="BD234">
        <f t="shared" si="50"/>
        <v>0.91983122362869196</v>
      </c>
      <c r="BE234">
        <f t="shared" si="51"/>
        <v>7.4601072475971846E-4</v>
      </c>
    </row>
    <row r="235" spans="1:57" x14ac:dyDescent="0.25">
      <c r="A235">
        <v>27</v>
      </c>
      <c r="B235">
        <v>2</v>
      </c>
      <c r="C235">
        <v>1</v>
      </c>
      <c r="D235">
        <v>7</v>
      </c>
      <c r="E235">
        <v>0</v>
      </c>
      <c r="Q235">
        <v>30</v>
      </c>
      <c r="R235">
        <v>4</v>
      </c>
      <c r="S235">
        <v>1</v>
      </c>
      <c r="T235">
        <v>8</v>
      </c>
      <c r="U235" s="48">
        <v>0</v>
      </c>
      <c r="V235" s="49">
        <v>2</v>
      </c>
      <c r="W235" s="50">
        <f t="shared" si="41"/>
        <v>2</v>
      </c>
      <c r="X235">
        <f t="shared" si="42"/>
        <v>0</v>
      </c>
      <c r="Y235">
        <f t="shared" si="43"/>
        <v>5.0847486962240701E-2</v>
      </c>
      <c r="Z235" s="48">
        <f t="shared" si="44"/>
        <v>0.1016949739244814</v>
      </c>
      <c r="AA235" s="50">
        <f t="shared" si="45"/>
        <v>1.8983050260755185</v>
      </c>
      <c r="AB235" s="48">
        <f t="shared" si="46"/>
        <v>-0.10437156815443435</v>
      </c>
      <c r="AC235" s="50">
        <f t="shared" si="47"/>
        <v>100</v>
      </c>
      <c r="AD235">
        <f t="shared" si="48"/>
        <v>0.10714292226757847</v>
      </c>
      <c r="AX235">
        <v>5.7897070782464082E-2</v>
      </c>
      <c r="AY235">
        <v>1</v>
      </c>
      <c r="AZ235">
        <v>0</v>
      </c>
      <c r="BA235">
        <f t="shared" si="52"/>
        <v>284</v>
      </c>
      <c r="BB235">
        <f t="shared" si="53"/>
        <v>19</v>
      </c>
      <c r="BC235">
        <f t="shared" si="49"/>
        <v>0.76966747769667476</v>
      </c>
      <c r="BD235">
        <f t="shared" si="50"/>
        <v>0.91983122362869196</v>
      </c>
      <c r="BE235">
        <f t="shared" si="51"/>
        <v>7.4601072475971846E-4</v>
      </c>
    </row>
    <row r="236" spans="1:57" x14ac:dyDescent="0.25">
      <c r="A236">
        <v>37</v>
      </c>
      <c r="B236">
        <v>4</v>
      </c>
      <c r="C236">
        <v>1</v>
      </c>
      <c r="D236">
        <v>2</v>
      </c>
      <c r="E236">
        <v>0</v>
      </c>
      <c r="Q236">
        <v>30</v>
      </c>
      <c r="R236">
        <v>4</v>
      </c>
      <c r="S236">
        <v>1</v>
      </c>
      <c r="T236">
        <v>9</v>
      </c>
      <c r="U236" s="48">
        <v>0</v>
      </c>
      <c r="V236" s="49">
        <v>1</v>
      </c>
      <c r="W236" s="50">
        <f t="shared" si="41"/>
        <v>1</v>
      </c>
      <c r="X236">
        <f t="shared" si="42"/>
        <v>0</v>
      </c>
      <c r="Y236">
        <f t="shared" si="43"/>
        <v>4.5249243889249322E-2</v>
      </c>
      <c r="Z236" s="48">
        <f t="shared" si="44"/>
        <v>4.5249243889249322E-2</v>
      </c>
      <c r="AA236" s="50">
        <f t="shared" si="45"/>
        <v>0.95475075611075066</v>
      </c>
      <c r="AB236" s="48">
        <f t="shared" si="46"/>
        <v>-4.6304960930503326E-2</v>
      </c>
      <c r="AC236" s="50">
        <f t="shared" si="47"/>
        <v>100</v>
      </c>
      <c r="AD236">
        <f t="shared" si="48"/>
        <v>4.7393776438130857E-2</v>
      </c>
      <c r="AX236">
        <v>5.7979684681613658E-2</v>
      </c>
      <c r="AY236">
        <v>1</v>
      </c>
      <c r="AZ236">
        <v>0</v>
      </c>
      <c r="BA236">
        <f t="shared" si="52"/>
        <v>285</v>
      </c>
      <c r="BB236">
        <f t="shared" si="53"/>
        <v>19</v>
      </c>
      <c r="BC236">
        <f t="shared" si="49"/>
        <v>0.76885644768856443</v>
      </c>
      <c r="BD236">
        <f t="shared" si="50"/>
        <v>0.91983122362869196</v>
      </c>
      <c r="BE236">
        <f t="shared" si="51"/>
        <v>7.4601072475961633E-4</v>
      </c>
    </row>
    <row r="237" spans="1:57" x14ac:dyDescent="0.25">
      <c r="A237">
        <v>29</v>
      </c>
      <c r="B237">
        <v>4</v>
      </c>
      <c r="C237">
        <v>2</v>
      </c>
      <c r="D237">
        <v>7</v>
      </c>
      <c r="E237">
        <v>0</v>
      </c>
      <c r="Q237">
        <v>30</v>
      </c>
      <c r="R237">
        <v>4</v>
      </c>
      <c r="S237">
        <v>2</v>
      </c>
      <c r="T237">
        <v>2</v>
      </c>
      <c r="U237" s="48">
        <v>1</v>
      </c>
      <c r="V237" s="49">
        <v>1</v>
      </c>
      <c r="W237" s="50">
        <f t="shared" si="41"/>
        <v>2</v>
      </c>
      <c r="X237">
        <f t="shared" si="42"/>
        <v>0.5</v>
      </c>
      <c r="Y237">
        <f t="shared" si="43"/>
        <v>0.32937755785308581</v>
      </c>
      <c r="Z237" s="48">
        <f t="shared" si="44"/>
        <v>0.65875511570617162</v>
      </c>
      <c r="AA237" s="50">
        <f t="shared" si="45"/>
        <v>1.3412448842938285</v>
      </c>
      <c r="AB237" s="48">
        <f t="shared" si="46"/>
        <v>-1.5100995736764546</v>
      </c>
      <c r="AC237" s="50">
        <f t="shared" si="47"/>
        <v>50</v>
      </c>
      <c r="AD237">
        <f t="shared" si="48"/>
        <v>0.26359077999179431</v>
      </c>
      <c r="AX237">
        <v>5.8127648194762654E-2</v>
      </c>
      <c r="AY237">
        <v>1</v>
      </c>
      <c r="AZ237">
        <v>0</v>
      </c>
      <c r="BA237">
        <f t="shared" si="52"/>
        <v>286</v>
      </c>
      <c r="BB237">
        <f t="shared" si="53"/>
        <v>19</v>
      </c>
      <c r="BC237">
        <f t="shared" si="49"/>
        <v>0.7680454176804542</v>
      </c>
      <c r="BD237">
        <f t="shared" si="50"/>
        <v>0.91983122362869196</v>
      </c>
      <c r="BE237">
        <f t="shared" si="51"/>
        <v>7.4601072475971846E-4</v>
      </c>
    </row>
    <row r="238" spans="1:57" x14ac:dyDescent="0.25">
      <c r="A238">
        <v>26</v>
      </c>
      <c r="B238">
        <v>3</v>
      </c>
      <c r="C238">
        <v>1</v>
      </c>
      <c r="D238">
        <v>7</v>
      </c>
      <c r="E238">
        <v>0</v>
      </c>
      <c r="Q238">
        <v>30</v>
      </c>
      <c r="R238">
        <v>4</v>
      </c>
      <c r="S238">
        <v>2</v>
      </c>
      <c r="T238">
        <v>8</v>
      </c>
      <c r="U238" s="48">
        <v>0</v>
      </c>
      <c r="V238" s="49">
        <v>1</v>
      </c>
      <c r="W238" s="50">
        <f t="shared" si="41"/>
        <v>1</v>
      </c>
      <c r="X238">
        <f t="shared" si="42"/>
        <v>0</v>
      </c>
      <c r="Y238">
        <f t="shared" si="43"/>
        <v>0.19059402148849075</v>
      </c>
      <c r="Z238" s="48">
        <f t="shared" si="44"/>
        <v>0.19059402148849075</v>
      </c>
      <c r="AA238" s="50">
        <f t="shared" si="45"/>
        <v>0.80940597851150931</v>
      </c>
      <c r="AB238" s="48">
        <f t="shared" si="46"/>
        <v>-0.21145466021787404</v>
      </c>
      <c r="AC238" s="50">
        <f t="shared" si="47"/>
        <v>100</v>
      </c>
      <c r="AD238">
        <f t="shared" si="48"/>
        <v>0.23547394823916612</v>
      </c>
      <c r="AX238">
        <v>5.8235141222043721E-2</v>
      </c>
      <c r="AY238">
        <v>1</v>
      </c>
      <c r="AZ238">
        <v>0</v>
      </c>
      <c r="BA238">
        <f t="shared" si="52"/>
        <v>287</v>
      </c>
      <c r="BB238">
        <f t="shared" si="53"/>
        <v>19</v>
      </c>
      <c r="BC238">
        <f t="shared" si="49"/>
        <v>0.76723438767234386</v>
      </c>
      <c r="BD238">
        <f t="shared" si="50"/>
        <v>0.91983122362869196</v>
      </c>
      <c r="BE238">
        <f t="shared" si="51"/>
        <v>7.4601072475961633E-4</v>
      </c>
    </row>
    <row r="239" spans="1:57" x14ac:dyDescent="0.25">
      <c r="A239">
        <v>42</v>
      </c>
      <c r="B239">
        <v>1</v>
      </c>
      <c r="C239">
        <v>1</v>
      </c>
      <c r="D239">
        <v>0</v>
      </c>
      <c r="E239">
        <v>0</v>
      </c>
      <c r="Q239">
        <v>30</v>
      </c>
      <c r="R239">
        <v>4</v>
      </c>
      <c r="S239">
        <v>2</v>
      </c>
      <c r="T239">
        <v>9</v>
      </c>
      <c r="U239" s="48">
        <v>0</v>
      </c>
      <c r="V239" s="49">
        <v>1</v>
      </c>
      <c r="W239" s="50">
        <f t="shared" si="41"/>
        <v>1</v>
      </c>
      <c r="X239">
        <f t="shared" si="42"/>
        <v>0</v>
      </c>
      <c r="Y239">
        <f t="shared" si="43"/>
        <v>0.17240456994209352</v>
      </c>
      <c r="Z239" s="48">
        <f t="shared" si="44"/>
        <v>0.17240456994209352</v>
      </c>
      <c r="AA239" s="50">
        <f t="shared" si="45"/>
        <v>0.82759543005790648</v>
      </c>
      <c r="AB239" s="48">
        <f t="shared" si="46"/>
        <v>-0.18923085504732592</v>
      </c>
      <c r="AC239" s="50">
        <f t="shared" si="47"/>
        <v>100</v>
      </c>
      <c r="AD239">
        <f t="shared" si="48"/>
        <v>0.2083198670273354</v>
      </c>
      <c r="AX239">
        <v>5.8547474487801059E-2</v>
      </c>
      <c r="AY239">
        <v>1</v>
      </c>
      <c r="AZ239">
        <v>0</v>
      </c>
      <c r="BA239">
        <f t="shared" si="52"/>
        <v>288</v>
      </c>
      <c r="BB239">
        <f t="shared" si="53"/>
        <v>19</v>
      </c>
      <c r="BC239">
        <f t="shared" si="49"/>
        <v>0.76642335766423364</v>
      </c>
      <c r="BD239">
        <f t="shared" si="50"/>
        <v>0.91983122362869196</v>
      </c>
      <c r="BE239">
        <f t="shared" si="51"/>
        <v>1.4920214495194369E-3</v>
      </c>
    </row>
    <row r="240" spans="1:57" x14ac:dyDescent="0.25">
      <c r="A240">
        <v>21</v>
      </c>
      <c r="B240">
        <v>1</v>
      </c>
      <c r="C240">
        <v>1</v>
      </c>
      <c r="D240">
        <v>2</v>
      </c>
      <c r="E240">
        <v>0</v>
      </c>
      <c r="Q240">
        <v>31</v>
      </c>
      <c r="R240">
        <v>1</v>
      </c>
      <c r="S240">
        <v>1</v>
      </c>
      <c r="T240">
        <v>0</v>
      </c>
      <c r="U240" s="48">
        <v>3</v>
      </c>
      <c r="V240" s="49">
        <v>1</v>
      </c>
      <c r="W240" s="50">
        <f t="shared" si="41"/>
        <v>4</v>
      </c>
      <c r="X240">
        <f t="shared" si="42"/>
        <v>0.75</v>
      </c>
      <c r="Y240">
        <f t="shared" si="43"/>
        <v>0.26466749022903491</v>
      </c>
      <c r="Z240" s="48">
        <f t="shared" si="44"/>
        <v>1.0586699609161396</v>
      </c>
      <c r="AA240" s="50">
        <f t="shared" si="45"/>
        <v>2.9413300390838604</v>
      </c>
      <c r="AB240" s="48">
        <f t="shared" si="46"/>
        <v>-4.2952754719565549</v>
      </c>
      <c r="AC240" s="50">
        <f t="shared" si="47"/>
        <v>25</v>
      </c>
      <c r="AD240">
        <f t="shared" si="48"/>
        <v>4.8412152409947584</v>
      </c>
      <c r="AX240">
        <v>5.8630958696916112E-2</v>
      </c>
      <c r="AY240">
        <v>2</v>
      </c>
      <c r="AZ240">
        <v>0</v>
      </c>
      <c r="BA240">
        <f t="shared" si="52"/>
        <v>290</v>
      </c>
      <c r="BB240">
        <f t="shared" si="53"/>
        <v>19</v>
      </c>
      <c r="BC240">
        <f t="shared" si="49"/>
        <v>0.76480129764801297</v>
      </c>
      <c r="BD240">
        <f t="shared" si="50"/>
        <v>0.91983122362869196</v>
      </c>
      <c r="BE240">
        <f t="shared" si="51"/>
        <v>1.4920214495193348E-3</v>
      </c>
    </row>
    <row r="241" spans="1:57" x14ac:dyDescent="0.25">
      <c r="A241">
        <v>41</v>
      </c>
      <c r="B241">
        <v>1</v>
      </c>
      <c r="C241">
        <v>1</v>
      </c>
      <c r="D241">
        <v>7</v>
      </c>
      <c r="E241">
        <v>1</v>
      </c>
      <c r="Q241">
        <v>31</v>
      </c>
      <c r="R241">
        <v>1</v>
      </c>
      <c r="S241">
        <v>1</v>
      </c>
      <c r="T241">
        <v>2</v>
      </c>
      <c r="U241" s="48">
        <v>0</v>
      </c>
      <c r="V241" s="49">
        <v>7</v>
      </c>
      <c r="W241" s="50">
        <f t="shared" si="41"/>
        <v>7</v>
      </c>
      <c r="X241">
        <f t="shared" si="42"/>
        <v>0</v>
      </c>
      <c r="Y241">
        <f t="shared" si="43"/>
        <v>0.21978844558865915</v>
      </c>
      <c r="Z241" s="48">
        <f t="shared" si="44"/>
        <v>1.538519119120614</v>
      </c>
      <c r="AA241" s="50">
        <f t="shared" si="45"/>
        <v>5.4614808808793862</v>
      </c>
      <c r="AB241" s="48">
        <f t="shared" si="46"/>
        <v>-1.7373312072808231</v>
      </c>
      <c r="AC241" s="50">
        <f t="shared" si="47"/>
        <v>100</v>
      </c>
      <c r="AD241">
        <f t="shared" si="48"/>
        <v>1.9719255763667918</v>
      </c>
      <c r="AX241">
        <v>5.8805276525626157E-2</v>
      </c>
      <c r="AY241">
        <v>2</v>
      </c>
      <c r="AZ241">
        <v>0</v>
      </c>
      <c r="BA241">
        <f t="shared" si="52"/>
        <v>292</v>
      </c>
      <c r="BB241">
        <f t="shared" si="53"/>
        <v>19</v>
      </c>
      <c r="BC241">
        <f t="shared" si="49"/>
        <v>0.76317923763179241</v>
      </c>
      <c r="BD241">
        <f t="shared" si="50"/>
        <v>0.91983122362869196</v>
      </c>
      <c r="BE241">
        <f t="shared" si="51"/>
        <v>7.4601072475971846E-4</v>
      </c>
    </row>
    <row r="242" spans="1:57" x14ac:dyDescent="0.25">
      <c r="A242">
        <v>21</v>
      </c>
      <c r="B242">
        <v>3</v>
      </c>
      <c r="C242">
        <v>1</v>
      </c>
      <c r="D242">
        <v>0</v>
      </c>
      <c r="E242">
        <v>1</v>
      </c>
      <c r="Q242">
        <v>31</v>
      </c>
      <c r="R242">
        <v>1</v>
      </c>
      <c r="S242">
        <v>1</v>
      </c>
      <c r="T242">
        <v>7</v>
      </c>
      <c r="U242" s="48">
        <v>0</v>
      </c>
      <c r="V242" s="49">
        <v>3</v>
      </c>
      <c r="W242" s="50">
        <f t="shared" si="41"/>
        <v>3</v>
      </c>
      <c r="X242">
        <f t="shared" si="42"/>
        <v>0</v>
      </c>
      <c r="Y242">
        <f t="shared" si="43"/>
        <v>0.13244316092765529</v>
      </c>
      <c r="Z242" s="48">
        <f t="shared" si="44"/>
        <v>0.39732948278296587</v>
      </c>
      <c r="AA242" s="50">
        <f t="shared" si="45"/>
        <v>2.6026705172170344</v>
      </c>
      <c r="AB242" s="48">
        <f t="shared" si="46"/>
        <v>-0.42622274628903101</v>
      </c>
      <c r="AC242" s="50">
        <f t="shared" si="47"/>
        <v>100</v>
      </c>
      <c r="AD242">
        <f t="shared" si="48"/>
        <v>0.45798668731355929</v>
      </c>
      <c r="AX242">
        <v>5.8955215082122092E-2</v>
      </c>
      <c r="AY242">
        <v>1</v>
      </c>
      <c r="AZ242">
        <v>0</v>
      </c>
      <c r="BA242">
        <f t="shared" si="52"/>
        <v>293</v>
      </c>
      <c r="BB242">
        <f t="shared" si="53"/>
        <v>19</v>
      </c>
      <c r="BC242">
        <f t="shared" si="49"/>
        <v>0.76236820762368207</v>
      </c>
      <c r="BD242">
        <f t="shared" si="50"/>
        <v>0.91983122362869196</v>
      </c>
      <c r="BE242">
        <f t="shared" si="51"/>
        <v>7.4601072475961633E-4</v>
      </c>
    </row>
    <row r="243" spans="1:57" x14ac:dyDescent="0.25">
      <c r="A243">
        <v>28</v>
      </c>
      <c r="B243">
        <v>2</v>
      </c>
      <c r="C243">
        <v>1</v>
      </c>
      <c r="D243">
        <v>5</v>
      </c>
      <c r="E243">
        <v>0</v>
      </c>
      <c r="Q243">
        <v>31</v>
      </c>
      <c r="R243">
        <v>1</v>
      </c>
      <c r="S243">
        <v>2</v>
      </c>
      <c r="T243">
        <v>7</v>
      </c>
      <c r="U243" s="48">
        <v>1</v>
      </c>
      <c r="V243" s="49">
        <v>0</v>
      </c>
      <c r="W243" s="50">
        <f t="shared" si="41"/>
        <v>1</v>
      </c>
      <c r="X243">
        <f t="shared" si="42"/>
        <v>1</v>
      </c>
      <c r="Y243">
        <f t="shared" si="43"/>
        <v>0.40156616538978129</v>
      </c>
      <c r="Z243" s="48">
        <f t="shared" si="44"/>
        <v>0.40156616538978129</v>
      </c>
      <c r="AA243" s="50">
        <f t="shared" si="45"/>
        <v>0.59843383461021871</v>
      </c>
      <c r="AB243" s="48">
        <f t="shared" si="46"/>
        <v>-0.91238296368124538</v>
      </c>
      <c r="AC243" s="50">
        <f t="shared" si="47"/>
        <v>0</v>
      </c>
      <c r="AD243">
        <f t="shared" si="48"/>
        <v>1.4902496429930725</v>
      </c>
      <c r="AX243">
        <v>5.8959162549839426E-2</v>
      </c>
      <c r="AY243">
        <v>1</v>
      </c>
      <c r="AZ243">
        <v>0</v>
      </c>
      <c r="BA243">
        <f t="shared" si="52"/>
        <v>294</v>
      </c>
      <c r="BB243">
        <f t="shared" si="53"/>
        <v>19</v>
      </c>
      <c r="BC243">
        <f t="shared" si="49"/>
        <v>0.76155717761557185</v>
      </c>
      <c r="BD243">
        <f t="shared" si="50"/>
        <v>0.91983122362869196</v>
      </c>
      <c r="BE243">
        <f t="shared" si="51"/>
        <v>2.9840428990387715E-3</v>
      </c>
    </row>
    <row r="244" spans="1:57" x14ac:dyDescent="0.25">
      <c r="A244">
        <v>49</v>
      </c>
      <c r="B244">
        <v>2</v>
      </c>
      <c r="C244">
        <v>1</v>
      </c>
      <c r="D244">
        <v>2</v>
      </c>
      <c r="E244">
        <v>0</v>
      </c>
      <c r="Q244">
        <v>31</v>
      </c>
      <c r="R244">
        <v>2</v>
      </c>
      <c r="S244">
        <v>1</v>
      </c>
      <c r="T244">
        <v>0</v>
      </c>
      <c r="U244" s="48">
        <v>1</v>
      </c>
      <c r="V244" s="49">
        <v>1</v>
      </c>
      <c r="W244" s="50">
        <f t="shared" si="41"/>
        <v>2</v>
      </c>
      <c r="X244">
        <f t="shared" si="42"/>
        <v>0.5</v>
      </c>
      <c r="Y244">
        <f t="shared" si="43"/>
        <v>0.20652206892517086</v>
      </c>
      <c r="Z244" s="48">
        <f t="shared" si="44"/>
        <v>0.41304413785034172</v>
      </c>
      <c r="AA244" s="50">
        <f t="shared" si="45"/>
        <v>1.5869558621496582</v>
      </c>
      <c r="AB244" s="48">
        <f t="shared" si="46"/>
        <v>-1.8086775525155054</v>
      </c>
      <c r="AC244" s="50">
        <f t="shared" si="47"/>
        <v>50</v>
      </c>
      <c r="AD244">
        <f t="shared" si="48"/>
        <v>1.0511860136105702</v>
      </c>
      <c r="AX244">
        <v>5.913439487639098E-2</v>
      </c>
      <c r="AY244">
        <v>4</v>
      </c>
      <c r="AZ244">
        <v>0</v>
      </c>
      <c r="BA244">
        <f t="shared" si="52"/>
        <v>298</v>
      </c>
      <c r="BB244">
        <f t="shared" si="53"/>
        <v>19</v>
      </c>
      <c r="BC244">
        <f t="shared" si="49"/>
        <v>0.75831305758313061</v>
      </c>
      <c r="BD244">
        <f t="shared" si="50"/>
        <v>0.91983122362869196</v>
      </c>
      <c r="BE244">
        <f t="shared" si="51"/>
        <v>7.4601072475971846E-4</v>
      </c>
    </row>
    <row r="245" spans="1:57" x14ac:dyDescent="0.25">
      <c r="A245">
        <v>24</v>
      </c>
      <c r="B245">
        <v>4</v>
      </c>
      <c r="C245">
        <v>2</v>
      </c>
      <c r="D245">
        <v>2</v>
      </c>
      <c r="E245">
        <v>0</v>
      </c>
      <c r="Q245">
        <v>31</v>
      </c>
      <c r="R245">
        <v>2</v>
      </c>
      <c r="S245">
        <v>1</v>
      </c>
      <c r="T245">
        <v>1</v>
      </c>
      <c r="U245" s="48">
        <v>1</v>
      </c>
      <c r="V245" s="49">
        <v>0</v>
      </c>
      <c r="W245" s="50">
        <f t="shared" si="41"/>
        <v>1</v>
      </c>
      <c r="X245">
        <f t="shared" si="42"/>
        <v>1</v>
      </c>
      <c r="Y245">
        <f t="shared" si="43"/>
        <v>0.18716401771368457</v>
      </c>
      <c r="Z245" s="48">
        <f t="shared" si="44"/>
        <v>0.18716401771368457</v>
      </c>
      <c r="AA245" s="50">
        <f t="shared" si="45"/>
        <v>0.81283598228631537</v>
      </c>
      <c r="AB245" s="48">
        <f t="shared" si="46"/>
        <v>-1.6757699464818689</v>
      </c>
      <c r="AC245" s="50">
        <f t="shared" si="47"/>
        <v>0</v>
      </c>
      <c r="AD245">
        <f t="shared" si="48"/>
        <v>4.3429073184876632</v>
      </c>
      <c r="AX245">
        <v>5.9204725530108214E-2</v>
      </c>
      <c r="AY245">
        <v>1</v>
      </c>
      <c r="AZ245">
        <v>0</v>
      </c>
      <c r="BA245">
        <f t="shared" si="52"/>
        <v>299</v>
      </c>
      <c r="BB245">
        <f t="shared" si="53"/>
        <v>19</v>
      </c>
      <c r="BC245">
        <f t="shared" si="49"/>
        <v>0.75750202757502028</v>
      </c>
      <c r="BD245">
        <f t="shared" si="50"/>
        <v>0.91983122362869196</v>
      </c>
      <c r="BE245">
        <f t="shared" si="51"/>
        <v>7.4601072475971846E-4</v>
      </c>
    </row>
    <row r="246" spans="1:57" x14ac:dyDescent="0.25">
      <c r="A246">
        <v>30</v>
      </c>
      <c r="B246">
        <v>3</v>
      </c>
      <c r="C246">
        <v>1</v>
      </c>
      <c r="D246">
        <v>0</v>
      </c>
      <c r="E246">
        <v>0</v>
      </c>
      <c r="Q246">
        <v>31</v>
      </c>
      <c r="R246">
        <v>2</v>
      </c>
      <c r="S246">
        <v>1</v>
      </c>
      <c r="T246">
        <v>2</v>
      </c>
      <c r="U246" s="48">
        <v>0</v>
      </c>
      <c r="V246" s="49">
        <v>2</v>
      </c>
      <c r="W246" s="50">
        <f t="shared" si="41"/>
        <v>2</v>
      </c>
      <c r="X246">
        <f t="shared" si="42"/>
        <v>0</v>
      </c>
      <c r="Y246">
        <f t="shared" si="43"/>
        <v>0.16923346824865662</v>
      </c>
      <c r="Z246" s="48">
        <f t="shared" si="44"/>
        <v>0.33846693649731324</v>
      </c>
      <c r="AA246" s="50">
        <f t="shared" si="45"/>
        <v>1.6615330635026868</v>
      </c>
      <c r="AB246" s="48">
        <f t="shared" si="46"/>
        <v>-0.37081294430893508</v>
      </c>
      <c r="AC246" s="50">
        <f t="shared" si="47"/>
        <v>100</v>
      </c>
      <c r="AD246">
        <f t="shared" si="48"/>
        <v>0.40741522866092023</v>
      </c>
      <c r="AX246">
        <v>5.9285119742735357E-2</v>
      </c>
      <c r="AY246">
        <v>1</v>
      </c>
      <c r="AZ246">
        <v>0</v>
      </c>
      <c r="BA246">
        <f t="shared" si="52"/>
        <v>300</v>
      </c>
      <c r="BB246">
        <f t="shared" si="53"/>
        <v>19</v>
      </c>
      <c r="BC246">
        <f t="shared" si="49"/>
        <v>0.75669099756690994</v>
      </c>
      <c r="BD246">
        <f t="shared" si="50"/>
        <v>0.91983122362869196</v>
      </c>
      <c r="BE246">
        <f t="shared" si="51"/>
        <v>7.4601072475961633E-4</v>
      </c>
    </row>
    <row r="247" spans="1:57" x14ac:dyDescent="0.25">
      <c r="A247">
        <v>30</v>
      </c>
      <c r="B247">
        <v>3</v>
      </c>
      <c r="C247">
        <v>2</v>
      </c>
      <c r="D247">
        <v>0</v>
      </c>
      <c r="E247">
        <v>1</v>
      </c>
      <c r="Q247">
        <v>31</v>
      </c>
      <c r="R247">
        <v>2</v>
      </c>
      <c r="S247">
        <v>1</v>
      </c>
      <c r="T247">
        <v>4</v>
      </c>
      <c r="U247" s="48">
        <v>0</v>
      </c>
      <c r="V247" s="49">
        <v>1</v>
      </c>
      <c r="W247" s="50">
        <f t="shared" si="41"/>
        <v>1</v>
      </c>
      <c r="X247">
        <f t="shared" si="42"/>
        <v>0</v>
      </c>
      <c r="Y247">
        <f t="shared" si="43"/>
        <v>0.1375107364777301</v>
      </c>
      <c r="Z247" s="48">
        <f t="shared" si="44"/>
        <v>0.1375107364777301</v>
      </c>
      <c r="AA247" s="50">
        <f t="shared" si="45"/>
        <v>0.86248926352226984</v>
      </c>
      <c r="AB247" s="48">
        <f t="shared" si="46"/>
        <v>-0.14793257824422226</v>
      </c>
      <c r="AC247" s="50">
        <f t="shared" si="47"/>
        <v>100</v>
      </c>
      <c r="AD247">
        <f t="shared" si="48"/>
        <v>0.15943472260298985</v>
      </c>
      <c r="AX247">
        <v>5.9627848835343916E-2</v>
      </c>
      <c r="AY247">
        <v>1</v>
      </c>
      <c r="AZ247">
        <v>0</v>
      </c>
      <c r="BA247">
        <f t="shared" si="52"/>
        <v>301</v>
      </c>
      <c r="BB247">
        <f t="shared" si="53"/>
        <v>19</v>
      </c>
      <c r="BC247">
        <f t="shared" si="49"/>
        <v>0.75587996755879971</v>
      </c>
      <c r="BD247">
        <f t="shared" si="50"/>
        <v>0.91983122362869196</v>
      </c>
      <c r="BE247">
        <f t="shared" si="51"/>
        <v>1.4920214495194369E-3</v>
      </c>
    </row>
    <row r="248" spans="1:57" x14ac:dyDescent="0.25">
      <c r="A248">
        <v>43</v>
      </c>
      <c r="B248">
        <v>4</v>
      </c>
      <c r="C248">
        <v>1</v>
      </c>
      <c r="D248">
        <v>2</v>
      </c>
      <c r="E248">
        <v>0</v>
      </c>
      <c r="Q248">
        <v>31</v>
      </c>
      <c r="R248">
        <v>2</v>
      </c>
      <c r="S248">
        <v>1</v>
      </c>
      <c r="T248">
        <v>7</v>
      </c>
      <c r="U248" s="48">
        <v>0</v>
      </c>
      <c r="V248" s="49">
        <v>2</v>
      </c>
      <c r="W248" s="50">
        <f t="shared" si="41"/>
        <v>2</v>
      </c>
      <c r="X248">
        <f t="shared" si="42"/>
        <v>0</v>
      </c>
      <c r="Y248">
        <f t="shared" si="43"/>
        <v>9.9418952976273151E-2</v>
      </c>
      <c r="Z248" s="48">
        <f t="shared" si="44"/>
        <v>0.1988379059525463</v>
      </c>
      <c r="AA248" s="50">
        <f t="shared" si="45"/>
        <v>1.8011620940474538</v>
      </c>
      <c r="AB248" s="48">
        <f t="shared" si="46"/>
        <v>-0.2094302323374973</v>
      </c>
      <c r="AC248" s="50">
        <f t="shared" si="47"/>
        <v>100</v>
      </c>
      <c r="AD248">
        <f t="shared" si="48"/>
        <v>0.22078846385860892</v>
      </c>
      <c r="AX248">
        <v>5.9712775865375926E-2</v>
      </c>
      <c r="AY248">
        <v>2</v>
      </c>
      <c r="AZ248">
        <v>0</v>
      </c>
      <c r="BA248">
        <f t="shared" si="52"/>
        <v>303</v>
      </c>
      <c r="BB248">
        <f t="shared" si="53"/>
        <v>19</v>
      </c>
      <c r="BC248">
        <f t="shared" si="49"/>
        <v>0.75425790754257904</v>
      </c>
      <c r="BD248">
        <f t="shared" si="50"/>
        <v>0.91983122362869196</v>
      </c>
      <c r="BE248">
        <f t="shared" si="51"/>
        <v>1.4920214495193348E-3</v>
      </c>
    </row>
    <row r="249" spans="1:57" x14ac:dyDescent="0.25">
      <c r="A249">
        <v>41</v>
      </c>
      <c r="B249">
        <v>2</v>
      </c>
      <c r="C249">
        <v>1</v>
      </c>
      <c r="D249">
        <v>7</v>
      </c>
      <c r="E249">
        <v>0</v>
      </c>
      <c r="Q249">
        <v>31</v>
      </c>
      <c r="R249">
        <v>2</v>
      </c>
      <c r="S249">
        <v>1</v>
      </c>
      <c r="T249">
        <v>8</v>
      </c>
      <c r="U249" s="48">
        <v>0</v>
      </c>
      <c r="V249" s="49">
        <v>1</v>
      </c>
      <c r="W249" s="50">
        <f t="shared" si="41"/>
        <v>1</v>
      </c>
      <c r="X249">
        <f t="shared" si="42"/>
        <v>0</v>
      </c>
      <c r="Y249">
        <f t="shared" si="43"/>
        <v>8.8974347554455019E-2</v>
      </c>
      <c r="Z249" s="48">
        <f t="shared" si="44"/>
        <v>8.8974347554455019E-2</v>
      </c>
      <c r="AA249" s="50">
        <f t="shared" si="45"/>
        <v>0.91102565244554501</v>
      </c>
      <c r="AB249" s="48">
        <f t="shared" si="46"/>
        <v>-9.3184223561493917E-2</v>
      </c>
      <c r="AC249" s="50">
        <f t="shared" si="47"/>
        <v>100</v>
      </c>
      <c r="AD249">
        <f t="shared" si="48"/>
        <v>9.7663932201704176E-2</v>
      </c>
      <c r="AX249">
        <v>5.9726825692590309E-2</v>
      </c>
      <c r="AY249">
        <v>2</v>
      </c>
      <c r="AZ249">
        <v>0</v>
      </c>
      <c r="BA249">
        <f t="shared" si="52"/>
        <v>305</v>
      </c>
      <c r="BB249">
        <f t="shared" si="53"/>
        <v>19</v>
      </c>
      <c r="BC249">
        <f t="shared" si="49"/>
        <v>0.75263584752635848</v>
      </c>
      <c r="BD249">
        <f t="shared" si="50"/>
        <v>0.91983122362869196</v>
      </c>
      <c r="BE249">
        <f t="shared" si="51"/>
        <v>7.4601072475971846E-4</v>
      </c>
    </row>
    <row r="250" spans="1:57" x14ac:dyDescent="0.25">
      <c r="A250">
        <v>24</v>
      </c>
      <c r="B250">
        <v>1</v>
      </c>
      <c r="C250">
        <v>2</v>
      </c>
      <c r="D250">
        <v>3</v>
      </c>
      <c r="E250">
        <v>1</v>
      </c>
      <c r="Q250">
        <v>31</v>
      </c>
      <c r="R250">
        <v>2</v>
      </c>
      <c r="S250">
        <v>1</v>
      </c>
      <c r="T250">
        <v>10</v>
      </c>
      <c r="U250" s="48">
        <v>0</v>
      </c>
      <c r="V250" s="49">
        <v>1</v>
      </c>
      <c r="W250" s="50">
        <f t="shared" si="41"/>
        <v>1</v>
      </c>
      <c r="X250">
        <f t="shared" si="42"/>
        <v>0</v>
      </c>
      <c r="Y250">
        <f t="shared" si="43"/>
        <v>7.1010209675733668E-2</v>
      </c>
      <c r="Z250" s="48">
        <f t="shared" si="44"/>
        <v>7.1010209675733668E-2</v>
      </c>
      <c r="AA250" s="50">
        <f t="shared" si="45"/>
        <v>0.92898979032426632</v>
      </c>
      <c r="AB250" s="48">
        <f t="shared" si="46"/>
        <v>-7.3657530191803461E-2</v>
      </c>
      <c r="AC250" s="50">
        <f t="shared" si="47"/>
        <v>100</v>
      </c>
      <c r="AD250">
        <f t="shared" si="48"/>
        <v>7.6438094815818564E-2</v>
      </c>
      <c r="AX250">
        <v>6.0060772593700358E-2</v>
      </c>
      <c r="AY250">
        <v>1</v>
      </c>
      <c r="AZ250">
        <v>0</v>
      </c>
      <c r="BA250">
        <f t="shared" si="52"/>
        <v>306</v>
      </c>
      <c r="BB250">
        <f t="shared" si="53"/>
        <v>19</v>
      </c>
      <c r="BC250">
        <f t="shared" si="49"/>
        <v>0.75182481751824815</v>
      </c>
      <c r="BD250">
        <f t="shared" si="50"/>
        <v>0.91983122362869196</v>
      </c>
      <c r="BE250">
        <f t="shared" si="51"/>
        <v>7.4601072475961633E-4</v>
      </c>
    </row>
    <row r="251" spans="1:57" x14ac:dyDescent="0.25">
      <c r="A251">
        <v>38</v>
      </c>
      <c r="B251">
        <v>4</v>
      </c>
      <c r="C251">
        <v>2</v>
      </c>
      <c r="D251">
        <v>0</v>
      </c>
      <c r="E251">
        <v>0</v>
      </c>
      <c r="Q251">
        <v>31</v>
      </c>
      <c r="R251">
        <v>2</v>
      </c>
      <c r="S251">
        <v>2</v>
      </c>
      <c r="T251">
        <v>2</v>
      </c>
      <c r="U251" s="48">
        <v>2</v>
      </c>
      <c r="V251" s="49">
        <v>0</v>
      </c>
      <c r="W251" s="50">
        <f t="shared" si="41"/>
        <v>2</v>
      </c>
      <c r="X251">
        <f t="shared" si="42"/>
        <v>1</v>
      </c>
      <c r="Y251">
        <f t="shared" si="43"/>
        <v>0.4724066196716678</v>
      </c>
      <c r="Z251" s="48">
        <f t="shared" si="44"/>
        <v>0.94481323934333561</v>
      </c>
      <c r="AA251" s="50">
        <f t="shared" si="45"/>
        <v>1.0551867606566643</v>
      </c>
      <c r="AB251" s="48">
        <f t="shared" si="46"/>
        <v>-1.4998303638085964</v>
      </c>
      <c r="AC251" s="50">
        <f t="shared" si="47"/>
        <v>0</v>
      </c>
      <c r="AD251">
        <f t="shared" si="48"/>
        <v>2.2336409286348284</v>
      </c>
      <c r="AX251">
        <v>6.0647630239354273E-2</v>
      </c>
      <c r="AY251">
        <v>1</v>
      </c>
      <c r="AZ251">
        <v>0</v>
      </c>
      <c r="BA251">
        <f t="shared" si="52"/>
        <v>307</v>
      </c>
      <c r="BB251">
        <f t="shared" si="53"/>
        <v>19</v>
      </c>
      <c r="BC251">
        <f t="shared" si="49"/>
        <v>0.75101378751013792</v>
      </c>
      <c r="BD251">
        <f t="shared" si="50"/>
        <v>0.91983122362869196</v>
      </c>
      <c r="BE251">
        <f t="shared" si="51"/>
        <v>7.4601072475971846E-4</v>
      </c>
    </row>
    <row r="252" spans="1:57" x14ac:dyDescent="0.25">
      <c r="A252">
        <v>26</v>
      </c>
      <c r="B252">
        <v>1</v>
      </c>
      <c r="C252">
        <v>1</v>
      </c>
      <c r="D252">
        <v>2</v>
      </c>
      <c r="E252">
        <v>0</v>
      </c>
      <c r="Q252">
        <v>31</v>
      </c>
      <c r="R252">
        <v>2</v>
      </c>
      <c r="S252">
        <v>2</v>
      </c>
      <c r="T252">
        <v>5</v>
      </c>
      <c r="U252" s="48">
        <v>0</v>
      </c>
      <c r="V252" s="49">
        <v>1</v>
      </c>
      <c r="W252" s="50">
        <f t="shared" si="41"/>
        <v>1</v>
      </c>
      <c r="X252">
        <f t="shared" si="42"/>
        <v>0</v>
      </c>
      <c r="Y252">
        <f t="shared" si="43"/>
        <v>0.38270974963696064</v>
      </c>
      <c r="Z252" s="48">
        <f t="shared" si="44"/>
        <v>0.38270974963696064</v>
      </c>
      <c r="AA252" s="50">
        <f t="shared" si="45"/>
        <v>0.61729025036303931</v>
      </c>
      <c r="AB252" s="48">
        <f t="shared" si="46"/>
        <v>-0.4824159437082457</v>
      </c>
      <c r="AC252" s="50">
        <f t="shared" si="47"/>
        <v>100</v>
      </c>
      <c r="AD252">
        <f t="shared" si="48"/>
        <v>0.61998346711596741</v>
      </c>
      <c r="AX252">
        <v>6.0719644489852134E-2</v>
      </c>
      <c r="AY252">
        <v>1</v>
      </c>
      <c r="AZ252">
        <v>0</v>
      </c>
      <c r="BA252">
        <f t="shared" si="52"/>
        <v>308</v>
      </c>
      <c r="BB252">
        <f t="shared" si="53"/>
        <v>19</v>
      </c>
      <c r="BC252">
        <f t="shared" si="49"/>
        <v>0.75020275750202758</v>
      </c>
      <c r="BD252">
        <f t="shared" si="50"/>
        <v>0.91983122362869196</v>
      </c>
      <c r="BE252">
        <f t="shared" si="51"/>
        <v>7.4601072475971846E-4</v>
      </c>
    </row>
    <row r="253" spans="1:57" x14ac:dyDescent="0.25">
      <c r="A253">
        <v>29</v>
      </c>
      <c r="B253">
        <v>3</v>
      </c>
      <c r="C253">
        <v>1</v>
      </c>
      <c r="D253">
        <v>2</v>
      </c>
      <c r="E253">
        <v>1</v>
      </c>
      <c r="Q253">
        <v>31</v>
      </c>
      <c r="R253">
        <v>2</v>
      </c>
      <c r="S253">
        <v>2</v>
      </c>
      <c r="T253">
        <v>7</v>
      </c>
      <c r="U253" s="48">
        <v>1</v>
      </c>
      <c r="V253" s="49">
        <v>0</v>
      </c>
      <c r="W253" s="50">
        <f t="shared" si="41"/>
        <v>1</v>
      </c>
      <c r="X253">
        <f t="shared" si="42"/>
        <v>1</v>
      </c>
      <c r="Y253">
        <f t="shared" si="43"/>
        <v>0.32670771711484159</v>
      </c>
      <c r="Z253" s="48">
        <f t="shared" si="44"/>
        <v>0.32670771711484159</v>
      </c>
      <c r="AA253" s="50">
        <f t="shared" si="45"/>
        <v>0.67329228288515841</v>
      </c>
      <c r="AB253" s="48">
        <f t="shared" si="46"/>
        <v>-1.118689339243498</v>
      </c>
      <c r="AC253" s="50">
        <f t="shared" si="47"/>
        <v>0</v>
      </c>
      <c r="AD253">
        <f t="shared" si="48"/>
        <v>2.0608398504663672</v>
      </c>
      <c r="AX253">
        <v>6.1239848506758447E-2</v>
      </c>
      <c r="AY253">
        <v>1</v>
      </c>
      <c r="AZ253">
        <v>0</v>
      </c>
      <c r="BA253">
        <f t="shared" si="52"/>
        <v>309</v>
      </c>
      <c r="BB253">
        <f t="shared" si="53"/>
        <v>19</v>
      </c>
      <c r="BC253">
        <f t="shared" si="49"/>
        <v>0.74939172749391725</v>
      </c>
      <c r="BD253">
        <f t="shared" si="50"/>
        <v>0.91983122362869196</v>
      </c>
      <c r="BE253">
        <f t="shared" si="51"/>
        <v>7.4601072475971846E-4</v>
      </c>
    </row>
    <row r="254" spans="1:57" x14ac:dyDescent="0.25">
      <c r="A254">
        <v>60</v>
      </c>
      <c r="B254">
        <v>3</v>
      </c>
      <c r="C254">
        <v>1</v>
      </c>
      <c r="D254">
        <v>13</v>
      </c>
      <c r="E254">
        <v>0</v>
      </c>
      <c r="Q254">
        <v>31</v>
      </c>
      <c r="R254">
        <v>3</v>
      </c>
      <c r="S254">
        <v>1</v>
      </c>
      <c r="T254">
        <v>0</v>
      </c>
      <c r="U254" s="48">
        <v>1</v>
      </c>
      <c r="V254" s="49">
        <v>0</v>
      </c>
      <c r="W254" s="50">
        <f t="shared" si="41"/>
        <v>1</v>
      </c>
      <c r="X254">
        <f t="shared" si="42"/>
        <v>1</v>
      </c>
      <c r="Y254">
        <f t="shared" si="43"/>
        <v>0.15839906291564246</v>
      </c>
      <c r="Z254" s="48">
        <f t="shared" si="44"/>
        <v>0.15839906291564246</v>
      </c>
      <c r="AA254" s="50">
        <f t="shared" si="45"/>
        <v>0.84160093708435757</v>
      </c>
      <c r="AB254" s="48">
        <f t="shared" si="46"/>
        <v>-1.8426377155559115</v>
      </c>
      <c r="AC254" s="50">
        <f t="shared" si="47"/>
        <v>0</v>
      </c>
      <c r="AD254">
        <f t="shared" si="48"/>
        <v>5.3131686614368636</v>
      </c>
      <c r="AX254">
        <v>6.1312520070072291E-2</v>
      </c>
      <c r="AY254">
        <v>1</v>
      </c>
      <c r="AZ254">
        <v>0</v>
      </c>
      <c r="BA254">
        <f t="shared" si="52"/>
        <v>310</v>
      </c>
      <c r="BB254">
        <f t="shared" si="53"/>
        <v>19</v>
      </c>
      <c r="BC254">
        <f t="shared" si="49"/>
        <v>0.74858069748580691</v>
      </c>
      <c r="BD254">
        <f t="shared" si="50"/>
        <v>0.91983122362869196</v>
      </c>
      <c r="BE254">
        <f t="shared" si="51"/>
        <v>2.2380321742789511E-3</v>
      </c>
    </row>
    <row r="255" spans="1:57" x14ac:dyDescent="0.25">
      <c r="A255">
        <v>31</v>
      </c>
      <c r="B255">
        <v>3</v>
      </c>
      <c r="C255">
        <v>1</v>
      </c>
      <c r="D255">
        <v>8</v>
      </c>
      <c r="E255">
        <v>0</v>
      </c>
      <c r="Q255">
        <v>31</v>
      </c>
      <c r="R255">
        <v>3</v>
      </c>
      <c r="S255">
        <v>1</v>
      </c>
      <c r="T255">
        <v>1</v>
      </c>
      <c r="U255" s="48">
        <v>0</v>
      </c>
      <c r="V255" s="49">
        <v>1</v>
      </c>
      <c r="W255" s="50">
        <f t="shared" si="41"/>
        <v>1</v>
      </c>
      <c r="X255">
        <f t="shared" si="42"/>
        <v>0</v>
      </c>
      <c r="Y255">
        <f t="shared" si="43"/>
        <v>0.14274030682996988</v>
      </c>
      <c r="Z255" s="48">
        <f t="shared" si="44"/>
        <v>0.14274030682996988</v>
      </c>
      <c r="AA255" s="50">
        <f t="shared" si="45"/>
        <v>0.85725969317003015</v>
      </c>
      <c r="AB255" s="48">
        <f t="shared" si="46"/>
        <v>-0.1540143804180763</v>
      </c>
      <c r="AC255" s="50">
        <f t="shared" si="47"/>
        <v>100</v>
      </c>
      <c r="AD255">
        <f t="shared" si="48"/>
        <v>0.16650766152568724</v>
      </c>
      <c r="AX255">
        <v>6.1326921751692749E-2</v>
      </c>
      <c r="AY255">
        <v>3</v>
      </c>
      <c r="AZ255">
        <v>0</v>
      </c>
      <c r="BA255">
        <f t="shared" si="52"/>
        <v>313</v>
      </c>
      <c r="BB255">
        <f t="shared" si="53"/>
        <v>19</v>
      </c>
      <c r="BC255">
        <f t="shared" si="49"/>
        <v>0.74614760746147613</v>
      </c>
      <c r="BD255">
        <f t="shared" si="50"/>
        <v>0.91983122362869196</v>
      </c>
      <c r="BE255">
        <f t="shared" si="51"/>
        <v>7.4601072475971846E-4</v>
      </c>
    </row>
    <row r="256" spans="1:57" x14ac:dyDescent="0.25">
      <c r="A256">
        <v>36</v>
      </c>
      <c r="B256">
        <v>2</v>
      </c>
      <c r="C256">
        <v>1</v>
      </c>
      <c r="D256">
        <v>3</v>
      </c>
      <c r="E256">
        <v>0</v>
      </c>
      <c r="Q256">
        <v>31</v>
      </c>
      <c r="R256">
        <v>3</v>
      </c>
      <c r="S256">
        <v>1</v>
      </c>
      <c r="T256">
        <v>2</v>
      </c>
      <c r="U256" s="48">
        <v>1</v>
      </c>
      <c r="V256" s="49">
        <v>1</v>
      </c>
      <c r="W256" s="50">
        <f t="shared" si="41"/>
        <v>2</v>
      </c>
      <c r="X256">
        <f t="shared" si="42"/>
        <v>0.5</v>
      </c>
      <c r="Y256">
        <f t="shared" si="43"/>
        <v>0.12839336288748648</v>
      </c>
      <c r="Z256" s="48">
        <f t="shared" si="44"/>
        <v>0.25678672577497297</v>
      </c>
      <c r="AA256" s="50">
        <f t="shared" si="45"/>
        <v>1.743213274225027</v>
      </c>
      <c r="AB256" s="48">
        <f t="shared" si="46"/>
        <v>-2.1900736410497714</v>
      </c>
      <c r="AC256" s="50">
        <f t="shared" si="47"/>
        <v>50</v>
      </c>
      <c r="AD256">
        <f t="shared" si="48"/>
        <v>2.4679355687004469</v>
      </c>
      <c r="AX256">
        <v>6.1508731318116627E-2</v>
      </c>
      <c r="AY256">
        <v>1</v>
      </c>
      <c r="AZ256">
        <v>0</v>
      </c>
      <c r="BA256">
        <f t="shared" si="52"/>
        <v>314</v>
      </c>
      <c r="BB256">
        <f t="shared" si="53"/>
        <v>19</v>
      </c>
      <c r="BC256">
        <f t="shared" si="49"/>
        <v>0.74533657745336579</v>
      </c>
      <c r="BD256">
        <f t="shared" si="50"/>
        <v>0.91983122362869196</v>
      </c>
      <c r="BE256">
        <f t="shared" si="51"/>
        <v>7.4601072475971846E-4</v>
      </c>
    </row>
    <row r="257" spans="1:57" x14ac:dyDescent="0.25">
      <c r="A257">
        <v>55</v>
      </c>
      <c r="B257">
        <v>1</v>
      </c>
      <c r="C257">
        <v>1</v>
      </c>
      <c r="D257">
        <v>9</v>
      </c>
      <c r="E257">
        <v>0</v>
      </c>
      <c r="Q257">
        <v>31</v>
      </c>
      <c r="R257">
        <v>3</v>
      </c>
      <c r="S257">
        <v>1</v>
      </c>
      <c r="T257">
        <v>3</v>
      </c>
      <c r="U257" s="48">
        <v>0</v>
      </c>
      <c r="V257" s="49">
        <v>1</v>
      </c>
      <c r="W257" s="50">
        <f t="shared" si="41"/>
        <v>1</v>
      </c>
      <c r="X257">
        <f t="shared" si="42"/>
        <v>0</v>
      </c>
      <c r="Y257">
        <f t="shared" si="43"/>
        <v>0.11529450147381747</v>
      </c>
      <c r="Z257" s="48">
        <f t="shared" si="44"/>
        <v>0.11529450147381747</v>
      </c>
      <c r="AA257" s="50">
        <f t="shared" si="45"/>
        <v>0.88470549852618252</v>
      </c>
      <c r="AB257" s="48">
        <f t="shared" si="46"/>
        <v>-0.12250045938135161</v>
      </c>
      <c r="AC257" s="50">
        <f t="shared" si="47"/>
        <v>100</v>
      </c>
      <c r="AD257">
        <f t="shared" si="48"/>
        <v>0.13031963932165544</v>
      </c>
      <c r="AX257">
        <v>6.1596161786377099E-2</v>
      </c>
      <c r="AY257">
        <v>1</v>
      </c>
      <c r="AZ257">
        <v>0</v>
      </c>
      <c r="BA257">
        <f t="shared" si="52"/>
        <v>315</v>
      </c>
      <c r="BB257">
        <f t="shared" si="53"/>
        <v>19</v>
      </c>
      <c r="BC257">
        <f t="shared" si="49"/>
        <v>0.74452554744525545</v>
      </c>
      <c r="BD257">
        <f t="shared" si="50"/>
        <v>0.91983122362869196</v>
      </c>
      <c r="BE257">
        <f t="shared" si="51"/>
        <v>1.4920214495193348E-3</v>
      </c>
    </row>
    <row r="258" spans="1:57" x14ac:dyDescent="0.25">
      <c r="A258">
        <v>42</v>
      </c>
      <c r="B258">
        <v>4</v>
      </c>
      <c r="C258">
        <v>2</v>
      </c>
      <c r="D258">
        <v>9</v>
      </c>
      <c r="E258">
        <v>0</v>
      </c>
      <c r="Q258">
        <v>31</v>
      </c>
      <c r="R258">
        <v>3</v>
      </c>
      <c r="S258">
        <v>1</v>
      </c>
      <c r="T258">
        <v>4</v>
      </c>
      <c r="U258" s="48">
        <v>1</v>
      </c>
      <c r="V258" s="49">
        <v>2</v>
      </c>
      <c r="W258" s="50">
        <f t="shared" si="41"/>
        <v>3</v>
      </c>
      <c r="X258">
        <f t="shared" si="42"/>
        <v>0.33333333333333331</v>
      </c>
      <c r="Y258">
        <f t="shared" si="43"/>
        <v>0.10337350914434865</v>
      </c>
      <c r="Z258" s="48">
        <f t="shared" si="44"/>
        <v>0.31012052743304597</v>
      </c>
      <c r="AA258" s="50">
        <f t="shared" si="45"/>
        <v>2.6898794725669539</v>
      </c>
      <c r="AB258" s="48">
        <f t="shared" si="46"/>
        <v>-2.487638351153084</v>
      </c>
      <c r="AC258" s="50">
        <f t="shared" si="47"/>
        <v>66.666666666666657</v>
      </c>
      <c r="AD258">
        <f t="shared" si="48"/>
        <v>1.711608227600991</v>
      </c>
      <c r="AX258">
        <v>6.1851985899138956E-2</v>
      </c>
      <c r="AY258">
        <v>2</v>
      </c>
      <c r="AZ258">
        <v>0</v>
      </c>
      <c r="BA258">
        <f t="shared" si="52"/>
        <v>317</v>
      </c>
      <c r="BB258">
        <f t="shared" si="53"/>
        <v>19</v>
      </c>
      <c r="BC258">
        <f t="shared" si="49"/>
        <v>0.74290348742903489</v>
      </c>
      <c r="BD258">
        <f t="shared" si="50"/>
        <v>0.91983122362869196</v>
      </c>
      <c r="BE258">
        <f t="shared" si="51"/>
        <v>7.4601072475971846E-4</v>
      </c>
    </row>
    <row r="259" spans="1:57" x14ac:dyDescent="0.25">
      <c r="A259">
        <v>33</v>
      </c>
      <c r="B259">
        <v>1</v>
      </c>
      <c r="C259">
        <v>1</v>
      </c>
      <c r="D259">
        <v>1</v>
      </c>
      <c r="E259">
        <v>0</v>
      </c>
      <c r="Q259">
        <v>31</v>
      </c>
      <c r="R259">
        <v>3</v>
      </c>
      <c r="S259">
        <v>1</v>
      </c>
      <c r="T259">
        <v>7</v>
      </c>
      <c r="U259" s="48">
        <v>0</v>
      </c>
      <c r="V259" s="49">
        <v>2</v>
      </c>
      <c r="W259" s="50">
        <f t="shared" si="41"/>
        <v>2</v>
      </c>
      <c r="X259">
        <f t="shared" si="42"/>
        <v>0</v>
      </c>
      <c r="Y259">
        <f t="shared" si="43"/>
        <v>7.3927520950082024E-2</v>
      </c>
      <c r="Z259" s="48">
        <f t="shared" si="44"/>
        <v>0.14785504190016405</v>
      </c>
      <c r="AA259" s="50">
        <f t="shared" si="45"/>
        <v>1.8521449580998359</v>
      </c>
      <c r="AB259" s="48">
        <f t="shared" si="46"/>
        <v>-0.15360555257351785</v>
      </c>
      <c r="AC259" s="50">
        <f t="shared" si="47"/>
        <v>100</v>
      </c>
      <c r="AD259">
        <f t="shared" si="48"/>
        <v>0.15965817497551857</v>
      </c>
      <c r="AX259">
        <v>6.1939872078415018E-2</v>
      </c>
      <c r="AY259">
        <v>1</v>
      </c>
      <c r="AZ259">
        <v>0</v>
      </c>
      <c r="BA259">
        <f t="shared" si="52"/>
        <v>318</v>
      </c>
      <c r="BB259">
        <f t="shared" si="53"/>
        <v>19</v>
      </c>
      <c r="BC259">
        <f t="shared" si="49"/>
        <v>0.74209245742092456</v>
      </c>
      <c r="BD259">
        <f t="shared" si="50"/>
        <v>0.91983122362869196</v>
      </c>
      <c r="BE259">
        <f t="shared" si="51"/>
        <v>7.4601072475961633E-4</v>
      </c>
    </row>
    <row r="260" spans="1:57" x14ac:dyDescent="0.25">
      <c r="A260">
        <v>35</v>
      </c>
      <c r="B260">
        <v>1</v>
      </c>
      <c r="C260">
        <v>1</v>
      </c>
      <c r="D260">
        <v>4</v>
      </c>
      <c r="E260">
        <v>0</v>
      </c>
      <c r="Q260">
        <v>31</v>
      </c>
      <c r="R260">
        <v>3</v>
      </c>
      <c r="S260">
        <v>1</v>
      </c>
      <c r="T260">
        <v>8</v>
      </c>
      <c r="U260" s="48">
        <v>1</v>
      </c>
      <c r="V260" s="49">
        <v>1</v>
      </c>
      <c r="W260" s="50">
        <f t="shared" si="41"/>
        <v>2</v>
      </c>
      <c r="X260">
        <f t="shared" si="42"/>
        <v>0.5</v>
      </c>
      <c r="Y260">
        <f t="shared" si="43"/>
        <v>6.5964797470331932E-2</v>
      </c>
      <c r="Z260" s="48">
        <f t="shared" si="44"/>
        <v>0.13192959494066386</v>
      </c>
      <c r="AA260" s="50">
        <f t="shared" si="45"/>
        <v>1.8680704050593362</v>
      </c>
      <c r="AB260" s="48">
        <f t="shared" si="46"/>
        <v>-2.7868752022995693</v>
      </c>
      <c r="AC260" s="50">
        <f t="shared" si="47"/>
        <v>50</v>
      </c>
      <c r="AD260">
        <f t="shared" si="48"/>
        <v>6.1151121563484994</v>
      </c>
      <c r="AX260">
        <v>6.2108802190552592E-2</v>
      </c>
      <c r="AY260">
        <v>1</v>
      </c>
      <c r="AZ260">
        <v>0</v>
      </c>
      <c r="BA260">
        <f t="shared" si="52"/>
        <v>319</v>
      </c>
      <c r="BB260">
        <f t="shared" si="53"/>
        <v>19</v>
      </c>
      <c r="BC260">
        <f t="shared" si="49"/>
        <v>0.74128142741281433</v>
      </c>
      <c r="BD260">
        <f t="shared" si="50"/>
        <v>0.91983122362869196</v>
      </c>
      <c r="BE260">
        <f t="shared" si="51"/>
        <v>7.4601072475971846E-4</v>
      </c>
    </row>
    <row r="261" spans="1:57" x14ac:dyDescent="0.25">
      <c r="A261">
        <v>26</v>
      </c>
      <c r="B261">
        <v>3</v>
      </c>
      <c r="C261">
        <v>2</v>
      </c>
      <c r="D261">
        <v>0</v>
      </c>
      <c r="E261">
        <v>1</v>
      </c>
      <c r="Q261">
        <v>31</v>
      </c>
      <c r="R261">
        <v>3</v>
      </c>
      <c r="S261">
        <v>1</v>
      </c>
      <c r="T261">
        <v>9</v>
      </c>
      <c r="U261" s="48">
        <v>0</v>
      </c>
      <c r="V261" s="49">
        <v>2</v>
      </c>
      <c r="W261" s="50">
        <f t="shared" si="41"/>
        <v>2</v>
      </c>
      <c r="X261">
        <f t="shared" si="42"/>
        <v>0</v>
      </c>
      <c r="Y261">
        <f t="shared" si="43"/>
        <v>5.8805276525626157E-2</v>
      </c>
      <c r="Z261" s="48">
        <f t="shared" si="44"/>
        <v>0.11761055305125231</v>
      </c>
      <c r="AA261" s="50">
        <f t="shared" si="45"/>
        <v>1.8823894469487477</v>
      </c>
      <c r="AB261" s="48">
        <f t="shared" si="46"/>
        <v>-0.1212104566259357</v>
      </c>
      <c r="AC261" s="50">
        <f t="shared" si="47"/>
        <v>100</v>
      </c>
      <c r="AD261">
        <f t="shared" si="48"/>
        <v>0.12495878920474476</v>
      </c>
      <c r="AX261">
        <v>6.2182436613107496E-2</v>
      </c>
      <c r="AY261">
        <v>1</v>
      </c>
      <c r="AZ261">
        <v>0</v>
      </c>
      <c r="BA261">
        <f t="shared" si="52"/>
        <v>320</v>
      </c>
      <c r="BB261">
        <f t="shared" si="53"/>
        <v>19</v>
      </c>
      <c r="BC261">
        <f t="shared" si="49"/>
        <v>0.74047039740470399</v>
      </c>
      <c r="BD261">
        <f t="shared" si="50"/>
        <v>0.91983122362869196</v>
      </c>
      <c r="BE261">
        <f t="shared" si="51"/>
        <v>7.4601072475971846E-4</v>
      </c>
    </row>
    <row r="262" spans="1:57" x14ac:dyDescent="0.25">
      <c r="A262">
        <v>41</v>
      </c>
      <c r="B262">
        <v>2</v>
      </c>
      <c r="C262">
        <v>1</v>
      </c>
      <c r="D262">
        <v>16</v>
      </c>
      <c r="E262">
        <v>0</v>
      </c>
      <c r="Q262">
        <v>31</v>
      </c>
      <c r="R262">
        <v>3</v>
      </c>
      <c r="S262">
        <v>2</v>
      </c>
      <c r="T262">
        <v>2</v>
      </c>
      <c r="U262" s="48">
        <v>1</v>
      </c>
      <c r="V262" s="49">
        <v>6</v>
      </c>
      <c r="W262" s="50">
        <f t="shared" ref="W262:W325" si="54">U262+V262</f>
        <v>7</v>
      </c>
      <c r="X262">
        <f t="shared" ref="X262:X325" si="55">IF(W262=0,"",U262/W262)</f>
        <v>0.14285714285714285</v>
      </c>
      <c r="Y262">
        <f t="shared" ref="Y262:Y325" si="56">1/(1+EXP(-$AF$6-MMULT(Q262:T262,$AF$7:$AF$10)))</f>
        <v>0.39301513847862241</v>
      </c>
      <c r="Z262" s="48">
        <f t="shared" ref="Z262:Z325" si="57">W262*Y262</f>
        <v>2.7511059693503568</v>
      </c>
      <c r="AA262" s="50">
        <f t="shared" ref="AA262:AA325" si="58">W262-Z262</f>
        <v>4.2488940306496428</v>
      </c>
      <c r="AB262" s="48">
        <f t="shared" ref="AB262:AB325" si="59">IFERROR(W262*(X262*LN(Y262)+(1-X262)*LN(1-Y262)),0)</f>
        <v>-3.929415715952691</v>
      </c>
      <c r="AC262" s="50">
        <f t="shared" ref="AC262:AC325" si="60">100*IF(Y262&gt;=$AT$11,U262/W262,V262/W262)</f>
        <v>85.714285714285708</v>
      </c>
      <c r="AD262">
        <f t="shared" ref="AD262:AD325" si="61">IFERROR((U262-Z262)^2/Z262+(V262-AA262)^2/AA262,0)</f>
        <v>1.8362832725405334</v>
      </c>
      <c r="AX262">
        <v>6.228537299478179E-2</v>
      </c>
      <c r="AY262">
        <v>1</v>
      </c>
      <c r="AZ262">
        <v>0</v>
      </c>
      <c r="BA262">
        <f t="shared" si="52"/>
        <v>321</v>
      </c>
      <c r="BB262">
        <f t="shared" si="53"/>
        <v>19</v>
      </c>
      <c r="BC262">
        <f t="shared" ref="BC262:BC325" si="62">1-BA262/BA$1001</f>
        <v>0.73965936739659366</v>
      </c>
      <c r="BD262">
        <f t="shared" ref="BD262:BD325" si="63">1-BB262/BB$1001</f>
        <v>0.91983122362869196</v>
      </c>
      <c r="BE262">
        <f t="shared" ref="BE262:BE325" si="64">(BC262-BC263)*BD262</f>
        <v>7.4601072475971846E-4</v>
      </c>
    </row>
    <row r="263" spans="1:57" x14ac:dyDescent="0.25">
      <c r="A263">
        <v>49</v>
      </c>
      <c r="B263">
        <v>4</v>
      </c>
      <c r="C263">
        <v>2</v>
      </c>
      <c r="D263">
        <v>9</v>
      </c>
      <c r="E263">
        <v>0</v>
      </c>
      <c r="Q263">
        <v>31</v>
      </c>
      <c r="R263">
        <v>3</v>
      </c>
      <c r="S263">
        <v>2</v>
      </c>
      <c r="T263">
        <v>5</v>
      </c>
      <c r="U263" s="48">
        <v>0</v>
      </c>
      <c r="V263" s="49">
        <v>1</v>
      </c>
      <c r="W263" s="50">
        <f t="shared" si="54"/>
        <v>1</v>
      </c>
      <c r="X263">
        <f t="shared" si="55"/>
        <v>0</v>
      </c>
      <c r="Y263">
        <f t="shared" si="56"/>
        <v>0.30954818740401135</v>
      </c>
      <c r="Z263" s="48">
        <f t="shared" si="57"/>
        <v>0.30954818740401135</v>
      </c>
      <c r="AA263" s="50">
        <f t="shared" si="58"/>
        <v>0.69045181259598865</v>
      </c>
      <c r="AB263" s="48">
        <f t="shared" si="59"/>
        <v>-0.37040909481562678</v>
      </c>
      <c r="AC263" s="50">
        <f t="shared" si="60"/>
        <v>100</v>
      </c>
      <c r="AD263">
        <f t="shared" si="61"/>
        <v>0.44832699655050445</v>
      </c>
      <c r="AX263">
        <v>6.2455182662925955E-2</v>
      </c>
      <c r="AY263">
        <v>1</v>
      </c>
      <c r="AZ263">
        <v>0</v>
      </c>
      <c r="BA263">
        <f t="shared" ref="BA263:BA326" si="65">BA262+AY263</f>
        <v>322</v>
      </c>
      <c r="BB263">
        <f t="shared" ref="BB263:BB326" si="66">BB262+AZ263</f>
        <v>19</v>
      </c>
      <c r="BC263">
        <f t="shared" si="62"/>
        <v>0.73884833738848332</v>
      </c>
      <c r="BD263">
        <f t="shared" si="63"/>
        <v>0.91983122362869196</v>
      </c>
      <c r="BE263">
        <f t="shared" si="64"/>
        <v>7.4601072475961633E-4</v>
      </c>
    </row>
    <row r="264" spans="1:57" x14ac:dyDescent="0.25">
      <c r="A264">
        <v>24</v>
      </c>
      <c r="B264">
        <v>2</v>
      </c>
      <c r="C264">
        <v>2</v>
      </c>
      <c r="D264">
        <v>5</v>
      </c>
      <c r="E264">
        <v>0</v>
      </c>
      <c r="Q264">
        <v>31</v>
      </c>
      <c r="R264">
        <v>3</v>
      </c>
      <c r="S264">
        <v>2</v>
      </c>
      <c r="T264">
        <v>9</v>
      </c>
      <c r="U264" s="48">
        <v>0</v>
      </c>
      <c r="V264" s="49">
        <v>1</v>
      </c>
      <c r="W264" s="50">
        <f t="shared" si="54"/>
        <v>1</v>
      </c>
      <c r="X264">
        <f t="shared" si="55"/>
        <v>0</v>
      </c>
      <c r="Y264">
        <f t="shared" si="56"/>
        <v>0.21545790694754186</v>
      </c>
      <c r="Z264" s="48">
        <f t="shared" si="57"/>
        <v>0.21545790694754186</v>
      </c>
      <c r="AA264" s="50">
        <f t="shared" si="58"/>
        <v>0.78454209305245814</v>
      </c>
      <c r="AB264" s="48">
        <f t="shared" si="59"/>
        <v>-0.24265505234986778</v>
      </c>
      <c r="AC264" s="50">
        <f t="shared" si="60"/>
        <v>100</v>
      </c>
      <c r="AD264">
        <f t="shared" si="61"/>
        <v>0.27462886804358544</v>
      </c>
      <c r="AX264">
        <v>6.2469834882207205E-2</v>
      </c>
      <c r="AY264">
        <v>1</v>
      </c>
      <c r="AZ264">
        <v>0</v>
      </c>
      <c r="BA264">
        <f t="shared" si="65"/>
        <v>323</v>
      </c>
      <c r="BB264">
        <f t="shared" si="66"/>
        <v>19</v>
      </c>
      <c r="BC264">
        <f t="shared" si="62"/>
        <v>0.7380373073803731</v>
      </c>
      <c r="BD264">
        <f t="shared" si="63"/>
        <v>0.91983122362869196</v>
      </c>
      <c r="BE264">
        <f t="shared" si="64"/>
        <v>7.4601072475971846E-4</v>
      </c>
    </row>
    <row r="265" spans="1:57" x14ac:dyDescent="0.25">
      <c r="A265">
        <v>26</v>
      </c>
      <c r="B265">
        <v>1</v>
      </c>
      <c r="C265">
        <v>1</v>
      </c>
      <c r="D265">
        <v>3</v>
      </c>
      <c r="E265">
        <v>0</v>
      </c>
      <c r="Q265">
        <v>31</v>
      </c>
      <c r="R265">
        <v>4</v>
      </c>
      <c r="S265">
        <v>1</v>
      </c>
      <c r="T265">
        <v>0</v>
      </c>
      <c r="U265" s="48">
        <v>1</v>
      </c>
      <c r="V265" s="49">
        <v>0</v>
      </c>
      <c r="W265" s="50">
        <f t="shared" si="54"/>
        <v>1</v>
      </c>
      <c r="X265">
        <f t="shared" si="55"/>
        <v>1</v>
      </c>
      <c r="Y265">
        <f t="shared" si="56"/>
        <v>0.11979653440346742</v>
      </c>
      <c r="Z265" s="48">
        <f t="shared" si="57"/>
        <v>0.11979653440346742</v>
      </c>
      <c r="AA265" s="50">
        <f t="shared" si="58"/>
        <v>0.88020346559653262</v>
      </c>
      <c r="AB265" s="48">
        <f t="shared" si="59"/>
        <v>-2.1219605219039623</v>
      </c>
      <c r="AC265" s="50">
        <f t="shared" si="60"/>
        <v>0</v>
      </c>
      <c r="AD265">
        <f t="shared" si="61"/>
        <v>7.3474868866578484</v>
      </c>
      <c r="AX265">
        <v>6.2529200365659579E-2</v>
      </c>
      <c r="AY265">
        <v>1</v>
      </c>
      <c r="AZ265">
        <v>0</v>
      </c>
      <c r="BA265">
        <f t="shared" si="65"/>
        <v>324</v>
      </c>
      <c r="BB265">
        <f t="shared" si="66"/>
        <v>19</v>
      </c>
      <c r="BC265">
        <f t="shared" si="62"/>
        <v>0.73722627737226276</v>
      </c>
      <c r="BD265">
        <f t="shared" si="63"/>
        <v>0.91983122362869196</v>
      </c>
      <c r="BE265">
        <f t="shared" si="64"/>
        <v>0</v>
      </c>
    </row>
    <row r="266" spans="1:57" x14ac:dyDescent="0.25">
      <c r="A266">
        <v>24</v>
      </c>
      <c r="B266">
        <v>4</v>
      </c>
      <c r="C266">
        <v>1</v>
      </c>
      <c r="D266">
        <v>0</v>
      </c>
      <c r="E266">
        <v>0</v>
      </c>
      <c r="Q266">
        <v>31</v>
      </c>
      <c r="R266">
        <v>4</v>
      </c>
      <c r="S266">
        <v>1</v>
      </c>
      <c r="T266">
        <v>2</v>
      </c>
      <c r="U266" s="48">
        <v>1</v>
      </c>
      <c r="V266" s="49">
        <v>4</v>
      </c>
      <c r="W266" s="50">
        <f t="shared" si="54"/>
        <v>5</v>
      </c>
      <c r="X266">
        <f t="shared" si="55"/>
        <v>0.2</v>
      </c>
      <c r="Y266">
        <f t="shared" si="56"/>
        <v>9.6266906073847497E-2</v>
      </c>
      <c r="Z266" s="48">
        <f t="shared" si="57"/>
        <v>0.48133453036923746</v>
      </c>
      <c r="AA266" s="50">
        <f t="shared" si="58"/>
        <v>4.5186654696307622</v>
      </c>
      <c r="AB266" s="48">
        <f t="shared" si="59"/>
        <v>-2.7455155227841166</v>
      </c>
      <c r="AC266" s="50">
        <f t="shared" si="60"/>
        <v>80</v>
      </c>
      <c r="AD266">
        <f t="shared" si="61"/>
        <v>0.61842561070704727</v>
      </c>
      <c r="AX266">
        <v>6.2803365542160122E-2</v>
      </c>
      <c r="AY266">
        <v>0</v>
      </c>
      <c r="AZ266">
        <v>1</v>
      </c>
      <c r="BA266">
        <f t="shared" si="65"/>
        <v>324</v>
      </c>
      <c r="BB266">
        <f t="shared" si="66"/>
        <v>20</v>
      </c>
      <c r="BC266">
        <f t="shared" si="62"/>
        <v>0.73722627737226276</v>
      </c>
      <c r="BD266">
        <f t="shared" si="63"/>
        <v>0.91561181434599159</v>
      </c>
      <c r="BE266">
        <f t="shared" si="64"/>
        <v>7.4258865721484751E-4</v>
      </c>
    </row>
    <row r="267" spans="1:57" x14ac:dyDescent="0.25">
      <c r="A267">
        <v>24</v>
      </c>
      <c r="B267">
        <v>1</v>
      </c>
      <c r="C267">
        <v>2</v>
      </c>
      <c r="D267">
        <v>3</v>
      </c>
      <c r="E267">
        <v>1</v>
      </c>
      <c r="Q267">
        <v>31</v>
      </c>
      <c r="R267">
        <v>4</v>
      </c>
      <c r="S267">
        <v>1</v>
      </c>
      <c r="T267">
        <v>4</v>
      </c>
      <c r="U267" s="48">
        <v>0</v>
      </c>
      <c r="V267" s="49">
        <v>1</v>
      </c>
      <c r="W267" s="50">
        <f t="shared" si="54"/>
        <v>1</v>
      </c>
      <c r="X267">
        <f t="shared" si="55"/>
        <v>0</v>
      </c>
      <c r="Y267">
        <f t="shared" si="56"/>
        <v>7.6954755903978378E-2</v>
      </c>
      <c r="Z267" s="48">
        <f t="shared" si="57"/>
        <v>7.6954755903978378E-2</v>
      </c>
      <c r="AA267" s="50">
        <f t="shared" si="58"/>
        <v>0.92304524409602162</v>
      </c>
      <c r="AB267" s="48">
        <f t="shared" si="59"/>
        <v>-8.0077027158419786E-2</v>
      </c>
      <c r="AC267" s="50">
        <f t="shared" si="60"/>
        <v>100</v>
      </c>
      <c r="AD267">
        <f t="shared" si="61"/>
        <v>8.3370513413287259E-2</v>
      </c>
      <c r="AX267">
        <v>6.3063866525895768E-2</v>
      </c>
      <c r="AY267">
        <v>1</v>
      </c>
      <c r="AZ267">
        <v>0</v>
      </c>
      <c r="BA267">
        <f t="shared" si="65"/>
        <v>325</v>
      </c>
      <c r="BB267">
        <f t="shared" si="66"/>
        <v>20</v>
      </c>
      <c r="BC267">
        <f t="shared" si="62"/>
        <v>0.73641524736415254</v>
      </c>
      <c r="BD267">
        <f t="shared" si="63"/>
        <v>0.91561181434599159</v>
      </c>
      <c r="BE267">
        <f t="shared" si="64"/>
        <v>7.425886572149491E-4</v>
      </c>
    </row>
    <row r="268" spans="1:57" x14ac:dyDescent="0.25">
      <c r="A268">
        <v>30</v>
      </c>
      <c r="B268">
        <v>2</v>
      </c>
      <c r="C268">
        <v>1</v>
      </c>
      <c r="D268">
        <v>0</v>
      </c>
      <c r="E268">
        <v>1</v>
      </c>
      <c r="Q268">
        <v>31</v>
      </c>
      <c r="R268">
        <v>4</v>
      </c>
      <c r="S268">
        <v>1</v>
      </c>
      <c r="T268">
        <v>7</v>
      </c>
      <c r="U268" s="48">
        <v>0</v>
      </c>
      <c r="V268" s="49">
        <v>2</v>
      </c>
      <c r="W268" s="50">
        <f t="shared" si="54"/>
        <v>2</v>
      </c>
      <c r="X268">
        <f t="shared" si="55"/>
        <v>0</v>
      </c>
      <c r="Y268">
        <f t="shared" si="56"/>
        <v>5.4576103184478232E-2</v>
      </c>
      <c r="Z268" s="48">
        <f t="shared" si="57"/>
        <v>0.10915220636895646</v>
      </c>
      <c r="AA268" s="50">
        <f t="shared" si="58"/>
        <v>1.8908477936310435</v>
      </c>
      <c r="AB268" s="48">
        <f t="shared" si="59"/>
        <v>-0.11224376801243392</v>
      </c>
      <c r="AC268" s="50">
        <f t="shared" si="60"/>
        <v>100</v>
      </c>
      <c r="AD268">
        <f t="shared" si="61"/>
        <v>0.1154531916705455</v>
      </c>
      <c r="AX268">
        <v>6.3153358761658882E-2</v>
      </c>
      <c r="AY268">
        <v>1</v>
      </c>
      <c r="AZ268">
        <v>0</v>
      </c>
      <c r="BA268">
        <f t="shared" si="65"/>
        <v>326</v>
      </c>
      <c r="BB268">
        <f t="shared" si="66"/>
        <v>20</v>
      </c>
      <c r="BC268">
        <f t="shared" si="62"/>
        <v>0.7356042173560422</v>
      </c>
      <c r="BD268">
        <f t="shared" si="63"/>
        <v>0.91561181434599159</v>
      </c>
      <c r="BE268">
        <f t="shared" si="64"/>
        <v>1.4851773144298982E-3</v>
      </c>
    </row>
    <row r="269" spans="1:57" x14ac:dyDescent="0.25">
      <c r="A269">
        <v>20</v>
      </c>
      <c r="B269">
        <v>4</v>
      </c>
      <c r="C269">
        <v>1</v>
      </c>
      <c r="D269">
        <v>0</v>
      </c>
      <c r="E269">
        <v>0</v>
      </c>
      <c r="Q269">
        <v>31</v>
      </c>
      <c r="R269">
        <v>4</v>
      </c>
      <c r="S269">
        <v>1</v>
      </c>
      <c r="T269">
        <v>8</v>
      </c>
      <c r="U269" s="48">
        <v>0</v>
      </c>
      <c r="V269" s="49">
        <v>2</v>
      </c>
      <c r="W269" s="50">
        <f t="shared" si="54"/>
        <v>2</v>
      </c>
      <c r="X269">
        <f t="shared" si="55"/>
        <v>0</v>
      </c>
      <c r="Y269">
        <f t="shared" si="56"/>
        <v>4.8588359093669486E-2</v>
      </c>
      <c r="Z269" s="48">
        <f t="shared" si="57"/>
        <v>9.7176718187338973E-2</v>
      </c>
      <c r="AA269" s="50">
        <f t="shared" si="58"/>
        <v>1.9028232818126609</v>
      </c>
      <c r="AB269" s="48">
        <f t="shared" si="59"/>
        <v>-9.9616919009083704E-2</v>
      </c>
      <c r="AC269" s="50">
        <f t="shared" si="60"/>
        <v>100</v>
      </c>
      <c r="AD269">
        <f t="shared" si="61"/>
        <v>0.10213950934504734</v>
      </c>
      <c r="AX269">
        <v>6.3168163739803954E-2</v>
      </c>
      <c r="AY269">
        <v>2</v>
      </c>
      <c r="AZ269">
        <v>0</v>
      </c>
      <c r="BA269">
        <f t="shared" si="65"/>
        <v>328</v>
      </c>
      <c r="BB269">
        <f t="shared" si="66"/>
        <v>20</v>
      </c>
      <c r="BC269">
        <f t="shared" si="62"/>
        <v>0.73398215733982153</v>
      </c>
      <c r="BD269">
        <f t="shared" si="63"/>
        <v>0.91561181434599159</v>
      </c>
      <c r="BE269">
        <f t="shared" si="64"/>
        <v>7.425886572149491E-4</v>
      </c>
    </row>
    <row r="270" spans="1:57" x14ac:dyDescent="0.25">
      <c r="A270">
        <v>34</v>
      </c>
      <c r="B270">
        <v>3</v>
      </c>
      <c r="C270">
        <v>2</v>
      </c>
      <c r="D270">
        <v>2</v>
      </c>
      <c r="E270">
        <v>0</v>
      </c>
      <c r="Q270">
        <v>31</v>
      </c>
      <c r="R270">
        <v>4</v>
      </c>
      <c r="S270">
        <v>2</v>
      </c>
      <c r="T270">
        <v>0</v>
      </c>
      <c r="U270" s="48">
        <v>0</v>
      </c>
      <c r="V270" s="49">
        <v>1</v>
      </c>
      <c r="W270" s="50">
        <f t="shared" si="54"/>
        <v>1</v>
      </c>
      <c r="X270">
        <f t="shared" si="55"/>
        <v>0</v>
      </c>
      <c r="Y270">
        <f t="shared" si="56"/>
        <v>0.37430910406405138</v>
      </c>
      <c r="Z270" s="48">
        <f t="shared" si="57"/>
        <v>0.37430910406405138</v>
      </c>
      <c r="AA270" s="50">
        <f t="shared" si="58"/>
        <v>0.62569089593594862</v>
      </c>
      <c r="AB270" s="48">
        <f t="shared" si="59"/>
        <v>-0.46889880628992575</v>
      </c>
      <c r="AC270" s="50">
        <f t="shared" si="60"/>
        <v>100</v>
      </c>
      <c r="AD270">
        <f t="shared" si="61"/>
        <v>0.59823325941819205</v>
      </c>
      <c r="AX270">
        <v>6.3238754415634271E-2</v>
      </c>
      <c r="AY270">
        <v>1</v>
      </c>
      <c r="AZ270">
        <v>0</v>
      </c>
      <c r="BA270">
        <f t="shared" si="65"/>
        <v>329</v>
      </c>
      <c r="BB270">
        <f t="shared" si="66"/>
        <v>20</v>
      </c>
      <c r="BC270">
        <f t="shared" si="62"/>
        <v>0.73317112733171119</v>
      </c>
      <c r="BD270">
        <f t="shared" si="63"/>
        <v>0.91561181434599159</v>
      </c>
      <c r="BE270">
        <f t="shared" si="64"/>
        <v>7.4258865721484751E-4</v>
      </c>
    </row>
    <row r="271" spans="1:57" x14ac:dyDescent="0.25">
      <c r="A271">
        <v>30</v>
      </c>
      <c r="B271">
        <v>3</v>
      </c>
      <c r="C271">
        <v>1</v>
      </c>
      <c r="D271">
        <v>0</v>
      </c>
      <c r="E271">
        <v>0</v>
      </c>
      <c r="Q271">
        <v>31</v>
      </c>
      <c r="R271">
        <v>4</v>
      </c>
      <c r="S271">
        <v>2</v>
      </c>
      <c r="T271">
        <v>2</v>
      </c>
      <c r="U271" s="48">
        <v>2</v>
      </c>
      <c r="V271" s="49">
        <v>0</v>
      </c>
      <c r="W271" s="50">
        <f t="shared" si="54"/>
        <v>2</v>
      </c>
      <c r="X271">
        <f t="shared" si="55"/>
        <v>1</v>
      </c>
      <c r="Y271">
        <f t="shared" si="56"/>
        <v>0.31890128197202949</v>
      </c>
      <c r="Z271" s="48">
        <f t="shared" si="57"/>
        <v>0.63780256394405899</v>
      </c>
      <c r="AA271" s="50">
        <f t="shared" si="58"/>
        <v>1.362197436055941</v>
      </c>
      <c r="AB271" s="48">
        <f t="shared" si="59"/>
        <v>-2.285747369985855</v>
      </c>
      <c r="AC271" s="50">
        <f t="shared" si="60"/>
        <v>0</v>
      </c>
      <c r="AD271">
        <f t="shared" si="61"/>
        <v>4.2715332708365157</v>
      </c>
      <c r="AX271">
        <v>6.3692999289739122E-2</v>
      </c>
      <c r="AY271">
        <v>1</v>
      </c>
      <c r="AZ271">
        <v>0</v>
      </c>
      <c r="BA271">
        <f t="shared" si="65"/>
        <v>330</v>
      </c>
      <c r="BB271">
        <f t="shared" si="66"/>
        <v>20</v>
      </c>
      <c r="BC271">
        <f t="shared" si="62"/>
        <v>0.73236009732360097</v>
      </c>
      <c r="BD271">
        <f t="shared" si="63"/>
        <v>0.91561181434599159</v>
      </c>
      <c r="BE271">
        <f t="shared" si="64"/>
        <v>1.4851773144297965E-3</v>
      </c>
    </row>
    <row r="272" spans="1:57" x14ac:dyDescent="0.25">
      <c r="A272">
        <v>37</v>
      </c>
      <c r="B272">
        <v>3</v>
      </c>
      <c r="C272">
        <v>1</v>
      </c>
      <c r="D272">
        <v>7</v>
      </c>
      <c r="E272">
        <v>0</v>
      </c>
      <c r="Q272">
        <v>31</v>
      </c>
      <c r="R272">
        <v>4</v>
      </c>
      <c r="S272">
        <v>2</v>
      </c>
      <c r="T272">
        <v>4</v>
      </c>
      <c r="U272" s="48">
        <v>0</v>
      </c>
      <c r="V272" s="49">
        <v>1</v>
      </c>
      <c r="W272" s="50">
        <f t="shared" si="54"/>
        <v>1</v>
      </c>
      <c r="X272">
        <f t="shared" si="55"/>
        <v>0</v>
      </c>
      <c r="Y272">
        <f t="shared" si="56"/>
        <v>0.26817988151940486</v>
      </c>
      <c r="Z272" s="48">
        <f t="shared" si="57"/>
        <v>0.26817988151940486</v>
      </c>
      <c r="AA272" s="50">
        <f t="shared" si="58"/>
        <v>0.73182011848059514</v>
      </c>
      <c r="AB272" s="48">
        <f t="shared" si="59"/>
        <v>-0.31222053500040059</v>
      </c>
      <c r="AC272" s="50">
        <f t="shared" si="60"/>
        <v>100</v>
      </c>
      <c r="AD272">
        <f t="shared" si="61"/>
        <v>0.36645601117963239</v>
      </c>
      <c r="AX272">
        <v>6.3783323533180919E-2</v>
      </c>
      <c r="AY272">
        <v>2</v>
      </c>
      <c r="AZ272">
        <v>0</v>
      </c>
      <c r="BA272">
        <f t="shared" si="65"/>
        <v>332</v>
      </c>
      <c r="BB272">
        <f t="shared" si="66"/>
        <v>20</v>
      </c>
      <c r="BC272">
        <f t="shared" si="62"/>
        <v>0.73073803730738041</v>
      </c>
      <c r="BD272">
        <f t="shared" si="63"/>
        <v>0.91561181434599159</v>
      </c>
      <c r="BE272">
        <f t="shared" si="64"/>
        <v>7.425886572149491E-4</v>
      </c>
    </row>
    <row r="273" spans="1:57" x14ac:dyDescent="0.25">
      <c r="A273">
        <v>33</v>
      </c>
      <c r="B273">
        <v>3</v>
      </c>
      <c r="C273">
        <v>1</v>
      </c>
      <c r="D273">
        <v>11</v>
      </c>
      <c r="E273">
        <v>0</v>
      </c>
      <c r="Q273">
        <v>31</v>
      </c>
      <c r="R273">
        <v>4</v>
      </c>
      <c r="S273">
        <v>2</v>
      </c>
      <c r="T273">
        <v>7</v>
      </c>
      <c r="U273" s="48">
        <v>0</v>
      </c>
      <c r="V273" s="49">
        <v>1</v>
      </c>
      <c r="W273" s="50">
        <f t="shared" si="54"/>
        <v>1</v>
      </c>
      <c r="X273">
        <f t="shared" si="55"/>
        <v>0</v>
      </c>
      <c r="Y273">
        <f t="shared" si="56"/>
        <v>0.20238511649318761</v>
      </c>
      <c r="Z273" s="48">
        <f t="shared" si="57"/>
        <v>0.20238511649318761</v>
      </c>
      <c r="AA273" s="50">
        <f t="shared" si="58"/>
        <v>0.79761488350681242</v>
      </c>
      <c r="AB273" s="48">
        <f t="shared" si="59"/>
        <v>-0.22612940014400157</v>
      </c>
      <c r="AC273" s="50">
        <f t="shared" si="60"/>
        <v>100</v>
      </c>
      <c r="AD273">
        <f t="shared" si="61"/>
        <v>0.25373788864542801</v>
      </c>
      <c r="AX273">
        <v>6.4047611484266825E-2</v>
      </c>
      <c r="AY273">
        <v>1</v>
      </c>
      <c r="AZ273">
        <v>0</v>
      </c>
      <c r="BA273">
        <f t="shared" si="65"/>
        <v>333</v>
      </c>
      <c r="BB273">
        <f t="shared" si="66"/>
        <v>20</v>
      </c>
      <c r="BC273">
        <f t="shared" si="62"/>
        <v>0.72992700729927007</v>
      </c>
      <c r="BD273">
        <f t="shared" si="63"/>
        <v>0.91561181434599159</v>
      </c>
      <c r="BE273">
        <f t="shared" si="64"/>
        <v>7.425886572149491E-4</v>
      </c>
    </row>
    <row r="274" spans="1:57" x14ac:dyDescent="0.25">
      <c r="A274">
        <v>35</v>
      </c>
      <c r="B274">
        <v>3</v>
      </c>
      <c r="C274">
        <v>1</v>
      </c>
      <c r="D274">
        <v>0</v>
      </c>
      <c r="E274">
        <v>0</v>
      </c>
      <c r="Q274">
        <v>31</v>
      </c>
      <c r="R274">
        <v>4</v>
      </c>
      <c r="S274">
        <v>2</v>
      </c>
      <c r="T274">
        <v>8</v>
      </c>
      <c r="U274" s="48">
        <v>0</v>
      </c>
      <c r="V274" s="49">
        <v>1</v>
      </c>
      <c r="W274" s="50">
        <f t="shared" si="54"/>
        <v>1</v>
      </c>
      <c r="X274">
        <f t="shared" si="55"/>
        <v>0</v>
      </c>
      <c r="Y274">
        <f t="shared" si="56"/>
        <v>0.18332524587133261</v>
      </c>
      <c r="Z274" s="48">
        <f t="shared" si="57"/>
        <v>0.18332524587133261</v>
      </c>
      <c r="AA274" s="50">
        <f t="shared" si="58"/>
        <v>0.81667475412866741</v>
      </c>
      <c r="AB274" s="48">
        <f t="shared" si="59"/>
        <v>-0.20251436114581381</v>
      </c>
      <c r="AC274" s="50">
        <f t="shared" si="60"/>
        <v>100</v>
      </c>
      <c r="AD274">
        <f t="shared" si="61"/>
        <v>0.22447766989800894</v>
      </c>
      <c r="AX274">
        <v>6.4134133563248014E-2</v>
      </c>
      <c r="AY274">
        <v>1</v>
      </c>
      <c r="AZ274">
        <v>0</v>
      </c>
      <c r="BA274">
        <f t="shared" si="65"/>
        <v>334</v>
      </c>
      <c r="BB274">
        <f t="shared" si="66"/>
        <v>20</v>
      </c>
      <c r="BC274">
        <f t="shared" si="62"/>
        <v>0.72911597729115973</v>
      </c>
      <c r="BD274">
        <f t="shared" si="63"/>
        <v>0.91561181434599159</v>
      </c>
      <c r="BE274">
        <f t="shared" si="64"/>
        <v>7.425886572149491E-4</v>
      </c>
    </row>
    <row r="275" spans="1:57" x14ac:dyDescent="0.25">
      <c r="A275">
        <v>29</v>
      </c>
      <c r="B275">
        <v>2</v>
      </c>
      <c r="C275">
        <v>1</v>
      </c>
      <c r="D275">
        <v>7</v>
      </c>
      <c r="E275">
        <v>0</v>
      </c>
      <c r="Q275">
        <v>32</v>
      </c>
      <c r="R275">
        <v>1</v>
      </c>
      <c r="S275">
        <v>1</v>
      </c>
      <c r="T275">
        <v>0</v>
      </c>
      <c r="U275" s="48">
        <v>1</v>
      </c>
      <c r="V275" s="49">
        <v>0</v>
      </c>
      <c r="W275" s="50">
        <f t="shared" si="54"/>
        <v>1</v>
      </c>
      <c r="X275">
        <f t="shared" si="55"/>
        <v>1</v>
      </c>
      <c r="Y275">
        <f t="shared" si="56"/>
        <v>0.2554653601947795</v>
      </c>
      <c r="Z275" s="48">
        <f t="shared" si="57"/>
        <v>0.2554653601947795</v>
      </c>
      <c r="AA275" s="50">
        <f t="shared" si="58"/>
        <v>0.7445346398052205</v>
      </c>
      <c r="AB275" s="48">
        <f t="shared" si="59"/>
        <v>-1.364668455066774</v>
      </c>
      <c r="AC275" s="50">
        <f t="shared" si="60"/>
        <v>0</v>
      </c>
      <c r="AD275">
        <f t="shared" si="61"/>
        <v>2.9144250290432732</v>
      </c>
      <c r="AX275">
        <v>6.4312919293475726E-2</v>
      </c>
      <c r="AY275">
        <v>1</v>
      </c>
      <c r="AZ275">
        <v>0</v>
      </c>
      <c r="BA275">
        <f t="shared" si="65"/>
        <v>335</v>
      </c>
      <c r="BB275">
        <f t="shared" si="66"/>
        <v>20</v>
      </c>
      <c r="BC275">
        <f t="shared" si="62"/>
        <v>0.7283049472830494</v>
      </c>
      <c r="BD275">
        <f t="shared" si="63"/>
        <v>0.91561181434599159</v>
      </c>
      <c r="BE275">
        <f t="shared" si="64"/>
        <v>7.4258865721484751E-4</v>
      </c>
    </row>
    <row r="276" spans="1:57" x14ac:dyDescent="0.25">
      <c r="A276">
        <v>27</v>
      </c>
      <c r="B276">
        <v>4</v>
      </c>
      <c r="C276">
        <v>2</v>
      </c>
      <c r="D276">
        <v>5</v>
      </c>
      <c r="E276">
        <v>0</v>
      </c>
      <c r="Q276">
        <v>32</v>
      </c>
      <c r="R276">
        <v>1</v>
      </c>
      <c r="S276">
        <v>1</v>
      </c>
      <c r="T276">
        <v>2</v>
      </c>
      <c r="U276" s="48">
        <v>0</v>
      </c>
      <c r="V276" s="49">
        <v>1</v>
      </c>
      <c r="W276" s="50">
        <f t="shared" si="54"/>
        <v>1</v>
      </c>
      <c r="X276">
        <f t="shared" si="55"/>
        <v>0</v>
      </c>
      <c r="Y276">
        <f t="shared" si="56"/>
        <v>0.21169747478785675</v>
      </c>
      <c r="Z276" s="48">
        <f t="shared" si="57"/>
        <v>0.21169747478785675</v>
      </c>
      <c r="AA276" s="50">
        <f t="shared" si="58"/>
        <v>0.78830252521214328</v>
      </c>
      <c r="AB276" s="48">
        <f t="shared" si="59"/>
        <v>-0.23787334755702205</v>
      </c>
      <c r="AC276" s="50">
        <f t="shared" si="60"/>
        <v>100</v>
      </c>
      <c r="AD276">
        <f t="shared" si="61"/>
        <v>0.2685485178813628</v>
      </c>
      <c r="AX276">
        <v>6.4419140204991662E-2</v>
      </c>
      <c r="AY276">
        <v>1</v>
      </c>
      <c r="AZ276">
        <v>0</v>
      </c>
      <c r="BA276">
        <f t="shared" si="65"/>
        <v>336</v>
      </c>
      <c r="BB276">
        <f t="shared" si="66"/>
        <v>20</v>
      </c>
      <c r="BC276">
        <f t="shared" si="62"/>
        <v>0.72749391727493917</v>
      </c>
      <c r="BD276">
        <f t="shared" si="63"/>
        <v>0.91561181434599159</v>
      </c>
      <c r="BE276">
        <f t="shared" si="64"/>
        <v>1.4851773144297965E-3</v>
      </c>
    </row>
    <row r="277" spans="1:57" x14ac:dyDescent="0.25">
      <c r="A277">
        <v>34</v>
      </c>
      <c r="B277">
        <v>4</v>
      </c>
      <c r="C277">
        <v>1</v>
      </c>
      <c r="D277">
        <v>7</v>
      </c>
      <c r="E277">
        <v>0</v>
      </c>
      <c r="Q277">
        <v>32</v>
      </c>
      <c r="R277">
        <v>1</v>
      </c>
      <c r="S277">
        <v>1</v>
      </c>
      <c r="T277">
        <v>4</v>
      </c>
      <c r="U277" s="48">
        <v>1</v>
      </c>
      <c r="V277" s="49">
        <v>0</v>
      </c>
      <c r="W277" s="50">
        <f t="shared" si="54"/>
        <v>1</v>
      </c>
      <c r="X277">
        <f t="shared" si="55"/>
        <v>1</v>
      </c>
      <c r="Y277">
        <f t="shared" si="56"/>
        <v>0.17367896290923199</v>
      </c>
      <c r="Z277" s="48">
        <f t="shared" si="57"/>
        <v>0.17367896290923199</v>
      </c>
      <c r="AA277" s="50">
        <f t="shared" si="58"/>
        <v>0.82632103709076798</v>
      </c>
      <c r="AB277" s="48">
        <f t="shared" si="59"/>
        <v>-1.7505467247033513</v>
      </c>
      <c r="AC277" s="50">
        <f t="shared" si="60"/>
        <v>0</v>
      </c>
      <c r="AD277">
        <f t="shared" si="61"/>
        <v>4.7577497196515361</v>
      </c>
      <c r="AX277">
        <v>6.4670744516908532E-2</v>
      </c>
      <c r="AY277">
        <v>2</v>
      </c>
      <c r="AZ277">
        <v>0</v>
      </c>
      <c r="BA277">
        <f t="shared" si="65"/>
        <v>338</v>
      </c>
      <c r="BB277">
        <f t="shared" si="66"/>
        <v>20</v>
      </c>
      <c r="BC277">
        <f t="shared" si="62"/>
        <v>0.72587185725871861</v>
      </c>
      <c r="BD277">
        <f t="shared" si="63"/>
        <v>0.91561181434599159</v>
      </c>
      <c r="BE277">
        <f t="shared" si="64"/>
        <v>7.425886572149491E-4</v>
      </c>
    </row>
    <row r="278" spans="1:57" x14ac:dyDescent="0.25">
      <c r="A278">
        <v>27</v>
      </c>
      <c r="B278">
        <v>4</v>
      </c>
      <c r="C278">
        <v>1</v>
      </c>
      <c r="D278">
        <v>7</v>
      </c>
      <c r="E278">
        <v>0</v>
      </c>
      <c r="Q278">
        <v>32</v>
      </c>
      <c r="R278">
        <v>1</v>
      </c>
      <c r="S278">
        <v>1</v>
      </c>
      <c r="T278">
        <v>7</v>
      </c>
      <c r="U278" s="48">
        <v>0</v>
      </c>
      <c r="V278" s="49">
        <v>1</v>
      </c>
      <c r="W278" s="50">
        <f t="shared" si="54"/>
        <v>1</v>
      </c>
      <c r="X278">
        <f t="shared" si="55"/>
        <v>0</v>
      </c>
      <c r="Y278">
        <f t="shared" si="56"/>
        <v>0.12704401904190027</v>
      </c>
      <c r="Z278" s="48">
        <f t="shared" si="57"/>
        <v>0.12704401904190027</v>
      </c>
      <c r="AA278" s="50">
        <f t="shared" si="58"/>
        <v>0.87295598095809979</v>
      </c>
      <c r="AB278" s="48">
        <f t="shared" si="59"/>
        <v>-0.13587014714221138</v>
      </c>
      <c r="AC278" s="50">
        <f t="shared" si="60"/>
        <v>100</v>
      </c>
      <c r="AD278">
        <f t="shared" si="61"/>
        <v>0.14553313318555305</v>
      </c>
      <c r="AX278">
        <v>6.4685880653136393E-2</v>
      </c>
      <c r="AY278">
        <v>1</v>
      </c>
      <c r="AZ278">
        <v>0</v>
      </c>
      <c r="BA278">
        <f t="shared" si="65"/>
        <v>339</v>
      </c>
      <c r="BB278">
        <f t="shared" si="66"/>
        <v>20</v>
      </c>
      <c r="BC278">
        <f t="shared" si="62"/>
        <v>0.72506082725060828</v>
      </c>
      <c r="BD278">
        <f t="shared" si="63"/>
        <v>0.91561181434599159</v>
      </c>
      <c r="BE278">
        <f t="shared" si="64"/>
        <v>7.425886572149491E-4</v>
      </c>
    </row>
    <row r="279" spans="1:57" x14ac:dyDescent="0.25">
      <c r="A279">
        <v>30</v>
      </c>
      <c r="B279">
        <v>3</v>
      </c>
      <c r="C279">
        <v>1</v>
      </c>
      <c r="D279">
        <v>7</v>
      </c>
      <c r="E279">
        <v>0</v>
      </c>
      <c r="Q279">
        <v>32</v>
      </c>
      <c r="R279">
        <v>1</v>
      </c>
      <c r="S279">
        <v>1</v>
      </c>
      <c r="T279">
        <v>8</v>
      </c>
      <c r="U279" s="48">
        <v>0</v>
      </c>
      <c r="V279" s="49">
        <v>1</v>
      </c>
      <c r="W279" s="50">
        <f t="shared" si="54"/>
        <v>1</v>
      </c>
      <c r="X279">
        <f t="shared" si="55"/>
        <v>0</v>
      </c>
      <c r="Y279">
        <f t="shared" si="56"/>
        <v>0.11406480404526682</v>
      </c>
      <c r="Z279" s="48">
        <f t="shared" si="57"/>
        <v>0.11406480404526682</v>
      </c>
      <c r="AA279" s="50">
        <f t="shared" si="58"/>
        <v>0.88593519595473313</v>
      </c>
      <c r="AB279" s="48">
        <f t="shared" si="59"/>
        <v>-0.12111147331536277</v>
      </c>
      <c r="AC279" s="50">
        <f t="shared" si="60"/>
        <v>100</v>
      </c>
      <c r="AD279">
        <f t="shared" si="61"/>
        <v>0.128750730940703</v>
      </c>
      <c r="AX279">
        <v>6.4758050144725215E-2</v>
      </c>
      <c r="AY279">
        <v>1</v>
      </c>
      <c r="AZ279">
        <v>0</v>
      </c>
      <c r="BA279">
        <f t="shared" si="65"/>
        <v>340</v>
      </c>
      <c r="BB279">
        <f t="shared" si="66"/>
        <v>20</v>
      </c>
      <c r="BC279">
        <f t="shared" si="62"/>
        <v>0.72424979724249794</v>
      </c>
      <c r="BD279">
        <f t="shared" si="63"/>
        <v>0.91561181434599159</v>
      </c>
      <c r="BE279">
        <f t="shared" si="64"/>
        <v>7.425886572149491E-4</v>
      </c>
    </row>
    <row r="280" spans="1:57" x14ac:dyDescent="0.25">
      <c r="A280">
        <v>27</v>
      </c>
      <c r="B280">
        <v>4</v>
      </c>
      <c r="C280">
        <v>1</v>
      </c>
      <c r="D280">
        <v>6</v>
      </c>
      <c r="E280">
        <v>0</v>
      </c>
      <c r="Q280">
        <v>32</v>
      </c>
      <c r="R280">
        <v>1</v>
      </c>
      <c r="S280">
        <v>2</v>
      </c>
      <c r="T280">
        <v>0</v>
      </c>
      <c r="U280" s="48">
        <v>1</v>
      </c>
      <c r="V280" s="49">
        <v>0</v>
      </c>
      <c r="W280" s="50">
        <f t="shared" si="54"/>
        <v>1</v>
      </c>
      <c r="X280">
        <f t="shared" si="55"/>
        <v>1</v>
      </c>
      <c r="Y280">
        <f t="shared" si="56"/>
        <v>0.60130635808489319</v>
      </c>
      <c r="Z280" s="48">
        <f t="shared" si="57"/>
        <v>0.60130635808489319</v>
      </c>
      <c r="AA280" s="50">
        <f t="shared" si="58"/>
        <v>0.39869364191510681</v>
      </c>
      <c r="AB280" s="48">
        <f t="shared" si="59"/>
        <v>-0.50865072709447445</v>
      </c>
      <c r="AC280" s="50">
        <f t="shared" si="60"/>
        <v>100</v>
      </c>
      <c r="AD280">
        <f t="shared" si="61"/>
        <v>0.66304577783762397</v>
      </c>
      <c r="AX280">
        <v>6.4777515507568051E-2</v>
      </c>
      <c r="AY280">
        <v>1</v>
      </c>
      <c r="AZ280">
        <v>0</v>
      </c>
      <c r="BA280">
        <f t="shared" si="65"/>
        <v>341</v>
      </c>
      <c r="BB280">
        <f t="shared" si="66"/>
        <v>20</v>
      </c>
      <c r="BC280">
        <f t="shared" si="62"/>
        <v>0.7234387672343876</v>
      </c>
      <c r="BD280">
        <f t="shared" si="63"/>
        <v>0.91561181434599159</v>
      </c>
      <c r="BE280">
        <f t="shared" si="64"/>
        <v>7.4258865721484751E-4</v>
      </c>
    </row>
    <row r="281" spans="1:57" x14ac:dyDescent="0.25">
      <c r="A281">
        <v>29</v>
      </c>
      <c r="B281">
        <v>4</v>
      </c>
      <c r="C281">
        <v>1</v>
      </c>
      <c r="D281">
        <v>2</v>
      </c>
      <c r="E281">
        <v>0</v>
      </c>
      <c r="Q281">
        <v>32</v>
      </c>
      <c r="R281">
        <v>1</v>
      </c>
      <c r="S281">
        <v>2</v>
      </c>
      <c r="T281">
        <v>1</v>
      </c>
      <c r="U281" s="48">
        <v>1</v>
      </c>
      <c r="V281" s="49">
        <v>0</v>
      </c>
      <c r="W281" s="50">
        <f t="shared" si="54"/>
        <v>1</v>
      </c>
      <c r="X281">
        <f t="shared" si="55"/>
        <v>1</v>
      </c>
      <c r="Y281">
        <f t="shared" si="56"/>
        <v>0.57160087511545854</v>
      </c>
      <c r="Z281" s="48">
        <f t="shared" si="57"/>
        <v>0.57160087511545854</v>
      </c>
      <c r="AA281" s="50">
        <f t="shared" si="58"/>
        <v>0.42839912488454146</v>
      </c>
      <c r="AB281" s="48">
        <f t="shared" si="59"/>
        <v>-0.55931430193484211</v>
      </c>
      <c r="AC281" s="50">
        <f t="shared" si="60"/>
        <v>100</v>
      </c>
      <c r="AD281">
        <f t="shared" si="61"/>
        <v>0.74947247902307434</v>
      </c>
      <c r="AX281">
        <v>6.5030422247825986E-2</v>
      </c>
      <c r="AY281">
        <v>1</v>
      </c>
      <c r="AZ281">
        <v>0</v>
      </c>
      <c r="BA281">
        <f t="shared" si="65"/>
        <v>342</v>
      </c>
      <c r="BB281">
        <f t="shared" si="66"/>
        <v>20</v>
      </c>
      <c r="BC281">
        <f t="shared" si="62"/>
        <v>0.72262773722627738</v>
      </c>
      <c r="BD281">
        <f t="shared" si="63"/>
        <v>0.91561181434599159</v>
      </c>
      <c r="BE281">
        <f t="shared" si="64"/>
        <v>3.7129432860746438E-3</v>
      </c>
    </row>
    <row r="282" spans="1:57" x14ac:dyDescent="0.25">
      <c r="A282">
        <v>32</v>
      </c>
      <c r="B282">
        <v>1</v>
      </c>
      <c r="C282">
        <v>1</v>
      </c>
      <c r="D282">
        <v>8</v>
      </c>
      <c r="E282">
        <v>0</v>
      </c>
      <c r="Q282">
        <v>32</v>
      </c>
      <c r="R282">
        <v>1</v>
      </c>
      <c r="S282">
        <v>2</v>
      </c>
      <c r="T282">
        <v>2</v>
      </c>
      <c r="U282" s="48">
        <v>0</v>
      </c>
      <c r="V282" s="49">
        <v>1</v>
      </c>
      <c r="W282" s="50">
        <f t="shared" si="54"/>
        <v>1</v>
      </c>
      <c r="X282">
        <f t="shared" si="55"/>
        <v>0</v>
      </c>
      <c r="Y282">
        <f t="shared" si="56"/>
        <v>0.54137023309565746</v>
      </c>
      <c r="Z282" s="48">
        <f t="shared" si="57"/>
        <v>0.54137023309565746</v>
      </c>
      <c r="AA282" s="50">
        <f t="shared" si="58"/>
        <v>0.45862976690434254</v>
      </c>
      <c r="AB282" s="48">
        <f t="shared" si="59"/>
        <v>-0.77951200245644436</v>
      </c>
      <c r="AC282" s="50">
        <f t="shared" si="60"/>
        <v>0</v>
      </c>
      <c r="AD282">
        <f t="shared" si="61"/>
        <v>1.1804079720987066</v>
      </c>
      <c r="AX282">
        <v>6.5330066539533591E-2</v>
      </c>
      <c r="AY282">
        <v>5</v>
      </c>
      <c r="AZ282">
        <v>0</v>
      </c>
      <c r="BA282">
        <f t="shared" si="65"/>
        <v>347</v>
      </c>
      <c r="BB282">
        <f t="shared" si="66"/>
        <v>20</v>
      </c>
      <c r="BC282">
        <f t="shared" si="62"/>
        <v>0.71857258718572581</v>
      </c>
      <c r="BD282">
        <f t="shared" si="63"/>
        <v>0.91561181434599159</v>
      </c>
      <c r="BE282">
        <f t="shared" si="64"/>
        <v>1.4851773144297965E-3</v>
      </c>
    </row>
    <row r="283" spans="1:57" x14ac:dyDescent="0.25">
      <c r="A283">
        <v>25</v>
      </c>
      <c r="B283">
        <v>3</v>
      </c>
      <c r="C283">
        <v>1</v>
      </c>
      <c r="D283">
        <v>5</v>
      </c>
      <c r="E283">
        <v>0</v>
      </c>
      <c r="Q283">
        <v>32</v>
      </c>
      <c r="R283">
        <v>1</v>
      </c>
      <c r="S283">
        <v>2</v>
      </c>
      <c r="T283">
        <v>4</v>
      </c>
      <c r="U283" s="48">
        <v>0</v>
      </c>
      <c r="V283" s="49">
        <v>1</v>
      </c>
      <c r="W283" s="50">
        <f t="shared" si="54"/>
        <v>1</v>
      </c>
      <c r="X283">
        <f t="shared" si="55"/>
        <v>0</v>
      </c>
      <c r="Y283">
        <f t="shared" si="56"/>
        <v>0.48021258757555157</v>
      </c>
      <c r="Z283" s="48">
        <f t="shared" si="57"/>
        <v>0.48021258757555157</v>
      </c>
      <c r="AA283" s="50">
        <f t="shared" si="58"/>
        <v>0.51978741242444837</v>
      </c>
      <c r="AB283" s="48">
        <f t="shared" si="59"/>
        <v>-0.65433537325794389</v>
      </c>
      <c r="AC283" s="50">
        <f t="shared" si="60"/>
        <v>100</v>
      </c>
      <c r="AD283">
        <f t="shared" si="61"/>
        <v>0.92386344127821873</v>
      </c>
      <c r="AX283">
        <v>6.5693153657549047E-2</v>
      </c>
      <c r="AY283">
        <v>2</v>
      </c>
      <c r="AZ283">
        <v>0</v>
      </c>
      <c r="BA283">
        <f t="shared" si="65"/>
        <v>349</v>
      </c>
      <c r="BB283">
        <f t="shared" si="66"/>
        <v>20</v>
      </c>
      <c r="BC283">
        <f t="shared" si="62"/>
        <v>0.71695052716950525</v>
      </c>
      <c r="BD283">
        <f t="shared" si="63"/>
        <v>0.91561181434599159</v>
      </c>
      <c r="BE283">
        <f t="shared" si="64"/>
        <v>7.4258865721484751E-4</v>
      </c>
    </row>
    <row r="284" spans="1:57" x14ac:dyDescent="0.25">
      <c r="A284">
        <v>23</v>
      </c>
      <c r="B284">
        <v>1</v>
      </c>
      <c r="C284">
        <v>1</v>
      </c>
      <c r="D284">
        <v>2</v>
      </c>
      <c r="E284">
        <v>0</v>
      </c>
      <c r="Q284">
        <v>32</v>
      </c>
      <c r="R284">
        <v>1</v>
      </c>
      <c r="S284">
        <v>2</v>
      </c>
      <c r="T284">
        <v>8</v>
      </c>
      <c r="U284" s="48">
        <v>0</v>
      </c>
      <c r="V284" s="49">
        <v>1</v>
      </c>
      <c r="W284" s="50">
        <f t="shared" si="54"/>
        <v>1</v>
      </c>
      <c r="X284">
        <f t="shared" si="55"/>
        <v>0</v>
      </c>
      <c r="Y284">
        <f t="shared" si="56"/>
        <v>0.36139991674962108</v>
      </c>
      <c r="Z284" s="48">
        <f t="shared" si="57"/>
        <v>0.36139991674962108</v>
      </c>
      <c r="AA284" s="50">
        <f t="shared" si="58"/>
        <v>0.63860008325037887</v>
      </c>
      <c r="AB284" s="48">
        <f t="shared" si="59"/>
        <v>-0.44847686833757594</v>
      </c>
      <c r="AC284" s="50">
        <f t="shared" si="60"/>
        <v>100</v>
      </c>
      <c r="AD284">
        <f t="shared" si="61"/>
        <v>0.56592525780790637</v>
      </c>
      <c r="AX284">
        <v>6.5755367442565965E-2</v>
      </c>
      <c r="AY284">
        <v>1</v>
      </c>
      <c r="AZ284">
        <v>0</v>
      </c>
      <c r="BA284">
        <f t="shared" si="65"/>
        <v>350</v>
      </c>
      <c r="BB284">
        <f t="shared" si="66"/>
        <v>20</v>
      </c>
      <c r="BC284">
        <f t="shared" si="62"/>
        <v>0.71613949716139502</v>
      </c>
      <c r="BD284">
        <f t="shared" si="63"/>
        <v>0.91561181434599159</v>
      </c>
      <c r="BE284">
        <f t="shared" si="64"/>
        <v>7.425886572149491E-4</v>
      </c>
    </row>
    <row r="285" spans="1:57" x14ac:dyDescent="0.25">
      <c r="A285">
        <v>34</v>
      </c>
      <c r="B285">
        <v>4</v>
      </c>
      <c r="C285">
        <v>1</v>
      </c>
      <c r="D285">
        <v>5</v>
      </c>
      <c r="E285">
        <v>0</v>
      </c>
      <c r="Q285">
        <v>32</v>
      </c>
      <c r="R285">
        <v>2</v>
      </c>
      <c r="S285">
        <v>1</v>
      </c>
      <c r="T285">
        <v>1</v>
      </c>
      <c r="U285" s="48">
        <v>0</v>
      </c>
      <c r="V285" s="49">
        <v>1</v>
      </c>
      <c r="W285" s="50">
        <f t="shared" si="54"/>
        <v>1</v>
      </c>
      <c r="X285">
        <f t="shared" si="55"/>
        <v>0</v>
      </c>
      <c r="Y285">
        <f t="shared" si="56"/>
        <v>0.179996963686058</v>
      </c>
      <c r="Z285" s="48">
        <f t="shared" si="57"/>
        <v>0.179996963686058</v>
      </c>
      <c r="AA285" s="50">
        <f t="shared" si="58"/>
        <v>0.820003036313942</v>
      </c>
      <c r="AB285" s="48">
        <f t="shared" si="59"/>
        <v>-0.19844723590881319</v>
      </c>
      <c r="AC285" s="50">
        <f t="shared" si="60"/>
        <v>100</v>
      </c>
      <c r="AD285">
        <f t="shared" si="61"/>
        <v>0.21950767950223213</v>
      </c>
      <c r="AX285">
        <v>6.5949383175588239E-2</v>
      </c>
      <c r="AY285">
        <v>1</v>
      </c>
      <c r="AZ285">
        <v>0</v>
      </c>
      <c r="BA285">
        <f t="shared" si="65"/>
        <v>351</v>
      </c>
      <c r="BB285">
        <f t="shared" si="66"/>
        <v>20</v>
      </c>
      <c r="BC285">
        <f t="shared" si="62"/>
        <v>0.71532846715328469</v>
      </c>
      <c r="BD285">
        <f t="shared" si="63"/>
        <v>0.91561181434599159</v>
      </c>
      <c r="BE285">
        <f t="shared" si="64"/>
        <v>7.425886572149491E-4</v>
      </c>
    </row>
    <row r="286" spans="1:57" x14ac:dyDescent="0.25">
      <c r="A286">
        <v>36</v>
      </c>
      <c r="B286">
        <v>1</v>
      </c>
      <c r="C286">
        <v>1</v>
      </c>
      <c r="D286">
        <v>7</v>
      </c>
      <c r="E286">
        <v>0</v>
      </c>
      <c r="Q286">
        <v>32</v>
      </c>
      <c r="R286">
        <v>2</v>
      </c>
      <c r="S286">
        <v>1</v>
      </c>
      <c r="T286">
        <v>2</v>
      </c>
      <c r="U286" s="48">
        <v>0</v>
      </c>
      <c r="V286" s="49">
        <v>3</v>
      </c>
      <c r="W286" s="50">
        <f t="shared" si="54"/>
        <v>3</v>
      </c>
      <c r="X286">
        <f t="shared" si="55"/>
        <v>0</v>
      </c>
      <c r="Y286">
        <f t="shared" si="56"/>
        <v>0.16261566354804532</v>
      </c>
      <c r="Z286" s="48">
        <f t="shared" si="57"/>
        <v>0.48784699064413595</v>
      </c>
      <c r="AA286" s="50">
        <f t="shared" si="58"/>
        <v>2.5121530093558642</v>
      </c>
      <c r="AB286" s="48">
        <f t="shared" si="59"/>
        <v>-0.53241639164819776</v>
      </c>
      <c r="AC286" s="50">
        <f t="shared" si="60"/>
        <v>100</v>
      </c>
      <c r="AD286">
        <f t="shared" si="61"/>
        <v>0.58258432765911472</v>
      </c>
      <c r="AX286">
        <v>6.5964797470331932E-2</v>
      </c>
      <c r="AY286">
        <v>1</v>
      </c>
      <c r="AZ286">
        <v>1</v>
      </c>
      <c r="BA286">
        <f t="shared" si="65"/>
        <v>352</v>
      </c>
      <c r="BB286">
        <f t="shared" si="66"/>
        <v>21</v>
      </c>
      <c r="BC286">
        <f t="shared" si="62"/>
        <v>0.71451743714517435</v>
      </c>
      <c r="BD286">
        <f t="shared" si="63"/>
        <v>0.91139240506329111</v>
      </c>
      <c r="BE286">
        <f t="shared" si="64"/>
        <v>7.3916658967017974E-4</v>
      </c>
    </row>
    <row r="287" spans="1:57" x14ac:dyDescent="0.25">
      <c r="A287">
        <v>35</v>
      </c>
      <c r="B287">
        <v>1</v>
      </c>
      <c r="C287">
        <v>1</v>
      </c>
      <c r="D287">
        <v>2</v>
      </c>
      <c r="E287">
        <v>0</v>
      </c>
      <c r="Q287">
        <v>32</v>
      </c>
      <c r="R287">
        <v>2</v>
      </c>
      <c r="S287">
        <v>1</v>
      </c>
      <c r="T287">
        <v>4</v>
      </c>
      <c r="U287" s="48">
        <v>0</v>
      </c>
      <c r="V287" s="49">
        <v>1</v>
      </c>
      <c r="W287" s="50">
        <f t="shared" si="54"/>
        <v>1</v>
      </c>
      <c r="X287">
        <f t="shared" si="55"/>
        <v>0</v>
      </c>
      <c r="Y287">
        <f t="shared" si="56"/>
        <v>0.13193642800473146</v>
      </c>
      <c r="Z287" s="48">
        <f t="shared" si="57"/>
        <v>0.13193642800473146</v>
      </c>
      <c r="AA287" s="50">
        <f t="shared" si="58"/>
        <v>0.86806357199526851</v>
      </c>
      <c r="AB287" s="48">
        <f t="shared" si="59"/>
        <v>-0.14149032737779196</v>
      </c>
      <c r="AC287" s="50">
        <f t="shared" si="60"/>
        <v>100</v>
      </c>
      <c r="AD287">
        <f t="shared" si="61"/>
        <v>0.15198936144903752</v>
      </c>
      <c r="AX287">
        <v>6.6058116098401093E-2</v>
      </c>
      <c r="AY287">
        <v>1</v>
      </c>
      <c r="AZ287">
        <v>1</v>
      </c>
      <c r="BA287">
        <f t="shared" si="65"/>
        <v>353</v>
      </c>
      <c r="BB287">
        <f t="shared" si="66"/>
        <v>22</v>
      </c>
      <c r="BC287">
        <f t="shared" si="62"/>
        <v>0.71370640713706401</v>
      </c>
      <c r="BD287">
        <f t="shared" si="63"/>
        <v>0.90717299578059074</v>
      </c>
      <c r="BE287">
        <f t="shared" si="64"/>
        <v>1.4714890442507201E-3</v>
      </c>
    </row>
    <row r="288" spans="1:57" x14ac:dyDescent="0.25">
      <c r="A288">
        <v>40</v>
      </c>
      <c r="B288">
        <v>3</v>
      </c>
      <c r="C288">
        <v>1</v>
      </c>
      <c r="D288">
        <v>7</v>
      </c>
      <c r="E288">
        <v>0</v>
      </c>
      <c r="Q288">
        <v>32</v>
      </c>
      <c r="R288">
        <v>2</v>
      </c>
      <c r="S288">
        <v>1</v>
      </c>
      <c r="T288">
        <v>7</v>
      </c>
      <c r="U288" s="48">
        <v>0</v>
      </c>
      <c r="V288" s="49">
        <v>1</v>
      </c>
      <c r="W288" s="50">
        <f t="shared" si="54"/>
        <v>1</v>
      </c>
      <c r="X288">
        <f t="shared" si="55"/>
        <v>0</v>
      </c>
      <c r="Y288">
        <f t="shared" si="56"/>
        <v>9.5218309265638554E-2</v>
      </c>
      <c r="Z288" s="48">
        <f t="shared" si="57"/>
        <v>9.5218309265638554E-2</v>
      </c>
      <c r="AA288" s="50">
        <f t="shared" si="58"/>
        <v>0.90478169073436143</v>
      </c>
      <c r="AB288" s="48">
        <f t="shared" si="59"/>
        <v>-0.10006159008969973</v>
      </c>
      <c r="AC288" s="50">
        <f t="shared" si="60"/>
        <v>100</v>
      </c>
      <c r="AD288">
        <f t="shared" si="61"/>
        <v>0.10523898774781251</v>
      </c>
      <c r="AX288">
        <v>6.6605255834377222E-2</v>
      </c>
      <c r="AY288">
        <v>2</v>
      </c>
      <c r="AZ288">
        <v>0</v>
      </c>
      <c r="BA288">
        <f t="shared" si="65"/>
        <v>355</v>
      </c>
      <c r="BB288">
        <f t="shared" si="66"/>
        <v>22</v>
      </c>
      <c r="BC288">
        <f t="shared" si="62"/>
        <v>0.71208434712084345</v>
      </c>
      <c r="BD288">
        <f t="shared" si="63"/>
        <v>0.90717299578059074</v>
      </c>
      <c r="BE288">
        <f t="shared" si="64"/>
        <v>1.4714890442507201E-3</v>
      </c>
    </row>
    <row r="289" spans="1:57" x14ac:dyDescent="0.25">
      <c r="A289">
        <v>23</v>
      </c>
      <c r="B289">
        <v>3</v>
      </c>
      <c r="C289">
        <v>2</v>
      </c>
      <c r="D289">
        <v>0</v>
      </c>
      <c r="E289">
        <v>1</v>
      </c>
      <c r="Q289">
        <v>32</v>
      </c>
      <c r="R289">
        <v>2</v>
      </c>
      <c r="S289">
        <v>1</v>
      </c>
      <c r="T289">
        <v>8</v>
      </c>
      <c r="U289" s="48">
        <v>0</v>
      </c>
      <c r="V289" s="49">
        <v>3</v>
      </c>
      <c r="W289" s="50">
        <f t="shared" si="54"/>
        <v>3</v>
      </c>
      <c r="X289">
        <f t="shared" si="55"/>
        <v>0</v>
      </c>
      <c r="Y289">
        <f t="shared" si="56"/>
        <v>8.5173271885623222E-2</v>
      </c>
      <c r="Z289" s="48">
        <f t="shared" si="57"/>
        <v>0.25551981565686965</v>
      </c>
      <c r="AA289" s="50">
        <f t="shared" si="58"/>
        <v>2.7444801843431303</v>
      </c>
      <c r="AB289" s="48">
        <f t="shared" si="59"/>
        <v>-0.26706179946012776</v>
      </c>
      <c r="AC289" s="50">
        <f t="shared" si="60"/>
        <v>100</v>
      </c>
      <c r="AD289">
        <f t="shared" si="61"/>
        <v>0.27930952146921001</v>
      </c>
      <c r="AX289">
        <v>6.669941580147383E-2</v>
      </c>
      <c r="AY289">
        <v>2</v>
      </c>
      <c r="AZ289">
        <v>0</v>
      </c>
      <c r="BA289">
        <f t="shared" si="65"/>
        <v>357</v>
      </c>
      <c r="BB289">
        <f t="shared" si="66"/>
        <v>22</v>
      </c>
      <c r="BC289">
        <f t="shared" si="62"/>
        <v>0.71046228710462289</v>
      </c>
      <c r="BD289">
        <f t="shared" si="63"/>
        <v>0.90717299578059074</v>
      </c>
      <c r="BE289">
        <f t="shared" si="64"/>
        <v>1.4714890442508208E-3</v>
      </c>
    </row>
    <row r="290" spans="1:57" x14ac:dyDescent="0.25">
      <c r="A290">
        <v>29</v>
      </c>
      <c r="B290">
        <v>3</v>
      </c>
      <c r="C290">
        <v>1</v>
      </c>
      <c r="D290">
        <v>7</v>
      </c>
      <c r="E290">
        <v>0</v>
      </c>
      <c r="Q290">
        <v>32</v>
      </c>
      <c r="R290">
        <v>2</v>
      </c>
      <c r="S290">
        <v>2</v>
      </c>
      <c r="T290">
        <v>2</v>
      </c>
      <c r="U290" s="48">
        <v>1</v>
      </c>
      <c r="V290" s="49">
        <v>0</v>
      </c>
      <c r="W290" s="50">
        <f t="shared" si="54"/>
        <v>1</v>
      </c>
      <c r="X290">
        <f t="shared" si="55"/>
        <v>1</v>
      </c>
      <c r="Y290">
        <f t="shared" si="56"/>
        <v>0.4605049946941806</v>
      </c>
      <c r="Z290" s="48">
        <f t="shared" si="57"/>
        <v>0.4605049946941806</v>
      </c>
      <c r="AA290" s="50">
        <f t="shared" si="58"/>
        <v>0.5394950053058194</v>
      </c>
      <c r="AB290" s="48">
        <f t="shared" si="59"/>
        <v>-0.775431577104161</v>
      </c>
      <c r="AC290" s="50">
        <f t="shared" si="60"/>
        <v>0</v>
      </c>
      <c r="AD290">
        <f t="shared" si="61"/>
        <v>1.1715291072230296</v>
      </c>
      <c r="AX290">
        <v>6.697492227567528E-2</v>
      </c>
      <c r="AY290">
        <v>2</v>
      </c>
      <c r="AZ290">
        <v>0</v>
      </c>
      <c r="BA290">
        <f t="shared" si="65"/>
        <v>359</v>
      </c>
      <c r="BB290">
        <f t="shared" si="66"/>
        <v>22</v>
      </c>
      <c r="BC290">
        <f t="shared" si="62"/>
        <v>0.70884022708840222</v>
      </c>
      <c r="BD290">
        <f t="shared" si="63"/>
        <v>0.90717299578059074</v>
      </c>
      <c r="BE290">
        <f t="shared" si="64"/>
        <v>7.3574452212530966E-4</v>
      </c>
    </row>
    <row r="291" spans="1:57" x14ac:dyDescent="0.25">
      <c r="A291">
        <v>28</v>
      </c>
      <c r="B291">
        <v>3</v>
      </c>
      <c r="C291">
        <v>1</v>
      </c>
      <c r="D291">
        <v>2</v>
      </c>
      <c r="E291">
        <v>1</v>
      </c>
      <c r="Q291">
        <v>32</v>
      </c>
      <c r="R291">
        <v>3</v>
      </c>
      <c r="S291">
        <v>1</v>
      </c>
      <c r="T291">
        <v>0</v>
      </c>
      <c r="U291" s="48">
        <v>0</v>
      </c>
      <c r="V291" s="49">
        <v>3</v>
      </c>
      <c r="W291" s="50">
        <f t="shared" si="54"/>
        <v>3</v>
      </c>
      <c r="X291">
        <f t="shared" si="55"/>
        <v>0</v>
      </c>
      <c r="Y291">
        <f t="shared" si="56"/>
        <v>0.15212735112955356</v>
      </c>
      <c r="Z291" s="48">
        <f t="shared" si="57"/>
        <v>0.45638205338866067</v>
      </c>
      <c r="AA291" s="50">
        <f t="shared" si="58"/>
        <v>2.5436179466113393</v>
      </c>
      <c r="AB291" s="48">
        <f t="shared" si="59"/>
        <v>-0.49507449806077491</v>
      </c>
      <c r="AC291" s="50">
        <f t="shared" si="60"/>
        <v>100</v>
      </c>
      <c r="AD291">
        <f t="shared" si="61"/>
        <v>0.53826721972534708</v>
      </c>
      <c r="AX291">
        <v>6.7362209662192557E-2</v>
      </c>
      <c r="AY291">
        <v>1</v>
      </c>
      <c r="AZ291">
        <v>0</v>
      </c>
      <c r="BA291">
        <f t="shared" si="65"/>
        <v>360</v>
      </c>
      <c r="BB291">
        <f t="shared" si="66"/>
        <v>22</v>
      </c>
      <c r="BC291">
        <f t="shared" si="62"/>
        <v>0.70802919708029199</v>
      </c>
      <c r="BD291">
        <f t="shared" si="63"/>
        <v>0.90717299578059074</v>
      </c>
      <c r="BE291">
        <f t="shared" si="64"/>
        <v>7.3574452212541038E-4</v>
      </c>
    </row>
    <row r="292" spans="1:57" x14ac:dyDescent="0.25">
      <c r="A292">
        <v>30</v>
      </c>
      <c r="B292">
        <v>3</v>
      </c>
      <c r="C292">
        <v>2</v>
      </c>
      <c r="D292">
        <v>0</v>
      </c>
      <c r="E292">
        <v>0</v>
      </c>
      <c r="Q292">
        <v>32</v>
      </c>
      <c r="R292">
        <v>3</v>
      </c>
      <c r="S292">
        <v>1</v>
      </c>
      <c r="T292">
        <v>1</v>
      </c>
      <c r="U292" s="48">
        <v>0</v>
      </c>
      <c r="V292" s="49">
        <v>1</v>
      </c>
      <c r="W292" s="50">
        <f t="shared" si="54"/>
        <v>1</v>
      </c>
      <c r="X292">
        <f t="shared" si="55"/>
        <v>0</v>
      </c>
      <c r="Y292">
        <f t="shared" si="56"/>
        <v>0.13698767629830219</v>
      </c>
      <c r="Z292" s="48">
        <f t="shared" si="57"/>
        <v>0.13698767629830219</v>
      </c>
      <c r="AA292" s="50">
        <f t="shared" si="58"/>
        <v>0.86301232370169778</v>
      </c>
      <c r="AB292" s="48">
        <f t="shared" si="59"/>
        <v>-0.14732630792917614</v>
      </c>
      <c r="AC292" s="50">
        <f t="shared" si="60"/>
        <v>100</v>
      </c>
      <c r="AD292">
        <f t="shared" si="61"/>
        <v>0.15873200478844182</v>
      </c>
      <c r="AX292">
        <v>6.7441624512479204E-2</v>
      </c>
      <c r="AY292">
        <v>1</v>
      </c>
      <c r="AZ292">
        <v>0</v>
      </c>
      <c r="BA292">
        <f t="shared" si="65"/>
        <v>361</v>
      </c>
      <c r="BB292">
        <f t="shared" si="66"/>
        <v>22</v>
      </c>
      <c r="BC292">
        <f t="shared" si="62"/>
        <v>0.70721816707218166</v>
      </c>
      <c r="BD292">
        <f t="shared" si="63"/>
        <v>0.90717299578059074</v>
      </c>
      <c r="BE292">
        <f t="shared" si="64"/>
        <v>7.3574452212530966E-4</v>
      </c>
    </row>
    <row r="293" spans="1:57" x14ac:dyDescent="0.25">
      <c r="A293">
        <v>34</v>
      </c>
      <c r="B293">
        <v>3</v>
      </c>
      <c r="C293">
        <v>1</v>
      </c>
      <c r="D293">
        <v>2</v>
      </c>
      <c r="E293">
        <v>0</v>
      </c>
      <c r="Q293">
        <v>32</v>
      </c>
      <c r="R293">
        <v>3</v>
      </c>
      <c r="S293">
        <v>1</v>
      </c>
      <c r="T293">
        <v>2</v>
      </c>
      <c r="U293" s="48">
        <v>0</v>
      </c>
      <c r="V293" s="49">
        <v>4</v>
      </c>
      <c r="W293" s="50">
        <f t="shared" si="54"/>
        <v>4</v>
      </c>
      <c r="X293">
        <f t="shared" si="55"/>
        <v>0</v>
      </c>
      <c r="Y293">
        <f t="shared" si="56"/>
        <v>0.12313588164928067</v>
      </c>
      <c r="Z293" s="48">
        <f t="shared" si="57"/>
        <v>0.49254352659712269</v>
      </c>
      <c r="AA293" s="50">
        <f t="shared" si="58"/>
        <v>3.5074564734028773</v>
      </c>
      <c r="AB293" s="48">
        <f t="shared" si="59"/>
        <v>-0.52561295112425344</v>
      </c>
      <c r="AC293" s="50">
        <f t="shared" si="60"/>
        <v>100</v>
      </c>
      <c r="AD293">
        <f t="shared" si="61"/>
        <v>0.56171020833141228</v>
      </c>
      <c r="AX293">
        <v>6.7640255437684704E-2</v>
      </c>
      <c r="AY293">
        <v>1</v>
      </c>
      <c r="AZ293">
        <v>0</v>
      </c>
      <c r="BA293">
        <f t="shared" si="65"/>
        <v>362</v>
      </c>
      <c r="BB293">
        <f t="shared" si="66"/>
        <v>22</v>
      </c>
      <c r="BC293">
        <f t="shared" si="62"/>
        <v>0.70640713706407143</v>
      </c>
      <c r="BD293">
        <f t="shared" si="63"/>
        <v>0.90717299578059074</v>
      </c>
      <c r="BE293">
        <f t="shared" si="64"/>
        <v>0</v>
      </c>
    </row>
    <row r="294" spans="1:57" x14ac:dyDescent="0.25">
      <c r="A294">
        <v>49</v>
      </c>
      <c r="B294">
        <v>3</v>
      </c>
      <c r="C294">
        <v>1</v>
      </c>
      <c r="D294">
        <v>8</v>
      </c>
      <c r="E294">
        <v>1</v>
      </c>
      <c r="Q294">
        <v>32</v>
      </c>
      <c r="R294">
        <v>3</v>
      </c>
      <c r="S294">
        <v>1</v>
      </c>
      <c r="T294">
        <v>3</v>
      </c>
      <c r="U294" s="48">
        <v>0</v>
      </c>
      <c r="V294" s="49">
        <v>2</v>
      </c>
      <c r="W294" s="50">
        <f t="shared" si="54"/>
        <v>2</v>
      </c>
      <c r="X294">
        <f t="shared" si="55"/>
        <v>0</v>
      </c>
      <c r="Y294">
        <f t="shared" si="56"/>
        <v>0.11050539189505866</v>
      </c>
      <c r="Z294" s="48">
        <f t="shared" si="57"/>
        <v>0.22101078379011732</v>
      </c>
      <c r="AA294" s="50">
        <f t="shared" si="58"/>
        <v>1.7789892162098826</v>
      </c>
      <c r="AB294" s="48">
        <f t="shared" si="59"/>
        <v>-0.23420366721826358</v>
      </c>
      <c r="AC294" s="50">
        <f t="shared" si="60"/>
        <v>100</v>
      </c>
      <c r="AD294">
        <f t="shared" si="61"/>
        <v>0.2484678173159233</v>
      </c>
      <c r="AX294">
        <v>6.7719974280935236E-2</v>
      </c>
      <c r="AY294">
        <v>0</v>
      </c>
      <c r="AZ294">
        <v>1</v>
      </c>
      <c r="BA294">
        <f t="shared" si="65"/>
        <v>362</v>
      </c>
      <c r="BB294">
        <f t="shared" si="66"/>
        <v>23</v>
      </c>
      <c r="BC294">
        <f t="shared" si="62"/>
        <v>0.70640713706407143</v>
      </c>
      <c r="BD294">
        <f t="shared" si="63"/>
        <v>0.90295358649789026</v>
      </c>
      <c r="BE294">
        <f t="shared" si="64"/>
        <v>7.3232245458064102E-4</v>
      </c>
    </row>
    <row r="295" spans="1:57" x14ac:dyDescent="0.25">
      <c r="A295">
        <v>55</v>
      </c>
      <c r="B295">
        <v>3</v>
      </c>
      <c r="C295">
        <v>1</v>
      </c>
      <c r="D295">
        <v>7</v>
      </c>
      <c r="E295">
        <v>1</v>
      </c>
      <c r="Q295">
        <v>32</v>
      </c>
      <c r="R295">
        <v>3</v>
      </c>
      <c r="S295">
        <v>1</v>
      </c>
      <c r="T295">
        <v>4</v>
      </c>
      <c r="U295" s="48">
        <v>0</v>
      </c>
      <c r="V295" s="49">
        <v>1</v>
      </c>
      <c r="W295" s="50">
        <f t="shared" si="54"/>
        <v>1</v>
      </c>
      <c r="X295">
        <f t="shared" si="55"/>
        <v>0</v>
      </c>
      <c r="Y295">
        <f t="shared" si="56"/>
        <v>9.9024150027071489E-2</v>
      </c>
      <c r="Z295" s="48">
        <f t="shared" si="57"/>
        <v>9.9024150027071489E-2</v>
      </c>
      <c r="AA295" s="50">
        <f t="shared" si="58"/>
        <v>0.90097584997292857</v>
      </c>
      <c r="AB295" s="48">
        <f t="shared" si="59"/>
        <v>-0.10427682531467686</v>
      </c>
      <c r="AC295" s="50">
        <f t="shared" si="60"/>
        <v>100</v>
      </c>
      <c r="AD295">
        <f t="shared" si="61"/>
        <v>0.10990766293019601</v>
      </c>
      <c r="AX295">
        <v>6.7735772403582445E-2</v>
      </c>
      <c r="AY295">
        <v>1</v>
      </c>
      <c r="AZ295">
        <v>0</v>
      </c>
      <c r="BA295">
        <f t="shared" si="65"/>
        <v>363</v>
      </c>
      <c r="BB295">
        <f t="shared" si="66"/>
        <v>23</v>
      </c>
      <c r="BC295">
        <f t="shared" si="62"/>
        <v>0.7055961070559611</v>
      </c>
      <c r="BD295">
        <f t="shared" si="63"/>
        <v>0.90295358649789026</v>
      </c>
      <c r="BE295">
        <f t="shared" si="64"/>
        <v>7.3232245458064102E-4</v>
      </c>
    </row>
    <row r="296" spans="1:57" x14ac:dyDescent="0.25">
      <c r="A296">
        <v>43</v>
      </c>
      <c r="B296">
        <v>2</v>
      </c>
      <c r="C296">
        <v>1</v>
      </c>
      <c r="D296">
        <v>1</v>
      </c>
      <c r="E296">
        <v>0</v>
      </c>
      <c r="Q296">
        <v>32</v>
      </c>
      <c r="R296">
        <v>3</v>
      </c>
      <c r="S296">
        <v>1</v>
      </c>
      <c r="T296">
        <v>7</v>
      </c>
      <c r="U296" s="48">
        <v>0</v>
      </c>
      <c r="V296" s="49">
        <v>3</v>
      </c>
      <c r="W296" s="50">
        <f t="shared" si="54"/>
        <v>3</v>
      </c>
      <c r="X296">
        <f t="shared" si="55"/>
        <v>0</v>
      </c>
      <c r="Y296">
        <f t="shared" si="56"/>
        <v>7.0719361906924724E-2</v>
      </c>
      <c r="Z296" s="48">
        <f t="shared" si="57"/>
        <v>0.21215808572077416</v>
      </c>
      <c r="AA296" s="50">
        <f t="shared" si="58"/>
        <v>2.7878419142792259</v>
      </c>
      <c r="AB296" s="48">
        <f t="shared" si="59"/>
        <v>-0.22003349871858641</v>
      </c>
      <c r="AC296" s="50">
        <f t="shared" si="60"/>
        <v>100</v>
      </c>
      <c r="AD296">
        <f t="shared" si="61"/>
        <v>0.2283035683990273</v>
      </c>
      <c r="AX296">
        <v>6.7811097932138797E-2</v>
      </c>
      <c r="AY296">
        <v>1</v>
      </c>
      <c r="AZ296">
        <v>0</v>
      </c>
      <c r="BA296">
        <f t="shared" si="65"/>
        <v>364</v>
      </c>
      <c r="BB296">
        <f t="shared" si="66"/>
        <v>23</v>
      </c>
      <c r="BC296">
        <f t="shared" si="62"/>
        <v>0.70478507704785076</v>
      </c>
      <c r="BD296">
        <f t="shared" si="63"/>
        <v>0.90295358649789026</v>
      </c>
      <c r="BE296">
        <f t="shared" si="64"/>
        <v>7.3232245458064102E-4</v>
      </c>
    </row>
    <row r="297" spans="1:57" x14ac:dyDescent="0.25">
      <c r="A297">
        <v>27</v>
      </c>
      <c r="B297">
        <v>3</v>
      </c>
      <c r="C297">
        <v>2</v>
      </c>
      <c r="D297">
        <v>8</v>
      </c>
      <c r="E297">
        <v>0</v>
      </c>
      <c r="Q297">
        <v>32</v>
      </c>
      <c r="R297">
        <v>3</v>
      </c>
      <c r="S297">
        <v>1</v>
      </c>
      <c r="T297">
        <v>10</v>
      </c>
      <c r="U297" s="48">
        <v>0</v>
      </c>
      <c r="V297" s="49">
        <v>1</v>
      </c>
      <c r="W297" s="50">
        <f t="shared" si="54"/>
        <v>1</v>
      </c>
      <c r="X297">
        <f t="shared" si="55"/>
        <v>0</v>
      </c>
      <c r="Y297">
        <f t="shared" si="56"/>
        <v>5.0055647298330556E-2</v>
      </c>
      <c r="Z297" s="48">
        <f t="shared" si="57"/>
        <v>5.0055647298330556E-2</v>
      </c>
      <c r="AA297" s="50">
        <f t="shared" si="58"/>
        <v>0.94994435270166944</v>
      </c>
      <c r="AB297" s="48">
        <f t="shared" si="59"/>
        <v>-5.1351872206703335E-2</v>
      </c>
      <c r="AC297" s="50">
        <f t="shared" si="60"/>
        <v>100</v>
      </c>
      <c r="AD297">
        <f t="shared" si="61"/>
        <v>5.2693241615649207E-2</v>
      </c>
      <c r="AX297">
        <v>6.811125547601049E-2</v>
      </c>
      <c r="AY297">
        <v>1</v>
      </c>
      <c r="AZ297">
        <v>0</v>
      </c>
      <c r="BA297">
        <f t="shared" si="65"/>
        <v>365</v>
      </c>
      <c r="BB297">
        <f t="shared" si="66"/>
        <v>23</v>
      </c>
      <c r="BC297">
        <f t="shared" si="62"/>
        <v>0.70397404703974042</v>
      </c>
      <c r="BD297">
        <f t="shared" si="63"/>
        <v>0.90295358649789026</v>
      </c>
      <c r="BE297">
        <f t="shared" si="64"/>
        <v>1.4646449091611819E-3</v>
      </c>
    </row>
    <row r="298" spans="1:57" x14ac:dyDescent="0.25">
      <c r="A298">
        <v>28</v>
      </c>
      <c r="B298">
        <v>2</v>
      </c>
      <c r="C298">
        <v>2</v>
      </c>
      <c r="D298">
        <v>7</v>
      </c>
      <c r="E298">
        <v>0</v>
      </c>
      <c r="Q298">
        <v>32</v>
      </c>
      <c r="R298">
        <v>3</v>
      </c>
      <c r="S298">
        <v>1</v>
      </c>
      <c r="T298">
        <v>13</v>
      </c>
      <c r="U298" s="48">
        <v>0</v>
      </c>
      <c r="V298" s="49">
        <v>1</v>
      </c>
      <c r="W298" s="50">
        <f t="shared" si="54"/>
        <v>1</v>
      </c>
      <c r="X298">
        <f t="shared" si="55"/>
        <v>0</v>
      </c>
      <c r="Y298">
        <f t="shared" si="56"/>
        <v>3.520101812325107E-2</v>
      </c>
      <c r="Z298" s="48">
        <f t="shared" si="57"/>
        <v>3.520101812325107E-2</v>
      </c>
      <c r="AA298" s="50">
        <f t="shared" si="58"/>
        <v>0.96479898187674895</v>
      </c>
      <c r="AB298" s="48">
        <f t="shared" si="59"/>
        <v>-3.5835508278482482E-2</v>
      </c>
      <c r="AC298" s="50">
        <f t="shared" si="60"/>
        <v>100</v>
      </c>
      <c r="AD298">
        <f t="shared" si="61"/>
        <v>3.6485339210015795E-2</v>
      </c>
      <c r="AX298">
        <v>6.8311714148104691E-2</v>
      </c>
      <c r="AY298">
        <v>2</v>
      </c>
      <c r="AZ298">
        <v>0</v>
      </c>
      <c r="BA298">
        <f t="shared" si="65"/>
        <v>367</v>
      </c>
      <c r="BB298">
        <f t="shared" si="66"/>
        <v>23</v>
      </c>
      <c r="BC298">
        <f t="shared" si="62"/>
        <v>0.70235198702351986</v>
      </c>
      <c r="BD298">
        <f t="shared" si="63"/>
        <v>0.90295358649789026</v>
      </c>
      <c r="BE298">
        <f t="shared" si="64"/>
        <v>2.1969673637418229E-3</v>
      </c>
    </row>
    <row r="299" spans="1:57" x14ac:dyDescent="0.25">
      <c r="A299">
        <v>33</v>
      </c>
      <c r="B299">
        <v>1</v>
      </c>
      <c r="C299">
        <v>1</v>
      </c>
      <c r="D299">
        <v>8</v>
      </c>
      <c r="E299">
        <v>0</v>
      </c>
      <c r="Q299">
        <v>32</v>
      </c>
      <c r="R299">
        <v>3</v>
      </c>
      <c r="S299">
        <v>2</v>
      </c>
      <c r="T299">
        <v>2</v>
      </c>
      <c r="U299" s="48">
        <v>1</v>
      </c>
      <c r="V299" s="49">
        <v>1</v>
      </c>
      <c r="W299" s="50">
        <f t="shared" si="54"/>
        <v>2</v>
      </c>
      <c r="X299">
        <f t="shared" si="55"/>
        <v>0.5</v>
      </c>
      <c r="Y299">
        <f t="shared" si="56"/>
        <v>0.38166673551177283</v>
      </c>
      <c r="Z299" s="48">
        <f t="shared" si="57"/>
        <v>0.76333347102354565</v>
      </c>
      <c r="AA299" s="50">
        <f t="shared" si="58"/>
        <v>1.2366665289764542</v>
      </c>
      <c r="AB299" s="48">
        <f t="shared" si="59"/>
        <v>-1.4439351752302441</v>
      </c>
      <c r="AC299" s="50">
        <f t="shared" si="60"/>
        <v>50</v>
      </c>
      <c r="AD299">
        <f t="shared" si="61"/>
        <v>0.11866885877579894</v>
      </c>
      <c r="AX299">
        <v>6.8973276294193878E-2</v>
      </c>
      <c r="AY299">
        <v>3</v>
      </c>
      <c r="AZ299">
        <v>0</v>
      </c>
      <c r="BA299">
        <f t="shared" si="65"/>
        <v>370</v>
      </c>
      <c r="BB299">
        <f t="shared" si="66"/>
        <v>23</v>
      </c>
      <c r="BC299">
        <f t="shared" si="62"/>
        <v>0.69991889699918897</v>
      </c>
      <c r="BD299">
        <f t="shared" si="63"/>
        <v>0.90295358649789026</v>
      </c>
      <c r="BE299">
        <f t="shared" si="64"/>
        <v>0</v>
      </c>
    </row>
    <row r="300" spans="1:57" x14ac:dyDescent="0.25">
      <c r="A300">
        <v>44</v>
      </c>
      <c r="B300">
        <v>1</v>
      </c>
      <c r="C300">
        <v>2</v>
      </c>
      <c r="D300">
        <v>2</v>
      </c>
      <c r="E300">
        <v>0</v>
      </c>
      <c r="Q300">
        <v>32</v>
      </c>
      <c r="R300">
        <v>3</v>
      </c>
      <c r="S300">
        <v>2</v>
      </c>
      <c r="T300">
        <v>12</v>
      </c>
      <c r="U300" s="48">
        <v>0</v>
      </c>
      <c r="V300" s="49">
        <v>1</v>
      </c>
      <c r="W300" s="50">
        <f t="shared" si="54"/>
        <v>1</v>
      </c>
      <c r="X300">
        <f t="shared" si="55"/>
        <v>0</v>
      </c>
      <c r="Y300">
        <f t="shared" si="56"/>
        <v>0.15345767532431015</v>
      </c>
      <c r="Z300" s="48">
        <f t="shared" si="57"/>
        <v>0.15345767532431015</v>
      </c>
      <c r="AA300" s="50">
        <f t="shared" si="58"/>
        <v>0.84654232467568979</v>
      </c>
      <c r="AB300" s="48">
        <f t="shared" si="59"/>
        <v>-0.16659507904200518</v>
      </c>
      <c r="AC300" s="50">
        <f t="shared" si="60"/>
        <v>100</v>
      </c>
      <c r="AD300">
        <f t="shared" si="61"/>
        <v>0.18127584510685837</v>
      </c>
      <c r="AX300">
        <v>6.9338961232590271E-2</v>
      </c>
      <c r="AY300">
        <v>0</v>
      </c>
      <c r="AZ300">
        <v>1</v>
      </c>
      <c r="BA300">
        <f t="shared" si="65"/>
        <v>370</v>
      </c>
      <c r="BB300">
        <f t="shared" si="66"/>
        <v>24</v>
      </c>
      <c r="BC300">
        <f t="shared" si="62"/>
        <v>0.69991889699918897</v>
      </c>
      <c r="BD300">
        <f t="shared" si="63"/>
        <v>0.89873417721518989</v>
      </c>
      <c r="BE300">
        <f t="shared" si="64"/>
        <v>7.2890038703587166E-4</v>
      </c>
    </row>
    <row r="301" spans="1:57" x14ac:dyDescent="0.25">
      <c r="A301">
        <v>25</v>
      </c>
      <c r="B301">
        <v>3</v>
      </c>
      <c r="C301">
        <v>2</v>
      </c>
      <c r="D301">
        <v>3</v>
      </c>
      <c r="E301">
        <v>0</v>
      </c>
      <c r="Q301">
        <v>32</v>
      </c>
      <c r="R301">
        <v>4</v>
      </c>
      <c r="S301">
        <v>1</v>
      </c>
      <c r="T301">
        <v>0</v>
      </c>
      <c r="U301" s="48">
        <v>1</v>
      </c>
      <c r="V301" s="49">
        <v>4</v>
      </c>
      <c r="W301" s="50">
        <f t="shared" si="54"/>
        <v>5</v>
      </c>
      <c r="X301">
        <f t="shared" si="55"/>
        <v>0.2</v>
      </c>
      <c r="Y301">
        <f t="shared" si="56"/>
        <v>0.11484469456104977</v>
      </c>
      <c r="Z301" s="48">
        <f t="shared" si="57"/>
        <v>0.57422347280524888</v>
      </c>
      <c r="AA301" s="50">
        <f t="shared" si="58"/>
        <v>4.4257765271947509</v>
      </c>
      <c r="AB301" s="48">
        <f t="shared" si="59"/>
        <v>-2.6521431974132508</v>
      </c>
      <c r="AC301" s="50">
        <f t="shared" si="60"/>
        <v>80</v>
      </c>
      <c r="AD301">
        <f t="shared" si="61"/>
        <v>0.35666706876152121</v>
      </c>
      <c r="AX301">
        <v>6.935510894497493E-2</v>
      </c>
      <c r="AY301">
        <v>1</v>
      </c>
      <c r="AZ301">
        <v>0</v>
      </c>
      <c r="BA301">
        <f t="shared" si="65"/>
        <v>371</v>
      </c>
      <c r="BB301">
        <f t="shared" si="66"/>
        <v>24</v>
      </c>
      <c r="BC301">
        <f t="shared" si="62"/>
        <v>0.69910786699107863</v>
      </c>
      <c r="BD301">
        <f t="shared" si="63"/>
        <v>0.89873417721518989</v>
      </c>
      <c r="BE301">
        <f t="shared" si="64"/>
        <v>1.4578007740716436E-3</v>
      </c>
    </row>
    <row r="302" spans="1:57" x14ac:dyDescent="0.25">
      <c r="A302">
        <v>35</v>
      </c>
      <c r="B302">
        <v>4</v>
      </c>
      <c r="C302">
        <v>2</v>
      </c>
      <c r="D302">
        <v>14</v>
      </c>
      <c r="E302">
        <v>0</v>
      </c>
      <c r="Q302">
        <v>32</v>
      </c>
      <c r="R302">
        <v>4</v>
      </c>
      <c r="S302">
        <v>1</v>
      </c>
      <c r="T302">
        <v>1</v>
      </c>
      <c r="U302" s="48">
        <v>0</v>
      </c>
      <c r="V302" s="49">
        <v>1</v>
      </c>
      <c r="W302" s="50">
        <f t="shared" si="54"/>
        <v>1</v>
      </c>
      <c r="X302">
        <f t="shared" si="55"/>
        <v>0</v>
      </c>
      <c r="Y302">
        <f t="shared" si="56"/>
        <v>0.10296479770005412</v>
      </c>
      <c r="Z302" s="48">
        <f t="shared" si="57"/>
        <v>0.10296479770005412</v>
      </c>
      <c r="AA302" s="50">
        <f t="shared" si="58"/>
        <v>0.89703520229994593</v>
      </c>
      <c r="AB302" s="48">
        <f t="shared" si="59"/>
        <v>-0.10866017321184038</v>
      </c>
      <c r="AC302" s="50">
        <f t="shared" si="60"/>
        <v>100</v>
      </c>
      <c r="AD302">
        <f t="shared" si="61"/>
        <v>0.11478345268508792</v>
      </c>
      <c r="AX302">
        <v>6.964076641964341E-2</v>
      </c>
      <c r="AY302">
        <v>2</v>
      </c>
      <c r="AZ302">
        <v>0</v>
      </c>
      <c r="BA302">
        <f t="shared" si="65"/>
        <v>373</v>
      </c>
      <c r="BB302">
        <f t="shared" si="66"/>
        <v>24</v>
      </c>
      <c r="BC302">
        <f t="shared" si="62"/>
        <v>0.69748580697485807</v>
      </c>
      <c r="BD302">
        <f t="shared" si="63"/>
        <v>0.89873417721518989</v>
      </c>
      <c r="BE302">
        <f t="shared" si="64"/>
        <v>7.2890038703577191E-4</v>
      </c>
    </row>
    <row r="303" spans="1:57" x14ac:dyDescent="0.25">
      <c r="A303">
        <v>35</v>
      </c>
      <c r="B303">
        <v>4</v>
      </c>
      <c r="C303">
        <v>2</v>
      </c>
      <c r="D303">
        <v>2</v>
      </c>
      <c r="E303">
        <v>1</v>
      </c>
      <c r="Q303">
        <v>32</v>
      </c>
      <c r="R303">
        <v>4</v>
      </c>
      <c r="S303">
        <v>1</v>
      </c>
      <c r="T303">
        <v>2</v>
      </c>
      <c r="U303" s="48">
        <v>1</v>
      </c>
      <c r="V303" s="49">
        <v>2</v>
      </c>
      <c r="W303" s="50">
        <f t="shared" si="54"/>
        <v>3</v>
      </c>
      <c r="X303">
        <f t="shared" si="55"/>
        <v>0.33333333333333331</v>
      </c>
      <c r="Y303">
        <f t="shared" si="56"/>
        <v>9.218580980211491E-2</v>
      </c>
      <c r="Z303" s="48">
        <f t="shared" si="57"/>
        <v>0.27655742940634476</v>
      </c>
      <c r="AA303" s="50">
        <f t="shared" si="58"/>
        <v>2.7234425705936554</v>
      </c>
      <c r="AB303" s="48">
        <f t="shared" si="59"/>
        <v>-2.5773801823013325</v>
      </c>
      <c r="AC303" s="50">
        <f t="shared" si="60"/>
        <v>66.666666666666657</v>
      </c>
      <c r="AD303">
        <f t="shared" si="61"/>
        <v>2.0846148405584519</v>
      </c>
      <c r="AX303">
        <v>7.0026016333494742E-2</v>
      </c>
      <c r="AY303">
        <v>1</v>
      </c>
      <c r="AZ303">
        <v>0</v>
      </c>
      <c r="BA303">
        <f t="shared" si="65"/>
        <v>374</v>
      </c>
      <c r="BB303">
        <f t="shared" si="66"/>
        <v>24</v>
      </c>
      <c r="BC303">
        <f t="shared" si="62"/>
        <v>0.69667477696674784</v>
      </c>
      <c r="BD303">
        <f t="shared" si="63"/>
        <v>0.89873417721518989</v>
      </c>
      <c r="BE303">
        <f t="shared" si="64"/>
        <v>7.2890038703587166E-4</v>
      </c>
    </row>
    <row r="304" spans="1:57" x14ac:dyDescent="0.25">
      <c r="A304">
        <v>31</v>
      </c>
      <c r="B304">
        <v>4</v>
      </c>
      <c r="C304">
        <v>2</v>
      </c>
      <c r="D304">
        <v>4</v>
      </c>
      <c r="E304">
        <v>0</v>
      </c>
      <c r="Q304">
        <v>32</v>
      </c>
      <c r="R304">
        <v>4</v>
      </c>
      <c r="S304">
        <v>1</v>
      </c>
      <c r="T304">
        <v>3</v>
      </c>
      <c r="U304" s="48">
        <v>0</v>
      </c>
      <c r="V304" s="49">
        <v>2</v>
      </c>
      <c r="W304" s="50">
        <f t="shared" si="54"/>
        <v>2</v>
      </c>
      <c r="X304">
        <f t="shared" si="55"/>
        <v>0</v>
      </c>
      <c r="Y304">
        <f t="shared" si="56"/>
        <v>8.2431539209051635E-2</v>
      </c>
      <c r="Z304" s="48">
        <f t="shared" si="57"/>
        <v>0.16486307841810327</v>
      </c>
      <c r="AA304" s="50">
        <f t="shared" si="58"/>
        <v>1.8351369215818967</v>
      </c>
      <c r="AB304" s="48">
        <f t="shared" si="59"/>
        <v>-0.17205617034242582</v>
      </c>
      <c r="AC304" s="50">
        <f t="shared" si="60"/>
        <v>100</v>
      </c>
      <c r="AD304">
        <f t="shared" si="61"/>
        <v>0.17967387226451803</v>
      </c>
      <c r="AX304">
        <v>7.0120009595839167E-2</v>
      </c>
      <c r="AY304">
        <v>1</v>
      </c>
      <c r="AZ304">
        <v>0</v>
      </c>
      <c r="BA304">
        <f t="shared" si="65"/>
        <v>375</v>
      </c>
      <c r="BB304">
        <f t="shared" si="66"/>
        <v>24</v>
      </c>
      <c r="BC304">
        <f t="shared" si="62"/>
        <v>0.69586374695863751</v>
      </c>
      <c r="BD304">
        <f t="shared" si="63"/>
        <v>0.89873417721518989</v>
      </c>
      <c r="BE304">
        <f t="shared" si="64"/>
        <v>0</v>
      </c>
    </row>
    <row r="305" spans="1:57" x14ac:dyDescent="0.25">
      <c r="A305">
        <v>53</v>
      </c>
      <c r="B305">
        <v>4</v>
      </c>
      <c r="C305">
        <v>1</v>
      </c>
      <c r="D305">
        <v>9</v>
      </c>
      <c r="E305">
        <v>0</v>
      </c>
      <c r="Q305">
        <v>32</v>
      </c>
      <c r="R305">
        <v>4</v>
      </c>
      <c r="S305">
        <v>1</v>
      </c>
      <c r="T305">
        <v>4</v>
      </c>
      <c r="U305" s="48">
        <v>1</v>
      </c>
      <c r="V305" s="49">
        <v>0</v>
      </c>
      <c r="W305" s="50">
        <f t="shared" si="54"/>
        <v>1</v>
      </c>
      <c r="X305">
        <f t="shared" si="55"/>
        <v>1</v>
      </c>
      <c r="Y305">
        <f t="shared" si="56"/>
        <v>7.3625671278585422E-2</v>
      </c>
      <c r="Z305" s="48">
        <f t="shared" si="57"/>
        <v>7.3625671278585422E-2</v>
      </c>
      <c r="AA305" s="50">
        <f t="shared" si="58"/>
        <v>0.92637432872141456</v>
      </c>
      <c r="AB305" s="48">
        <f t="shared" si="59"/>
        <v>-2.6087615195159857</v>
      </c>
      <c r="AC305" s="50">
        <f t="shared" si="60"/>
        <v>0</v>
      </c>
      <c r="AD305">
        <f t="shared" si="61"/>
        <v>12.582219117788302</v>
      </c>
      <c r="AX305">
        <v>7.0202430949520736E-2</v>
      </c>
      <c r="AY305">
        <v>0</v>
      </c>
      <c r="AZ305">
        <v>1</v>
      </c>
      <c r="BA305">
        <f t="shared" si="65"/>
        <v>375</v>
      </c>
      <c r="BB305">
        <f t="shared" si="66"/>
        <v>25</v>
      </c>
      <c r="BC305">
        <f t="shared" si="62"/>
        <v>0.69586374695863751</v>
      </c>
      <c r="BD305">
        <f t="shared" si="63"/>
        <v>0.89451476793248941</v>
      </c>
      <c r="BE305">
        <f t="shared" si="64"/>
        <v>1.4509566389822046E-3</v>
      </c>
    </row>
    <row r="306" spans="1:57" x14ac:dyDescent="0.25">
      <c r="A306">
        <v>37</v>
      </c>
      <c r="B306">
        <v>1</v>
      </c>
      <c r="C306">
        <v>2</v>
      </c>
      <c r="D306">
        <v>0</v>
      </c>
      <c r="E306">
        <v>0</v>
      </c>
      <c r="Q306">
        <v>32</v>
      </c>
      <c r="R306">
        <v>4</v>
      </c>
      <c r="S306">
        <v>1</v>
      </c>
      <c r="T306">
        <v>5</v>
      </c>
      <c r="U306" s="48">
        <v>0</v>
      </c>
      <c r="V306" s="49">
        <v>2</v>
      </c>
      <c r="W306" s="50">
        <f t="shared" si="54"/>
        <v>2</v>
      </c>
      <c r="X306">
        <f t="shared" si="55"/>
        <v>0</v>
      </c>
      <c r="Y306">
        <f t="shared" si="56"/>
        <v>6.5693153657549047E-2</v>
      </c>
      <c r="Z306" s="48">
        <f t="shared" si="57"/>
        <v>0.13138630731509809</v>
      </c>
      <c r="AA306" s="50">
        <f t="shared" si="58"/>
        <v>1.868613692684902</v>
      </c>
      <c r="AB306" s="48">
        <f t="shared" si="59"/>
        <v>-0.13590073086529428</v>
      </c>
      <c r="AC306" s="50">
        <f t="shared" si="60"/>
        <v>100</v>
      </c>
      <c r="AD306">
        <f t="shared" si="61"/>
        <v>0.14062436535645501</v>
      </c>
      <c r="AX306">
        <v>7.0314228338785159E-2</v>
      </c>
      <c r="AY306">
        <v>2</v>
      </c>
      <c r="AZ306">
        <v>0</v>
      </c>
      <c r="BA306">
        <f t="shared" si="65"/>
        <v>377</v>
      </c>
      <c r="BB306">
        <f t="shared" si="66"/>
        <v>25</v>
      </c>
      <c r="BC306">
        <f t="shared" si="62"/>
        <v>0.69424168694241684</v>
      </c>
      <c r="BD306">
        <f t="shared" si="63"/>
        <v>0.89451476793248941</v>
      </c>
      <c r="BE306">
        <f t="shared" si="64"/>
        <v>2.1764349584731083E-3</v>
      </c>
    </row>
    <row r="307" spans="1:57" x14ac:dyDescent="0.25">
      <c r="A307">
        <v>32</v>
      </c>
      <c r="B307">
        <v>1</v>
      </c>
      <c r="C307">
        <v>2</v>
      </c>
      <c r="D307">
        <v>0</v>
      </c>
      <c r="E307">
        <v>1</v>
      </c>
      <c r="Q307">
        <v>32</v>
      </c>
      <c r="R307">
        <v>4</v>
      </c>
      <c r="S307">
        <v>1</v>
      </c>
      <c r="T307">
        <v>7</v>
      </c>
      <c r="U307" s="48">
        <v>0</v>
      </c>
      <c r="V307" s="49">
        <v>4</v>
      </c>
      <c r="W307" s="50">
        <f t="shared" si="54"/>
        <v>4</v>
      </c>
      <c r="X307">
        <f t="shared" si="55"/>
        <v>0</v>
      </c>
      <c r="Y307">
        <f t="shared" si="56"/>
        <v>5.2160418630600509E-2</v>
      </c>
      <c r="Z307" s="48">
        <f t="shared" si="57"/>
        <v>0.20864167452240204</v>
      </c>
      <c r="AA307" s="50">
        <f t="shared" si="58"/>
        <v>3.791358325477598</v>
      </c>
      <c r="AB307" s="48">
        <f t="shared" si="59"/>
        <v>-0.21428003604343554</v>
      </c>
      <c r="AC307" s="50">
        <f t="shared" si="60"/>
        <v>100</v>
      </c>
      <c r="AD307">
        <f t="shared" si="61"/>
        <v>0.22012340339381603</v>
      </c>
      <c r="AX307">
        <v>7.0719361906924724E-2</v>
      </c>
      <c r="AY307">
        <v>3</v>
      </c>
      <c r="AZ307">
        <v>0</v>
      </c>
      <c r="BA307">
        <f t="shared" si="65"/>
        <v>380</v>
      </c>
      <c r="BB307">
        <f t="shared" si="66"/>
        <v>25</v>
      </c>
      <c r="BC307">
        <f t="shared" si="62"/>
        <v>0.69180859691808605</v>
      </c>
      <c r="BD307">
        <f t="shared" si="63"/>
        <v>0.89451476793248941</v>
      </c>
      <c r="BE307">
        <f t="shared" si="64"/>
        <v>1.4509566389822046E-3</v>
      </c>
    </row>
    <row r="308" spans="1:57" x14ac:dyDescent="0.25">
      <c r="A308">
        <v>20</v>
      </c>
      <c r="B308">
        <v>3</v>
      </c>
      <c r="C308">
        <v>1</v>
      </c>
      <c r="D308">
        <v>2</v>
      </c>
      <c r="E308">
        <v>1</v>
      </c>
      <c r="Q308">
        <v>32</v>
      </c>
      <c r="R308">
        <v>4</v>
      </c>
      <c r="S308">
        <v>1</v>
      </c>
      <c r="T308">
        <v>8</v>
      </c>
      <c r="U308" s="48">
        <v>1</v>
      </c>
      <c r="V308" s="49">
        <v>1</v>
      </c>
      <c r="W308" s="50">
        <f t="shared" si="54"/>
        <v>2</v>
      </c>
      <c r="X308">
        <f t="shared" si="55"/>
        <v>0.5</v>
      </c>
      <c r="Y308">
        <f t="shared" si="56"/>
        <v>4.6424693758774352E-2</v>
      </c>
      <c r="Z308" s="48">
        <f t="shared" si="57"/>
        <v>9.2849387517548704E-2</v>
      </c>
      <c r="AA308" s="50">
        <f t="shared" si="58"/>
        <v>1.9071506124824513</v>
      </c>
      <c r="AB308" s="48">
        <f t="shared" si="59"/>
        <v>-3.1174606465444743</v>
      </c>
      <c r="AC308" s="50">
        <f t="shared" si="60"/>
        <v>50</v>
      </c>
      <c r="AD308">
        <f t="shared" si="61"/>
        <v>9.2944727172571469</v>
      </c>
      <c r="AX308">
        <v>7.0818896710109505E-2</v>
      </c>
      <c r="AY308">
        <v>2</v>
      </c>
      <c r="AZ308">
        <v>0</v>
      </c>
      <c r="BA308">
        <f t="shared" si="65"/>
        <v>382</v>
      </c>
      <c r="BB308">
        <f t="shared" si="66"/>
        <v>25</v>
      </c>
      <c r="BC308">
        <f t="shared" si="62"/>
        <v>0.69018653690186538</v>
      </c>
      <c r="BD308">
        <f t="shared" si="63"/>
        <v>0.89451476793248941</v>
      </c>
      <c r="BE308">
        <f t="shared" si="64"/>
        <v>7.254783194911023E-4</v>
      </c>
    </row>
    <row r="309" spans="1:57" x14ac:dyDescent="0.25">
      <c r="A309">
        <v>21</v>
      </c>
      <c r="B309">
        <v>4</v>
      </c>
      <c r="C309">
        <v>1</v>
      </c>
      <c r="D309">
        <v>0</v>
      </c>
      <c r="E309">
        <v>1</v>
      </c>
      <c r="Q309">
        <v>32</v>
      </c>
      <c r="R309">
        <v>4</v>
      </c>
      <c r="S309">
        <v>2</v>
      </c>
      <c r="T309">
        <v>2</v>
      </c>
      <c r="U309" s="48">
        <v>1</v>
      </c>
      <c r="V309" s="49">
        <v>0</v>
      </c>
      <c r="W309" s="50">
        <f t="shared" si="54"/>
        <v>1</v>
      </c>
      <c r="X309">
        <f t="shared" si="55"/>
        <v>1</v>
      </c>
      <c r="Y309">
        <f t="shared" si="56"/>
        <v>0.30860488133783648</v>
      </c>
      <c r="Z309" s="48">
        <f t="shared" si="57"/>
        <v>0.30860488133783648</v>
      </c>
      <c r="AA309" s="50">
        <f t="shared" si="58"/>
        <v>0.69139511866216352</v>
      </c>
      <c r="AB309" s="48">
        <f t="shared" si="59"/>
        <v>-1.1756935214923794</v>
      </c>
      <c r="AC309" s="50">
        <f t="shared" si="60"/>
        <v>0</v>
      </c>
      <c r="AD309">
        <f t="shared" si="61"/>
        <v>2.2403894444731036</v>
      </c>
      <c r="AX309">
        <v>7.1010209675733668E-2</v>
      </c>
      <c r="AY309">
        <v>1</v>
      </c>
      <c r="AZ309">
        <v>0</v>
      </c>
      <c r="BA309">
        <f t="shared" si="65"/>
        <v>383</v>
      </c>
      <c r="BB309">
        <f t="shared" si="66"/>
        <v>25</v>
      </c>
      <c r="BC309">
        <f t="shared" si="62"/>
        <v>0.68937550689375504</v>
      </c>
      <c r="BD309">
        <f t="shared" si="63"/>
        <v>0.89451476793248941</v>
      </c>
      <c r="BE309">
        <f t="shared" si="64"/>
        <v>7.254783194911023E-4</v>
      </c>
    </row>
    <row r="310" spans="1:57" x14ac:dyDescent="0.25">
      <c r="A310">
        <v>47</v>
      </c>
      <c r="B310">
        <v>4</v>
      </c>
      <c r="C310">
        <v>2</v>
      </c>
      <c r="D310">
        <v>2</v>
      </c>
      <c r="E310">
        <v>0</v>
      </c>
      <c r="Q310">
        <v>32</v>
      </c>
      <c r="R310">
        <v>4</v>
      </c>
      <c r="S310">
        <v>2</v>
      </c>
      <c r="T310">
        <v>7</v>
      </c>
      <c r="U310" s="48">
        <v>0</v>
      </c>
      <c r="V310" s="49">
        <v>1</v>
      </c>
      <c r="W310" s="50">
        <f t="shared" si="54"/>
        <v>1</v>
      </c>
      <c r="X310">
        <f t="shared" si="55"/>
        <v>0</v>
      </c>
      <c r="Y310">
        <f t="shared" si="56"/>
        <v>0.19477486953697992</v>
      </c>
      <c r="Z310" s="48">
        <f t="shared" si="57"/>
        <v>0.19477486953697992</v>
      </c>
      <c r="AA310" s="50">
        <f t="shared" si="58"/>
        <v>0.80522513046302002</v>
      </c>
      <c r="AB310" s="48">
        <f t="shared" si="59"/>
        <v>-0.21663337549113471</v>
      </c>
      <c r="AC310" s="50">
        <f t="shared" si="60"/>
        <v>100</v>
      </c>
      <c r="AD310">
        <f t="shared" si="61"/>
        <v>0.24188871182520175</v>
      </c>
      <c r="AX310">
        <v>7.1110122511355317E-2</v>
      </c>
      <c r="AY310">
        <v>1</v>
      </c>
      <c r="AZ310">
        <v>0</v>
      </c>
      <c r="BA310">
        <f t="shared" si="65"/>
        <v>384</v>
      </c>
      <c r="BB310">
        <f t="shared" si="66"/>
        <v>25</v>
      </c>
      <c r="BC310">
        <f t="shared" si="62"/>
        <v>0.68856447688564471</v>
      </c>
      <c r="BD310">
        <f t="shared" si="63"/>
        <v>0.89451476793248941</v>
      </c>
      <c r="BE310">
        <f t="shared" si="64"/>
        <v>7.2547831949100298E-4</v>
      </c>
    </row>
    <row r="311" spans="1:57" x14ac:dyDescent="0.25">
      <c r="A311">
        <v>28</v>
      </c>
      <c r="B311">
        <v>3</v>
      </c>
      <c r="C311">
        <v>1</v>
      </c>
      <c r="D311">
        <v>2</v>
      </c>
      <c r="E311">
        <v>0</v>
      </c>
      <c r="Q311">
        <v>33</v>
      </c>
      <c r="R311">
        <v>1</v>
      </c>
      <c r="S311">
        <v>1</v>
      </c>
      <c r="T311">
        <v>1</v>
      </c>
      <c r="U311" s="48">
        <v>0</v>
      </c>
      <c r="V311" s="49">
        <v>1</v>
      </c>
      <c r="W311" s="50">
        <f t="shared" si="54"/>
        <v>1</v>
      </c>
      <c r="X311">
        <f t="shared" si="55"/>
        <v>0</v>
      </c>
      <c r="Y311">
        <f t="shared" si="56"/>
        <v>0.22443212743764757</v>
      </c>
      <c r="Z311" s="48">
        <f t="shared" si="57"/>
        <v>0.22443212743764757</v>
      </c>
      <c r="AA311" s="50">
        <f t="shared" si="58"/>
        <v>0.77556787256235249</v>
      </c>
      <c r="AB311" s="48">
        <f t="shared" si="59"/>
        <v>-0.25415977916065979</v>
      </c>
      <c r="AC311" s="50">
        <f t="shared" si="60"/>
        <v>100</v>
      </c>
      <c r="AD311">
        <f t="shared" si="61"/>
        <v>0.2893778035133916</v>
      </c>
      <c r="AX311">
        <v>7.140245388045964E-2</v>
      </c>
      <c r="AY311">
        <v>1</v>
      </c>
      <c r="AZ311">
        <v>0</v>
      </c>
      <c r="BA311">
        <f t="shared" si="65"/>
        <v>385</v>
      </c>
      <c r="BB311">
        <f t="shared" si="66"/>
        <v>25</v>
      </c>
      <c r="BC311">
        <f t="shared" si="62"/>
        <v>0.68775344687753448</v>
      </c>
      <c r="BD311">
        <f t="shared" si="63"/>
        <v>0.89451476793248941</v>
      </c>
      <c r="BE311">
        <f t="shared" si="64"/>
        <v>7.254783194911023E-4</v>
      </c>
    </row>
    <row r="312" spans="1:57" x14ac:dyDescent="0.25">
      <c r="A312">
        <v>27</v>
      </c>
      <c r="B312">
        <v>2</v>
      </c>
      <c r="C312">
        <v>1</v>
      </c>
      <c r="D312">
        <v>1</v>
      </c>
      <c r="E312">
        <v>0</v>
      </c>
      <c r="Q312">
        <v>33</v>
      </c>
      <c r="R312">
        <v>1</v>
      </c>
      <c r="S312">
        <v>1</v>
      </c>
      <c r="T312">
        <v>2</v>
      </c>
      <c r="U312" s="48">
        <v>1</v>
      </c>
      <c r="V312" s="49">
        <v>1</v>
      </c>
      <c r="W312" s="50">
        <f t="shared" si="54"/>
        <v>2</v>
      </c>
      <c r="X312">
        <f t="shared" si="55"/>
        <v>0.5</v>
      </c>
      <c r="Y312">
        <f t="shared" si="56"/>
        <v>0.20382654149231222</v>
      </c>
      <c r="Z312" s="48">
        <f t="shared" si="57"/>
        <v>0.40765308298462444</v>
      </c>
      <c r="AA312" s="50">
        <f t="shared" si="58"/>
        <v>1.5923469170153757</v>
      </c>
      <c r="AB312" s="48">
        <f t="shared" si="59"/>
        <v>-1.8184241378183583</v>
      </c>
      <c r="AC312" s="50">
        <f t="shared" si="60"/>
        <v>50</v>
      </c>
      <c r="AD312">
        <f t="shared" si="61"/>
        <v>1.0810700554772465</v>
      </c>
      <c r="AX312">
        <v>7.1419045263352438E-2</v>
      </c>
      <c r="AY312">
        <v>1</v>
      </c>
      <c r="AZ312">
        <v>0</v>
      </c>
      <c r="BA312">
        <f t="shared" si="65"/>
        <v>386</v>
      </c>
      <c r="BB312">
        <f t="shared" si="66"/>
        <v>25</v>
      </c>
      <c r="BC312">
        <f t="shared" si="62"/>
        <v>0.68694241686942414</v>
      </c>
      <c r="BD312">
        <f t="shared" si="63"/>
        <v>0.89451476793248941</v>
      </c>
      <c r="BE312">
        <f t="shared" si="64"/>
        <v>1.4509566389821053E-3</v>
      </c>
    </row>
    <row r="313" spans="1:57" x14ac:dyDescent="0.25">
      <c r="A313">
        <v>42</v>
      </c>
      <c r="B313">
        <v>3</v>
      </c>
      <c r="C313">
        <v>1</v>
      </c>
      <c r="D313">
        <v>4</v>
      </c>
      <c r="E313">
        <v>0</v>
      </c>
      <c r="Q313">
        <v>33</v>
      </c>
      <c r="R313">
        <v>1</v>
      </c>
      <c r="S313">
        <v>1</v>
      </c>
      <c r="T313">
        <v>3</v>
      </c>
      <c r="U313" s="48">
        <v>1</v>
      </c>
      <c r="V313" s="49">
        <v>0</v>
      </c>
      <c r="W313" s="50">
        <f t="shared" si="54"/>
        <v>1</v>
      </c>
      <c r="X313">
        <f t="shared" si="55"/>
        <v>1</v>
      </c>
      <c r="Y313">
        <f t="shared" si="56"/>
        <v>0.18466235100421358</v>
      </c>
      <c r="Z313" s="48">
        <f t="shared" si="57"/>
        <v>0.18466235100421358</v>
      </c>
      <c r="AA313" s="50">
        <f t="shared" si="58"/>
        <v>0.81533764899578642</v>
      </c>
      <c r="AB313" s="48">
        <f t="shared" si="59"/>
        <v>-1.6892262511893299</v>
      </c>
      <c r="AC313" s="50">
        <f t="shared" si="60"/>
        <v>0</v>
      </c>
      <c r="AD313">
        <f t="shared" si="61"/>
        <v>4.4152890102497526</v>
      </c>
      <c r="AX313">
        <v>7.1502876133259244E-2</v>
      </c>
      <c r="AY313">
        <v>2</v>
      </c>
      <c r="AZ313">
        <v>0</v>
      </c>
      <c r="BA313">
        <f t="shared" si="65"/>
        <v>388</v>
      </c>
      <c r="BB313">
        <f t="shared" si="66"/>
        <v>25</v>
      </c>
      <c r="BC313">
        <f t="shared" si="62"/>
        <v>0.68532035685320358</v>
      </c>
      <c r="BD313">
        <f t="shared" si="63"/>
        <v>0.89451476793248941</v>
      </c>
      <c r="BE313">
        <f t="shared" si="64"/>
        <v>1.4509566389822046E-3</v>
      </c>
    </row>
    <row r="314" spans="1:57" x14ac:dyDescent="0.25">
      <c r="A314">
        <v>32</v>
      </c>
      <c r="B314">
        <v>3</v>
      </c>
      <c r="C314">
        <v>1</v>
      </c>
      <c r="D314">
        <v>0</v>
      </c>
      <c r="E314">
        <v>0</v>
      </c>
      <c r="Q314">
        <v>33</v>
      </c>
      <c r="R314">
        <v>1</v>
      </c>
      <c r="S314">
        <v>1</v>
      </c>
      <c r="T314">
        <v>4</v>
      </c>
      <c r="U314" s="48">
        <v>0</v>
      </c>
      <c r="V314" s="49">
        <v>1</v>
      </c>
      <c r="W314" s="50">
        <f t="shared" si="54"/>
        <v>1</v>
      </c>
      <c r="X314">
        <f t="shared" si="55"/>
        <v>0</v>
      </c>
      <c r="Y314">
        <f t="shared" si="56"/>
        <v>0.16692224772848729</v>
      </c>
      <c r="Z314" s="48">
        <f t="shared" si="57"/>
        <v>0.16692224772848729</v>
      </c>
      <c r="AA314" s="50">
        <f t="shared" si="58"/>
        <v>0.83307775227151271</v>
      </c>
      <c r="AB314" s="48">
        <f t="shared" si="59"/>
        <v>-0.1826283011093669</v>
      </c>
      <c r="AC314" s="50">
        <f t="shared" si="60"/>
        <v>100</v>
      </c>
      <c r="AD314">
        <f t="shared" si="61"/>
        <v>0.20036814963951263</v>
      </c>
      <c r="AX314">
        <v>7.1796697302472387E-2</v>
      </c>
      <c r="AY314">
        <v>2</v>
      </c>
      <c r="AZ314">
        <v>0</v>
      </c>
      <c r="BA314">
        <f t="shared" si="65"/>
        <v>390</v>
      </c>
      <c r="BB314">
        <f t="shared" si="66"/>
        <v>25</v>
      </c>
      <c r="BC314">
        <f t="shared" si="62"/>
        <v>0.68369829683698291</v>
      </c>
      <c r="BD314">
        <f t="shared" si="63"/>
        <v>0.89451476793248941</v>
      </c>
      <c r="BE314">
        <f t="shared" si="64"/>
        <v>7.2547831949100298E-4</v>
      </c>
    </row>
    <row r="315" spans="1:57" x14ac:dyDescent="0.25">
      <c r="A315">
        <v>25</v>
      </c>
      <c r="B315">
        <v>3</v>
      </c>
      <c r="C315">
        <v>2</v>
      </c>
      <c r="D315">
        <v>0</v>
      </c>
      <c r="E315">
        <v>1</v>
      </c>
      <c r="Q315">
        <v>33</v>
      </c>
      <c r="R315">
        <v>1</v>
      </c>
      <c r="S315">
        <v>1</v>
      </c>
      <c r="T315">
        <v>7</v>
      </c>
      <c r="U315" s="48">
        <v>2</v>
      </c>
      <c r="V315" s="49">
        <v>0</v>
      </c>
      <c r="W315" s="50">
        <f t="shared" si="54"/>
        <v>2</v>
      </c>
      <c r="X315">
        <f t="shared" si="55"/>
        <v>1</v>
      </c>
      <c r="Y315">
        <f t="shared" si="56"/>
        <v>0.12183406769367261</v>
      </c>
      <c r="Z315" s="48">
        <f t="shared" si="57"/>
        <v>0.24366813538734522</v>
      </c>
      <c r="AA315" s="50">
        <f t="shared" si="58"/>
        <v>1.7563318646126547</v>
      </c>
      <c r="AB315" s="48">
        <f t="shared" si="59"/>
        <v>-4.2101905217942708</v>
      </c>
      <c r="AC315" s="50">
        <f t="shared" si="60"/>
        <v>0</v>
      </c>
      <c r="AD315">
        <f t="shared" si="61"/>
        <v>14.415769725661624</v>
      </c>
      <c r="AX315">
        <v>7.1880937141737863E-2</v>
      </c>
      <c r="AY315">
        <v>1</v>
      </c>
      <c r="AZ315">
        <v>0</v>
      </c>
      <c r="BA315">
        <f t="shared" si="65"/>
        <v>391</v>
      </c>
      <c r="BB315">
        <f t="shared" si="66"/>
        <v>25</v>
      </c>
      <c r="BC315">
        <f t="shared" si="62"/>
        <v>0.68288726682887269</v>
      </c>
      <c r="BD315">
        <f t="shared" si="63"/>
        <v>0.89451476793248941</v>
      </c>
      <c r="BE315">
        <f t="shared" si="64"/>
        <v>7.254783194911023E-4</v>
      </c>
    </row>
    <row r="316" spans="1:57" x14ac:dyDescent="0.25">
      <c r="A316">
        <v>20</v>
      </c>
      <c r="B316">
        <v>1</v>
      </c>
      <c r="C316">
        <v>1</v>
      </c>
      <c r="D316">
        <v>0</v>
      </c>
      <c r="E316">
        <v>1</v>
      </c>
      <c r="Q316">
        <v>33</v>
      </c>
      <c r="R316">
        <v>1</v>
      </c>
      <c r="S316">
        <v>1</v>
      </c>
      <c r="T316">
        <v>8</v>
      </c>
      <c r="U316" s="48">
        <v>0</v>
      </c>
      <c r="V316" s="49">
        <v>1</v>
      </c>
      <c r="W316" s="50">
        <f t="shared" si="54"/>
        <v>1</v>
      </c>
      <c r="X316">
        <f t="shared" si="55"/>
        <v>0</v>
      </c>
      <c r="Y316">
        <f t="shared" si="56"/>
        <v>0.10932046199642188</v>
      </c>
      <c r="Z316" s="48">
        <f t="shared" si="57"/>
        <v>0.10932046199642188</v>
      </c>
      <c r="AA316" s="50">
        <f t="shared" si="58"/>
        <v>0.89067953800357813</v>
      </c>
      <c r="AB316" s="48">
        <f t="shared" si="59"/>
        <v>-0.11577058174680742</v>
      </c>
      <c r="AC316" s="50">
        <f t="shared" si="60"/>
        <v>100</v>
      </c>
      <c r="AD316">
        <f t="shared" si="61"/>
        <v>0.1227382659328396</v>
      </c>
      <c r="AX316">
        <v>7.2489383722249751E-2</v>
      </c>
      <c r="AY316">
        <v>1</v>
      </c>
      <c r="AZ316">
        <v>0</v>
      </c>
      <c r="BA316">
        <f t="shared" si="65"/>
        <v>392</v>
      </c>
      <c r="BB316">
        <f t="shared" si="66"/>
        <v>25</v>
      </c>
      <c r="BC316">
        <f t="shared" si="62"/>
        <v>0.68207623682076235</v>
      </c>
      <c r="BD316">
        <f t="shared" si="63"/>
        <v>0.89451476793248941</v>
      </c>
      <c r="BE316">
        <f t="shared" si="64"/>
        <v>7.2547831949100298E-4</v>
      </c>
    </row>
    <row r="317" spans="1:57" x14ac:dyDescent="0.25">
      <c r="A317">
        <v>29</v>
      </c>
      <c r="B317">
        <v>3</v>
      </c>
      <c r="C317">
        <v>1</v>
      </c>
      <c r="D317">
        <v>1</v>
      </c>
      <c r="E317">
        <v>0</v>
      </c>
      <c r="Q317">
        <v>33</v>
      </c>
      <c r="R317">
        <v>1</v>
      </c>
      <c r="S317">
        <v>1</v>
      </c>
      <c r="T317">
        <v>10</v>
      </c>
      <c r="U317" s="48">
        <v>0</v>
      </c>
      <c r="V317" s="49">
        <v>1</v>
      </c>
      <c r="W317" s="50">
        <f t="shared" si="54"/>
        <v>1</v>
      </c>
      <c r="X317">
        <f t="shared" si="55"/>
        <v>0</v>
      </c>
      <c r="Y317">
        <f t="shared" si="56"/>
        <v>8.7643590022559711E-2</v>
      </c>
      <c r="Z317" s="48">
        <f t="shared" si="57"/>
        <v>8.7643590022559711E-2</v>
      </c>
      <c r="AA317" s="50">
        <f t="shared" si="58"/>
        <v>0.91235640997744027</v>
      </c>
      <c r="AB317" s="48">
        <f t="shared" si="59"/>
        <v>-9.1724564836538292E-2</v>
      </c>
      <c r="AC317" s="50">
        <f t="shared" si="60"/>
        <v>100</v>
      </c>
      <c r="AD317">
        <f t="shared" si="61"/>
        <v>9.6062886240616055E-2</v>
      </c>
      <c r="AX317">
        <v>7.2591215159297395E-2</v>
      </c>
      <c r="AY317">
        <v>1</v>
      </c>
      <c r="AZ317">
        <v>0</v>
      </c>
      <c r="BA317">
        <f t="shared" si="65"/>
        <v>393</v>
      </c>
      <c r="BB317">
        <f t="shared" si="66"/>
        <v>25</v>
      </c>
      <c r="BC317">
        <f t="shared" si="62"/>
        <v>0.68126520681265212</v>
      </c>
      <c r="BD317">
        <f t="shared" si="63"/>
        <v>0.89451476793248941</v>
      </c>
      <c r="BE317">
        <f t="shared" si="64"/>
        <v>7.254783194911023E-4</v>
      </c>
    </row>
    <row r="318" spans="1:57" x14ac:dyDescent="0.25">
      <c r="A318">
        <v>35</v>
      </c>
      <c r="B318">
        <v>3</v>
      </c>
      <c r="C318">
        <v>1</v>
      </c>
      <c r="D318">
        <v>2</v>
      </c>
      <c r="E318">
        <v>0</v>
      </c>
      <c r="Q318">
        <v>33</v>
      </c>
      <c r="R318">
        <v>1</v>
      </c>
      <c r="S318">
        <v>2</v>
      </c>
      <c r="T318">
        <v>0</v>
      </c>
      <c r="U318" s="48">
        <v>1</v>
      </c>
      <c r="V318" s="49">
        <v>0</v>
      </c>
      <c r="W318" s="50">
        <f t="shared" si="54"/>
        <v>1</v>
      </c>
      <c r="X318">
        <f t="shared" si="55"/>
        <v>1</v>
      </c>
      <c r="Y318">
        <f t="shared" si="56"/>
        <v>0.58978755138842098</v>
      </c>
      <c r="Z318" s="48">
        <f t="shared" si="57"/>
        <v>0.58978755138842098</v>
      </c>
      <c r="AA318" s="50">
        <f t="shared" si="58"/>
        <v>0.41021244861157902</v>
      </c>
      <c r="AB318" s="48">
        <f t="shared" si="59"/>
        <v>-0.52799288932011035</v>
      </c>
      <c r="AC318" s="50">
        <f t="shared" si="60"/>
        <v>100</v>
      </c>
      <c r="AD318">
        <f t="shared" si="61"/>
        <v>0.69552578321786629</v>
      </c>
      <c r="AX318">
        <v>7.2889157474796198E-2</v>
      </c>
      <c r="AY318">
        <v>1</v>
      </c>
      <c r="AZ318">
        <v>0</v>
      </c>
      <c r="BA318">
        <f t="shared" si="65"/>
        <v>394</v>
      </c>
      <c r="BB318">
        <f t="shared" si="66"/>
        <v>25</v>
      </c>
      <c r="BC318">
        <f t="shared" si="62"/>
        <v>0.68045417680454179</v>
      </c>
      <c r="BD318">
        <f t="shared" si="63"/>
        <v>0.89451476793248941</v>
      </c>
      <c r="BE318">
        <f t="shared" si="64"/>
        <v>1.4509566389822046E-3</v>
      </c>
    </row>
    <row r="319" spans="1:57" x14ac:dyDescent="0.25">
      <c r="A319">
        <v>58</v>
      </c>
      <c r="B319">
        <v>4</v>
      </c>
      <c r="C319">
        <v>1</v>
      </c>
      <c r="D319">
        <v>0</v>
      </c>
      <c r="E319">
        <v>1</v>
      </c>
      <c r="Q319">
        <v>33</v>
      </c>
      <c r="R319">
        <v>1</v>
      </c>
      <c r="S319">
        <v>2</v>
      </c>
      <c r="T319">
        <v>2</v>
      </c>
      <c r="U319" s="48">
        <v>2</v>
      </c>
      <c r="V319" s="49">
        <v>0</v>
      </c>
      <c r="W319" s="50">
        <f t="shared" si="54"/>
        <v>2</v>
      </c>
      <c r="X319">
        <f t="shared" si="55"/>
        <v>1</v>
      </c>
      <c r="Y319">
        <f t="shared" si="56"/>
        <v>0.52947480392035229</v>
      </c>
      <c r="Z319" s="48">
        <f t="shared" si="57"/>
        <v>1.0589496078407046</v>
      </c>
      <c r="AA319" s="50">
        <f t="shared" si="58"/>
        <v>0.94105039215929542</v>
      </c>
      <c r="AB319" s="48">
        <f t="shared" si="59"/>
        <v>-1.2717393994739494</v>
      </c>
      <c r="AC319" s="50">
        <f t="shared" si="60"/>
        <v>100</v>
      </c>
      <c r="AD319">
        <f t="shared" si="61"/>
        <v>1.7773279959528643</v>
      </c>
      <c r="AX319">
        <v>7.2906067192047633E-2</v>
      </c>
      <c r="AY319">
        <v>2</v>
      </c>
      <c r="AZ319">
        <v>0</v>
      </c>
      <c r="BA319">
        <f t="shared" si="65"/>
        <v>396</v>
      </c>
      <c r="BB319">
        <f t="shared" si="66"/>
        <v>25</v>
      </c>
      <c r="BC319">
        <f t="shared" si="62"/>
        <v>0.67883211678832112</v>
      </c>
      <c r="BD319">
        <f t="shared" si="63"/>
        <v>0.89451476793248941</v>
      </c>
      <c r="BE319">
        <f t="shared" si="64"/>
        <v>1.4509566389821053E-3</v>
      </c>
    </row>
    <row r="320" spans="1:57" x14ac:dyDescent="0.25">
      <c r="A320">
        <v>47</v>
      </c>
      <c r="B320">
        <v>3</v>
      </c>
      <c r="C320">
        <v>2</v>
      </c>
      <c r="D320">
        <v>10</v>
      </c>
      <c r="E320">
        <v>0</v>
      </c>
      <c r="Q320">
        <v>33</v>
      </c>
      <c r="R320">
        <v>1</v>
      </c>
      <c r="S320">
        <v>2</v>
      </c>
      <c r="T320">
        <v>8</v>
      </c>
      <c r="U320" s="48">
        <v>1</v>
      </c>
      <c r="V320" s="49">
        <v>0</v>
      </c>
      <c r="W320" s="50">
        <f t="shared" si="54"/>
        <v>1</v>
      </c>
      <c r="X320">
        <f t="shared" si="55"/>
        <v>1</v>
      </c>
      <c r="Y320">
        <f t="shared" si="56"/>
        <v>0.3504373576796444</v>
      </c>
      <c r="Z320" s="48">
        <f t="shared" si="57"/>
        <v>0.3504373576796444</v>
      </c>
      <c r="AA320" s="50">
        <f t="shared" si="58"/>
        <v>0.64956264232035554</v>
      </c>
      <c r="AB320" s="48">
        <f t="shared" si="59"/>
        <v>-1.0485733112202633</v>
      </c>
      <c r="AC320" s="50">
        <f t="shared" si="60"/>
        <v>0</v>
      </c>
      <c r="AD320">
        <f t="shared" si="61"/>
        <v>1.8535770461839838</v>
      </c>
      <c r="AX320">
        <v>7.3205199775684127E-2</v>
      </c>
      <c r="AY320">
        <v>2</v>
      </c>
      <c r="AZ320">
        <v>0</v>
      </c>
      <c r="BA320">
        <f t="shared" si="65"/>
        <v>398</v>
      </c>
      <c r="BB320">
        <f t="shared" si="66"/>
        <v>25</v>
      </c>
      <c r="BC320">
        <f t="shared" si="62"/>
        <v>0.67721005677210055</v>
      </c>
      <c r="BD320">
        <f t="shared" si="63"/>
        <v>0.89451476793248941</v>
      </c>
      <c r="BE320">
        <f t="shared" si="64"/>
        <v>1.4509566389821053E-3</v>
      </c>
    </row>
    <row r="321" spans="1:57" x14ac:dyDescent="0.25">
      <c r="A321">
        <v>29</v>
      </c>
      <c r="B321">
        <v>4</v>
      </c>
      <c r="C321">
        <v>2</v>
      </c>
      <c r="D321">
        <v>0</v>
      </c>
      <c r="E321">
        <v>1</v>
      </c>
      <c r="Q321">
        <v>33</v>
      </c>
      <c r="R321">
        <v>1</v>
      </c>
      <c r="S321">
        <v>2</v>
      </c>
      <c r="T321">
        <v>14</v>
      </c>
      <c r="U321" s="48">
        <v>0</v>
      </c>
      <c r="V321" s="49">
        <v>1</v>
      </c>
      <c r="W321" s="50">
        <f t="shared" si="54"/>
        <v>1</v>
      </c>
      <c r="X321">
        <f t="shared" si="55"/>
        <v>0</v>
      </c>
      <c r="Y321">
        <f t="shared" si="56"/>
        <v>0.20549938948934379</v>
      </c>
      <c r="Z321" s="48">
        <f t="shared" si="57"/>
        <v>0.20549938948934379</v>
      </c>
      <c r="AA321" s="50">
        <f t="shared" si="58"/>
        <v>0.79450061051065624</v>
      </c>
      <c r="AB321" s="48">
        <f t="shared" si="59"/>
        <v>-0.23004152458444546</v>
      </c>
      <c r="AC321" s="50">
        <f t="shared" si="60"/>
        <v>100</v>
      </c>
      <c r="AD321">
        <f t="shared" si="61"/>
        <v>0.25865227385698469</v>
      </c>
      <c r="AX321">
        <v>7.3222177021609047E-2</v>
      </c>
      <c r="AY321">
        <v>2</v>
      </c>
      <c r="AZ321">
        <v>0</v>
      </c>
      <c r="BA321">
        <f t="shared" si="65"/>
        <v>400</v>
      </c>
      <c r="BB321">
        <f t="shared" si="66"/>
        <v>25</v>
      </c>
      <c r="BC321">
        <f t="shared" si="62"/>
        <v>0.67558799675587999</v>
      </c>
      <c r="BD321">
        <f t="shared" si="63"/>
        <v>0.89451476793248941</v>
      </c>
      <c r="BE321">
        <f t="shared" si="64"/>
        <v>7.254783194911023E-4</v>
      </c>
    </row>
    <row r="322" spans="1:57" x14ac:dyDescent="0.25">
      <c r="A322">
        <v>33</v>
      </c>
      <c r="B322">
        <v>2</v>
      </c>
      <c r="C322">
        <v>1</v>
      </c>
      <c r="D322">
        <v>2</v>
      </c>
      <c r="E322">
        <v>0</v>
      </c>
      <c r="Q322">
        <v>33</v>
      </c>
      <c r="R322">
        <v>2</v>
      </c>
      <c r="S322">
        <v>1</v>
      </c>
      <c r="T322">
        <v>0</v>
      </c>
      <c r="U322" s="48">
        <v>0</v>
      </c>
      <c r="V322" s="49">
        <v>1</v>
      </c>
      <c r="W322" s="50">
        <f t="shared" si="54"/>
        <v>1</v>
      </c>
      <c r="X322">
        <f t="shared" si="55"/>
        <v>0</v>
      </c>
      <c r="Y322">
        <f t="shared" si="56"/>
        <v>0.19128740715528011</v>
      </c>
      <c r="Z322" s="48">
        <f t="shared" si="57"/>
        <v>0.19128740715528011</v>
      </c>
      <c r="AA322" s="50">
        <f t="shared" si="58"/>
        <v>0.80871259284471986</v>
      </c>
      <c r="AB322" s="48">
        <f t="shared" si="59"/>
        <v>-0.21231168728808311</v>
      </c>
      <c r="AC322" s="50">
        <f t="shared" si="60"/>
        <v>100</v>
      </c>
      <c r="AD322">
        <f t="shared" si="61"/>
        <v>0.23653323671195636</v>
      </c>
      <c r="AX322">
        <v>7.3303123975048096E-2</v>
      </c>
      <c r="AY322">
        <v>1</v>
      </c>
      <c r="AZ322">
        <v>0</v>
      </c>
      <c r="BA322">
        <f t="shared" si="65"/>
        <v>401</v>
      </c>
      <c r="BB322">
        <f t="shared" si="66"/>
        <v>25</v>
      </c>
      <c r="BC322">
        <f t="shared" si="62"/>
        <v>0.67477696674776966</v>
      </c>
      <c r="BD322">
        <f t="shared" si="63"/>
        <v>0.89451476793248941</v>
      </c>
      <c r="BE322">
        <f t="shared" si="64"/>
        <v>7.254783194911023E-4</v>
      </c>
    </row>
    <row r="323" spans="1:57" x14ac:dyDescent="0.25">
      <c r="A323">
        <v>45</v>
      </c>
      <c r="B323">
        <v>4</v>
      </c>
      <c r="C323">
        <v>2</v>
      </c>
      <c r="D323">
        <v>8</v>
      </c>
      <c r="E323">
        <v>0</v>
      </c>
      <c r="Q323">
        <v>33</v>
      </c>
      <c r="R323">
        <v>2</v>
      </c>
      <c r="S323">
        <v>1</v>
      </c>
      <c r="T323">
        <v>1</v>
      </c>
      <c r="U323" s="48">
        <v>0</v>
      </c>
      <c r="V323" s="49">
        <v>1</v>
      </c>
      <c r="W323" s="50">
        <f t="shared" si="54"/>
        <v>1</v>
      </c>
      <c r="X323">
        <f t="shared" si="55"/>
        <v>0</v>
      </c>
      <c r="Y323">
        <f t="shared" si="56"/>
        <v>0.17304592945881253</v>
      </c>
      <c r="Z323" s="48">
        <f t="shared" si="57"/>
        <v>0.17304592945881253</v>
      </c>
      <c r="AA323" s="50">
        <f t="shared" si="58"/>
        <v>0.82695407054118752</v>
      </c>
      <c r="AB323" s="48">
        <f t="shared" si="59"/>
        <v>-0.19000612293578778</v>
      </c>
      <c r="AC323" s="50">
        <f t="shared" si="60"/>
        <v>100</v>
      </c>
      <c r="AD323">
        <f t="shared" si="61"/>
        <v>0.20925700183755699</v>
      </c>
      <c r="AX323">
        <v>7.3307957297899878E-2</v>
      </c>
      <c r="AY323">
        <v>1</v>
      </c>
      <c r="AZ323">
        <v>0</v>
      </c>
      <c r="BA323">
        <f t="shared" si="65"/>
        <v>402</v>
      </c>
      <c r="BB323">
        <f t="shared" si="66"/>
        <v>25</v>
      </c>
      <c r="BC323">
        <f t="shared" si="62"/>
        <v>0.67396593673965932</v>
      </c>
      <c r="BD323">
        <f t="shared" si="63"/>
        <v>0.89451476793248941</v>
      </c>
      <c r="BE323">
        <f t="shared" si="64"/>
        <v>0</v>
      </c>
    </row>
    <row r="324" spans="1:57" x14ac:dyDescent="0.25">
      <c r="A324">
        <v>47</v>
      </c>
      <c r="B324">
        <v>4</v>
      </c>
      <c r="C324">
        <v>2</v>
      </c>
      <c r="D324">
        <v>0</v>
      </c>
      <c r="E324">
        <v>0</v>
      </c>
      <c r="Q324">
        <v>33</v>
      </c>
      <c r="R324">
        <v>2</v>
      </c>
      <c r="S324">
        <v>1</v>
      </c>
      <c r="T324">
        <v>2</v>
      </c>
      <c r="U324" s="48">
        <v>0</v>
      </c>
      <c r="V324" s="49">
        <v>2</v>
      </c>
      <c r="W324" s="50">
        <f t="shared" si="54"/>
        <v>2</v>
      </c>
      <c r="X324">
        <f t="shared" si="55"/>
        <v>0</v>
      </c>
      <c r="Y324">
        <f t="shared" si="56"/>
        <v>0.15620798605752445</v>
      </c>
      <c r="Z324" s="48">
        <f t="shared" si="57"/>
        <v>0.3124159721150489</v>
      </c>
      <c r="AA324" s="50">
        <f t="shared" si="58"/>
        <v>1.687584027884951</v>
      </c>
      <c r="AB324" s="48">
        <f t="shared" si="59"/>
        <v>-0.33969848746579884</v>
      </c>
      <c r="AC324" s="50">
        <f t="shared" si="60"/>
        <v>100</v>
      </c>
      <c r="AD324">
        <f t="shared" si="61"/>
        <v>0.37025234530881385</v>
      </c>
      <c r="AX324">
        <v>7.3625671278585422E-2</v>
      </c>
      <c r="AY324">
        <v>0</v>
      </c>
      <c r="AZ324">
        <v>1</v>
      </c>
      <c r="BA324">
        <f t="shared" si="65"/>
        <v>402</v>
      </c>
      <c r="BB324">
        <f t="shared" si="66"/>
        <v>26</v>
      </c>
      <c r="BC324">
        <f t="shared" si="62"/>
        <v>0.67396593673965932</v>
      </c>
      <c r="BD324">
        <f t="shared" si="63"/>
        <v>0.89029535864978904</v>
      </c>
      <c r="BE324">
        <f t="shared" si="64"/>
        <v>1.4441125038925672E-3</v>
      </c>
    </row>
    <row r="325" spans="1:57" x14ac:dyDescent="0.25">
      <c r="A325">
        <v>50</v>
      </c>
      <c r="B325">
        <v>4</v>
      </c>
      <c r="C325">
        <v>2</v>
      </c>
      <c r="D325">
        <v>11</v>
      </c>
      <c r="E325">
        <v>0</v>
      </c>
      <c r="Q325">
        <v>33</v>
      </c>
      <c r="R325">
        <v>2</v>
      </c>
      <c r="S325">
        <v>1</v>
      </c>
      <c r="T325">
        <v>4</v>
      </c>
      <c r="U325" s="48">
        <v>0</v>
      </c>
      <c r="V325" s="49">
        <v>3</v>
      </c>
      <c r="W325" s="50">
        <f t="shared" si="54"/>
        <v>3</v>
      </c>
      <c r="X325">
        <f t="shared" si="55"/>
        <v>0</v>
      </c>
      <c r="Y325">
        <f t="shared" si="56"/>
        <v>0.12655493006474378</v>
      </c>
      <c r="Z325" s="48">
        <f t="shared" si="57"/>
        <v>0.37966479019423133</v>
      </c>
      <c r="AA325" s="50">
        <f t="shared" si="58"/>
        <v>2.6203352098057686</v>
      </c>
      <c r="AB325" s="48">
        <f t="shared" si="59"/>
        <v>-0.40593010921533745</v>
      </c>
      <c r="AC325" s="50">
        <f t="shared" si="60"/>
        <v>100</v>
      </c>
      <c r="AD325">
        <f t="shared" si="61"/>
        <v>0.43467506230514741</v>
      </c>
      <c r="AX325">
        <v>7.3927520950082024E-2</v>
      </c>
      <c r="AY325">
        <v>2</v>
      </c>
      <c r="AZ325">
        <v>0</v>
      </c>
      <c r="BA325">
        <f t="shared" si="65"/>
        <v>404</v>
      </c>
      <c r="BB325">
        <f t="shared" si="66"/>
        <v>26</v>
      </c>
      <c r="BC325">
        <f t="shared" si="62"/>
        <v>0.67234387672343876</v>
      </c>
      <c r="BD325">
        <f t="shared" si="63"/>
        <v>0.89029535864978904</v>
      </c>
      <c r="BE325">
        <f t="shared" si="64"/>
        <v>7.2205625194623417E-4</v>
      </c>
    </row>
    <row r="326" spans="1:57" x14ac:dyDescent="0.25">
      <c r="A326">
        <v>24</v>
      </c>
      <c r="B326">
        <v>4</v>
      </c>
      <c r="C326">
        <v>1</v>
      </c>
      <c r="D326">
        <v>2</v>
      </c>
      <c r="E326">
        <v>0</v>
      </c>
      <c r="Q326">
        <v>33</v>
      </c>
      <c r="R326">
        <v>2</v>
      </c>
      <c r="S326">
        <v>1</v>
      </c>
      <c r="T326">
        <v>7</v>
      </c>
      <c r="U326" s="48">
        <v>0</v>
      </c>
      <c r="V326" s="49">
        <v>2</v>
      </c>
      <c r="W326" s="50">
        <f t="shared" ref="W326:W389" si="67">U326+V326</f>
        <v>2</v>
      </c>
      <c r="X326">
        <f t="shared" ref="X326:X389" si="68">IF(W326=0,"",U326/W326)</f>
        <v>0</v>
      </c>
      <c r="Y326">
        <f t="shared" ref="Y326:Y389" si="69">1/(1+EXP(-$AF$6-MMULT(Q326:T326,$AF$7:$AF$10)))</f>
        <v>9.1177181822989187E-2</v>
      </c>
      <c r="Z326" s="48">
        <f t="shared" ref="Z326:Z389" si="70">W326*Y326</f>
        <v>0.18235436364597837</v>
      </c>
      <c r="AA326" s="50">
        <f t="shared" ref="AA326:AA389" si="71">W326-Z326</f>
        <v>1.8176456363540217</v>
      </c>
      <c r="AB326" s="48">
        <f t="shared" ref="AB326:AB389" si="72">IFERROR(W326*(X326*LN(Y326)+(1-X326)*LN(1-Y326)),0)</f>
        <v>-0.19121024660234032</v>
      </c>
      <c r="AC326" s="50">
        <f t="shared" ref="AC326:AC389" si="73">100*IF(Y326&gt;=$AT$11,U326/W326,V326/W326)</f>
        <v>100</v>
      </c>
      <c r="AD326">
        <f t="shared" ref="AD326:AD389" si="74">IFERROR((U326-Z326)^2/Z326+(V326-AA326)^2/AA326,0)</f>
        <v>0.20064897139330115</v>
      </c>
      <c r="AX326">
        <v>7.4031211398089297E-2</v>
      </c>
      <c r="AY326">
        <v>1</v>
      </c>
      <c r="AZ326">
        <v>0</v>
      </c>
      <c r="BA326">
        <f t="shared" si="65"/>
        <v>405</v>
      </c>
      <c r="BB326">
        <f t="shared" si="66"/>
        <v>26</v>
      </c>
      <c r="BC326">
        <f t="shared" ref="BC326:BC389" si="75">1-BA326/BA$1001</f>
        <v>0.67153284671532854</v>
      </c>
      <c r="BD326">
        <f t="shared" ref="BD326:BD389" si="76">1-BB326/BB$1001</f>
        <v>0.89029535864978904</v>
      </c>
      <c r="BE326">
        <f t="shared" ref="BE326:BE389" si="77">(BC326-BC327)*BD326</f>
        <v>2.166168755838999E-3</v>
      </c>
    </row>
    <row r="327" spans="1:57" x14ac:dyDescent="0.25">
      <c r="A327">
        <v>35</v>
      </c>
      <c r="B327">
        <v>3</v>
      </c>
      <c r="C327">
        <v>2</v>
      </c>
      <c r="D327">
        <v>2</v>
      </c>
      <c r="E327">
        <v>1</v>
      </c>
      <c r="Q327">
        <v>33</v>
      </c>
      <c r="R327">
        <v>2</v>
      </c>
      <c r="S327">
        <v>1</v>
      </c>
      <c r="T327">
        <v>11</v>
      </c>
      <c r="U327" s="48">
        <v>0</v>
      </c>
      <c r="V327" s="49">
        <v>1</v>
      </c>
      <c r="W327" s="50">
        <f t="shared" si="67"/>
        <v>1</v>
      </c>
      <c r="X327">
        <f t="shared" si="68"/>
        <v>0</v>
      </c>
      <c r="Y327">
        <f t="shared" si="69"/>
        <v>5.7897070782464082E-2</v>
      </c>
      <c r="Z327" s="48">
        <f t="shared" si="70"/>
        <v>5.7897070782464082E-2</v>
      </c>
      <c r="AA327" s="50">
        <f t="shared" si="71"/>
        <v>0.94210292921753591</v>
      </c>
      <c r="AB327" s="48">
        <f t="shared" si="72"/>
        <v>-5.9640743689661151E-2</v>
      </c>
      <c r="AC327" s="50">
        <f t="shared" si="73"/>
        <v>100</v>
      </c>
      <c r="AD327">
        <f t="shared" si="74"/>
        <v>6.145514358027792E-2</v>
      </c>
      <c r="AX327">
        <v>7.4438805792673202E-2</v>
      </c>
      <c r="AY327">
        <v>3</v>
      </c>
      <c r="AZ327">
        <v>0</v>
      </c>
      <c r="BA327">
        <f t="shared" ref="BA327:BA390" si="78">BA326+AY327</f>
        <v>408</v>
      </c>
      <c r="BB327">
        <f t="shared" ref="BB327:BB390" si="79">BB326+AZ327</f>
        <v>26</v>
      </c>
      <c r="BC327">
        <f t="shared" si="75"/>
        <v>0.66909975669099753</v>
      </c>
      <c r="BD327">
        <f t="shared" si="76"/>
        <v>0.89029535864978904</v>
      </c>
      <c r="BE327">
        <f t="shared" si="77"/>
        <v>7.2205625194633294E-4</v>
      </c>
    </row>
    <row r="328" spans="1:57" x14ac:dyDescent="0.25">
      <c r="A328">
        <v>20</v>
      </c>
      <c r="B328">
        <v>4</v>
      </c>
      <c r="C328">
        <v>2</v>
      </c>
      <c r="D328">
        <v>0</v>
      </c>
      <c r="E328">
        <v>1</v>
      </c>
      <c r="Q328">
        <v>33</v>
      </c>
      <c r="R328">
        <v>2</v>
      </c>
      <c r="S328">
        <v>2</v>
      </c>
      <c r="T328">
        <v>6</v>
      </c>
      <c r="U328" s="48">
        <v>1</v>
      </c>
      <c r="V328" s="49">
        <v>0</v>
      </c>
      <c r="W328" s="50">
        <f t="shared" si="67"/>
        <v>1</v>
      </c>
      <c r="X328">
        <f t="shared" si="68"/>
        <v>1</v>
      </c>
      <c r="Y328">
        <f t="shared" si="69"/>
        <v>0.33264725468590772</v>
      </c>
      <c r="Z328" s="48">
        <f t="shared" si="70"/>
        <v>0.33264725468590772</v>
      </c>
      <c r="AA328" s="50">
        <f t="shared" si="71"/>
        <v>0.66735274531409228</v>
      </c>
      <c r="AB328" s="48">
        <f t="shared" si="72"/>
        <v>-1.1006726456889366</v>
      </c>
      <c r="AC328" s="50">
        <f t="shared" si="73"/>
        <v>0</v>
      </c>
      <c r="AD328">
        <f t="shared" si="74"/>
        <v>2.0061874430444955</v>
      </c>
      <c r="AX328">
        <v>7.463911220053332E-2</v>
      </c>
      <c r="AY328">
        <v>1</v>
      </c>
      <c r="AZ328">
        <v>0</v>
      </c>
      <c r="BA328">
        <f t="shared" si="78"/>
        <v>409</v>
      </c>
      <c r="BB328">
        <f t="shared" si="79"/>
        <v>26</v>
      </c>
      <c r="BC328">
        <f t="shared" si="75"/>
        <v>0.66828872668288719</v>
      </c>
      <c r="BD328">
        <f t="shared" si="76"/>
        <v>0.89029535864978904</v>
      </c>
      <c r="BE328">
        <f t="shared" si="77"/>
        <v>1.4441125038924683E-3</v>
      </c>
    </row>
    <row r="329" spans="1:57" x14ac:dyDescent="0.25">
      <c r="A329">
        <v>26</v>
      </c>
      <c r="B329">
        <v>4</v>
      </c>
      <c r="C329">
        <v>1</v>
      </c>
      <c r="D329">
        <v>7</v>
      </c>
      <c r="E329">
        <v>0</v>
      </c>
      <c r="Q329">
        <v>33</v>
      </c>
      <c r="R329">
        <v>2</v>
      </c>
      <c r="S329">
        <v>2</v>
      </c>
      <c r="T329">
        <v>7</v>
      </c>
      <c r="U329" s="48">
        <v>0</v>
      </c>
      <c r="V329" s="49">
        <v>1</v>
      </c>
      <c r="W329" s="50">
        <f t="shared" si="67"/>
        <v>1</v>
      </c>
      <c r="X329">
        <f t="shared" si="68"/>
        <v>0</v>
      </c>
      <c r="Y329">
        <f t="shared" si="69"/>
        <v>0.30602658198032778</v>
      </c>
      <c r="Z329" s="48">
        <f t="shared" si="70"/>
        <v>0.30602658198032778</v>
      </c>
      <c r="AA329" s="50">
        <f t="shared" si="71"/>
        <v>0.69397341801967216</v>
      </c>
      <c r="AB329" s="48">
        <f t="shared" si="72"/>
        <v>-0.3653216217742084</v>
      </c>
      <c r="AC329" s="50">
        <f t="shared" si="73"/>
        <v>100</v>
      </c>
      <c r="AD329">
        <f t="shared" si="74"/>
        <v>0.44097738333206993</v>
      </c>
      <c r="AX329">
        <v>7.4743720168528302E-2</v>
      </c>
      <c r="AY329">
        <v>2</v>
      </c>
      <c r="AZ329">
        <v>0</v>
      </c>
      <c r="BA329">
        <f t="shared" si="78"/>
        <v>411</v>
      </c>
      <c r="BB329">
        <f t="shared" si="79"/>
        <v>26</v>
      </c>
      <c r="BC329">
        <f t="shared" si="75"/>
        <v>0.66666666666666674</v>
      </c>
      <c r="BD329">
        <f t="shared" si="76"/>
        <v>0.89029535864978904</v>
      </c>
      <c r="BE329">
        <f t="shared" si="77"/>
        <v>7.2205625194633294E-4</v>
      </c>
    </row>
    <row r="330" spans="1:57" x14ac:dyDescent="0.25">
      <c r="A330">
        <v>22</v>
      </c>
      <c r="B330">
        <v>2</v>
      </c>
      <c r="C330">
        <v>1</v>
      </c>
      <c r="D330">
        <v>3</v>
      </c>
      <c r="E330">
        <v>0</v>
      </c>
      <c r="Q330">
        <v>33</v>
      </c>
      <c r="R330">
        <v>2</v>
      </c>
      <c r="S330">
        <v>2</v>
      </c>
      <c r="T330">
        <v>14</v>
      </c>
      <c r="U330" s="48">
        <v>0</v>
      </c>
      <c r="V330" s="49">
        <v>1</v>
      </c>
      <c r="W330" s="50">
        <f t="shared" si="67"/>
        <v>1</v>
      </c>
      <c r="X330">
        <f t="shared" si="68"/>
        <v>0</v>
      </c>
      <c r="Y330">
        <f t="shared" si="69"/>
        <v>0.15756736308623959</v>
      </c>
      <c r="Z330" s="48">
        <f t="shared" si="70"/>
        <v>0.15756736308623959</v>
      </c>
      <c r="AA330" s="50">
        <f t="shared" si="71"/>
        <v>0.84243263691376047</v>
      </c>
      <c r="AB330" s="48">
        <f t="shared" si="72"/>
        <v>-0.17146157613773397</v>
      </c>
      <c r="AC330" s="50">
        <f t="shared" si="73"/>
        <v>100</v>
      </c>
      <c r="AD330">
        <f t="shared" si="74"/>
        <v>0.18703853125097963</v>
      </c>
      <c r="AX330">
        <v>7.5049782252390312E-2</v>
      </c>
      <c r="AY330">
        <v>1</v>
      </c>
      <c r="AZ330">
        <v>0</v>
      </c>
      <c r="BA330">
        <f t="shared" si="78"/>
        <v>412</v>
      </c>
      <c r="BB330">
        <f t="shared" si="79"/>
        <v>26</v>
      </c>
      <c r="BC330">
        <f t="shared" si="75"/>
        <v>0.6658556366585564</v>
      </c>
      <c r="BD330">
        <f t="shared" si="76"/>
        <v>0.89029535864978904</v>
      </c>
      <c r="BE330">
        <f t="shared" si="77"/>
        <v>7.2205625194633294E-4</v>
      </c>
    </row>
    <row r="331" spans="1:57" x14ac:dyDescent="0.25">
      <c r="A331">
        <v>39</v>
      </c>
      <c r="B331">
        <v>4</v>
      </c>
      <c r="C331">
        <v>1</v>
      </c>
      <c r="D331">
        <v>6</v>
      </c>
      <c r="E331">
        <v>0</v>
      </c>
      <c r="Q331">
        <v>33</v>
      </c>
      <c r="R331">
        <v>3</v>
      </c>
      <c r="S331">
        <v>1</v>
      </c>
      <c r="T331">
        <v>0</v>
      </c>
      <c r="U331" s="48">
        <v>0</v>
      </c>
      <c r="V331" s="49">
        <v>1</v>
      </c>
      <c r="W331" s="50">
        <f t="shared" si="67"/>
        <v>1</v>
      </c>
      <c r="X331">
        <f t="shared" si="68"/>
        <v>0</v>
      </c>
      <c r="Y331">
        <f t="shared" si="69"/>
        <v>0.14606086682756877</v>
      </c>
      <c r="Z331" s="48">
        <f t="shared" si="70"/>
        <v>0.14606086682756877</v>
      </c>
      <c r="AA331" s="50">
        <f t="shared" si="71"/>
        <v>0.8539391331724312</v>
      </c>
      <c r="AB331" s="48">
        <f t="shared" si="72"/>
        <v>-0.15789536036539548</v>
      </c>
      <c r="AC331" s="50">
        <f t="shared" si="73"/>
        <v>100</v>
      </c>
      <c r="AD331">
        <f t="shared" si="74"/>
        <v>0.17104365071658512</v>
      </c>
      <c r="AX331">
        <v>7.5067152632260367E-2</v>
      </c>
      <c r="AY331">
        <v>1</v>
      </c>
      <c r="AZ331">
        <v>0</v>
      </c>
      <c r="BA331">
        <f t="shared" si="78"/>
        <v>413</v>
      </c>
      <c r="BB331">
        <f t="shared" si="79"/>
        <v>26</v>
      </c>
      <c r="BC331">
        <f t="shared" si="75"/>
        <v>0.66504460665044607</v>
      </c>
      <c r="BD331">
        <f t="shared" si="76"/>
        <v>0.89029535864978904</v>
      </c>
      <c r="BE331">
        <f t="shared" si="77"/>
        <v>7.2205625194633294E-4</v>
      </c>
    </row>
    <row r="332" spans="1:57" x14ac:dyDescent="0.25">
      <c r="A332">
        <v>35</v>
      </c>
      <c r="B332">
        <v>2</v>
      </c>
      <c r="C332">
        <v>1</v>
      </c>
      <c r="D332">
        <v>2</v>
      </c>
      <c r="E332">
        <v>0</v>
      </c>
      <c r="Q332">
        <v>33</v>
      </c>
      <c r="R332">
        <v>3</v>
      </c>
      <c r="S332">
        <v>1</v>
      </c>
      <c r="T332">
        <v>1</v>
      </c>
      <c r="U332" s="48">
        <v>0</v>
      </c>
      <c r="V332" s="49">
        <v>2</v>
      </c>
      <c r="W332" s="50">
        <f t="shared" si="67"/>
        <v>2</v>
      </c>
      <c r="X332">
        <f t="shared" si="68"/>
        <v>0</v>
      </c>
      <c r="Y332">
        <f t="shared" si="69"/>
        <v>0.13143134014516999</v>
      </c>
      <c r="Z332" s="48">
        <f t="shared" si="70"/>
        <v>0.26286268029033999</v>
      </c>
      <c r="AA332" s="50">
        <f t="shared" si="71"/>
        <v>1.73713731970966</v>
      </c>
      <c r="AB332" s="48">
        <f t="shared" si="72"/>
        <v>-0.28181728149890961</v>
      </c>
      <c r="AC332" s="50">
        <f t="shared" si="73"/>
        <v>100</v>
      </c>
      <c r="AD332">
        <f t="shared" si="74"/>
        <v>0.30263891899377776</v>
      </c>
      <c r="AX332">
        <v>7.5374431224047259E-2</v>
      </c>
      <c r="AY332">
        <v>1</v>
      </c>
      <c r="AZ332">
        <v>0</v>
      </c>
      <c r="BA332">
        <f t="shared" si="78"/>
        <v>414</v>
      </c>
      <c r="BB332">
        <f t="shared" si="79"/>
        <v>26</v>
      </c>
      <c r="BC332">
        <f t="shared" si="75"/>
        <v>0.66423357664233573</v>
      </c>
      <c r="BD332">
        <f t="shared" si="76"/>
        <v>0.89029535864978904</v>
      </c>
      <c r="BE332">
        <f t="shared" si="77"/>
        <v>1.4441125038925672E-3</v>
      </c>
    </row>
    <row r="333" spans="1:57" x14ac:dyDescent="0.25">
      <c r="A333">
        <v>41</v>
      </c>
      <c r="B333">
        <v>2</v>
      </c>
      <c r="C333">
        <v>1</v>
      </c>
      <c r="D333">
        <v>16</v>
      </c>
      <c r="E333">
        <v>0</v>
      </c>
      <c r="Q333">
        <v>33</v>
      </c>
      <c r="R333">
        <v>3</v>
      </c>
      <c r="S333">
        <v>1</v>
      </c>
      <c r="T333">
        <v>2</v>
      </c>
      <c r="U333" s="48">
        <v>0</v>
      </c>
      <c r="V333" s="49">
        <v>2</v>
      </c>
      <c r="W333" s="50">
        <f t="shared" si="67"/>
        <v>2</v>
      </c>
      <c r="X333">
        <f t="shared" si="68"/>
        <v>0</v>
      </c>
      <c r="Y333">
        <f t="shared" si="69"/>
        <v>0.11806452334481159</v>
      </c>
      <c r="Z333" s="48">
        <f t="shared" si="70"/>
        <v>0.23612904668962317</v>
      </c>
      <c r="AA333" s="50">
        <f t="shared" si="71"/>
        <v>1.7638709533103769</v>
      </c>
      <c r="AB333" s="48">
        <f t="shared" si="72"/>
        <v>-0.25127276274219379</v>
      </c>
      <c r="AC333" s="50">
        <f t="shared" si="73"/>
        <v>100</v>
      </c>
      <c r="AD333">
        <f t="shared" si="74"/>
        <v>0.26773959426732852</v>
      </c>
      <c r="AX333">
        <v>7.5479985692947699E-2</v>
      </c>
      <c r="AY333">
        <v>2</v>
      </c>
      <c r="AZ333">
        <v>0</v>
      </c>
      <c r="BA333">
        <f t="shared" si="78"/>
        <v>416</v>
      </c>
      <c r="BB333">
        <f t="shared" si="79"/>
        <v>26</v>
      </c>
      <c r="BC333">
        <f t="shared" si="75"/>
        <v>0.66261151662611517</v>
      </c>
      <c r="BD333">
        <f t="shared" si="76"/>
        <v>0.89029535864978904</v>
      </c>
      <c r="BE333">
        <f t="shared" si="77"/>
        <v>0</v>
      </c>
    </row>
    <row r="334" spans="1:57" x14ac:dyDescent="0.25">
      <c r="A334">
        <v>26</v>
      </c>
      <c r="B334">
        <v>2</v>
      </c>
      <c r="C334">
        <v>1</v>
      </c>
      <c r="D334">
        <v>2</v>
      </c>
      <c r="E334">
        <v>1</v>
      </c>
      <c r="Q334">
        <v>33</v>
      </c>
      <c r="R334">
        <v>3</v>
      </c>
      <c r="S334">
        <v>1</v>
      </c>
      <c r="T334">
        <v>3</v>
      </c>
      <c r="U334" s="48">
        <v>0</v>
      </c>
      <c r="V334" s="49">
        <v>1</v>
      </c>
      <c r="W334" s="50">
        <f t="shared" si="67"/>
        <v>1</v>
      </c>
      <c r="X334">
        <f t="shared" si="68"/>
        <v>0</v>
      </c>
      <c r="Y334">
        <f t="shared" si="69"/>
        <v>0.10589140242958141</v>
      </c>
      <c r="Z334" s="48">
        <f t="shared" si="70"/>
        <v>0.10589140242958141</v>
      </c>
      <c r="AA334" s="50">
        <f t="shared" si="71"/>
        <v>0.89410859757041861</v>
      </c>
      <c r="AB334" s="48">
        <f t="shared" si="72"/>
        <v>-0.11192803739355206</v>
      </c>
      <c r="AC334" s="50">
        <f t="shared" si="73"/>
        <v>100</v>
      </c>
      <c r="AD334">
        <f t="shared" si="74"/>
        <v>0.11843237244035287</v>
      </c>
      <c r="AX334">
        <v>7.57712920086418E-2</v>
      </c>
      <c r="AY334">
        <v>0</v>
      </c>
      <c r="AZ334">
        <v>1</v>
      </c>
      <c r="BA334">
        <f t="shared" si="78"/>
        <v>416</v>
      </c>
      <c r="BB334">
        <f t="shared" si="79"/>
        <v>27</v>
      </c>
      <c r="BC334">
        <f t="shared" si="75"/>
        <v>0.66261151662611517</v>
      </c>
      <c r="BD334">
        <f t="shared" si="76"/>
        <v>0.88607594936708867</v>
      </c>
      <c r="BE334">
        <f t="shared" si="77"/>
        <v>1.4372683688030289E-3</v>
      </c>
    </row>
    <row r="335" spans="1:57" x14ac:dyDescent="0.25">
      <c r="A335">
        <v>36</v>
      </c>
      <c r="B335">
        <v>3</v>
      </c>
      <c r="C335">
        <v>1</v>
      </c>
      <c r="D335">
        <v>13</v>
      </c>
      <c r="E335">
        <v>1</v>
      </c>
      <c r="Q335">
        <v>33</v>
      </c>
      <c r="R335">
        <v>3</v>
      </c>
      <c r="S335">
        <v>1</v>
      </c>
      <c r="T335">
        <v>7</v>
      </c>
      <c r="U335" s="48">
        <v>0</v>
      </c>
      <c r="V335" s="49">
        <v>1</v>
      </c>
      <c r="W335" s="50">
        <f t="shared" si="67"/>
        <v>1</v>
      </c>
      <c r="X335">
        <f t="shared" si="68"/>
        <v>0</v>
      </c>
      <c r="Y335">
        <f t="shared" si="69"/>
        <v>6.7640255437684704E-2</v>
      </c>
      <c r="Z335" s="48">
        <f t="shared" si="70"/>
        <v>6.7640255437684704E-2</v>
      </c>
      <c r="AA335" s="50">
        <f t="shared" si="71"/>
        <v>0.9323597445623153</v>
      </c>
      <c r="AB335" s="48">
        <f t="shared" si="72"/>
        <v>-7.0036546752649795E-2</v>
      </c>
      <c r="AC335" s="50">
        <f t="shared" si="73"/>
        <v>100</v>
      </c>
      <c r="AD335">
        <f t="shared" si="74"/>
        <v>7.2547378661696277E-2</v>
      </c>
      <c r="AX335">
        <v>7.6606163543980463E-2</v>
      </c>
      <c r="AY335">
        <v>2</v>
      </c>
      <c r="AZ335">
        <v>0</v>
      </c>
      <c r="BA335">
        <f t="shared" si="78"/>
        <v>418</v>
      </c>
      <c r="BB335">
        <f t="shared" si="79"/>
        <v>27</v>
      </c>
      <c r="BC335">
        <f t="shared" si="75"/>
        <v>0.66098945660989461</v>
      </c>
      <c r="BD335">
        <f t="shared" si="76"/>
        <v>0.88607594936708867</v>
      </c>
      <c r="BE335">
        <f t="shared" si="77"/>
        <v>7.1863418440156368E-4</v>
      </c>
    </row>
    <row r="336" spans="1:57" x14ac:dyDescent="0.25">
      <c r="A336">
        <v>45</v>
      </c>
      <c r="B336">
        <v>2</v>
      </c>
      <c r="C336">
        <v>1</v>
      </c>
      <c r="D336">
        <v>3</v>
      </c>
      <c r="E336">
        <v>0</v>
      </c>
      <c r="Q336">
        <v>33</v>
      </c>
      <c r="R336">
        <v>3</v>
      </c>
      <c r="S336">
        <v>1</v>
      </c>
      <c r="T336">
        <v>9</v>
      </c>
      <c r="U336" s="48">
        <v>0</v>
      </c>
      <c r="V336" s="49">
        <v>1</v>
      </c>
      <c r="W336" s="50">
        <f t="shared" si="67"/>
        <v>1</v>
      </c>
      <c r="X336">
        <f t="shared" si="68"/>
        <v>0</v>
      </c>
      <c r="Y336">
        <f t="shared" si="69"/>
        <v>5.3729485327760701E-2</v>
      </c>
      <c r="Z336" s="48">
        <f t="shared" si="70"/>
        <v>5.3729485327760701E-2</v>
      </c>
      <c r="AA336" s="50">
        <f t="shared" si="71"/>
        <v>0.94627051467223933</v>
      </c>
      <c r="AB336" s="48">
        <f t="shared" si="72"/>
        <v>-5.5226794494823254E-2</v>
      </c>
      <c r="AC336" s="50">
        <f t="shared" si="73"/>
        <v>100</v>
      </c>
      <c r="AD336">
        <f t="shared" si="74"/>
        <v>5.6780259444489861E-2</v>
      </c>
      <c r="AX336">
        <v>7.6954755903978378E-2</v>
      </c>
      <c r="AY336">
        <v>1</v>
      </c>
      <c r="AZ336">
        <v>0</v>
      </c>
      <c r="BA336">
        <f t="shared" si="78"/>
        <v>419</v>
      </c>
      <c r="BB336">
        <f t="shared" si="79"/>
        <v>27</v>
      </c>
      <c r="BC336">
        <f t="shared" si="75"/>
        <v>0.66017842660178427</v>
      </c>
      <c r="BD336">
        <f t="shared" si="76"/>
        <v>0.88607594936708867</v>
      </c>
      <c r="BE336">
        <f t="shared" si="77"/>
        <v>7.1863418440156368E-4</v>
      </c>
    </row>
    <row r="337" spans="1:57" x14ac:dyDescent="0.25">
      <c r="A337">
        <v>34</v>
      </c>
      <c r="B337">
        <v>3</v>
      </c>
      <c r="C337">
        <v>2</v>
      </c>
      <c r="D337">
        <v>1</v>
      </c>
      <c r="E337">
        <v>0</v>
      </c>
      <c r="Q337">
        <v>33</v>
      </c>
      <c r="R337">
        <v>3</v>
      </c>
      <c r="S337">
        <v>1</v>
      </c>
      <c r="T337">
        <v>11</v>
      </c>
      <c r="U337" s="48">
        <v>0</v>
      </c>
      <c r="V337" s="49">
        <v>1</v>
      </c>
      <c r="W337" s="50">
        <f t="shared" si="67"/>
        <v>1</v>
      </c>
      <c r="X337">
        <f t="shared" si="68"/>
        <v>0</v>
      </c>
      <c r="Y337">
        <f t="shared" si="69"/>
        <v>4.2549020625888924E-2</v>
      </c>
      <c r="Z337" s="48">
        <f t="shared" si="70"/>
        <v>4.2549020625888924E-2</v>
      </c>
      <c r="AA337" s="50">
        <f t="shared" si="71"/>
        <v>0.95745097937411106</v>
      </c>
      <c r="AB337" s="48">
        <f t="shared" si="72"/>
        <v>-4.3480755714044535E-2</v>
      </c>
      <c r="AC337" s="50">
        <f t="shared" si="73"/>
        <v>100</v>
      </c>
      <c r="AD337">
        <f t="shared" si="74"/>
        <v>4.4439894618629315E-2</v>
      </c>
      <c r="AX337">
        <v>7.7039486206764304E-2</v>
      </c>
      <c r="AY337">
        <v>1</v>
      </c>
      <c r="AZ337">
        <v>0</v>
      </c>
      <c r="BA337">
        <f t="shared" si="78"/>
        <v>420</v>
      </c>
      <c r="BB337">
        <f t="shared" si="79"/>
        <v>27</v>
      </c>
      <c r="BC337">
        <f t="shared" si="75"/>
        <v>0.65936739659367394</v>
      </c>
      <c r="BD337">
        <f t="shared" si="76"/>
        <v>0.88607594936708867</v>
      </c>
      <c r="BE337">
        <f t="shared" si="77"/>
        <v>7.1863418440156368E-4</v>
      </c>
    </row>
    <row r="338" spans="1:57" x14ac:dyDescent="0.25">
      <c r="A338">
        <v>28</v>
      </c>
      <c r="B338">
        <v>4</v>
      </c>
      <c r="C338">
        <v>1</v>
      </c>
      <c r="D338">
        <v>0</v>
      </c>
      <c r="E338">
        <v>0</v>
      </c>
      <c r="Q338">
        <v>33</v>
      </c>
      <c r="R338">
        <v>3</v>
      </c>
      <c r="S338">
        <v>2</v>
      </c>
      <c r="T338">
        <v>2</v>
      </c>
      <c r="U338" s="48">
        <v>0</v>
      </c>
      <c r="V338" s="49">
        <v>1</v>
      </c>
      <c r="W338" s="50">
        <f t="shared" si="67"/>
        <v>1</v>
      </c>
      <c r="X338">
        <f t="shared" si="68"/>
        <v>0</v>
      </c>
      <c r="Y338">
        <f t="shared" si="69"/>
        <v>0.37044603075328814</v>
      </c>
      <c r="Z338" s="48">
        <f t="shared" si="70"/>
        <v>0.37044603075328814</v>
      </c>
      <c r="AA338" s="50">
        <f t="shared" si="71"/>
        <v>0.62955396924671181</v>
      </c>
      <c r="AB338" s="48">
        <f t="shared" si="72"/>
        <v>-0.4627436956592007</v>
      </c>
      <c r="AC338" s="50">
        <f t="shared" si="73"/>
        <v>100</v>
      </c>
      <c r="AD338">
        <f t="shared" si="74"/>
        <v>0.58842616971590633</v>
      </c>
      <c r="AX338">
        <v>7.7251278336525009E-2</v>
      </c>
      <c r="AY338">
        <v>1</v>
      </c>
      <c r="AZ338">
        <v>0</v>
      </c>
      <c r="BA338">
        <f t="shared" si="78"/>
        <v>421</v>
      </c>
      <c r="BB338">
        <f t="shared" si="79"/>
        <v>27</v>
      </c>
      <c r="BC338">
        <f t="shared" si="75"/>
        <v>0.6585563665855636</v>
      </c>
      <c r="BD338">
        <f t="shared" si="76"/>
        <v>0.88607594936708867</v>
      </c>
      <c r="BE338">
        <f t="shared" si="77"/>
        <v>2.8745367376060578E-3</v>
      </c>
    </row>
    <row r="339" spans="1:57" x14ac:dyDescent="0.25">
      <c r="A339">
        <v>21</v>
      </c>
      <c r="B339">
        <v>3</v>
      </c>
      <c r="C339">
        <v>1</v>
      </c>
      <c r="D339">
        <v>0</v>
      </c>
      <c r="E339">
        <v>1</v>
      </c>
      <c r="Q339">
        <v>33</v>
      </c>
      <c r="R339">
        <v>3</v>
      </c>
      <c r="S339">
        <v>2</v>
      </c>
      <c r="T339">
        <v>4</v>
      </c>
      <c r="U339" s="48">
        <v>1</v>
      </c>
      <c r="V339" s="49">
        <v>0</v>
      </c>
      <c r="W339" s="50">
        <f t="shared" si="67"/>
        <v>1</v>
      </c>
      <c r="X339">
        <f t="shared" si="68"/>
        <v>1</v>
      </c>
      <c r="Y339">
        <f t="shared" si="69"/>
        <v>0.31532186479823421</v>
      </c>
      <c r="Z339" s="48">
        <f t="shared" si="70"/>
        <v>0.31532186479823421</v>
      </c>
      <c r="AA339" s="50">
        <f t="shared" si="71"/>
        <v>0.68467813520176579</v>
      </c>
      <c r="AB339" s="48">
        <f t="shared" si="72"/>
        <v>-1.1541613688213821</v>
      </c>
      <c r="AC339" s="50">
        <f t="shared" si="73"/>
        <v>0</v>
      </c>
      <c r="AD339">
        <f t="shared" si="74"/>
        <v>2.171362698364963</v>
      </c>
      <c r="AX339">
        <v>7.7269115689576146E-2</v>
      </c>
      <c r="AY339">
        <v>4</v>
      </c>
      <c r="AZ339">
        <v>0</v>
      </c>
      <c r="BA339">
        <f t="shared" si="78"/>
        <v>425</v>
      </c>
      <c r="BB339">
        <f t="shared" si="79"/>
        <v>27</v>
      </c>
      <c r="BC339">
        <f t="shared" si="75"/>
        <v>0.65531224655312248</v>
      </c>
      <c r="BD339">
        <f t="shared" si="76"/>
        <v>0.88607594936708867</v>
      </c>
      <c r="BE339">
        <f t="shared" si="77"/>
        <v>2.1559025532045927E-3</v>
      </c>
    </row>
    <row r="340" spans="1:57" x14ac:dyDescent="0.25">
      <c r="A340">
        <v>46</v>
      </c>
      <c r="B340">
        <v>4</v>
      </c>
      <c r="C340">
        <v>2</v>
      </c>
      <c r="D340">
        <v>13</v>
      </c>
      <c r="E340">
        <v>0</v>
      </c>
      <c r="Q340">
        <v>33</v>
      </c>
      <c r="R340">
        <v>3</v>
      </c>
      <c r="S340">
        <v>2</v>
      </c>
      <c r="T340">
        <v>5</v>
      </c>
      <c r="U340" s="48">
        <v>0</v>
      </c>
      <c r="V340" s="49">
        <v>2</v>
      </c>
      <c r="W340" s="50">
        <f t="shared" si="67"/>
        <v>2</v>
      </c>
      <c r="X340">
        <f t="shared" si="68"/>
        <v>0</v>
      </c>
      <c r="Y340">
        <f t="shared" si="69"/>
        <v>0.28948624881104262</v>
      </c>
      <c r="Z340" s="48">
        <f t="shared" si="70"/>
        <v>0.57897249762208525</v>
      </c>
      <c r="AA340" s="50">
        <f t="shared" si="71"/>
        <v>1.4210275023779149</v>
      </c>
      <c r="AB340" s="48">
        <f t="shared" si="72"/>
        <v>-0.68353395478049905</v>
      </c>
      <c r="AC340" s="50">
        <f t="shared" si="73"/>
        <v>100</v>
      </c>
      <c r="AD340">
        <f t="shared" si="74"/>
        <v>0.81486459150614032</v>
      </c>
      <c r="AX340">
        <v>7.7377101435043699E-2</v>
      </c>
      <c r="AY340">
        <v>3</v>
      </c>
      <c r="AZ340">
        <v>0</v>
      </c>
      <c r="BA340">
        <f t="shared" si="78"/>
        <v>428</v>
      </c>
      <c r="BB340">
        <f t="shared" si="79"/>
        <v>27</v>
      </c>
      <c r="BC340">
        <f t="shared" si="75"/>
        <v>0.65287915652879158</v>
      </c>
      <c r="BD340">
        <f t="shared" si="76"/>
        <v>0.88607594936708867</v>
      </c>
      <c r="BE340">
        <f t="shared" si="77"/>
        <v>7.1863418440156368E-4</v>
      </c>
    </row>
    <row r="341" spans="1:57" x14ac:dyDescent="0.25">
      <c r="A341">
        <v>26</v>
      </c>
      <c r="B341">
        <v>1</v>
      </c>
      <c r="C341">
        <v>1</v>
      </c>
      <c r="D341">
        <v>3</v>
      </c>
      <c r="E341">
        <v>0</v>
      </c>
      <c r="Q341">
        <v>33</v>
      </c>
      <c r="R341">
        <v>4</v>
      </c>
      <c r="S341">
        <v>1</v>
      </c>
      <c r="T341">
        <v>2</v>
      </c>
      <c r="U341" s="48">
        <v>0</v>
      </c>
      <c r="V341" s="49">
        <v>3</v>
      </c>
      <c r="W341" s="50">
        <f t="shared" si="67"/>
        <v>3</v>
      </c>
      <c r="X341">
        <f t="shared" si="68"/>
        <v>0</v>
      </c>
      <c r="Y341">
        <f t="shared" si="69"/>
        <v>8.8260828904481323E-2</v>
      </c>
      <c r="Z341" s="48">
        <f t="shared" si="70"/>
        <v>0.26478248671344395</v>
      </c>
      <c r="AA341" s="50">
        <f t="shared" si="71"/>
        <v>2.7352175132865559</v>
      </c>
      <c r="AB341" s="48">
        <f t="shared" si="72"/>
        <v>-0.27720397925527523</v>
      </c>
      <c r="AC341" s="50">
        <f t="shared" si="73"/>
        <v>100</v>
      </c>
      <c r="AD341">
        <f t="shared" si="74"/>
        <v>0.29041473165542425</v>
      </c>
      <c r="AX341">
        <v>7.746225773277278E-2</v>
      </c>
      <c r="AY341">
        <v>1</v>
      </c>
      <c r="AZ341">
        <v>0</v>
      </c>
      <c r="BA341">
        <f t="shared" si="78"/>
        <v>429</v>
      </c>
      <c r="BB341">
        <f t="shared" si="79"/>
        <v>27</v>
      </c>
      <c r="BC341">
        <f t="shared" si="75"/>
        <v>0.65206812652068125</v>
      </c>
      <c r="BD341">
        <f t="shared" si="76"/>
        <v>0.88607594936708867</v>
      </c>
      <c r="BE341">
        <f t="shared" si="77"/>
        <v>7.1863418440146535E-4</v>
      </c>
    </row>
    <row r="342" spans="1:57" x14ac:dyDescent="0.25">
      <c r="A342">
        <v>30</v>
      </c>
      <c r="B342">
        <v>3</v>
      </c>
      <c r="C342">
        <v>1</v>
      </c>
      <c r="D342">
        <v>2</v>
      </c>
      <c r="E342">
        <v>0</v>
      </c>
      <c r="Q342">
        <v>33</v>
      </c>
      <c r="R342">
        <v>4</v>
      </c>
      <c r="S342">
        <v>1</v>
      </c>
      <c r="T342">
        <v>3</v>
      </c>
      <c r="U342" s="48">
        <v>0</v>
      </c>
      <c r="V342" s="49">
        <v>2</v>
      </c>
      <c r="W342" s="50">
        <f t="shared" si="67"/>
        <v>2</v>
      </c>
      <c r="X342">
        <f t="shared" si="68"/>
        <v>0</v>
      </c>
      <c r="Y342">
        <f t="shared" si="69"/>
        <v>7.8885775777009171E-2</v>
      </c>
      <c r="Z342" s="48">
        <f t="shared" si="70"/>
        <v>0.15777155155401834</v>
      </c>
      <c r="AA342" s="50">
        <f t="shared" si="71"/>
        <v>1.8422284484459817</v>
      </c>
      <c r="AB342" s="48">
        <f t="shared" si="72"/>
        <v>-0.16434245691854521</v>
      </c>
      <c r="AC342" s="50">
        <f t="shared" si="73"/>
        <v>100</v>
      </c>
      <c r="AD342">
        <f t="shared" si="74"/>
        <v>0.17128337333744584</v>
      </c>
      <c r="AX342">
        <v>7.7584651696050708E-2</v>
      </c>
      <c r="AY342">
        <v>1</v>
      </c>
      <c r="AZ342">
        <v>0</v>
      </c>
      <c r="BA342">
        <f t="shared" si="78"/>
        <v>430</v>
      </c>
      <c r="BB342">
        <f t="shared" si="79"/>
        <v>27</v>
      </c>
      <c r="BC342">
        <f t="shared" si="75"/>
        <v>0.65125709651257102</v>
      </c>
      <c r="BD342">
        <f t="shared" si="76"/>
        <v>0.88607594936708867</v>
      </c>
      <c r="BE342">
        <f t="shared" si="77"/>
        <v>1.4372683688031274E-3</v>
      </c>
    </row>
    <row r="343" spans="1:57" x14ac:dyDescent="0.25">
      <c r="A343">
        <v>40</v>
      </c>
      <c r="B343">
        <v>1</v>
      </c>
      <c r="C343">
        <v>1</v>
      </c>
      <c r="D343">
        <v>10</v>
      </c>
      <c r="E343">
        <v>0</v>
      </c>
      <c r="Q343">
        <v>33</v>
      </c>
      <c r="R343">
        <v>4</v>
      </c>
      <c r="S343">
        <v>1</v>
      </c>
      <c r="T343">
        <v>6</v>
      </c>
      <c r="U343" s="48">
        <v>0</v>
      </c>
      <c r="V343" s="49">
        <v>1</v>
      </c>
      <c r="W343" s="50">
        <f t="shared" si="67"/>
        <v>1</v>
      </c>
      <c r="X343">
        <f t="shared" si="68"/>
        <v>0</v>
      </c>
      <c r="Y343">
        <f t="shared" si="69"/>
        <v>5.5979633109480904E-2</v>
      </c>
      <c r="Z343" s="48">
        <f t="shared" si="70"/>
        <v>5.5979633109480904E-2</v>
      </c>
      <c r="AA343" s="50">
        <f t="shared" si="71"/>
        <v>0.94402036689051905</v>
      </c>
      <c r="AB343" s="48">
        <f t="shared" si="72"/>
        <v>-5.7607537973486576E-2</v>
      </c>
      <c r="AC343" s="50">
        <f t="shared" si="73"/>
        <v>100</v>
      </c>
      <c r="AD343">
        <f t="shared" si="74"/>
        <v>5.9299179416934168E-2</v>
      </c>
      <c r="AX343">
        <v>7.7693041282616934E-2</v>
      </c>
      <c r="AY343">
        <v>2</v>
      </c>
      <c r="AZ343">
        <v>0</v>
      </c>
      <c r="BA343">
        <f t="shared" si="78"/>
        <v>432</v>
      </c>
      <c r="BB343">
        <f t="shared" si="79"/>
        <v>27</v>
      </c>
      <c r="BC343">
        <f t="shared" si="75"/>
        <v>0.64963503649635035</v>
      </c>
      <c r="BD343">
        <f t="shared" si="76"/>
        <v>0.88607594936708867</v>
      </c>
      <c r="BE343">
        <f t="shared" si="77"/>
        <v>1.4372683688030289E-3</v>
      </c>
    </row>
    <row r="344" spans="1:57" x14ac:dyDescent="0.25">
      <c r="A344">
        <v>27</v>
      </c>
      <c r="B344">
        <v>1</v>
      </c>
      <c r="C344">
        <v>1</v>
      </c>
      <c r="D344">
        <v>2</v>
      </c>
      <c r="E344">
        <v>0</v>
      </c>
      <c r="Q344">
        <v>33</v>
      </c>
      <c r="R344">
        <v>4</v>
      </c>
      <c r="S344">
        <v>1</v>
      </c>
      <c r="T344">
        <v>7</v>
      </c>
      <c r="U344" s="48">
        <v>0</v>
      </c>
      <c r="V344" s="49">
        <v>3</v>
      </c>
      <c r="W344" s="50">
        <f t="shared" si="67"/>
        <v>3</v>
      </c>
      <c r="X344">
        <f t="shared" si="68"/>
        <v>0</v>
      </c>
      <c r="Y344">
        <f t="shared" si="69"/>
        <v>4.9846021308611592E-2</v>
      </c>
      <c r="Z344" s="48">
        <f t="shared" si="70"/>
        <v>0.14953806392583477</v>
      </c>
      <c r="AA344" s="50">
        <f t="shared" si="71"/>
        <v>2.8504619360741654</v>
      </c>
      <c r="AB344" s="48">
        <f t="shared" si="72"/>
        <v>-0.15339367406553994</v>
      </c>
      <c r="AC344" s="50">
        <f t="shared" si="73"/>
        <v>100</v>
      </c>
      <c r="AD344">
        <f t="shared" si="74"/>
        <v>0.15738297926383252</v>
      </c>
      <c r="AX344">
        <v>7.801016207539932E-2</v>
      </c>
      <c r="AY344">
        <v>2</v>
      </c>
      <c r="AZ344">
        <v>0</v>
      </c>
      <c r="BA344">
        <f t="shared" si="78"/>
        <v>434</v>
      </c>
      <c r="BB344">
        <f t="shared" si="79"/>
        <v>27</v>
      </c>
      <c r="BC344">
        <f t="shared" si="75"/>
        <v>0.64801297648012979</v>
      </c>
      <c r="BD344">
        <f t="shared" si="76"/>
        <v>0.88607594936708867</v>
      </c>
      <c r="BE344">
        <f t="shared" si="77"/>
        <v>2.8745367376061563E-3</v>
      </c>
    </row>
    <row r="345" spans="1:57" x14ac:dyDescent="0.25">
      <c r="A345">
        <v>33</v>
      </c>
      <c r="B345">
        <v>1</v>
      </c>
      <c r="C345">
        <v>1</v>
      </c>
      <c r="D345">
        <v>7</v>
      </c>
      <c r="E345">
        <v>1</v>
      </c>
      <c r="Q345">
        <v>33</v>
      </c>
      <c r="R345">
        <v>4</v>
      </c>
      <c r="S345">
        <v>1</v>
      </c>
      <c r="T345">
        <v>8</v>
      </c>
      <c r="U345" s="48">
        <v>0</v>
      </c>
      <c r="V345" s="49">
        <v>3</v>
      </c>
      <c r="W345" s="50">
        <f t="shared" si="67"/>
        <v>3</v>
      </c>
      <c r="X345">
        <f t="shared" si="68"/>
        <v>0</v>
      </c>
      <c r="Y345">
        <f t="shared" si="69"/>
        <v>4.4352885982858192E-2</v>
      </c>
      <c r="Z345" s="48">
        <f t="shared" si="70"/>
        <v>0.13305865794857458</v>
      </c>
      <c r="AA345" s="50">
        <f t="shared" si="71"/>
        <v>2.8669413420514256</v>
      </c>
      <c r="AB345" s="48">
        <f t="shared" si="72"/>
        <v>-0.13609968501668704</v>
      </c>
      <c r="AC345" s="50">
        <f t="shared" si="73"/>
        <v>100</v>
      </c>
      <c r="AD345">
        <f t="shared" si="74"/>
        <v>0.13923409174465193</v>
      </c>
      <c r="AX345">
        <v>7.8119095776396127E-2</v>
      </c>
      <c r="AY345">
        <v>4</v>
      </c>
      <c r="AZ345">
        <v>0</v>
      </c>
      <c r="BA345">
        <f t="shared" si="78"/>
        <v>438</v>
      </c>
      <c r="BB345">
        <f t="shared" si="79"/>
        <v>27</v>
      </c>
      <c r="BC345">
        <f t="shared" si="75"/>
        <v>0.64476885644768855</v>
      </c>
      <c r="BD345">
        <f t="shared" si="76"/>
        <v>0.88607594936708867</v>
      </c>
      <c r="BE345">
        <f t="shared" si="77"/>
        <v>7.1863418440156368E-4</v>
      </c>
    </row>
    <row r="346" spans="1:57" x14ac:dyDescent="0.25">
      <c r="A346">
        <v>28</v>
      </c>
      <c r="B346">
        <v>1</v>
      </c>
      <c r="C346">
        <v>1</v>
      </c>
      <c r="D346">
        <v>2</v>
      </c>
      <c r="E346">
        <v>0</v>
      </c>
      <c r="Q346">
        <v>33</v>
      </c>
      <c r="R346">
        <v>4</v>
      </c>
      <c r="S346">
        <v>2</v>
      </c>
      <c r="T346">
        <v>0</v>
      </c>
      <c r="U346" s="48">
        <v>1</v>
      </c>
      <c r="V346" s="49">
        <v>1</v>
      </c>
      <c r="W346" s="50">
        <f t="shared" si="67"/>
        <v>2</v>
      </c>
      <c r="X346">
        <f t="shared" si="68"/>
        <v>0.5</v>
      </c>
      <c r="Y346">
        <f t="shared" si="69"/>
        <v>0.35219091487177584</v>
      </c>
      <c r="Z346" s="48">
        <f t="shared" si="70"/>
        <v>0.70438182974355168</v>
      </c>
      <c r="AA346" s="50">
        <f t="shared" si="71"/>
        <v>1.2956181702564482</v>
      </c>
      <c r="AB346" s="48">
        <f t="shared" si="72"/>
        <v>-1.4777411263747131</v>
      </c>
      <c r="AC346" s="50">
        <f t="shared" si="73"/>
        <v>50</v>
      </c>
      <c r="AD346">
        <f t="shared" si="74"/>
        <v>0.19151688543676726</v>
      </c>
      <c r="AX346">
        <v>7.8455895734554304E-2</v>
      </c>
      <c r="AY346">
        <v>1</v>
      </c>
      <c r="AZ346">
        <v>0</v>
      </c>
      <c r="BA346">
        <f t="shared" si="78"/>
        <v>439</v>
      </c>
      <c r="BB346">
        <f t="shared" si="79"/>
        <v>27</v>
      </c>
      <c r="BC346">
        <f t="shared" si="75"/>
        <v>0.64395782643957822</v>
      </c>
      <c r="BD346">
        <f t="shared" si="76"/>
        <v>0.88607594936708867</v>
      </c>
      <c r="BE346">
        <f t="shared" si="77"/>
        <v>7.1863418440156368E-4</v>
      </c>
    </row>
    <row r="347" spans="1:57" x14ac:dyDescent="0.25">
      <c r="A347">
        <v>26</v>
      </c>
      <c r="B347">
        <v>1</v>
      </c>
      <c r="C347">
        <v>1</v>
      </c>
      <c r="D347">
        <v>1</v>
      </c>
      <c r="E347">
        <v>1</v>
      </c>
      <c r="Q347">
        <v>33</v>
      </c>
      <c r="R347">
        <v>4</v>
      </c>
      <c r="S347">
        <v>2</v>
      </c>
      <c r="T347">
        <v>3</v>
      </c>
      <c r="U347" s="48">
        <v>0</v>
      </c>
      <c r="V347" s="49">
        <v>1</v>
      </c>
      <c r="W347" s="50">
        <f t="shared" si="67"/>
        <v>1</v>
      </c>
      <c r="X347">
        <f t="shared" si="68"/>
        <v>0</v>
      </c>
      <c r="Y347">
        <f t="shared" si="69"/>
        <v>0.2734875895077023</v>
      </c>
      <c r="Z347" s="48">
        <f t="shared" si="70"/>
        <v>0.2734875895077023</v>
      </c>
      <c r="AA347" s="50">
        <f t="shared" si="71"/>
        <v>0.72651241049229776</v>
      </c>
      <c r="AB347" s="48">
        <f t="shared" si="72"/>
        <v>-0.3194997135405574</v>
      </c>
      <c r="AC347" s="50">
        <f t="shared" si="73"/>
        <v>100</v>
      </c>
      <c r="AD347">
        <f t="shared" si="74"/>
        <v>0.37643897827207418</v>
      </c>
      <c r="AX347">
        <v>7.8529180393942688E-2</v>
      </c>
      <c r="AY347">
        <v>1</v>
      </c>
      <c r="AZ347">
        <v>1</v>
      </c>
      <c r="BA347">
        <f t="shared" si="78"/>
        <v>440</v>
      </c>
      <c r="BB347">
        <f t="shared" si="79"/>
        <v>28</v>
      </c>
      <c r="BC347">
        <f t="shared" si="75"/>
        <v>0.64314679643146788</v>
      </c>
      <c r="BD347">
        <f t="shared" si="76"/>
        <v>0.88185654008438819</v>
      </c>
      <c r="BE347">
        <f t="shared" si="77"/>
        <v>1.4304242337133928E-3</v>
      </c>
    </row>
    <row r="348" spans="1:57" x14ac:dyDescent="0.25">
      <c r="A348">
        <v>28</v>
      </c>
      <c r="B348">
        <v>1</v>
      </c>
      <c r="C348">
        <v>1</v>
      </c>
      <c r="D348">
        <v>0</v>
      </c>
      <c r="E348">
        <v>1</v>
      </c>
      <c r="Q348">
        <v>33</v>
      </c>
      <c r="R348">
        <v>4</v>
      </c>
      <c r="S348">
        <v>2</v>
      </c>
      <c r="T348">
        <v>7</v>
      </c>
      <c r="U348" s="48">
        <v>0</v>
      </c>
      <c r="V348" s="49">
        <v>1</v>
      </c>
      <c r="W348" s="50">
        <f t="shared" si="67"/>
        <v>1</v>
      </c>
      <c r="X348">
        <f t="shared" si="68"/>
        <v>0</v>
      </c>
      <c r="Y348">
        <f t="shared" si="69"/>
        <v>0.18738356009157819</v>
      </c>
      <c r="Z348" s="48">
        <f t="shared" si="70"/>
        <v>0.18738356009157819</v>
      </c>
      <c r="AA348" s="50">
        <f t="shared" si="71"/>
        <v>0.81261643990842181</v>
      </c>
      <c r="AB348" s="48">
        <f t="shared" si="72"/>
        <v>-0.20749606438971649</v>
      </c>
      <c r="AC348" s="50">
        <f t="shared" si="73"/>
        <v>100</v>
      </c>
      <c r="AD348">
        <f t="shared" si="74"/>
        <v>0.23059287369659354</v>
      </c>
      <c r="AX348">
        <v>7.8885775777009171E-2</v>
      </c>
      <c r="AY348">
        <v>2</v>
      </c>
      <c r="AZ348">
        <v>0</v>
      </c>
      <c r="BA348">
        <f t="shared" si="78"/>
        <v>442</v>
      </c>
      <c r="BB348">
        <f t="shared" si="79"/>
        <v>28</v>
      </c>
      <c r="BC348">
        <f t="shared" si="75"/>
        <v>0.64152473641524743</v>
      </c>
      <c r="BD348">
        <f t="shared" si="76"/>
        <v>0.88185654008438819</v>
      </c>
      <c r="BE348">
        <f t="shared" si="77"/>
        <v>7.1521211685679432E-4</v>
      </c>
    </row>
    <row r="349" spans="1:57" x14ac:dyDescent="0.25">
      <c r="A349">
        <v>38</v>
      </c>
      <c r="B349">
        <v>4</v>
      </c>
      <c r="C349">
        <v>1</v>
      </c>
      <c r="D349">
        <v>0</v>
      </c>
      <c r="E349">
        <v>0</v>
      </c>
      <c r="Q349">
        <v>33</v>
      </c>
      <c r="R349">
        <v>4</v>
      </c>
      <c r="S349">
        <v>2</v>
      </c>
      <c r="T349">
        <v>8</v>
      </c>
      <c r="U349" s="48">
        <v>0</v>
      </c>
      <c r="V349" s="49">
        <v>1</v>
      </c>
      <c r="W349" s="50">
        <f t="shared" si="67"/>
        <v>1</v>
      </c>
      <c r="X349">
        <f t="shared" si="68"/>
        <v>0</v>
      </c>
      <c r="Y349">
        <f t="shared" si="69"/>
        <v>0.16943636241897136</v>
      </c>
      <c r="Z349" s="48">
        <f t="shared" si="70"/>
        <v>0.16943636241897136</v>
      </c>
      <c r="AA349" s="50">
        <f t="shared" si="71"/>
        <v>0.83056363758102858</v>
      </c>
      <c r="AB349" s="48">
        <f t="shared" si="72"/>
        <v>-0.18565072724002357</v>
      </c>
      <c r="AC349" s="50">
        <f t="shared" si="73"/>
        <v>100</v>
      </c>
      <c r="AD349">
        <f t="shared" si="74"/>
        <v>0.20400166194663369</v>
      </c>
      <c r="AX349">
        <v>7.9189100485726582E-2</v>
      </c>
      <c r="AY349">
        <v>1</v>
      </c>
      <c r="AZ349">
        <v>0</v>
      </c>
      <c r="BA349">
        <f t="shared" si="78"/>
        <v>443</v>
      </c>
      <c r="BB349">
        <f t="shared" si="79"/>
        <v>28</v>
      </c>
      <c r="BC349">
        <f t="shared" si="75"/>
        <v>0.6407137064071371</v>
      </c>
      <c r="BD349">
        <f t="shared" si="76"/>
        <v>0.88185654008438819</v>
      </c>
      <c r="BE349">
        <f t="shared" si="77"/>
        <v>7.1521211685679432E-4</v>
      </c>
    </row>
    <row r="350" spans="1:57" x14ac:dyDescent="0.25">
      <c r="A350">
        <v>40</v>
      </c>
      <c r="B350">
        <v>3</v>
      </c>
      <c r="C350">
        <v>1</v>
      </c>
      <c r="D350">
        <v>7</v>
      </c>
      <c r="E350">
        <v>0</v>
      </c>
      <c r="Q350">
        <v>33</v>
      </c>
      <c r="R350">
        <v>4</v>
      </c>
      <c r="S350">
        <v>2</v>
      </c>
      <c r="T350">
        <v>9</v>
      </c>
      <c r="U350" s="48">
        <v>1</v>
      </c>
      <c r="V350" s="49">
        <v>0</v>
      </c>
      <c r="W350" s="50">
        <f t="shared" si="67"/>
        <v>1</v>
      </c>
      <c r="X350">
        <f t="shared" si="68"/>
        <v>1</v>
      </c>
      <c r="Y350">
        <f t="shared" si="69"/>
        <v>0.15288470887900529</v>
      </c>
      <c r="Z350" s="48">
        <f t="shared" si="70"/>
        <v>0.15288470887900529</v>
      </c>
      <c r="AA350" s="50">
        <f t="shared" si="71"/>
        <v>0.84711529112099471</v>
      </c>
      <c r="AB350" s="48">
        <f t="shared" si="72"/>
        <v>-1.8780711783797417</v>
      </c>
      <c r="AC350" s="50">
        <f t="shared" si="73"/>
        <v>0</v>
      </c>
      <c r="AD350">
        <f t="shared" si="74"/>
        <v>5.5408765031656069</v>
      </c>
      <c r="AX350">
        <v>7.9299538866404035E-2</v>
      </c>
      <c r="AY350">
        <v>1</v>
      </c>
      <c r="AZ350">
        <v>0</v>
      </c>
      <c r="BA350">
        <f t="shared" si="78"/>
        <v>444</v>
      </c>
      <c r="BB350">
        <f t="shared" si="79"/>
        <v>28</v>
      </c>
      <c r="BC350">
        <f t="shared" si="75"/>
        <v>0.63990267639902676</v>
      </c>
      <c r="BD350">
        <f t="shared" si="76"/>
        <v>0.88185654008438819</v>
      </c>
      <c r="BE350">
        <f t="shared" si="77"/>
        <v>2.1456363505702849E-3</v>
      </c>
    </row>
    <row r="351" spans="1:57" x14ac:dyDescent="0.25">
      <c r="A351">
        <v>42</v>
      </c>
      <c r="B351">
        <v>2</v>
      </c>
      <c r="C351">
        <v>1</v>
      </c>
      <c r="D351">
        <v>0</v>
      </c>
      <c r="E351">
        <v>0</v>
      </c>
      <c r="Q351">
        <v>34</v>
      </c>
      <c r="R351">
        <v>1</v>
      </c>
      <c r="S351">
        <v>1</v>
      </c>
      <c r="T351">
        <v>0</v>
      </c>
      <c r="U351" s="48">
        <v>0</v>
      </c>
      <c r="V351" s="49">
        <v>1</v>
      </c>
      <c r="W351" s="50">
        <f t="shared" si="67"/>
        <v>1</v>
      </c>
      <c r="X351">
        <f t="shared" si="68"/>
        <v>0</v>
      </c>
      <c r="Y351">
        <f t="shared" si="69"/>
        <v>0.23770183993256633</v>
      </c>
      <c r="Z351" s="48">
        <f t="shared" si="70"/>
        <v>0.23770183993256633</v>
      </c>
      <c r="AA351" s="50">
        <f t="shared" si="71"/>
        <v>0.76229816006743367</v>
      </c>
      <c r="AB351" s="48">
        <f t="shared" si="72"/>
        <v>-0.27141751365022931</v>
      </c>
      <c r="AC351" s="50">
        <f t="shared" si="73"/>
        <v>100</v>
      </c>
      <c r="AD351">
        <f t="shared" si="74"/>
        <v>0.31182265993077957</v>
      </c>
      <c r="AX351">
        <v>7.9640988481128369E-2</v>
      </c>
      <c r="AY351">
        <v>3</v>
      </c>
      <c r="AZ351">
        <v>0</v>
      </c>
      <c r="BA351">
        <f t="shared" si="78"/>
        <v>447</v>
      </c>
      <c r="BB351">
        <f t="shared" si="79"/>
        <v>28</v>
      </c>
      <c r="BC351">
        <f t="shared" si="75"/>
        <v>0.63746958637469586</v>
      </c>
      <c r="BD351">
        <f t="shared" si="76"/>
        <v>0.88185654008438819</v>
      </c>
      <c r="BE351">
        <f t="shared" si="77"/>
        <v>7.1521211685669642E-4</v>
      </c>
    </row>
    <row r="352" spans="1:57" x14ac:dyDescent="0.25">
      <c r="A352">
        <v>29</v>
      </c>
      <c r="B352">
        <v>2</v>
      </c>
      <c r="C352">
        <v>2</v>
      </c>
      <c r="D352">
        <v>7</v>
      </c>
      <c r="E352">
        <v>0</v>
      </c>
      <c r="Q352">
        <v>34</v>
      </c>
      <c r="R352">
        <v>1</v>
      </c>
      <c r="S352">
        <v>1</v>
      </c>
      <c r="T352">
        <v>2</v>
      </c>
      <c r="U352" s="48">
        <v>1</v>
      </c>
      <c r="V352" s="49">
        <v>2</v>
      </c>
      <c r="W352" s="50">
        <f t="shared" si="67"/>
        <v>3</v>
      </c>
      <c r="X352">
        <f t="shared" si="68"/>
        <v>0.33333333333333331</v>
      </c>
      <c r="Y352">
        <f t="shared" si="69"/>
        <v>0.19617542394699627</v>
      </c>
      <c r="Z352" s="48">
        <f t="shared" si="70"/>
        <v>0.58852627184098882</v>
      </c>
      <c r="AA352" s="50">
        <f t="shared" si="71"/>
        <v>2.4114737281590113</v>
      </c>
      <c r="AB352" s="48">
        <f t="shared" si="72"/>
        <v>-2.0654944451028836</v>
      </c>
      <c r="AC352" s="50">
        <f t="shared" si="73"/>
        <v>66.666666666666657</v>
      </c>
      <c r="AD352">
        <f t="shared" si="74"/>
        <v>0.35789620093670133</v>
      </c>
      <c r="AX352">
        <v>7.9965370877459571E-2</v>
      </c>
      <c r="AY352">
        <v>1</v>
      </c>
      <c r="AZ352">
        <v>0</v>
      </c>
      <c r="BA352">
        <f t="shared" si="78"/>
        <v>448</v>
      </c>
      <c r="BB352">
        <f t="shared" si="79"/>
        <v>28</v>
      </c>
      <c r="BC352">
        <f t="shared" si="75"/>
        <v>0.63665855636658564</v>
      </c>
      <c r="BD352">
        <f t="shared" si="76"/>
        <v>0.88185654008438819</v>
      </c>
      <c r="BE352">
        <f t="shared" si="77"/>
        <v>7.1521211685679432E-4</v>
      </c>
    </row>
    <row r="353" spans="1:57" x14ac:dyDescent="0.25">
      <c r="A353">
        <v>34</v>
      </c>
      <c r="B353">
        <v>2</v>
      </c>
      <c r="C353">
        <v>1</v>
      </c>
      <c r="D353">
        <v>5</v>
      </c>
      <c r="E353">
        <v>0</v>
      </c>
      <c r="Q353">
        <v>34</v>
      </c>
      <c r="R353">
        <v>1</v>
      </c>
      <c r="S353">
        <v>1</v>
      </c>
      <c r="T353">
        <v>4</v>
      </c>
      <c r="U353" s="48">
        <v>0</v>
      </c>
      <c r="V353" s="49">
        <v>1</v>
      </c>
      <c r="W353" s="50">
        <f t="shared" si="67"/>
        <v>1</v>
      </c>
      <c r="X353">
        <f t="shared" si="68"/>
        <v>0</v>
      </c>
      <c r="Y353">
        <f t="shared" si="69"/>
        <v>0.16037737485020512</v>
      </c>
      <c r="Z353" s="48">
        <f t="shared" si="70"/>
        <v>0.16037737485020512</v>
      </c>
      <c r="AA353" s="50">
        <f t="shared" si="71"/>
        <v>0.83962262514979491</v>
      </c>
      <c r="AB353" s="48">
        <f t="shared" si="72"/>
        <v>-0.17480274386444142</v>
      </c>
      <c r="AC353" s="50">
        <f t="shared" si="73"/>
        <v>100</v>
      </c>
      <c r="AD353">
        <f t="shared" si="74"/>
        <v>0.19101125916133166</v>
      </c>
      <c r="AX353">
        <v>8.0076797710751074E-2</v>
      </c>
      <c r="AY353">
        <v>1</v>
      </c>
      <c r="AZ353">
        <v>0</v>
      </c>
      <c r="BA353">
        <f t="shared" si="78"/>
        <v>449</v>
      </c>
      <c r="BB353">
        <f t="shared" si="79"/>
        <v>28</v>
      </c>
      <c r="BC353">
        <f t="shared" si="75"/>
        <v>0.6358475263584753</v>
      </c>
      <c r="BD353">
        <f t="shared" si="76"/>
        <v>0.88185654008438819</v>
      </c>
      <c r="BE353">
        <f t="shared" si="77"/>
        <v>7.1521211685679432E-4</v>
      </c>
    </row>
    <row r="354" spans="1:57" x14ac:dyDescent="0.25">
      <c r="A354">
        <v>35</v>
      </c>
      <c r="B354">
        <v>3</v>
      </c>
      <c r="C354">
        <v>1</v>
      </c>
      <c r="D354">
        <v>4</v>
      </c>
      <c r="E354">
        <v>0</v>
      </c>
      <c r="Q354">
        <v>34</v>
      </c>
      <c r="R354">
        <v>1</v>
      </c>
      <c r="S354">
        <v>1</v>
      </c>
      <c r="T354">
        <v>6</v>
      </c>
      <c r="U354" s="48">
        <v>0</v>
      </c>
      <c r="V354" s="49">
        <v>1</v>
      </c>
      <c r="W354" s="50">
        <f t="shared" si="67"/>
        <v>1</v>
      </c>
      <c r="X354">
        <f t="shared" si="68"/>
        <v>0</v>
      </c>
      <c r="Y354">
        <f t="shared" si="69"/>
        <v>0.130054832811068</v>
      </c>
      <c r="Z354" s="48">
        <f t="shared" si="70"/>
        <v>0.130054832811068</v>
      </c>
      <c r="AA354" s="50">
        <f t="shared" si="71"/>
        <v>0.869945167188932</v>
      </c>
      <c r="AB354" s="48">
        <f t="shared" si="72"/>
        <v>-0.13932509553936168</v>
      </c>
      <c r="AC354" s="50">
        <f t="shared" si="73"/>
        <v>100</v>
      </c>
      <c r="AD354">
        <f t="shared" si="74"/>
        <v>0.14949773585307255</v>
      </c>
      <c r="AX354">
        <v>8.0164666968358986E-2</v>
      </c>
      <c r="AY354">
        <v>1</v>
      </c>
      <c r="AZ354">
        <v>0</v>
      </c>
      <c r="BA354">
        <f t="shared" si="78"/>
        <v>450</v>
      </c>
      <c r="BB354">
        <f t="shared" si="79"/>
        <v>28</v>
      </c>
      <c r="BC354">
        <f t="shared" si="75"/>
        <v>0.63503649635036497</v>
      </c>
      <c r="BD354">
        <f t="shared" si="76"/>
        <v>0.88185654008438819</v>
      </c>
      <c r="BE354">
        <f t="shared" si="77"/>
        <v>7.1521211685679432E-4</v>
      </c>
    </row>
    <row r="355" spans="1:57" x14ac:dyDescent="0.25">
      <c r="A355">
        <v>29</v>
      </c>
      <c r="B355">
        <v>4</v>
      </c>
      <c r="C355">
        <v>1</v>
      </c>
      <c r="D355">
        <v>8</v>
      </c>
      <c r="E355">
        <v>1</v>
      </c>
      <c r="Q355">
        <v>34</v>
      </c>
      <c r="R355">
        <v>1</v>
      </c>
      <c r="S355">
        <v>1</v>
      </c>
      <c r="T355">
        <v>8</v>
      </c>
      <c r="U355" s="48">
        <v>0</v>
      </c>
      <c r="V355" s="49">
        <v>1</v>
      </c>
      <c r="W355" s="50">
        <f t="shared" si="67"/>
        <v>1</v>
      </c>
      <c r="X355">
        <f t="shared" si="68"/>
        <v>0</v>
      </c>
      <c r="Y355">
        <f t="shared" si="69"/>
        <v>0.10475012117339495</v>
      </c>
      <c r="Z355" s="48">
        <f t="shared" si="70"/>
        <v>0.10475012117339495</v>
      </c>
      <c r="AA355" s="50">
        <f t="shared" si="71"/>
        <v>0.89524987882660501</v>
      </c>
      <c r="AB355" s="48">
        <f t="shared" si="72"/>
        <v>-0.11065240545506461</v>
      </c>
      <c r="AC355" s="50">
        <f t="shared" si="73"/>
        <v>100</v>
      </c>
      <c r="AD355">
        <f t="shared" si="74"/>
        <v>0.11700657397540214</v>
      </c>
      <c r="AX355">
        <v>8.0514783134723544E-2</v>
      </c>
      <c r="AY355">
        <v>1</v>
      </c>
      <c r="AZ355">
        <v>0</v>
      </c>
      <c r="BA355">
        <f t="shared" si="78"/>
        <v>451</v>
      </c>
      <c r="BB355">
        <f t="shared" si="79"/>
        <v>28</v>
      </c>
      <c r="BC355">
        <f t="shared" si="75"/>
        <v>0.63422546634225463</v>
      </c>
      <c r="BD355">
        <f t="shared" si="76"/>
        <v>0.88185654008438819</v>
      </c>
      <c r="BE355">
        <f t="shared" si="77"/>
        <v>7.1521211685679432E-4</v>
      </c>
    </row>
    <row r="356" spans="1:57" x14ac:dyDescent="0.25">
      <c r="A356">
        <v>40</v>
      </c>
      <c r="B356">
        <v>2</v>
      </c>
      <c r="C356">
        <v>1</v>
      </c>
      <c r="D356">
        <v>7</v>
      </c>
      <c r="E356">
        <v>0</v>
      </c>
      <c r="Q356">
        <v>34</v>
      </c>
      <c r="R356">
        <v>1</v>
      </c>
      <c r="S356">
        <v>1</v>
      </c>
      <c r="T356">
        <v>13</v>
      </c>
      <c r="U356" s="48">
        <v>0</v>
      </c>
      <c r="V356" s="49">
        <v>1</v>
      </c>
      <c r="W356" s="50">
        <f t="shared" si="67"/>
        <v>1</v>
      </c>
      <c r="X356">
        <f t="shared" si="68"/>
        <v>0</v>
      </c>
      <c r="Y356">
        <f t="shared" si="69"/>
        <v>5.9627848835343916E-2</v>
      </c>
      <c r="Z356" s="48">
        <f t="shared" si="70"/>
        <v>5.9627848835343916E-2</v>
      </c>
      <c r="AA356" s="50">
        <f t="shared" si="71"/>
        <v>0.94037215116465611</v>
      </c>
      <c r="AB356" s="48">
        <f t="shared" si="72"/>
        <v>-6.1479576573673915E-2</v>
      </c>
      <c r="AC356" s="50">
        <f t="shared" si="73"/>
        <v>100</v>
      </c>
      <c r="AD356">
        <f t="shared" si="74"/>
        <v>6.340877785618651E-2</v>
      </c>
      <c r="AX356">
        <v>8.0730013238379306E-2</v>
      </c>
      <c r="AY356">
        <v>1</v>
      </c>
      <c r="AZ356">
        <v>0</v>
      </c>
      <c r="BA356">
        <f t="shared" si="78"/>
        <v>452</v>
      </c>
      <c r="BB356">
        <f t="shared" si="79"/>
        <v>28</v>
      </c>
      <c r="BC356">
        <f t="shared" si="75"/>
        <v>0.63341443633414429</v>
      </c>
      <c r="BD356">
        <f t="shared" si="76"/>
        <v>0.88185654008438819</v>
      </c>
      <c r="BE356">
        <f t="shared" si="77"/>
        <v>2.1456363505701868E-3</v>
      </c>
    </row>
    <row r="357" spans="1:57" x14ac:dyDescent="0.25">
      <c r="A357">
        <v>26</v>
      </c>
      <c r="B357">
        <v>1</v>
      </c>
      <c r="C357">
        <v>1</v>
      </c>
      <c r="D357">
        <v>7</v>
      </c>
      <c r="E357">
        <v>0</v>
      </c>
      <c r="Q357">
        <v>34</v>
      </c>
      <c r="R357">
        <v>1</v>
      </c>
      <c r="S357">
        <v>2</v>
      </c>
      <c r="T357">
        <v>2</v>
      </c>
      <c r="U357" s="48">
        <v>1</v>
      </c>
      <c r="V357" s="49">
        <v>0</v>
      </c>
      <c r="W357" s="50">
        <f t="shared" si="67"/>
        <v>1</v>
      </c>
      <c r="X357">
        <f t="shared" si="68"/>
        <v>1</v>
      </c>
      <c r="Y357">
        <f t="shared" si="69"/>
        <v>0.51754579811517853</v>
      </c>
      <c r="Z357" s="48">
        <f t="shared" si="70"/>
        <v>0.51754579811517853</v>
      </c>
      <c r="AA357" s="50">
        <f t="shared" si="71"/>
        <v>0.48245420188482147</v>
      </c>
      <c r="AB357" s="48">
        <f t="shared" si="72"/>
        <v>-0.65865725898510652</v>
      </c>
      <c r="AC357" s="50">
        <f t="shared" si="73"/>
        <v>100</v>
      </c>
      <c r="AD357">
        <f t="shared" si="74"/>
        <v>0.93219615276917478</v>
      </c>
      <c r="AX357">
        <v>8.0748583542155042E-2</v>
      </c>
      <c r="AY357">
        <v>3</v>
      </c>
      <c r="AZ357">
        <v>0</v>
      </c>
      <c r="BA357">
        <f t="shared" si="78"/>
        <v>455</v>
      </c>
      <c r="BB357">
        <f t="shared" si="79"/>
        <v>28</v>
      </c>
      <c r="BC357">
        <f t="shared" si="75"/>
        <v>0.63098134630981351</v>
      </c>
      <c r="BD357">
        <f t="shared" si="76"/>
        <v>0.88185654008438819</v>
      </c>
      <c r="BE357">
        <f t="shared" si="77"/>
        <v>2.8608484674270793E-3</v>
      </c>
    </row>
    <row r="358" spans="1:57" x14ac:dyDescent="0.25">
      <c r="A358">
        <v>30</v>
      </c>
      <c r="B358">
        <v>3</v>
      </c>
      <c r="C358">
        <v>1</v>
      </c>
      <c r="D358">
        <v>3</v>
      </c>
      <c r="E358">
        <v>0</v>
      </c>
      <c r="Q358">
        <v>34</v>
      </c>
      <c r="R358">
        <v>1</v>
      </c>
      <c r="S358">
        <v>2</v>
      </c>
      <c r="T358">
        <v>7</v>
      </c>
      <c r="U358" s="48">
        <v>1</v>
      </c>
      <c r="V358" s="49">
        <v>0</v>
      </c>
      <c r="W358" s="50">
        <f t="shared" si="67"/>
        <v>1</v>
      </c>
      <c r="X358">
        <f t="shared" si="68"/>
        <v>1</v>
      </c>
      <c r="Y358">
        <f t="shared" si="69"/>
        <v>0.36762578592117123</v>
      </c>
      <c r="Z358" s="48">
        <f t="shared" si="70"/>
        <v>0.36762578592117123</v>
      </c>
      <c r="AA358" s="50">
        <f t="shared" si="71"/>
        <v>0.63237421407882877</v>
      </c>
      <c r="AB358" s="48">
        <f t="shared" si="72"/>
        <v>-1.0006897442764073</v>
      </c>
      <c r="AC358" s="50">
        <f t="shared" si="73"/>
        <v>0</v>
      </c>
      <c r="AD358">
        <f t="shared" si="74"/>
        <v>1.7201573945480164</v>
      </c>
      <c r="AX358">
        <v>8.0861005815667658E-2</v>
      </c>
      <c r="AY358">
        <v>4</v>
      </c>
      <c r="AZ358">
        <v>0</v>
      </c>
      <c r="BA358">
        <f t="shared" si="78"/>
        <v>459</v>
      </c>
      <c r="BB358">
        <f t="shared" si="79"/>
        <v>28</v>
      </c>
      <c r="BC358">
        <f t="shared" si="75"/>
        <v>0.62773722627737227</v>
      </c>
      <c r="BD358">
        <f t="shared" si="76"/>
        <v>0.88185654008438819</v>
      </c>
      <c r="BE358">
        <f t="shared" si="77"/>
        <v>7.1521211685679432E-4</v>
      </c>
    </row>
    <row r="359" spans="1:57" x14ac:dyDescent="0.25">
      <c r="A359">
        <v>29</v>
      </c>
      <c r="B359">
        <v>2</v>
      </c>
      <c r="C359">
        <v>1</v>
      </c>
      <c r="D359">
        <v>8</v>
      </c>
      <c r="E359">
        <v>0</v>
      </c>
      <c r="Q359">
        <v>34</v>
      </c>
      <c r="R359">
        <v>1</v>
      </c>
      <c r="S359">
        <v>2</v>
      </c>
      <c r="T359">
        <v>9</v>
      </c>
      <c r="U359" s="48">
        <v>1</v>
      </c>
      <c r="V359" s="49">
        <v>0</v>
      </c>
      <c r="W359" s="50">
        <f t="shared" si="67"/>
        <v>1</v>
      </c>
      <c r="X359">
        <f t="shared" si="68"/>
        <v>1</v>
      </c>
      <c r="Y359">
        <f t="shared" si="69"/>
        <v>0.31271282900434777</v>
      </c>
      <c r="Z359" s="48">
        <f t="shared" si="70"/>
        <v>0.31271282900434777</v>
      </c>
      <c r="AA359" s="50">
        <f t="shared" si="71"/>
        <v>0.68728717099565229</v>
      </c>
      <c r="AB359" s="48">
        <f t="shared" si="72"/>
        <v>-1.1624699888029912</v>
      </c>
      <c r="AC359" s="50">
        <f t="shared" si="73"/>
        <v>0</v>
      </c>
      <c r="AD359">
        <f t="shared" si="74"/>
        <v>2.1978221142506973</v>
      </c>
      <c r="AX359">
        <v>8.1189919053275578E-2</v>
      </c>
      <c r="AY359">
        <v>1</v>
      </c>
      <c r="AZ359">
        <v>0</v>
      </c>
      <c r="BA359">
        <f t="shared" si="78"/>
        <v>460</v>
      </c>
      <c r="BB359">
        <f t="shared" si="79"/>
        <v>28</v>
      </c>
      <c r="BC359">
        <f t="shared" si="75"/>
        <v>0.62692619626926194</v>
      </c>
      <c r="BD359">
        <f t="shared" si="76"/>
        <v>0.88185654008438819</v>
      </c>
      <c r="BE359">
        <f t="shared" si="77"/>
        <v>7.1521211685669642E-4</v>
      </c>
    </row>
    <row r="360" spans="1:57" x14ac:dyDescent="0.25">
      <c r="A360">
        <v>19</v>
      </c>
      <c r="B360">
        <v>3</v>
      </c>
      <c r="C360">
        <v>1</v>
      </c>
      <c r="D360">
        <v>1</v>
      </c>
      <c r="E360">
        <v>0</v>
      </c>
      <c r="Q360">
        <v>34</v>
      </c>
      <c r="R360">
        <v>2</v>
      </c>
      <c r="S360">
        <v>1</v>
      </c>
      <c r="T360">
        <v>0</v>
      </c>
      <c r="U360" s="48">
        <v>0</v>
      </c>
      <c r="V360" s="49">
        <v>2</v>
      </c>
      <c r="W360" s="50">
        <f t="shared" si="67"/>
        <v>2</v>
      </c>
      <c r="X360">
        <f t="shared" si="68"/>
        <v>0</v>
      </c>
      <c r="Y360">
        <f t="shared" si="69"/>
        <v>0.18399819893402022</v>
      </c>
      <c r="Z360" s="48">
        <f t="shared" si="70"/>
        <v>0.36799639786804045</v>
      </c>
      <c r="AA360" s="50">
        <f t="shared" si="71"/>
        <v>1.6320036021319595</v>
      </c>
      <c r="AB360" s="48">
        <f t="shared" si="72"/>
        <v>-0.40667743366353043</v>
      </c>
      <c r="AC360" s="50">
        <f t="shared" si="73"/>
        <v>100</v>
      </c>
      <c r="AD360">
        <f t="shared" si="74"/>
        <v>0.45097498239257594</v>
      </c>
      <c r="AX360">
        <v>8.1614696762019406E-2</v>
      </c>
      <c r="AY360">
        <v>1</v>
      </c>
      <c r="AZ360">
        <v>0</v>
      </c>
      <c r="BA360">
        <f t="shared" si="78"/>
        <v>461</v>
      </c>
      <c r="BB360">
        <f t="shared" si="79"/>
        <v>28</v>
      </c>
      <c r="BC360">
        <f t="shared" si="75"/>
        <v>0.62611516626115171</v>
      </c>
      <c r="BD360">
        <f t="shared" si="76"/>
        <v>0.88185654008438819</v>
      </c>
      <c r="BE360">
        <f t="shared" si="77"/>
        <v>7.1521211685679432E-4</v>
      </c>
    </row>
    <row r="361" spans="1:57" x14ac:dyDescent="0.25">
      <c r="A361">
        <v>53</v>
      </c>
      <c r="B361">
        <v>4</v>
      </c>
      <c r="C361">
        <v>1</v>
      </c>
      <c r="D361">
        <v>7</v>
      </c>
      <c r="E361">
        <v>0</v>
      </c>
      <c r="Q361">
        <v>34</v>
      </c>
      <c r="R361">
        <v>2</v>
      </c>
      <c r="S361">
        <v>1</v>
      </c>
      <c r="T361">
        <v>1</v>
      </c>
      <c r="U361" s="48">
        <v>0</v>
      </c>
      <c r="V361" s="49">
        <v>2</v>
      </c>
      <c r="W361" s="50">
        <f t="shared" si="67"/>
        <v>2</v>
      </c>
      <c r="X361">
        <f t="shared" si="68"/>
        <v>0</v>
      </c>
      <c r="Y361">
        <f t="shared" si="69"/>
        <v>0.1663088849038743</v>
      </c>
      <c r="Z361" s="48">
        <f t="shared" si="70"/>
        <v>0.3326177698077486</v>
      </c>
      <c r="AA361" s="50">
        <f t="shared" si="71"/>
        <v>1.6673822301922514</v>
      </c>
      <c r="AB361" s="48">
        <f t="shared" si="72"/>
        <v>-0.36378462163568159</v>
      </c>
      <c r="AC361" s="50">
        <f t="shared" si="73"/>
        <v>100</v>
      </c>
      <c r="AD361">
        <f t="shared" si="74"/>
        <v>0.39897003072822401</v>
      </c>
      <c r="AX361">
        <v>8.1628118611677764E-2</v>
      </c>
      <c r="AY361">
        <v>1</v>
      </c>
      <c r="AZ361">
        <v>0</v>
      </c>
      <c r="BA361">
        <f t="shared" si="78"/>
        <v>462</v>
      </c>
      <c r="BB361">
        <f t="shared" si="79"/>
        <v>28</v>
      </c>
      <c r="BC361">
        <f t="shared" si="75"/>
        <v>0.62530413625304138</v>
      </c>
      <c r="BD361">
        <f t="shared" si="76"/>
        <v>0.88185654008438819</v>
      </c>
      <c r="BE361">
        <f t="shared" si="77"/>
        <v>2.1456363505702849E-3</v>
      </c>
    </row>
    <row r="362" spans="1:57" x14ac:dyDescent="0.25">
      <c r="A362">
        <v>46</v>
      </c>
      <c r="B362">
        <v>3</v>
      </c>
      <c r="C362">
        <v>1</v>
      </c>
      <c r="D362">
        <v>15</v>
      </c>
      <c r="E362">
        <v>0</v>
      </c>
      <c r="Q362">
        <v>34</v>
      </c>
      <c r="R362">
        <v>2</v>
      </c>
      <c r="S362">
        <v>1</v>
      </c>
      <c r="T362">
        <v>2</v>
      </c>
      <c r="U362" s="48">
        <v>1</v>
      </c>
      <c r="V362" s="49">
        <v>3</v>
      </c>
      <c r="W362" s="50">
        <f t="shared" si="67"/>
        <v>4</v>
      </c>
      <c r="X362">
        <f t="shared" si="68"/>
        <v>0.25</v>
      </c>
      <c r="Y362">
        <f t="shared" si="69"/>
        <v>0.15000756543583882</v>
      </c>
      <c r="Z362" s="48">
        <f t="shared" si="70"/>
        <v>0.60003026174335528</v>
      </c>
      <c r="AA362" s="50">
        <f t="shared" si="71"/>
        <v>3.3999697382566447</v>
      </c>
      <c r="AB362" s="48">
        <f t="shared" si="72"/>
        <v>-2.384653040069229</v>
      </c>
      <c r="AC362" s="50">
        <f t="shared" si="73"/>
        <v>75</v>
      </c>
      <c r="AD362">
        <f t="shared" si="74"/>
        <v>0.31366499442785833</v>
      </c>
      <c r="AX362">
        <v>8.1633452497697351E-2</v>
      </c>
      <c r="AY362">
        <v>3</v>
      </c>
      <c r="AZ362">
        <v>0</v>
      </c>
      <c r="BA362">
        <f t="shared" si="78"/>
        <v>465</v>
      </c>
      <c r="BB362">
        <f t="shared" si="79"/>
        <v>28</v>
      </c>
      <c r="BC362">
        <f t="shared" si="75"/>
        <v>0.62287104622871048</v>
      </c>
      <c r="BD362">
        <f t="shared" si="76"/>
        <v>0.88185654008438819</v>
      </c>
      <c r="BE362">
        <f t="shared" si="77"/>
        <v>7.1521211685679432E-4</v>
      </c>
    </row>
    <row r="363" spans="1:57" x14ac:dyDescent="0.25">
      <c r="A363">
        <v>30</v>
      </c>
      <c r="B363">
        <v>3</v>
      </c>
      <c r="C363">
        <v>1</v>
      </c>
      <c r="D363">
        <v>7</v>
      </c>
      <c r="E363">
        <v>0</v>
      </c>
      <c r="Q363">
        <v>34</v>
      </c>
      <c r="R363">
        <v>2</v>
      </c>
      <c r="S363">
        <v>1</v>
      </c>
      <c r="T363">
        <v>3</v>
      </c>
      <c r="U363" s="48">
        <v>0</v>
      </c>
      <c r="V363" s="49">
        <v>1</v>
      </c>
      <c r="W363" s="50">
        <f t="shared" si="67"/>
        <v>1</v>
      </c>
      <c r="X363">
        <f t="shared" si="68"/>
        <v>0</v>
      </c>
      <c r="Y363">
        <f t="shared" si="69"/>
        <v>0.13504525031022646</v>
      </c>
      <c r="Z363" s="48">
        <f t="shared" si="70"/>
        <v>0.13504525031022646</v>
      </c>
      <c r="AA363" s="50">
        <f t="shared" si="71"/>
        <v>0.86495474968977359</v>
      </c>
      <c r="AB363" s="48">
        <f t="shared" si="72"/>
        <v>-0.14507808591597571</v>
      </c>
      <c r="AC363" s="50">
        <f t="shared" si="73"/>
        <v>100</v>
      </c>
      <c r="AD363">
        <f t="shared" si="74"/>
        <v>0.15612984420128573</v>
      </c>
      <c r="AX363">
        <v>8.206034348047106E-2</v>
      </c>
      <c r="AY363">
        <v>1</v>
      </c>
      <c r="AZ363">
        <v>0</v>
      </c>
      <c r="BA363">
        <f t="shared" si="78"/>
        <v>466</v>
      </c>
      <c r="BB363">
        <f t="shared" si="79"/>
        <v>28</v>
      </c>
      <c r="BC363">
        <f t="shared" si="75"/>
        <v>0.62206001622060014</v>
      </c>
      <c r="BD363">
        <f t="shared" si="76"/>
        <v>0.88185654008438819</v>
      </c>
      <c r="BE363">
        <f t="shared" si="77"/>
        <v>1.4304242337134906E-3</v>
      </c>
    </row>
    <row r="364" spans="1:57" x14ac:dyDescent="0.25">
      <c r="A364">
        <v>20</v>
      </c>
      <c r="B364">
        <v>3</v>
      </c>
      <c r="C364">
        <v>1</v>
      </c>
      <c r="D364">
        <v>1</v>
      </c>
      <c r="E364">
        <v>0</v>
      </c>
      <c r="Q364">
        <v>34</v>
      </c>
      <c r="R364">
        <v>2</v>
      </c>
      <c r="S364">
        <v>1</v>
      </c>
      <c r="T364">
        <v>5</v>
      </c>
      <c r="U364" s="48">
        <v>0</v>
      </c>
      <c r="V364" s="49">
        <v>2</v>
      </c>
      <c r="W364" s="50">
        <f t="shared" si="67"/>
        <v>2</v>
      </c>
      <c r="X364">
        <f t="shared" si="68"/>
        <v>0</v>
      </c>
      <c r="Y364">
        <f t="shared" si="69"/>
        <v>0.10889109338182237</v>
      </c>
      <c r="Z364" s="48">
        <f t="shared" si="70"/>
        <v>0.21778218676364475</v>
      </c>
      <c r="AA364" s="50">
        <f t="shared" si="71"/>
        <v>1.7822178132363553</v>
      </c>
      <c r="AB364" s="48">
        <f t="shared" si="72"/>
        <v>-0.23057725866146345</v>
      </c>
      <c r="AC364" s="50">
        <f t="shared" si="73"/>
        <v>100</v>
      </c>
      <c r="AD364">
        <f t="shared" si="74"/>
        <v>0.24439457977156101</v>
      </c>
      <c r="AX364">
        <v>8.2431539209051635E-2</v>
      </c>
      <c r="AY364">
        <v>2</v>
      </c>
      <c r="AZ364">
        <v>0</v>
      </c>
      <c r="BA364">
        <f t="shared" si="78"/>
        <v>468</v>
      </c>
      <c r="BB364">
        <f t="shared" si="79"/>
        <v>28</v>
      </c>
      <c r="BC364">
        <f t="shared" si="75"/>
        <v>0.62043795620437958</v>
      </c>
      <c r="BD364">
        <f t="shared" si="76"/>
        <v>0.88185654008438819</v>
      </c>
      <c r="BE364">
        <f t="shared" si="77"/>
        <v>7.1521211685679432E-4</v>
      </c>
    </row>
    <row r="365" spans="1:57" x14ac:dyDescent="0.25">
      <c r="A365">
        <v>42</v>
      </c>
      <c r="B365">
        <v>4</v>
      </c>
      <c r="C365">
        <v>1</v>
      </c>
      <c r="D365">
        <v>3</v>
      </c>
      <c r="E365">
        <v>0</v>
      </c>
      <c r="Q365">
        <v>34</v>
      </c>
      <c r="R365">
        <v>2</v>
      </c>
      <c r="S365">
        <v>1</v>
      </c>
      <c r="T365">
        <v>7</v>
      </c>
      <c r="U365" s="48">
        <v>0</v>
      </c>
      <c r="V365" s="49">
        <v>1</v>
      </c>
      <c r="W365" s="50">
        <f t="shared" si="67"/>
        <v>1</v>
      </c>
      <c r="X365">
        <f t="shared" si="68"/>
        <v>0</v>
      </c>
      <c r="Y365">
        <f t="shared" si="69"/>
        <v>8.7291015816105294E-2</v>
      </c>
      <c r="Z365" s="48">
        <f t="shared" si="70"/>
        <v>8.7291015816105294E-2</v>
      </c>
      <c r="AA365" s="50">
        <f t="shared" si="71"/>
        <v>0.91270898418389468</v>
      </c>
      <c r="AB365" s="48">
        <f t="shared" si="72"/>
        <v>-9.1338195984256729E-2</v>
      </c>
      <c r="AC365" s="50">
        <f t="shared" si="73"/>
        <v>100</v>
      </c>
      <c r="AD365">
        <f t="shared" si="74"/>
        <v>9.5639483481317095E-2</v>
      </c>
      <c r="AX365">
        <v>8.2862227112647305E-2</v>
      </c>
      <c r="AY365">
        <v>1</v>
      </c>
      <c r="AZ365">
        <v>0</v>
      </c>
      <c r="BA365">
        <f t="shared" si="78"/>
        <v>469</v>
      </c>
      <c r="BB365">
        <f t="shared" si="79"/>
        <v>28</v>
      </c>
      <c r="BC365">
        <f t="shared" si="75"/>
        <v>0.61962692619626925</v>
      </c>
      <c r="BD365">
        <f t="shared" si="76"/>
        <v>0.88185654008438819</v>
      </c>
      <c r="BE365">
        <f t="shared" si="77"/>
        <v>7.1521211685679432E-4</v>
      </c>
    </row>
    <row r="366" spans="1:57" x14ac:dyDescent="0.25">
      <c r="A366">
        <v>32</v>
      </c>
      <c r="B366">
        <v>3</v>
      </c>
      <c r="C366">
        <v>1</v>
      </c>
      <c r="D366">
        <v>2</v>
      </c>
      <c r="E366">
        <v>0</v>
      </c>
      <c r="Q366">
        <v>34</v>
      </c>
      <c r="R366">
        <v>2</v>
      </c>
      <c r="S366">
        <v>1</v>
      </c>
      <c r="T366">
        <v>8</v>
      </c>
      <c r="U366" s="48">
        <v>0</v>
      </c>
      <c r="V366" s="49">
        <v>2</v>
      </c>
      <c r="W366" s="50">
        <f t="shared" si="67"/>
        <v>2</v>
      </c>
      <c r="X366">
        <f t="shared" si="68"/>
        <v>0</v>
      </c>
      <c r="Y366">
        <f t="shared" si="69"/>
        <v>7.801016207539932E-2</v>
      </c>
      <c r="Z366" s="48">
        <f t="shared" si="70"/>
        <v>0.15602032415079864</v>
      </c>
      <c r="AA366" s="50">
        <f t="shared" si="71"/>
        <v>1.8439796758492013</v>
      </c>
      <c r="AB366" s="48">
        <f t="shared" si="72"/>
        <v>-0.16244215452007085</v>
      </c>
      <c r="AC366" s="50">
        <f t="shared" si="73"/>
        <v>100</v>
      </c>
      <c r="AD366">
        <f t="shared" si="74"/>
        <v>0.16922130562957227</v>
      </c>
      <c r="AX366">
        <v>8.2971912718835361E-2</v>
      </c>
      <c r="AY366">
        <v>1</v>
      </c>
      <c r="AZ366">
        <v>0</v>
      </c>
      <c r="BA366">
        <f t="shared" si="78"/>
        <v>470</v>
      </c>
      <c r="BB366">
        <f t="shared" si="79"/>
        <v>28</v>
      </c>
      <c r="BC366">
        <f t="shared" si="75"/>
        <v>0.61881589618815891</v>
      </c>
      <c r="BD366">
        <f t="shared" si="76"/>
        <v>0.88185654008438819</v>
      </c>
      <c r="BE366">
        <f t="shared" si="77"/>
        <v>7.1521211685669642E-4</v>
      </c>
    </row>
    <row r="367" spans="1:57" x14ac:dyDescent="0.25">
      <c r="A367">
        <v>54</v>
      </c>
      <c r="B367">
        <v>4</v>
      </c>
      <c r="C367">
        <v>1</v>
      </c>
      <c r="D367">
        <v>4</v>
      </c>
      <c r="E367">
        <v>0</v>
      </c>
      <c r="Q367">
        <v>34</v>
      </c>
      <c r="R367">
        <v>2</v>
      </c>
      <c r="S367">
        <v>1</v>
      </c>
      <c r="T367">
        <v>9</v>
      </c>
      <c r="U367" s="48">
        <v>0</v>
      </c>
      <c r="V367" s="49">
        <v>2</v>
      </c>
      <c r="W367" s="50">
        <f t="shared" si="67"/>
        <v>2</v>
      </c>
      <c r="X367">
        <f t="shared" si="68"/>
        <v>0</v>
      </c>
      <c r="Y367">
        <f t="shared" si="69"/>
        <v>6.964076641964341E-2</v>
      </c>
      <c r="Z367" s="48">
        <f t="shared" si="70"/>
        <v>0.13928153283928682</v>
      </c>
      <c r="AA367" s="50">
        <f t="shared" si="71"/>
        <v>1.8607184671607131</v>
      </c>
      <c r="AB367" s="48">
        <f t="shared" si="72"/>
        <v>-0.14436898950373225</v>
      </c>
      <c r="AC367" s="50">
        <f t="shared" si="73"/>
        <v>100</v>
      </c>
      <c r="AD367">
        <f t="shared" si="74"/>
        <v>0.14970726125142161</v>
      </c>
      <c r="AX367">
        <v>8.310222800010246E-2</v>
      </c>
      <c r="AY367">
        <v>1</v>
      </c>
      <c r="AZ367">
        <v>0</v>
      </c>
      <c r="BA367">
        <f t="shared" si="78"/>
        <v>471</v>
      </c>
      <c r="BB367">
        <f t="shared" si="79"/>
        <v>28</v>
      </c>
      <c r="BC367">
        <f t="shared" si="75"/>
        <v>0.61800486618004868</v>
      </c>
      <c r="BD367">
        <f t="shared" si="76"/>
        <v>0.88185654008438819</v>
      </c>
      <c r="BE367">
        <f t="shared" si="77"/>
        <v>7.1521211685679432E-4</v>
      </c>
    </row>
    <row r="368" spans="1:57" x14ac:dyDescent="0.25">
      <c r="A368">
        <v>29</v>
      </c>
      <c r="B368">
        <v>1</v>
      </c>
      <c r="C368">
        <v>1</v>
      </c>
      <c r="D368">
        <v>2</v>
      </c>
      <c r="E368">
        <v>0</v>
      </c>
      <c r="Q368">
        <v>34</v>
      </c>
      <c r="R368">
        <v>2</v>
      </c>
      <c r="S368">
        <v>1</v>
      </c>
      <c r="T368">
        <v>10</v>
      </c>
      <c r="U368" s="48">
        <v>0</v>
      </c>
      <c r="V368" s="49">
        <v>1</v>
      </c>
      <c r="W368" s="50">
        <f t="shared" si="67"/>
        <v>1</v>
      </c>
      <c r="X368">
        <f t="shared" si="68"/>
        <v>0</v>
      </c>
      <c r="Y368">
        <f t="shared" si="69"/>
        <v>6.2108802190552592E-2</v>
      </c>
      <c r="Z368" s="48">
        <f t="shared" si="70"/>
        <v>6.2108802190552592E-2</v>
      </c>
      <c r="AA368" s="50">
        <f t="shared" si="71"/>
        <v>0.93789119780944741</v>
      </c>
      <c r="AB368" s="48">
        <f t="shared" si="72"/>
        <v>-6.412133051027348E-2</v>
      </c>
      <c r="AC368" s="50">
        <f t="shared" si="73"/>
        <v>100</v>
      </c>
      <c r="AD368">
        <f t="shared" si="74"/>
        <v>6.6221756143585553E-2</v>
      </c>
      <c r="AX368">
        <v>8.319854375476371E-2</v>
      </c>
      <c r="AY368">
        <v>1</v>
      </c>
      <c r="AZ368">
        <v>0</v>
      </c>
      <c r="BA368">
        <f t="shared" si="78"/>
        <v>472</v>
      </c>
      <c r="BB368">
        <f t="shared" si="79"/>
        <v>28</v>
      </c>
      <c r="BC368">
        <f t="shared" si="75"/>
        <v>0.61719383617193835</v>
      </c>
      <c r="BD368">
        <f t="shared" si="76"/>
        <v>0.88185654008438819</v>
      </c>
      <c r="BE368">
        <f t="shared" si="77"/>
        <v>7.1521211685669642E-4</v>
      </c>
    </row>
    <row r="369" spans="1:57" x14ac:dyDescent="0.25">
      <c r="A369">
        <v>31</v>
      </c>
      <c r="B369">
        <v>3</v>
      </c>
      <c r="C369">
        <v>1</v>
      </c>
      <c r="D369">
        <v>9</v>
      </c>
      <c r="E369">
        <v>0</v>
      </c>
      <c r="Q369">
        <v>34</v>
      </c>
      <c r="R369">
        <v>2</v>
      </c>
      <c r="S369">
        <v>2</v>
      </c>
      <c r="T369">
        <v>2</v>
      </c>
      <c r="U369" s="48">
        <v>1</v>
      </c>
      <c r="V369" s="49">
        <v>0</v>
      </c>
      <c r="W369" s="50">
        <f t="shared" si="67"/>
        <v>1</v>
      </c>
      <c r="X369">
        <f t="shared" si="68"/>
        <v>1</v>
      </c>
      <c r="Y369">
        <f t="shared" si="69"/>
        <v>0.43684956093843125</v>
      </c>
      <c r="Z369" s="48">
        <f t="shared" si="70"/>
        <v>0.43684956093843125</v>
      </c>
      <c r="AA369" s="50">
        <f t="shared" si="71"/>
        <v>0.5631504390615687</v>
      </c>
      <c r="AB369" s="48">
        <f t="shared" si="72"/>
        <v>-0.82816639730107433</v>
      </c>
      <c r="AC369" s="50">
        <f t="shared" si="73"/>
        <v>0</v>
      </c>
      <c r="AD369">
        <f t="shared" si="74"/>
        <v>1.2891175576594844</v>
      </c>
      <c r="AX369">
        <v>8.3308634108180235E-2</v>
      </c>
      <c r="AY369">
        <v>1</v>
      </c>
      <c r="AZ369">
        <v>0</v>
      </c>
      <c r="BA369">
        <f t="shared" si="78"/>
        <v>473</v>
      </c>
      <c r="BB369">
        <f t="shared" si="79"/>
        <v>28</v>
      </c>
      <c r="BC369">
        <f t="shared" si="75"/>
        <v>0.61638280616382812</v>
      </c>
      <c r="BD369">
        <f t="shared" si="76"/>
        <v>0.88185654008438819</v>
      </c>
      <c r="BE369">
        <f t="shared" si="77"/>
        <v>2.1456363505703829E-3</v>
      </c>
    </row>
    <row r="370" spans="1:57" x14ac:dyDescent="0.25">
      <c r="A370">
        <v>23</v>
      </c>
      <c r="B370">
        <v>4</v>
      </c>
      <c r="C370">
        <v>1</v>
      </c>
      <c r="D370">
        <v>0</v>
      </c>
      <c r="E370">
        <v>0</v>
      </c>
      <c r="Q370">
        <v>34</v>
      </c>
      <c r="R370">
        <v>2</v>
      </c>
      <c r="S370">
        <v>2</v>
      </c>
      <c r="T370">
        <v>5</v>
      </c>
      <c r="U370" s="48">
        <v>0</v>
      </c>
      <c r="V370" s="49">
        <v>1</v>
      </c>
      <c r="W370" s="50">
        <f t="shared" si="67"/>
        <v>1</v>
      </c>
      <c r="X370">
        <f t="shared" si="68"/>
        <v>0</v>
      </c>
      <c r="Y370">
        <f t="shared" si="69"/>
        <v>0.34943250867203401</v>
      </c>
      <c r="Z370" s="48">
        <f t="shared" si="70"/>
        <v>0.34943250867203401</v>
      </c>
      <c r="AA370" s="50">
        <f t="shared" si="71"/>
        <v>0.65056749132796599</v>
      </c>
      <c r="AB370" s="48">
        <f t="shared" si="72"/>
        <v>-0.42991023340929396</v>
      </c>
      <c r="AC370" s="50">
        <f t="shared" si="73"/>
        <v>100</v>
      </c>
      <c r="AD370">
        <f t="shared" si="74"/>
        <v>0.53711953537481183</v>
      </c>
      <c r="AX370">
        <v>8.3555258206696001E-2</v>
      </c>
      <c r="AY370">
        <v>3</v>
      </c>
      <c r="AZ370">
        <v>0</v>
      </c>
      <c r="BA370">
        <f t="shared" si="78"/>
        <v>476</v>
      </c>
      <c r="BB370">
        <f t="shared" si="79"/>
        <v>28</v>
      </c>
      <c r="BC370">
        <f t="shared" si="75"/>
        <v>0.61394971613949711</v>
      </c>
      <c r="BD370">
        <f t="shared" si="76"/>
        <v>0.88185654008438819</v>
      </c>
      <c r="BE370">
        <f t="shared" si="77"/>
        <v>1.4304242337134906E-3</v>
      </c>
    </row>
    <row r="371" spans="1:57" x14ac:dyDescent="0.25">
      <c r="A371">
        <v>26</v>
      </c>
      <c r="B371">
        <v>3</v>
      </c>
      <c r="C371">
        <v>2</v>
      </c>
      <c r="D371">
        <v>5</v>
      </c>
      <c r="E371">
        <v>0</v>
      </c>
      <c r="Q371">
        <v>34</v>
      </c>
      <c r="R371">
        <v>2</v>
      </c>
      <c r="S371">
        <v>2</v>
      </c>
      <c r="T371">
        <v>10</v>
      </c>
      <c r="U371" s="48">
        <v>0</v>
      </c>
      <c r="V371" s="49">
        <v>1</v>
      </c>
      <c r="W371" s="50">
        <f t="shared" si="67"/>
        <v>1</v>
      </c>
      <c r="X371">
        <f t="shared" si="68"/>
        <v>0</v>
      </c>
      <c r="Y371">
        <f t="shared" si="69"/>
        <v>0.22545373391998311</v>
      </c>
      <c r="Z371" s="48">
        <f t="shared" si="70"/>
        <v>0.22545373391998311</v>
      </c>
      <c r="AA371" s="50">
        <f t="shared" si="71"/>
        <v>0.77454626608001687</v>
      </c>
      <c r="AB371" s="48">
        <f t="shared" si="72"/>
        <v>-0.25547788420180478</v>
      </c>
      <c r="AC371" s="50">
        <f t="shared" si="73"/>
        <v>100</v>
      </c>
      <c r="AD371">
        <f t="shared" si="74"/>
        <v>0.29107845947151195</v>
      </c>
      <c r="AX371">
        <v>8.367123240163156E-2</v>
      </c>
      <c r="AY371">
        <v>2</v>
      </c>
      <c r="AZ371">
        <v>0</v>
      </c>
      <c r="BA371">
        <f t="shared" si="78"/>
        <v>478</v>
      </c>
      <c r="BB371">
        <f t="shared" si="79"/>
        <v>28</v>
      </c>
      <c r="BC371">
        <f t="shared" si="75"/>
        <v>0.61232765612327655</v>
      </c>
      <c r="BD371">
        <f t="shared" si="76"/>
        <v>0.88185654008438819</v>
      </c>
      <c r="BE371">
        <f t="shared" si="77"/>
        <v>7.1521211685669642E-4</v>
      </c>
    </row>
    <row r="372" spans="1:57" x14ac:dyDescent="0.25">
      <c r="A372">
        <v>55</v>
      </c>
      <c r="B372">
        <v>4</v>
      </c>
      <c r="C372">
        <v>2</v>
      </c>
      <c r="D372">
        <v>9</v>
      </c>
      <c r="E372">
        <v>0</v>
      </c>
      <c r="Q372">
        <v>34</v>
      </c>
      <c r="R372">
        <v>3</v>
      </c>
      <c r="S372">
        <v>1</v>
      </c>
      <c r="T372">
        <v>0</v>
      </c>
      <c r="U372" s="48">
        <v>0</v>
      </c>
      <c r="V372" s="49">
        <v>3</v>
      </c>
      <c r="W372" s="50">
        <f t="shared" si="67"/>
        <v>3</v>
      </c>
      <c r="X372">
        <f t="shared" si="68"/>
        <v>0</v>
      </c>
      <c r="Y372">
        <f t="shared" si="69"/>
        <v>0.1401962986070372</v>
      </c>
      <c r="Z372" s="48">
        <f t="shared" si="70"/>
        <v>0.42058889582111159</v>
      </c>
      <c r="AA372" s="50">
        <f t="shared" si="71"/>
        <v>2.5794111041788885</v>
      </c>
      <c r="AB372" s="48">
        <f t="shared" si="72"/>
        <v>-0.45315350994829862</v>
      </c>
      <c r="AC372" s="50">
        <f t="shared" si="73"/>
        <v>100</v>
      </c>
      <c r="AD372">
        <f t="shared" si="74"/>
        <v>0.48916851037012049</v>
      </c>
      <c r="AX372">
        <v>8.4029787756110974E-2</v>
      </c>
      <c r="AY372">
        <v>1</v>
      </c>
      <c r="AZ372">
        <v>0</v>
      </c>
      <c r="BA372">
        <f t="shared" si="78"/>
        <v>479</v>
      </c>
      <c r="BB372">
        <f t="shared" si="79"/>
        <v>28</v>
      </c>
      <c r="BC372">
        <f t="shared" si="75"/>
        <v>0.61151662611516633</v>
      </c>
      <c r="BD372">
        <f t="shared" si="76"/>
        <v>0.88185654008438819</v>
      </c>
      <c r="BE372">
        <f t="shared" si="77"/>
        <v>7.1521211685679432E-4</v>
      </c>
    </row>
    <row r="373" spans="1:57" x14ac:dyDescent="0.25">
      <c r="A373">
        <v>21</v>
      </c>
      <c r="B373">
        <v>1</v>
      </c>
      <c r="C373">
        <v>1</v>
      </c>
      <c r="D373">
        <v>2</v>
      </c>
      <c r="E373">
        <v>1</v>
      </c>
      <c r="Q373">
        <v>34</v>
      </c>
      <c r="R373">
        <v>3</v>
      </c>
      <c r="S373">
        <v>1</v>
      </c>
      <c r="T373">
        <v>2</v>
      </c>
      <c r="U373" s="48">
        <v>0</v>
      </c>
      <c r="V373" s="49">
        <v>4</v>
      </c>
      <c r="W373" s="50">
        <f t="shared" si="67"/>
        <v>4</v>
      </c>
      <c r="X373">
        <f t="shared" si="68"/>
        <v>0</v>
      </c>
      <c r="Y373">
        <f t="shared" si="69"/>
        <v>0.11317507154539505</v>
      </c>
      <c r="Z373" s="48">
        <f t="shared" si="70"/>
        <v>0.4527002861815802</v>
      </c>
      <c r="AA373" s="50">
        <f t="shared" si="71"/>
        <v>3.5472997138184197</v>
      </c>
      <c r="AB373" s="48">
        <f t="shared" si="72"/>
        <v>-0.48043076425520931</v>
      </c>
      <c r="AC373" s="50">
        <f t="shared" si="73"/>
        <v>100</v>
      </c>
      <c r="AD373">
        <f t="shared" si="74"/>
        <v>0.51047311781194837</v>
      </c>
      <c r="AX373">
        <v>8.4127079918205699E-2</v>
      </c>
      <c r="AY373">
        <v>1</v>
      </c>
      <c r="AZ373">
        <v>0</v>
      </c>
      <c r="BA373">
        <f t="shared" si="78"/>
        <v>480</v>
      </c>
      <c r="BB373">
        <f t="shared" si="79"/>
        <v>28</v>
      </c>
      <c r="BC373">
        <f t="shared" si="75"/>
        <v>0.61070559610705599</v>
      </c>
      <c r="BD373">
        <f t="shared" si="76"/>
        <v>0.88185654008438819</v>
      </c>
      <c r="BE373">
        <f t="shared" si="77"/>
        <v>7.1521211685679432E-4</v>
      </c>
    </row>
    <row r="374" spans="1:57" x14ac:dyDescent="0.25">
      <c r="A374">
        <v>44</v>
      </c>
      <c r="B374">
        <v>3</v>
      </c>
      <c r="C374">
        <v>1</v>
      </c>
      <c r="D374">
        <v>9</v>
      </c>
      <c r="E374">
        <v>0</v>
      </c>
      <c r="Q374">
        <v>34</v>
      </c>
      <c r="R374">
        <v>3</v>
      </c>
      <c r="S374">
        <v>1</v>
      </c>
      <c r="T374">
        <v>3</v>
      </c>
      <c r="U374" s="48">
        <v>0</v>
      </c>
      <c r="V374" s="49">
        <v>1</v>
      </c>
      <c r="W374" s="50">
        <f t="shared" si="67"/>
        <v>1</v>
      </c>
      <c r="X374">
        <f t="shared" si="68"/>
        <v>0</v>
      </c>
      <c r="Y374">
        <f t="shared" si="69"/>
        <v>0.10144809124586399</v>
      </c>
      <c r="Z374" s="48">
        <f t="shared" si="70"/>
        <v>0.10144809124586399</v>
      </c>
      <c r="AA374" s="50">
        <f t="shared" si="71"/>
        <v>0.89855190875413604</v>
      </c>
      <c r="AB374" s="48">
        <f t="shared" si="72"/>
        <v>-0.10697080174601377</v>
      </c>
      <c r="AC374" s="50">
        <f t="shared" si="73"/>
        <v>100</v>
      </c>
      <c r="AD374">
        <f t="shared" si="74"/>
        <v>0.11290175921669814</v>
      </c>
      <c r="AX374">
        <v>8.4370407288991325E-2</v>
      </c>
      <c r="AY374">
        <v>1</v>
      </c>
      <c r="AZ374">
        <v>0</v>
      </c>
      <c r="BA374">
        <f t="shared" si="78"/>
        <v>481</v>
      </c>
      <c r="BB374">
        <f t="shared" si="79"/>
        <v>28</v>
      </c>
      <c r="BC374">
        <f t="shared" si="75"/>
        <v>0.60989456609894566</v>
      </c>
      <c r="BD374">
        <f t="shared" si="76"/>
        <v>0.88185654008438819</v>
      </c>
      <c r="BE374">
        <f t="shared" si="77"/>
        <v>7.1521211685679432E-4</v>
      </c>
    </row>
    <row r="375" spans="1:57" x14ac:dyDescent="0.25">
      <c r="A375">
        <v>42</v>
      </c>
      <c r="B375">
        <v>2</v>
      </c>
      <c r="C375">
        <v>2</v>
      </c>
      <c r="D375">
        <v>0</v>
      </c>
      <c r="E375">
        <v>0</v>
      </c>
      <c r="Q375">
        <v>34</v>
      </c>
      <c r="R375">
        <v>3</v>
      </c>
      <c r="S375">
        <v>1</v>
      </c>
      <c r="T375">
        <v>5</v>
      </c>
      <c r="U375" s="48">
        <v>0</v>
      </c>
      <c r="V375" s="49">
        <v>1</v>
      </c>
      <c r="W375" s="50">
        <f t="shared" si="67"/>
        <v>1</v>
      </c>
      <c r="X375">
        <f t="shared" si="68"/>
        <v>0</v>
      </c>
      <c r="Y375">
        <f t="shared" si="69"/>
        <v>8.1189919053275578E-2</v>
      </c>
      <c r="Z375" s="48">
        <f t="shared" si="70"/>
        <v>8.1189919053275578E-2</v>
      </c>
      <c r="AA375" s="50">
        <f t="shared" si="71"/>
        <v>0.91881008094672445</v>
      </c>
      <c r="AB375" s="48">
        <f t="shared" si="72"/>
        <v>-8.4675836365472629E-2</v>
      </c>
      <c r="AC375" s="50">
        <f t="shared" si="73"/>
        <v>100</v>
      </c>
      <c r="AD375">
        <f t="shared" si="74"/>
        <v>8.8364201413222446E-2</v>
      </c>
      <c r="AX375">
        <v>8.4462555398314237E-2</v>
      </c>
      <c r="AY375">
        <v>1</v>
      </c>
      <c r="AZ375">
        <v>0</v>
      </c>
      <c r="BA375">
        <f t="shared" si="78"/>
        <v>482</v>
      </c>
      <c r="BB375">
        <f t="shared" si="79"/>
        <v>28</v>
      </c>
      <c r="BC375">
        <f t="shared" si="75"/>
        <v>0.60908353609083532</v>
      </c>
      <c r="BD375">
        <f t="shared" si="76"/>
        <v>0.88185654008438819</v>
      </c>
      <c r="BE375">
        <f t="shared" si="77"/>
        <v>7.1521211685679432E-4</v>
      </c>
    </row>
    <row r="376" spans="1:57" x14ac:dyDescent="0.25">
      <c r="A376">
        <v>30</v>
      </c>
      <c r="B376">
        <v>3</v>
      </c>
      <c r="C376">
        <v>2</v>
      </c>
      <c r="D376">
        <v>4</v>
      </c>
      <c r="E376">
        <v>0</v>
      </c>
      <c r="Q376">
        <v>34</v>
      </c>
      <c r="R376">
        <v>3</v>
      </c>
      <c r="S376">
        <v>1</v>
      </c>
      <c r="T376">
        <v>7</v>
      </c>
      <c r="U376" s="48">
        <v>0</v>
      </c>
      <c r="V376" s="49">
        <v>1</v>
      </c>
      <c r="W376" s="50">
        <f t="shared" si="67"/>
        <v>1</v>
      </c>
      <c r="X376">
        <f t="shared" si="68"/>
        <v>0</v>
      </c>
      <c r="Y376">
        <f t="shared" si="69"/>
        <v>6.4685880653136393E-2</v>
      </c>
      <c r="Z376" s="48">
        <f t="shared" si="70"/>
        <v>6.4685880653136393E-2</v>
      </c>
      <c r="AA376" s="50">
        <f t="shared" si="71"/>
        <v>0.93531411934686359</v>
      </c>
      <c r="AB376" s="48">
        <f t="shared" si="72"/>
        <v>-6.6872849593495973E-2</v>
      </c>
      <c r="AC376" s="50">
        <f t="shared" si="73"/>
        <v>100</v>
      </c>
      <c r="AD376">
        <f t="shared" si="74"/>
        <v>6.9159525463281787E-2</v>
      </c>
      <c r="AX376">
        <v>8.4468057461917018E-2</v>
      </c>
      <c r="AY376">
        <v>1</v>
      </c>
      <c r="AZ376">
        <v>0</v>
      </c>
      <c r="BA376">
        <f t="shared" si="78"/>
        <v>483</v>
      </c>
      <c r="BB376">
        <f t="shared" si="79"/>
        <v>28</v>
      </c>
      <c r="BC376">
        <f t="shared" si="75"/>
        <v>0.60827250608272498</v>
      </c>
      <c r="BD376">
        <f t="shared" si="76"/>
        <v>0.88185654008438819</v>
      </c>
      <c r="BE376">
        <f t="shared" si="77"/>
        <v>2.8608484674269813E-3</v>
      </c>
    </row>
    <row r="377" spans="1:57" x14ac:dyDescent="0.25">
      <c r="A377">
        <v>25</v>
      </c>
      <c r="B377">
        <v>4</v>
      </c>
      <c r="C377">
        <v>1</v>
      </c>
      <c r="D377">
        <v>2</v>
      </c>
      <c r="E377">
        <v>0</v>
      </c>
      <c r="Q377">
        <v>34</v>
      </c>
      <c r="R377">
        <v>3</v>
      </c>
      <c r="S377">
        <v>1</v>
      </c>
      <c r="T377">
        <v>8</v>
      </c>
      <c r="U377" s="48">
        <v>0</v>
      </c>
      <c r="V377" s="49">
        <v>2</v>
      </c>
      <c r="W377" s="50">
        <f t="shared" si="67"/>
        <v>2</v>
      </c>
      <c r="X377">
        <f t="shared" si="68"/>
        <v>0</v>
      </c>
      <c r="Y377">
        <f t="shared" si="69"/>
        <v>5.7656599157377975E-2</v>
      </c>
      <c r="Z377" s="48">
        <f t="shared" si="70"/>
        <v>0.11531319831475595</v>
      </c>
      <c r="AA377" s="50">
        <f t="shared" si="71"/>
        <v>1.8846868016852441</v>
      </c>
      <c r="AB377" s="48">
        <f t="shared" si="72"/>
        <v>-0.11877105283405465</v>
      </c>
      <c r="AC377" s="50">
        <f t="shared" si="73"/>
        <v>100</v>
      </c>
      <c r="AD377">
        <f t="shared" si="74"/>
        <v>0.12236855291992867</v>
      </c>
      <c r="AX377">
        <v>8.4487408599691824E-2</v>
      </c>
      <c r="AY377">
        <v>4</v>
      </c>
      <c r="AZ377">
        <v>1</v>
      </c>
      <c r="BA377">
        <f t="shared" si="78"/>
        <v>487</v>
      </c>
      <c r="BB377">
        <f t="shared" si="79"/>
        <v>29</v>
      </c>
      <c r="BC377">
        <f t="shared" si="75"/>
        <v>0.60502838605028386</v>
      </c>
      <c r="BD377">
        <f t="shared" si="76"/>
        <v>0.8776371308016877</v>
      </c>
      <c r="BE377">
        <f t="shared" si="77"/>
        <v>7.1179004931202485E-4</v>
      </c>
    </row>
    <row r="378" spans="1:57" x14ac:dyDescent="0.25">
      <c r="A378">
        <v>32</v>
      </c>
      <c r="B378">
        <v>4</v>
      </c>
      <c r="C378">
        <v>1</v>
      </c>
      <c r="D378">
        <v>4</v>
      </c>
      <c r="E378">
        <v>1</v>
      </c>
      <c r="Q378">
        <v>34</v>
      </c>
      <c r="R378">
        <v>3</v>
      </c>
      <c r="S378">
        <v>1</v>
      </c>
      <c r="T378">
        <v>9</v>
      </c>
      <c r="U378" s="48">
        <v>0</v>
      </c>
      <c r="V378" s="49">
        <v>1</v>
      </c>
      <c r="W378" s="50">
        <f t="shared" si="67"/>
        <v>1</v>
      </c>
      <c r="X378">
        <f t="shared" si="68"/>
        <v>0</v>
      </c>
      <c r="Y378">
        <f t="shared" si="69"/>
        <v>5.1349239029239796E-2</v>
      </c>
      <c r="Z378" s="48">
        <f t="shared" si="70"/>
        <v>5.1349239029239796E-2</v>
      </c>
      <c r="AA378" s="50">
        <f t="shared" si="71"/>
        <v>0.94865076097076018</v>
      </c>
      <c r="AB378" s="48">
        <f t="shared" si="72"/>
        <v>-5.2714555510549245E-2</v>
      </c>
      <c r="AC378" s="50">
        <f t="shared" si="73"/>
        <v>100</v>
      </c>
      <c r="AD378">
        <f t="shared" si="74"/>
        <v>5.4128706940258821E-2</v>
      </c>
      <c r="AX378">
        <v>8.4810289053967911E-2</v>
      </c>
      <c r="AY378">
        <v>1</v>
      </c>
      <c r="AZ378">
        <v>0</v>
      </c>
      <c r="BA378">
        <f t="shared" si="78"/>
        <v>488</v>
      </c>
      <c r="BB378">
        <f t="shared" si="79"/>
        <v>29</v>
      </c>
      <c r="BC378">
        <f t="shared" si="75"/>
        <v>0.60421735604217353</v>
      </c>
      <c r="BD378">
        <f t="shared" si="76"/>
        <v>0.8776371308016877</v>
      </c>
      <c r="BE378">
        <f t="shared" si="77"/>
        <v>7.1179004931202485E-4</v>
      </c>
    </row>
    <row r="379" spans="1:57" x14ac:dyDescent="0.25">
      <c r="A379">
        <v>52</v>
      </c>
      <c r="B379">
        <v>2</v>
      </c>
      <c r="C379">
        <v>2</v>
      </c>
      <c r="D379">
        <v>7</v>
      </c>
      <c r="E379">
        <v>1</v>
      </c>
      <c r="Q379">
        <v>34</v>
      </c>
      <c r="R379">
        <v>3</v>
      </c>
      <c r="S379">
        <v>1</v>
      </c>
      <c r="T379">
        <v>10</v>
      </c>
      <c r="U379" s="48">
        <v>0</v>
      </c>
      <c r="V379" s="49">
        <v>1</v>
      </c>
      <c r="W379" s="50">
        <f t="shared" si="67"/>
        <v>1</v>
      </c>
      <c r="X379">
        <f t="shared" si="68"/>
        <v>0</v>
      </c>
      <c r="Y379">
        <f t="shared" si="69"/>
        <v>4.5698413421315781E-2</v>
      </c>
      <c r="Z379" s="48">
        <f t="shared" si="70"/>
        <v>4.5698413421315781E-2</v>
      </c>
      <c r="AA379" s="50">
        <f t="shared" si="71"/>
        <v>0.95430158657868425</v>
      </c>
      <c r="AB379" s="48">
        <f t="shared" si="72"/>
        <v>-4.6775529002746015E-2</v>
      </c>
      <c r="AC379" s="50">
        <f t="shared" si="73"/>
        <v>100</v>
      </c>
      <c r="AD379">
        <f t="shared" si="74"/>
        <v>4.7886762491039667E-2</v>
      </c>
      <c r="AX379">
        <v>8.4947290492305857E-2</v>
      </c>
      <c r="AY379">
        <v>1</v>
      </c>
      <c r="AZ379">
        <v>1</v>
      </c>
      <c r="BA379">
        <f t="shared" si="78"/>
        <v>489</v>
      </c>
      <c r="BB379">
        <f t="shared" si="79"/>
        <v>30</v>
      </c>
      <c r="BC379">
        <f t="shared" si="75"/>
        <v>0.60340632603406319</v>
      </c>
      <c r="BD379">
        <f t="shared" si="76"/>
        <v>0.87341772151898733</v>
      </c>
      <c r="BE379">
        <f t="shared" si="77"/>
        <v>2.1251039453015728E-3</v>
      </c>
    </row>
    <row r="380" spans="1:57" x14ac:dyDescent="0.25">
      <c r="A380">
        <v>30</v>
      </c>
      <c r="B380">
        <v>2</v>
      </c>
      <c r="C380">
        <v>2</v>
      </c>
      <c r="D380">
        <v>1</v>
      </c>
      <c r="E380">
        <v>0</v>
      </c>
      <c r="Q380">
        <v>34</v>
      </c>
      <c r="R380">
        <v>3</v>
      </c>
      <c r="S380">
        <v>1</v>
      </c>
      <c r="T380">
        <v>11</v>
      </c>
      <c r="U380" s="48">
        <v>0</v>
      </c>
      <c r="V380" s="49">
        <v>1</v>
      </c>
      <c r="W380" s="50">
        <f t="shared" si="67"/>
        <v>1</v>
      </c>
      <c r="X380">
        <f t="shared" si="68"/>
        <v>0</v>
      </c>
      <c r="Y380">
        <f t="shared" si="69"/>
        <v>4.0642801752425788E-2</v>
      </c>
      <c r="Z380" s="48">
        <f t="shared" si="70"/>
        <v>4.0642801752425788E-2</v>
      </c>
      <c r="AA380" s="50">
        <f t="shared" si="71"/>
        <v>0.95935719824757426</v>
      </c>
      <c r="AB380" s="48">
        <f t="shared" si="72"/>
        <v>-4.1491803951292872E-2</v>
      </c>
      <c r="AC380" s="50">
        <f t="shared" si="73"/>
        <v>100</v>
      </c>
      <c r="AD380">
        <f t="shared" si="74"/>
        <v>4.2364618545278683E-2</v>
      </c>
      <c r="AX380">
        <v>8.5173271885623222E-2</v>
      </c>
      <c r="AY380">
        <v>3</v>
      </c>
      <c r="AZ380">
        <v>0</v>
      </c>
      <c r="BA380">
        <f t="shared" si="78"/>
        <v>492</v>
      </c>
      <c r="BB380">
        <f t="shared" si="79"/>
        <v>30</v>
      </c>
      <c r="BC380">
        <f t="shared" si="75"/>
        <v>0.6009732360097324</v>
      </c>
      <c r="BD380">
        <f t="shared" si="76"/>
        <v>0.87341772151898733</v>
      </c>
      <c r="BE380">
        <f t="shared" si="77"/>
        <v>7.083679817672556E-4</v>
      </c>
    </row>
    <row r="381" spans="1:57" x14ac:dyDescent="0.25">
      <c r="A381">
        <v>31</v>
      </c>
      <c r="B381">
        <v>4</v>
      </c>
      <c r="C381">
        <v>2</v>
      </c>
      <c r="D381">
        <v>8</v>
      </c>
      <c r="E381">
        <v>0</v>
      </c>
      <c r="Q381">
        <v>34</v>
      </c>
      <c r="R381">
        <v>3</v>
      </c>
      <c r="S381">
        <v>2</v>
      </c>
      <c r="T381">
        <v>1</v>
      </c>
      <c r="U381" s="48">
        <v>0</v>
      </c>
      <c r="V381" s="49">
        <v>1</v>
      </c>
      <c r="W381" s="50">
        <f t="shared" si="67"/>
        <v>1</v>
      </c>
      <c r="X381">
        <f t="shared" si="68"/>
        <v>0</v>
      </c>
      <c r="Y381">
        <f t="shared" si="69"/>
        <v>0.3880295977127467</v>
      </c>
      <c r="Z381" s="48">
        <f t="shared" si="70"/>
        <v>0.3880295977127467</v>
      </c>
      <c r="AA381" s="50">
        <f t="shared" si="71"/>
        <v>0.6119704022872533</v>
      </c>
      <c r="AB381" s="48">
        <f t="shared" si="72"/>
        <v>-0.49107135991503342</v>
      </c>
      <c r="AC381" s="50">
        <f t="shared" si="73"/>
        <v>100</v>
      </c>
      <c r="AD381">
        <f t="shared" si="74"/>
        <v>0.63406595525286402</v>
      </c>
      <c r="AX381">
        <v>8.5285732171807641E-2</v>
      </c>
      <c r="AY381">
        <v>1</v>
      </c>
      <c r="AZ381">
        <v>0</v>
      </c>
      <c r="BA381">
        <f t="shared" si="78"/>
        <v>493</v>
      </c>
      <c r="BB381">
        <f t="shared" si="79"/>
        <v>30</v>
      </c>
      <c r="BC381">
        <f t="shared" si="75"/>
        <v>0.60016220600162207</v>
      </c>
      <c r="BD381">
        <f t="shared" si="76"/>
        <v>0.87341772151898733</v>
      </c>
      <c r="BE381">
        <f t="shared" si="77"/>
        <v>7.083679817672556E-4</v>
      </c>
    </row>
    <row r="382" spans="1:57" x14ac:dyDescent="0.25">
      <c r="A382">
        <v>40</v>
      </c>
      <c r="B382">
        <v>3</v>
      </c>
      <c r="C382">
        <v>1</v>
      </c>
      <c r="D382">
        <v>8</v>
      </c>
      <c r="E382">
        <v>0</v>
      </c>
      <c r="Q382">
        <v>34</v>
      </c>
      <c r="R382">
        <v>3</v>
      </c>
      <c r="S382">
        <v>2</v>
      </c>
      <c r="T382">
        <v>2</v>
      </c>
      <c r="U382" s="48">
        <v>0</v>
      </c>
      <c r="V382" s="49">
        <v>2</v>
      </c>
      <c r="W382" s="50">
        <f t="shared" si="67"/>
        <v>2</v>
      </c>
      <c r="X382">
        <f t="shared" si="68"/>
        <v>0</v>
      </c>
      <c r="Y382">
        <f t="shared" si="69"/>
        <v>0.35936348602982066</v>
      </c>
      <c r="Z382" s="48">
        <f t="shared" si="70"/>
        <v>0.71872697205964131</v>
      </c>
      <c r="AA382" s="50">
        <f t="shared" si="71"/>
        <v>1.2812730279403586</v>
      </c>
      <c r="AB382" s="48">
        <f t="shared" si="72"/>
        <v>-0.89058608758051128</v>
      </c>
      <c r="AC382" s="50">
        <f t="shared" si="73"/>
        <v>100</v>
      </c>
      <c r="AD382">
        <f t="shared" si="74"/>
        <v>1.121895109608281</v>
      </c>
      <c r="AX382">
        <v>8.5291282863282233E-2</v>
      </c>
      <c r="AY382">
        <v>1</v>
      </c>
      <c r="AZ382">
        <v>0</v>
      </c>
      <c r="BA382">
        <f t="shared" si="78"/>
        <v>494</v>
      </c>
      <c r="BB382">
        <f t="shared" si="79"/>
        <v>30</v>
      </c>
      <c r="BC382">
        <f t="shared" si="75"/>
        <v>0.59935117599351173</v>
      </c>
      <c r="BD382">
        <f t="shared" si="76"/>
        <v>0.87341772151898733</v>
      </c>
      <c r="BE382">
        <f t="shared" si="77"/>
        <v>7.083679817672556E-4</v>
      </c>
    </row>
    <row r="383" spans="1:57" x14ac:dyDescent="0.25">
      <c r="A383">
        <v>18</v>
      </c>
      <c r="B383">
        <v>4</v>
      </c>
      <c r="C383">
        <v>1</v>
      </c>
      <c r="D383">
        <v>0</v>
      </c>
      <c r="E383">
        <v>0</v>
      </c>
      <c r="Q383">
        <v>34</v>
      </c>
      <c r="R383">
        <v>3</v>
      </c>
      <c r="S383">
        <v>2</v>
      </c>
      <c r="T383">
        <v>3</v>
      </c>
      <c r="U383" s="48">
        <v>0</v>
      </c>
      <c r="V383" s="49">
        <v>1</v>
      </c>
      <c r="W383" s="50">
        <f t="shared" si="67"/>
        <v>1</v>
      </c>
      <c r="X383">
        <f t="shared" si="68"/>
        <v>0</v>
      </c>
      <c r="Y383">
        <f t="shared" si="69"/>
        <v>0.33166737069734442</v>
      </c>
      <c r="Z383" s="48">
        <f t="shared" si="70"/>
        <v>0.33166737069734442</v>
      </c>
      <c r="AA383" s="50">
        <f t="shared" si="71"/>
        <v>0.66833262930265558</v>
      </c>
      <c r="AB383" s="48">
        <f t="shared" si="72"/>
        <v>-0.40296928132261745</v>
      </c>
      <c r="AC383" s="50">
        <f t="shared" si="73"/>
        <v>100</v>
      </c>
      <c r="AD383">
        <f t="shared" si="74"/>
        <v>0.49626092780089043</v>
      </c>
      <c r="AX383">
        <v>8.5735516234704323E-2</v>
      </c>
      <c r="AY383">
        <v>1</v>
      </c>
      <c r="AZ383">
        <v>0</v>
      </c>
      <c r="BA383">
        <f t="shared" si="78"/>
        <v>495</v>
      </c>
      <c r="BB383">
        <f t="shared" si="79"/>
        <v>30</v>
      </c>
      <c r="BC383">
        <f t="shared" si="75"/>
        <v>0.5985401459854014</v>
      </c>
      <c r="BD383">
        <f t="shared" si="76"/>
        <v>0.87341772151898733</v>
      </c>
      <c r="BE383">
        <f t="shared" si="77"/>
        <v>1.4167359635344143E-3</v>
      </c>
    </row>
    <row r="384" spans="1:57" x14ac:dyDescent="0.25">
      <c r="A384">
        <v>34</v>
      </c>
      <c r="B384">
        <v>1</v>
      </c>
      <c r="C384">
        <v>1</v>
      </c>
      <c r="D384">
        <v>4</v>
      </c>
      <c r="E384">
        <v>0</v>
      </c>
      <c r="Q384">
        <v>34</v>
      </c>
      <c r="R384">
        <v>3</v>
      </c>
      <c r="S384">
        <v>2</v>
      </c>
      <c r="T384">
        <v>10</v>
      </c>
      <c r="U384" s="48">
        <v>0</v>
      </c>
      <c r="V384" s="49">
        <v>1</v>
      </c>
      <c r="W384" s="50">
        <f t="shared" si="67"/>
        <v>1</v>
      </c>
      <c r="X384">
        <f t="shared" si="68"/>
        <v>0</v>
      </c>
      <c r="Y384">
        <f t="shared" si="69"/>
        <v>0.17388607123700101</v>
      </c>
      <c r="Z384" s="48">
        <f t="shared" si="70"/>
        <v>0.17388607123700101</v>
      </c>
      <c r="AA384" s="50">
        <f t="shared" si="71"/>
        <v>0.82611392876299905</v>
      </c>
      <c r="AB384" s="48">
        <f t="shared" si="72"/>
        <v>-0.19102258668788777</v>
      </c>
      <c r="AC384" s="50">
        <f t="shared" si="73"/>
        <v>100</v>
      </c>
      <c r="AD384">
        <f t="shared" si="74"/>
        <v>0.21048679265990994</v>
      </c>
      <c r="AX384">
        <v>8.5983059058568942E-2</v>
      </c>
      <c r="AY384">
        <v>2</v>
      </c>
      <c r="AZ384">
        <v>0</v>
      </c>
      <c r="BA384">
        <f t="shared" si="78"/>
        <v>497</v>
      </c>
      <c r="BB384">
        <f t="shared" si="79"/>
        <v>30</v>
      </c>
      <c r="BC384">
        <f t="shared" si="75"/>
        <v>0.59691808596918083</v>
      </c>
      <c r="BD384">
        <f t="shared" si="76"/>
        <v>0.87341772151898733</v>
      </c>
      <c r="BE384">
        <f t="shared" si="77"/>
        <v>7.0836798176715857E-4</v>
      </c>
    </row>
    <row r="385" spans="1:57" x14ac:dyDescent="0.25">
      <c r="A385">
        <v>31</v>
      </c>
      <c r="B385">
        <v>4</v>
      </c>
      <c r="C385">
        <v>2</v>
      </c>
      <c r="D385">
        <v>2</v>
      </c>
      <c r="E385">
        <v>1</v>
      </c>
      <c r="Q385">
        <v>34</v>
      </c>
      <c r="R385">
        <v>4</v>
      </c>
      <c r="S385">
        <v>1</v>
      </c>
      <c r="T385">
        <v>1</v>
      </c>
      <c r="U385" s="48">
        <v>1</v>
      </c>
      <c r="V385" s="49">
        <v>0</v>
      </c>
      <c r="W385" s="50">
        <f t="shared" si="67"/>
        <v>1</v>
      </c>
      <c r="X385">
        <f t="shared" si="68"/>
        <v>1</v>
      </c>
      <c r="Y385">
        <f t="shared" si="69"/>
        <v>9.4459909742399151E-2</v>
      </c>
      <c r="Z385" s="48">
        <f t="shared" si="70"/>
        <v>9.4459909742399151E-2</v>
      </c>
      <c r="AA385" s="50">
        <f t="shared" si="71"/>
        <v>0.90554009025760085</v>
      </c>
      <c r="AB385" s="48">
        <f t="shared" si="72"/>
        <v>-2.3595797700259591</v>
      </c>
      <c r="AC385" s="50">
        <f t="shared" si="73"/>
        <v>0</v>
      </c>
      <c r="AD385">
        <f t="shared" si="74"/>
        <v>9.5865017521940459</v>
      </c>
      <c r="AX385">
        <v>8.6102086428556865E-2</v>
      </c>
      <c r="AY385">
        <v>1</v>
      </c>
      <c r="AZ385">
        <v>0</v>
      </c>
      <c r="BA385">
        <f t="shared" si="78"/>
        <v>498</v>
      </c>
      <c r="BB385">
        <f t="shared" si="79"/>
        <v>30</v>
      </c>
      <c r="BC385">
        <f t="shared" si="75"/>
        <v>0.59610705596107061</v>
      </c>
      <c r="BD385">
        <f t="shared" si="76"/>
        <v>0.87341772151898733</v>
      </c>
      <c r="BE385">
        <f t="shared" si="77"/>
        <v>7.083679817672556E-4</v>
      </c>
    </row>
    <row r="386" spans="1:57" x14ac:dyDescent="0.25">
      <c r="A386">
        <v>31</v>
      </c>
      <c r="B386">
        <v>1</v>
      </c>
      <c r="C386">
        <v>1</v>
      </c>
      <c r="D386">
        <v>0</v>
      </c>
      <c r="E386">
        <v>1</v>
      </c>
      <c r="Q386">
        <v>34</v>
      </c>
      <c r="R386">
        <v>4</v>
      </c>
      <c r="S386">
        <v>1</v>
      </c>
      <c r="T386">
        <v>2</v>
      </c>
      <c r="U386" s="48">
        <v>1</v>
      </c>
      <c r="V386" s="49">
        <v>4</v>
      </c>
      <c r="W386" s="50">
        <f t="shared" si="67"/>
        <v>5</v>
      </c>
      <c r="X386">
        <f t="shared" si="68"/>
        <v>0.2</v>
      </c>
      <c r="Y386">
        <f t="shared" si="69"/>
        <v>8.4487408599691824E-2</v>
      </c>
      <c r="Z386" s="48">
        <f t="shared" si="70"/>
        <v>0.42243704299845913</v>
      </c>
      <c r="AA386" s="50">
        <f t="shared" si="71"/>
        <v>4.5775629570015406</v>
      </c>
      <c r="AB386" s="48">
        <f t="shared" si="72"/>
        <v>-2.8242374119148717</v>
      </c>
      <c r="AC386" s="50">
        <f t="shared" si="73"/>
        <v>80</v>
      </c>
      <c r="AD386">
        <f t="shared" si="74"/>
        <v>0.86252630083210546</v>
      </c>
      <c r="AX386">
        <v>8.6450313323550146E-2</v>
      </c>
      <c r="AY386">
        <v>1</v>
      </c>
      <c r="AZ386">
        <v>1</v>
      </c>
      <c r="BA386">
        <f t="shared" si="78"/>
        <v>499</v>
      </c>
      <c r="BB386">
        <f t="shared" si="79"/>
        <v>31</v>
      </c>
      <c r="BC386">
        <f t="shared" si="75"/>
        <v>0.59529602595296027</v>
      </c>
      <c r="BD386">
        <f t="shared" si="76"/>
        <v>0.86919831223628696</v>
      </c>
      <c r="BE386">
        <f t="shared" si="77"/>
        <v>1.4098918284449725E-3</v>
      </c>
    </row>
    <row r="387" spans="1:57" x14ac:dyDescent="0.25">
      <c r="A387">
        <v>36</v>
      </c>
      <c r="B387">
        <v>1</v>
      </c>
      <c r="C387">
        <v>1</v>
      </c>
      <c r="D387">
        <v>4</v>
      </c>
      <c r="E387">
        <v>0</v>
      </c>
      <c r="Q387">
        <v>34</v>
      </c>
      <c r="R387">
        <v>4</v>
      </c>
      <c r="S387">
        <v>1</v>
      </c>
      <c r="T387">
        <v>3</v>
      </c>
      <c r="U387" s="48">
        <v>0</v>
      </c>
      <c r="V387" s="49">
        <v>2</v>
      </c>
      <c r="W387" s="50">
        <f t="shared" si="67"/>
        <v>2</v>
      </c>
      <c r="X387">
        <f t="shared" si="68"/>
        <v>0</v>
      </c>
      <c r="Y387">
        <f t="shared" si="69"/>
        <v>7.5479985692947699E-2</v>
      </c>
      <c r="Z387" s="48">
        <f t="shared" si="70"/>
        <v>0.1509599713858954</v>
      </c>
      <c r="AA387" s="50">
        <f t="shared" si="71"/>
        <v>1.8490400286141047</v>
      </c>
      <c r="AB387" s="48">
        <f t="shared" si="72"/>
        <v>-0.15696115919706985</v>
      </c>
      <c r="AC387" s="50">
        <f t="shared" si="73"/>
        <v>100</v>
      </c>
      <c r="AD387">
        <f t="shared" si="74"/>
        <v>0.16328469805928772</v>
      </c>
      <c r="AX387">
        <v>8.656992625591875E-2</v>
      </c>
      <c r="AY387">
        <v>2</v>
      </c>
      <c r="AZ387">
        <v>0</v>
      </c>
      <c r="BA387">
        <f t="shared" si="78"/>
        <v>501</v>
      </c>
      <c r="BB387">
        <f t="shared" si="79"/>
        <v>31</v>
      </c>
      <c r="BC387">
        <f t="shared" si="75"/>
        <v>0.5936739659367396</v>
      </c>
      <c r="BD387">
        <f t="shared" si="76"/>
        <v>0.86919831223628696</v>
      </c>
      <c r="BE387">
        <f t="shared" si="77"/>
        <v>1.409891828444876E-3</v>
      </c>
    </row>
    <row r="388" spans="1:57" x14ac:dyDescent="0.25">
      <c r="A388">
        <v>31</v>
      </c>
      <c r="B388">
        <v>1</v>
      </c>
      <c r="C388">
        <v>1</v>
      </c>
      <c r="D388">
        <v>7</v>
      </c>
      <c r="E388">
        <v>0</v>
      </c>
      <c r="Q388">
        <v>34</v>
      </c>
      <c r="R388">
        <v>4</v>
      </c>
      <c r="S388">
        <v>1</v>
      </c>
      <c r="T388">
        <v>4</v>
      </c>
      <c r="U388" s="48">
        <v>0</v>
      </c>
      <c r="V388" s="49">
        <v>1</v>
      </c>
      <c r="W388" s="50">
        <f t="shared" si="67"/>
        <v>1</v>
      </c>
      <c r="X388">
        <f t="shared" si="68"/>
        <v>0</v>
      </c>
      <c r="Y388">
        <f t="shared" si="69"/>
        <v>6.7362209662192557E-2</v>
      </c>
      <c r="Z388" s="48">
        <f t="shared" si="70"/>
        <v>6.7362209662192557E-2</v>
      </c>
      <c r="AA388" s="50">
        <f t="shared" si="71"/>
        <v>0.93263779033780747</v>
      </c>
      <c r="AB388" s="48">
        <f t="shared" si="72"/>
        <v>-6.9738373942928547E-2</v>
      </c>
      <c r="AC388" s="50">
        <f t="shared" si="73"/>
        <v>100</v>
      </c>
      <c r="AD388">
        <f t="shared" si="74"/>
        <v>7.2227621870001132E-2</v>
      </c>
      <c r="AX388">
        <v>8.6819649480343181E-2</v>
      </c>
      <c r="AY388">
        <v>2</v>
      </c>
      <c r="AZ388">
        <v>0</v>
      </c>
      <c r="BA388">
        <f t="shared" si="78"/>
        <v>503</v>
      </c>
      <c r="BB388">
        <f t="shared" si="79"/>
        <v>31</v>
      </c>
      <c r="BC388">
        <f t="shared" si="75"/>
        <v>0.59205190592051904</v>
      </c>
      <c r="BD388">
        <f t="shared" si="76"/>
        <v>0.86919831223628696</v>
      </c>
      <c r="BE388">
        <f t="shared" si="77"/>
        <v>7.0494591422238975E-4</v>
      </c>
    </row>
    <row r="389" spans="1:57" x14ac:dyDescent="0.25">
      <c r="A389">
        <v>31</v>
      </c>
      <c r="B389">
        <v>3</v>
      </c>
      <c r="C389">
        <v>1</v>
      </c>
      <c r="D389">
        <v>8</v>
      </c>
      <c r="E389">
        <v>1</v>
      </c>
      <c r="Q389">
        <v>34</v>
      </c>
      <c r="R389">
        <v>4</v>
      </c>
      <c r="S389">
        <v>1</v>
      </c>
      <c r="T389">
        <v>5</v>
      </c>
      <c r="U389" s="48">
        <v>0</v>
      </c>
      <c r="V389" s="49">
        <v>1</v>
      </c>
      <c r="W389" s="50">
        <f t="shared" si="67"/>
        <v>1</v>
      </c>
      <c r="X389">
        <f t="shared" si="68"/>
        <v>0</v>
      </c>
      <c r="Y389">
        <f t="shared" si="69"/>
        <v>6.0060772593700358E-2</v>
      </c>
      <c r="Z389" s="48">
        <f t="shared" si="70"/>
        <v>6.0060772593700358E-2</v>
      </c>
      <c r="AA389" s="50">
        <f t="shared" si="71"/>
        <v>0.93993922740629965</v>
      </c>
      <c r="AB389" s="48">
        <f t="shared" si="72"/>
        <v>-6.1940057503524319E-2</v>
      </c>
      <c r="AC389" s="50">
        <f t="shared" si="73"/>
        <v>100</v>
      </c>
      <c r="AD389">
        <f t="shared" si="74"/>
        <v>6.3898570080359457E-2</v>
      </c>
      <c r="AX389">
        <v>8.6939724795706441E-2</v>
      </c>
      <c r="AY389">
        <v>1</v>
      </c>
      <c r="AZ389">
        <v>0</v>
      </c>
      <c r="BA389">
        <f t="shared" si="78"/>
        <v>504</v>
      </c>
      <c r="BB389">
        <f t="shared" si="79"/>
        <v>31</v>
      </c>
      <c r="BC389">
        <f t="shared" si="75"/>
        <v>0.59124087591240881</v>
      </c>
      <c r="BD389">
        <f t="shared" si="76"/>
        <v>0.86919831223628696</v>
      </c>
      <c r="BE389">
        <f t="shared" si="77"/>
        <v>7.0494591422248624E-4</v>
      </c>
    </row>
    <row r="390" spans="1:57" x14ac:dyDescent="0.25">
      <c r="A390">
        <v>31</v>
      </c>
      <c r="B390">
        <v>4</v>
      </c>
      <c r="C390">
        <v>1</v>
      </c>
      <c r="D390">
        <v>2</v>
      </c>
      <c r="E390">
        <v>0</v>
      </c>
      <c r="Q390">
        <v>34</v>
      </c>
      <c r="R390">
        <v>4</v>
      </c>
      <c r="S390">
        <v>1</v>
      </c>
      <c r="T390">
        <v>7</v>
      </c>
      <c r="U390" s="48">
        <v>0</v>
      </c>
      <c r="V390" s="49">
        <v>5</v>
      </c>
      <c r="W390" s="50">
        <f t="shared" ref="W390:W453" si="80">U390+V390</f>
        <v>5</v>
      </c>
      <c r="X390">
        <f t="shared" ref="X390:X453" si="81">IF(W390=0,"",U390/W390)</f>
        <v>0</v>
      </c>
      <c r="Y390">
        <f t="shared" ref="Y390:Y453" si="82">1/(1+EXP(-$AF$6-MMULT(Q390:T390,$AF$7:$AF$10)))</f>
        <v>4.7629155276022218E-2</v>
      </c>
      <c r="Z390" s="48">
        <f t="shared" ref="Z390:Z453" si="83">W390*Y390</f>
        <v>0.23814577638011108</v>
      </c>
      <c r="AA390" s="50">
        <f t="shared" ref="AA390:AA453" si="84">W390-Z390</f>
        <v>4.7618542236198893</v>
      </c>
      <c r="AB390" s="48">
        <f t="shared" ref="AB390:AB453" si="85">IFERROR(W390*(X390*LN(Y390)+(1-X390)*LN(1-Y390)),0)</f>
        <v>-0.24400388632787001</v>
      </c>
      <c r="AC390" s="50">
        <f t="shared" ref="AC390:AC453" si="86">100*IF(Y390&gt;=$AT$11,U390/W390,V390/W390)</f>
        <v>100</v>
      </c>
      <c r="AD390">
        <f t="shared" ref="AD390:AD453" si="87">IFERROR((U390-Z390)^2/Z390+(V390-AA390)^2/AA390,0)</f>
        <v>0.25005571905042095</v>
      </c>
      <c r="AX390">
        <v>8.7291015816105294E-2</v>
      </c>
      <c r="AY390">
        <v>1</v>
      </c>
      <c r="AZ390">
        <v>0</v>
      </c>
      <c r="BA390">
        <f t="shared" si="78"/>
        <v>505</v>
      </c>
      <c r="BB390">
        <f t="shared" si="79"/>
        <v>31</v>
      </c>
      <c r="BC390">
        <f t="shared" ref="BC390:BC453" si="88">1-BA390/BA$1001</f>
        <v>0.59042984590429848</v>
      </c>
      <c r="BD390">
        <f t="shared" ref="BD390:BD453" si="89">1-BB390/BB$1001</f>
        <v>0.86919831223628696</v>
      </c>
      <c r="BE390">
        <f t="shared" ref="BE390:BE453" si="90">(BC390-BC391)*BD390</f>
        <v>1.4098918284449725E-3</v>
      </c>
    </row>
    <row r="391" spans="1:57" x14ac:dyDescent="0.25">
      <c r="A391">
        <v>34</v>
      </c>
      <c r="B391">
        <v>1</v>
      </c>
      <c r="C391">
        <v>1</v>
      </c>
      <c r="D391">
        <v>2</v>
      </c>
      <c r="E391">
        <v>1</v>
      </c>
      <c r="Q391">
        <v>34</v>
      </c>
      <c r="R391">
        <v>4</v>
      </c>
      <c r="S391">
        <v>1</v>
      </c>
      <c r="T391">
        <v>8</v>
      </c>
      <c r="U391" s="48">
        <v>0</v>
      </c>
      <c r="V391" s="49">
        <v>1</v>
      </c>
      <c r="W391" s="50">
        <f t="shared" si="80"/>
        <v>1</v>
      </c>
      <c r="X391">
        <f t="shared" si="81"/>
        <v>0</v>
      </c>
      <c r="Y391">
        <f t="shared" si="82"/>
        <v>4.2369429189965523E-2</v>
      </c>
      <c r="Z391" s="48">
        <f t="shared" si="83"/>
        <v>4.2369429189965523E-2</v>
      </c>
      <c r="AA391" s="50">
        <f t="shared" si="84"/>
        <v>0.95763057081003444</v>
      </c>
      <c r="AB391" s="48">
        <f t="shared" si="85"/>
        <v>-4.3293200843148756E-2</v>
      </c>
      <c r="AC391" s="50">
        <f t="shared" si="86"/>
        <v>100</v>
      </c>
      <c r="AD391">
        <f t="shared" si="87"/>
        <v>4.4244023197929389E-2</v>
      </c>
      <c r="AX391">
        <v>8.7411680648170731E-2</v>
      </c>
      <c r="AY391">
        <v>2</v>
      </c>
      <c r="AZ391">
        <v>0</v>
      </c>
      <c r="BA391">
        <f t="shared" ref="BA391:BA454" si="91">BA390+AY391</f>
        <v>507</v>
      </c>
      <c r="BB391">
        <f t="shared" ref="BB391:BB454" si="92">BB390+AZ391</f>
        <v>31</v>
      </c>
      <c r="BC391">
        <f t="shared" si="88"/>
        <v>0.58880778588807781</v>
      </c>
      <c r="BD391">
        <f t="shared" si="89"/>
        <v>0.86919831223628696</v>
      </c>
      <c r="BE391">
        <f t="shared" si="90"/>
        <v>7.0494591422238975E-4</v>
      </c>
    </row>
    <row r="392" spans="1:57" x14ac:dyDescent="0.25">
      <c r="A392">
        <v>34</v>
      </c>
      <c r="B392">
        <v>4</v>
      </c>
      <c r="C392">
        <v>1</v>
      </c>
      <c r="D392">
        <v>9</v>
      </c>
      <c r="E392">
        <v>0</v>
      </c>
      <c r="Q392">
        <v>34</v>
      </c>
      <c r="R392">
        <v>4</v>
      </c>
      <c r="S392">
        <v>1</v>
      </c>
      <c r="T392">
        <v>9</v>
      </c>
      <c r="U392" s="48">
        <v>0</v>
      </c>
      <c r="V392" s="49">
        <v>4</v>
      </c>
      <c r="W392" s="50">
        <f t="shared" si="80"/>
        <v>4</v>
      </c>
      <c r="X392">
        <f t="shared" si="81"/>
        <v>0</v>
      </c>
      <c r="Y392">
        <f t="shared" si="82"/>
        <v>3.7667566055534125E-2</v>
      </c>
      <c r="Z392" s="48">
        <f t="shared" si="83"/>
        <v>0.1506702642221365</v>
      </c>
      <c r="AA392" s="50">
        <f t="shared" si="84"/>
        <v>3.8493297357778635</v>
      </c>
      <c r="AB392" s="48">
        <f t="shared" si="85"/>
        <v>-0.15358129031829848</v>
      </c>
      <c r="AC392" s="50">
        <f t="shared" si="86"/>
        <v>100</v>
      </c>
      <c r="AD392">
        <f t="shared" si="87"/>
        <v>0.15656779186435626</v>
      </c>
      <c r="AX392">
        <v>8.7643590022559711E-2</v>
      </c>
      <c r="AY392">
        <v>1</v>
      </c>
      <c r="AZ392">
        <v>0</v>
      </c>
      <c r="BA392">
        <f t="shared" si="91"/>
        <v>508</v>
      </c>
      <c r="BB392">
        <f t="shared" si="92"/>
        <v>31</v>
      </c>
      <c r="BC392">
        <f t="shared" si="88"/>
        <v>0.58799675587996758</v>
      </c>
      <c r="BD392">
        <f t="shared" si="89"/>
        <v>0.86919831223628696</v>
      </c>
      <c r="BE392">
        <f t="shared" si="90"/>
        <v>7.0494591422248624E-4</v>
      </c>
    </row>
    <row r="393" spans="1:57" x14ac:dyDescent="0.25">
      <c r="A393">
        <v>30</v>
      </c>
      <c r="B393">
        <v>3</v>
      </c>
      <c r="C393">
        <v>1</v>
      </c>
      <c r="D393">
        <v>0</v>
      </c>
      <c r="E393">
        <v>0</v>
      </c>
      <c r="Q393">
        <v>34</v>
      </c>
      <c r="R393">
        <v>4</v>
      </c>
      <c r="S393">
        <v>2</v>
      </c>
      <c r="T393">
        <v>0</v>
      </c>
      <c r="U393" s="48">
        <v>0</v>
      </c>
      <c r="V393" s="49">
        <v>1</v>
      </c>
      <c r="W393" s="50">
        <f t="shared" si="80"/>
        <v>1</v>
      </c>
      <c r="X393">
        <f t="shared" si="81"/>
        <v>0</v>
      </c>
      <c r="Y393">
        <f t="shared" si="82"/>
        <v>0.34135837791892626</v>
      </c>
      <c r="Z393" s="48">
        <f t="shared" si="83"/>
        <v>0.34135837791892626</v>
      </c>
      <c r="AA393" s="50">
        <f t="shared" si="84"/>
        <v>0.6586416220810738</v>
      </c>
      <c r="AB393" s="48">
        <f t="shared" si="85"/>
        <v>-0.41757571322159664</v>
      </c>
      <c r="AC393" s="50">
        <f t="shared" si="86"/>
        <v>100</v>
      </c>
      <c r="AD393">
        <f t="shared" si="87"/>
        <v>0.51827635314080955</v>
      </c>
      <c r="AX393">
        <v>8.7784729325691618E-2</v>
      </c>
      <c r="AY393">
        <v>1</v>
      </c>
      <c r="AZ393">
        <v>0</v>
      </c>
      <c r="BA393">
        <f t="shared" si="91"/>
        <v>509</v>
      </c>
      <c r="BB393">
        <f t="shared" si="92"/>
        <v>31</v>
      </c>
      <c r="BC393">
        <f t="shared" si="88"/>
        <v>0.58718572587185724</v>
      </c>
      <c r="BD393">
        <f t="shared" si="89"/>
        <v>0.86919831223628696</v>
      </c>
      <c r="BE393">
        <f t="shared" si="90"/>
        <v>1.409891828444876E-3</v>
      </c>
    </row>
    <row r="394" spans="1:57" x14ac:dyDescent="0.25">
      <c r="A394">
        <v>24</v>
      </c>
      <c r="B394">
        <v>2</v>
      </c>
      <c r="C394">
        <v>2</v>
      </c>
      <c r="D394">
        <v>0</v>
      </c>
      <c r="E394">
        <v>1</v>
      </c>
      <c r="Q394">
        <v>34</v>
      </c>
      <c r="R394">
        <v>4</v>
      </c>
      <c r="S394">
        <v>2</v>
      </c>
      <c r="T394">
        <v>2</v>
      </c>
      <c r="U394" s="48">
        <v>1</v>
      </c>
      <c r="V394" s="49">
        <v>1</v>
      </c>
      <c r="W394" s="50">
        <f t="shared" si="80"/>
        <v>2</v>
      </c>
      <c r="X394">
        <f t="shared" si="81"/>
        <v>0.5</v>
      </c>
      <c r="Y394">
        <f t="shared" si="82"/>
        <v>0.2885785266020634</v>
      </c>
      <c r="Z394" s="48">
        <f t="shared" si="83"/>
        <v>0.5771570532041268</v>
      </c>
      <c r="AA394" s="50">
        <f t="shared" si="84"/>
        <v>1.4228429467958732</v>
      </c>
      <c r="AB394" s="48">
        <f t="shared" si="85"/>
        <v>-1.5832782760288597</v>
      </c>
      <c r="AC394" s="50">
        <f t="shared" si="86"/>
        <v>50</v>
      </c>
      <c r="AD394">
        <f t="shared" si="87"/>
        <v>0.43544890667938829</v>
      </c>
      <c r="AX394">
        <v>8.7885951925795278E-2</v>
      </c>
      <c r="AY394">
        <v>2</v>
      </c>
      <c r="AZ394">
        <v>0</v>
      </c>
      <c r="BA394">
        <f t="shared" si="91"/>
        <v>511</v>
      </c>
      <c r="BB394">
        <f t="shared" si="92"/>
        <v>31</v>
      </c>
      <c r="BC394">
        <f t="shared" si="88"/>
        <v>0.58556366585563668</v>
      </c>
      <c r="BD394">
        <f t="shared" si="89"/>
        <v>0.86919831223628696</v>
      </c>
      <c r="BE394">
        <f t="shared" si="90"/>
        <v>7.0494591422248624E-4</v>
      </c>
    </row>
    <row r="395" spans="1:57" x14ac:dyDescent="0.25">
      <c r="A395">
        <v>28</v>
      </c>
      <c r="B395">
        <v>1</v>
      </c>
      <c r="C395">
        <v>1</v>
      </c>
      <c r="D395">
        <v>0</v>
      </c>
      <c r="E395">
        <v>0</v>
      </c>
      <c r="Q395">
        <v>34</v>
      </c>
      <c r="R395">
        <v>4</v>
      </c>
      <c r="S395">
        <v>2</v>
      </c>
      <c r="T395">
        <v>3</v>
      </c>
      <c r="U395" s="48">
        <v>0</v>
      </c>
      <c r="V395" s="49">
        <v>1</v>
      </c>
      <c r="W395" s="50">
        <f t="shared" si="80"/>
        <v>1</v>
      </c>
      <c r="X395">
        <f t="shared" si="81"/>
        <v>0</v>
      </c>
      <c r="Y395">
        <f t="shared" si="82"/>
        <v>0.26408893215976609</v>
      </c>
      <c r="Z395" s="48">
        <f t="shared" si="83"/>
        <v>0.26408893215976609</v>
      </c>
      <c r="AA395" s="50">
        <f t="shared" si="84"/>
        <v>0.73591106784023386</v>
      </c>
      <c r="AB395" s="48">
        <f t="shared" si="85"/>
        <v>-0.30664599929281616</v>
      </c>
      <c r="AC395" s="50">
        <f t="shared" si="86"/>
        <v>100</v>
      </c>
      <c r="AD395">
        <f t="shared" si="87"/>
        <v>0.35885984557185618</v>
      </c>
      <c r="AX395">
        <v>8.8118998077116831E-2</v>
      </c>
      <c r="AY395">
        <v>1</v>
      </c>
      <c r="AZ395">
        <v>0</v>
      </c>
      <c r="BA395">
        <f t="shared" si="91"/>
        <v>512</v>
      </c>
      <c r="BB395">
        <f t="shared" si="92"/>
        <v>31</v>
      </c>
      <c r="BC395">
        <f t="shared" si="88"/>
        <v>0.58475263584752635</v>
      </c>
      <c r="BD395">
        <f t="shared" si="89"/>
        <v>0.86919831223628696</v>
      </c>
      <c r="BE395">
        <f t="shared" si="90"/>
        <v>7.0494591422248624E-4</v>
      </c>
    </row>
    <row r="396" spans="1:57" x14ac:dyDescent="0.25">
      <c r="A396">
        <v>49</v>
      </c>
      <c r="B396">
        <v>3</v>
      </c>
      <c r="C396">
        <v>1</v>
      </c>
      <c r="D396">
        <v>2</v>
      </c>
      <c r="E396">
        <v>0</v>
      </c>
      <c r="Q396">
        <v>34</v>
      </c>
      <c r="R396">
        <v>4</v>
      </c>
      <c r="S396">
        <v>2</v>
      </c>
      <c r="T396">
        <v>9</v>
      </c>
      <c r="U396" s="48">
        <v>0</v>
      </c>
      <c r="V396" s="49">
        <v>1</v>
      </c>
      <c r="W396" s="50">
        <f t="shared" si="80"/>
        <v>1</v>
      </c>
      <c r="X396">
        <f t="shared" si="81"/>
        <v>0</v>
      </c>
      <c r="Y396">
        <f t="shared" si="82"/>
        <v>0.14679325176620597</v>
      </c>
      <c r="Z396" s="48">
        <f t="shared" si="83"/>
        <v>0.14679325176620597</v>
      </c>
      <c r="AA396" s="50">
        <f t="shared" si="84"/>
        <v>0.85320674823379405</v>
      </c>
      <c r="AB396" s="48">
        <f t="shared" si="85"/>
        <v>-0.15875338309391104</v>
      </c>
      <c r="AC396" s="50">
        <f t="shared" si="86"/>
        <v>100</v>
      </c>
      <c r="AD396">
        <f t="shared" si="87"/>
        <v>0.17204886397122349</v>
      </c>
      <c r="AX396">
        <v>8.8139105102147036E-2</v>
      </c>
      <c r="AY396">
        <v>1</v>
      </c>
      <c r="AZ396">
        <v>0</v>
      </c>
      <c r="BA396">
        <f t="shared" si="91"/>
        <v>513</v>
      </c>
      <c r="BB396">
        <f t="shared" si="92"/>
        <v>31</v>
      </c>
      <c r="BC396">
        <f t="shared" si="88"/>
        <v>0.58394160583941601</v>
      </c>
      <c r="BD396">
        <f t="shared" si="89"/>
        <v>0.86919831223628696</v>
      </c>
      <c r="BE396">
        <f t="shared" si="90"/>
        <v>2.1148377426672658E-3</v>
      </c>
    </row>
    <row r="397" spans="1:57" x14ac:dyDescent="0.25">
      <c r="A397">
        <v>35</v>
      </c>
      <c r="B397">
        <v>4</v>
      </c>
      <c r="C397">
        <v>1</v>
      </c>
      <c r="D397">
        <v>8</v>
      </c>
      <c r="E397">
        <v>0</v>
      </c>
      <c r="Q397">
        <v>34</v>
      </c>
      <c r="R397">
        <v>4</v>
      </c>
      <c r="S397">
        <v>2</v>
      </c>
      <c r="T397">
        <v>14</v>
      </c>
      <c r="U397" s="48">
        <v>0</v>
      </c>
      <c r="V397" s="49">
        <v>1</v>
      </c>
      <c r="W397" s="50">
        <f t="shared" si="80"/>
        <v>1</v>
      </c>
      <c r="X397">
        <f t="shared" si="81"/>
        <v>0</v>
      </c>
      <c r="Y397">
        <f t="shared" si="82"/>
        <v>8.5285732171807641E-2</v>
      </c>
      <c r="Z397" s="48">
        <f t="shared" si="83"/>
        <v>8.5285732171807641E-2</v>
      </c>
      <c r="AA397" s="50">
        <f t="shared" si="84"/>
        <v>0.91471426782819232</v>
      </c>
      <c r="AB397" s="48">
        <f t="shared" si="85"/>
        <v>-8.9143538072397194E-2</v>
      </c>
      <c r="AC397" s="50">
        <f t="shared" si="86"/>
        <v>100</v>
      </c>
      <c r="AD397">
        <f t="shared" si="87"/>
        <v>9.3237566277720479E-2</v>
      </c>
      <c r="AX397">
        <v>8.8260828904481323E-2</v>
      </c>
      <c r="AY397">
        <v>3</v>
      </c>
      <c r="AZ397">
        <v>0</v>
      </c>
      <c r="BA397">
        <f t="shared" si="91"/>
        <v>516</v>
      </c>
      <c r="BB397">
        <f t="shared" si="92"/>
        <v>31</v>
      </c>
      <c r="BC397">
        <f t="shared" si="88"/>
        <v>0.58150851581508523</v>
      </c>
      <c r="BD397">
        <f t="shared" si="89"/>
        <v>0.86919831223628696</v>
      </c>
      <c r="BE397">
        <f t="shared" si="90"/>
        <v>2.1148377426674588E-3</v>
      </c>
    </row>
    <row r="398" spans="1:57" x14ac:dyDescent="0.25">
      <c r="A398">
        <v>34</v>
      </c>
      <c r="B398">
        <v>4</v>
      </c>
      <c r="C398">
        <v>2</v>
      </c>
      <c r="D398">
        <v>9</v>
      </c>
      <c r="E398">
        <v>0</v>
      </c>
      <c r="Q398">
        <v>35</v>
      </c>
      <c r="R398">
        <v>1</v>
      </c>
      <c r="S398">
        <v>1</v>
      </c>
      <c r="T398">
        <v>2</v>
      </c>
      <c r="U398" s="48">
        <v>0</v>
      </c>
      <c r="V398" s="49">
        <v>2</v>
      </c>
      <c r="W398" s="50">
        <f t="shared" si="80"/>
        <v>2</v>
      </c>
      <c r="X398">
        <f t="shared" si="81"/>
        <v>0</v>
      </c>
      <c r="Y398">
        <f t="shared" si="82"/>
        <v>0.18874342416134574</v>
      </c>
      <c r="Z398" s="48">
        <f t="shared" si="83"/>
        <v>0.37748684832269147</v>
      </c>
      <c r="AA398" s="50">
        <f t="shared" si="84"/>
        <v>1.6225131516773086</v>
      </c>
      <c r="AB398" s="48">
        <f t="shared" si="85"/>
        <v>-0.41834181037265905</v>
      </c>
      <c r="AC398" s="50">
        <f t="shared" si="86"/>
        <v>100</v>
      </c>
      <c r="AD398">
        <f t="shared" si="87"/>
        <v>0.46531129554476169</v>
      </c>
      <c r="AX398">
        <v>8.8739259418652974E-2</v>
      </c>
      <c r="AY398">
        <v>3</v>
      </c>
      <c r="AZ398">
        <v>0</v>
      </c>
      <c r="BA398">
        <f t="shared" si="91"/>
        <v>519</v>
      </c>
      <c r="BB398">
        <f t="shared" si="92"/>
        <v>31</v>
      </c>
      <c r="BC398">
        <f t="shared" si="88"/>
        <v>0.57907542579075422</v>
      </c>
      <c r="BD398">
        <f t="shared" si="89"/>
        <v>0.86919831223628696</v>
      </c>
      <c r="BE398">
        <f t="shared" si="90"/>
        <v>7.0494591422248624E-4</v>
      </c>
    </row>
    <row r="399" spans="1:57" x14ac:dyDescent="0.25">
      <c r="A399">
        <v>50</v>
      </c>
      <c r="B399">
        <v>3</v>
      </c>
      <c r="C399">
        <v>2</v>
      </c>
      <c r="D399">
        <v>6</v>
      </c>
      <c r="E399">
        <v>0</v>
      </c>
      <c r="Q399">
        <v>35</v>
      </c>
      <c r="R399">
        <v>1</v>
      </c>
      <c r="S399">
        <v>1</v>
      </c>
      <c r="T399">
        <v>4</v>
      </c>
      <c r="U399" s="48">
        <v>0</v>
      </c>
      <c r="V399" s="49">
        <v>2</v>
      </c>
      <c r="W399" s="50">
        <f t="shared" si="80"/>
        <v>2</v>
      </c>
      <c r="X399">
        <f t="shared" si="81"/>
        <v>0</v>
      </c>
      <c r="Y399">
        <f t="shared" si="82"/>
        <v>0.15404167010620007</v>
      </c>
      <c r="Z399" s="48">
        <f t="shared" si="83"/>
        <v>0.30808334021240014</v>
      </c>
      <c r="AA399" s="50">
        <f t="shared" si="84"/>
        <v>1.6919166597875999</v>
      </c>
      <c r="AB399" s="48">
        <f t="shared" si="85"/>
        <v>-0.3345703520673679</v>
      </c>
      <c r="AC399" s="50">
        <f t="shared" si="86"/>
        <v>100</v>
      </c>
      <c r="AD399">
        <f t="shared" si="87"/>
        <v>0.36418264272080203</v>
      </c>
      <c r="AX399">
        <v>8.8974347554455019E-2</v>
      </c>
      <c r="AY399">
        <v>1</v>
      </c>
      <c r="AZ399">
        <v>0</v>
      </c>
      <c r="BA399">
        <f t="shared" si="91"/>
        <v>520</v>
      </c>
      <c r="BB399">
        <f t="shared" si="92"/>
        <v>31</v>
      </c>
      <c r="BC399">
        <f t="shared" si="88"/>
        <v>0.57826439578264388</v>
      </c>
      <c r="BD399">
        <f t="shared" si="89"/>
        <v>0.86919831223628696</v>
      </c>
      <c r="BE399">
        <f t="shared" si="90"/>
        <v>7.0494591422238975E-4</v>
      </c>
    </row>
    <row r="400" spans="1:57" x14ac:dyDescent="0.25">
      <c r="A400">
        <v>37</v>
      </c>
      <c r="B400">
        <v>1</v>
      </c>
      <c r="C400">
        <v>1</v>
      </c>
      <c r="D400">
        <v>8</v>
      </c>
      <c r="E400">
        <v>0</v>
      </c>
      <c r="Q400">
        <v>35</v>
      </c>
      <c r="R400">
        <v>1</v>
      </c>
      <c r="S400">
        <v>2</v>
      </c>
      <c r="T400">
        <v>0</v>
      </c>
      <c r="U400" s="48">
        <v>1</v>
      </c>
      <c r="V400" s="49">
        <v>0</v>
      </c>
      <c r="W400" s="50">
        <f t="shared" si="80"/>
        <v>1</v>
      </c>
      <c r="X400">
        <f t="shared" si="81"/>
        <v>1</v>
      </c>
      <c r="Y400">
        <f t="shared" si="82"/>
        <v>0.56646410032922967</v>
      </c>
      <c r="Z400" s="48">
        <f t="shared" si="83"/>
        <v>0.56646410032922967</v>
      </c>
      <c r="AA400" s="50">
        <f t="shared" si="84"/>
        <v>0.43353589967077033</v>
      </c>
      <c r="AB400" s="48">
        <f t="shared" si="85"/>
        <v>-0.56834157152081455</v>
      </c>
      <c r="AC400" s="50">
        <f t="shared" si="86"/>
        <v>100</v>
      </c>
      <c r="AD400">
        <f t="shared" si="87"/>
        <v>0.76533693736072372</v>
      </c>
      <c r="AX400">
        <v>8.9076807929488258E-2</v>
      </c>
      <c r="AY400">
        <v>1</v>
      </c>
      <c r="AZ400">
        <v>0</v>
      </c>
      <c r="BA400">
        <f t="shared" si="91"/>
        <v>521</v>
      </c>
      <c r="BB400">
        <f t="shared" si="92"/>
        <v>31</v>
      </c>
      <c r="BC400">
        <f t="shared" si="88"/>
        <v>0.57745336577453366</v>
      </c>
      <c r="BD400">
        <f t="shared" si="89"/>
        <v>0.86919831223628696</v>
      </c>
      <c r="BE400">
        <f t="shared" si="90"/>
        <v>2.1148377426673621E-3</v>
      </c>
    </row>
    <row r="401" spans="1:57" x14ac:dyDescent="0.25">
      <c r="A401">
        <v>45</v>
      </c>
      <c r="B401">
        <v>4</v>
      </c>
      <c r="C401">
        <v>1</v>
      </c>
      <c r="D401">
        <v>4</v>
      </c>
      <c r="E401">
        <v>0</v>
      </c>
      <c r="Q401">
        <v>35</v>
      </c>
      <c r="R401">
        <v>1</v>
      </c>
      <c r="S401">
        <v>2</v>
      </c>
      <c r="T401">
        <v>2</v>
      </c>
      <c r="U401" s="48">
        <v>1</v>
      </c>
      <c r="V401" s="49">
        <v>1</v>
      </c>
      <c r="W401" s="50">
        <f t="shared" si="80"/>
        <v>2</v>
      </c>
      <c r="X401">
        <f t="shared" si="81"/>
        <v>0.5</v>
      </c>
      <c r="Y401">
        <f t="shared" si="82"/>
        <v>0.50559675979635732</v>
      </c>
      <c r="Z401" s="48">
        <f t="shared" si="83"/>
        <v>1.0111935195927146</v>
      </c>
      <c r="AA401" s="50">
        <f t="shared" si="84"/>
        <v>0.98880648040728536</v>
      </c>
      <c r="AB401" s="48">
        <f t="shared" si="85"/>
        <v>-1.3864196638508224</v>
      </c>
      <c r="AC401" s="50">
        <f t="shared" si="86"/>
        <v>50</v>
      </c>
      <c r="AD401">
        <f t="shared" si="87"/>
        <v>2.5062116329377208E-4</v>
      </c>
      <c r="AX401">
        <v>8.9097112153732547E-2</v>
      </c>
      <c r="AY401">
        <v>3</v>
      </c>
      <c r="AZ401">
        <v>0</v>
      </c>
      <c r="BA401">
        <f t="shared" si="91"/>
        <v>524</v>
      </c>
      <c r="BB401">
        <f t="shared" si="92"/>
        <v>31</v>
      </c>
      <c r="BC401">
        <f t="shared" si="88"/>
        <v>0.57502027575020276</v>
      </c>
      <c r="BD401">
        <f t="shared" si="89"/>
        <v>0.86919831223628696</v>
      </c>
      <c r="BE401">
        <f t="shared" si="90"/>
        <v>1.4098918284449725E-3</v>
      </c>
    </row>
    <row r="402" spans="1:57" x14ac:dyDescent="0.25">
      <c r="A402">
        <v>40</v>
      </c>
      <c r="B402">
        <v>3</v>
      </c>
      <c r="C402">
        <v>2</v>
      </c>
      <c r="D402">
        <v>7</v>
      </c>
      <c r="E402">
        <v>0</v>
      </c>
      <c r="Q402">
        <v>35</v>
      </c>
      <c r="R402">
        <v>1</v>
      </c>
      <c r="S402">
        <v>2</v>
      </c>
      <c r="T402">
        <v>4</v>
      </c>
      <c r="U402" s="48">
        <v>0</v>
      </c>
      <c r="V402" s="49">
        <v>1</v>
      </c>
      <c r="W402" s="50">
        <f t="shared" si="80"/>
        <v>1</v>
      </c>
      <c r="X402">
        <f t="shared" si="81"/>
        <v>0</v>
      </c>
      <c r="Y402">
        <f t="shared" si="82"/>
        <v>0.44456306456760142</v>
      </c>
      <c r="Z402" s="48">
        <f t="shared" si="83"/>
        <v>0.44456306456760142</v>
      </c>
      <c r="AA402" s="50">
        <f t="shared" si="84"/>
        <v>0.55543693543239858</v>
      </c>
      <c r="AB402" s="48">
        <f t="shared" si="85"/>
        <v>-0.58800020392163521</v>
      </c>
      <c r="AC402" s="50">
        <f t="shared" si="86"/>
        <v>100</v>
      </c>
      <c r="AD402">
        <f t="shared" si="87"/>
        <v>0.80038441127707205</v>
      </c>
      <c r="AX402">
        <v>9.0302754622128528E-2</v>
      </c>
      <c r="AY402">
        <v>2</v>
      </c>
      <c r="AZ402">
        <v>0</v>
      </c>
      <c r="BA402">
        <f t="shared" si="91"/>
        <v>526</v>
      </c>
      <c r="BB402">
        <f t="shared" si="92"/>
        <v>31</v>
      </c>
      <c r="BC402">
        <f t="shared" si="88"/>
        <v>0.57339821573398209</v>
      </c>
      <c r="BD402">
        <f t="shared" si="89"/>
        <v>0.86919831223628696</v>
      </c>
      <c r="BE402">
        <f t="shared" si="90"/>
        <v>1.4098918284447795E-3</v>
      </c>
    </row>
    <row r="403" spans="1:57" x14ac:dyDescent="0.25">
      <c r="A403">
        <v>40</v>
      </c>
      <c r="B403">
        <v>4</v>
      </c>
      <c r="C403">
        <v>2</v>
      </c>
      <c r="D403">
        <v>2</v>
      </c>
      <c r="E403">
        <v>0</v>
      </c>
      <c r="Q403">
        <v>35</v>
      </c>
      <c r="R403">
        <v>2</v>
      </c>
      <c r="S403">
        <v>1</v>
      </c>
      <c r="T403">
        <v>2</v>
      </c>
      <c r="U403" s="48">
        <v>0</v>
      </c>
      <c r="V403" s="49">
        <v>3</v>
      </c>
      <c r="W403" s="50">
        <f t="shared" si="80"/>
        <v>3</v>
      </c>
      <c r="X403">
        <f t="shared" si="81"/>
        <v>0</v>
      </c>
      <c r="Y403">
        <f t="shared" si="82"/>
        <v>0.14401125545996468</v>
      </c>
      <c r="Z403" s="48">
        <f t="shared" si="83"/>
        <v>0.43203376637989405</v>
      </c>
      <c r="AA403" s="50">
        <f t="shared" si="84"/>
        <v>2.5679662336201061</v>
      </c>
      <c r="AB403" s="48">
        <f t="shared" si="85"/>
        <v>-0.46649415548601103</v>
      </c>
      <c r="AC403" s="50">
        <f t="shared" si="86"/>
        <v>100</v>
      </c>
      <c r="AD403">
        <f t="shared" si="87"/>
        <v>0.50471898040206931</v>
      </c>
      <c r="AX403">
        <v>9.0427170193070602E-2</v>
      </c>
      <c r="AY403">
        <v>2</v>
      </c>
      <c r="AZ403">
        <v>0</v>
      </c>
      <c r="BA403">
        <f t="shared" si="91"/>
        <v>528</v>
      </c>
      <c r="BB403">
        <f t="shared" si="92"/>
        <v>31</v>
      </c>
      <c r="BC403">
        <f t="shared" si="88"/>
        <v>0.57177615571776164</v>
      </c>
      <c r="BD403">
        <f t="shared" si="89"/>
        <v>0.86919831223628696</v>
      </c>
      <c r="BE403">
        <f t="shared" si="90"/>
        <v>7.0494591422248624E-4</v>
      </c>
    </row>
    <row r="404" spans="1:57" x14ac:dyDescent="0.25">
      <c r="A404">
        <v>29</v>
      </c>
      <c r="B404">
        <v>3</v>
      </c>
      <c r="C404">
        <v>1</v>
      </c>
      <c r="D404">
        <v>0</v>
      </c>
      <c r="E404">
        <v>0</v>
      </c>
      <c r="Q404">
        <v>35</v>
      </c>
      <c r="R404">
        <v>2</v>
      </c>
      <c r="S404">
        <v>1</v>
      </c>
      <c r="T404">
        <v>3</v>
      </c>
      <c r="U404" s="48">
        <v>0</v>
      </c>
      <c r="V404" s="49">
        <v>2</v>
      </c>
      <c r="W404" s="50">
        <f t="shared" si="80"/>
        <v>2</v>
      </c>
      <c r="X404">
        <f t="shared" si="81"/>
        <v>0</v>
      </c>
      <c r="Y404">
        <f t="shared" si="82"/>
        <v>0.12955587313694342</v>
      </c>
      <c r="Z404" s="48">
        <f t="shared" si="83"/>
        <v>0.25911174627388683</v>
      </c>
      <c r="AA404" s="50">
        <f t="shared" si="84"/>
        <v>1.7408882537261132</v>
      </c>
      <c r="AB404" s="48">
        <f t="shared" si="85"/>
        <v>-0.27750341388467764</v>
      </c>
      <c r="AC404" s="50">
        <f t="shared" si="86"/>
        <v>100</v>
      </c>
      <c r="AD404">
        <f t="shared" si="87"/>
        <v>0.2976776317713633</v>
      </c>
      <c r="AX404">
        <v>9.0910292321939687E-2</v>
      </c>
      <c r="AY404">
        <v>1</v>
      </c>
      <c r="AZ404">
        <v>0</v>
      </c>
      <c r="BA404">
        <f t="shared" si="91"/>
        <v>529</v>
      </c>
      <c r="BB404">
        <f t="shared" si="92"/>
        <v>31</v>
      </c>
      <c r="BC404">
        <f t="shared" si="88"/>
        <v>0.5709651257096513</v>
      </c>
      <c r="BD404">
        <f t="shared" si="89"/>
        <v>0.86919831223628696</v>
      </c>
      <c r="BE404">
        <f t="shared" si="90"/>
        <v>1.4098918284449725E-3</v>
      </c>
    </row>
    <row r="405" spans="1:57" x14ac:dyDescent="0.25">
      <c r="A405">
        <v>35</v>
      </c>
      <c r="B405">
        <v>4</v>
      </c>
      <c r="C405">
        <v>1</v>
      </c>
      <c r="D405">
        <v>0</v>
      </c>
      <c r="E405">
        <v>0</v>
      </c>
      <c r="Q405">
        <v>35</v>
      </c>
      <c r="R405">
        <v>2</v>
      </c>
      <c r="S405">
        <v>1</v>
      </c>
      <c r="T405">
        <v>4</v>
      </c>
      <c r="U405" s="48">
        <v>0</v>
      </c>
      <c r="V405" s="49">
        <v>2</v>
      </c>
      <c r="W405" s="50">
        <f t="shared" si="80"/>
        <v>2</v>
      </c>
      <c r="X405">
        <f t="shared" si="81"/>
        <v>0</v>
      </c>
      <c r="Y405">
        <f t="shared" si="82"/>
        <v>0.11635424338230113</v>
      </c>
      <c r="Z405" s="48">
        <f t="shared" si="83"/>
        <v>0.23270848676460226</v>
      </c>
      <c r="AA405" s="50">
        <f t="shared" si="84"/>
        <v>1.7672915132353977</v>
      </c>
      <c r="AB405" s="48">
        <f t="shared" si="85"/>
        <v>-0.24739804893074221</v>
      </c>
      <c r="AC405" s="50">
        <f t="shared" si="86"/>
        <v>100</v>
      </c>
      <c r="AD405">
        <f t="shared" si="87"/>
        <v>0.26335042636919653</v>
      </c>
      <c r="AX405">
        <v>9.0916172694932823E-2</v>
      </c>
      <c r="AY405">
        <v>2</v>
      </c>
      <c r="AZ405">
        <v>0</v>
      </c>
      <c r="BA405">
        <f t="shared" si="91"/>
        <v>531</v>
      </c>
      <c r="BB405">
        <f t="shared" si="92"/>
        <v>31</v>
      </c>
      <c r="BC405">
        <f t="shared" si="88"/>
        <v>0.56934306569343063</v>
      </c>
      <c r="BD405">
        <f t="shared" si="89"/>
        <v>0.86919831223628696</v>
      </c>
      <c r="BE405">
        <f t="shared" si="90"/>
        <v>1.409891828444876E-3</v>
      </c>
    </row>
    <row r="406" spans="1:57" x14ac:dyDescent="0.25">
      <c r="A406">
        <v>55</v>
      </c>
      <c r="B406">
        <v>3</v>
      </c>
      <c r="C406">
        <v>1</v>
      </c>
      <c r="D406">
        <v>6</v>
      </c>
      <c r="E406">
        <v>0</v>
      </c>
      <c r="Q406">
        <v>35</v>
      </c>
      <c r="R406">
        <v>2</v>
      </c>
      <c r="S406">
        <v>1</v>
      </c>
      <c r="T406">
        <v>7</v>
      </c>
      <c r="U406" s="48">
        <v>0</v>
      </c>
      <c r="V406" s="49">
        <v>3</v>
      </c>
      <c r="W406" s="50">
        <f t="shared" si="80"/>
        <v>3</v>
      </c>
      <c r="X406">
        <f t="shared" si="81"/>
        <v>0</v>
      </c>
      <c r="Y406">
        <f t="shared" si="82"/>
        <v>8.3555258206696001E-2</v>
      </c>
      <c r="Z406" s="48">
        <f t="shared" si="83"/>
        <v>0.25066577462008799</v>
      </c>
      <c r="AA406" s="50">
        <f t="shared" si="84"/>
        <v>2.7493342253799122</v>
      </c>
      <c r="AB406" s="48">
        <f t="shared" si="85"/>
        <v>-0.26176051848714699</v>
      </c>
      <c r="AC406" s="50">
        <f t="shared" si="86"/>
        <v>100</v>
      </c>
      <c r="AD406">
        <f t="shared" si="87"/>
        <v>0.27351979141653843</v>
      </c>
      <c r="AX406">
        <v>9.1177181822989187E-2</v>
      </c>
      <c r="AY406">
        <v>2</v>
      </c>
      <c r="AZ406">
        <v>0</v>
      </c>
      <c r="BA406">
        <f t="shared" si="91"/>
        <v>533</v>
      </c>
      <c r="BB406">
        <f t="shared" si="92"/>
        <v>31</v>
      </c>
      <c r="BC406">
        <f t="shared" si="88"/>
        <v>0.56772100567721007</v>
      </c>
      <c r="BD406">
        <f t="shared" si="89"/>
        <v>0.86919831223628696</v>
      </c>
      <c r="BE406">
        <f t="shared" si="90"/>
        <v>7.0494591422248624E-4</v>
      </c>
    </row>
    <row r="407" spans="1:57" x14ac:dyDescent="0.25">
      <c r="A407">
        <v>26</v>
      </c>
      <c r="B407">
        <v>1</v>
      </c>
      <c r="C407">
        <v>1</v>
      </c>
      <c r="D407">
        <v>0</v>
      </c>
      <c r="E407">
        <v>0</v>
      </c>
      <c r="Q407">
        <v>35</v>
      </c>
      <c r="R407">
        <v>2</v>
      </c>
      <c r="S407">
        <v>1</v>
      </c>
      <c r="T407">
        <v>8</v>
      </c>
      <c r="U407" s="48">
        <v>0</v>
      </c>
      <c r="V407" s="49">
        <v>1</v>
      </c>
      <c r="W407" s="50">
        <f t="shared" si="80"/>
        <v>1</v>
      </c>
      <c r="X407">
        <f t="shared" si="81"/>
        <v>0</v>
      </c>
      <c r="Y407">
        <f t="shared" si="82"/>
        <v>7.463911220053332E-2</v>
      </c>
      <c r="Z407" s="48">
        <f t="shared" si="83"/>
        <v>7.463911220053332E-2</v>
      </c>
      <c r="AA407" s="50">
        <f t="shared" si="84"/>
        <v>0.92536088779946668</v>
      </c>
      <c r="AB407" s="48">
        <f t="shared" si="85"/>
        <v>-7.7571468585635905E-2</v>
      </c>
      <c r="AC407" s="50">
        <f t="shared" si="86"/>
        <v>100</v>
      </c>
      <c r="AD407">
        <f t="shared" si="87"/>
        <v>8.0659462902119367E-2</v>
      </c>
      <c r="AX407">
        <v>9.130268122913654E-2</v>
      </c>
      <c r="AY407">
        <v>1</v>
      </c>
      <c r="AZ407">
        <v>1</v>
      </c>
      <c r="BA407">
        <f t="shared" si="91"/>
        <v>534</v>
      </c>
      <c r="BB407">
        <f t="shared" si="92"/>
        <v>32</v>
      </c>
      <c r="BC407">
        <f t="shared" si="88"/>
        <v>0.56690997566909973</v>
      </c>
      <c r="BD407">
        <f t="shared" si="89"/>
        <v>0.86497890295358648</v>
      </c>
      <c r="BE407">
        <f t="shared" si="90"/>
        <v>1.4030476933553377E-3</v>
      </c>
    </row>
    <row r="408" spans="1:57" x14ac:dyDescent="0.25">
      <c r="A408">
        <v>29</v>
      </c>
      <c r="B408">
        <v>2</v>
      </c>
      <c r="C408">
        <v>2</v>
      </c>
      <c r="D408">
        <v>9</v>
      </c>
      <c r="E408">
        <v>0</v>
      </c>
      <c r="Q408">
        <v>35</v>
      </c>
      <c r="R408">
        <v>2</v>
      </c>
      <c r="S408">
        <v>1</v>
      </c>
      <c r="T408">
        <v>9</v>
      </c>
      <c r="U408" s="48">
        <v>0</v>
      </c>
      <c r="V408" s="49">
        <v>2</v>
      </c>
      <c r="W408" s="50">
        <f t="shared" si="80"/>
        <v>2</v>
      </c>
      <c r="X408">
        <f t="shared" si="81"/>
        <v>0</v>
      </c>
      <c r="Y408">
        <f t="shared" si="82"/>
        <v>6.6605255834377222E-2</v>
      </c>
      <c r="Z408" s="48">
        <f t="shared" si="83"/>
        <v>0.13321051166875444</v>
      </c>
      <c r="AA408" s="50">
        <f t="shared" si="84"/>
        <v>1.8667894883312455</v>
      </c>
      <c r="AB408" s="48">
        <f t="shared" si="85"/>
        <v>-0.13785415266238021</v>
      </c>
      <c r="AC408" s="50">
        <f t="shared" si="86"/>
        <v>100</v>
      </c>
      <c r="AD408">
        <f t="shared" si="87"/>
        <v>0.14271615787576944</v>
      </c>
      <c r="AX408">
        <v>9.2038308427673868E-2</v>
      </c>
      <c r="AY408">
        <v>2</v>
      </c>
      <c r="AZ408">
        <v>0</v>
      </c>
      <c r="BA408">
        <f t="shared" si="91"/>
        <v>536</v>
      </c>
      <c r="BB408">
        <f t="shared" si="92"/>
        <v>32</v>
      </c>
      <c r="BC408">
        <f t="shared" si="88"/>
        <v>0.56528791565287917</v>
      </c>
      <c r="BD408">
        <f t="shared" si="89"/>
        <v>0.86497890295358648</v>
      </c>
      <c r="BE408">
        <f t="shared" si="90"/>
        <v>4.2091430800661094E-3</v>
      </c>
    </row>
    <row r="409" spans="1:57" x14ac:dyDescent="0.25">
      <c r="A409">
        <v>29</v>
      </c>
      <c r="B409">
        <v>1</v>
      </c>
      <c r="C409">
        <v>1</v>
      </c>
      <c r="D409">
        <v>4</v>
      </c>
      <c r="E409">
        <v>0</v>
      </c>
      <c r="Q409">
        <v>35</v>
      </c>
      <c r="R409">
        <v>2</v>
      </c>
      <c r="S409">
        <v>1</v>
      </c>
      <c r="T409">
        <v>11</v>
      </c>
      <c r="U409" s="48">
        <v>0</v>
      </c>
      <c r="V409" s="49">
        <v>1</v>
      </c>
      <c r="W409" s="50">
        <f t="shared" si="80"/>
        <v>1</v>
      </c>
      <c r="X409">
        <f t="shared" si="81"/>
        <v>0</v>
      </c>
      <c r="Y409">
        <f t="shared" si="82"/>
        <v>5.2895265935645308E-2</v>
      </c>
      <c r="Z409" s="48">
        <f t="shared" si="83"/>
        <v>5.2895265935645308E-2</v>
      </c>
      <c r="AA409" s="50">
        <f t="shared" si="84"/>
        <v>0.94710473406435469</v>
      </c>
      <c r="AB409" s="48">
        <f t="shared" si="85"/>
        <v>-5.4345596278406641E-2</v>
      </c>
      <c r="AC409" s="50">
        <f t="shared" si="86"/>
        <v>100</v>
      </c>
      <c r="AD409">
        <f t="shared" si="87"/>
        <v>5.5849436744607316E-2</v>
      </c>
      <c r="AX409">
        <v>9.2059219477065746E-2</v>
      </c>
      <c r="AY409">
        <v>6</v>
      </c>
      <c r="AZ409">
        <v>0</v>
      </c>
      <c r="BA409">
        <f t="shared" si="91"/>
        <v>542</v>
      </c>
      <c r="BB409">
        <f t="shared" si="92"/>
        <v>32</v>
      </c>
      <c r="BC409">
        <f t="shared" si="88"/>
        <v>0.56042173560421737</v>
      </c>
      <c r="BD409">
        <f t="shared" si="89"/>
        <v>0.86497890295358648</v>
      </c>
      <c r="BE409">
        <f t="shared" si="90"/>
        <v>1.4030476933554338E-3</v>
      </c>
    </row>
    <row r="410" spans="1:57" x14ac:dyDescent="0.25">
      <c r="A410">
        <v>50</v>
      </c>
      <c r="B410">
        <v>3</v>
      </c>
      <c r="C410">
        <v>2</v>
      </c>
      <c r="D410">
        <v>0</v>
      </c>
      <c r="E410">
        <v>0</v>
      </c>
      <c r="Q410">
        <v>35</v>
      </c>
      <c r="R410">
        <v>2</v>
      </c>
      <c r="S410">
        <v>1</v>
      </c>
      <c r="T410">
        <v>15</v>
      </c>
      <c r="U410" s="48">
        <v>0</v>
      </c>
      <c r="V410" s="49">
        <v>1</v>
      </c>
      <c r="W410" s="50">
        <f t="shared" si="80"/>
        <v>1</v>
      </c>
      <c r="X410">
        <f t="shared" si="81"/>
        <v>0</v>
      </c>
      <c r="Y410">
        <f t="shared" si="82"/>
        <v>3.3079641741544055E-2</v>
      </c>
      <c r="Z410" s="48">
        <f t="shared" si="83"/>
        <v>3.3079641741544055E-2</v>
      </c>
      <c r="AA410" s="50">
        <f t="shared" si="84"/>
        <v>0.9669203582584559</v>
      </c>
      <c r="AB410" s="48">
        <f t="shared" si="85"/>
        <v>-3.3639146529210372E-2</v>
      </c>
      <c r="AC410" s="50">
        <f t="shared" si="86"/>
        <v>100</v>
      </c>
      <c r="AD410">
        <f t="shared" si="87"/>
        <v>3.4211340633187842E-2</v>
      </c>
      <c r="AX410">
        <v>9.218580980211491E-2</v>
      </c>
      <c r="AY410">
        <v>2</v>
      </c>
      <c r="AZ410">
        <v>1</v>
      </c>
      <c r="BA410">
        <f t="shared" si="91"/>
        <v>544</v>
      </c>
      <c r="BB410">
        <f t="shared" si="92"/>
        <v>33</v>
      </c>
      <c r="BC410">
        <f t="shared" si="88"/>
        <v>0.5587996755879967</v>
      </c>
      <c r="BD410">
        <f t="shared" si="89"/>
        <v>0.86075949367088611</v>
      </c>
      <c r="BE410">
        <f t="shared" si="90"/>
        <v>6.98101779132852E-4</v>
      </c>
    </row>
    <row r="411" spans="1:57" x14ac:dyDescent="0.25">
      <c r="A411">
        <v>35</v>
      </c>
      <c r="B411">
        <v>2</v>
      </c>
      <c r="C411">
        <v>1</v>
      </c>
      <c r="D411">
        <v>9</v>
      </c>
      <c r="E411">
        <v>0</v>
      </c>
      <c r="Q411">
        <v>35</v>
      </c>
      <c r="R411">
        <v>2</v>
      </c>
      <c r="S411">
        <v>2</v>
      </c>
      <c r="T411">
        <v>0</v>
      </c>
      <c r="U411" s="48">
        <v>1</v>
      </c>
      <c r="V411" s="49">
        <v>0</v>
      </c>
      <c r="W411" s="50">
        <f t="shared" si="80"/>
        <v>1</v>
      </c>
      <c r="X411">
        <f t="shared" si="81"/>
        <v>1</v>
      </c>
      <c r="Y411">
        <f t="shared" si="82"/>
        <v>0.48582109220663866</v>
      </c>
      <c r="Z411" s="48">
        <f t="shared" si="83"/>
        <v>0.48582109220663866</v>
      </c>
      <c r="AA411" s="50">
        <f t="shared" si="84"/>
        <v>0.51417890779336139</v>
      </c>
      <c r="AB411" s="48">
        <f t="shared" si="85"/>
        <v>-0.72191484588716748</v>
      </c>
      <c r="AC411" s="50">
        <f t="shared" si="86"/>
        <v>0</v>
      </c>
      <c r="AD411">
        <f t="shared" si="87"/>
        <v>1.058370902461067</v>
      </c>
      <c r="AX411">
        <v>9.2535137104601678E-2</v>
      </c>
      <c r="AY411">
        <v>1</v>
      </c>
      <c r="AZ411">
        <v>0</v>
      </c>
      <c r="BA411">
        <f t="shared" si="91"/>
        <v>545</v>
      </c>
      <c r="BB411">
        <f t="shared" si="92"/>
        <v>33</v>
      </c>
      <c r="BC411">
        <f t="shared" si="88"/>
        <v>0.55798864557988648</v>
      </c>
      <c r="BD411">
        <f t="shared" si="89"/>
        <v>0.86075949367088611</v>
      </c>
      <c r="BE411">
        <f t="shared" si="90"/>
        <v>1.3962035582657996E-3</v>
      </c>
    </row>
    <row r="412" spans="1:57" x14ac:dyDescent="0.25">
      <c r="A412">
        <v>34</v>
      </c>
      <c r="B412">
        <v>4</v>
      </c>
      <c r="C412">
        <v>1</v>
      </c>
      <c r="D412">
        <v>2</v>
      </c>
      <c r="E412">
        <v>0</v>
      </c>
      <c r="Q412">
        <v>35</v>
      </c>
      <c r="R412">
        <v>3</v>
      </c>
      <c r="S412">
        <v>1</v>
      </c>
      <c r="T412">
        <v>0</v>
      </c>
      <c r="U412" s="48">
        <v>0</v>
      </c>
      <c r="V412" s="49">
        <v>3</v>
      </c>
      <c r="W412" s="50">
        <f t="shared" si="80"/>
        <v>3</v>
      </c>
      <c r="X412">
        <f t="shared" si="81"/>
        <v>0</v>
      </c>
      <c r="Y412">
        <f t="shared" si="82"/>
        <v>0.13453010549563246</v>
      </c>
      <c r="Z412" s="48">
        <f t="shared" si="83"/>
        <v>0.40359031648689736</v>
      </c>
      <c r="AA412" s="50">
        <f t="shared" si="84"/>
        <v>2.5964096835131025</v>
      </c>
      <c r="AB412" s="48">
        <f t="shared" si="85"/>
        <v>-0.43344806671716329</v>
      </c>
      <c r="AC412" s="50">
        <f t="shared" si="86"/>
        <v>100</v>
      </c>
      <c r="AD412">
        <f t="shared" si="87"/>
        <v>0.46632507849163629</v>
      </c>
      <c r="AX412">
        <v>9.2683353423777884E-2</v>
      </c>
      <c r="AY412">
        <v>2</v>
      </c>
      <c r="AZ412">
        <v>0</v>
      </c>
      <c r="BA412">
        <f t="shared" si="91"/>
        <v>547</v>
      </c>
      <c r="BB412">
        <f t="shared" si="92"/>
        <v>33</v>
      </c>
      <c r="BC412">
        <f t="shared" si="88"/>
        <v>0.55636658556366592</v>
      </c>
      <c r="BD412">
        <f t="shared" si="89"/>
        <v>0.86075949367088611</v>
      </c>
      <c r="BE412">
        <f t="shared" si="90"/>
        <v>0</v>
      </c>
    </row>
    <row r="413" spans="1:57" x14ac:dyDescent="0.25">
      <c r="A413">
        <v>40</v>
      </c>
      <c r="B413">
        <v>4</v>
      </c>
      <c r="C413">
        <v>1</v>
      </c>
      <c r="D413">
        <v>4</v>
      </c>
      <c r="E413">
        <v>0</v>
      </c>
      <c r="Q413">
        <v>35</v>
      </c>
      <c r="R413">
        <v>3</v>
      </c>
      <c r="S413">
        <v>1</v>
      </c>
      <c r="T413">
        <v>1</v>
      </c>
      <c r="U413" s="48">
        <v>0</v>
      </c>
      <c r="V413" s="49">
        <v>1</v>
      </c>
      <c r="W413" s="50">
        <f t="shared" si="80"/>
        <v>1</v>
      </c>
      <c r="X413">
        <f t="shared" si="81"/>
        <v>0</v>
      </c>
      <c r="Y413">
        <f t="shared" si="82"/>
        <v>0.12089200267292463</v>
      </c>
      <c r="Z413" s="48">
        <f t="shared" si="83"/>
        <v>0.12089200267292463</v>
      </c>
      <c r="AA413" s="50">
        <f t="shared" si="84"/>
        <v>0.87910799732707534</v>
      </c>
      <c r="AB413" s="48">
        <f t="shared" si="85"/>
        <v>-0.12884752499077706</v>
      </c>
      <c r="AC413" s="50">
        <f t="shared" si="86"/>
        <v>100</v>
      </c>
      <c r="AD413">
        <f t="shared" si="87"/>
        <v>0.13751666807775192</v>
      </c>
      <c r="AX413">
        <v>9.2927824728391215E-2</v>
      </c>
      <c r="AY413">
        <v>0</v>
      </c>
      <c r="AZ413">
        <v>1</v>
      </c>
      <c r="BA413">
        <f t="shared" si="91"/>
        <v>547</v>
      </c>
      <c r="BB413">
        <f t="shared" si="92"/>
        <v>34</v>
      </c>
      <c r="BC413">
        <f t="shared" si="88"/>
        <v>0.55636658556366592</v>
      </c>
      <c r="BD413">
        <f t="shared" si="89"/>
        <v>0.85654008438818563</v>
      </c>
      <c r="BE413">
        <f t="shared" si="90"/>
        <v>0</v>
      </c>
    </row>
    <row r="414" spans="1:57" x14ac:dyDescent="0.25">
      <c r="A414">
        <v>35</v>
      </c>
      <c r="B414">
        <v>3</v>
      </c>
      <c r="C414">
        <v>1</v>
      </c>
      <c r="D414">
        <v>0</v>
      </c>
      <c r="E414">
        <v>0</v>
      </c>
      <c r="Q414">
        <v>35</v>
      </c>
      <c r="R414">
        <v>3</v>
      </c>
      <c r="S414">
        <v>1</v>
      </c>
      <c r="T414">
        <v>2</v>
      </c>
      <c r="U414" s="48">
        <v>0</v>
      </c>
      <c r="V414" s="49">
        <v>2</v>
      </c>
      <c r="W414" s="50">
        <f t="shared" si="80"/>
        <v>2</v>
      </c>
      <c r="X414">
        <f t="shared" si="81"/>
        <v>0</v>
      </c>
      <c r="Y414">
        <f t="shared" si="82"/>
        <v>0.10846320579954784</v>
      </c>
      <c r="Z414" s="48">
        <f t="shared" si="83"/>
        <v>0.21692641159909568</v>
      </c>
      <c r="AA414" s="50">
        <f t="shared" si="84"/>
        <v>1.7830735884009044</v>
      </c>
      <c r="AB414" s="48">
        <f t="shared" si="85"/>
        <v>-0.22961714058461735</v>
      </c>
      <c r="AC414" s="50">
        <f t="shared" si="86"/>
        <v>100</v>
      </c>
      <c r="AD414">
        <f t="shared" si="87"/>
        <v>0.24331739644423714</v>
      </c>
      <c r="AX414">
        <v>9.3055487053067279E-2</v>
      </c>
      <c r="AY414">
        <v>0</v>
      </c>
      <c r="AZ414">
        <v>1</v>
      </c>
      <c r="BA414">
        <f t="shared" si="91"/>
        <v>547</v>
      </c>
      <c r="BB414">
        <f t="shared" si="92"/>
        <v>35</v>
      </c>
      <c r="BC414">
        <f t="shared" si="88"/>
        <v>0.55636658556366592</v>
      </c>
      <c r="BD414">
        <f t="shared" si="89"/>
        <v>0.85232067510548526</v>
      </c>
      <c r="BE414">
        <f t="shared" si="90"/>
        <v>6.912576440434088E-4</v>
      </c>
    </row>
    <row r="415" spans="1:57" x14ac:dyDescent="0.25">
      <c r="A415">
        <v>46</v>
      </c>
      <c r="B415">
        <v>4</v>
      </c>
      <c r="C415">
        <v>1</v>
      </c>
      <c r="D415">
        <v>0</v>
      </c>
      <c r="E415">
        <v>0</v>
      </c>
      <c r="Q415">
        <v>35</v>
      </c>
      <c r="R415">
        <v>3</v>
      </c>
      <c r="S415">
        <v>1</v>
      </c>
      <c r="T415">
        <v>3</v>
      </c>
      <c r="U415" s="48">
        <v>0</v>
      </c>
      <c r="V415" s="49">
        <v>1</v>
      </c>
      <c r="W415" s="50">
        <f t="shared" si="80"/>
        <v>1</v>
      </c>
      <c r="X415">
        <f t="shared" si="81"/>
        <v>0</v>
      </c>
      <c r="Y415">
        <f t="shared" si="82"/>
        <v>9.71709631501496E-2</v>
      </c>
      <c r="Z415" s="48">
        <f t="shared" si="83"/>
        <v>9.71709631501496E-2</v>
      </c>
      <c r="AA415" s="50">
        <f t="shared" si="84"/>
        <v>0.90282903684985039</v>
      </c>
      <c r="AB415" s="48">
        <f t="shared" si="85"/>
        <v>-0.10222207145246623</v>
      </c>
      <c r="AC415" s="50">
        <f t="shared" si="86"/>
        <v>100</v>
      </c>
      <c r="AD415">
        <f t="shared" si="87"/>
        <v>0.10762941729167061</v>
      </c>
      <c r="AX415">
        <v>9.3932519875927864E-2</v>
      </c>
      <c r="AY415">
        <v>1</v>
      </c>
      <c r="AZ415">
        <v>0</v>
      </c>
      <c r="BA415">
        <f t="shared" si="91"/>
        <v>548</v>
      </c>
      <c r="BB415">
        <f t="shared" si="92"/>
        <v>35</v>
      </c>
      <c r="BC415">
        <f t="shared" si="88"/>
        <v>0.55555555555555558</v>
      </c>
      <c r="BD415">
        <f t="shared" si="89"/>
        <v>0.85232067510548526</v>
      </c>
      <c r="BE415">
        <f t="shared" si="90"/>
        <v>1.3825152880868176E-3</v>
      </c>
    </row>
    <row r="416" spans="1:57" x14ac:dyDescent="0.25">
      <c r="A416">
        <v>28</v>
      </c>
      <c r="B416">
        <v>3</v>
      </c>
      <c r="C416">
        <v>2</v>
      </c>
      <c r="D416">
        <v>1</v>
      </c>
      <c r="E416">
        <v>1</v>
      </c>
      <c r="Q416">
        <v>35</v>
      </c>
      <c r="R416">
        <v>3</v>
      </c>
      <c r="S416">
        <v>1</v>
      </c>
      <c r="T416">
        <v>4</v>
      </c>
      <c r="U416" s="48">
        <v>0</v>
      </c>
      <c r="V416" s="49">
        <v>1</v>
      </c>
      <c r="W416" s="50">
        <f t="shared" si="80"/>
        <v>1</v>
      </c>
      <c r="X416">
        <f t="shared" si="81"/>
        <v>0</v>
      </c>
      <c r="Y416">
        <f t="shared" si="82"/>
        <v>8.6939724795706441E-2</v>
      </c>
      <c r="Z416" s="48">
        <f t="shared" si="83"/>
        <v>8.6939724795706441E-2</v>
      </c>
      <c r="AA416" s="50">
        <f t="shared" si="84"/>
        <v>0.91306027520429356</v>
      </c>
      <c r="AB416" s="48">
        <f t="shared" si="85"/>
        <v>-9.0953381722621504E-2</v>
      </c>
      <c r="AC416" s="50">
        <f t="shared" si="86"/>
        <v>100</v>
      </c>
      <c r="AD416">
        <f t="shared" si="87"/>
        <v>9.5217946894309943E-2</v>
      </c>
      <c r="AX416">
        <v>9.3953816755981412E-2</v>
      </c>
      <c r="AY416">
        <v>2</v>
      </c>
      <c r="AZ416">
        <v>0</v>
      </c>
      <c r="BA416">
        <f t="shared" si="91"/>
        <v>550</v>
      </c>
      <c r="BB416">
        <f t="shared" si="92"/>
        <v>35</v>
      </c>
      <c r="BC416">
        <f t="shared" si="88"/>
        <v>0.55393349553933491</v>
      </c>
      <c r="BD416">
        <f t="shared" si="89"/>
        <v>0.85232067510548526</v>
      </c>
      <c r="BE416">
        <f t="shared" si="90"/>
        <v>6.9125764404331426E-4</v>
      </c>
    </row>
    <row r="417" spans="1:57" x14ac:dyDescent="0.25">
      <c r="A417">
        <v>45</v>
      </c>
      <c r="B417">
        <v>1</v>
      </c>
      <c r="C417">
        <v>1</v>
      </c>
      <c r="D417">
        <v>7</v>
      </c>
      <c r="E417">
        <v>0</v>
      </c>
      <c r="Q417">
        <v>35</v>
      </c>
      <c r="R417">
        <v>3</v>
      </c>
      <c r="S417">
        <v>1</v>
      </c>
      <c r="T417">
        <v>5</v>
      </c>
      <c r="U417" s="48">
        <v>0</v>
      </c>
      <c r="V417" s="49">
        <v>2</v>
      </c>
      <c r="W417" s="50">
        <f t="shared" si="80"/>
        <v>2</v>
      </c>
      <c r="X417">
        <f t="shared" si="81"/>
        <v>0</v>
      </c>
      <c r="Y417">
        <f t="shared" si="82"/>
        <v>7.7693041282616934E-2</v>
      </c>
      <c r="Z417" s="48">
        <f t="shared" si="83"/>
        <v>0.15538608256523387</v>
      </c>
      <c r="AA417" s="50">
        <f t="shared" si="84"/>
        <v>1.8446139174347662</v>
      </c>
      <c r="AB417" s="48">
        <f t="shared" si="85"/>
        <v>-0.16175436761617304</v>
      </c>
      <c r="AC417" s="50">
        <f t="shared" si="86"/>
        <v>100</v>
      </c>
      <c r="AD417">
        <f t="shared" si="87"/>
        <v>0.16847545288102708</v>
      </c>
      <c r="AX417">
        <v>9.4040100564035445E-2</v>
      </c>
      <c r="AY417">
        <v>1</v>
      </c>
      <c r="AZ417">
        <v>0</v>
      </c>
      <c r="BA417">
        <f t="shared" si="91"/>
        <v>551</v>
      </c>
      <c r="BB417">
        <f t="shared" si="92"/>
        <v>35</v>
      </c>
      <c r="BC417">
        <f t="shared" si="88"/>
        <v>0.55312246553122468</v>
      </c>
      <c r="BD417">
        <f t="shared" si="89"/>
        <v>0.85232067510548526</v>
      </c>
      <c r="BE417">
        <f t="shared" si="90"/>
        <v>2.073772932130132E-3</v>
      </c>
    </row>
    <row r="418" spans="1:57" x14ac:dyDescent="0.25">
      <c r="A418">
        <v>21</v>
      </c>
      <c r="B418">
        <v>3</v>
      </c>
      <c r="C418">
        <v>1</v>
      </c>
      <c r="D418">
        <v>2</v>
      </c>
      <c r="E418">
        <v>0</v>
      </c>
      <c r="Q418">
        <v>35</v>
      </c>
      <c r="R418">
        <v>3</v>
      </c>
      <c r="S418">
        <v>1</v>
      </c>
      <c r="T418">
        <v>6</v>
      </c>
      <c r="U418" s="48">
        <v>0</v>
      </c>
      <c r="V418" s="49">
        <v>1</v>
      </c>
      <c r="W418" s="50">
        <f t="shared" si="80"/>
        <v>1</v>
      </c>
      <c r="X418">
        <f t="shared" si="81"/>
        <v>0</v>
      </c>
      <c r="Y418">
        <f t="shared" si="82"/>
        <v>6.935510894497493E-2</v>
      </c>
      <c r="Z418" s="48">
        <f t="shared" si="83"/>
        <v>6.935510894497493E-2</v>
      </c>
      <c r="AA418" s="50">
        <f t="shared" si="84"/>
        <v>0.93064489105502513</v>
      </c>
      <c r="AB418" s="48">
        <f t="shared" si="85"/>
        <v>-7.187750190522961E-2</v>
      </c>
      <c r="AC418" s="50">
        <f t="shared" si="86"/>
        <v>100</v>
      </c>
      <c r="AD418">
        <f t="shared" si="87"/>
        <v>7.4523708894324386E-2</v>
      </c>
      <c r="AX418">
        <v>9.4309147713173835E-2</v>
      </c>
      <c r="AY418">
        <v>3</v>
      </c>
      <c r="AZ418">
        <v>1</v>
      </c>
      <c r="BA418">
        <f t="shared" si="91"/>
        <v>554</v>
      </c>
      <c r="BB418">
        <f t="shared" si="92"/>
        <v>36</v>
      </c>
      <c r="BC418">
        <f t="shared" si="88"/>
        <v>0.55068937550689379</v>
      </c>
      <c r="BD418">
        <f t="shared" si="89"/>
        <v>0.84810126582278478</v>
      </c>
      <c r="BE418">
        <f t="shared" si="90"/>
        <v>6.8783557649863944E-4</v>
      </c>
    </row>
    <row r="419" spans="1:57" x14ac:dyDescent="0.25">
      <c r="A419">
        <v>40</v>
      </c>
      <c r="B419">
        <v>1</v>
      </c>
      <c r="C419">
        <v>1</v>
      </c>
      <c r="D419">
        <v>15</v>
      </c>
      <c r="E419">
        <v>0</v>
      </c>
      <c r="Q419">
        <v>35</v>
      </c>
      <c r="R419">
        <v>3</v>
      </c>
      <c r="S419">
        <v>1</v>
      </c>
      <c r="T419">
        <v>7</v>
      </c>
      <c r="U419" s="48">
        <v>0</v>
      </c>
      <c r="V419" s="49">
        <v>2</v>
      </c>
      <c r="W419" s="50">
        <f t="shared" si="80"/>
        <v>2</v>
      </c>
      <c r="X419">
        <f t="shared" si="81"/>
        <v>0</v>
      </c>
      <c r="Y419">
        <f t="shared" si="82"/>
        <v>6.1851985899138956E-2</v>
      </c>
      <c r="Z419" s="48">
        <f t="shared" si="83"/>
        <v>0.12370397179827791</v>
      </c>
      <c r="AA419" s="50">
        <f t="shared" si="84"/>
        <v>1.876296028201722</v>
      </c>
      <c r="AB419" s="48">
        <f t="shared" si="85"/>
        <v>-0.12769508975148738</v>
      </c>
      <c r="AC419" s="50">
        <f t="shared" si="86"/>
        <v>100</v>
      </c>
      <c r="AD419">
        <f t="shared" si="87"/>
        <v>0.13185975980222925</v>
      </c>
      <c r="AX419">
        <v>9.433052109424378E-2</v>
      </c>
      <c r="AY419">
        <v>1</v>
      </c>
      <c r="AZ419">
        <v>0</v>
      </c>
      <c r="BA419">
        <f t="shared" si="91"/>
        <v>555</v>
      </c>
      <c r="BB419">
        <f t="shared" si="92"/>
        <v>36</v>
      </c>
      <c r="BC419">
        <f t="shared" si="88"/>
        <v>0.54987834549878345</v>
      </c>
      <c r="BD419">
        <f t="shared" si="89"/>
        <v>0.84810126582278478</v>
      </c>
      <c r="BE419">
        <f t="shared" si="90"/>
        <v>6.8783557649863944E-4</v>
      </c>
    </row>
    <row r="420" spans="1:57" x14ac:dyDescent="0.25">
      <c r="A420">
        <v>45</v>
      </c>
      <c r="B420">
        <v>4</v>
      </c>
      <c r="C420">
        <v>1</v>
      </c>
      <c r="D420">
        <v>7</v>
      </c>
      <c r="E420">
        <v>0</v>
      </c>
      <c r="Q420">
        <v>35</v>
      </c>
      <c r="R420">
        <v>3</v>
      </c>
      <c r="S420">
        <v>1</v>
      </c>
      <c r="T420">
        <v>8</v>
      </c>
      <c r="U420" s="48">
        <v>0</v>
      </c>
      <c r="V420" s="49">
        <v>1</v>
      </c>
      <c r="W420" s="50">
        <f t="shared" si="80"/>
        <v>1</v>
      </c>
      <c r="X420">
        <f t="shared" si="81"/>
        <v>0</v>
      </c>
      <c r="Y420">
        <f t="shared" si="82"/>
        <v>5.5112512039484099E-2</v>
      </c>
      <c r="Z420" s="48">
        <f t="shared" si="83"/>
        <v>5.5112512039484099E-2</v>
      </c>
      <c r="AA420" s="50">
        <f t="shared" si="84"/>
        <v>0.94488748796051591</v>
      </c>
      <c r="AB420" s="48">
        <f t="shared" si="85"/>
        <v>-5.668941893588391E-2</v>
      </c>
      <c r="AC420" s="50">
        <f t="shared" si="86"/>
        <v>100</v>
      </c>
      <c r="AD420">
        <f t="shared" si="87"/>
        <v>5.8327063001375135E-2</v>
      </c>
      <c r="AX420">
        <v>9.443851010149619E-2</v>
      </c>
      <c r="AY420">
        <v>1</v>
      </c>
      <c r="AZ420">
        <v>0</v>
      </c>
      <c r="BA420">
        <f t="shared" si="91"/>
        <v>556</v>
      </c>
      <c r="BB420">
        <f t="shared" si="92"/>
        <v>36</v>
      </c>
      <c r="BC420">
        <f t="shared" si="88"/>
        <v>0.54906731549067311</v>
      </c>
      <c r="BD420">
        <f t="shared" si="89"/>
        <v>0.84810126582278478</v>
      </c>
      <c r="BE420">
        <f t="shared" si="90"/>
        <v>0</v>
      </c>
    </row>
    <row r="421" spans="1:57" x14ac:dyDescent="0.25">
      <c r="A421">
        <v>25</v>
      </c>
      <c r="B421">
        <v>4</v>
      </c>
      <c r="C421">
        <v>1</v>
      </c>
      <c r="D421">
        <v>7</v>
      </c>
      <c r="E421">
        <v>0</v>
      </c>
      <c r="Q421">
        <v>35</v>
      </c>
      <c r="R421">
        <v>3</v>
      </c>
      <c r="S421">
        <v>1</v>
      </c>
      <c r="T421">
        <v>9</v>
      </c>
      <c r="U421" s="48">
        <v>0</v>
      </c>
      <c r="V421" s="49">
        <v>1</v>
      </c>
      <c r="W421" s="50">
        <f t="shared" si="80"/>
        <v>1</v>
      </c>
      <c r="X421">
        <f t="shared" si="81"/>
        <v>0</v>
      </c>
      <c r="Y421">
        <f t="shared" si="82"/>
        <v>4.9068971047471495E-2</v>
      </c>
      <c r="Z421" s="48">
        <f t="shared" si="83"/>
        <v>4.9068971047471495E-2</v>
      </c>
      <c r="AA421" s="50">
        <f t="shared" si="84"/>
        <v>0.95093102895252846</v>
      </c>
      <c r="AB421" s="48">
        <f t="shared" si="85"/>
        <v>-5.0313743827542577E-2</v>
      </c>
      <c r="AC421" s="50">
        <f t="shared" si="86"/>
        <v>100</v>
      </c>
      <c r="AD421">
        <f t="shared" si="87"/>
        <v>5.1600977940032162E-2</v>
      </c>
      <c r="AX421">
        <v>9.4459909742399151E-2</v>
      </c>
      <c r="AY421">
        <v>0</v>
      </c>
      <c r="AZ421">
        <v>1</v>
      </c>
      <c r="BA421">
        <f t="shared" si="91"/>
        <v>556</v>
      </c>
      <c r="BB421">
        <f t="shared" si="92"/>
        <v>37</v>
      </c>
      <c r="BC421">
        <f t="shared" si="88"/>
        <v>0.54906731549067311</v>
      </c>
      <c r="BD421">
        <f t="shared" si="89"/>
        <v>0.84388185654008441</v>
      </c>
      <c r="BE421">
        <f t="shared" si="90"/>
        <v>6.8441350895387019E-4</v>
      </c>
    </row>
    <row r="422" spans="1:57" x14ac:dyDescent="0.25">
      <c r="A422">
        <v>20</v>
      </c>
      <c r="B422">
        <v>3</v>
      </c>
      <c r="C422">
        <v>1</v>
      </c>
      <c r="D422">
        <v>2</v>
      </c>
      <c r="E422">
        <v>0</v>
      </c>
      <c r="Q422">
        <v>35</v>
      </c>
      <c r="R422">
        <v>3</v>
      </c>
      <c r="S422">
        <v>1</v>
      </c>
      <c r="T422">
        <v>11</v>
      </c>
      <c r="U422" s="48">
        <v>0</v>
      </c>
      <c r="V422" s="49">
        <v>1</v>
      </c>
      <c r="W422" s="50">
        <f t="shared" si="80"/>
        <v>1</v>
      </c>
      <c r="X422">
        <f t="shared" si="81"/>
        <v>0</v>
      </c>
      <c r="Y422">
        <f t="shared" si="82"/>
        <v>3.88185200945129E-2</v>
      </c>
      <c r="Z422" s="48">
        <f t="shared" si="83"/>
        <v>3.88185200945129E-2</v>
      </c>
      <c r="AA422" s="50">
        <f t="shared" si="84"/>
        <v>0.96118147990548708</v>
      </c>
      <c r="AB422" s="48">
        <f t="shared" si="85"/>
        <v>-3.9592042985964325E-2</v>
      </c>
      <c r="AC422" s="50">
        <f t="shared" si="86"/>
        <v>100</v>
      </c>
      <c r="AD422">
        <f t="shared" si="87"/>
        <v>4.038625473550523E-2</v>
      </c>
      <c r="AX422">
        <v>9.4816954428772721E-2</v>
      </c>
      <c r="AY422">
        <v>1</v>
      </c>
      <c r="AZ422">
        <v>0</v>
      </c>
      <c r="BA422">
        <f t="shared" si="91"/>
        <v>557</v>
      </c>
      <c r="BB422">
        <f t="shared" si="92"/>
        <v>37</v>
      </c>
      <c r="BC422">
        <f t="shared" si="88"/>
        <v>0.54825628548256278</v>
      </c>
      <c r="BD422">
        <f t="shared" si="89"/>
        <v>0.84388185654008441</v>
      </c>
      <c r="BE422">
        <f t="shared" si="90"/>
        <v>6.844135089537764E-4</v>
      </c>
    </row>
    <row r="423" spans="1:57" x14ac:dyDescent="0.25">
      <c r="A423">
        <v>34</v>
      </c>
      <c r="B423">
        <v>4</v>
      </c>
      <c r="C423">
        <v>1</v>
      </c>
      <c r="D423">
        <v>8</v>
      </c>
      <c r="E423">
        <v>0</v>
      </c>
      <c r="Q423">
        <v>35</v>
      </c>
      <c r="R423">
        <v>3</v>
      </c>
      <c r="S423">
        <v>1</v>
      </c>
      <c r="T423">
        <v>13</v>
      </c>
      <c r="U423" s="48">
        <v>0</v>
      </c>
      <c r="V423" s="49">
        <v>1</v>
      </c>
      <c r="W423" s="50">
        <f t="shared" si="80"/>
        <v>1</v>
      </c>
      <c r="X423">
        <f t="shared" si="81"/>
        <v>0</v>
      </c>
      <c r="Y423">
        <f t="shared" si="82"/>
        <v>3.0640380383893839E-2</v>
      </c>
      <c r="Z423" s="48">
        <f t="shared" si="83"/>
        <v>3.0640380383893839E-2</v>
      </c>
      <c r="AA423" s="50">
        <f t="shared" si="84"/>
        <v>0.96935961961610617</v>
      </c>
      <c r="AB423" s="48">
        <f t="shared" si="85"/>
        <v>-3.1119611466198956E-2</v>
      </c>
      <c r="AC423" s="50">
        <f t="shared" si="86"/>
        <v>100</v>
      </c>
      <c r="AD423">
        <f t="shared" si="87"/>
        <v>3.1608888758981206E-2</v>
      </c>
      <c r="AX423">
        <v>9.5218309265638554E-2</v>
      </c>
      <c r="AY423">
        <v>1</v>
      </c>
      <c r="AZ423">
        <v>0</v>
      </c>
      <c r="BA423">
        <f t="shared" si="91"/>
        <v>558</v>
      </c>
      <c r="BB423">
        <f t="shared" si="92"/>
        <v>37</v>
      </c>
      <c r="BC423">
        <f t="shared" si="88"/>
        <v>0.54744525547445255</v>
      </c>
      <c r="BD423">
        <f t="shared" si="89"/>
        <v>0.84388185654008441</v>
      </c>
      <c r="BE423">
        <f t="shared" si="90"/>
        <v>0</v>
      </c>
    </row>
    <row r="424" spans="1:57" x14ac:dyDescent="0.25">
      <c r="A424">
        <v>43</v>
      </c>
      <c r="B424">
        <v>3</v>
      </c>
      <c r="C424">
        <v>1</v>
      </c>
      <c r="D424">
        <v>10</v>
      </c>
      <c r="E424">
        <v>0</v>
      </c>
      <c r="Q424">
        <v>35</v>
      </c>
      <c r="R424">
        <v>3</v>
      </c>
      <c r="S424">
        <v>2</v>
      </c>
      <c r="T424">
        <v>0</v>
      </c>
      <c r="U424" s="48">
        <v>0</v>
      </c>
      <c r="V424" s="49">
        <v>2</v>
      </c>
      <c r="W424" s="50">
        <f t="shared" si="80"/>
        <v>2</v>
      </c>
      <c r="X424">
        <f t="shared" si="81"/>
        <v>0</v>
      </c>
      <c r="Y424">
        <f t="shared" si="82"/>
        <v>0.40590965730325579</v>
      </c>
      <c r="Z424" s="48">
        <f t="shared" si="83"/>
        <v>0.81181931460651158</v>
      </c>
      <c r="AA424" s="50">
        <f t="shared" si="84"/>
        <v>1.1881806853934884</v>
      </c>
      <c r="AB424" s="48">
        <f t="shared" si="85"/>
        <v>-1.0414477582045185</v>
      </c>
      <c r="AC424" s="50">
        <f t="shared" si="86"/>
        <v>100</v>
      </c>
      <c r="AD424">
        <f t="shared" si="87"/>
        <v>1.3664913503246559</v>
      </c>
      <c r="AX424">
        <v>9.5327207632021085E-2</v>
      </c>
      <c r="AY424">
        <v>0</v>
      </c>
      <c r="AZ424">
        <v>1</v>
      </c>
      <c r="BA424">
        <f t="shared" si="91"/>
        <v>558</v>
      </c>
      <c r="BB424">
        <f t="shared" si="92"/>
        <v>38</v>
      </c>
      <c r="BC424">
        <f t="shared" si="88"/>
        <v>0.54744525547445255</v>
      </c>
      <c r="BD424">
        <f t="shared" si="89"/>
        <v>0.83966244725738393</v>
      </c>
      <c r="BE424">
        <f t="shared" si="90"/>
        <v>1.3619828828181082E-3</v>
      </c>
    </row>
    <row r="425" spans="1:57" x14ac:dyDescent="0.25">
      <c r="A425">
        <v>35</v>
      </c>
      <c r="B425">
        <v>4</v>
      </c>
      <c r="C425">
        <v>2</v>
      </c>
      <c r="D425">
        <v>9</v>
      </c>
      <c r="E425">
        <v>1</v>
      </c>
      <c r="Q425">
        <v>35</v>
      </c>
      <c r="R425">
        <v>3</v>
      </c>
      <c r="S425">
        <v>2</v>
      </c>
      <c r="T425">
        <v>2</v>
      </c>
      <c r="U425" s="48">
        <v>1</v>
      </c>
      <c r="V425" s="49">
        <v>4</v>
      </c>
      <c r="W425" s="50">
        <f t="shared" si="80"/>
        <v>5</v>
      </c>
      <c r="X425">
        <f t="shared" si="81"/>
        <v>0.2</v>
      </c>
      <c r="Y425">
        <f t="shared" si="82"/>
        <v>0.34842899542758721</v>
      </c>
      <c r="Z425" s="48">
        <f t="shared" si="83"/>
        <v>1.742144977137936</v>
      </c>
      <c r="AA425" s="50">
        <f t="shared" si="84"/>
        <v>3.257855022862064</v>
      </c>
      <c r="AB425" s="48">
        <f t="shared" si="85"/>
        <v>-2.7677964211686836</v>
      </c>
      <c r="AC425" s="50">
        <f t="shared" si="86"/>
        <v>80</v>
      </c>
      <c r="AD425">
        <f t="shared" si="87"/>
        <v>0.48521192084382025</v>
      </c>
      <c r="AX425">
        <v>9.5348787447054481E-2</v>
      </c>
      <c r="AY425">
        <v>2</v>
      </c>
      <c r="AZ425">
        <v>1</v>
      </c>
      <c r="BA425">
        <f t="shared" si="91"/>
        <v>560</v>
      </c>
      <c r="BB425">
        <f t="shared" si="92"/>
        <v>39</v>
      </c>
      <c r="BC425">
        <f t="shared" si="88"/>
        <v>0.54582319545823199</v>
      </c>
      <c r="BD425">
        <f t="shared" si="89"/>
        <v>0.83544303797468356</v>
      </c>
      <c r="BE425">
        <f t="shared" si="90"/>
        <v>6.7756937386433146E-4</v>
      </c>
    </row>
    <row r="426" spans="1:57" x14ac:dyDescent="0.25">
      <c r="A426">
        <v>38</v>
      </c>
      <c r="B426">
        <v>4</v>
      </c>
      <c r="C426">
        <v>1</v>
      </c>
      <c r="D426">
        <v>3</v>
      </c>
      <c r="E426">
        <v>0</v>
      </c>
      <c r="Q426">
        <v>35</v>
      </c>
      <c r="R426">
        <v>3</v>
      </c>
      <c r="S426">
        <v>2</v>
      </c>
      <c r="T426">
        <v>6</v>
      </c>
      <c r="U426" s="48">
        <v>0</v>
      </c>
      <c r="V426" s="49">
        <v>1</v>
      </c>
      <c r="W426" s="50">
        <f t="shared" si="80"/>
        <v>1</v>
      </c>
      <c r="X426">
        <f t="shared" si="81"/>
        <v>0</v>
      </c>
      <c r="Y426">
        <f t="shared" si="82"/>
        <v>0.24674392880104487</v>
      </c>
      <c r="Z426" s="48">
        <f t="shared" si="83"/>
        <v>0.24674392880104487</v>
      </c>
      <c r="AA426" s="50">
        <f t="shared" si="84"/>
        <v>0.7532560711989551</v>
      </c>
      <c r="AB426" s="48">
        <f t="shared" si="85"/>
        <v>-0.28335004099895739</v>
      </c>
      <c r="AC426" s="50">
        <f t="shared" si="86"/>
        <v>100</v>
      </c>
      <c r="AD426">
        <f t="shared" si="87"/>
        <v>0.32756978434744433</v>
      </c>
      <c r="AX426">
        <v>9.5451676014347772E-2</v>
      </c>
      <c r="AY426">
        <v>1</v>
      </c>
      <c r="AZ426">
        <v>0</v>
      </c>
      <c r="BA426">
        <f t="shared" si="91"/>
        <v>561</v>
      </c>
      <c r="BB426">
        <f t="shared" si="92"/>
        <v>39</v>
      </c>
      <c r="BC426">
        <f t="shared" si="88"/>
        <v>0.54501216545012166</v>
      </c>
      <c r="BD426">
        <f t="shared" si="89"/>
        <v>0.83544303797468356</v>
      </c>
      <c r="BE426">
        <f t="shared" si="90"/>
        <v>1.3551387477286629E-3</v>
      </c>
    </row>
    <row r="427" spans="1:57" x14ac:dyDescent="0.25">
      <c r="A427">
        <v>33</v>
      </c>
      <c r="B427">
        <v>3</v>
      </c>
      <c r="C427">
        <v>2</v>
      </c>
      <c r="D427">
        <v>5</v>
      </c>
      <c r="E427">
        <v>0</v>
      </c>
      <c r="Q427">
        <v>35</v>
      </c>
      <c r="R427">
        <v>3</v>
      </c>
      <c r="S427">
        <v>2</v>
      </c>
      <c r="T427">
        <v>7</v>
      </c>
      <c r="U427" s="48">
        <v>1</v>
      </c>
      <c r="V427" s="49">
        <v>1</v>
      </c>
      <c r="W427" s="50">
        <f t="shared" si="80"/>
        <v>2</v>
      </c>
      <c r="X427">
        <f t="shared" si="81"/>
        <v>0.5</v>
      </c>
      <c r="Y427">
        <f t="shared" si="82"/>
        <v>0.22468330136967624</v>
      </c>
      <c r="Z427" s="48">
        <f t="shared" si="83"/>
        <v>0.44936660273935247</v>
      </c>
      <c r="AA427" s="50">
        <f t="shared" si="84"/>
        <v>1.5506333972606474</v>
      </c>
      <c r="AB427" s="48">
        <f t="shared" si="85"/>
        <v>-1.7475471074808975</v>
      </c>
      <c r="AC427" s="50">
        <f t="shared" si="86"/>
        <v>50</v>
      </c>
      <c r="AD427">
        <f t="shared" si="87"/>
        <v>0.87025227590584575</v>
      </c>
      <c r="AX427">
        <v>9.5730493917798198E-2</v>
      </c>
      <c r="AY427">
        <v>2</v>
      </c>
      <c r="AZ427">
        <v>0</v>
      </c>
      <c r="BA427">
        <f t="shared" si="91"/>
        <v>563</v>
      </c>
      <c r="BB427">
        <f t="shared" si="92"/>
        <v>39</v>
      </c>
      <c r="BC427">
        <f t="shared" si="88"/>
        <v>0.54339010543390098</v>
      </c>
      <c r="BD427">
        <f t="shared" si="89"/>
        <v>0.83544303797468356</v>
      </c>
      <c r="BE427">
        <f t="shared" si="90"/>
        <v>1.3551387477284773E-3</v>
      </c>
    </row>
    <row r="428" spans="1:57" x14ac:dyDescent="0.25">
      <c r="A428">
        <v>26</v>
      </c>
      <c r="B428">
        <v>4</v>
      </c>
      <c r="C428">
        <v>1</v>
      </c>
      <c r="D428">
        <v>7</v>
      </c>
      <c r="E428">
        <v>0</v>
      </c>
      <c r="Q428">
        <v>35</v>
      </c>
      <c r="R428">
        <v>3</v>
      </c>
      <c r="S428">
        <v>2</v>
      </c>
      <c r="T428">
        <v>8</v>
      </c>
      <c r="U428" s="48">
        <v>0</v>
      </c>
      <c r="V428" s="49">
        <v>1</v>
      </c>
      <c r="W428" s="50">
        <f t="shared" si="80"/>
        <v>1</v>
      </c>
      <c r="X428">
        <f t="shared" si="81"/>
        <v>0</v>
      </c>
      <c r="Y428">
        <f t="shared" si="82"/>
        <v>0.20406072217754187</v>
      </c>
      <c r="Z428" s="48">
        <f t="shared" si="83"/>
        <v>0.20406072217754187</v>
      </c>
      <c r="AA428" s="50">
        <f t="shared" si="84"/>
        <v>0.7959392778224581</v>
      </c>
      <c r="AB428" s="48">
        <f t="shared" si="85"/>
        <v>-0.2282323801901778</v>
      </c>
      <c r="AC428" s="50">
        <f t="shared" si="86"/>
        <v>100</v>
      </c>
      <c r="AD428">
        <f t="shared" si="87"/>
        <v>0.25637724869642575</v>
      </c>
      <c r="AX428">
        <v>9.5861599587768145E-2</v>
      </c>
      <c r="AY428">
        <v>2</v>
      </c>
      <c r="AZ428">
        <v>0</v>
      </c>
      <c r="BA428">
        <f t="shared" si="91"/>
        <v>565</v>
      </c>
      <c r="BB428">
        <f t="shared" si="92"/>
        <v>39</v>
      </c>
      <c r="BC428">
        <f t="shared" si="88"/>
        <v>0.54176804541768053</v>
      </c>
      <c r="BD428">
        <f t="shared" si="89"/>
        <v>0.83544303797468356</v>
      </c>
      <c r="BE428">
        <f t="shared" si="90"/>
        <v>6.7756937386433146E-4</v>
      </c>
    </row>
    <row r="429" spans="1:57" x14ac:dyDescent="0.25">
      <c r="A429">
        <v>33</v>
      </c>
      <c r="B429">
        <v>2</v>
      </c>
      <c r="C429">
        <v>1</v>
      </c>
      <c r="D429">
        <v>11</v>
      </c>
      <c r="E429">
        <v>0</v>
      </c>
      <c r="Q429">
        <v>35</v>
      </c>
      <c r="R429">
        <v>3</v>
      </c>
      <c r="S429">
        <v>2</v>
      </c>
      <c r="T429">
        <v>10</v>
      </c>
      <c r="U429" s="48">
        <v>0</v>
      </c>
      <c r="V429" s="49">
        <v>1</v>
      </c>
      <c r="W429" s="50">
        <f t="shared" si="80"/>
        <v>1</v>
      </c>
      <c r="X429">
        <f t="shared" si="81"/>
        <v>0</v>
      </c>
      <c r="Y429">
        <f t="shared" si="82"/>
        <v>0.1671229283932324</v>
      </c>
      <c r="Z429" s="48">
        <f t="shared" si="83"/>
        <v>0.1671229283932324</v>
      </c>
      <c r="AA429" s="50">
        <f t="shared" si="84"/>
        <v>0.8328770716067676</v>
      </c>
      <c r="AB429" s="48">
        <f t="shared" si="85"/>
        <v>-0.18286922080639517</v>
      </c>
      <c r="AC429" s="50">
        <f t="shared" si="86"/>
        <v>100</v>
      </c>
      <c r="AD429">
        <f t="shared" si="87"/>
        <v>0.20065737680930829</v>
      </c>
      <c r="AX429">
        <v>9.6245140572566903E-2</v>
      </c>
      <c r="AY429">
        <v>1</v>
      </c>
      <c r="AZ429">
        <v>0</v>
      </c>
      <c r="BA429">
        <f t="shared" si="91"/>
        <v>566</v>
      </c>
      <c r="BB429">
        <f t="shared" si="92"/>
        <v>39</v>
      </c>
      <c r="BC429">
        <f t="shared" si="88"/>
        <v>0.5409570154095702</v>
      </c>
      <c r="BD429">
        <f t="shared" si="89"/>
        <v>0.83544303797468356</v>
      </c>
      <c r="BE429">
        <f t="shared" si="90"/>
        <v>2.7102774954572331E-3</v>
      </c>
    </row>
    <row r="430" spans="1:57" x14ac:dyDescent="0.25">
      <c r="A430">
        <v>23</v>
      </c>
      <c r="B430">
        <v>3</v>
      </c>
      <c r="C430">
        <v>2</v>
      </c>
      <c r="D430">
        <v>2</v>
      </c>
      <c r="E430">
        <v>1</v>
      </c>
      <c r="Q430">
        <v>35</v>
      </c>
      <c r="R430">
        <v>4</v>
      </c>
      <c r="S430">
        <v>1</v>
      </c>
      <c r="T430">
        <v>0</v>
      </c>
      <c r="U430" s="48">
        <v>0</v>
      </c>
      <c r="V430" s="49">
        <v>5</v>
      </c>
      <c r="W430" s="50">
        <f t="shared" si="80"/>
        <v>5</v>
      </c>
      <c r="X430">
        <f t="shared" si="81"/>
        <v>0</v>
      </c>
      <c r="Y430">
        <f t="shared" si="82"/>
        <v>0.10104613448545977</v>
      </c>
      <c r="Z430" s="48">
        <f t="shared" si="83"/>
        <v>0.5052306724272988</v>
      </c>
      <c r="AA430" s="50">
        <f t="shared" si="84"/>
        <v>4.4947693275727012</v>
      </c>
      <c r="AB430" s="48">
        <f t="shared" si="85"/>
        <v>-0.53261781693108678</v>
      </c>
      <c r="AC430" s="50">
        <f t="shared" si="86"/>
        <v>100</v>
      </c>
      <c r="AD430">
        <f t="shared" si="87"/>
        <v>0.56202069072601024</v>
      </c>
      <c r="AX430">
        <v>9.6266906073847497E-2</v>
      </c>
      <c r="AY430">
        <v>4</v>
      </c>
      <c r="AZ430">
        <v>1</v>
      </c>
      <c r="BA430">
        <f t="shared" si="91"/>
        <v>570</v>
      </c>
      <c r="BB430">
        <f t="shared" si="92"/>
        <v>40</v>
      </c>
      <c r="BC430">
        <f t="shared" si="88"/>
        <v>0.53771289537712896</v>
      </c>
      <c r="BD430">
        <f t="shared" si="89"/>
        <v>0.83122362869198319</v>
      </c>
      <c r="BE430">
        <f t="shared" si="90"/>
        <v>6.741473063195621E-4</v>
      </c>
    </row>
    <row r="431" spans="1:57" x14ac:dyDescent="0.25">
      <c r="A431">
        <v>44</v>
      </c>
      <c r="B431">
        <v>3</v>
      </c>
      <c r="C431">
        <v>2</v>
      </c>
      <c r="D431">
        <v>7</v>
      </c>
      <c r="E431">
        <v>0</v>
      </c>
      <c r="Q431">
        <v>35</v>
      </c>
      <c r="R431">
        <v>4</v>
      </c>
      <c r="S431">
        <v>1</v>
      </c>
      <c r="T431">
        <v>2</v>
      </c>
      <c r="U431" s="48">
        <v>0</v>
      </c>
      <c r="V431" s="49">
        <v>4</v>
      </c>
      <c r="W431" s="50">
        <f t="shared" si="80"/>
        <v>4</v>
      </c>
      <c r="X431">
        <f t="shared" si="81"/>
        <v>0</v>
      </c>
      <c r="Y431">
        <f t="shared" si="82"/>
        <v>8.0861005815667658E-2</v>
      </c>
      <c r="Z431" s="48">
        <f t="shared" si="83"/>
        <v>0.32344402326267063</v>
      </c>
      <c r="AA431" s="50">
        <f t="shared" si="84"/>
        <v>3.6765559767373293</v>
      </c>
      <c r="AB431" s="48">
        <f t="shared" si="85"/>
        <v>-0.33727169212363634</v>
      </c>
      <c r="AC431" s="50">
        <f t="shared" si="86"/>
        <v>100</v>
      </c>
      <c r="AD431">
        <f t="shared" si="87"/>
        <v>0.35189892422059976</v>
      </c>
      <c r="AX431">
        <v>9.6756039659493823E-2</v>
      </c>
      <c r="AY431">
        <v>1</v>
      </c>
      <c r="AZ431">
        <v>0</v>
      </c>
      <c r="BA431">
        <f t="shared" si="91"/>
        <v>571</v>
      </c>
      <c r="BB431">
        <f t="shared" si="92"/>
        <v>40</v>
      </c>
      <c r="BC431">
        <f t="shared" si="88"/>
        <v>0.53690186536901863</v>
      </c>
      <c r="BD431">
        <f t="shared" si="89"/>
        <v>0.83122362869198319</v>
      </c>
      <c r="BE431">
        <f t="shared" si="90"/>
        <v>6.7414730631946984E-4</v>
      </c>
    </row>
    <row r="432" spans="1:57" x14ac:dyDescent="0.25">
      <c r="A432">
        <v>43</v>
      </c>
      <c r="B432">
        <v>4</v>
      </c>
      <c r="C432">
        <v>2</v>
      </c>
      <c r="D432">
        <v>9</v>
      </c>
      <c r="E432">
        <v>0</v>
      </c>
      <c r="Q432">
        <v>35</v>
      </c>
      <c r="R432">
        <v>4</v>
      </c>
      <c r="S432">
        <v>1</v>
      </c>
      <c r="T432">
        <v>4</v>
      </c>
      <c r="U432" s="48">
        <v>0</v>
      </c>
      <c r="V432" s="49">
        <v>1</v>
      </c>
      <c r="W432" s="50">
        <f t="shared" si="80"/>
        <v>1</v>
      </c>
      <c r="X432">
        <f t="shared" si="81"/>
        <v>0</v>
      </c>
      <c r="Y432">
        <f t="shared" si="82"/>
        <v>6.4419140204991662E-2</v>
      </c>
      <c r="Z432" s="48">
        <f t="shared" si="83"/>
        <v>6.4419140204991662E-2</v>
      </c>
      <c r="AA432" s="50">
        <f t="shared" si="84"/>
        <v>0.93558085979500838</v>
      </c>
      <c r="AB432" s="48">
        <f t="shared" si="85"/>
        <v>-6.6587702160929227E-2</v>
      </c>
      <c r="AC432" s="50">
        <f t="shared" si="86"/>
        <v>100</v>
      </c>
      <c r="AD432">
        <f t="shared" si="87"/>
        <v>6.885470083163768E-2</v>
      </c>
      <c r="AX432">
        <v>9.6784127829494346E-2</v>
      </c>
      <c r="AY432">
        <v>1</v>
      </c>
      <c r="AZ432">
        <v>0</v>
      </c>
      <c r="BA432">
        <f t="shared" si="91"/>
        <v>572</v>
      </c>
      <c r="BB432">
        <f t="shared" si="92"/>
        <v>40</v>
      </c>
      <c r="BC432">
        <f t="shared" si="88"/>
        <v>0.5360908353609084</v>
      </c>
      <c r="BD432">
        <f t="shared" si="89"/>
        <v>0.83122362869198319</v>
      </c>
      <c r="BE432">
        <f t="shared" si="90"/>
        <v>6.741473063195621E-4</v>
      </c>
    </row>
    <row r="433" spans="1:57" x14ac:dyDescent="0.25">
      <c r="A433">
        <v>24</v>
      </c>
      <c r="B433">
        <v>3</v>
      </c>
      <c r="C433">
        <v>1</v>
      </c>
      <c r="D433">
        <v>3</v>
      </c>
      <c r="E433">
        <v>0</v>
      </c>
      <c r="Q433">
        <v>35</v>
      </c>
      <c r="R433">
        <v>4</v>
      </c>
      <c r="S433">
        <v>1</v>
      </c>
      <c r="T433">
        <v>7</v>
      </c>
      <c r="U433" s="48">
        <v>0</v>
      </c>
      <c r="V433" s="49">
        <v>2</v>
      </c>
      <c r="W433" s="50">
        <f t="shared" si="80"/>
        <v>2</v>
      </c>
      <c r="X433">
        <f t="shared" si="81"/>
        <v>0</v>
      </c>
      <c r="Y433">
        <f t="shared" si="82"/>
        <v>4.550616078458438E-2</v>
      </c>
      <c r="Z433" s="48">
        <f t="shared" si="83"/>
        <v>9.1012321569168761E-2</v>
      </c>
      <c r="AA433" s="50">
        <f t="shared" si="84"/>
        <v>1.9089876784308313</v>
      </c>
      <c r="AB433" s="48">
        <f t="shared" si="85"/>
        <v>-9.3148180599598188E-2</v>
      </c>
      <c r="AC433" s="50">
        <f t="shared" si="86"/>
        <v>100</v>
      </c>
      <c r="AD433">
        <f t="shared" si="87"/>
        <v>9.5351397599360066E-2</v>
      </c>
      <c r="AX433">
        <v>9.6888399356520424E-2</v>
      </c>
      <c r="AY433">
        <v>1</v>
      </c>
      <c r="AZ433">
        <v>0</v>
      </c>
      <c r="BA433">
        <f t="shared" si="91"/>
        <v>573</v>
      </c>
      <c r="BB433">
        <f t="shared" si="92"/>
        <v>40</v>
      </c>
      <c r="BC433">
        <f t="shared" si="88"/>
        <v>0.53527980535279807</v>
      </c>
      <c r="BD433">
        <f t="shared" si="89"/>
        <v>0.83122362869198319</v>
      </c>
      <c r="BE433">
        <f t="shared" si="90"/>
        <v>6.741473063195621E-4</v>
      </c>
    </row>
    <row r="434" spans="1:57" x14ac:dyDescent="0.25">
      <c r="A434">
        <v>31</v>
      </c>
      <c r="B434">
        <v>2</v>
      </c>
      <c r="C434">
        <v>1</v>
      </c>
      <c r="D434">
        <v>2</v>
      </c>
      <c r="E434">
        <v>0</v>
      </c>
      <c r="Q434">
        <v>35</v>
      </c>
      <c r="R434">
        <v>4</v>
      </c>
      <c r="S434">
        <v>1</v>
      </c>
      <c r="T434">
        <v>8</v>
      </c>
      <c r="U434" s="48">
        <v>0</v>
      </c>
      <c r="V434" s="49">
        <v>1</v>
      </c>
      <c r="W434" s="50">
        <f t="shared" si="80"/>
        <v>1</v>
      </c>
      <c r="X434">
        <f t="shared" si="81"/>
        <v>0</v>
      </c>
      <c r="Y434">
        <f t="shared" si="82"/>
        <v>4.0470916017721743E-2</v>
      </c>
      <c r="Z434" s="48">
        <f t="shared" si="83"/>
        <v>4.0470916017721743E-2</v>
      </c>
      <c r="AA434" s="50">
        <f t="shared" si="84"/>
        <v>0.95952908398227821</v>
      </c>
      <c r="AB434" s="48">
        <f t="shared" si="85"/>
        <v>-4.1312652391603852E-2</v>
      </c>
      <c r="AC434" s="50">
        <f t="shared" si="86"/>
        <v>100</v>
      </c>
      <c r="AD434">
        <f t="shared" si="87"/>
        <v>4.2177894024595521E-2</v>
      </c>
      <c r="AX434">
        <v>9.7038258917895581E-2</v>
      </c>
      <c r="AY434">
        <v>1</v>
      </c>
      <c r="AZ434">
        <v>0</v>
      </c>
      <c r="BA434">
        <f t="shared" si="91"/>
        <v>574</v>
      </c>
      <c r="BB434">
        <f t="shared" si="92"/>
        <v>40</v>
      </c>
      <c r="BC434">
        <f t="shared" si="88"/>
        <v>0.53446877534468773</v>
      </c>
      <c r="BD434">
        <f t="shared" si="89"/>
        <v>0.83122362869198319</v>
      </c>
      <c r="BE434">
        <f t="shared" si="90"/>
        <v>6.741473063195621E-4</v>
      </c>
    </row>
    <row r="435" spans="1:57" x14ac:dyDescent="0.25">
      <c r="A435">
        <v>24</v>
      </c>
      <c r="B435">
        <v>2</v>
      </c>
      <c r="C435">
        <v>1</v>
      </c>
      <c r="D435">
        <v>2</v>
      </c>
      <c r="E435">
        <v>0</v>
      </c>
      <c r="Q435">
        <v>35</v>
      </c>
      <c r="R435">
        <v>4</v>
      </c>
      <c r="S435">
        <v>1</v>
      </c>
      <c r="T435">
        <v>9</v>
      </c>
      <c r="U435" s="48">
        <v>0</v>
      </c>
      <c r="V435" s="49">
        <v>1</v>
      </c>
      <c r="W435" s="50">
        <f t="shared" si="80"/>
        <v>1</v>
      </c>
      <c r="X435">
        <f t="shared" si="81"/>
        <v>0</v>
      </c>
      <c r="Y435">
        <f t="shared" si="82"/>
        <v>3.597182261785975E-2</v>
      </c>
      <c r="Z435" s="48">
        <f t="shared" si="83"/>
        <v>3.597182261785975E-2</v>
      </c>
      <c r="AA435" s="50">
        <f t="shared" si="84"/>
        <v>0.96402817738214019</v>
      </c>
      <c r="AB435" s="48">
        <f t="shared" si="85"/>
        <v>-3.6634755149246294E-2</v>
      </c>
      <c r="AC435" s="50">
        <f t="shared" si="86"/>
        <v>100</v>
      </c>
      <c r="AD435">
        <f t="shared" si="87"/>
        <v>3.7314078013303283E-2</v>
      </c>
      <c r="AX435">
        <v>9.71709631501496E-2</v>
      </c>
      <c r="AY435">
        <v>1</v>
      </c>
      <c r="AZ435">
        <v>0</v>
      </c>
      <c r="BA435">
        <f t="shared" si="91"/>
        <v>575</v>
      </c>
      <c r="BB435">
        <f t="shared" si="92"/>
        <v>40</v>
      </c>
      <c r="BC435">
        <f t="shared" si="88"/>
        <v>0.53365774533657739</v>
      </c>
      <c r="BD435">
        <f t="shared" si="89"/>
        <v>0.83122362869198319</v>
      </c>
      <c r="BE435">
        <f t="shared" si="90"/>
        <v>6.7414730631946984E-4</v>
      </c>
    </row>
    <row r="436" spans="1:57" x14ac:dyDescent="0.25">
      <c r="A436">
        <v>39</v>
      </c>
      <c r="B436">
        <v>4</v>
      </c>
      <c r="C436">
        <v>2</v>
      </c>
      <c r="D436">
        <v>8</v>
      </c>
      <c r="E436">
        <v>0</v>
      </c>
      <c r="Q436">
        <v>35</v>
      </c>
      <c r="R436">
        <v>4</v>
      </c>
      <c r="S436">
        <v>1</v>
      </c>
      <c r="T436">
        <v>10</v>
      </c>
      <c r="U436" s="48">
        <v>0</v>
      </c>
      <c r="V436" s="49">
        <v>1</v>
      </c>
      <c r="W436" s="50">
        <f t="shared" si="80"/>
        <v>1</v>
      </c>
      <c r="X436">
        <f t="shared" si="81"/>
        <v>0</v>
      </c>
      <c r="Y436">
        <f t="shared" si="82"/>
        <v>3.1956229655313424E-2</v>
      </c>
      <c r="Z436" s="48">
        <f t="shared" si="83"/>
        <v>3.1956229655313424E-2</v>
      </c>
      <c r="AA436" s="50">
        <f t="shared" si="84"/>
        <v>0.96804377034468658</v>
      </c>
      <c r="AB436" s="48">
        <f t="shared" si="85"/>
        <v>-3.2477975429601305E-2</v>
      </c>
      <c r="AC436" s="50">
        <f t="shared" si="86"/>
        <v>100</v>
      </c>
      <c r="AD436">
        <f t="shared" si="87"/>
        <v>3.3011141266819914E-2</v>
      </c>
      <c r="AX436">
        <v>9.7670464153770967E-2</v>
      </c>
      <c r="AY436">
        <v>1</v>
      </c>
      <c r="AZ436">
        <v>1</v>
      </c>
      <c r="BA436">
        <f t="shared" si="91"/>
        <v>576</v>
      </c>
      <c r="BB436">
        <f t="shared" si="92"/>
        <v>41</v>
      </c>
      <c r="BC436">
        <f t="shared" si="88"/>
        <v>0.53284671532846717</v>
      </c>
      <c r="BD436">
        <f t="shared" si="89"/>
        <v>0.8270042194092827</v>
      </c>
      <c r="BE436">
        <f t="shared" si="90"/>
        <v>6.7072523877479274E-4</v>
      </c>
    </row>
    <row r="437" spans="1:57" x14ac:dyDescent="0.25">
      <c r="A437">
        <v>30</v>
      </c>
      <c r="B437">
        <v>4</v>
      </c>
      <c r="C437">
        <v>1</v>
      </c>
      <c r="D437">
        <v>7</v>
      </c>
      <c r="E437">
        <v>0</v>
      </c>
      <c r="Q437">
        <v>35</v>
      </c>
      <c r="R437">
        <v>4</v>
      </c>
      <c r="S437">
        <v>1</v>
      </c>
      <c r="T437">
        <v>12</v>
      </c>
      <c r="U437" s="48">
        <v>1</v>
      </c>
      <c r="V437" s="49">
        <v>0</v>
      </c>
      <c r="W437" s="50">
        <f t="shared" si="80"/>
        <v>1</v>
      </c>
      <c r="X437">
        <f t="shared" si="81"/>
        <v>1</v>
      </c>
      <c r="Y437">
        <f t="shared" si="82"/>
        <v>2.5185929088968193E-2</v>
      </c>
      <c r="Z437" s="48">
        <f t="shared" si="83"/>
        <v>2.5185929088968193E-2</v>
      </c>
      <c r="AA437" s="50">
        <f t="shared" si="84"/>
        <v>0.97481407091103178</v>
      </c>
      <c r="AB437" s="48">
        <f t="shared" si="85"/>
        <v>-3.6814698098964427</v>
      </c>
      <c r="AC437" s="50">
        <f t="shared" si="86"/>
        <v>0</v>
      </c>
      <c r="AD437">
        <f t="shared" si="87"/>
        <v>38.704709580795836</v>
      </c>
      <c r="AX437">
        <v>9.769251714410955E-2</v>
      </c>
      <c r="AY437">
        <v>1</v>
      </c>
      <c r="AZ437">
        <v>0</v>
      </c>
      <c r="BA437">
        <f t="shared" si="91"/>
        <v>577</v>
      </c>
      <c r="BB437">
        <f t="shared" si="92"/>
        <v>41</v>
      </c>
      <c r="BC437">
        <f t="shared" si="88"/>
        <v>0.53203568532035683</v>
      </c>
      <c r="BD437">
        <f t="shared" si="89"/>
        <v>0.8270042194092827</v>
      </c>
      <c r="BE437">
        <f t="shared" si="90"/>
        <v>6.7072523877470091E-4</v>
      </c>
    </row>
    <row r="438" spans="1:57" x14ac:dyDescent="0.25">
      <c r="A438">
        <v>31</v>
      </c>
      <c r="B438">
        <v>1</v>
      </c>
      <c r="C438">
        <v>1</v>
      </c>
      <c r="D438">
        <v>2</v>
      </c>
      <c r="E438">
        <v>0</v>
      </c>
      <c r="Q438">
        <v>35</v>
      </c>
      <c r="R438">
        <v>4</v>
      </c>
      <c r="S438">
        <v>2</v>
      </c>
      <c r="T438">
        <v>2</v>
      </c>
      <c r="U438" s="48">
        <v>2</v>
      </c>
      <c r="V438" s="49">
        <v>2</v>
      </c>
      <c r="W438" s="50">
        <f t="shared" si="80"/>
        <v>4</v>
      </c>
      <c r="X438">
        <f t="shared" si="81"/>
        <v>0.5</v>
      </c>
      <c r="Y438">
        <f t="shared" si="82"/>
        <v>0.2788603169271564</v>
      </c>
      <c r="Z438" s="48">
        <f t="shared" si="83"/>
        <v>1.1154412677086256</v>
      </c>
      <c r="AA438" s="50">
        <f t="shared" si="84"/>
        <v>2.8845587322913744</v>
      </c>
      <c r="AB438" s="48">
        <f t="shared" si="85"/>
        <v>-3.2079334079524604</v>
      </c>
      <c r="AC438" s="50">
        <f t="shared" si="86"/>
        <v>50</v>
      </c>
      <c r="AD438">
        <f t="shared" si="87"/>
        <v>0.97271865672224522</v>
      </c>
      <c r="AX438">
        <v>9.8104724851314787E-2</v>
      </c>
      <c r="AY438">
        <v>1</v>
      </c>
      <c r="AZ438">
        <v>0</v>
      </c>
      <c r="BA438">
        <f t="shared" si="91"/>
        <v>578</v>
      </c>
      <c r="BB438">
        <f t="shared" si="92"/>
        <v>41</v>
      </c>
      <c r="BC438">
        <f t="shared" si="88"/>
        <v>0.53122465531224661</v>
      </c>
      <c r="BD438">
        <f t="shared" si="89"/>
        <v>0.8270042194092827</v>
      </c>
      <c r="BE438">
        <f t="shared" si="90"/>
        <v>6.7072523877479274E-4</v>
      </c>
    </row>
    <row r="439" spans="1:57" x14ac:dyDescent="0.25">
      <c r="A439">
        <v>41</v>
      </c>
      <c r="B439">
        <v>3</v>
      </c>
      <c r="C439">
        <v>1</v>
      </c>
      <c r="D439">
        <v>3</v>
      </c>
      <c r="E439">
        <v>0</v>
      </c>
      <c r="Q439">
        <v>35</v>
      </c>
      <c r="R439">
        <v>4</v>
      </c>
      <c r="S439">
        <v>2</v>
      </c>
      <c r="T439">
        <v>6</v>
      </c>
      <c r="U439" s="48">
        <v>0</v>
      </c>
      <c r="V439" s="49">
        <v>1</v>
      </c>
      <c r="W439" s="50">
        <f t="shared" si="80"/>
        <v>1</v>
      </c>
      <c r="X439">
        <f t="shared" si="81"/>
        <v>0</v>
      </c>
      <c r="Y439">
        <f t="shared" si="82"/>
        <v>0.1915106466783259</v>
      </c>
      <c r="Z439" s="48">
        <f t="shared" si="83"/>
        <v>0.1915106466783259</v>
      </c>
      <c r="AA439" s="50">
        <f t="shared" si="84"/>
        <v>0.80848935332167415</v>
      </c>
      <c r="AB439" s="48">
        <f t="shared" si="85"/>
        <v>-0.21258776848498356</v>
      </c>
      <c r="AC439" s="50">
        <f t="shared" si="86"/>
        <v>100</v>
      </c>
      <c r="AD439">
        <f t="shared" si="87"/>
        <v>0.23687466741708524</v>
      </c>
      <c r="AX439">
        <v>9.8474048225083835E-2</v>
      </c>
      <c r="AY439">
        <v>1</v>
      </c>
      <c r="AZ439">
        <v>0</v>
      </c>
      <c r="BA439">
        <f t="shared" si="91"/>
        <v>579</v>
      </c>
      <c r="BB439">
        <f t="shared" si="92"/>
        <v>41</v>
      </c>
      <c r="BC439">
        <f t="shared" si="88"/>
        <v>0.53041362530413627</v>
      </c>
      <c r="BD439">
        <f t="shared" si="89"/>
        <v>0.8270042194092827</v>
      </c>
      <c r="BE439">
        <f t="shared" si="90"/>
        <v>6.7072523877479274E-4</v>
      </c>
    </row>
    <row r="440" spans="1:57" x14ac:dyDescent="0.25">
      <c r="A440">
        <v>22</v>
      </c>
      <c r="B440">
        <v>3</v>
      </c>
      <c r="C440">
        <v>2</v>
      </c>
      <c r="D440">
        <v>0</v>
      </c>
      <c r="E440">
        <v>1</v>
      </c>
      <c r="Q440">
        <v>35</v>
      </c>
      <c r="R440">
        <v>4</v>
      </c>
      <c r="S440">
        <v>2</v>
      </c>
      <c r="T440">
        <v>7</v>
      </c>
      <c r="U440" s="48">
        <v>1</v>
      </c>
      <c r="V440" s="49">
        <v>1</v>
      </c>
      <c r="W440" s="50">
        <f t="shared" si="80"/>
        <v>2</v>
      </c>
      <c r="X440">
        <f t="shared" si="81"/>
        <v>0.5</v>
      </c>
      <c r="Y440">
        <f t="shared" si="82"/>
        <v>0.17325244118143523</v>
      </c>
      <c r="Z440" s="48">
        <f t="shared" si="83"/>
        <v>0.34650488236287047</v>
      </c>
      <c r="AA440" s="50">
        <f t="shared" si="84"/>
        <v>1.6534951176371295</v>
      </c>
      <c r="AB440" s="48">
        <f t="shared" si="85"/>
        <v>-1.9432614303670575</v>
      </c>
      <c r="AC440" s="50">
        <f t="shared" si="86"/>
        <v>50</v>
      </c>
      <c r="AD440">
        <f t="shared" si="87"/>
        <v>1.4907417512521097</v>
      </c>
      <c r="AX440">
        <v>9.8608501538484591E-2</v>
      </c>
      <c r="AY440">
        <v>1</v>
      </c>
      <c r="AZ440">
        <v>0</v>
      </c>
      <c r="BA440">
        <f t="shared" si="91"/>
        <v>580</v>
      </c>
      <c r="BB440">
        <f t="shared" si="92"/>
        <v>41</v>
      </c>
      <c r="BC440">
        <f t="shared" si="88"/>
        <v>0.52960259529602594</v>
      </c>
      <c r="BD440">
        <f t="shared" si="89"/>
        <v>0.8270042194092827</v>
      </c>
      <c r="BE440">
        <f t="shared" si="90"/>
        <v>6.7072523877479274E-4</v>
      </c>
    </row>
    <row r="441" spans="1:57" x14ac:dyDescent="0.25">
      <c r="A441">
        <v>37</v>
      </c>
      <c r="B441">
        <v>2</v>
      </c>
      <c r="C441">
        <v>1</v>
      </c>
      <c r="D441">
        <v>2</v>
      </c>
      <c r="E441">
        <v>0</v>
      </c>
      <c r="Q441">
        <v>35</v>
      </c>
      <c r="R441">
        <v>4</v>
      </c>
      <c r="S441">
        <v>2</v>
      </c>
      <c r="T441">
        <v>9</v>
      </c>
      <c r="U441" s="48">
        <v>1</v>
      </c>
      <c r="V441" s="49">
        <v>0</v>
      </c>
      <c r="W441" s="50">
        <f t="shared" si="80"/>
        <v>1</v>
      </c>
      <c r="X441">
        <f t="shared" si="81"/>
        <v>1</v>
      </c>
      <c r="Y441">
        <f t="shared" si="82"/>
        <v>0.14090412936157939</v>
      </c>
      <c r="Z441" s="48">
        <f t="shared" si="83"/>
        <v>0.14090412936157939</v>
      </c>
      <c r="AA441" s="50">
        <f t="shared" si="84"/>
        <v>0.85909587063842063</v>
      </c>
      <c r="AB441" s="48">
        <f t="shared" si="85"/>
        <v>-1.9596755534694763</v>
      </c>
      <c r="AC441" s="50">
        <f t="shared" si="86"/>
        <v>0</v>
      </c>
      <c r="AD441">
        <f t="shared" si="87"/>
        <v>6.0970240867381706</v>
      </c>
      <c r="AX441">
        <v>9.9024150027071489E-2</v>
      </c>
      <c r="AY441">
        <v>1</v>
      </c>
      <c r="AZ441">
        <v>0</v>
      </c>
      <c r="BA441">
        <f t="shared" si="91"/>
        <v>581</v>
      </c>
      <c r="BB441">
        <f t="shared" si="92"/>
        <v>41</v>
      </c>
      <c r="BC441">
        <f t="shared" si="88"/>
        <v>0.5287915652879156</v>
      </c>
      <c r="BD441">
        <f t="shared" si="89"/>
        <v>0.8270042194092827</v>
      </c>
      <c r="BE441">
        <f t="shared" si="90"/>
        <v>1.3414504775494935E-3</v>
      </c>
    </row>
    <row r="442" spans="1:57" x14ac:dyDescent="0.25">
      <c r="A442">
        <v>46</v>
      </c>
      <c r="B442">
        <v>3</v>
      </c>
      <c r="C442">
        <v>2</v>
      </c>
      <c r="D442">
        <v>1</v>
      </c>
      <c r="E442">
        <v>0</v>
      </c>
      <c r="Q442">
        <v>35</v>
      </c>
      <c r="R442">
        <v>4</v>
      </c>
      <c r="S442">
        <v>2</v>
      </c>
      <c r="T442">
        <v>14</v>
      </c>
      <c r="U442" s="48">
        <v>0</v>
      </c>
      <c r="V442" s="49">
        <v>1</v>
      </c>
      <c r="W442" s="50">
        <f t="shared" si="80"/>
        <v>1</v>
      </c>
      <c r="X442">
        <f t="shared" si="81"/>
        <v>0</v>
      </c>
      <c r="Y442">
        <f t="shared" si="82"/>
        <v>8.1628118611677764E-2</v>
      </c>
      <c r="Z442" s="48">
        <f t="shared" si="83"/>
        <v>8.1628118611677764E-2</v>
      </c>
      <c r="AA442" s="50">
        <f t="shared" si="84"/>
        <v>0.91837188138832226</v>
      </c>
      <c r="AB442" s="48">
        <f t="shared" si="85"/>
        <v>-8.5152870840767642E-2</v>
      </c>
      <c r="AC442" s="50">
        <f t="shared" si="86"/>
        <v>100</v>
      </c>
      <c r="AD442">
        <f t="shared" si="87"/>
        <v>8.8883512513774701E-2</v>
      </c>
      <c r="AX442">
        <v>9.9418952976273151E-2</v>
      </c>
      <c r="AY442">
        <v>2</v>
      </c>
      <c r="AZ442">
        <v>0</v>
      </c>
      <c r="BA442">
        <f t="shared" si="91"/>
        <v>583</v>
      </c>
      <c r="BB442">
        <f t="shared" si="92"/>
        <v>41</v>
      </c>
      <c r="BC442">
        <f t="shared" si="88"/>
        <v>0.52716950527169504</v>
      </c>
      <c r="BD442">
        <f t="shared" si="89"/>
        <v>0.8270042194092827</v>
      </c>
      <c r="BE442">
        <f t="shared" si="90"/>
        <v>6.7072523877470091E-4</v>
      </c>
    </row>
    <row r="443" spans="1:57" x14ac:dyDescent="0.25">
      <c r="A443">
        <v>35</v>
      </c>
      <c r="B443">
        <v>3</v>
      </c>
      <c r="C443">
        <v>2</v>
      </c>
      <c r="D443">
        <v>7</v>
      </c>
      <c r="E443">
        <v>1</v>
      </c>
      <c r="Q443">
        <v>36</v>
      </c>
      <c r="R443">
        <v>1</v>
      </c>
      <c r="S443">
        <v>1</v>
      </c>
      <c r="T443">
        <v>0</v>
      </c>
      <c r="U443" s="48">
        <v>1</v>
      </c>
      <c r="V443" s="49">
        <v>1</v>
      </c>
      <c r="W443" s="50">
        <f t="shared" si="80"/>
        <v>2</v>
      </c>
      <c r="X443">
        <f t="shared" si="81"/>
        <v>0.5</v>
      </c>
      <c r="Y443">
        <f t="shared" si="82"/>
        <v>0.22080717304795336</v>
      </c>
      <c r="Z443" s="48">
        <f t="shared" si="83"/>
        <v>0.44161434609590672</v>
      </c>
      <c r="AA443" s="50">
        <f t="shared" si="84"/>
        <v>1.5583856539040932</v>
      </c>
      <c r="AB443" s="48">
        <f t="shared" si="85"/>
        <v>-1.7599622108298609</v>
      </c>
      <c r="AC443" s="50">
        <f t="shared" si="86"/>
        <v>50</v>
      </c>
      <c r="AD443">
        <f t="shared" si="87"/>
        <v>0.90610887568352882</v>
      </c>
      <c r="AX443">
        <v>9.9554553963286579E-2</v>
      </c>
      <c r="AY443">
        <v>1</v>
      </c>
      <c r="AZ443">
        <v>0</v>
      </c>
      <c r="BA443">
        <f t="shared" si="91"/>
        <v>584</v>
      </c>
      <c r="BB443">
        <f t="shared" si="92"/>
        <v>41</v>
      </c>
      <c r="BC443">
        <f t="shared" si="88"/>
        <v>0.52635847526358481</v>
      </c>
      <c r="BD443">
        <f t="shared" si="89"/>
        <v>0.8270042194092827</v>
      </c>
      <c r="BE443">
        <f t="shared" si="90"/>
        <v>6.7072523877479274E-4</v>
      </c>
    </row>
    <row r="444" spans="1:57" x14ac:dyDescent="0.25">
      <c r="A444">
        <v>42</v>
      </c>
      <c r="B444">
        <v>2</v>
      </c>
      <c r="C444">
        <v>1</v>
      </c>
      <c r="D444">
        <v>0</v>
      </c>
      <c r="E444">
        <v>0</v>
      </c>
      <c r="Q444">
        <v>36</v>
      </c>
      <c r="R444">
        <v>1</v>
      </c>
      <c r="S444">
        <v>1</v>
      </c>
      <c r="T444">
        <v>2</v>
      </c>
      <c r="U444" s="48">
        <v>0</v>
      </c>
      <c r="V444" s="49">
        <v>1</v>
      </c>
      <c r="W444" s="50">
        <f t="shared" si="80"/>
        <v>1</v>
      </c>
      <c r="X444">
        <f t="shared" si="81"/>
        <v>0</v>
      </c>
      <c r="Y444">
        <f t="shared" si="82"/>
        <v>0.18152939699021758</v>
      </c>
      <c r="Z444" s="48">
        <f t="shared" si="83"/>
        <v>0.18152939699021758</v>
      </c>
      <c r="AA444" s="50">
        <f t="shared" si="84"/>
        <v>0.81847060300978236</v>
      </c>
      <c r="AB444" s="48">
        <f t="shared" si="85"/>
        <v>-0.20031779850342984</v>
      </c>
      <c r="AC444" s="50">
        <f t="shared" si="86"/>
        <v>100</v>
      </c>
      <c r="AD444">
        <f t="shared" si="87"/>
        <v>0.22179097981366097</v>
      </c>
      <c r="AX444">
        <v>9.9951237002810431E-2</v>
      </c>
      <c r="AY444">
        <v>1</v>
      </c>
      <c r="AZ444">
        <v>0</v>
      </c>
      <c r="BA444">
        <f t="shared" si="91"/>
        <v>585</v>
      </c>
      <c r="BB444">
        <f t="shared" si="92"/>
        <v>41</v>
      </c>
      <c r="BC444">
        <f t="shared" si="88"/>
        <v>0.52554744525547448</v>
      </c>
      <c r="BD444">
        <f t="shared" si="89"/>
        <v>0.8270042194092827</v>
      </c>
      <c r="BE444">
        <f t="shared" si="90"/>
        <v>6.7072523877479274E-4</v>
      </c>
    </row>
    <row r="445" spans="1:57" x14ac:dyDescent="0.25">
      <c r="A445">
        <v>37</v>
      </c>
      <c r="B445">
        <v>4</v>
      </c>
      <c r="C445">
        <v>1</v>
      </c>
      <c r="D445">
        <v>3</v>
      </c>
      <c r="E445">
        <v>1</v>
      </c>
      <c r="Q445">
        <v>36</v>
      </c>
      <c r="R445">
        <v>1</v>
      </c>
      <c r="S445">
        <v>1</v>
      </c>
      <c r="T445">
        <v>3</v>
      </c>
      <c r="U445" s="48">
        <v>0</v>
      </c>
      <c r="V445" s="49">
        <v>1</v>
      </c>
      <c r="W445" s="50">
        <f t="shared" si="80"/>
        <v>1</v>
      </c>
      <c r="X445">
        <f t="shared" si="81"/>
        <v>0</v>
      </c>
      <c r="Y445">
        <f t="shared" si="82"/>
        <v>0.16402971929463245</v>
      </c>
      <c r="Z445" s="48">
        <f t="shared" si="83"/>
        <v>0.16402971929463245</v>
      </c>
      <c r="AA445" s="50">
        <f t="shared" si="84"/>
        <v>0.8359702807053675</v>
      </c>
      <c r="AB445" s="48">
        <f t="shared" si="85"/>
        <v>-0.17916221592482359</v>
      </c>
      <c r="AC445" s="50">
        <f t="shared" si="86"/>
        <v>100</v>
      </c>
      <c r="AD445">
        <f t="shared" si="87"/>
        <v>0.19621477351590649</v>
      </c>
      <c r="AX445">
        <v>0.10008107504511389</v>
      </c>
      <c r="AY445">
        <v>1</v>
      </c>
      <c r="AZ445">
        <v>0</v>
      </c>
      <c r="BA445">
        <f t="shared" si="91"/>
        <v>586</v>
      </c>
      <c r="BB445">
        <f t="shared" si="92"/>
        <v>41</v>
      </c>
      <c r="BC445">
        <f t="shared" si="88"/>
        <v>0.52473641524736414</v>
      </c>
      <c r="BD445">
        <f t="shared" si="89"/>
        <v>0.8270042194092827</v>
      </c>
      <c r="BE445">
        <f t="shared" si="90"/>
        <v>6.7072523877479274E-4</v>
      </c>
    </row>
    <row r="446" spans="1:57" x14ac:dyDescent="0.25">
      <c r="A446">
        <v>34</v>
      </c>
      <c r="B446">
        <v>2</v>
      </c>
      <c r="C446">
        <v>1</v>
      </c>
      <c r="D446">
        <v>8</v>
      </c>
      <c r="E446">
        <v>0</v>
      </c>
      <c r="Q446">
        <v>36</v>
      </c>
      <c r="R446">
        <v>1</v>
      </c>
      <c r="S446">
        <v>1</v>
      </c>
      <c r="T446">
        <v>4</v>
      </c>
      <c r="U446" s="48">
        <v>0</v>
      </c>
      <c r="V446" s="49">
        <v>3</v>
      </c>
      <c r="W446" s="50">
        <f t="shared" si="80"/>
        <v>3</v>
      </c>
      <c r="X446">
        <f t="shared" si="81"/>
        <v>0</v>
      </c>
      <c r="Y446">
        <f t="shared" si="82"/>
        <v>0.14791216455950451</v>
      </c>
      <c r="Z446" s="48">
        <f t="shared" si="83"/>
        <v>0.44373649367851353</v>
      </c>
      <c r="AA446" s="50">
        <f t="shared" si="84"/>
        <v>2.5562635063214865</v>
      </c>
      <c r="AB446" s="48">
        <f t="shared" si="85"/>
        <v>-0.480196992679638</v>
      </c>
      <c r="AC446" s="50">
        <f t="shared" si="86"/>
        <v>100</v>
      </c>
      <c r="AD446">
        <f t="shared" si="87"/>
        <v>0.52076379361655767</v>
      </c>
      <c r="AX446">
        <v>0.10008748330538915</v>
      </c>
      <c r="AY446">
        <v>1</v>
      </c>
      <c r="AZ446">
        <v>0</v>
      </c>
      <c r="BA446">
        <f t="shared" si="91"/>
        <v>587</v>
      </c>
      <c r="BB446">
        <f t="shared" si="92"/>
        <v>41</v>
      </c>
      <c r="BC446">
        <f t="shared" si="88"/>
        <v>0.5239253852392538</v>
      </c>
      <c r="BD446">
        <f t="shared" si="89"/>
        <v>0.8270042194092827</v>
      </c>
      <c r="BE446">
        <f t="shared" si="90"/>
        <v>6.7072523877470091E-4</v>
      </c>
    </row>
    <row r="447" spans="1:57" x14ac:dyDescent="0.25">
      <c r="A447">
        <v>18</v>
      </c>
      <c r="B447">
        <v>2</v>
      </c>
      <c r="C447">
        <v>1</v>
      </c>
      <c r="D447">
        <v>0</v>
      </c>
      <c r="E447">
        <v>0</v>
      </c>
      <c r="Q447">
        <v>36</v>
      </c>
      <c r="R447">
        <v>1</v>
      </c>
      <c r="S447">
        <v>1</v>
      </c>
      <c r="T447">
        <v>7</v>
      </c>
      <c r="U447" s="48">
        <v>0</v>
      </c>
      <c r="V447" s="49">
        <v>5</v>
      </c>
      <c r="W447" s="50">
        <f t="shared" si="80"/>
        <v>5</v>
      </c>
      <c r="X447">
        <f t="shared" si="81"/>
        <v>0</v>
      </c>
      <c r="Y447">
        <f t="shared" si="82"/>
        <v>0.10729753240170438</v>
      </c>
      <c r="Z447" s="48">
        <f t="shared" si="83"/>
        <v>0.53648766200852194</v>
      </c>
      <c r="AA447" s="50">
        <f t="shared" si="84"/>
        <v>4.4635123379914781</v>
      </c>
      <c r="AB447" s="48">
        <f t="shared" si="85"/>
        <v>-0.56750968302025673</v>
      </c>
      <c r="AC447" s="50">
        <f t="shared" si="86"/>
        <v>100</v>
      </c>
      <c r="AD447">
        <f t="shared" si="87"/>
        <v>0.60097029131315716</v>
      </c>
      <c r="AX447">
        <v>0.10019491894713016</v>
      </c>
      <c r="AY447">
        <v>1</v>
      </c>
      <c r="AZ447">
        <v>0</v>
      </c>
      <c r="BA447">
        <f t="shared" si="91"/>
        <v>588</v>
      </c>
      <c r="BB447">
        <f t="shared" si="92"/>
        <v>41</v>
      </c>
      <c r="BC447">
        <f t="shared" si="88"/>
        <v>0.52311435523114358</v>
      </c>
      <c r="BD447">
        <f t="shared" si="89"/>
        <v>0.8270042194092827</v>
      </c>
      <c r="BE447">
        <f t="shared" si="90"/>
        <v>2.682900955099079E-3</v>
      </c>
    </row>
    <row r="448" spans="1:57" x14ac:dyDescent="0.25">
      <c r="A448">
        <v>43</v>
      </c>
      <c r="B448">
        <v>1</v>
      </c>
      <c r="C448">
        <v>1</v>
      </c>
      <c r="D448">
        <v>7</v>
      </c>
      <c r="E448">
        <v>0</v>
      </c>
      <c r="Q448">
        <v>36</v>
      </c>
      <c r="R448">
        <v>1</v>
      </c>
      <c r="S448">
        <v>1</v>
      </c>
      <c r="T448">
        <v>9</v>
      </c>
      <c r="U448" s="48">
        <v>0</v>
      </c>
      <c r="V448" s="49">
        <v>2</v>
      </c>
      <c r="W448" s="50">
        <f t="shared" si="80"/>
        <v>2</v>
      </c>
      <c r="X448">
        <f t="shared" si="81"/>
        <v>0</v>
      </c>
      <c r="Y448">
        <f t="shared" si="82"/>
        <v>8.5983059058568942E-2</v>
      </c>
      <c r="Z448" s="48">
        <f t="shared" si="83"/>
        <v>0.17196611811713788</v>
      </c>
      <c r="AA448" s="50">
        <f t="shared" si="84"/>
        <v>1.8280338818828621</v>
      </c>
      <c r="AB448" s="48">
        <f t="shared" si="85"/>
        <v>-0.17981234550579189</v>
      </c>
      <c r="AC448" s="50">
        <f t="shared" si="86"/>
        <v>100</v>
      </c>
      <c r="AD448">
        <f t="shared" si="87"/>
        <v>0.18814325032095575</v>
      </c>
      <c r="AX448">
        <v>0.10050867077899314</v>
      </c>
      <c r="AY448">
        <v>4</v>
      </c>
      <c r="AZ448">
        <v>0</v>
      </c>
      <c r="BA448">
        <f t="shared" si="91"/>
        <v>592</v>
      </c>
      <c r="BB448">
        <f t="shared" si="92"/>
        <v>41</v>
      </c>
      <c r="BC448">
        <f t="shared" si="88"/>
        <v>0.51987023519870235</v>
      </c>
      <c r="BD448">
        <f t="shared" si="89"/>
        <v>0.8270042194092827</v>
      </c>
      <c r="BE448">
        <f t="shared" si="90"/>
        <v>6.7072523877479274E-4</v>
      </c>
    </row>
    <row r="449" spans="1:57" x14ac:dyDescent="0.25">
      <c r="A449">
        <v>28</v>
      </c>
      <c r="B449">
        <v>3</v>
      </c>
      <c r="C449">
        <v>1</v>
      </c>
      <c r="D449">
        <v>2</v>
      </c>
      <c r="E449">
        <v>0</v>
      </c>
      <c r="Q449">
        <v>36</v>
      </c>
      <c r="R449">
        <v>1</v>
      </c>
      <c r="S449">
        <v>2</v>
      </c>
      <c r="T449">
        <v>2</v>
      </c>
      <c r="U449" s="48">
        <v>0</v>
      </c>
      <c r="V449" s="49">
        <v>1</v>
      </c>
      <c r="W449" s="50">
        <f t="shared" si="80"/>
        <v>1</v>
      </c>
      <c r="X449">
        <f t="shared" si="81"/>
        <v>0</v>
      </c>
      <c r="Y449">
        <f t="shared" si="82"/>
        <v>0.49364132443228159</v>
      </c>
      <c r="Z449" s="48">
        <f t="shared" si="83"/>
        <v>0.49364132443228159</v>
      </c>
      <c r="AA449" s="50">
        <f t="shared" si="84"/>
        <v>0.50635867556771841</v>
      </c>
      <c r="AB449" s="48">
        <f t="shared" si="85"/>
        <v>-0.68051001581113513</v>
      </c>
      <c r="AC449" s="50">
        <f t="shared" si="86"/>
        <v>100</v>
      </c>
      <c r="AD449">
        <f t="shared" si="87"/>
        <v>0.97488469784549781</v>
      </c>
      <c r="AX449">
        <v>0.10061650798162758</v>
      </c>
      <c r="AY449">
        <v>1</v>
      </c>
      <c r="AZ449">
        <v>0</v>
      </c>
      <c r="BA449">
        <f t="shared" si="91"/>
        <v>593</v>
      </c>
      <c r="BB449">
        <f t="shared" si="92"/>
        <v>41</v>
      </c>
      <c r="BC449">
        <f t="shared" si="88"/>
        <v>0.51905920519059201</v>
      </c>
      <c r="BD449">
        <f t="shared" si="89"/>
        <v>0.8270042194092827</v>
      </c>
      <c r="BE449">
        <f t="shared" si="90"/>
        <v>1.3414504775494935E-3</v>
      </c>
    </row>
    <row r="450" spans="1:57" x14ac:dyDescent="0.25">
      <c r="A450">
        <v>27</v>
      </c>
      <c r="B450">
        <v>2</v>
      </c>
      <c r="C450">
        <v>1</v>
      </c>
      <c r="D450">
        <v>8</v>
      </c>
      <c r="E450">
        <v>0</v>
      </c>
      <c r="Q450">
        <v>36</v>
      </c>
      <c r="R450">
        <v>1</v>
      </c>
      <c r="S450">
        <v>2</v>
      </c>
      <c r="T450">
        <v>4</v>
      </c>
      <c r="U450" s="48">
        <v>0</v>
      </c>
      <c r="V450" s="49">
        <v>1</v>
      </c>
      <c r="W450" s="50">
        <f t="shared" si="80"/>
        <v>1</v>
      </c>
      <c r="X450">
        <f t="shared" si="81"/>
        <v>0</v>
      </c>
      <c r="Y450">
        <f t="shared" si="82"/>
        <v>0.43278749194020488</v>
      </c>
      <c r="Z450" s="48">
        <f t="shared" si="83"/>
        <v>0.43278749194020488</v>
      </c>
      <c r="AA450" s="50">
        <f t="shared" si="84"/>
        <v>0.56721250805979517</v>
      </c>
      <c r="AB450" s="48">
        <f t="shared" si="85"/>
        <v>-0.56702125171576812</v>
      </c>
      <c r="AC450" s="50">
        <f t="shared" si="86"/>
        <v>100</v>
      </c>
      <c r="AD450">
        <f t="shared" si="87"/>
        <v>0.76300766606962889</v>
      </c>
      <c r="AX450">
        <v>0.10090872952795363</v>
      </c>
      <c r="AY450">
        <v>2</v>
      </c>
      <c r="AZ450">
        <v>0</v>
      </c>
      <c r="BA450">
        <f t="shared" si="91"/>
        <v>595</v>
      </c>
      <c r="BB450">
        <f t="shared" si="92"/>
        <v>41</v>
      </c>
      <c r="BC450">
        <f t="shared" si="88"/>
        <v>0.51743714517437145</v>
      </c>
      <c r="BD450">
        <f t="shared" si="89"/>
        <v>0.8270042194092827</v>
      </c>
      <c r="BE450">
        <f t="shared" si="90"/>
        <v>3.353626193873872E-3</v>
      </c>
    </row>
    <row r="451" spans="1:57" x14ac:dyDescent="0.25">
      <c r="A451">
        <v>29</v>
      </c>
      <c r="B451">
        <v>4</v>
      </c>
      <c r="C451">
        <v>1</v>
      </c>
      <c r="D451">
        <v>0</v>
      </c>
      <c r="E451">
        <v>0</v>
      </c>
      <c r="Q451">
        <v>36</v>
      </c>
      <c r="R451">
        <v>2</v>
      </c>
      <c r="S451">
        <v>1</v>
      </c>
      <c r="T451">
        <v>0</v>
      </c>
      <c r="U451" s="48">
        <v>0</v>
      </c>
      <c r="V451" s="49">
        <v>2</v>
      </c>
      <c r="W451" s="50">
        <f t="shared" si="80"/>
        <v>2</v>
      </c>
      <c r="X451">
        <f t="shared" si="81"/>
        <v>0</v>
      </c>
      <c r="Y451">
        <f t="shared" si="82"/>
        <v>0.17006894905555464</v>
      </c>
      <c r="Z451" s="48">
        <f t="shared" si="83"/>
        <v>0.34013789811110928</v>
      </c>
      <c r="AA451" s="50">
        <f t="shared" si="84"/>
        <v>1.6598621018888906</v>
      </c>
      <c r="AB451" s="48">
        <f t="shared" si="85"/>
        <v>-0.37282530558672672</v>
      </c>
      <c r="AC451" s="50">
        <f t="shared" si="86"/>
        <v>100</v>
      </c>
      <c r="AD451">
        <f t="shared" si="87"/>
        <v>0.4098387422955666</v>
      </c>
      <c r="AX451">
        <v>0.10104613448545977</v>
      </c>
      <c r="AY451">
        <v>5</v>
      </c>
      <c r="AZ451">
        <v>0</v>
      </c>
      <c r="BA451">
        <f t="shared" si="91"/>
        <v>600</v>
      </c>
      <c r="BB451">
        <f t="shared" si="92"/>
        <v>41</v>
      </c>
      <c r="BC451">
        <f t="shared" si="88"/>
        <v>0.51338199513381988</v>
      </c>
      <c r="BD451">
        <f t="shared" si="89"/>
        <v>0.8270042194092827</v>
      </c>
      <c r="BE451">
        <f t="shared" si="90"/>
        <v>0</v>
      </c>
    </row>
    <row r="452" spans="1:57" x14ac:dyDescent="0.25">
      <c r="A452">
        <v>29</v>
      </c>
      <c r="B452">
        <v>4</v>
      </c>
      <c r="C452">
        <v>2</v>
      </c>
      <c r="D452">
        <v>0</v>
      </c>
      <c r="E452">
        <v>1</v>
      </c>
      <c r="Q452">
        <v>36</v>
      </c>
      <c r="R452">
        <v>2</v>
      </c>
      <c r="S452">
        <v>1</v>
      </c>
      <c r="T452">
        <v>1</v>
      </c>
      <c r="U452" s="48">
        <v>0</v>
      </c>
      <c r="V452" s="49">
        <v>2</v>
      </c>
      <c r="W452" s="50">
        <f t="shared" si="80"/>
        <v>2</v>
      </c>
      <c r="X452">
        <f t="shared" si="81"/>
        <v>0</v>
      </c>
      <c r="Y452">
        <f t="shared" si="82"/>
        <v>0.15346691848360897</v>
      </c>
      <c r="Z452" s="48">
        <f t="shared" si="83"/>
        <v>0.30693383696721793</v>
      </c>
      <c r="AA452" s="50">
        <f t="shared" si="84"/>
        <v>1.6930661630327821</v>
      </c>
      <c r="AB452" s="48">
        <f t="shared" si="85"/>
        <v>-0.33321199564485388</v>
      </c>
      <c r="AC452" s="50">
        <f t="shared" si="86"/>
        <v>100</v>
      </c>
      <c r="AD452">
        <f t="shared" si="87"/>
        <v>0.36257748653768929</v>
      </c>
      <c r="AX452">
        <v>0.10115448349179189</v>
      </c>
      <c r="AY452">
        <v>0</v>
      </c>
      <c r="AZ452">
        <v>1</v>
      </c>
      <c r="BA452">
        <f t="shared" si="91"/>
        <v>600</v>
      </c>
      <c r="BB452">
        <f t="shared" si="92"/>
        <v>42</v>
      </c>
      <c r="BC452">
        <f t="shared" si="88"/>
        <v>0.51338199513381988</v>
      </c>
      <c r="BD452">
        <f t="shared" si="89"/>
        <v>0.82278481012658222</v>
      </c>
      <c r="BE452">
        <f t="shared" si="90"/>
        <v>6.6730317122993198E-4</v>
      </c>
    </row>
    <row r="453" spans="1:57" x14ac:dyDescent="0.25">
      <c r="A453">
        <v>28</v>
      </c>
      <c r="B453">
        <v>2</v>
      </c>
      <c r="C453">
        <v>1</v>
      </c>
      <c r="D453">
        <v>0</v>
      </c>
      <c r="E453">
        <v>0</v>
      </c>
      <c r="Q453">
        <v>36</v>
      </c>
      <c r="R453">
        <v>2</v>
      </c>
      <c r="S453">
        <v>1</v>
      </c>
      <c r="T453">
        <v>2</v>
      </c>
      <c r="U453" s="48">
        <v>0</v>
      </c>
      <c r="V453" s="49">
        <v>3</v>
      </c>
      <c r="W453" s="50">
        <f t="shared" si="80"/>
        <v>3</v>
      </c>
      <c r="X453">
        <f t="shared" si="81"/>
        <v>0</v>
      </c>
      <c r="Y453">
        <f t="shared" si="82"/>
        <v>0.13821566229088622</v>
      </c>
      <c r="Z453" s="48">
        <f t="shared" si="83"/>
        <v>0.41464698687265866</v>
      </c>
      <c r="AA453" s="50">
        <f t="shared" si="84"/>
        <v>2.5853530131273414</v>
      </c>
      <c r="AB453" s="48">
        <f t="shared" si="85"/>
        <v>-0.44625068367972215</v>
      </c>
      <c r="AC453" s="50">
        <f t="shared" si="86"/>
        <v>100</v>
      </c>
      <c r="AD453">
        <f t="shared" si="87"/>
        <v>0.48114936501969519</v>
      </c>
      <c r="AX453">
        <v>0.10144809124586399</v>
      </c>
      <c r="AY453">
        <v>1</v>
      </c>
      <c r="AZ453">
        <v>0</v>
      </c>
      <c r="BA453">
        <f t="shared" si="91"/>
        <v>601</v>
      </c>
      <c r="BB453">
        <f t="shared" si="92"/>
        <v>42</v>
      </c>
      <c r="BC453">
        <f t="shared" si="88"/>
        <v>0.51257096512570965</v>
      </c>
      <c r="BD453">
        <f t="shared" si="89"/>
        <v>0.82278481012658222</v>
      </c>
      <c r="BE453">
        <f t="shared" si="90"/>
        <v>6.6730317122993198E-4</v>
      </c>
    </row>
    <row r="454" spans="1:57" x14ac:dyDescent="0.25">
      <c r="A454">
        <v>22</v>
      </c>
      <c r="B454">
        <v>4</v>
      </c>
      <c r="C454">
        <v>2</v>
      </c>
      <c r="D454">
        <v>0</v>
      </c>
      <c r="E454">
        <v>1</v>
      </c>
      <c r="Q454">
        <v>36</v>
      </c>
      <c r="R454">
        <v>2</v>
      </c>
      <c r="S454">
        <v>1</v>
      </c>
      <c r="T454">
        <v>3</v>
      </c>
      <c r="U454" s="48">
        <v>0</v>
      </c>
      <c r="V454" s="49">
        <v>2</v>
      </c>
      <c r="W454" s="50">
        <f t="shared" ref="W454:W517" si="93">U454+V454</f>
        <v>2</v>
      </c>
      <c r="X454">
        <f t="shared" ref="X454:X517" si="94">IF(W454=0,"",U454/W454)</f>
        <v>0</v>
      </c>
      <c r="Y454">
        <f t="shared" ref="Y454:Y517" si="95">1/(1+EXP(-$AF$6-MMULT(Q454:T454,$AF$7:$AF$10)))</f>
        <v>0.12425757547847359</v>
      </c>
      <c r="Z454" s="48">
        <f t="shared" ref="Z454:Z517" si="96">W454*Y454</f>
        <v>0.24851515095694718</v>
      </c>
      <c r="AA454" s="50">
        <f t="shared" ref="AA454:AA517" si="97">W454-Z454</f>
        <v>1.7514848490430528</v>
      </c>
      <c r="AB454" s="48">
        <f t="shared" ref="AB454:AB517" si="98">IFERROR(W454*(X454*LN(Y454)+(1-X454)*LN(1-Y454)),0)</f>
        <v>-0.26536653443423452</v>
      </c>
      <c r="AC454" s="50">
        <f t="shared" ref="AC454:AC517" si="99">100*IF(Y454&gt;=$AT$11,U454/W454,V454/W454)</f>
        <v>100</v>
      </c>
      <c r="AD454">
        <f t="shared" ref="AD454:AD517" si="100">IFERROR((U454-Z454)^2/Z454+(V454-AA454)^2/AA454,0)</f>
        <v>0.28377653519837953</v>
      </c>
      <c r="AX454">
        <v>0.10155682256758758</v>
      </c>
      <c r="AY454">
        <v>1</v>
      </c>
      <c r="AZ454">
        <v>0</v>
      </c>
      <c r="BA454">
        <f t="shared" si="91"/>
        <v>602</v>
      </c>
      <c r="BB454">
        <f t="shared" si="92"/>
        <v>42</v>
      </c>
      <c r="BC454">
        <f t="shared" ref="BC454:BC517" si="101">1-BA454/BA$1001</f>
        <v>0.51175993511759943</v>
      </c>
      <c r="BD454">
        <f t="shared" ref="BD454:BD517" si="102">1-BB454/BB$1001</f>
        <v>0.82278481012658222</v>
      </c>
      <c r="BE454">
        <f t="shared" ref="BE454:BE517" si="103">(BC454-BC455)*BD454</f>
        <v>6.6730317123002327E-4</v>
      </c>
    </row>
    <row r="455" spans="1:57" x14ac:dyDescent="0.25">
      <c r="A455">
        <v>36</v>
      </c>
      <c r="B455">
        <v>2</v>
      </c>
      <c r="C455">
        <v>1</v>
      </c>
      <c r="D455">
        <v>1</v>
      </c>
      <c r="E455">
        <v>0</v>
      </c>
      <c r="Q455">
        <v>36</v>
      </c>
      <c r="R455">
        <v>2</v>
      </c>
      <c r="S455">
        <v>1</v>
      </c>
      <c r="T455">
        <v>5</v>
      </c>
      <c r="U455" s="48">
        <v>0</v>
      </c>
      <c r="V455" s="49">
        <v>1</v>
      </c>
      <c r="W455" s="50">
        <f t="shared" si="93"/>
        <v>1</v>
      </c>
      <c r="X455">
        <f t="shared" si="94"/>
        <v>0</v>
      </c>
      <c r="Y455">
        <f t="shared" si="95"/>
        <v>9.9951237002810431E-2</v>
      </c>
      <c r="Z455" s="48">
        <f t="shared" si="96"/>
        <v>9.9951237002810431E-2</v>
      </c>
      <c r="AA455" s="50">
        <f t="shared" si="97"/>
        <v>0.90004876299718961</v>
      </c>
      <c r="AB455" s="48">
        <f t="shared" si="98"/>
        <v>-0.10530633601758106</v>
      </c>
      <c r="AC455" s="50">
        <f t="shared" si="99"/>
        <v>100</v>
      </c>
      <c r="AD455">
        <f t="shared" si="100"/>
        <v>0.11105091314160555</v>
      </c>
      <c r="AX455">
        <v>0.10199000884821474</v>
      </c>
      <c r="AY455">
        <v>1</v>
      </c>
      <c r="AZ455">
        <v>0</v>
      </c>
      <c r="BA455">
        <f t="shared" ref="BA455:BA518" si="104">BA454+AY455</f>
        <v>603</v>
      </c>
      <c r="BB455">
        <f t="shared" ref="BB455:BB518" si="105">BB454+AZ455</f>
        <v>42</v>
      </c>
      <c r="BC455">
        <f t="shared" si="101"/>
        <v>0.51094890510948909</v>
      </c>
      <c r="BD455">
        <f t="shared" si="102"/>
        <v>0.82278481012658222</v>
      </c>
      <c r="BE455">
        <f t="shared" si="103"/>
        <v>6.6730317123002327E-4</v>
      </c>
    </row>
    <row r="456" spans="1:57" x14ac:dyDescent="0.25">
      <c r="A456">
        <v>34</v>
      </c>
      <c r="B456">
        <v>4</v>
      </c>
      <c r="C456">
        <v>2</v>
      </c>
      <c r="D456">
        <v>2</v>
      </c>
      <c r="E456">
        <v>1</v>
      </c>
      <c r="Q456">
        <v>36</v>
      </c>
      <c r="R456">
        <v>2</v>
      </c>
      <c r="S456">
        <v>1</v>
      </c>
      <c r="T456">
        <v>7</v>
      </c>
      <c r="U456" s="48">
        <v>0</v>
      </c>
      <c r="V456" s="49">
        <v>1</v>
      </c>
      <c r="W456" s="50">
        <f t="shared" si="93"/>
        <v>1</v>
      </c>
      <c r="X456">
        <f t="shared" si="94"/>
        <v>0</v>
      </c>
      <c r="Y456">
        <f t="shared" si="95"/>
        <v>7.9965370877459571E-2</v>
      </c>
      <c r="Z456" s="48">
        <f t="shared" si="96"/>
        <v>7.9965370877459571E-2</v>
      </c>
      <c r="AA456" s="50">
        <f t="shared" si="97"/>
        <v>0.92003462912254041</v>
      </c>
      <c r="AB456" s="48">
        <f t="shared" si="98"/>
        <v>-8.3343969296843873E-2</v>
      </c>
      <c r="AC456" s="50">
        <f t="shared" si="99"/>
        <v>100</v>
      </c>
      <c r="AD456">
        <f t="shared" si="100"/>
        <v>8.6915609854516573E-2</v>
      </c>
      <c r="AX456">
        <v>0.10223809672264998</v>
      </c>
      <c r="AY456">
        <v>1</v>
      </c>
      <c r="AZ456">
        <v>0</v>
      </c>
      <c r="BA456">
        <f t="shared" si="104"/>
        <v>604</v>
      </c>
      <c r="BB456">
        <f t="shared" si="105"/>
        <v>42</v>
      </c>
      <c r="BC456">
        <f t="shared" si="101"/>
        <v>0.51013787510137876</v>
      </c>
      <c r="BD456">
        <f t="shared" si="102"/>
        <v>0.82278481012658222</v>
      </c>
      <c r="BE456">
        <f t="shared" si="103"/>
        <v>6.6730317123002327E-4</v>
      </c>
    </row>
    <row r="457" spans="1:57" x14ac:dyDescent="0.25">
      <c r="A457">
        <v>56</v>
      </c>
      <c r="B457">
        <v>1</v>
      </c>
      <c r="C457">
        <v>1</v>
      </c>
      <c r="D457">
        <v>2</v>
      </c>
      <c r="E457">
        <v>1</v>
      </c>
      <c r="Q457">
        <v>36</v>
      </c>
      <c r="R457">
        <v>2</v>
      </c>
      <c r="S457">
        <v>1</v>
      </c>
      <c r="T457">
        <v>8</v>
      </c>
      <c r="U457" s="48">
        <v>0</v>
      </c>
      <c r="V457" s="49">
        <v>1</v>
      </c>
      <c r="W457" s="50">
        <f t="shared" si="93"/>
        <v>1</v>
      </c>
      <c r="X457">
        <f t="shared" si="94"/>
        <v>0</v>
      </c>
      <c r="Y457">
        <f t="shared" si="95"/>
        <v>7.140245388045964E-2</v>
      </c>
      <c r="Z457" s="48">
        <f t="shared" si="96"/>
        <v>7.140245388045964E-2</v>
      </c>
      <c r="AA457" s="50">
        <f t="shared" si="97"/>
        <v>0.92859754611954037</v>
      </c>
      <c r="AB457" s="48">
        <f t="shared" si="98"/>
        <v>-7.4079845958992752E-2</v>
      </c>
      <c r="AC457" s="50">
        <f t="shared" si="99"/>
        <v>100</v>
      </c>
      <c r="AD457">
        <f t="shared" si="100"/>
        <v>7.6892787600870788E-2</v>
      </c>
      <c r="AX457">
        <v>0.10251146911351885</v>
      </c>
      <c r="AY457">
        <v>1</v>
      </c>
      <c r="AZ457">
        <v>0</v>
      </c>
      <c r="BA457">
        <f t="shared" si="104"/>
        <v>605</v>
      </c>
      <c r="BB457">
        <f t="shared" si="105"/>
        <v>42</v>
      </c>
      <c r="BC457">
        <f t="shared" si="101"/>
        <v>0.50932684509326842</v>
      </c>
      <c r="BD457">
        <f t="shared" si="102"/>
        <v>0.82278481012658222</v>
      </c>
      <c r="BE457">
        <f t="shared" si="103"/>
        <v>6.6730317123002327E-4</v>
      </c>
    </row>
    <row r="458" spans="1:57" x14ac:dyDescent="0.25">
      <c r="A458">
        <v>29</v>
      </c>
      <c r="B458">
        <v>3</v>
      </c>
      <c r="C458">
        <v>1</v>
      </c>
      <c r="D458">
        <v>0</v>
      </c>
      <c r="E458">
        <v>1</v>
      </c>
      <c r="Q458">
        <v>36</v>
      </c>
      <c r="R458">
        <v>2</v>
      </c>
      <c r="S458">
        <v>1</v>
      </c>
      <c r="T458">
        <v>9</v>
      </c>
      <c r="U458" s="48">
        <v>0</v>
      </c>
      <c r="V458" s="49">
        <v>1</v>
      </c>
      <c r="W458" s="50">
        <f t="shared" si="93"/>
        <v>1</v>
      </c>
      <c r="X458">
        <f t="shared" si="94"/>
        <v>0</v>
      </c>
      <c r="Y458">
        <f t="shared" si="95"/>
        <v>6.3692999289739122E-2</v>
      </c>
      <c r="Z458" s="48">
        <f t="shared" si="96"/>
        <v>6.3692999289739122E-2</v>
      </c>
      <c r="AA458" s="50">
        <f t="shared" si="97"/>
        <v>0.93630700071026085</v>
      </c>
      <c r="AB458" s="48">
        <f t="shared" si="98"/>
        <v>-6.5811864070414575E-2</v>
      </c>
      <c r="AC458" s="50">
        <f t="shared" si="99"/>
        <v>100</v>
      </c>
      <c r="AD458">
        <f t="shared" si="100"/>
        <v>6.802576424337646E-2</v>
      </c>
      <c r="AX458">
        <v>0.1029416903332579</v>
      </c>
      <c r="AY458">
        <v>1</v>
      </c>
      <c r="AZ458">
        <v>0</v>
      </c>
      <c r="BA458">
        <f t="shared" si="104"/>
        <v>606</v>
      </c>
      <c r="BB458">
        <f t="shared" si="105"/>
        <v>42</v>
      </c>
      <c r="BC458">
        <f t="shared" si="101"/>
        <v>0.50851581508515808</v>
      </c>
      <c r="BD458">
        <f t="shared" si="102"/>
        <v>0.82278481012658222</v>
      </c>
      <c r="BE458">
        <f t="shared" si="103"/>
        <v>6.6730317122993198E-4</v>
      </c>
    </row>
    <row r="459" spans="1:57" x14ac:dyDescent="0.25">
      <c r="A459">
        <v>34</v>
      </c>
      <c r="B459">
        <v>3</v>
      </c>
      <c r="C459">
        <v>2</v>
      </c>
      <c r="D459">
        <v>10</v>
      </c>
      <c r="E459">
        <v>0</v>
      </c>
      <c r="Q459">
        <v>36</v>
      </c>
      <c r="R459">
        <v>2</v>
      </c>
      <c r="S459">
        <v>2</v>
      </c>
      <c r="T459">
        <v>1</v>
      </c>
      <c r="U459" s="48">
        <v>0</v>
      </c>
      <c r="V459" s="49">
        <v>1</v>
      </c>
      <c r="W459" s="50">
        <f t="shared" si="93"/>
        <v>1</v>
      </c>
      <c r="X459">
        <f t="shared" si="94"/>
        <v>0</v>
      </c>
      <c r="Y459">
        <f t="shared" si="95"/>
        <v>0.44347258384058313</v>
      </c>
      <c r="Z459" s="48">
        <f t="shared" si="96"/>
        <v>0.44347258384058313</v>
      </c>
      <c r="AA459" s="50">
        <f t="shared" si="97"/>
        <v>0.55652741615941692</v>
      </c>
      <c r="AB459" s="48">
        <f t="shared" si="98"/>
        <v>-0.58603884414415486</v>
      </c>
      <c r="AC459" s="50">
        <f t="shared" si="99"/>
        <v>100</v>
      </c>
      <c r="AD459">
        <f t="shared" si="100"/>
        <v>0.7968566704242126</v>
      </c>
      <c r="AX459">
        <v>0.10296479770005412</v>
      </c>
      <c r="AY459">
        <v>1</v>
      </c>
      <c r="AZ459">
        <v>0</v>
      </c>
      <c r="BA459">
        <f t="shared" si="104"/>
        <v>607</v>
      </c>
      <c r="BB459">
        <f t="shared" si="105"/>
        <v>42</v>
      </c>
      <c r="BC459">
        <f t="shared" si="101"/>
        <v>0.50770478507704786</v>
      </c>
      <c r="BD459">
        <f t="shared" si="102"/>
        <v>0.82278481012658222</v>
      </c>
      <c r="BE459">
        <f t="shared" si="103"/>
        <v>6.6730317123002327E-4</v>
      </c>
    </row>
    <row r="460" spans="1:57" x14ac:dyDescent="0.25">
      <c r="A460">
        <v>47</v>
      </c>
      <c r="B460">
        <v>3</v>
      </c>
      <c r="C460">
        <v>1</v>
      </c>
      <c r="D460">
        <v>7</v>
      </c>
      <c r="E460">
        <v>0</v>
      </c>
      <c r="Q460">
        <v>36</v>
      </c>
      <c r="R460">
        <v>2</v>
      </c>
      <c r="S460">
        <v>2</v>
      </c>
      <c r="T460">
        <v>2</v>
      </c>
      <c r="U460" s="48">
        <v>1</v>
      </c>
      <c r="V460" s="49">
        <v>1</v>
      </c>
      <c r="W460" s="50">
        <f t="shared" si="93"/>
        <v>2</v>
      </c>
      <c r="X460">
        <f t="shared" si="94"/>
        <v>0.5</v>
      </c>
      <c r="Y460">
        <f t="shared" si="95"/>
        <v>0.41347796439702494</v>
      </c>
      <c r="Z460" s="48">
        <f t="shared" si="96"/>
        <v>0.82695592879404989</v>
      </c>
      <c r="AA460" s="50">
        <f t="shared" si="97"/>
        <v>1.17304407120595</v>
      </c>
      <c r="AB460" s="48">
        <f t="shared" si="98"/>
        <v>-1.4166960966267945</v>
      </c>
      <c r="AC460" s="50">
        <f t="shared" si="99"/>
        <v>50</v>
      </c>
      <c r="AD460">
        <f t="shared" si="100"/>
        <v>6.1737174584902341E-2</v>
      </c>
      <c r="AX460">
        <v>0.10307496814090589</v>
      </c>
      <c r="AY460">
        <v>1</v>
      </c>
      <c r="AZ460">
        <v>0</v>
      </c>
      <c r="BA460">
        <f t="shared" si="104"/>
        <v>608</v>
      </c>
      <c r="BB460">
        <f t="shared" si="105"/>
        <v>42</v>
      </c>
      <c r="BC460">
        <f t="shared" si="101"/>
        <v>0.50689375506893752</v>
      </c>
      <c r="BD460">
        <f t="shared" si="102"/>
        <v>0.82278481012658222</v>
      </c>
      <c r="BE460">
        <f t="shared" si="103"/>
        <v>1.3346063424599553E-3</v>
      </c>
    </row>
    <row r="461" spans="1:57" x14ac:dyDescent="0.25">
      <c r="A461">
        <v>56</v>
      </c>
      <c r="B461">
        <v>4</v>
      </c>
      <c r="C461">
        <v>1</v>
      </c>
      <c r="D461">
        <v>0</v>
      </c>
      <c r="E461">
        <v>0</v>
      </c>
      <c r="Q461">
        <v>36</v>
      </c>
      <c r="R461">
        <v>2</v>
      </c>
      <c r="S461">
        <v>2</v>
      </c>
      <c r="T461">
        <v>9</v>
      </c>
      <c r="U461" s="48">
        <v>0</v>
      </c>
      <c r="V461" s="49">
        <v>1</v>
      </c>
      <c r="W461" s="50">
        <f t="shared" si="93"/>
        <v>1</v>
      </c>
      <c r="X461">
        <f t="shared" si="94"/>
        <v>0</v>
      </c>
      <c r="Y461">
        <f t="shared" si="95"/>
        <v>0.23018179847045495</v>
      </c>
      <c r="Z461" s="48">
        <f t="shared" si="96"/>
        <v>0.23018179847045495</v>
      </c>
      <c r="AA461" s="50">
        <f t="shared" si="97"/>
        <v>0.76981820152954505</v>
      </c>
      <c r="AB461" s="48">
        <f t="shared" si="98"/>
        <v>-0.26160089392053304</v>
      </c>
      <c r="AC461" s="50">
        <f t="shared" si="99"/>
        <v>100</v>
      </c>
      <c r="AD461">
        <f t="shared" si="100"/>
        <v>0.29900799697007518</v>
      </c>
      <c r="AX461">
        <v>0.10337350914434865</v>
      </c>
      <c r="AY461">
        <v>2</v>
      </c>
      <c r="AZ461">
        <v>1</v>
      </c>
      <c r="BA461">
        <f t="shared" si="104"/>
        <v>610</v>
      </c>
      <c r="BB461">
        <f t="shared" si="105"/>
        <v>43</v>
      </c>
      <c r="BC461">
        <f t="shared" si="101"/>
        <v>0.50527169505271696</v>
      </c>
      <c r="BD461">
        <f t="shared" si="102"/>
        <v>0.81856540084388185</v>
      </c>
      <c r="BE461">
        <f t="shared" si="103"/>
        <v>2.655524414740925E-3</v>
      </c>
    </row>
    <row r="462" spans="1:57" x14ac:dyDescent="0.25">
      <c r="A462">
        <v>39</v>
      </c>
      <c r="B462">
        <v>1</v>
      </c>
      <c r="C462">
        <v>1</v>
      </c>
      <c r="D462">
        <v>0</v>
      </c>
      <c r="E462">
        <v>0</v>
      </c>
      <c r="Q462">
        <v>36</v>
      </c>
      <c r="R462">
        <v>2</v>
      </c>
      <c r="S462">
        <v>2</v>
      </c>
      <c r="T462">
        <v>14</v>
      </c>
      <c r="U462" s="48">
        <v>0</v>
      </c>
      <c r="V462" s="49">
        <v>1</v>
      </c>
      <c r="W462" s="50">
        <f t="shared" si="93"/>
        <v>1</v>
      </c>
      <c r="X462">
        <f t="shared" si="94"/>
        <v>0</v>
      </c>
      <c r="Y462">
        <f t="shared" si="95"/>
        <v>0.13944433930818451</v>
      </c>
      <c r="Z462" s="48">
        <f t="shared" si="96"/>
        <v>0.13944433930818451</v>
      </c>
      <c r="AA462" s="50">
        <f t="shared" si="97"/>
        <v>0.86055566069181544</v>
      </c>
      <c r="AB462" s="48">
        <f t="shared" si="98"/>
        <v>-0.15017698129485274</v>
      </c>
      <c r="AC462" s="50">
        <f t="shared" si="99"/>
        <v>100</v>
      </c>
      <c r="AD462">
        <f t="shared" si="100"/>
        <v>0.16203988385374493</v>
      </c>
      <c r="AX462">
        <v>0.10392452241763293</v>
      </c>
      <c r="AY462">
        <v>4</v>
      </c>
      <c r="AZ462">
        <v>0</v>
      </c>
      <c r="BA462">
        <f t="shared" si="104"/>
        <v>614</v>
      </c>
      <c r="BB462">
        <f t="shared" si="105"/>
        <v>43</v>
      </c>
      <c r="BC462">
        <f t="shared" si="101"/>
        <v>0.50202757502027573</v>
      </c>
      <c r="BD462">
        <f t="shared" si="102"/>
        <v>0.81856540084388185</v>
      </c>
      <c r="BE462">
        <f t="shared" si="103"/>
        <v>1.3277622073704172E-3</v>
      </c>
    </row>
    <row r="463" spans="1:57" x14ac:dyDescent="0.25">
      <c r="A463">
        <v>38</v>
      </c>
      <c r="B463">
        <v>4</v>
      </c>
      <c r="C463">
        <v>2</v>
      </c>
      <c r="D463">
        <v>11</v>
      </c>
      <c r="E463">
        <v>0</v>
      </c>
      <c r="Q463">
        <v>36</v>
      </c>
      <c r="R463">
        <v>3</v>
      </c>
      <c r="S463">
        <v>1</v>
      </c>
      <c r="T463">
        <v>0</v>
      </c>
      <c r="U463" s="48">
        <v>0</v>
      </c>
      <c r="V463" s="49">
        <v>2</v>
      </c>
      <c r="W463" s="50">
        <f t="shared" si="93"/>
        <v>2</v>
      </c>
      <c r="X463">
        <f t="shared" si="94"/>
        <v>0</v>
      </c>
      <c r="Y463">
        <f t="shared" si="95"/>
        <v>0.12905854375060011</v>
      </c>
      <c r="Z463" s="48">
        <f t="shared" si="96"/>
        <v>0.25811708750120022</v>
      </c>
      <c r="AA463" s="50">
        <f t="shared" si="97"/>
        <v>1.7418829124987998</v>
      </c>
      <c r="AB463" s="48">
        <f t="shared" si="98"/>
        <v>-0.276361037596077</v>
      </c>
      <c r="AC463" s="50">
        <f t="shared" si="99"/>
        <v>100</v>
      </c>
      <c r="AD463">
        <f t="shared" si="100"/>
        <v>0.29636560029275572</v>
      </c>
      <c r="AX463">
        <v>0.10447813052637434</v>
      </c>
      <c r="AY463">
        <v>2</v>
      </c>
      <c r="AZ463">
        <v>0</v>
      </c>
      <c r="BA463">
        <f t="shared" si="104"/>
        <v>616</v>
      </c>
      <c r="BB463">
        <f t="shared" si="105"/>
        <v>43</v>
      </c>
      <c r="BC463">
        <f t="shared" si="101"/>
        <v>0.50040551500405517</v>
      </c>
      <c r="BD463">
        <f t="shared" si="102"/>
        <v>0.81856540084388185</v>
      </c>
      <c r="BE463">
        <f t="shared" si="103"/>
        <v>6.6388110368525402E-4</v>
      </c>
    </row>
    <row r="464" spans="1:57" x14ac:dyDescent="0.25">
      <c r="A464">
        <v>35</v>
      </c>
      <c r="B464">
        <v>2</v>
      </c>
      <c r="C464">
        <v>1</v>
      </c>
      <c r="D464">
        <v>3</v>
      </c>
      <c r="E464">
        <v>0</v>
      </c>
      <c r="Q464">
        <v>36</v>
      </c>
      <c r="R464">
        <v>3</v>
      </c>
      <c r="S464">
        <v>1</v>
      </c>
      <c r="T464">
        <v>2</v>
      </c>
      <c r="U464" s="48">
        <v>0</v>
      </c>
      <c r="V464" s="49">
        <v>4</v>
      </c>
      <c r="W464" s="50">
        <f t="shared" si="93"/>
        <v>4</v>
      </c>
      <c r="X464">
        <f t="shared" si="94"/>
        <v>0</v>
      </c>
      <c r="Y464">
        <f t="shared" si="95"/>
        <v>0.10392452241763293</v>
      </c>
      <c r="Z464" s="48">
        <f t="shared" si="96"/>
        <v>0.41569808967053173</v>
      </c>
      <c r="AA464" s="50">
        <f t="shared" si="97"/>
        <v>3.5843019103294682</v>
      </c>
      <c r="AB464" s="48">
        <f t="shared" si="98"/>
        <v>-0.43892252472752635</v>
      </c>
      <c r="AC464" s="50">
        <f t="shared" si="99"/>
        <v>100</v>
      </c>
      <c r="AD464">
        <f t="shared" si="100"/>
        <v>0.46390968179610836</v>
      </c>
      <c r="AX464">
        <v>0.10475012117339495</v>
      </c>
      <c r="AY464">
        <v>1</v>
      </c>
      <c r="AZ464">
        <v>0</v>
      </c>
      <c r="BA464">
        <f t="shared" si="104"/>
        <v>617</v>
      </c>
      <c r="BB464">
        <f t="shared" si="105"/>
        <v>43</v>
      </c>
      <c r="BC464">
        <f t="shared" si="101"/>
        <v>0.49959448499594483</v>
      </c>
      <c r="BD464">
        <f t="shared" si="102"/>
        <v>0.81856540084388185</v>
      </c>
      <c r="BE464">
        <f t="shared" si="103"/>
        <v>6.6388110368525402E-4</v>
      </c>
    </row>
    <row r="465" spans="1:57" x14ac:dyDescent="0.25">
      <c r="A465">
        <v>36</v>
      </c>
      <c r="B465">
        <v>1</v>
      </c>
      <c r="C465">
        <v>1</v>
      </c>
      <c r="D465">
        <v>4</v>
      </c>
      <c r="E465">
        <v>0</v>
      </c>
      <c r="Q465">
        <v>36</v>
      </c>
      <c r="R465">
        <v>3</v>
      </c>
      <c r="S465">
        <v>1</v>
      </c>
      <c r="T465">
        <v>3</v>
      </c>
      <c r="U465" s="48">
        <v>1</v>
      </c>
      <c r="V465" s="49">
        <v>0</v>
      </c>
      <c r="W465" s="50">
        <f t="shared" si="93"/>
        <v>1</v>
      </c>
      <c r="X465">
        <f t="shared" si="94"/>
        <v>1</v>
      </c>
      <c r="Y465">
        <f t="shared" si="95"/>
        <v>9.3055487053067279E-2</v>
      </c>
      <c r="Z465" s="48">
        <f t="shared" si="96"/>
        <v>9.3055487053067279E-2</v>
      </c>
      <c r="AA465" s="50">
        <f t="shared" si="97"/>
        <v>0.90694451294693268</v>
      </c>
      <c r="AB465" s="48">
        <f t="shared" si="98"/>
        <v>-2.3745593287655486</v>
      </c>
      <c r="AC465" s="50">
        <f t="shared" si="99"/>
        <v>0</v>
      </c>
      <c r="AD465">
        <f t="shared" si="100"/>
        <v>9.7462765675464595</v>
      </c>
      <c r="AX465">
        <v>0.10488546658676866</v>
      </c>
      <c r="AY465">
        <v>1</v>
      </c>
      <c r="AZ465">
        <v>0</v>
      </c>
      <c r="BA465">
        <f t="shared" si="104"/>
        <v>618</v>
      </c>
      <c r="BB465">
        <f t="shared" si="105"/>
        <v>43</v>
      </c>
      <c r="BC465">
        <f t="shared" si="101"/>
        <v>0.4987834549878345</v>
      </c>
      <c r="BD465">
        <f t="shared" si="102"/>
        <v>0.81856540084388185</v>
      </c>
      <c r="BE465">
        <f t="shared" si="103"/>
        <v>3.9832866221113424E-3</v>
      </c>
    </row>
    <row r="466" spans="1:57" x14ac:dyDescent="0.25">
      <c r="A466">
        <v>34</v>
      </c>
      <c r="B466">
        <v>1</v>
      </c>
      <c r="C466">
        <v>1</v>
      </c>
      <c r="D466">
        <v>8</v>
      </c>
      <c r="E466">
        <v>0</v>
      </c>
      <c r="Q466">
        <v>36</v>
      </c>
      <c r="R466">
        <v>3</v>
      </c>
      <c r="S466">
        <v>1</v>
      </c>
      <c r="T466">
        <v>7</v>
      </c>
      <c r="U466" s="48">
        <v>0</v>
      </c>
      <c r="V466" s="49">
        <v>4</v>
      </c>
      <c r="W466" s="50">
        <f t="shared" si="93"/>
        <v>4</v>
      </c>
      <c r="X466">
        <f t="shared" si="94"/>
        <v>0</v>
      </c>
      <c r="Y466">
        <f t="shared" si="95"/>
        <v>5.913439487639098E-2</v>
      </c>
      <c r="Z466" s="48">
        <f t="shared" si="96"/>
        <v>0.23653757950556392</v>
      </c>
      <c r="AA466" s="50">
        <f t="shared" si="97"/>
        <v>3.7634624204944362</v>
      </c>
      <c r="AB466" s="48">
        <f t="shared" si="98"/>
        <v>-0.24381988372744484</v>
      </c>
      <c r="AC466" s="50">
        <f t="shared" si="99"/>
        <v>100</v>
      </c>
      <c r="AD466">
        <f t="shared" si="100"/>
        <v>0.25140421566849397</v>
      </c>
      <c r="AX466">
        <v>0.10491564060046984</v>
      </c>
      <c r="AY466">
        <v>6</v>
      </c>
      <c r="AZ466">
        <v>0</v>
      </c>
      <c r="BA466">
        <f t="shared" si="104"/>
        <v>624</v>
      </c>
      <c r="BB466">
        <f t="shared" si="105"/>
        <v>43</v>
      </c>
      <c r="BC466">
        <f t="shared" si="101"/>
        <v>0.4939172749391727</v>
      </c>
      <c r="BD466">
        <f t="shared" si="102"/>
        <v>0.81856540084388185</v>
      </c>
      <c r="BE466">
        <f t="shared" si="103"/>
        <v>6.6388110368516317E-4</v>
      </c>
    </row>
    <row r="467" spans="1:57" x14ac:dyDescent="0.25">
      <c r="A467">
        <v>34</v>
      </c>
      <c r="B467">
        <v>4</v>
      </c>
      <c r="C467">
        <v>1</v>
      </c>
      <c r="D467">
        <v>7</v>
      </c>
      <c r="E467">
        <v>0</v>
      </c>
      <c r="Q467">
        <v>36</v>
      </c>
      <c r="R467">
        <v>3</v>
      </c>
      <c r="S467">
        <v>1</v>
      </c>
      <c r="T467">
        <v>8</v>
      </c>
      <c r="U467" s="48">
        <v>0</v>
      </c>
      <c r="V467" s="49">
        <v>1</v>
      </c>
      <c r="W467" s="50">
        <f t="shared" si="93"/>
        <v>1</v>
      </c>
      <c r="X467">
        <f t="shared" si="94"/>
        <v>0</v>
      </c>
      <c r="Y467">
        <f t="shared" si="95"/>
        <v>5.2674407430651507E-2</v>
      </c>
      <c r="Z467" s="48">
        <f t="shared" si="96"/>
        <v>5.2674407430651507E-2</v>
      </c>
      <c r="AA467" s="50">
        <f t="shared" si="97"/>
        <v>0.94732559256934845</v>
      </c>
      <c r="AB467" s="48">
        <f t="shared" si="98"/>
        <v>-5.4112430135646643E-2</v>
      </c>
      <c r="AC467" s="50">
        <f t="shared" si="99"/>
        <v>100</v>
      </c>
      <c r="AD467">
        <f t="shared" si="100"/>
        <v>5.5603277103268491E-2</v>
      </c>
      <c r="AX467">
        <v>0.10502765401209699</v>
      </c>
      <c r="AY467">
        <v>1</v>
      </c>
      <c r="AZ467">
        <v>0</v>
      </c>
      <c r="BA467">
        <f t="shared" si="104"/>
        <v>625</v>
      </c>
      <c r="BB467">
        <f t="shared" si="105"/>
        <v>43</v>
      </c>
      <c r="BC467">
        <f t="shared" si="101"/>
        <v>0.49310624493106248</v>
      </c>
      <c r="BD467">
        <f t="shared" si="102"/>
        <v>0.81856540084388185</v>
      </c>
      <c r="BE467">
        <f t="shared" si="103"/>
        <v>6.6388110368525402E-4</v>
      </c>
    </row>
    <row r="468" spans="1:57" x14ac:dyDescent="0.25">
      <c r="A468">
        <v>31</v>
      </c>
      <c r="B468">
        <v>4</v>
      </c>
      <c r="C468">
        <v>1</v>
      </c>
      <c r="D468">
        <v>8</v>
      </c>
      <c r="E468">
        <v>0</v>
      </c>
      <c r="Q468">
        <v>36</v>
      </c>
      <c r="R468">
        <v>3</v>
      </c>
      <c r="S468">
        <v>1</v>
      </c>
      <c r="T468">
        <v>10</v>
      </c>
      <c r="U468" s="48">
        <v>0</v>
      </c>
      <c r="V468" s="49">
        <v>1</v>
      </c>
      <c r="W468" s="50">
        <f t="shared" si="93"/>
        <v>1</v>
      </c>
      <c r="X468">
        <f t="shared" si="94"/>
        <v>0</v>
      </c>
      <c r="Y468">
        <f t="shared" si="95"/>
        <v>4.1703815929957151E-2</v>
      </c>
      <c r="Z468" s="48">
        <f t="shared" si="96"/>
        <v>4.1703815929957151E-2</v>
      </c>
      <c r="AA468" s="50">
        <f t="shared" si="97"/>
        <v>0.9582961840700428</v>
      </c>
      <c r="AB468" s="48">
        <f t="shared" si="98"/>
        <v>-4.259837961880758E-2</v>
      </c>
      <c r="AC468" s="50">
        <f t="shared" si="99"/>
        <v>100</v>
      </c>
      <c r="AD468">
        <f t="shared" si="100"/>
        <v>4.3518712297104356E-2</v>
      </c>
      <c r="AX468">
        <v>0.105748183821723</v>
      </c>
      <c r="AY468">
        <v>1</v>
      </c>
      <c r="AZ468">
        <v>0</v>
      </c>
      <c r="BA468">
        <f t="shared" si="104"/>
        <v>626</v>
      </c>
      <c r="BB468">
        <f t="shared" si="105"/>
        <v>43</v>
      </c>
      <c r="BC468">
        <f t="shared" si="101"/>
        <v>0.49229521492295214</v>
      </c>
      <c r="BD468">
        <f t="shared" si="102"/>
        <v>0.81856540084388185</v>
      </c>
      <c r="BE468">
        <f t="shared" si="103"/>
        <v>6.6388110368525402E-4</v>
      </c>
    </row>
    <row r="469" spans="1:57" x14ac:dyDescent="0.25">
      <c r="A469">
        <v>27</v>
      </c>
      <c r="B469">
        <v>4</v>
      </c>
      <c r="C469">
        <v>1</v>
      </c>
      <c r="D469">
        <v>7</v>
      </c>
      <c r="E469">
        <v>0</v>
      </c>
      <c r="Q469">
        <v>36</v>
      </c>
      <c r="R469">
        <v>3</v>
      </c>
      <c r="S469">
        <v>1</v>
      </c>
      <c r="T469">
        <v>13</v>
      </c>
      <c r="U469" s="48">
        <v>1</v>
      </c>
      <c r="V469" s="49">
        <v>0</v>
      </c>
      <c r="W469" s="50">
        <f t="shared" si="93"/>
        <v>1</v>
      </c>
      <c r="X469">
        <f t="shared" si="94"/>
        <v>1</v>
      </c>
      <c r="Y469">
        <f t="shared" si="95"/>
        <v>2.925137542907616E-2</v>
      </c>
      <c r="Z469" s="48">
        <f t="shared" si="96"/>
        <v>2.925137542907616E-2</v>
      </c>
      <c r="AA469" s="50">
        <f t="shared" si="97"/>
        <v>0.97074862457092381</v>
      </c>
      <c r="AB469" s="48">
        <f t="shared" si="98"/>
        <v>-3.5318286831935493</v>
      </c>
      <c r="AC469" s="50">
        <f t="shared" si="99"/>
        <v>0</v>
      </c>
      <c r="AD469">
        <f t="shared" si="100"/>
        <v>33.186426632300851</v>
      </c>
      <c r="AX469">
        <v>0.10589140242958141</v>
      </c>
      <c r="AY469">
        <v>1</v>
      </c>
      <c r="AZ469">
        <v>0</v>
      </c>
      <c r="BA469">
        <f t="shared" si="104"/>
        <v>627</v>
      </c>
      <c r="BB469">
        <f t="shared" si="105"/>
        <v>43</v>
      </c>
      <c r="BC469">
        <f t="shared" si="101"/>
        <v>0.4914841849148418</v>
      </c>
      <c r="BD469">
        <f t="shared" si="102"/>
        <v>0.81856540084388185</v>
      </c>
      <c r="BE469">
        <f t="shared" si="103"/>
        <v>1.3277622073704172E-3</v>
      </c>
    </row>
    <row r="470" spans="1:57" x14ac:dyDescent="0.25">
      <c r="A470">
        <v>32</v>
      </c>
      <c r="B470">
        <v>4</v>
      </c>
      <c r="C470">
        <v>1</v>
      </c>
      <c r="D470">
        <v>0</v>
      </c>
      <c r="E470">
        <v>0</v>
      </c>
      <c r="Q470">
        <v>36</v>
      </c>
      <c r="R470">
        <v>3</v>
      </c>
      <c r="S470">
        <v>1</v>
      </c>
      <c r="T470">
        <v>14</v>
      </c>
      <c r="U470" s="48">
        <v>0</v>
      </c>
      <c r="V470" s="49">
        <v>1</v>
      </c>
      <c r="W470" s="50">
        <f t="shared" si="93"/>
        <v>1</v>
      </c>
      <c r="X470">
        <f t="shared" si="94"/>
        <v>0</v>
      </c>
      <c r="Y470">
        <f t="shared" si="95"/>
        <v>2.596579011215408E-2</v>
      </c>
      <c r="Z470" s="48">
        <f t="shared" si="96"/>
        <v>2.596579011215408E-2</v>
      </c>
      <c r="AA470" s="50">
        <f t="shared" si="97"/>
        <v>0.97403420988784595</v>
      </c>
      <c r="AB470" s="48">
        <f t="shared" si="98"/>
        <v>-2.6308852868265648E-2</v>
      </c>
      <c r="AC470" s="50">
        <f t="shared" si="99"/>
        <v>100</v>
      </c>
      <c r="AD470">
        <f t="shared" si="100"/>
        <v>2.6657985775616531E-2</v>
      </c>
      <c r="AX470">
        <v>0.10643044584774573</v>
      </c>
      <c r="AY470">
        <v>2</v>
      </c>
      <c r="AZ470">
        <v>0</v>
      </c>
      <c r="BA470">
        <f t="shared" si="104"/>
        <v>629</v>
      </c>
      <c r="BB470">
        <f t="shared" si="105"/>
        <v>43</v>
      </c>
      <c r="BC470">
        <f t="shared" si="101"/>
        <v>0.48986212489862124</v>
      </c>
      <c r="BD470">
        <f t="shared" si="102"/>
        <v>0.81856540084388185</v>
      </c>
      <c r="BE470">
        <f t="shared" si="103"/>
        <v>1.3277622073704172E-3</v>
      </c>
    </row>
    <row r="471" spans="1:57" x14ac:dyDescent="0.25">
      <c r="A471">
        <v>33</v>
      </c>
      <c r="B471">
        <v>4</v>
      </c>
      <c r="C471">
        <v>1</v>
      </c>
      <c r="D471">
        <v>7</v>
      </c>
      <c r="E471">
        <v>0</v>
      </c>
      <c r="Q471">
        <v>36</v>
      </c>
      <c r="R471">
        <v>3</v>
      </c>
      <c r="S471">
        <v>2</v>
      </c>
      <c r="T471">
        <v>2</v>
      </c>
      <c r="U471" s="48">
        <v>0</v>
      </c>
      <c r="V471" s="49">
        <v>2</v>
      </c>
      <c r="W471" s="50">
        <f t="shared" si="93"/>
        <v>2</v>
      </c>
      <c r="X471">
        <f t="shared" si="94"/>
        <v>0</v>
      </c>
      <c r="Y471">
        <f t="shared" si="95"/>
        <v>0.33765185676923837</v>
      </c>
      <c r="Z471" s="48">
        <f t="shared" si="96"/>
        <v>0.67530371353847674</v>
      </c>
      <c r="AA471" s="50">
        <f t="shared" si="97"/>
        <v>1.3246962864615233</v>
      </c>
      <c r="AB471" s="48">
        <f t="shared" si="98"/>
        <v>-0.82392793032210976</v>
      </c>
      <c r="AC471" s="50">
        <f t="shared" si="99"/>
        <v>100</v>
      </c>
      <c r="AD471">
        <f t="shared" si="100"/>
        <v>1.0195600613365068</v>
      </c>
      <c r="AX471">
        <v>0.10645424340359882</v>
      </c>
      <c r="AY471">
        <v>2</v>
      </c>
      <c r="AZ471">
        <v>0</v>
      </c>
      <c r="BA471">
        <f t="shared" si="104"/>
        <v>631</v>
      </c>
      <c r="BB471">
        <f t="shared" si="105"/>
        <v>43</v>
      </c>
      <c r="BC471">
        <f t="shared" si="101"/>
        <v>0.48824006488240068</v>
      </c>
      <c r="BD471">
        <f t="shared" si="102"/>
        <v>0.81856540084388185</v>
      </c>
      <c r="BE471">
        <f t="shared" si="103"/>
        <v>6.6388110368525402E-4</v>
      </c>
    </row>
    <row r="472" spans="1:57" x14ac:dyDescent="0.25">
      <c r="A472">
        <v>43</v>
      </c>
      <c r="B472">
        <v>1</v>
      </c>
      <c r="C472">
        <v>1</v>
      </c>
      <c r="D472">
        <v>9</v>
      </c>
      <c r="E472">
        <v>0</v>
      </c>
      <c r="Q472">
        <v>36</v>
      </c>
      <c r="R472">
        <v>3</v>
      </c>
      <c r="S472">
        <v>2</v>
      </c>
      <c r="T472">
        <v>7</v>
      </c>
      <c r="U472" s="48">
        <v>1</v>
      </c>
      <c r="V472" s="49">
        <v>1</v>
      </c>
      <c r="W472" s="50">
        <f t="shared" si="93"/>
        <v>2</v>
      </c>
      <c r="X472">
        <f t="shared" si="94"/>
        <v>0.5</v>
      </c>
      <c r="Y472">
        <f t="shared" si="95"/>
        <v>0.21646213104085754</v>
      </c>
      <c r="Z472" s="48">
        <f t="shared" si="96"/>
        <v>0.43292426208171508</v>
      </c>
      <c r="AA472" s="50">
        <f t="shared" si="97"/>
        <v>1.5670757379182849</v>
      </c>
      <c r="AB472" s="48">
        <f t="shared" si="98"/>
        <v>-1.7742755464854301</v>
      </c>
      <c r="AC472" s="50">
        <f t="shared" si="99"/>
        <v>50</v>
      </c>
      <c r="AD472">
        <f t="shared" si="100"/>
        <v>0.94800410243492172</v>
      </c>
      <c r="AX472">
        <v>0.10687515569691401</v>
      </c>
      <c r="AY472">
        <v>1</v>
      </c>
      <c r="AZ472">
        <v>0</v>
      </c>
      <c r="BA472">
        <f t="shared" si="104"/>
        <v>632</v>
      </c>
      <c r="BB472">
        <f t="shared" si="105"/>
        <v>43</v>
      </c>
      <c r="BC472">
        <f t="shared" si="101"/>
        <v>0.48742903487429035</v>
      </c>
      <c r="BD472">
        <f t="shared" si="102"/>
        <v>0.81856540084388185</v>
      </c>
      <c r="BE472">
        <f t="shared" si="103"/>
        <v>0</v>
      </c>
    </row>
    <row r="473" spans="1:57" x14ac:dyDescent="0.25">
      <c r="A473">
        <v>31</v>
      </c>
      <c r="B473">
        <v>3</v>
      </c>
      <c r="C473">
        <v>1</v>
      </c>
      <c r="D473">
        <v>7</v>
      </c>
      <c r="E473">
        <v>0</v>
      </c>
      <c r="Q473">
        <v>36</v>
      </c>
      <c r="R473">
        <v>3</v>
      </c>
      <c r="S473">
        <v>2</v>
      </c>
      <c r="T473">
        <v>8</v>
      </c>
      <c r="U473" s="48">
        <v>0</v>
      </c>
      <c r="V473" s="49">
        <v>1</v>
      </c>
      <c r="W473" s="50">
        <f t="shared" si="93"/>
        <v>1</v>
      </c>
      <c r="X473">
        <f t="shared" si="94"/>
        <v>0</v>
      </c>
      <c r="Y473">
        <f t="shared" si="95"/>
        <v>0.19640298258004002</v>
      </c>
      <c r="Z473" s="48">
        <f t="shared" si="96"/>
        <v>0.19640298258004002</v>
      </c>
      <c r="AA473" s="50">
        <f t="shared" si="97"/>
        <v>0.80359701741996004</v>
      </c>
      <c r="AB473" s="48">
        <f t="shared" si="98"/>
        <v>-0.218657357571441</v>
      </c>
      <c r="AC473" s="50">
        <f t="shared" si="99"/>
        <v>100</v>
      </c>
      <c r="AD473">
        <f t="shared" si="100"/>
        <v>0.24440481774137765</v>
      </c>
      <c r="AX473">
        <v>0.10689904079300647</v>
      </c>
      <c r="AY473">
        <v>0</v>
      </c>
      <c r="AZ473">
        <v>1</v>
      </c>
      <c r="BA473">
        <f t="shared" si="104"/>
        <v>632</v>
      </c>
      <c r="BB473">
        <f t="shared" si="105"/>
        <v>44</v>
      </c>
      <c r="BC473">
        <f t="shared" si="101"/>
        <v>0.48742903487429035</v>
      </c>
      <c r="BD473">
        <f t="shared" si="102"/>
        <v>0.81434599156118148</v>
      </c>
      <c r="BE473">
        <f t="shared" si="103"/>
        <v>3.3022951807022429E-3</v>
      </c>
    </row>
    <row r="474" spans="1:57" x14ac:dyDescent="0.25">
      <c r="A474">
        <v>54</v>
      </c>
      <c r="B474">
        <v>3</v>
      </c>
      <c r="C474">
        <v>2</v>
      </c>
      <c r="D474">
        <v>2</v>
      </c>
      <c r="E474">
        <v>0</v>
      </c>
      <c r="Q474">
        <v>36</v>
      </c>
      <c r="R474">
        <v>3</v>
      </c>
      <c r="S474">
        <v>2</v>
      </c>
      <c r="T474">
        <v>14</v>
      </c>
      <c r="U474" s="48">
        <v>0</v>
      </c>
      <c r="V474" s="49">
        <v>1</v>
      </c>
      <c r="W474" s="50">
        <f t="shared" si="93"/>
        <v>1</v>
      </c>
      <c r="X474">
        <f t="shared" si="94"/>
        <v>0</v>
      </c>
      <c r="Y474">
        <f t="shared" si="95"/>
        <v>0.10488546658676866</v>
      </c>
      <c r="Z474" s="48">
        <f t="shared" si="96"/>
        <v>0.10488546658676866</v>
      </c>
      <c r="AA474" s="50">
        <f t="shared" si="97"/>
        <v>0.89511453341323133</v>
      </c>
      <c r="AB474" s="48">
        <f t="shared" si="98"/>
        <v>-0.11080359860066806</v>
      </c>
      <c r="AC474" s="50">
        <f t="shared" si="99"/>
        <v>100</v>
      </c>
      <c r="AD474">
        <f t="shared" si="100"/>
        <v>0.11717547048065645</v>
      </c>
      <c r="AX474">
        <v>0.10729753240170438</v>
      </c>
      <c r="AY474">
        <v>5</v>
      </c>
      <c r="AZ474">
        <v>0</v>
      </c>
      <c r="BA474">
        <f t="shared" si="104"/>
        <v>637</v>
      </c>
      <c r="BB474">
        <f t="shared" si="105"/>
        <v>44</v>
      </c>
      <c r="BC474">
        <f t="shared" si="101"/>
        <v>0.48337388483373889</v>
      </c>
      <c r="BD474">
        <f t="shared" si="102"/>
        <v>0.81434599156118148</v>
      </c>
      <c r="BE474">
        <f t="shared" si="103"/>
        <v>1.3209180722809693E-3</v>
      </c>
    </row>
    <row r="475" spans="1:57" x14ac:dyDescent="0.25">
      <c r="A475">
        <v>35</v>
      </c>
      <c r="B475">
        <v>2</v>
      </c>
      <c r="C475">
        <v>1</v>
      </c>
      <c r="D475">
        <v>7</v>
      </c>
      <c r="E475">
        <v>0</v>
      </c>
      <c r="Q475">
        <v>36</v>
      </c>
      <c r="R475">
        <v>4</v>
      </c>
      <c r="S475">
        <v>1</v>
      </c>
      <c r="T475">
        <v>0</v>
      </c>
      <c r="U475" s="48">
        <v>0</v>
      </c>
      <c r="V475" s="49">
        <v>1</v>
      </c>
      <c r="W475" s="50">
        <f t="shared" si="93"/>
        <v>1</v>
      </c>
      <c r="X475">
        <f t="shared" si="94"/>
        <v>0</v>
      </c>
      <c r="Y475">
        <f t="shared" si="95"/>
        <v>9.6784127829494346E-2</v>
      </c>
      <c r="Z475" s="48">
        <f t="shared" si="96"/>
        <v>9.6784127829494346E-2</v>
      </c>
      <c r="AA475" s="50">
        <f t="shared" si="97"/>
        <v>0.9032158721705057</v>
      </c>
      <c r="AB475" s="48">
        <f t="shared" si="98"/>
        <v>-0.10179369303879682</v>
      </c>
      <c r="AC475" s="50">
        <f t="shared" si="99"/>
        <v>100</v>
      </c>
      <c r="AD475">
        <f t="shared" si="100"/>
        <v>0.10715503437391299</v>
      </c>
      <c r="AX475">
        <v>0.10744259723732819</v>
      </c>
      <c r="AY475">
        <v>2</v>
      </c>
      <c r="AZ475">
        <v>0</v>
      </c>
      <c r="BA475">
        <f t="shared" si="104"/>
        <v>639</v>
      </c>
      <c r="BB475">
        <f t="shared" si="105"/>
        <v>44</v>
      </c>
      <c r="BC475">
        <f t="shared" si="101"/>
        <v>0.48175182481751821</v>
      </c>
      <c r="BD475">
        <f t="shared" si="102"/>
        <v>0.81434599156118148</v>
      </c>
      <c r="BE475">
        <f t="shared" si="103"/>
        <v>1.3209180722808789E-3</v>
      </c>
    </row>
    <row r="476" spans="1:57" x14ac:dyDescent="0.25">
      <c r="A476">
        <v>40</v>
      </c>
      <c r="B476">
        <v>1</v>
      </c>
      <c r="C476">
        <v>1</v>
      </c>
      <c r="D476">
        <v>0</v>
      </c>
      <c r="E476">
        <v>0</v>
      </c>
      <c r="Q476">
        <v>36</v>
      </c>
      <c r="R476">
        <v>4</v>
      </c>
      <c r="S476">
        <v>1</v>
      </c>
      <c r="T476">
        <v>2</v>
      </c>
      <c r="U476" s="48">
        <v>0</v>
      </c>
      <c r="V476" s="49">
        <v>3</v>
      </c>
      <c r="W476" s="50">
        <f t="shared" si="93"/>
        <v>3</v>
      </c>
      <c r="X476">
        <f t="shared" si="94"/>
        <v>0</v>
      </c>
      <c r="Y476">
        <f t="shared" si="95"/>
        <v>7.7377101435043699E-2</v>
      </c>
      <c r="Z476" s="48">
        <f t="shared" si="96"/>
        <v>0.2321313043051311</v>
      </c>
      <c r="AA476" s="50">
        <f t="shared" si="97"/>
        <v>2.7678686956948688</v>
      </c>
      <c r="AB476" s="48">
        <f t="shared" si="98"/>
        <v>-0.24160406569276316</v>
      </c>
      <c r="AC476" s="50">
        <f t="shared" si="99"/>
        <v>100</v>
      </c>
      <c r="AD476">
        <f t="shared" si="100"/>
        <v>0.25159933128278861</v>
      </c>
      <c r="AX476">
        <v>0.10789102562997625</v>
      </c>
      <c r="AY476">
        <v>2</v>
      </c>
      <c r="AZ476">
        <v>0</v>
      </c>
      <c r="BA476">
        <f t="shared" si="104"/>
        <v>641</v>
      </c>
      <c r="BB476">
        <f t="shared" si="105"/>
        <v>44</v>
      </c>
      <c r="BC476">
        <f t="shared" si="101"/>
        <v>0.48012976480129765</v>
      </c>
      <c r="BD476">
        <f t="shared" si="102"/>
        <v>0.81434599156118148</v>
      </c>
      <c r="BE476">
        <f t="shared" si="103"/>
        <v>6.6045903614048466E-4</v>
      </c>
    </row>
    <row r="477" spans="1:57" x14ac:dyDescent="0.25">
      <c r="A477">
        <v>32</v>
      </c>
      <c r="B477">
        <v>3</v>
      </c>
      <c r="C477">
        <v>1</v>
      </c>
      <c r="D477">
        <v>10</v>
      </c>
      <c r="E477">
        <v>0</v>
      </c>
      <c r="Q477">
        <v>36</v>
      </c>
      <c r="R477">
        <v>4</v>
      </c>
      <c r="S477">
        <v>1</v>
      </c>
      <c r="T477">
        <v>4</v>
      </c>
      <c r="U477" s="48">
        <v>0</v>
      </c>
      <c r="V477" s="49">
        <v>1</v>
      </c>
      <c r="W477" s="50">
        <f t="shared" si="93"/>
        <v>1</v>
      </c>
      <c r="X477">
        <f t="shared" si="94"/>
        <v>0</v>
      </c>
      <c r="Y477">
        <f t="shared" si="95"/>
        <v>6.1596161786377099E-2</v>
      </c>
      <c r="Z477" s="48">
        <f t="shared" si="96"/>
        <v>6.1596161786377099E-2</v>
      </c>
      <c r="AA477" s="50">
        <f t="shared" si="97"/>
        <v>0.93840383821362294</v>
      </c>
      <c r="AB477" s="48">
        <f t="shared" si="98"/>
        <v>-6.3574891483266172E-2</v>
      </c>
      <c r="AC477" s="50">
        <f t="shared" si="99"/>
        <v>100</v>
      </c>
      <c r="AD477">
        <f t="shared" si="100"/>
        <v>6.5639290120161509E-2</v>
      </c>
      <c r="AX477">
        <v>0.10801268718654713</v>
      </c>
      <c r="AY477">
        <v>1</v>
      </c>
      <c r="AZ477">
        <v>0</v>
      </c>
      <c r="BA477">
        <f t="shared" si="104"/>
        <v>642</v>
      </c>
      <c r="BB477">
        <f t="shared" si="105"/>
        <v>44</v>
      </c>
      <c r="BC477">
        <f t="shared" si="101"/>
        <v>0.47931873479318732</v>
      </c>
      <c r="BD477">
        <f t="shared" si="102"/>
        <v>0.81434599156118148</v>
      </c>
      <c r="BE477">
        <f t="shared" si="103"/>
        <v>6.6045903614039435E-4</v>
      </c>
    </row>
    <row r="478" spans="1:57" x14ac:dyDescent="0.25">
      <c r="A478">
        <v>23</v>
      </c>
      <c r="B478">
        <v>4</v>
      </c>
      <c r="C478">
        <v>1</v>
      </c>
      <c r="D478">
        <v>0</v>
      </c>
      <c r="E478">
        <v>1</v>
      </c>
      <c r="Q478">
        <v>36</v>
      </c>
      <c r="R478">
        <v>4</v>
      </c>
      <c r="S478">
        <v>1</v>
      </c>
      <c r="T478">
        <v>7</v>
      </c>
      <c r="U478" s="48">
        <v>0</v>
      </c>
      <c r="V478" s="49">
        <v>2</v>
      </c>
      <c r="W478" s="50">
        <f t="shared" si="93"/>
        <v>2</v>
      </c>
      <c r="X478">
        <f t="shared" si="94"/>
        <v>0</v>
      </c>
      <c r="Y478">
        <f t="shared" si="95"/>
        <v>4.347347582893548E-2</v>
      </c>
      <c r="Z478" s="48">
        <f t="shared" si="96"/>
        <v>8.6946951657870961E-2</v>
      </c>
      <c r="AA478" s="50">
        <f t="shared" si="97"/>
        <v>1.9130530483421291</v>
      </c>
      <c r="AB478" s="48">
        <f t="shared" si="98"/>
        <v>-8.8893520081739896E-2</v>
      </c>
      <c r="AC478" s="50">
        <f t="shared" si="99"/>
        <v>100</v>
      </c>
      <c r="AD478">
        <f t="shared" si="100"/>
        <v>9.0898631099874685E-2</v>
      </c>
      <c r="AX478">
        <v>0.10812760772797873</v>
      </c>
      <c r="AY478">
        <v>1</v>
      </c>
      <c r="AZ478">
        <v>0</v>
      </c>
      <c r="BA478">
        <f t="shared" si="104"/>
        <v>643</v>
      </c>
      <c r="BB478">
        <f t="shared" si="105"/>
        <v>44</v>
      </c>
      <c r="BC478">
        <f t="shared" si="101"/>
        <v>0.47850770478507709</v>
      </c>
      <c r="BD478">
        <f t="shared" si="102"/>
        <v>0.81434599156118148</v>
      </c>
      <c r="BE478">
        <f t="shared" si="103"/>
        <v>1.9813771084213638E-3</v>
      </c>
    </row>
    <row r="479" spans="1:57" x14ac:dyDescent="0.25">
      <c r="A479">
        <v>56</v>
      </c>
      <c r="B479">
        <v>3</v>
      </c>
      <c r="C479">
        <v>1</v>
      </c>
      <c r="D479">
        <v>12</v>
      </c>
      <c r="E479">
        <v>0</v>
      </c>
      <c r="Q479">
        <v>36</v>
      </c>
      <c r="R479">
        <v>4</v>
      </c>
      <c r="S479">
        <v>1</v>
      </c>
      <c r="T479">
        <v>8</v>
      </c>
      <c r="U479" s="48">
        <v>0</v>
      </c>
      <c r="V479" s="49">
        <v>1</v>
      </c>
      <c r="W479" s="50">
        <f t="shared" si="93"/>
        <v>1</v>
      </c>
      <c r="X479">
        <f t="shared" si="94"/>
        <v>0</v>
      </c>
      <c r="Y479">
        <f t="shared" si="95"/>
        <v>3.8654038717363545E-2</v>
      </c>
      <c r="Z479" s="48">
        <f t="shared" si="96"/>
        <v>3.8654038717363545E-2</v>
      </c>
      <c r="AA479" s="50">
        <f t="shared" si="97"/>
        <v>0.9613459612826365</v>
      </c>
      <c r="AB479" s="48">
        <f t="shared" si="98"/>
        <v>-3.9420933462087693E-2</v>
      </c>
      <c r="AC479" s="50">
        <f t="shared" si="99"/>
        <v>100</v>
      </c>
      <c r="AD479">
        <f t="shared" si="100"/>
        <v>4.0208249968399487E-2</v>
      </c>
      <c r="AX479">
        <v>0.10831693020423099</v>
      </c>
      <c r="AY479">
        <v>3</v>
      </c>
      <c r="AZ479">
        <v>0</v>
      </c>
      <c r="BA479">
        <f t="shared" si="104"/>
        <v>646</v>
      </c>
      <c r="BB479">
        <f t="shared" si="105"/>
        <v>44</v>
      </c>
      <c r="BC479">
        <f t="shared" si="101"/>
        <v>0.4760746147607462</v>
      </c>
      <c r="BD479">
        <f t="shared" si="102"/>
        <v>0.81434599156118148</v>
      </c>
      <c r="BE479">
        <f t="shared" si="103"/>
        <v>1.3209180722809693E-3</v>
      </c>
    </row>
    <row r="480" spans="1:57" x14ac:dyDescent="0.25">
      <c r="A480">
        <v>34</v>
      </c>
      <c r="B480">
        <v>4</v>
      </c>
      <c r="C480">
        <v>1</v>
      </c>
      <c r="D480">
        <v>7</v>
      </c>
      <c r="E480">
        <v>0</v>
      </c>
      <c r="Q480">
        <v>36</v>
      </c>
      <c r="R480">
        <v>4</v>
      </c>
      <c r="S480">
        <v>1</v>
      </c>
      <c r="T480">
        <v>11</v>
      </c>
      <c r="U480" s="48">
        <v>0</v>
      </c>
      <c r="V480" s="49">
        <v>1</v>
      </c>
      <c r="W480" s="50">
        <f t="shared" si="93"/>
        <v>1</v>
      </c>
      <c r="X480">
        <f t="shared" si="94"/>
        <v>0</v>
      </c>
      <c r="Y480">
        <f t="shared" si="95"/>
        <v>2.7086498880218753E-2</v>
      </c>
      <c r="Z480" s="48">
        <f t="shared" si="96"/>
        <v>2.7086498880218753E-2</v>
      </c>
      <c r="AA480" s="50">
        <f t="shared" si="97"/>
        <v>0.97291350111978125</v>
      </c>
      <c r="AB480" s="48">
        <f t="shared" si="98"/>
        <v>-2.7460099905366745E-2</v>
      </c>
      <c r="AC480" s="50">
        <f t="shared" si="99"/>
        <v>100</v>
      </c>
      <c r="AD480">
        <f t="shared" si="100"/>
        <v>2.7840603351730001E-2</v>
      </c>
      <c r="AX480">
        <v>0.10846320579954784</v>
      </c>
      <c r="AY480">
        <v>2</v>
      </c>
      <c r="AZ480">
        <v>0</v>
      </c>
      <c r="BA480">
        <f t="shared" si="104"/>
        <v>648</v>
      </c>
      <c r="BB480">
        <f t="shared" si="105"/>
        <v>44</v>
      </c>
      <c r="BC480">
        <f t="shared" si="101"/>
        <v>0.47445255474452552</v>
      </c>
      <c r="BD480">
        <f t="shared" si="102"/>
        <v>0.81434599156118148</v>
      </c>
      <c r="BE480">
        <f t="shared" si="103"/>
        <v>1.3209180722808789E-3</v>
      </c>
    </row>
    <row r="481" spans="1:57" x14ac:dyDescent="0.25">
      <c r="A481">
        <v>36</v>
      </c>
      <c r="B481">
        <v>4</v>
      </c>
      <c r="C481">
        <v>1</v>
      </c>
      <c r="D481">
        <v>12</v>
      </c>
      <c r="E481">
        <v>0</v>
      </c>
      <c r="Q481">
        <v>36</v>
      </c>
      <c r="R481">
        <v>4</v>
      </c>
      <c r="S481">
        <v>1</v>
      </c>
      <c r="T481">
        <v>12</v>
      </c>
      <c r="U481" s="48">
        <v>0</v>
      </c>
      <c r="V481" s="49">
        <v>1</v>
      </c>
      <c r="W481" s="50">
        <f t="shared" si="93"/>
        <v>1</v>
      </c>
      <c r="X481">
        <f t="shared" si="94"/>
        <v>0</v>
      </c>
      <c r="Y481">
        <f t="shared" si="95"/>
        <v>2.4038056413001392E-2</v>
      </c>
      <c r="Z481" s="48">
        <f t="shared" si="96"/>
        <v>2.4038056413001392E-2</v>
      </c>
      <c r="AA481" s="50">
        <f t="shared" si="97"/>
        <v>0.97596194358699861</v>
      </c>
      <c r="AB481" s="48">
        <f t="shared" si="98"/>
        <v>-2.4331685555697036E-2</v>
      </c>
      <c r="AC481" s="50">
        <f t="shared" si="99"/>
        <v>100</v>
      </c>
      <c r="AD481">
        <f t="shared" si="100"/>
        <v>2.4630116543943505E-2</v>
      </c>
      <c r="AX481">
        <v>0.10889109338182237</v>
      </c>
      <c r="AY481">
        <v>2</v>
      </c>
      <c r="AZ481">
        <v>0</v>
      </c>
      <c r="BA481">
        <f t="shared" si="104"/>
        <v>650</v>
      </c>
      <c r="BB481">
        <f t="shared" si="105"/>
        <v>44</v>
      </c>
      <c r="BC481">
        <f t="shared" si="101"/>
        <v>0.47283049472830496</v>
      </c>
      <c r="BD481">
        <f t="shared" si="102"/>
        <v>0.81434599156118148</v>
      </c>
      <c r="BE481">
        <f t="shared" si="103"/>
        <v>6.6045903614048466E-4</v>
      </c>
    </row>
    <row r="482" spans="1:57" x14ac:dyDescent="0.25">
      <c r="A482">
        <v>35</v>
      </c>
      <c r="B482">
        <v>3</v>
      </c>
      <c r="C482">
        <v>2</v>
      </c>
      <c r="D482">
        <v>0</v>
      </c>
      <c r="E482">
        <v>0</v>
      </c>
      <c r="Q482">
        <v>36</v>
      </c>
      <c r="R482">
        <v>4</v>
      </c>
      <c r="S482">
        <v>1</v>
      </c>
      <c r="T482">
        <v>13</v>
      </c>
      <c r="U482" s="48">
        <v>0</v>
      </c>
      <c r="V482" s="49">
        <v>1</v>
      </c>
      <c r="W482" s="50">
        <f t="shared" si="93"/>
        <v>1</v>
      </c>
      <c r="X482">
        <f t="shared" si="94"/>
        <v>0</v>
      </c>
      <c r="Y482">
        <f t="shared" si="95"/>
        <v>2.1325179988388E-2</v>
      </c>
      <c r="Z482" s="48">
        <f t="shared" si="96"/>
        <v>2.1325179988388E-2</v>
      </c>
      <c r="AA482" s="50">
        <f t="shared" si="97"/>
        <v>0.97867482001161199</v>
      </c>
      <c r="AB482" s="48">
        <f t="shared" si="98"/>
        <v>-2.1555846876008339E-2</v>
      </c>
      <c r="AC482" s="50">
        <f t="shared" si="99"/>
        <v>100</v>
      </c>
      <c r="AD482">
        <f t="shared" si="100"/>
        <v>2.1789852515194962E-2</v>
      </c>
      <c r="AX482">
        <v>0.10903804953518582</v>
      </c>
      <c r="AY482">
        <v>1</v>
      </c>
      <c r="AZ482">
        <v>0</v>
      </c>
      <c r="BA482">
        <f t="shared" si="104"/>
        <v>651</v>
      </c>
      <c r="BB482">
        <f t="shared" si="105"/>
        <v>44</v>
      </c>
      <c r="BC482">
        <f t="shared" si="101"/>
        <v>0.47201946472019463</v>
      </c>
      <c r="BD482">
        <f t="shared" si="102"/>
        <v>0.81434599156118148</v>
      </c>
      <c r="BE482">
        <f t="shared" si="103"/>
        <v>6.6045903614039435E-4</v>
      </c>
    </row>
    <row r="483" spans="1:57" x14ac:dyDescent="0.25">
      <c r="A483">
        <v>27</v>
      </c>
      <c r="B483">
        <v>2</v>
      </c>
      <c r="C483">
        <v>2</v>
      </c>
      <c r="D483">
        <v>2</v>
      </c>
      <c r="E483">
        <v>0</v>
      </c>
      <c r="Q483">
        <v>36</v>
      </c>
      <c r="R483">
        <v>4</v>
      </c>
      <c r="S483">
        <v>2</v>
      </c>
      <c r="T483">
        <v>0</v>
      </c>
      <c r="U483" s="48">
        <v>1</v>
      </c>
      <c r="V483" s="49">
        <v>1</v>
      </c>
      <c r="W483" s="50">
        <f t="shared" si="93"/>
        <v>2</v>
      </c>
      <c r="X483">
        <f t="shared" si="94"/>
        <v>0.5</v>
      </c>
      <c r="Y483">
        <f t="shared" si="95"/>
        <v>0.32019087140618502</v>
      </c>
      <c r="Z483" s="48">
        <f t="shared" si="96"/>
        <v>0.64038174281237004</v>
      </c>
      <c r="AA483" s="50">
        <f t="shared" si="97"/>
        <v>1.3596182571876301</v>
      </c>
      <c r="AB483" s="48">
        <f t="shared" si="98"/>
        <v>-1.5247812013215329</v>
      </c>
      <c r="AC483" s="50">
        <f t="shared" si="99"/>
        <v>50</v>
      </c>
      <c r="AD483">
        <f t="shared" si="100"/>
        <v>0.29706913397483625</v>
      </c>
      <c r="AX483">
        <v>0.10932046199642188</v>
      </c>
      <c r="AY483">
        <v>1</v>
      </c>
      <c r="AZ483">
        <v>0</v>
      </c>
      <c r="BA483">
        <f t="shared" si="104"/>
        <v>652</v>
      </c>
      <c r="BB483">
        <f t="shared" si="105"/>
        <v>44</v>
      </c>
      <c r="BC483">
        <f t="shared" si="101"/>
        <v>0.4712084347120844</v>
      </c>
      <c r="BD483">
        <f t="shared" si="102"/>
        <v>0.81434599156118148</v>
      </c>
      <c r="BE483">
        <f t="shared" si="103"/>
        <v>1.3209180722809693E-3</v>
      </c>
    </row>
    <row r="484" spans="1:57" x14ac:dyDescent="0.25">
      <c r="A484">
        <v>32</v>
      </c>
      <c r="B484">
        <v>4</v>
      </c>
      <c r="C484">
        <v>1</v>
      </c>
      <c r="D484">
        <v>7</v>
      </c>
      <c r="E484">
        <v>0</v>
      </c>
      <c r="Q484">
        <v>36</v>
      </c>
      <c r="R484">
        <v>4</v>
      </c>
      <c r="S484">
        <v>2</v>
      </c>
      <c r="T484">
        <v>8</v>
      </c>
      <c r="U484" s="48">
        <v>0</v>
      </c>
      <c r="V484" s="49">
        <v>1</v>
      </c>
      <c r="W484" s="50">
        <f t="shared" si="93"/>
        <v>1</v>
      </c>
      <c r="X484">
        <f t="shared" si="94"/>
        <v>0</v>
      </c>
      <c r="Y484">
        <f t="shared" si="95"/>
        <v>0.15019157677858369</v>
      </c>
      <c r="Z484" s="48">
        <f t="shared" si="96"/>
        <v>0.15019157677858369</v>
      </c>
      <c r="AA484" s="50">
        <f t="shared" si="97"/>
        <v>0.84980842322141625</v>
      </c>
      <c r="AB484" s="48">
        <f t="shared" si="98"/>
        <v>-0.1627443393460587</v>
      </c>
      <c r="AC484" s="50">
        <f t="shared" si="99"/>
        <v>100</v>
      </c>
      <c r="AD484">
        <f t="shared" si="100"/>
        <v>0.17673580618234414</v>
      </c>
      <c r="AX484">
        <v>0.10949231993561363</v>
      </c>
      <c r="AY484">
        <v>2</v>
      </c>
      <c r="AZ484">
        <v>0</v>
      </c>
      <c r="BA484">
        <f t="shared" si="104"/>
        <v>654</v>
      </c>
      <c r="BB484">
        <f t="shared" si="105"/>
        <v>44</v>
      </c>
      <c r="BC484">
        <f t="shared" si="101"/>
        <v>0.46958637469586373</v>
      </c>
      <c r="BD484">
        <f t="shared" si="102"/>
        <v>0.81434599156118148</v>
      </c>
      <c r="BE484">
        <f t="shared" si="103"/>
        <v>1.3209180722808789E-3</v>
      </c>
    </row>
    <row r="485" spans="1:57" x14ac:dyDescent="0.25">
      <c r="A485">
        <v>35</v>
      </c>
      <c r="B485">
        <v>1</v>
      </c>
      <c r="C485">
        <v>1</v>
      </c>
      <c r="D485">
        <v>4</v>
      </c>
      <c r="E485">
        <v>0</v>
      </c>
      <c r="Q485">
        <v>37</v>
      </c>
      <c r="R485">
        <v>1</v>
      </c>
      <c r="S485">
        <v>1</v>
      </c>
      <c r="T485">
        <v>0</v>
      </c>
      <c r="U485" s="48">
        <v>2</v>
      </c>
      <c r="V485" s="49">
        <v>0</v>
      </c>
      <c r="W485" s="50">
        <f t="shared" si="93"/>
        <v>2</v>
      </c>
      <c r="X485">
        <f t="shared" si="94"/>
        <v>1</v>
      </c>
      <c r="Y485">
        <f t="shared" si="95"/>
        <v>0.21268892348898913</v>
      </c>
      <c r="Z485" s="48">
        <f t="shared" si="96"/>
        <v>0.42537784697797826</v>
      </c>
      <c r="AA485" s="50">
        <f t="shared" si="97"/>
        <v>1.5746221530220217</v>
      </c>
      <c r="AB485" s="48">
        <f t="shared" si="98"/>
        <v>-3.0958492677543328</v>
      </c>
      <c r="AC485" s="50">
        <f t="shared" si="99"/>
        <v>0</v>
      </c>
      <c r="AD485">
        <f t="shared" si="100"/>
        <v>7.4034045929220174</v>
      </c>
      <c r="AX485">
        <v>0.11050539189505866</v>
      </c>
      <c r="AY485">
        <v>2</v>
      </c>
      <c r="AZ485">
        <v>0</v>
      </c>
      <c r="BA485">
        <f t="shared" si="104"/>
        <v>656</v>
      </c>
      <c r="BB485">
        <f t="shared" si="105"/>
        <v>44</v>
      </c>
      <c r="BC485">
        <f t="shared" si="101"/>
        <v>0.46796431467964317</v>
      </c>
      <c r="BD485">
        <f t="shared" si="102"/>
        <v>0.81434599156118148</v>
      </c>
      <c r="BE485">
        <f t="shared" si="103"/>
        <v>6.6045903614048466E-4</v>
      </c>
    </row>
    <row r="486" spans="1:57" x14ac:dyDescent="0.25">
      <c r="A486">
        <v>53</v>
      </c>
      <c r="B486">
        <v>1</v>
      </c>
      <c r="C486">
        <v>1</v>
      </c>
      <c r="D486">
        <v>8</v>
      </c>
      <c r="E486">
        <v>0</v>
      </c>
      <c r="Q486">
        <v>37</v>
      </c>
      <c r="R486">
        <v>1</v>
      </c>
      <c r="S486">
        <v>1</v>
      </c>
      <c r="T486">
        <v>1</v>
      </c>
      <c r="U486" s="48">
        <v>1</v>
      </c>
      <c r="V486" s="49">
        <v>0</v>
      </c>
      <c r="W486" s="50">
        <f t="shared" si="93"/>
        <v>1</v>
      </c>
      <c r="X486">
        <f t="shared" si="94"/>
        <v>1</v>
      </c>
      <c r="Y486">
        <f t="shared" si="95"/>
        <v>0.19289335198749369</v>
      </c>
      <c r="Z486" s="48">
        <f t="shared" si="96"/>
        <v>0.19289335198749369</v>
      </c>
      <c r="AA486" s="50">
        <f t="shared" si="97"/>
        <v>0.80710664801250631</v>
      </c>
      <c r="AB486" s="48">
        <f t="shared" si="98"/>
        <v>-1.6456178231817336</v>
      </c>
      <c r="AC486" s="50">
        <f t="shared" si="99"/>
        <v>0</v>
      </c>
      <c r="AD486">
        <f t="shared" si="100"/>
        <v>4.1842118439874243</v>
      </c>
      <c r="AX486">
        <v>0.11106500536169357</v>
      </c>
      <c r="AY486">
        <v>1</v>
      </c>
      <c r="AZ486">
        <v>0</v>
      </c>
      <c r="BA486">
        <f t="shared" si="104"/>
        <v>657</v>
      </c>
      <c r="BB486">
        <f t="shared" si="105"/>
        <v>44</v>
      </c>
      <c r="BC486">
        <f t="shared" si="101"/>
        <v>0.46715328467153283</v>
      </c>
      <c r="BD486">
        <f t="shared" si="102"/>
        <v>0.81434599156118148</v>
      </c>
      <c r="BE486">
        <f t="shared" si="103"/>
        <v>6.6045903614048466E-4</v>
      </c>
    </row>
    <row r="487" spans="1:57" x14ac:dyDescent="0.25">
      <c r="A487">
        <v>34</v>
      </c>
      <c r="B487">
        <v>2</v>
      </c>
      <c r="C487">
        <v>1</v>
      </c>
      <c r="D487">
        <v>2</v>
      </c>
      <c r="E487">
        <v>1</v>
      </c>
      <c r="Q487">
        <v>37</v>
      </c>
      <c r="R487">
        <v>1</v>
      </c>
      <c r="S487">
        <v>1</v>
      </c>
      <c r="T487">
        <v>2</v>
      </c>
      <c r="U487" s="48">
        <v>0</v>
      </c>
      <c r="V487" s="49">
        <v>2</v>
      </c>
      <c r="W487" s="50">
        <f t="shared" si="93"/>
        <v>2</v>
      </c>
      <c r="X487">
        <f t="shared" si="94"/>
        <v>0</v>
      </c>
      <c r="Y487">
        <f t="shared" si="95"/>
        <v>0.17453177978201129</v>
      </c>
      <c r="Z487" s="48">
        <f t="shared" si="96"/>
        <v>0.34906355956402257</v>
      </c>
      <c r="AA487" s="50">
        <f t="shared" si="97"/>
        <v>1.6509364404359774</v>
      </c>
      <c r="AB487" s="48">
        <f t="shared" si="98"/>
        <v>-0.38360902795802115</v>
      </c>
      <c r="AC487" s="50">
        <f t="shared" si="99"/>
        <v>100</v>
      </c>
      <c r="AD487">
        <f t="shared" si="100"/>
        <v>0.42286735093428829</v>
      </c>
      <c r="AX487">
        <v>0.11108971036133672</v>
      </c>
      <c r="AY487">
        <v>1</v>
      </c>
      <c r="AZ487">
        <v>0</v>
      </c>
      <c r="BA487">
        <f t="shared" si="104"/>
        <v>658</v>
      </c>
      <c r="BB487">
        <f t="shared" si="105"/>
        <v>44</v>
      </c>
      <c r="BC487">
        <f t="shared" si="101"/>
        <v>0.4663422546634225</v>
      </c>
      <c r="BD487">
        <f t="shared" si="102"/>
        <v>0.81434599156118148</v>
      </c>
      <c r="BE487">
        <f t="shared" si="103"/>
        <v>6.6045903614039435E-4</v>
      </c>
    </row>
    <row r="488" spans="1:57" x14ac:dyDescent="0.25">
      <c r="A488">
        <v>44</v>
      </c>
      <c r="B488">
        <v>4</v>
      </c>
      <c r="C488">
        <v>2</v>
      </c>
      <c r="D488">
        <v>2</v>
      </c>
      <c r="E488">
        <v>0</v>
      </c>
      <c r="Q488">
        <v>37</v>
      </c>
      <c r="R488">
        <v>1</v>
      </c>
      <c r="S488">
        <v>1</v>
      </c>
      <c r="T488">
        <v>5</v>
      </c>
      <c r="U488" s="48">
        <v>0</v>
      </c>
      <c r="V488" s="49">
        <v>2</v>
      </c>
      <c r="W488" s="50">
        <f t="shared" si="93"/>
        <v>2</v>
      </c>
      <c r="X488">
        <f t="shared" si="94"/>
        <v>0</v>
      </c>
      <c r="Y488">
        <f t="shared" si="95"/>
        <v>0.12770323345753595</v>
      </c>
      <c r="Z488" s="48">
        <f t="shared" si="96"/>
        <v>0.25540646691507191</v>
      </c>
      <c r="AA488" s="50">
        <f t="shared" si="97"/>
        <v>1.744593533084928</v>
      </c>
      <c r="AB488" s="48">
        <f t="shared" si="98"/>
        <v>-0.2732511687361151</v>
      </c>
      <c r="AC488" s="50">
        <f t="shared" si="99"/>
        <v>100</v>
      </c>
      <c r="AD488">
        <f t="shared" si="100"/>
        <v>0.2927976770192906</v>
      </c>
      <c r="AX488">
        <v>0.11165191146142947</v>
      </c>
      <c r="AY488">
        <v>1</v>
      </c>
      <c r="AZ488">
        <v>0</v>
      </c>
      <c r="BA488">
        <f t="shared" si="104"/>
        <v>659</v>
      </c>
      <c r="BB488">
        <f t="shared" si="105"/>
        <v>44</v>
      </c>
      <c r="BC488">
        <f t="shared" si="101"/>
        <v>0.46553122465531227</v>
      </c>
      <c r="BD488">
        <f t="shared" si="102"/>
        <v>0.81434599156118148</v>
      </c>
      <c r="BE488">
        <f t="shared" si="103"/>
        <v>6.6045903614048466E-4</v>
      </c>
    </row>
    <row r="489" spans="1:57" x14ac:dyDescent="0.25">
      <c r="A489">
        <v>24</v>
      </c>
      <c r="B489">
        <v>2</v>
      </c>
      <c r="C489">
        <v>2</v>
      </c>
      <c r="D489">
        <v>0</v>
      </c>
      <c r="E489">
        <v>1</v>
      </c>
      <c r="Q489">
        <v>37</v>
      </c>
      <c r="R489">
        <v>1</v>
      </c>
      <c r="S489">
        <v>1</v>
      </c>
      <c r="T489">
        <v>8</v>
      </c>
      <c r="U489" s="48">
        <v>0</v>
      </c>
      <c r="V489" s="49">
        <v>2</v>
      </c>
      <c r="W489" s="50">
        <f t="shared" si="93"/>
        <v>2</v>
      </c>
      <c r="X489">
        <f t="shared" si="94"/>
        <v>0</v>
      </c>
      <c r="Y489">
        <f t="shared" si="95"/>
        <v>9.2038308427673868E-2</v>
      </c>
      <c r="Z489" s="48">
        <f t="shared" si="96"/>
        <v>0.18407661685534774</v>
      </c>
      <c r="AA489" s="50">
        <f t="shared" si="97"/>
        <v>1.8159233831446522</v>
      </c>
      <c r="AB489" s="48">
        <f t="shared" si="98"/>
        <v>-0.19310618233836366</v>
      </c>
      <c r="AC489" s="50">
        <f t="shared" si="99"/>
        <v>100</v>
      </c>
      <c r="AD489">
        <f t="shared" si="100"/>
        <v>0.20273610501846226</v>
      </c>
      <c r="AX489">
        <v>0.11211570130586321</v>
      </c>
      <c r="AY489">
        <v>1</v>
      </c>
      <c r="AZ489">
        <v>0</v>
      </c>
      <c r="BA489">
        <f t="shared" si="104"/>
        <v>660</v>
      </c>
      <c r="BB489">
        <f t="shared" si="105"/>
        <v>44</v>
      </c>
      <c r="BC489">
        <f t="shared" si="101"/>
        <v>0.46472019464720193</v>
      </c>
      <c r="BD489">
        <f t="shared" si="102"/>
        <v>0.81434599156118148</v>
      </c>
      <c r="BE489">
        <f t="shared" si="103"/>
        <v>6.6045903614048466E-4</v>
      </c>
    </row>
    <row r="490" spans="1:57" x14ac:dyDescent="0.25">
      <c r="A490">
        <v>33</v>
      </c>
      <c r="B490">
        <v>3</v>
      </c>
      <c r="C490">
        <v>1</v>
      </c>
      <c r="D490">
        <v>3</v>
      </c>
      <c r="E490">
        <v>0</v>
      </c>
      <c r="Q490">
        <v>37</v>
      </c>
      <c r="R490">
        <v>1</v>
      </c>
      <c r="S490">
        <v>2</v>
      </c>
      <c r="T490">
        <v>0</v>
      </c>
      <c r="U490" s="48">
        <v>0</v>
      </c>
      <c r="V490" s="49">
        <v>1</v>
      </c>
      <c r="W490" s="50">
        <f t="shared" si="93"/>
        <v>1</v>
      </c>
      <c r="X490">
        <f t="shared" si="94"/>
        <v>0</v>
      </c>
      <c r="Y490">
        <f t="shared" si="95"/>
        <v>0.54284243877567029</v>
      </c>
      <c r="Z490" s="48">
        <f t="shared" si="96"/>
        <v>0.54284243877567029</v>
      </c>
      <c r="AA490" s="50">
        <f t="shared" si="97"/>
        <v>0.45715756122432971</v>
      </c>
      <c r="AB490" s="48">
        <f t="shared" si="98"/>
        <v>-0.78272717458869945</v>
      </c>
      <c r="AC490" s="50">
        <f t="shared" si="99"/>
        <v>0</v>
      </c>
      <c r="AD490">
        <f t="shared" si="100"/>
        <v>1.1874296409357528</v>
      </c>
      <c r="AX490">
        <v>0.1121406105360717</v>
      </c>
      <c r="AY490">
        <v>1</v>
      </c>
      <c r="AZ490">
        <v>0</v>
      </c>
      <c r="BA490">
        <f t="shared" si="104"/>
        <v>661</v>
      </c>
      <c r="BB490">
        <f t="shared" si="105"/>
        <v>44</v>
      </c>
      <c r="BC490">
        <f t="shared" si="101"/>
        <v>0.4639091646390916</v>
      </c>
      <c r="BD490">
        <f t="shared" si="102"/>
        <v>0.81434599156118148</v>
      </c>
      <c r="BE490">
        <f t="shared" si="103"/>
        <v>6.6045903614039435E-4</v>
      </c>
    </row>
    <row r="491" spans="1:57" x14ac:dyDescent="0.25">
      <c r="A491">
        <v>27</v>
      </c>
      <c r="B491">
        <v>4</v>
      </c>
      <c r="C491">
        <v>1</v>
      </c>
      <c r="D491">
        <v>0</v>
      </c>
      <c r="E491">
        <v>0</v>
      </c>
      <c r="Q491">
        <v>37</v>
      </c>
      <c r="R491">
        <v>1</v>
      </c>
      <c r="S491">
        <v>2</v>
      </c>
      <c r="T491">
        <v>2</v>
      </c>
      <c r="U491" s="48">
        <v>0</v>
      </c>
      <c r="V491" s="49">
        <v>1</v>
      </c>
      <c r="W491" s="50">
        <f t="shared" si="93"/>
        <v>1</v>
      </c>
      <c r="X491">
        <f t="shared" si="94"/>
        <v>0</v>
      </c>
      <c r="Y491">
        <f t="shared" si="95"/>
        <v>0.4816931567115218</v>
      </c>
      <c r="Z491" s="48">
        <f t="shared" si="96"/>
        <v>0.4816931567115218</v>
      </c>
      <c r="AA491" s="50">
        <f t="shared" si="97"/>
        <v>0.5183068432884782</v>
      </c>
      <c r="AB491" s="48">
        <f t="shared" si="98"/>
        <v>-0.65718785053874029</v>
      </c>
      <c r="AC491" s="50">
        <f t="shared" si="99"/>
        <v>100</v>
      </c>
      <c r="AD491">
        <f t="shared" si="100"/>
        <v>0.9293590523623898</v>
      </c>
      <c r="AX491">
        <v>0.1125811735314267</v>
      </c>
      <c r="AY491">
        <v>1</v>
      </c>
      <c r="AZ491">
        <v>0</v>
      </c>
      <c r="BA491">
        <f t="shared" si="104"/>
        <v>662</v>
      </c>
      <c r="BB491">
        <f t="shared" si="105"/>
        <v>44</v>
      </c>
      <c r="BC491">
        <f t="shared" si="101"/>
        <v>0.46309813463098137</v>
      </c>
      <c r="BD491">
        <f t="shared" si="102"/>
        <v>0.81434599156118148</v>
      </c>
      <c r="BE491">
        <f t="shared" si="103"/>
        <v>0</v>
      </c>
    </row>
    <row r="492" spans="1:57" x14ac:dyDescent="0.25">
      <c r="A492">
        <v>35</v>
      </c>
      <c r="B492">
        <v>3</v>
      </c>
      <c r="C492">
        <v>2</v>
      </c>
      <c r="D492">
        <v>0</v>
      </c>
      <c r="E492">
        <v>0</v>
      </c>
      <c r="Q492">
        <v>37</v>
      </c>
      <c r="R492">
        <v>2</v>
      </c>
      <c r="S492">
        <v>1</v>
      </c>
      <c r="T492">
        <v>0</v>
      </c>
      <c r="U492" s="48">
        <v>0</v>
      </c>
      <c r="V492" s="49">
        <v>1</v>
      </c>
      <c r="W492" s="50">
        <f t="shared" si="93"/>
        <v>1</v>
      </c>
      <c r="X492">
        <f t="shared" si="94"/>
        <v>0</v>
      </c>
      <c r="Y492">
        <f t="shared" si="95"/>
        <v>0.16342490015150457</v>
      </c>
      <c r="Z492" s="48">
        <f t="shared" si="96"/>
        <v>0.16342490015150457</v>
      </c>
      <c r="AA492" s="50">
        <f t="shared" si="97"/>
        <v>0.83657509984849543</v>
      </c>
      <c r="AB492" s="48">
        <f t="shared" si="98"/>
        <v>-0.17843898392583182</v>
      </c>
      <c r="AC492" s="50">
        <f t="shared" si="99"/>
        <v>100</v>
      </c>
      <c r="AD492">
        <f t="shared" si="100"/>
        <v>0.1953499454873818</v>
      </c>
      <c r="AX492">
        <v>0.11302324702005163</v>
      </c>
      <c r="AY492">
        <v>0</v>
      </c>
      <c r="AZ492">
        <v>1</v>
      </c>
      <c r="BA492">
        <f t="shared" si="104"/>
        <v>662</v>
      </c>
      <c r="BB492">
        <f t="shared" si="105"/>
        <v>45</v>
      </c>
      <c r="BC492">
        <f t="shared" si="101"/>
        <v>0.46309813463098137</v>
      </c>
      <c r="BD492">
        <f t="shared" si="102"/>
        <v>0.810126582278481</v>
      </c>
      <c r="BE492">
        <f t="shared" si="103"/>
        <v>2.6281478743827714E-3</v>
      </c>
    </row>
    <row r="493" spans="1:57" x14ac:dyDescent="0.25">
      <c r="A493">
        <v>55</v>
      </c>
      <c r="B493">
        <v>4</v>
      </c>
      <c r="C493">
        <v>2</v>
      </c>
      <c r="D493">
        <v>0</v>
      </c>
      <c r="E493">
        <v>0</v>
      </c>
      <c r="Q493">
        <v>37</v>
      </c>
      <c r="R493">
        <v>2</v>
      </c>
      <c r="S493">
        <v>1</v>
      </c>
      <c r="T493">
        <v>2</v>
      </c>
      <c r="U493" s="48">
        <v>0</v>
      </c>
      <c r="V493" s="49">
        <v>1</v>
      </c>
      <c r="W493" s="50">
        <f t="shared" si="93"/>
        <v>1</v>
      </c>
      <c r="X493">
        <f t="shared" si="94"/>
        <v>0</v>
      </c>
      <c r="Y493">
        <f t="shared" si="95"/>
        <v>0.13261717189320313</v>
      </c>
      <c r="Z493" s="48">
        <f t="shared" si="96"/>
        <v>0.13261717189320313</v>
      </c>
      <c r="AA493" s="50">
        <f t="shared" si="97"/>
        <v>0.8673828281067969</v>
      </c>
      <c r="AB493" s="48">
        <f t="shared" si="98"/>
        <v>-0.14227484474847676</v>
      </c>
      <c r="AC493" s="50">
        <f t="shared" si="99"/>
        <v>100</v>
      </c>
      <c r="AD493">
        <f t="shared" si="100"/>
        <v>0.15289347171267101</v>
      </c>
      <c r="AX493">
        <v>0.11317507154539505</v>
      </c>
      <c r="AY493">
        <v>4</v>
      </c>
      <c r="AZ493">
        <v>0</v>
      </c>
      <c r="BA493">
        <f t="shared" si="104"/>
        <v>666</v>
      </c>
      <c r="BB493">
        <f t="shared" si="105"/>
        <v>45</v>
      </c>
      <c r="BC493">
        <f t="shared" si="101"/>
        <v>0.45985401459854014</v>
      </c>
      <c r="BD493">
        <f t="shared" si="102"/>
        <v>0.810126582278481</v>
      </c>
      <c r="BE493">
        <f t="shared" si="103"/>
        <v>6.570369685957153E-4</v>
      </c>
    </row>
    <row r="494" spans="1:57" x14ac:dyDescent="0.25">
      <c r="A494">
        <v>45</v>
      </c>
      <c r="B494">
        <v>2</v>
      </c>
      <c r="C494">
        <v>1</v>
      </c>
      <c r="D494">
        <v>0</v>
      </c>
      <c r="E494">
        <v>0</v>
      </c>
      <c r="Q494">
        <v>37</v>
      </c>
      <c r="R494">
        <v>2</v>
      </c>
      <c r="S494">
        <v>1</v>
      </c>
      <c r="T494">
        <v>4</v>
      </c>
      <c r="U494" s="48">
        <v>0</v>
      </c>
      <c r="V494" s="49">
        <v>1</v>
      </c>
      <c r="W494" s="50">
        <f t="shared" si="93"/>
        <v>1</v>
      </c>
      <c r="X494">
        <f t="shared" si="94"/>
        <v>0</v>
      </c>
      <c r="Y494">
        <f t="shared" si="95"/>
        <v>0.10687515569691401</v>
      </c>
      <c r="Z494" s="48">
        <f t="shared" si="96"/>
        <v>0.10687515569691401</v>
      </c>
      <c r="AA494" s="50">
        <f t="shared" si="97"/>
        <v>0.89312484430308603</v>
      </c>
      <c r="AB494" s="48">
        <f t="shared" si="98"/>
        <v>-0.11302890462626557</v>
      </c>
      <c r="AC494" s="50">
        <f t="shared" si="99"/>
        <v>100</v>
      </c>
      <c r="AD494">
        <f t="shared" si="100"/>
        <v>0.11966429595888101</v>
      </c>
      <c r="AX494">
        <v>0.11406480404526682</v>
      </c>
      <c r="AY494">
        <v>1</v>
      </c>
      <c r="AZ494">
        <v>0</v>
      </c>
      <c r="BA494">
        <f t="shared" si="104"/>
        <v>667</v>
      </c>
      <c r="BB494">
        <f t="shared" si="105"/>
        <v>45</v>
      </c>
      <c r="BC494">
        <f t="shared" si="101"/>
        <v>0.4590429845904298</v>
      </c>
      <c r="BD494">
        <f t="shared" si="102"/>
        <v>0.810126582278481</v>
      </c>
      <c r="BE494">
        <f t="shared" si="103"/>
        <v>3.2851848429783967E-3</v>
      </c>
    </row>
    <row r="495" spans="1:57" x14ac:dyDescent="0.25">
      <c r="A495">
        <v>51</v>
      </c>
      <c r="B495">
        <v>4</v>
      </c>
      <c r="C495">
        <v>1</v>
      </c>
      <c r="D495">
        <v>2</v>
      </c>
      <c r="E495">
        <v>0</v>
      </c>
      <c r="Q495">
        <v>37</v>
      </c>
      <c r="R495">
        <v>2</v>
      </c>
      <c r="S495">
        <v>1</v>
      </c>
      <c r="T495">
        <v>5</v>
      </c>
      <c r="U495" s="48">
        <v>0</v>
      </c>
      <c r="V495" s="49">
        <v>2</v>
      </c>
      <c r="W495" s="50">
        <f t="shared" si="93"/>
        <v>2</v>
      </c>
      <c r="X495">
        <f t="shared" si="94"/>
        <v>0</v>
      </c>
      <c r="Y495">
        <f t="shared" si="95"/>
        <v>9.5730493917798198E-2</v>
      </c>
      <c r="Z495" s="48">
        <f t="shared" si="96"/>
        <v>0.1914609878355964</v>
      </c>
      <c r="AA495" s="50">
        <f t="shared" si="97"/>
        <v>1.8085390121644036</v>
      </c>
      <c r="AB495" s="48">
        <f t="shared" si="98"/>
        <v>-0.20125567364723787</v>
      </c>
      <c r="AC495" s="50">
        <f t="shared" si="99"/>
        <v>100</v>
      </c>
      <c r="AD495">
        <f t="shared" si="100"/>
        <v>0.21173000587525265</v>
      </c>
      <c r="AX495">
        <v>0.11424316370848667</v>
      </c>
      <c r="AY495">
        <v>5</v>
      </c>
      <c r="AZ495">
        <v>0</v>
      </c>
      <c r="BA495">
        <f t="shared" si="104"/>
        <v>672</v>
      </c>
      <c r="BB495">
        <f t="shared" si="105"/>
        <v>45</v>
      </c>
      <c r="BC495">
        <f t="shared" si="101"/>
        <v>0.45498783454987834</v>
      </c>
      <c r="BD495">
        <f t="shared" si="102"/>
        <v>0.810126582278481</v>
      </c>
      <c r="BE495">
        <f t="shared" si="103"/>
        <v>6.570369685957153E-4</v>
      </c>
    </row>
    <row r="496" spans="1:57" x14ac:dyDescent="0.25">
      <c r="A496">
        <v>58</v>
      </c>
      <c r="B496">
        <v>4</v>
      </c>
      <c r="C496">
        <v>1</v>
      </c>
      <c r="D496">
        <v>10</v>
      </c>
      <c r="E496">
        <v>0</v>
      </c>
      <c r="Q496">
        <v>37</v>
      </c>
      <c r="R496">
        <v>2</v>
      </c>
      <c r="S496">
        <v>2</v>
      </c>
      <c r="T496">
        <v>2</v>
      </c>
      <c r="U496" s="48">
        <v>0</v>
      </c>
      <c r="V496" s="49">
        <v>1</v>
      </c>
      <c r="W496" s="50">
        <f t="shared" si="93"/>
        <v>1</v>
      </c>
      <c r="X496">
        <f t="shared" si="94"/>
        <v>0</v>
      </c>
      <c r="Y496">
        <f t="shared" si="95"/>
        <v>0.40192995092514583</v>
      </c>
      <c r="Z496" s="48">
        <f t="shared" si="96"/>
        <v>0.40192995092514583</v>
      </c>
      <c r="AA496" s="50">
        <f t="shared" si="97"/>
        <v>0.59807004907485417</v>
      </c>
      <c r="AB496" s="48">
        <f t="shared" si="98"/>
        <v>-0.51404739297057223</v>
      </c>
      <c r="AC496" s="50">
        <f t="shared" si="99"/>
        <v>100</v>
      </c>
      <c r="AD496">
        <f t="shared" si="100"/>
        <v>0.67204494113504842</v>
      </c>
      <c r="AX496">
        <v>0.11469091990210258</v>
      </c>
      <c r="AY496">
        <v>1</v>
      </c>
      <c r="AZ496">
        <v>0</v>
      </c>
      <c r="BA496">
        <f t="shared" si="104"/>
        <v>673</v>
      </c>
      <c r="BB496">
        <f t="shared" si="105"/>
        <v>45</v>
      </c>
      <c r="BC496">
        <f t="shared" si="101"/>
        <v>0.45417680454176801</v>
      </c>
      <c r="BD496">
        <f t="shared" si="102"/>
        <v>0.810126582278481</v>
      </c>
      <c r="BE496">
        <f t="shared" si="103"/>
        <v>6.5703696859562542E-4</v>
      </c>
    </row>
    <row r="497" spans="1:57" x14ac:dyDescent="0.25">
      <c r="A497">
        <v>54</v>
      </c>
      <c r="B497">
        <v>4</v>
      </c>
      <c r="C497">
        <v>2</v>
      </c>
      <c r="D497">
        <v>3</v>
      </c>
      <c r="E497">
        <v>0</v>
      </c>
      <c r="Q497">
        <v>37</v>
      </c>
      <c r="R497">
        <v>2</v>
      </c>
      <c r="S497">
        <v>2</v>
      </c>
      <c r="T497">
        <v>7</v>
      </c>
      <c r="U497" s="48">
        <v>0</v>
      </c>
      <c r="V497" s="49">
        <v>1</v>
      </c>
      <c r="W497" s="50">
        <f t="shared" si="93"/>
        <v>1</v>
      </c>
      <c r="X497">
        <f t="shared" si="94"/>
        <v>0</v>
      </c>
      <c r="Y497">
        <f t="shared" si="95"/>
        <v>0.26696852347000982</v>
      </c>
      <c r="Z497" s="48">
        <f t="shared" si="96"/>
        <v>0.26696852347000982</v>
      </c>
      <c r="AA497" s="50">
        <f t="shared" si="97"/>
        <v>0.73303147652999012</v>
      </c>
      <c r="AB497" s="48">
        <f t="shared" si="98"/>
        <v>-0.31056663595745559</v>
      </c>
      <c r="AC497" s="50">
        <f t="shared" si="99"/>
        <v>100</v>
      </c>
      <c r="AD497">
        <f t="shared" si="100"/>
        <v>0.36419789875024211</v>
      </c>
      <c r="AX497">
        <v>0.11481926236247632</v>
      </c>
      <c r="AY497">
        <v>1</v>
      </c>
      <c r="AZ497">
        <v>0</v>
      </c>
      <c r="BA497">
        <f t="shared" si="104"/>
        <v>674</v>
      </c>
      <c r="BB497">
        <f t="shared" si="105"/>
        <v>45</v>
      </c>
      <c r="BC497">
        <f t="shared" si="101"/>
        <v>0.45336577453365778</v>
      </c>
      <c r="BD497">
        <f t="shared" si="102"/>
        <v>0.810126582278481</v>
      </c>
      <c r="BE497">
        <f t="shared" si="103"/>
        <v>2.6281478743827714E-3</v>
      </c>
    </row>
    <row r="498" spans="1:57" x14ac:dyDescent="0.25">
      <c r="A498">
        <v>37</v>
      </c>
      <c r="B498">
        <v>3</v>
      </c>
      <c r="C498">
        <v>1</v>
      </c>
      <c r="D498">
        <v>3</v>
      </c>
      <c r="E498">
        <v>0</v>
      </c>
      <c r="Q498">
        <v>37</v>
      </c>
      <c r="R498">
        <v>2</v>
      </c>
      <c r="S498">
        <v>2</v>
      </c>
      <c r="T498">
        <v>8</v>
      </c>
      <c r="U498" s="48">
        <v>0</v>
      </c>
      <c r="V498" s="49">
        <v>1</v>
      </c>
      <c r="W498" s="50">
        <f t="shared" si="93"/>
        <v>1</v>
      </c>
      <c r="X498">
        <f t="shared" si="94"/>
        <v>0</v>
      </c>
      <c r="Y498">
        <f t="shared" si="95"/>
        <v>0.24368465052135338</v>
      </c>
      <c r="Z498" s="48">
        <f t="shared" si="96"/>
        <v>0.24368465052135338</v>
      </c>
      <c r="AA498" s="50">
        <f t="shared" si="97"/>
        <v>0.75631534947864665</v>
      </c>
      <c r="AB498" s="48">
        <f t="shared" si="98"/>
        <v>-0.27929686083668614</v>
      </c>
      <c r="AC498" s="50">
        <f t="shared" si="99"/>
        <v>100</v>
      </c>
      <c r="AD498">
        <f t="shared" si="100"/>
        <v>0.32219979495237444</v>
      </c>
      <c r="AX498">
        <v>0.11484469456104977</v>
      </c>
      <c r="AY498">
        <v>4</v>
      </c>
      <c r="AZ498">
        <v>1</v>
      </c>
      <c r="BA498">
        <f t="shared" si="104"/>
        <v>678</v>
      </c>
      <c r="BB498">
        <f t="shared" si="105"/>
        <v>46</v>
      </c>
      <c r="BC498">
        <f t="shared" si="101"/>
        <v>0.45012165450121655</v>
      </c>
      <c r="BD498">
        <f t="shared" si="102"/>
        <v>0.80590717299578063</v>
      </c>
      <c r="BE498">
        <f t="shared" si="103"/>
        <v>6.5361490105094605E-4</v>
      </c>
    </row>
    <row r="499" spans="1:57" x14ac:dyDescent="0.25">
      <c r="A499">
        <v>34</v>
      </c>
      <c r="B499">
        <v>3</v>
      </c>
      <c r="C499">
        <v>1</v>
      </c>
      <c r="D499">
        <v>10</v>
      </c>
      <c r="E499">
        <v>0</v>
      </c>
      <c r="Q499">
        <v>37</v>
      </c>
      <c r="R499">
        <v>2</v>
      </c>
      <c r="S499">
        <v>2</v>
      </c>
      <c r="T499">
        <v>11</v>
      </c>
      <c r="U499" s="48">
        <v>0</v>
      </c>
      <c r="V499" s="49">
        <v>1</v>
      </c>
      <c r="W499" s="50">
        <f t="shared" si="93"/>
        <v>1</v>
      </c>
      <c r="X499">
        <f t="shared" si="94"/>
        <v>0</v>
      </c>
      <c r="Y499">
        <f t="shared" si="95"/>
        <v>0.18240164146069027</v>
      </c>
      <c r="Z499" s="48">
        <f t="shared" si="96"/>
        <v>0.18240164146069027</v>
      </c>
      <c r="AA499" s="50">
        <f t="shared" si="97"/>
        <v>0.81759835853930973</v>
      </c>
      <c r="AB499" s="48">
        <f t="shared" si="98"/>
        <v>-0.20138406719211244</v>
      </c>
      <c r="AC499" s="50">
        <f t="shared" si="99"/>
        <v>100</v>
      </c>
      <c r="AD499">
        <f t="shared" si="100"/>
        <v>0.22309443207122154</v>
      </c>
      <c r="AX499">
        <v>0.11526898263768214</v>
      </c>
      <c r="AY499">
        <v>1</v>
      </c>
      <c r="AZ499">
        <v>0</v>
      </c>
      <c r="BA499">
        <f t="shared" si="104"/>
        <v>679</v>
      </c>
      <c r="BB499">
        <f t="shared" si="105"/>
        <v>46</v>
      </c>
      <c r="BC499">
        <f t="shared" si="101"/>
        <v>0.44931062449310621</v>
      </c>
      <c r="BD499">
        <f t="shared" si="102"/>
        <v>0.80590717299578063</v>
      </c>
      <c r="BE499">
        <f t="shared" si="103"/>
        <v>6.5361490105085649E-4</v>
      </c>
    </row>
    <row r="500" spans="1:57" x14ac:dyDescent="0.25">
      <c r="A500">
        <v>56</v>
      </c>
      <c r="B500">
        <v>2</v>
      </c>
      <c r="C500">
        <v>2</v>
      </c>
      <c r="D500">
        <v>4</v>
      </c>
      <c r="E500">
        <v>1</v>
      </c>
      <c r="Q500">
        <v>37</v>
      </c>
      <c r="R500">
        <v>3</v>
      </c>
      <c r="S500">
        <v>1</v>
      </c>
      <c r="T500">
        <v>0</v>
      </c>
      <c r="U500" s="48">
        <v>0</v>
      </c>
      <c r="V500" s="49">
        <v>2</v>
      </c>
      <c r="W500" s="50">
        <f t="shared" si="93"/>
        <v>2</v>
      </c>
      <c r="X500">
        <f t="shared" si="94"/>
        <v>0</v>
      </c>
      <c r="Y500">
        <f t="shared" si="95"/>
        <v>0.12377769262361618</v>
      </c>
      <c r="Z500" s="48">
        <f t="shared" si="96"/>
        <v>0.24755538524723236</v>
      </c>
      <c r="AA500" s="50">
        <f t="shared" si="97"/>
        <v>1.7524446147527677</v>
      </c>
      <c r="AB500" s="48">
        <f t="shared" si="98"/>
        <v>-0.26427088939498983</v>
      </c>
      <c r="AC500" s="50">
        <f t="shared" si="99"/>
        <v>100</v>
      </c>
      <c r="AD500">
        <f t="shared" si="100"/>
        <v>0.28252577361157527</v>
      </c>
      <c r="AX500">
        <v>0.11529450147381747</v>
      </c>
      <c r="AY500">
        <v>1</v>
      </c>
      <c r="AZ500">
        <v>0</v>
      </c>
      <c r="BA500">
        <f t="shared" si="104"/>
        <v>680</v>
      </c>
      <c r="BB500">
        <f t="shared" si="105"/>
        <v>46</v>
      </c>
      <c r="BC500">
        <f t="shared" si="101"/>
        <v>0.44849959448499599</v>
      </c>
      <c r="BD500">
        <f t="shared" si="102"/>
        <v>0.80590717299578063</v>
      </c>
      <c r="BE500">
        <f t="shared" si="103"/>
        <v>1.3072298021018921E-3</v>
      </c>
    </row>
    <row r="501" spans="1:57" x14ac:dyDescent="0.25">
      <c r="A501">
        <v>51</v>
      </c>
      <c r="B501">
        <v>1</v>
      </c>
      <c r="C501">
        <v>1</v>
      </c>
      <c r="D501">
        <v>2</v>
      </c>
      <c r="E501">
        <v>1</v>
      </c>
      <c r="Q501">
        <v>37</v>
      </c>
      <c r="R501">
        <v>3</v>
      </c>
      <c r="S501">
        <v>1</v>
      </c>
      <c r="T501">
        <v>1</v>
      </c>
      <c r="U501" s="48">
        <v>0</v>
      </c>
      <c r="V501" s="49">
        <v>1</v>
      </c>
      <c r="W501" s="50">
        <f t="shared" si="93"/>
        <v>1</v>
      </c>
      <c r="X501">
        <f t="shared" si="94"/>
        <v>0</v>
      </c>
      <c r="Y501">
        <f t="shared" si="95"/>
        <v>0.11108971036133672</v>
      </c>
      <c r="Z501" s="48">
        <f t="shared" si="96"/>
        <v>0.11108971036133672</v>
      </c>
      <c r="AA501" s="50">
        <f t="shared" si="97"/>
        <v>0.88891028963866325</v>
      </c>
      <c r="AB501" s="48">
        <f t="shared" si="98"/>
        <v>-0.11775896010270576</v>
      </c>
      <c r="AC501" s="50">
        <f t="shared" si="99"/>
        <v>100</v>
      </c>
      <c r="AD501">
        <f t="shared" si="100"/>
        <v>0.12497291532815311</v>
      </c>
      <c r="AX501">
        <v>0.11635424338230113</v>
      </c>
      <c r="AY501">
        <v>2</v>
      </c>
      <c r="AZ501">
        <v>0</v>
      </c>
      <c r="BA501">
        <f t="shared" si="104"/>
        <v>682</v>
      </c>
      <c r="BB501">
        <f t="shared" si="105"/>
        <v>46</v>
      </c>
      <c r="BC501">
        <f t="shared" si="101"/>
        <v>0.44687753446877532</v>
      </c>
      <c r="BD501">
        <f t="shared" si="102"/>
        <v>0.80590717299578063</v>
      </c>
      <c r="BE501">
        <f t="shared" si="103"/>
        <v>6.5361490105085649E-4</v>
      </c>
    </row>
    <row r="502" spans="1:57" x14ac:dyDescent="0.25">
      <c r="A502">
        <v>25</v>
      </c>
      <c r="B502">
        <v>1</v>
      </c>
      <c r="C502">
        <v>1</v>
      </c>
      <c r="D502">
        <v>2</v>
      </c>
      <c r="E502">
        <v>0</v>
      </c>
      <c r="Q502">
        <v>37</v>
      </c>
      <c r="R502">
        <v>3</v>
      </c>
      <c r="S502">
        <v>1</v>
      </c>
      <c r="T502">
        <v>2</v>
      </c>
      <c r="U502" s="48">
        <v>0</v>
      </c>
      <c r="V502" s="49">
        <v>1</v>
      </c>
      <c r="W502" s="50">
        <f t="shared" si="93"/>
        <v>1</v>
      </c>
      <c r="X502">
        <f t="shared" si="94"/>
        <v>0</v>
      </c>
      <c r="Y502">
        <f t="shared" si="95"/>
        <v>9.9554553963286579E-2</v>
      </c>
      <c r="Z502" s="48">
        <f t="shared" si="96"/>
        <v>9.9554553963286579E-2</v>
      </c>
      <c r="AA502" s="50">
        <f t="shared" si="97"/>
        <v>0.90044544603671339</v>
      </c>
      <c r="AB502" s="48">
        <f t="shared" si="98"/>
        <v>-0.1048656980594562</v>
      </c>
      <c r="AC502" s="50">
        <f t="shared" si="99"/>
        <v>100</v>
      </c>
      <c r="AD502">
        <f t="shared" si="100"/>
        <v>0.1105614497818533</v>
      </c>
      <c r="AX502">
        <v>0.1163799708744622</v>
      </c>
      <c r="AY502">
        <v>1</v>
      </c>
      <c r="AZ502">
        <v>0</v>
      </c>
      <c r="BA502">
        <f t="shared" si="104"/>
        <v>683</v>
      </c>
      <c r="BB502">
        <f t="shared" si="105"/>
        <v>46</v>
      </c>
      <c r="BC502">
        <f t="shared" si="101"/>
        <v>0.44606650446066509</v>
      </c>
      <c r="BD502">
        <f t="shared" si="102"/>
        <v>0.80590717299578063</v>
      </c>
      <c r="BE502">
        <f t="shared" si="103"/>
        <v>6.5361490105094605E-4</v>
      </c>
    </row>
    <row r="503" spans="1:57" x14ac:dyDescent="0.25">
      <c r="A503">
        <v>41</v>
      </c>
      <c r="B503">
        <v>3</v>
      </c>
      <c r="C503">
        <v>1</v>
      </c>
      <c r="D503">
        <v>0</v>
      </c>
      <c r="E503">
        <v>0</v>
      </c>
      <c r="Q503">
        <v>37</v>
      </c>
      <c r="R503">
        <v>3</v>
      </c>
      <c r="S503">
        <v>1</v>
      </c>
      <c r="T503">
        <v>3</v>
      </c>
      <c r="U503" s="48">
        <v>0</v>
      </c>
      <c r="V503" s="49">
        <v>3</v>
      </c>
      <c r="W503" s="50">
        <f t="shared" si="93"/>
        <v>3</v>
      </c>
      <c r="X503">
        <f t="shared" si="94"/>
        <v>0</v>
      </c>
      <c r="Y503">
        <f t="shared" si="95"/>
        <v>8.9097112153732547E-2</v>
      </c>
      <c r="Z503" s="48">
        <f t="shared" si="96"/>
        <v>0.26729133646119763</v>
      </c>
      <c r="AA503" s="50">
        <f t="shared" si="97"/>
        <v>2.7327086635388023</v>
      </c>
      <c r="AB503" s="48">
        <f t="shared" si="98"/>
        <v>-0.27995696074333437</v>
      </c>
      <c r="AC503" s="50">
        <f t="shared" si="99"/>
        <v>100</v>
      </c>
      <c r="AD503">
        <f t="shared" si="100"/>
        <v>0.29343560112448369</v>
      </c>
      <c r="AX503">
        <v>0.11696542199109694</v>
      </c>
      <c r="AY503">
        <v>1</v>
      </c>
      <c r="AZ503">
        <v>0</v>
      </c>
      <c r="BA503">
        <f t="shared" si="104"/>
        <v>684</v>
      </c>
      <c r="BB503">
        <f t="shared" si="105"/>
        <v>46</v>
      </c>
      <c r="BC503">
        <f t="shared" si="101"/>
        <v>0.44525547445255476</v>
      </c>
      <c r="BD503">
        <f t="shared" si="102"/>
        <v>0.80590717299578063</v>
      </c>
      <c r="BE503">
        <f t="shared" si="103"/>
        <v>6.5361490105094605E-4</v>
      </c>
    </row>
    <row r="504" spans="1:57" x14ac:dyDescent="0.25">
      <c r="A504">
        <v>53</v>
      </c>
      <c r="B504">
        <v>2</v>
      </c>
      <c r="C504">
        <v>2</v>
      </c>
      <c r="D504">
        <v>7</v>
      </c>
      <c r="E504">
        <v>0</v>
      </c>
      <c r="Q504">
        <v>37</v>
      </c>
      <c r="R504">
        <v>3</v>
      </c>
      <c r="S504">
        <v>1</v>
      </c>
      <c r="T504">
        <v>4</v>
      </c>
      <c r="U504" s="48">
        <v>0</v>
      </c>
      <c r="V504" s="49">
        <v>3</v>
      </c>
      <c r="W504" s="50">
        <f t="shared" si="93"/>
        <v>3</v>
      </c>
      <c r="X504">
        <f t="shared" si="94"/>
        <v>0</v>
      </c>
      <c r="Y504">
        <f t="shared" si="95"/>
        <v>7.9640988481128369E-2</v>
      </c>
      <c r="Z504" s="48">
        <f t="shared" si="96"/>
        <v>0.23892296544338509</v>
      </c>
      <c r="AA504" s="50">
        <f t="shared" si="97"/>
        <v>2.7610770345566147</v>
      </c>
      <c r="AB504" s="48">
        <f t="shared" si="98"/>
        <v>-0.24897436544137158</v>
      </c>
      <c r="AC504" s="50">
        <f t="shared" si="99"/>
        <v>100</v>
      </c>
      <c r="AD504">
        <f t="shared" si="100"/>
        <v>0.25959757274402057</v>
      </c>
      <c r="AX504">
        <v>0.11711448582380185</v>
      </c>
      <c r="AY504">
        <v>1</v>
      </c>
      <c r="AZ504">
        <v>0</v>
      </c>
      <c r="BA504">
        <f t="shared" si="104"/>
        <v>685</v>
      </c>
      <c r="BB504">
        <f t="shared" si="105"/>
        <v>46</v>
      </c>
      <c r="BC504">
        <f t="shared" si="101"/>
        <v>0.44444444444444442</v>
      </c>
      <c r="BD504">
        <f t="shared" si="102"/>
        <v>0.80590717299578063</v>
      </c>
      <c r="BE504">
        <f t="shared" si="103"/>
        <v>1.9608447031527485E-3</v>
      </c>
    </row>
    <row r="505" spans="1:57" x14ac:dyDescent="0.25">
      <c r="A505">
        <v>45</v>
      </c>
      <c r="B505">
        <v>2</v>
      </c>
      <c r="C505">
        <v>1</v>
      </c>
      <c r="D505">
        <v>9</v>
      </c>
      <c r="E505">
        <v>0</v>
      </c>
      <c r="Q505">
        <v>37</v>
      </c>
      <c r="R505">
        <v>3</v>
      </c>
      <c r="S505">
        <v>1</v>
      </c>
      <c r="T505">
        <v>5</v>
      </c>
      <c r="U505" s="48">
        <v>0</v>
      </c>
      <c r="V505" s="49">
        <v>1</v>
      </c>
      <c r="W505" s="50">
        <f t="shared" si="93"/>
        <v>1</v>
      </c>
      <c r="X505">
        <f t="shared" si="94"/>
        <v>0</v>
      </c>
      <c r="Y505">
        <f t="shared" si="95"/>
        <v>7.1110122511355317E-2</v>
      </c>
      <c r="Z505" s="48">
        <f t="shared" si="96"/>
        <v>7.1110122511355317E-2</v>
      </c>
      <c r="AA505" s="50">
        <f t="shared" si="97"/>
        <v>0.92888987748864471</v>
      </c>
      <c r="AB505" s="48">
        <f t="shared" si="98"/>
        <v>-7.3765085958141699E-2</v>
      </c>
      <c r="AC505" s="50">
        <f t="shared" si="99"/>
        <v>100</v>
      </c>
      <c r="AD505">
        <f t="shared" si="100"/>
        <v>7.6553878166494074E-2</v>
      </c>
      <c r="AX505">
        <v>0.11757938378612542</v>
      </c>
      <c r="AY505">
        <v>3</v>
      </c>
      <c r="AZ505">
        <v>0</v>
      </c>
      <c r="BA505">
        <f t="shared" si="104"/>
        <v>688</v>
      </c>
      <c r="BB505">
        <f t="shared" si="105"/>
        <v>46</v>
      </c>
      <c r="BC505">
        <f t="shared" si="101"/>
        <v>0.44201135442011352</v>
      </c>
      <c r="BD505">
        <f t="shared" si="102"/>
        <v>0.80590717299578063</v>
      </c>
      <c r="BE505">
        <f t="shared" si="103"/>
        <v>6.5361490105085649E-4</v>
      </c>
    </row>
    <row r="506" spans="1:57" x14ac:dyDescent="0.25">
      <c r="A506">
        <v>51</v>
      </c>
      <c r="B506">
        <v>2</v>
      </c>
      <c r="C506">
        <v>1</v>
      </c>
      <c r="D506">
        <v>0</v>
      </c>
      <c r="E506">
        <v>0</v>
      </c>
      <c r="Q506">
        <v>37</v>
      </c>
      <c r="R506">
        <v>3</v>
      </c>
      <c r="S506">
        <v>1</v>
      </c>
      <c r="T506">
        <v>7</v>
      </c>
      <c r="U506" s="48">
        <v>0</v>
      </c>
      <c r="V506" s="49">
        <v>1</v>
      </c>
      <c r="W506" s="50">
        <f t="shared" si="93"/>
        <v>1</v>
      </c>
      <c r="X506">
        <f t="shared" si="94"/>
        <v>0</v>
      </c>
      <c r="Y506">
        <f t="shared" si="95"/>
        <v>5.6529011933059627E-2</v>
      </c>
      <c r="Z506" s="48">
        <f t="shared" si="96"/>
        <v>5.6529011933059627E-2</v>
      </c>
      <c r="AA506" s="50">
        <f t="shared" si="97"/>
        <v>0.94347098806694041</v>
      </c>
      <c r="AB506" s="48">
        <f t="shared" si="98"/>
        <v>-5.8189663912924378E-2</v>
      </c>
      <c r="AC506" s="50">
        <f t="shared" si="99"/>
        <v>100</v>
      </c>
      <c r="AD506">
        <f t="shared" si="100"/>
        <v>5.9916004464409471E-2</v>
      </c>
      <c r="AX506">
        <v>0.11790701168611765</v>
      </c>
      <c r="AY506">
        <v>1</v>
      </c>
      <c r="AZ506">
        <v>0</v>
      </c>
      <c r="BA506">
        <f t="shared" si="104"/>
        <v>689</v>
      </c>
      <c r="BB506">
        <f t="shared" si="105"/>
        <v>46</v>
      </c>
      <c r="BC506">
        <f t="shared" si="101"/>
        <v>0.4412003244120033</v>
      </c>
      <c r="BD506">
        <f t="shared" si="102"/>
        <v>0.80590717299578063</v>
      </c>
      <c r="BE506">
        <f t="shared" si="103"/>
        <v>1.3072298021018921E-3</v>
      </c>
    </row>
    <row r="507" spans="1:57" x14ac:dyDescent="0.25">
      <c r="A507">
        <v>30</v>
      </c>
      <c r="B507">
        <v>2</v>
      </c>
      <c r="C507">
        <v>1</v>
      </c>
      <c r="D507">
        <v>9</v>
      </c>
      <c r="E507">
        <v>0</v>
      </c>
      <c r="Q507">
        <v>37</v>
      </c>
      <c r="R507">
        <v>3</v>
      </c>
      <c r="S507">
        <v>2</v>
      </c>
      <c r="T507">
        <v>0</v>
      </c>
      <c r="U507" s="48">
        <v>0</v>
      </c>
      <c r="V507" s="49">
        <v>1</v>
      </c>
      <c r="W507" s="50">
        <f t="shared" si="93"/>
        <v>1</v>
      </c>
      <c r="X507">
        <f t="shared" si="94"/>
        <v>0</v>
      </c>
      <c r="Y507">
        <f t="shared" si="95"/>
        <v>0.38306738751909813</v>
      </c>
      <c r="Z507" s="48">
        <f t="shared" si="96"/>
        <v>0.38306738751909813</v>
      </c>
      <c r="AA507" s="50">
        <f t="shared" si="97"/>
        <v>0.61693261248090181</v>
      </c>
      <c r="AB507" s="48">
        <f t="shared" si="98"/>
        <v>-0.48299547906270046</v>
      </c>
      <c r="AC507" s="50">
        <f t="shared" si="99"/>
        <v>100</v>
      </c>
      <c r="AD507">
        <f t="shared" si="100"/>
        <v>0.6209225769061717</v>
      </c>
      <c r="AX507">
        <v>0.11806452334481159</v>
      </c>
      <c r="AY507">
        <v>2</v>
      </c>
      <c r="AZ507">
        <v>0</v>
      </c>
      <c r="BA507">
        <f t="shared" si="104"/>
        <v>691</v>
      </c>
      <c r="BB507">
        <f t="shared" si="105"/>
        <v>46</v>
      </c>
      <c r="BC507">
        <f t="shared" si="101"/>
        <v>0.43957826439578263</v>
      </c>
      <c r="BD507">
        <f t="shared" si="102"/>
        <v>0.80590717299578063</v>
      </c>
      <c r="BE507">
        <f t="shared" si="103"/>
        <v>6.5361490105094605E-4</v>
      </c>
    </row>
    <row r="508" spans="1:57" x14ac:dyDescent="0.25">
      <c r="A508">
        <v>34</v>
      </c>
      <c r="B508">
        <v>4</v>
      </c>
      <c r="C508">
        <v>1</v>
      </c>
      <c r="D508">
        <v>2</v>
      </c>
      <c r="E508">
        <v>0</v>
      </c>
      <c r="Q508">
        <v>37</v>
      </c>
      <c r="R508">
        <v>3</v>
      </c>
      <c r="S508">
        <v>2</v>
      </c>
      <c r="T508">
        <v>2</v>
      </c>
      <c r="U508" s="48">
        <v>1</v>
      </c>
      <c r="V508" s="49">
        <v>0</v>
      </c>
      <c r="W508" s="50">
        <f t="shared" si="93"/>
        <v>1</v>
      </c>
      <c r="X508">
        <f t="shared" si="94"/>
        <v>1</v>
      </c>
      <c r="Y508">
        <f t="shared" si="95"/>
        <v>0.32704074793042004</v>
      </c>
      <c r="Z508" s="48">
        <f t="shared" si="96"/>
        <v>0.32704074793042004</v>
      </c>
      <c r="AA508" s="50">
        <f t="shared" si="97"/>
        <v>0.67295925206957996</v>
      </c>
      <c r="AB508" s="48">
        <f t="shared" si="98"/>
        <v>-1.117670504440228</v>
      </c>
      <c r="AC508" s="50">
        <f t="shared" si="99"/>
        <v>0</v>
      </c>
      <c r="AD508">
        <f t="shared" si="100"/>
        <v>2.05772294837326</v>
      </c>
      <c r="AX508">
        <v>0.11818872152698455</v>
      </c>
      <c r="AY508">
        <v>1</v>
      </c>
      <c r="AZ508">
        <v>0</v>
      </c>
      <c r="BA508">
        <f t="shared" si="104"/>
        <v>692</v>
      </c>
      <c r="BB508">
        <f t="shared" si="105"/>
        <v>46</v>
      </c>
      <c r="BC508">
        <f t="shared" si="101"/>
        <v>0.43876723438767229</v>
      </c>
      <c r="BD508">
        <f t="shared" si="102"/>
        <v>0.80590717299578063</v>
      </c>
      <c r="BE508">
        <f t="shared" si="103"/>
        <v>6.5361490105085649E-4</v>
      </c>
    </row>
    <row r="509" spans="1:57" x14ac:dyDescent="0.25">
      <c r="A509">
        <v>50</v>
      </c>
      <c r="B509">
        <v>3</v>
      </c>
      <c r="C509">
        <v>1</v>
      </c>
      <c r="D509">
        <v>2</v>
      </c>
      <c r="E509">
        <v>0</v>
      </c>
      <c r="Q509">
        <v>37</v>
      </c>
      <c r="R509">
        <v>3</v>
      </c>
      <c r="S509">
        <v>2</v>
      </c>
      <c r="T509">
        <v>4</v>
      </c>
      <c r="U509" s="48">
        <v>0</v>
      </c>
      <c r="V509" s="49">
        <v>1</v>
      </c>
      <c r="W509" s="50">
        <f t="shared" si="93"/>
        <v>1</v>
      </c>
      <c r="X509">
        <f t="shared" si="94"/>
        <v>0</v>
      </c>
      <c r="Y509">
        <f t="shared" si="95"/>
        <v>0.27554850532977665</v>
      </c>
      <c r="Z509" s="48">
        <f t="shared" si="96"/>
        <v>0.27554850532977665</v>
      </c>
      <c r="AA509" s="50">
        <f t="shared" si="97"/>
        <v>0.72445149467022341</v>
      </c>
      <c r="AB509" s="48">
        <f t="shared" si="98"/>
        <v>-0.3223404695382624</v>
      </c>
      <c r="AC509" s="50">
        <f t="shared" si="99"/>
        <v>100</v>
      </c>
      <c r="AD509">
        <f t="shared" si="100"/>
        <v>0.38035466467663059</v>
      </c>
      <c r="AX509">
        <v>0.11834655902981742</v>
      </c>
      <c r="AY509">
        <v>1</v>
      </c>
      <c r="AZ509">
        <v>0</v>
      </c>
      <c r="BA509">
        <f t="shared" si="104"/>
        <v>693</v>
      </c>
      <c r="BB509">
        <f t="shared" si="105"/>
        <v>46</v>
      </c>
      <c r="BC509">
        <f t="shared" si="101"/>
        <v>0.43795620437956206</v>
      </c>
      <c r="BD509">
        <f t="shared" si="102"/>
        <v>0.80590717299578063</v>
      </c>
      <c r="BE509">
        <f t="shared" si="103"/>
        <v>1.3072298021018921E-3</v>
      </c>
    </row>
    <row r="510" spans="1:57" x14ac:dyDescent="0.25">
      <c r="A510">
        <v>42</v>
      </c>
      <c r="B510">
        <v>3</v>
      </c>
      <c r="C510">
        <v>1</v>
      </c>
      <c r="D510">
        <v>3</v>
      </c>
      <c r="E510">
        <v>0</v>
      </c>
      <c r="Q510">
        <v>37</v>
      </c>
      <c r="R510">
        <v>3</v>
      </c>
      <c r="S510">
        <v>2</v>
      </c>
      <c r="T510">
        <v>7</v>
      </c>
      <c r="U510" s="48">
        <v>0</v>
      </c>
      <c r="V510" s="49">
        <v>1</v>
      </c>
      <c r="W510" s="50">
        <f t="shared" si="93"/>
        <v>1</v>
      </c>
      <c r="X510">
        <f t="shared" si="94"/>
        <v>0</v>
      </c>
      <c r="Y510">
        <f t="shared" si="95"/>
        <v>0.20846089348833524</v>
      </c>
      <c r="Z510" s="48">
        <f t="shared" si="96"/>
        <v>0.20846089348833524</v>
      </c>
      <c r="AA510" s="50">
        <f t="shared" si="97"/>
        <v>0.79153910651166481</v>
      </c>
      <c r="AB510" s="48">
        <f t="shared" si="98"/>
        <v>-0.23377599278095978</v>
      </c>
      <c r="AC510" s="50">
        <f t="shared" si="99"/>
        <v>100</v>
      </c>
      <c r="AD510">
        <f t="shared" si="100"/>
        <v>0.26336145842121217</v>
      </c>
      <c r="AX510">
        <v>0.11868347900466027</v>
      </c>
      <c r="AY510">
        <v>2</v>
      </c>
      <c r="AZ510">
        <v>0</v>
      </c>
      <c r="BA510">
        <f t="shared" si="104"/>
        <v>695</v>
      </c>
      <c r="BB510">
        <f t="shared" si="105"/>
        <v>46</v>
      </c>
      <c r="BC510">
        <f t="shared" si="101"/>
        <v>0.43633414436334139</v>
      </c>
      <c r="BD510">
        <f t="shared" si="102"/>
        <v>0.80590717299578063</v>
      </c>
      <c r="BE510">
        <f t="shared" si="103"/>
        <v>6.5361490105085649E-4</v>
      </c>
    </row>
    <row r="511" spans="1:57" x14ac:dyDescent="0.25">
      <c r="A511">
        <v>27</v>
      </c>
      <c r="B511">
        <v>3</v>
      </c>
      <c r="C511">
        <v>1</v>
      </c>
      <c r="D511">
        <v>2</v>
      </c>
      <c r="E511">
        <v>0</v>
      </c>
      <c r="Q511">
        <v>37</v>
      </c>
      <c r="R511">
        <v>3</v>
      </c>
      <c r="S511">
        <v>2</v>
      </c>
      <c r="T511">
        <v>11</v>
      </c>
      <c r="U511" s="48">
        <v>0</v>
      </c>
      <c r="V511" s="49">
        <v>1</v>
      </c>
      <c r="W511" s="50">
        <f t="shared" si="93"/>
        <v>1</v>
      </c>
      <c r="X511">
        <f t="shared" si="94"/>
        <v>0</v>
      </c>
      <c r="Y511">
        <f t="shared" si="95"/>
        <v>0.13891510875214907</v>
      </c>
      <c r="Z511" s="48">
        <f t="shared" si="96"/>
        <v>0.13891510875214907</v>
      </c>
      <c r="AA511" s="50">
        <f t="shared" si="97"/>
        <v>0.86108489124785093</v>
      </c>
      <c r="AB511" s="48">
        <f t="shared" si="98"/>
        <v>-0.14956218330800355</v>
      </c>
      <c r="AC511" s="50">
        <f t="shared" si="99"/>
        <v>100</v>
      </c>
      <c r="AD511">
        <f t="shared" si="100"/>
        <v>0.16132568363943614</v>
      </c>
      <c r="AX511">
        <v>0.11880824058509246</v>
      </c>
      <c r="AY511">
        <v>1</v>
      </c>
      <c r="AZ511">
        <v>0</v>
      </c>
      <c r="BA511">
        <f t="shared" si="104"/>
        <v>696</v>
      </c>
      <c r="BB511">
        <f t="shared" si="105"/>
        <v>46</v>
      </c>
      <c r="BC511">
        <f t="shared" si="101"/>
        <v>0.43552311435523117</v>
      </c>
      <c r="BD511">
        <f t="shared" si="102"/>
        <v>0.80590717299578063</v>
      </c>
      <c r="BE511">
        <f t="shared" si="103"/>
        <v>1.3072298021018921E-3</v>
      </c>
    </row>
    <row r="512" spans="1:57" x14ac:dyDescent="0.25">
      <c r="A512">
        <v>46</v>
      </c>
      <c r="B512">
        <v>4</v>
      </c>
      <c r="C512">
        <v>1</v>
      </c>
      <c r="D512">
        <v>2</v>
      </c>
      <c r="E512">
        <v>0</v>
      </c>
      <c r="Q512">
        <v>37</v>
      </c>
      <c r="R512">
        <v>4</v>
      </c>
      <c r="S512">
        <v>1</v>
      </c>
      <c r="T512">
        <v>0</v>
      </c>
      <c r="U512" s="48">
        <v>0</v>
      </c>
      <c r="V512" s="49">
        <v>2</v>
      </c>
      <c r="W512" s="50">
        <f t="shared" si="93"/>
        <v>2</v>
      </c>
      <c r="X512">
        <f t="shared" si="94"/>
        <v>0</v>
      </c>
      <c r="Y512">
        <f t="shared" si="95"/>
        <v>9.2683353423777884E-2</v>
      </c>
      <c r="Z512" s="48">
        <f t="shared" si="96"/>
        <v>0.18536670684755577</v>
      </c>
      <c r="AA512" s="50">
        <f t="shared" si="97"/>
        <v>1.8146332931524443</v>
      </c>
      <c r="AB512" s="48">
        <f t="shared" si="98"/>
        <v>-0.19452755119337109</v>
      </c>
      <c r="AC512" s="50">
        <f t="shared" si="99"/>
        <v>100</v>
      </c>
      <c r="AD512">
        <f t="shared" si="100"/>
        <v>0.20430211166855675</v>
      </c>
      <c r="AX512">
        <v>0.11917255888884977</v>
      </c>
      <c r="AY512">
        <v>2</v>
      </c>
      <c r="AZ512">
        <v>0</v>
      </c>
      <c r="BA512">
        <f t="shared" si="104"/>
        <v>698</v>
      </c>
      <c r="BB512">
        <f t="shared" si="105"/>
        <v>46</v>
      </c>
      <c r="BC512">
        <f t="shared" si="101"/>
        <v>0.43390105433901049</v>
      </c>
      <c r="BD512">
        <f t="shared" si="102"/>
        <v>0.80590717299578063</v>
      </c>
      <c r="BE512">
        <f t="shared" si="103"/>
        <v>6.5361490105085649E-4</v>
      </c>
    </row>
    <row r="513" spans="1:57" x14ac:dyDescent="0.25">
      <c r="A513">
        <v>27</v>
      </c>
      <c r="B513">
        <v>4</v>
      </c>
      <c r="C513">
        <v>1</v>
      </c>
      <c r="D513">
        <v>7</v>
      </c>
      <c r="E513">
        <v>0</v>
      </c>
      <c r="Q513">
        <v>37</v>
      </c>
      <c r="R513">
        <v>4</v>
      </c>
      <c r="S513">
        <v>1</v>
      </c>
      <c r="T513">
        <v>2</v>
      </c>
      <c r="U513" s="48">
        <v>0</v>
      </c>
      <c r="V513" s="49">
        <v>1</v>
      </c>
      <c r="W513" s="50">
        <f t="shared" si="93"/>
        <v>1</v>
      </c>
      <c r="X513">
        <f t="shared" si="94"/>
        <v>0</v>
      </c>
      <c r="Y513">
        <f t="shared" si="95"/>
        <v>7.4031211398089297E-2</v>
      </c>
      <c r="Z513" s="48">
        <f t="shared" si="96"/>
        <v>7.4031211398089297E-2</v>
      </c>
      <c r="AA513" s="50">
        <f t="shared" si="97"/>
        <v>0.92596878860191068</v>
      </c>
      <c r="AB513" s="48">
        <f t="shared" si="98"/>
        <v>-7.6914750517492012E-2</v>
      </c>
      <c r="AC513" s="50">
        <f t="shared" si="99"/>
        <v>100</v>
      </c>
      <c r="AD513">
        <f t="shared" si="100"/>
        <v>7.9950007288978442E-2</v>
      </c>
      <c r="AX513">
        <v>0.11963702549595955</v>
      </c>
      <c r="AY513">
        <v>1</v>
      </c>
      <c r="AZ513">
        <v>0</v>
      </c>
      <c r="BA513">
        <f t="shared" si="104"/>
        <v>699</v>
      </c>
      <c r="BB513">
        <f t="shared" si="105"/>
        <v>46</v>
      </c>
      <c r="BC513">
        <f t="shared" si="101"/>
        <v>0.43309002433090027</v>
      </c>
      <c r="BD513">
        <f t="shared" si="102"/>
        <v>0.80590717299578063</v>
      </c>
      <c r="BE513">
        <f t="shared" si="103"/>
        <v>0</v>
      </c>
    </row>
    <row r="514" spans="1:57" x14ac:dyDescent="0.25">
      <c r="A514">
        <v>51</v>
      </c>
      <c r="B514">
        <v>2</v>
      </c>
      <c r="C514">
        <v>1</v>
      </c>
      <c r="D514">
        <v>9</v>
      </c>
      <c r="E514">
        <v>0</v>
      </c>
      <c r="Q514">
        <v>37</v>
      </c>
      <c r="R514">
        <v>4</v>
      </c>
      <c r="S514">
        <v>1</v>
      </c>
      <c r="T514">
        <v>3</v>
      </c>
      <c r="U514" s="48">
        <v>1</v>
      </c>
      <c r="V514" s="49">
        <v>1</v>
      </c>
      <c r="W514" s="50">
        <f t="shared" si="93"/>
        <v>2</v>
      </c>
      <c r="X514">
        <f t="shared" si="94"/>
        <v>0.5</v>
      </c>
      <c r="Y514">
        <f t="shared" si="95"/>
        <v>6.6058116098401093E-2</v>
      </c>
      <c r="Z514" s="48">
        <f t="shared" si="96"/>
        <v>0.13211623219680219</v>
      </c>
      <c r="AA514" s="50">
        <f t="shared" si="97"/>
        <v>1.8678837678031979</v>
      </c>
      <c r="AB514" s="48">
        <f t="shared" si="98"/>
        <v>-2.7855614429569115</v>
      </c>
      <c r="AC514" s="50">
        <f t="shared" si="99"/>
        <v>50</v>
      </c>
      <c r="AD514">
        <f t="shared" si="100"/>
        <v>6.1044578520646926</v>
      </c>
      <c r="AX514">
        <v>0.11979653440346742</v>
      </c>
      <c r="AY514">
        <v>0</v>
      </c>
      <c r="AZ514">
        <v>1</v>
      </c>
      <c r="BA514">
        <f t="shared" si="104"/>
        <v>699</v>
      </c>
      <c r="BB514">
        <f t="shared" si="105"/>
        <v>47</v>
      </c>
      <c r="BC514">
        <f t="shared" si="101"/>
        <v>0.43309002433090027</v>
      </c>
      <c r="BD514">
        <f t="shared" si="102"/>
        <v>0.80168776371308015</v>
      </c>
      <c r="BE514">
        <f t="shared" si="103"/>
        <v>2.6007713340246174E-3</v>
      </c>
    </row>
    <row r="515" spans="1:57" x14ac:dyDescent="0.25">
      <c r="A515">
        <v>54</v>
      </c>
      <c r="B515">
        <v>4</v>
      </c>
      <c r="C515">
        <v>1</v>
      </c>
      <c r="D515">
        <v>2</v>
      </c>
      <c r="E515">
        <v>0</v>
      </c>
      <c r="Q515">
        <v>37</v>
      </c>
      <c r="R515">
        <v>4</v>
      </c>
      <c r="S515">
        <v>1</v>
      </c>
      <c r="T515">
        <v>7</v>
      </c>
      <c r="U515" s="48">
        <v>0</v>
      </c>
      <c r="V515" s="49">
        <v>1</v>
      </c>
      <c r="W515" s="50">
        <f t="shared" si="93"/>
        <v>1</v>
      </c>
      <c r="X515">
        <f t="shared" si="94"/>
        <v>0</v>
      </c>
      <c r="Y515">
        <f t="shared" si="95"/>
        <v>4.1527637213073322E-2</v>
      </c>
      <c r="Z515" s="48">
        <f t="shared" si="96"/>
        <v>4.1527637213073322E-2</v>
      </c>
      <c r="AA515" s="50">
        <f t="shared" si="97"/>
        <v>0.95847236278692671</v>
      </c>
      <c r="AB515" s="48">
        <f t="shared" si="98"/>
        <v>-4.241455072859656E-2</v>
      </c>
      <c r="AC515" s="50">
        <f t="shared" si="99"/>
        <v>100</v>
      </c>
      <c r="AD515">
        <f t="shared" si="100"/>
        <v>4.3326901041073757E-2</v>
      </c>
      <c r="AX515">
        <v>0.12026310087329156</v>
      </c>
      <c r="AY515">
        <v>4</v>
      </c>
      <c r="AZ515">
        <v>1</v>
      </c>
      <c r="BA515">
        <f t="shared" si="104"/>
        <v>703</v>
      </c>
      <c r="BB515">
        <f t="shared" si="105"/>
        <v>48</v>
      </c>
      <c r="BC515">
        <f t="shared" si="101"/>
        <v>0.42984590429845904</v>
      </c>
      <c r="BD515">
        <f t="shared" si="102"/>
        <v>0.79746835443037978</v>
      </c>
      <c r="BE515">
        <f t="shared" si="103"/>
        <v>1.293541531922726E-3</v>
      </c>
    </row>
    <row r="516" spans="1:57" x14ac:dyDescent="0.25">
      <c r="A516">
        <v>31</v>
      </c>
      <c r="B516">
        <v>3</v>
      </c>
      <c r="C516">
        <v>1</v>
      </c>
      <c r="D516">
        <v>4</v>
      </c>
      <c r="E516">
        <v>0</v>
      </c>
      <c r="Q516">
        <v>37</v>
      </c>
      <c r="R516">
        <v>4</v>
      </c>
      <c r="S516">
        <v>1</v>
      </c>
      <c r="T516">
        <v>8</v>
      </c>
      <c r="U516" s="48">
        <v>0</v>
      </c>
      <c r="V516" s="49">
        <v>1</v>
      </c>
      <c r="W516" s="50">
        <f t="shared" si="93"/>
        <v>1</v>
      </c>
      <c r="X516">
        <f t="shared" si="94"/>
        <v>0</v>
      </c>
      <c r="Y516">
        <f t="shared" si="95"/>
        <v>3.6915589179183569E-2</v>
      </c>
      <c r="Z516" s="48">
        <f t="shared" si="96"/>
        <v>3.6915589179183569E-2</v>
      </c>
      <c r="AA516" s="50">
        <f t="shared" si="97"/>
        <v>0.96308441082081642</v>
      </c>
      <c r="AB516" s="48">
        <f t="shared" si="98"/>
        <v>-3.761421700586122E-2</v>
      </c>
      <c r="AC516" s="50">
        <f t="shared" si="99"/>
        <v>100</v>
      </c>
      <c r="AD516">
        <f t="shared" si="100"/>
        <v>3.8330585319848752E-2</v>
      </c>
      <c r="AX516">
        <v>0.12086541416588836</v>
      </c>
      <c r="AY516">
        <v>2</v>
      </c>
      <c r="AZ516">
        <v>0</v>
      </c>
      <c r="BA516">
        <f t="shared" si="104"/>
        <v>705</v>
      </c>
      <c r="BB516">
        <f t="shared" si="105"/>
        <v>48</v>
      </c>
      <c r="BC516">
        <f t="shared" si="101"/>
        <v>0.42822384428223847</v>
      </c>
      <c r="BD516">
        <f t="shared" si="102"/>
        <v>0.79746835443037978</v>
      </c>
      <c r="BE516">
        <f t="shared" si="103"/>
        <v>6.4677076596140733E-4</v>
      </c>
    </row>
    <row r="517" spans="1:57" x14ac:dyDescent="0.25">
      <c r="A517">
        <v>59</v>
      </c>
      <c r="B517">
        <v>2</v>
      </c>
      <c r="C517">
        <v>1</v>
      </c>
      <c r="D517">
        <v>2</v>
      </c>
      <c r="E517">
        <v>0</v>
      </c>
      <c r="Q517">
        <v>37</v>
      </c>
      <c r="R517">
        <v>4</v>
      </c>
      <c r="S517">
        <v>1</v>
      </c>
      <c r="T517">
        <v>12</v>
      </c>
      <c r="U517" s="48">
        <v>0</v>
      </c>
      <c r="V517" s="49">
        <v>1</v>
      </c>
      <c r="W517" s="50">
        <f t="shared" si="93"/>
        <v>1</v>
      </c>
      <c r="X517">
        <f t="shared" si="94"/>
        <v>0</v>
      </c>
      <c r="Y517">
        <f t="shared" si="95"/>
        <v>2.2941267936115201E-2</v>
      </c>
      <c r="Z517" s="48">
        <f t="shared" si="96"/>
        <v>2.2941267936115201E-2</v>
      </c>
      <c r="AA517" s="50">
        <f t="shared" si="97"/>
        <v>0.97705873206388483</v>
      </c>
      <c r="AB517" s="48">
        <f t="shared" si="98"/>
        <v>-2.320851404413905E-2</v>
      </c>
      <c r="AC517" s="50">
        <f t="shared" si="99"/>
        <v>100</v>
      </c>
      <c r="AD517">
        <f t="shared" si="100"/>
        <v>2.3479927238002712E-2</v>
      </c>
      <c r="AX517">
        <v>0.12089200267292463</v>
      </c>
      <c r="AY517">
        <v>1</v>
      </c>
      <c r="AZ517">
        <v>0</v>
      </c>
      <c r="BA517">
        <f t="shared" si="104"/>
        <v>706</v>
      </c>
      <c r="BB517">
        <f t="shared" si="105"/>
        <v>48</v>
      </c>
      <c r="BC517">
        <f t="shared" si="101"/>
        <v>0.42741281427412814</v>
      </c>
      <c r="BD517">
        <f t="shared" si="102"/>
        <v>0.79746835443037978</v>
      </c>
      <c r="BE517">
        <f t="shared" si="103"/>
        <v>1.293541531922726E-3</v>
      </c>
    </row>
    <row r="518" spans="1:57" x14ac:dyDescent="0.25">
      <c r="A518">
        <v>33</v>
      </c>
      <c r="B518">
        <v>1</v>
      </c>
      <c r="C518">
        <v>1</v>
      </c>
      <c r="D518">
        <v>7</v>
      </c>
      <c r="E518">
        <v>1</v>
      </c>
      <c r="Q518">
        <v>37</v>
      </c>
      <c r="R518">
        <v>4</v>
      </c>
      <c r="S518">
        <v>2</v>
      </c>
      <c r="T518">
        <v>0</v>
      </c>
      <c r="U518" s="48">
        <v>1</v>
      </c>
      <c r="V518" s="49">
        <v>2</v>
      </c>
      <c r="W518" s="50">
        <f t="shared" ref="W518:W581" si="106">U518+V518</f>
        <v>3</v>
      </c>
      <c r="X518">
        <f t="shared" ref="X518:X581" si="107">IF(W518=0,"",U518/W518)</f>
        <v>0.33333333333333331</v>
      </c>
      <c r="Y518">
        <f t="shared" ref="Y518:Y581" si="108">1/(1+EXP(-$AF$6-MMULT(Q518:T518,$AF$7:$AF$10)))</f>
        <v>0.30987177682386291</v>
      </c>
      <c r="Z518" s="48">
        <f t="shared" ref="Z518:Z581" si="109">W518*Y518</f>
        <v>0.92961533047158873</v>
      </c>
      <c r="AA518" s="50">
        <f t="shared" ref="AA518:AA581" si="110">W518-Z518</f>
        <v>2.0703846695284112</v>
      </c>
      <c r="AB518" s="48">
        <f t="shared" ref="AB518:AB581" si="111">IFERROR(W518*(X518*LN(Y518)+(1-X518)*LN(1-Y518)),0)</f>
        <v>-1.9133524261477488</v>
      </c>
      <c r="AC518" s="50">
        <f t="shared" ref="AC518:AC581" si="112">100*IF(Y518&gt;=$AT$11,U518/W518,V518/W518)</f>
        <v>66.666666666666657</v>
      </c>
      <c r="AD518">
        <f t="shared" ref="AD518:AD581" si="113">IFERROR((U518-Z518)^2/Z518+(V518-AA518)^2/AA518,0)</f>
        <v>7.7218806715425269E-3</v>
      </c>
      <c r="AX518">
        <v>0.12117986465244197</v>
      </c>
      <c r="AY518">
        <v>2</v>
      </c>
      <c r="AZ518">
        <v>0</v>
      </c>
      <c r="BA518">
        <f t="shared" si="104"/>
        <v>708</v>
      </c>
      <c r="BB518">
        <f t="shared" si="105"/>
        <v>48</v>
      </c>
      <c r="BC518">
        <f t="shared" ref="BC518:BC581" si="114">1-BA518/BA$1001</f>
        <v>0.42579075425790758</v>
      </c>
      <c r="BD518">
        <f t="shared" ref="BD518:BD581" si="115">1-BB518/BB$1001</f>
        <v>0.79746835443037978</v>
      </c>
      <c r="BE518">
        <f t="shared" ref="BE518:BE581" si="116">(BC518-BC519)*BD518</f>
        <v>0</v>
      </c>
    </row>
    <row r="519" spans="1:57" x14ac:dyDescent="0.25">
      <c r="A519">
        <v>41</v>
      </c>
      <c r="B519">
        <v>3</v>
      </c>
      <c r="C519">
        <v>1</v>
      </c>
      <c r="D519">
        <v>0</v>
      </c>
      <c r="E519">
        <v>0</v>
      </c>
      <c r="Q519">
        <v>37</v>
      </c>
      <c r="R519">
        <v>4</v>
      </c>
      <c r="S519">
        <v>2</v>
      </c>
      <c r="T519">
        <v>3</v>
      </c>
      <c r="U519" s="48">
        <v>0</v>
      </c>
      <c r="V519" s="49">
        <v>2</v>
      </c>
      <c r="W519" s="50">
        <f t="shared" si="106"/>
        <v>2</v>
      </c>
      <c r="X519">
        <f t="shared" si="107"/>
        <v>0</v>
      </c>
      <c r="Y519">
        <f t="shared" si="108"/>
        <v>0.23716321656470837</v>
      </c>
      <c r="Z519" s="48">
        <f t="shared" si="109"/>
        <v>0.47432643312941675</v>
      </c>
      <c r="AA519" s="50">
        <f t="shared" si="110"/>
        <v>1.5256735668705832</v>
      </c>
      <c r="AB519" s="48">
        <f t="shared" si="111"/>
        <v>-0.54142236964010981</v>
      </c>
      <c r="AC519" s="50">
        <f t="shared" si="112"/>
        <v>100</v>
      </c>
      <c r="AD519">
        <f t="shared" si="113"/>
        <v>0.62179281784679696</v>
      </c>
      <c r="AX519">
        <v>0.12183406769367261</v>
      </c>
      <c r="AY519">
        <v>0</v>
      </c>
      <c r="AZ519">
        <v>2</v>
      </c>
      <c r="BA519">
        <f t="shared" ref="BA519:BA582" si="117">BA518+AY519</f>
        <v>708</v>
      </c>
      <c r="BB519">
        <f t="shared" ref="BB519:BB582" si="118">BB518+AZ519</f>
        <v>50</v>
      </c>
      <c r="BC519">
        <f t="shared" si="114"/>
        <v>0.42579075425790758</v>
      </c>
      <c r="BD519">
        <f t="shared" si="115"/>
        <v>0.78902953586497893</v>
      </c>
      <c r="BE519">
        <f t="shared" si="116"/>
        <v>6.3992663087186861E-4</v>
      </c>
    </row>
    <row r="520" spans="1:57" x14ac:dyDescent="0.25">
      <c r="A520">
        <v>37</v>
      </c>
      <c r="B520">
        <v>3</v>
      </c>
      <c r="C520">
        <v>1</v>
      </c>
      <c r="D520">
        <v>1</v>
      </c>
      <c r="E520">
        <v>0</v>
      </c>
      <c r="Q520">
        <v>38</v>
      </c>
      <c r="R520">
        <v>1</v>
      </c>
      <c r="S520">
        <v>1</v>
      </c>
      <c r="T520">
        <v>0</v>
      </c>
      <c r="U520" s="48">
        <v>0</v>
      </c>
      <c r="V520" s="49">
        <v>1</v>
      </c>
      <c r="W520" s="50">
        <f t="shared" si="106"/>
        <v>1</v>
      </c>
      <c r="X520">
        <f t="shared" si="107"/>
        <v>0</v>
      </c>
      <c r="Y520">
        <f t="shared" si="108"/>
        <v>0.20479070433994007</v>
      </c>
      <c r="Z520" s="48">
        <f t="shared" si="109"/>
        <v>0.20479070433994007</v>
      </c>
      <c r="AA520" s="50">
        <f t="shared" si="110"/>
        <v>0.79520929566005993</v>
      </c>
      <c r="AB520" s="48">
        <f t="shared" si="111"/>
        <v>-0.2291499339947419</v>
      </c>
      <c r="AC520" s="50">
        <f t="shared" si="112"/>
        <v>100</v>
      </c>
      <c r="AD520">
        <f t="shared" si="113"/>
        <v>0.25753057145786312</v>
      </c>
      <c r="AX520">
        <v>0.12263280096510905</v>
      </c>
      <c r="AY520">
        <v>1</v>
      </c>
      <c r="AZ520">
        <v>0</v>
      </c>
      <c r="BA520">
        <f t="shared" si="117"/>
        <v>709</v>
      </c>
      <c r="BB520">
        <f t="shared" si="118"/>
        <v>50</v>
      </c>
      <c r="BC520">
        <f t="shared" si="114"/>
        <v>0.42497972424979724</v>
      </c>
      <c r="BD520">
        <f t="shared" si="115"/>
        <v>0.78902953586497893</v>
      </c>
      <c r="BE520">
        <f t="shared" si="116"/>
        <v>0</v>
      </c>
    </row>
    <row r="521" spans="1:57" x14ac:dyDescent="0.25">
      <c r="A521">
        <v>29</v>
      </c>
      <c r="B521">
        <v>4</v>
      </c>
      <c r="C521">
        <v>1</v>
      </c>
      <c r="D521">
        <v>2</v>
      </c>
      <c r="E521">
        <v>0</v>
      </c>
      <c r="Q521">
        <v>38</v>
      </c>
      <c r="R521">
        <v>1</v>
      </c>
      <c r="S521">
        <v>1</v>
      </c>
      <c r="T521">
        <v>3</v>
      </c>
      <c r="U521" s="48">
        <v>0</v>
      </c>
      <c r="V521" s="49">
        <v>3</v>
      </c>
      <c r="W521" s="50">
        <f t="shared" si="106"/>
        <v>3</v>
      </c>
      <c r="X521">
        <f t="shared" si="107"/>
        <v>0</v>
      </c>
      <c r="Y521">
        <f t="shared" si="108"/>
        <v>0.15133179844685266</v>
      </c>
      <c r="Z521" s="48">
        <f t="shared" si="109"/>
        <v>0.45399539534055799</v>
      </c>
      <c r="AA521" s="50">
        <f t="shared" si="110"/>
        <v>2.546004604659442</v>
      </c>
      <c r="AB521" s="48">
        <f t="shared" si="111"/>
        <v>-0.49226093984619679</v>
      </c>
      <c r="AC521" s="50">
        <f t="shared" si="112"/>
        <v>100</v>
      </c>
      <c r="AD521">
        <f t="shared" si="113"/>
        <v>0.53495040171141228</v>
      </c>
      <c r="AX521">
        <v>0.12310886874273466</v>
      </c>
      <c r="AY521">
        <v>0</v>
      </c>
      <c r="AZ521">
        <v>1</v>
      </c>
      <c r="BA521">
        <f t="shared" si="117"/>
        <v>709</v>
      </c>
      <c r="BB521">
        <f t="shared" si="118"/>
        <v>51</v>
      </c>
      <c r="BC521">
        <f t="shared" si="114"/>
        <v>0.42497972424979724</v>
      </c>
      <c r="BD521">
        <f t="shared" si="115"/>
        <v>0.78481012658227844</v>
      </c>
      <c r="BE521">
        <f t="shared" si="116"/>
        <v>2.5460182533083098E-3</v>
      </c>
    </row>
    <row r="522" spans="1:57" x14ac:dyDescent="0.25">
      <c r="A522">
        <v>28</v>
      </c>
      <c r="B522">
        <v>1</v>
      </c>
      <c r="C522">
        <v>1</v>
      </c>
      <c r="D522">
        <v>0</v>
      </c>
      <c r="E522">
        <v>1</v>
      </c>
      <c r="Q522">
        <v>38</v>
      </c>
      <c r="R522">
        <v>1</v>
      </c>
      <c r="S522">
        <v>1</v>
      </c>
      <c r="T522">
        <v>7</v>
      </c>
      <c r="U522" s="48">
        <v>0</v>
      </c>
      <c r="V522" s="49">
        <v>1</v>
      </c>
      <c r="W522" s="50">
        <f t="shared" si="106"/>
        <v>1</v>
      </c>
      <c r="X522">
        <f t="shared" si="107"/>
        <v>0</v>
      </c>
      <c r="Y522">
        <f t="shared" si="108"/>
        <v>9.8474048225083835E-2</v>
      </c>
      <c r="Z522" s="48">
        <f t="shared" si="109"/>
        <v>9.8474048225083835E-2</v>
      </c>
      <c r="AA522" s="50">
        <f t="shared" si="110"/>
        <v>0.90152595177491612</v>
      </c>
      <c r="AB522" s="48">
        <f t="shared" si="111"/>
        <v>-0.1036664494265275</v>
      </c>
      <c r="AC522" s="50">
        <f t="shared" si="112"/>
        <v>100</v>
      </c>
      <c r="AD522">
        <f t="shared" si="113"/>
        <v>0.10923040876550368</v>
      </c>
      <c r="AX522">
        <v>0.12313588164928067</v>
      </c>
      <c r="AY522">
        <v>4</v>
      </c>
      <c r="AZ522">
        <v>0</v>
      </c>
      <c r="BA522">
        <f t="shared" si="117"/>
        <v>713</v>
      </c>
      <c r="BB522">
        <f t="shared" si="118"/>
        <v>51</v>
      </c>
      <c r="BC522">
        <f t="shared" si="114"/>
        <v>0.42173560421735601</v>
      </c>
      <c r="BD522">
        <f t="shared" si="115"/>
        <v>0.78481012658227844</v>
      </c>
      <c r="BE522">
        <f t="shared" si="116"/>
        <v>1.2730091266541113E-3</v>
      </c>
    </row>
    <row r="523" spans="1:57" x14ac:dyDescent="0.25">
      <c r="A523">
        <v>29</v>
      </c>
      <c r="B523">
        <v>1</v>
      </c>
      <c r="C523">
        <v>1</v>
      </c>
      <c r="D523">
        <v>0</v>
      </c>
      <c r="E523">
        <v>0</v>
      </c>
      <c r="Q523">
        <v>38</v>
      </c>
      <c r="R523">
        <v>1</v>
      </c>
      <c r="S523">
        <v>1</v>
      </c>
      <c r="T523">
        <v>8</v>
      </c>
      <c r="U523" s="48">
        <v>0</v>
      </c>
      <c r="V523" s="49">
        <v>1</v>
      </c>
      <c r="W523" s="50">
        <f t="shared" si="106"/>
        <v>1</v>
      </c>
      <c r="X523">
        <f t="shared" si="107"/>
        <v>0</v>
      </c>
      <c r="Y523">
        <f t="shared" si="108"/>
        <v>8.8118998077116831E-2</v>
      </c>
      <c r="Z523" s="48">
        <f t="shared" si="109"/>
        <v>8.8118998077116831E-2</v>
      </c>
      <c r="AA523" s="50">
        <f t="shared" si="110"/>
        <v>0.91188100192288313</v>
      </c>
      <c r="AB523" s="48">
        <f t="shared" si="111"/>
        <v>-9.2245777768822659E-2</v>
      </c>
      <c r="AC523" s="50">
        <f t="shared" si="112"/>
        <v>100</v>
      </c>
      <c r="AD523">
        <f t="shared" si="113"/>
        <v>9.6634317297213487E-2</v>
      </c>
      <c r="AX523">
        <v>0.12377769262361618</v>
      </c>
      <c r="AY523">
        <v>2</v>
      </c>
      <c r="AZ523">
        <v>0</v>
      </c>
      <c r="BA523">
        <f t="shared" si="117"/>
        <v>715</v>
      </c>
      <c r="BB523">
        <f t="shared" si="118"/>
        <v>51</v>
      </c>
      <c r="BC523">
        <f t="shared" si="114"/>
        <v>0.42011354420113545</v>
      </c>
      <c r="BD523">
        <f t="shared" si="115"/>
        <v>0.78481012658227844</v>
      </c>
      <c r="BE523">
        <f t="shared" si="116"/>
        <v>1.2730091266541113E-3</v>
      </c>
    </row>
    <row r="524" spans="1:57" x14ac:dyDescent="0.25">
      <c r="A524">
        <v>45</v>
      </c>
      <c r="B524">
        <v>3</v>
      </c>
      <c r="C524">
        <v>2</v>
      </c>
      <c r="D524">
        <v>7</v>
      </c>
      <c r="E524">
        <v>0</v>
      </c>
      <c r="Q524">
        <v>38</v>
      </c>
      <c r="R524">
        <v>1</v>
      </c>
      <c r="S524">
        <v>1</v>
      </c>
      <c r="T524">
        <v>10</v>
      </c>
      <c r="U524" s="48">
        <v>0</v>
      </c>
      <c r="V524" s="49">
        <v>2</v>
      </c>
      <c r="W524" s="50">
        <f t="shared" si="106"/>
        <v>2</v>
      </c>
      <c r="X524">
        <f t="shared" si="107"/>
        <v>0</v>
      </c>
      <c r="Y524">
        <f t="shared" si="108"/>
        <v>7.0314228338785159E-2</v>
      </c>
      <c r="Z524" s="48">
        <f t="shared" si="109"/>
        <v>0.14062845667757032</v>
      </c>
      <c r="AA524" s="50">
        <f t="shared" si="110"/>
        <v>1.8593715433224296</v>
      </c>
      <c r="AB524" s="48">
        <f t="shared" si="111"/>
        <v>-0.14581725972659812</v>
      </c>
      <c r="AC524" s="50">
        <f t="shared" si="112"/>
        <v>100</v>
      </c>
      <c r="AD524">
        <f t="shared" si="113"/>
        <v>0.15126450351744922</v>
      </c>
      <c r="AX524">
        <v>0.12425757547847359</v>
      </c>
      <c r="AY524">
        <v>2</v>
      </c>
      <c r="AZ524">
        <v>0</v>
      </c>
      <c r="BA524">
        <f t="shared" si="117"/>
        <v>717</v>
      </c>
      <c r="BB524">
        <f t="shared" si="118"/>
        <v>51</v>
      </c>
      <c r="BC524">
        <f t="shared" si="114"/>
        <v>0.41849148418491489</v>
      </c>
      <c r="BD524">
        <f t="shared" si="115"/>
        <v>0.78481012658227844</v>
      </c>
      <c r="BE524">
        <f t="shared" si="116"/>
        <v>2.5460182533083098E-3</v>
      </c>
    </row>
    <row r="525" spans="1:57" x14ac:dyDescent="0.25">
      <c r="A525">
        <v>37</v>
      </c>
      <c r="B525">
        <v>1</v>
      </c>
      <c r="C525">
        <v>2</v>
      </c>
      <c r="D525">
        <v>2</v>
      </c>
      <c r="E525">
        <v>0</v>
      </c>
      <c r="Q525">
        <v>38</v>
      </c>
      <c r="R525">
        <v>1</v>
      </c>
      <c r="S525">
        <v>2</v>
      </c>
      <c r="T525">
        <v>0</v>
      </c>
      <c r="U525" s="48">
        <v>0</v>
      </c>
      <c r="V525" s="49">
        <v>1</v>
      </c>
      <c r="W525" s="50">
        <f t="shared" si="106"/>
        <v>1</v>
      </c>
      <c r="X525">
        <f t="shared" si="107"/>
        <v>0</v>
      </c>
      <c r="Y525">
        <f t="shared" si="108"/>
        <v>0.53095211070797577</v>
      </c>
      <c r="Z525" s="48">
        <f t="shared" si="109"/>
        <v>0.53095211070797577</v>
      </c>
      <c r="AA525" s="50">
        <f t="shared" si="110"/>
        <v>0.46904788929202423</v>
      </c>
      <c r="AB525" s="48">
        <f t="shared" si="111"/>
        <v>-0.75705040638400678</v>
      </c>
      <c r="AC525" s="50">
        <f t="shared" si="112"/>
        <v>0</v>
      </c>
      <c r="AD525">
        <f t="shared" si="113"/>
        <v>1.131978467080172</v>
      </c>
      <c r="AX525">
        <v>0.124284804713316</v>
      </c>
      <c r="AY525">
        <v>4</v>
      </c>
      <c r="AZ525">
        <v>0</v>
      </c>
      <c r="BA525">
        <f t="shared" si="117"/>
        <v>721</v>
      </c>
      <c r="BB525">
        <f t="shared" si="118"/>
        <v>51</v>
      </c>
      <c r="BC525">
        <f t="shared" si="114"/>
        <v>0.41524736415247365</v>
      </c>
      <c r="BD525">
        <f t="shared" si="115"/>
        <v>0.78481012658227844</v>
      </c>
      <c r="BE525">
        <f t="shared" si="116"/>
        <v>1.2730091266541113E-3</v>
      </c>
    </row>
    <row r="526" spans="1:57" x14ac:dyDescent="0.25">
      <c r="A526">
        <v>26</v>
      </c>
      <c r="B526">
        <v>1</v>
      </c>
      <c r="C526">
        <v>2</v>
      </c>
      <c r="D526">
        <v>2</v>
      </c>
      <c r="E526">
        <v>1</v>
      </c>
      <c r="Q526">
        <v>38</v>
      </c>
      <c r="R526">
        <v>1</v>
      </c>
      <c r="S526">
        <v>2</v>
      </c>
      <c r="T526">
        <v>7</v>
      </c>
      <c r="U526" s="48">
        <v>0</v>
      </c>
      <c r="V526" s="49">
        <v>1</v>
      </c>
      <c r="W526" s="50">
        <f t="shared" si="106"/>
        <v>1</v>
      </c>
      <c r="X526">
        <f t="shared" si="107"/>
        <v>0</v>
      </c>
      <c r="Y526">
        <f t="shared" si="108"/>
        <v>0.32438068667969089</v>
      </c>
      <c r="Z526" s="48">
        <f t="shared" si="109"/>
        <v>0.32438068667969089</v>
      </c>
      <c r="AA526" s="50">
        <f t="shared" si="110"/>
        <v>0.67561931332030911</v>
      </c>
      <c r="AB526" s="48">
        <f t="shared" si="111"/>
        <v>-0.3921255075412981</v>
      </c>
      <c r="AC526" s="50">
        <f t="shared" si="112"/>
        <v>100</v>
      </c>
      <c r="AD526">
        <f t="shared" si="113"/>
        <v>0.48012346640230363</v>
      </c>
      <c r="AX526">
        <v>0.12493175091816336</v>
      </c>
      <c r="AY526">
        <v>2</v>
      </c>
      <c r="AZ526">
        <v>0</v>
      </c>
      <c r="BA526">
        <f t="shared" si="117"/>
        <v>723</v>
      </c>
      <c r="BB526">
        <f t="shared" si="118"/>
        <v>51</v>
      </c>
      <c r="BC526">
        <f t="shared" si="114"/>
        <v>0.41362530413625309</v>
      </c>
      <c r="BD526">
        <f t="shared" si="115"/>
        <v>0.78481012658227844</v>
      </c>
      <c r="BE526">
        <f t="shared" si="116"/>
        <v>6.3650456332709914E-4</v>
      </c>
    </row>
    <row r="527" spans="1:57" x14ac:dyDescent="0.25">
      <c r="A527">
        <v>58</v>
      </c>
      <c r="B527">
        <v>4</v>
      </c>
      <c r="C527">
        <v>2</v>
      </c>
      <c r="D527">
        <v>3</v>
      </c>
      <c r="E527">
        <v>0</v>
      </c>
      <c r="Q527">
        <v>38</v>
      </c>
      <c r="R527">
        <v>2</v>
      </c>
      <c r="S527">
        <v>1</v>
      </c>
      <c r="T527">
        <v>2</v>
      </c>
      <c r="U527" s="48">
        <v>0</v>
      </c>
      <c r="V527" s="49">
        <v>3</v>
      </c>
      <c r="W527" s="50">
        <f t="shared" si="106"/>
        <v>3</v>
      </c>
      <c r="X527">
        <f t="shared" si="107"/>
        <v>0</v>
      </c>
      <c r="Y527">
        <f t="shared" si="108"/>
        <v>0.12721197648789503</v>
      </c>
      <c r="Z527" s="48">
        <f t="shared" si="109"/>
        <v>0.38163592946368508</v>
      </c>
      <c r="AA527" s="50">
        <f t="shared" si="110"/>
        <v>2.6183640705363151</v>
      </c>
      <c r="AB527" s="48">
        <f t="shared" si="111"/>
        <v>-0.40818769941892741</v>
      </c>
      <c r="AC527" s="50">
        <f t="shared" si="112"/>
        <v>100</v>
      </c>
      <c r="AD527">
        <f t="shared" si="113"/>
        <v>0.43726073133769572</v>
      </c>
      <c r="AX527">
        <v>0.12506214870004503</v>
      </c>
      <c r="AY527">
        <v>1</v>
      </c>
      <c r="AZ527">
        <v>0</v>
      </c>
      <c r="BA527">
        <f t="shared" si="117"/>
        <v>724</v>
      </c>
      <c r="BB527">
        <f t="shared" si="118"/>
        <v>51</v>
      </c>
      <c r="BC527">
        <f t="shared" si="114"/>
        <v>0.41281427412814276</v>
      </c>
      <c r="BD527">
        <f t="shared" si="115"/>
        <v>0.78481012658227844</v>
      </c>
      <c r="BE527">
        <f t="shared" si="116"/>
        <v>6.3650456332709914E-4</v>
      </c>
    </row>
    <row r="528" spans="1:57" x14ac:dyDescent="0.25">
      <c r="A528">
        <v>52</v>
      </c>
      <c r="B528">
        <v>3</v>
      </c>
      <c r="C528">
        <v>1</v>
      </c>
      <c r="D528">
        <v>2</v>
      </c>
      <c r="E528">
        <v>1</v>
      </c>
      <c r="Q528">
        <v>38</v>
      </c>
      <c r="R528">
        <v>2</v>
      </c>
      <c r="S528">
        <v>1</v>
      </c>
      <c r="T528">
        <v>7</v>
      </c>
      <c r="U528" s="48">
        <v>0</v>
      </c>
      <c r="V528" s="49">
        <v>2</v>
      </c>
      <c r="W528" s="50">
        <f t="shared" si="106"/>
        <v>2</v>
      </c>
      <c r="X528">
        <f t="shared" si="107"/>
        <v>0</v>
      </c>
      <c r="Y528">
        <f t="shared" si="108"/>
        <v>7.3205199775684127E-2</v>
      </c>
      <c r="Z528" s="48">
        <f t="shared" si="109"/>
        <v>0.14641039955136825</v>
      </c>
      <c r="AA528" s="50">
        <f t="shared" si="110"/>
        <v>1.8535896004486316</v>
      </c>
      <c r="AB528" s="48">
        <f t="shared" si="111"/>
        <v>-0.1520461938022358</v>
      </c>
      <c r="AC528" s="50">
        <f t="shared" si="112"/>
        <v>100</v>
      </c>
      <c r="AD528">
        <f t="shared" si="113"/>
        <v>0.1579749902739333</v>
      </c>
      <c r="AX528">
        <v>0.12538802613742112</v>
      </c>
      <c r="AY528">
        <v>1</v>
      </c>
      <c r="AZ528">
        <v>0</v>
      </c>
      <c r="BA528">
        <f t="shared" si="117"/>
        <v>725</v>
      </c>
      <c r="BB528">
        <f t="shared" si="118"/>
        <v>51</v>
      </c>
      <c r="BC528">
        <f t="shared" si="114"/>
        <v>0.41200324412003242</v>
      </c>
      <c r="BD528">
        <f t="shared" si="115"/>
        <v>0.78481012658227844</v>
      </c>
      <c r="BE528">
        <f t="shared" si="116"/>
        <v>1.2730091266541113E-3</v>
      </c>
    </row>
    <row r="529" spans="1:57" x14ac:dyDescent="0.25">
      <c r="A529">
        <v>40</v>
      </c>
      <c r="B529">
        <v>2</v>
      </c>
      <c r="C529">
        <v>2</v>
      </c>
      <c r="D529">
        <v>3</v>
      </c>
      <c r="E529">
        <v>0</v>
      </c>
      <c r="Q529">
        <v>38</v>
      </c>
      <c r="R529">
        <v>2</v>
      </c>
      <c r="S529">
        <v>1</v>
      </c>
      <c r="T529">
        <v>16</v>
      </c>
      <c r="U529" s="48">
        <v>0</v>
      </c>
      <c r="V529" s="49">
        <v>1</v>
      </c>
      <c r="W529" s="50">
        <f t="shared" si="106"/>
        <v>1</v>
      </c>
      <c r="X529">
        <f t="shared" si="107"/>
        <v>0</v>
      </c>
      <c r="Y529">
        <f t="shared" si="108"/>
        <v>2.5550998227821479E-2</v>
      </c>
      <c r="Z529" s="48">
        <f t="shared" si="109"/>
        <v>2.5550998227821479E-2</v>
      </c>
      <c r="AA529" s="50">
        <f t="shared" si="110"/>
        <v>0.97444900177217852</v>
      </c>
      <c r="AB529" s="48">
        <f t="shared" si="111"/>
        <v>-2.5883094115902585E-2</v>
      </c>
      <c r="AC529" s="50">
        <f t="shared" si="112"/>
        <v>100</v>
      </c>
      <c r="AD529">
        <f t="shared" si="113"/>
        <v>2.6220970190695705E-2</v>
      </c>
      <c r="AX529">
        <v>0.12603988846982533</v>
      </c>
      <c r="AY529">
        <v>2</v>
      </c>
      <c r="AZ529">
        <v>0</v>
      </c>
      <c r="BA529">
        <f t="shared" si="117"/>
        <v>727</v>
      </c>
      <c r="BB529">
        <f t="shared" si="118"/>
        <v>51</v>
      </c>
      <c r="BC529">
        <f t="shared" si="114"/>
        <v>0.41038118410381186</v>
      </c>
      <c r="BD529">
        <f t="shared" si="115"/>
        <v>0.78481012658227844</v>
      </c>
      <c r="BE529">
        <f t="shared" si="116"/>
        <v>1.9095136899812105E-3</v>
      </c>
    </row>
    <row r="530" spans="1:57" x14ac:dyDescent="0.25">
      <c r="A530">
        <v>42</v>
      </c>
      <c r="B530">
        <v>1</v>
      </c>
      <c r="C530">
        <v>1</v>
      </c>
      <c r="D530">
        <v>0</v>
      </c>
      <c r="E530">
        <v>0</v>
      </c>
      <c r="Q530">
        <v>38</v>
      </c>
      <c r="R530">
        <v>2</v>
      </c>
      <c r="S530">
        <v>2</v>
      </c>
      <c r="T530">
        <v>0</v>
      </c>
      <c r="U530" s="48">
        <v>1</v>
      </c>
      <c r="V530" s="49">
        <v>2</v>
      </c>
      <c r="W530" s="50">
        <f t="shared" si="106"/>
        <v>3</v>
      </c>
      <c r="X530">
        <f t="shared" si="107"/>
        <v>0.33333333333333331</v>
      </c>
      <c r="Y530">
        <f t="shared" si="108"/>
        <v>0.45011576105042683</v>
      </c>
      <c r="Z530" s="48">
        <f t="shared" si="109"/>
        <v>1.3503472831512804</v>
      </c>
      <c r="AA530" s="50">
        <f t="shared" si="110"/>
        <v>1.6496527168487196</v>
      </c>
      <c r="AB530" s="48">
        <f t="shared" si="111"/>
        <v>-1.9943454776126346</v>
      </c>
      <c r="AC530" s="50">
        <f t="shared" si="112"/>
        <v>66.666666666666657</v>
      </c>
      <c r="AD530">
        <f t="shared" si="113"/>
        <v>0.16530300978041351</v>
      </c>
      <c r="AX530">
        <v>0.12655493006474378</v>
      </c>
      <c r="AY530">
        <v>3</v>
      </c>
      <c r="AZ530">
        <v>0</v>
      </c>
      <c r="BA530">
        <f t="shared" si="117"/>
        <v>730</v>
      </c>
      <c r="BB530">
        <f t="shared" si="118"/>
        <v>51</v>
      </c>
      <c r="BC530">
        <f t="shared" si="114"/>
        <v>0.40794809407948096</v>
      </c>
      <c r="BD530">
        <f t="shared" si="115"/>
        <v>0.78481012658227844</v>
      </c>
      <c r="BE530">
        <f t="shared" si="116"/>
        <v>6.3650456332709914E-4</v>
      </c>
    </row>
    <row r="531" spans="1:57" x14ac:dyDescent="0.25">
      <c r="A531">
        <v>57</v>
      </c>
      <c r="B531">
        <v>4</v>
      </c>
      <c r="C531">
        <v>1</v>
      </c>
      <c r="D531">
        <v>2</v>
      </c>
      <c r="E531">
        <v>0</v>
      </c>
      <c r="Q531">
        <v>38</v>
      </c>
      <c r="R531">
        <v>2</v>
      </c>
      <c r="S531">
        <v>2</v>
      </c>
      <c r="T531">
        <v>2</v>
      </c>
      <c r="U531" s="48">
        <v>0</v>
      </c>
      <c r="V531" s="49">
        <v>1</v>
      </c>
      <c r="W531" s="50">
        <f t="shared" si="106"/>
        <v>1</v>
      </c>
      <c r="X531">
        <f t="shared" si="107"/>
        <v>0</v>
      </c>
      <c r="Y531">
        <f t="shared" si="108"/>
        <v>0.39048973416163202</v>
      </c>
      <c r="Z531" s="48">
        <f t="shared" si="109"/>
        <v>0.39048973416163202</v>
      </c>
      <c r="AA531" s="50">
        <f t="shared" si="110"/>
        <v>0.60951026583836798</v>
      </c>
      <c r="AB531" s="48">
        <f t="shared" si="111"/>
        <v>-0.49509948715364932</v>
      </c>
      <c r="AC531" s="50">
        <f t="shared" si="112"/>
        <v>100</v>
      </c>
      <c r="AD531">
        <f t="shared" si="113"/>
        <v>0.64066145567625832</v>
      </c>
      <c r="AX531">
        <v>0.1266946487722041</v>
      </c>
      <c r="AY531">
        <v>1</v>
      </c>
      <c r="AZ531">
        <v>0</v>
      </c>
      <c r="BA531">
        <f t="shared" si="117"/>
        <v>731</v>
      </c>
      <c r="BB531">
        <f t="shared" si="118"/>
        <v>51</v>
      </c>
      <c r="BC531">
        <f t="shared" si="114"/>
        <v>0.40713706407137062</v>
      </c>
      <c r="BD531">
        <f t="shared" si="115"/>
        <v>0.78481012658227844</v>
      </c>
      <c r="BE531">
        <f t="shared" si="116"/>
        <v>6.3650456332709914E-4</v>
      </c>
    </row>
    <row r="532" spans="1:57" x14ac:dyDescent="0.25">
      <c r="A532">
        <v>37</v>
      </c>
      <c r="B532">
        <v>3</v>
      </c>
      <c r="C532">
        <v>1</v>
      </c>
      <c r="D532">
        <v>4</v>
      </c>
      <c r="E532">
        <v>0</v>
      </c>
      <c r="Q532">
        <v>38</v>
      </c>
      <c r="R532">
        <v>2</v>
      </c>
      <c r="S532">
        <v>2</v>
      </c>
      <c r="T532">
        <v>11</v>
      </c>
      <c r="U532" s="48">
        <v>0</v>
      </c>
      <c r="V532" s="49">
        <v>1</v>
      </c>
      <c r="W532" s="50">
        <f t="shared" si="106"/>
        <v>1</v>
      </c>
      <c r="X532">
        <f t="shared" si="107"/>
        <v>0</v>
      </c>
      <c r="Y532">
        <f t="shared" si="108"/>
        <v>0.17537760551030204</v>
      </c>
      <c r="Z532" s="48">
        <f t="shared" si="109"/>
        <v>0.17537760551030204</v>
      </c>
      <c r="AA532" s="50">
        <f t="shared" si="110"/>
        <v>0.82462239448969799</v>
      </c>
      <c r="AB532" s="48">
        <f t="shared" si="111"/>
        <v>-0.19282970107459491</v>
      </c>
      <c r="AC532" s="50">
        <f t="shared" si="112"/>
        <v>100</v>
      </c>
      <c r="AD532">
        <f t="shared" si="113"/>
        <v>0.21267625846958857</v>
      </c>
      <c r="AX532">
        <v>0.12704401904190027</v>
      </c>
      <c r="AY532">
        <v>1</v>
      </c>
      <c r="AZ532">
        <v>0</v>
      </c>
      <c r="BA532">
        <f t="shared" si="117"/>
        <v>732</v>
      </c>
      <c r="BB532">
        <f t="shared" si="118"/>
        <v>51</v>
      </c>
      <c r="BC532">
        <f t="shared" si="114"/>
        <v>0.40632603406326029</v>
      </c>
      <c r="BD532">
        <f t="shared" si="115"/>
        <v>0.78481012658227844</v>
      </c>
      <c r="BE532">
        <f t="shared" si="116"/>
        <v>1.9095136899812105E-3</v>
      </c>
    </row>
    <row r="533" spans="1:57" x14ac:dyDescent="0.25">
      <c r="A533">
        <v>46</v>
      </c>
      <c r="B533">
        <v>3</v>
      </c>
      <c r="C533">
        <v>1</v>
      </c>
      <c r="D533">
        <v>0</v>
      </c>
      <c r="E533">
        <v>0</v>
      </c>
      <c r="Q533">
        <v>38</v>
      </c>
      <c r="R533">
        <v>3</v>
      </c>
      <c r="S533">
        <v>1</v>
      </c>
      <c r="T533">
        <v>0</v>
      </c>
      <c r="U533" s="48">
        <v>0</v>
      </c>
      <c r="V533" s="49">
        <v>2</v>
      </c>
      <c r="W533" s="50">
        <f t="shared" si="106"/>
        <v>2</v>
      </c>
      <c r="X533">
        <f t="shared" si="107"/>
        <v>0</v>
      </c>
      <c r="Y533">
        <f t="shared" si="108"/>
        <v>0.11868347900466027</v>
      </c>
      <c r="Z533" s="48">
        <f t="shared" si="109"/>
        <v>0.23736695800932053</v>
      </c>
      <c r="AA533" s="50">
        <f t="shared" si="110"/>
        <v>1.7626330419906795</v>
      </c>
      <c r="AB533" s="48">
        <f t="shared" si="111"/>
        <v>-0.25267688577417463</v>
      </c>
      <c r="AC533" s="50">
        <f t="shared" si="112"/>
        <v>100</v>
      </c>
      <c r="AD533">
        <f t="shared" si="113"/>
        <v>0.26933224596906846</v>
      </c>
      <c r="AX533">
        <v>0.12721197648789503</v>
      </c>
      <c r="AY533">
        <v>3</v>
      </c>
      <c r="AZ533">
        <v>0</v>
      </c>
      <c r="BA533">
        <f t="shared" si="117"/>
        <v>735</v>
      </c>
      <c r="BB533">
        <f t="shared" si="118"/>
        <v>51</v>
      </c>
      <c r="BC533">
        <f t="shared" si="114"/>
        <v>0.40389294403892939</v>
      </c>
      <c r="BD533">
        <f t="shared" si="115"/>
        <v>0.78481012658227844</v>
      </c>
      <c r="BE533">
        <f t="shared" si="116"/>
        <v>1.2730091266541113E-3</v>
      </c>
    </row>
    <row r="534" spans="1:57" x14ac:dyDescent="0.25">
      <c r="A534">
        <v>40</v>
      </c>
      <c r="B534">
        <v>3</v>
      </c>
      <c r="C534">
        <v>2</v>
      </c>
      <c r="D534">
        <v>4</v>
      </c>
      <c r="E534">
        <v>1</v>
      </c>
      <c r="Q534">
        <v>38</v>
      </c>
      <c r="R534">
        <v>3</v>
      </c>
      <c r="S534">
        <v>1</v>
      </c>
      <c r="T534">
        <v>1</v>
      </c>
      <c r="U534" s="48">
        <v>0</v>
      </c>
      <c r="V534" s="49">
        <v>2</v>
      </c>
      <c r="W534" s="50">
        <f t="shared" si="106"/>
        <v>2</v>
      </c>
      <c r="X534">
        <f t="shared" si="107"/>
        <v>0</v>
      </c>
      <c r="Y534">
        <f t="shared" si="108"/>
        <v>0.10645424340359882</v>
      </c>
      <c r="Z534" s="48">
        <f t="shared" si="109"/>
        <v>0.21290848680719765</v>
      </c>
      <c r="AA534" s="50">
        <f t="shared" si="110"/>
        <v>1.7870915131928022</v>
      </c>
      <c r="AB534" s="48">
        <f t="shared" si="111"/>
        <v>-0.2251154703549412</v>
      </c>
      <c r="AC534" s="50">
        <f t="shared" si="112"/>
        <v>100</v>
      </c>
      <c r="AD534">
        <f t="shared" si="113"/>
        <v>0.23827373722660369</v>
      </c>
      <c r="AX534">
        <v>0.12770323345753595</v>
      </c>
      <c r="AY534">
        <v>2</v>
      </c>
      <c r="AZ534">
        <v>0</v>
      </c>
      <c r="BA534">
        <f t="shared" si="117"/>
        <v>737</v>
      </c>
      <c r="BB534">
        <f t="shared" si="118"/>
        <v>51</v>
      </c>
      <c r="BC534">
        <f t="shared" si="114"/>
        <v>0.40227088402270883</v>
      </c>
      <c r="BD534">
        <f t="shared" si="115"/>
        <v>0.78481012658227844</v>
      </c>
      <c r="BE534">
        <f t="shared" si="116"/>
        <v>6.3650456332709914E-4</v>
      </c>
    </row>
    <row r="535" spans="1:57" x14ac:dyDescent="0.25">
      <c r="A535">
        <v>31</v>
      </c>
      <c r="B535">
        <v>3</v>
      </c>
      <c r="C535">
        <v>2</v>
      </c>
      <c r="D535">
        <v>2</v>
      </c>
      <c r="E535">
        <v>0</v>
      </c>
      <c r="Q535">
        <v>38</v>
      </c>
      <c r="R535">
        <v>3</v>
      </c>
      <c r="S535">
        <v>1</v>
      </c>
      <c r="T535">
        <v>2</v>
      </c>
      <c r="U535" s="48">
        <v>1</v>
      </c>
      <c r="V535" s="49">
        <v>2</v>
      </c>
      <c r="W535" s="50">
        <f t="shared" si="106"/>
        <v>3</v>
      </c>
      <c r="X535">
        <f t="shared" si="107"/>
        <v>0.33333333333333331</v>
      </c>
      <c r="Y535">
        <f t="shared" si="108"/>
        <v>9.5348787447054481E-2</v>
      </c>
      <c r="Z535" s="48">
        <f t="shared" si="109"/>
        <v>0.28604636234116343</v>
      </c>
      <c r="AA535" s="50">
        <f t="shared" si="110"/>
        <v>2.7139536376588365</v>
      </c>
      <c r="AB535" s="48">
        <f t="shared" si="111"/>
        <v>-2.5506252840042842</v>
      </c>
      <c r="AC535" s="50">
        <f t="shared" si="112"/>
        <v>66.666666666666657</v>
      </c>
      <c r="AD535">
        <f t="shared" si="113"/>
        <v>1.9698013129059897</v>
      </c>
      <c r="AX535">
        <v>0.12773110762821252</v>
      </c>
      <c r="AY535">
        <v>1</v>
      </c>
      <c r="AZ535">
        <v>1</v>
      </c>
      <c r="BA535">
        <f t="shared" si="117"/>
        <v>738</v>
      </c>
      <c r="BB535">
        <f t="shared" si="118"/>
        <v>52</v>
      </c>
      <c r="BC535">
        <f t="shared" si="114"/>
        <v>0.40145985401459849</v>
      </c>
      <c r="BD535">
        <f t="shared" si="115"/>
        <v>0.78059071729957807</v>
      </c>
      <c r="BE535">
        <f t="shared" si="116"/>
        <v>6.3308249578224326E-4</v>
      </c>
    </row>
    <row r="536" spans="1:57" x14ac:dyDescent="0.25">
      <c r="A536">
        <v>29</v>
      </c>
      <c r="B536">
        <v>4</v>
      </c>
      <c r="C536">
        <v>1</v>
      </c>
      <c r="D536">
        <v>2</v>
      </c>
      <c r="E536">
        <v>0</v>
      </c>
      <c r="Q536">
        <v>38</v>
      </c>
      <c r="R536">
        <v>3</v>
      </c>
      <c r="S536">
        <v>1</v>
      </c>
      <c r="T536">
        <v>3</v>
      </c>
      <c r="U536" s="48">
        <v>0</v>
      </c>
      <c r="V536" s="49">
        <v>1</v>
      </c>
      <c r="W536" s="50">
        <f t="shared" si="106"/>
        <v>1</v>
      </c>
      <c r="X536">
        <f t="shared" si="107"/>
        <v>0</v>
      </c>
      <c r="Y536">
        <f t="shared" si="108"/>
        <v>8.5291282863282233E-2</v>
      </c>
      <c r="Z536" s="48">
        <f t="shared" si="109"/>
        <v>8.5291282863282233E-2</v>
      </c>
      <c r="AA536" s="50">
        <f t="shared" si="110"/>
        <v>0.91470871713671775</v>
      </c>
      <c r="AB536" s="48">
        <f t="shared" si="111"/>
        <v>-8.9149606315247751E-2</v>
      </c>
      <c r="AC536" s="50">
        <f t="shared" si="112"/>
        <v>100</v>
      </c>
      <c r="AD536">
        <f t="shared" si="113"/>
        <v>9.3244200328894536E-2</v>
      </c>
      <c r="AX536">
        <v>0.12839336288748648</v>
      </c>
      <c r="AY536">
        <v>1</v>
      </c>
      <c r="AZ536">
        <v>1</v>
      </c>
      <c r="BA536">
        <f t="shared" si="117"/>
        <v>739</v>
      </c>
      <c r="BB536">
        <f t="shared" si="118"/>
        <v>53</v>
      </c>
      <c r="BC536">
        <f t="shared" si="114"/>
        <v>0.40064882400648827</v>
      </c>
      <c r="BD536">
        <f t="shared" si="115"/>
        <v>0.7763713080168777</v>
      </c>
      <c r="BE536">
        <f t="shared" si="116"/>
        <v>1.259320856475121E-3</v>
      </c>
    </row>
    <row r="537" spans="1:57" x14ac:dyDescent="0.25">
      <c r="A537">
        <v>55</v>
      </c>
      <c r="B537">
        <v>3</v>
      </c>
      <c r="C537">
        <v>2</v>
      </c>
      <c r="D537">
        <v>4</v>
      </c>
      <c r="E537">
        <v>0</v>
      </c>
      <c r="Q537">
        <v>38</v>
      </c>
      <c r="R537">
        <v>3</v>
      </c>
      <c r="S537">
        <v>1</v>
      </c>
      <c r="T537">
        <v>6</v>
      </c>
      <c r="U537" s="48">
        <v>0</v>
      </c>
      <c r="V537" s="49">
        <v>1</v>
      </c>
      <c r="W537" s="50">
        <f t="shared" si="106"/>
        <v>1</v>
      </c>
      <c r="X537">
        <f t="shared" si="107"/>
        <v>0</v>
      </c>
      <c r="Y537">
        <f t="shared" si="108"/>
        <v>6.0647630239354273E-2</v>
      </c>
      <c r="Z537" s="48">
        <f t="shared" si="109"/>
        <v>6.0647630239354273E-2</v>
      </c>
      <c r="AA537" s="50">
        <f t="shared" si="110"/>
        <v>0.93935236976064573</v>
      </c>
      <c r="AB537" s="48">
        <f t="shared" si="111"/>
        <v>-6.2564609505581556E-2</v>
      </c>
      <c r="AC537" s="50">
        <f t="shared" si="112"/>
        <v>100</v>
      </c>
      <c r="AD537">
        <f t="shared" si="113"/>
        <v>6.4563237600398837E-2</v>
      </c>
      <c r="AX537">
        <v>0.12905854375060011</v>
      </c>
      <c r="AY537">
        <v>2</v>
      </c>
      <c r="AZ537">
        <v>0</v>
      </c>
      <c r="BA537">
        <f t="shared" si="117"/>
        <v>741</v>
      </c>
      <c r="BB537">
        <f t="shared" si="118"/>
        <v>53</v>
      </c>
      <c r="BC537">
        <f t="shared" si="114"/>
        <v>0.3990267639902676</v>
      </c>
      <c r="BD537">
        <f t="shared" si="115"/>
        <v>0.7763713080168777</v>
      </c>
      <c r="BE537">
        <f t="shared" si="116"/>
        <v>6.2966042823747433E-4</v>
      </c>
    </row>
    <row r="538" spans="1:57" x14ac:dyDescent="0.25">
      <c r="A538">
        <v>37</v>
      </c>
      <c r="B538">
        <v>3</v>
      </c>
      <c r="C538">
        <v>2</v>
      </c>
      <c r="D538">
        <v>0</v>
      </c>
      <c r="E538">
        <v>0</v>
      </c>
      <c r="Q538">
        <v>38</v>
      </c>
      <c r="R538">
        <v>3</v>
      </c>
      <c r="S538">
        <v>1</v>
      </c>
      <c r="T538">
        <v>8</v>
      </c>
      <c r="U538" s="48">
        <v>0</v>
      </c>
      <c r="V538" s="49">
        <v>1</v>
      </c>
      <c r="W538" s="50">
        <f t="shared" si="106"/>
        <v>1</v>
      </c>
      <c r="X538">
        <f t="shared" si="107"/>
        <v>0</v>
      </c>
      <c r="Y538">
        <f t="shared" si="108"/>
        <v>4.8100758946940478E-2</v>
      </c>
      <c r="Z538" s="48">
        <f t="shared" si="109"/>
        <v>4.8100758946940478E-2</v>
      </c>
      <c r="AA538" s="50">
        <f t="shared" si="110"/>
        <v>0.95189924105305956</v>
      </c>
      <c r="AB538" s="48">
        <f t="shared" si="111"/>
        <v>-4.9296089022117726E-2</v>
      </c>
      <c r="AC538" s="50">
        <f t="shared" si="112"/>
        <v>100</v>
      </c>
      <c r="AD538">
        <f t="shared" si="113"/>
        <v>5.0531355496961999E-2</v>
      </c>
      <c r="AX538">
        <v>0.12936298999546722</v>
      </c>
      <c r="AY538">
        <v>1</v>
      </c>
      <c r="AZ538">
        <v>1</v>
      </c>
      <c r="BA538">
        <f t="shared" si="117"/>
        <v>742</v>
      </c>
      <c r="BB538">
        <f t="shared" si="118"/>
        <v>54</v>
      </c>
      <c r="BC538">
        <f t="shared" si="114"/>
        <v>0.39821573398215737</v>
      </c>
      <c r="BD538">
        <f t="shared" si="115"/>
        <v>0.77215189873417722</v>
      </c>
      <c r="BE538">
        <f t="shared" si="116"/>
        <v>1.2524767213855823E-3</v>
      </c>
    </row>
    <row r="539" spans="1:57" x14ac:dyDescent="0.25">
      <c r="A539">
        <v>39</v>
      </c>
      <c r="B539">
        <v>2</v>
      </c>
      <c r="C539">
        <v>2</v>
      </c>
      <c r="D539">
        <v>8</v>
      </c>
      <c r="E539">
        <v>0</v>
      </c>
      <c r="Q539">
        <v>38</v>
      </c>
      <c r="R539">
        <v>3</v>
      </c>
      <c r="S539">
        <v>1</v>
      </c>
      <c r="T539">
        <v>9</v>
      </c>
      <c r="U539" s="48">
        <v>0</v>
      </c>
      <c r="V539" s="49">
        <v>1</v>
      </c>
      <c r="W539" s="50">
        <f t="shared" si="106"/>
        <v>1</v>
      </c>
      <c r="X539">
        <f t="shared" si="107"/>
        <v>0</v>
      </c>
      <c r="Y539">
        <f t="shared" si="108"/>
        <v>4.2791293291390357E-2</v>
      </c>
      <c r="Z539" s="48">
        <f t="shared" si="109"/>
        <v>4.2791293291390357E-2</v>
      </c>
      <c r="AA539" s="50">
        <f t="shared" si="110"/>
        <v>0.95720870670860969</v>
      </c>
      <c r="AB539" s="48">
        <f t="shared" si="111"/>
        <v>-4.373382697109917E-2</v>
      </c>
      <c r="AC539" s="50">
        <f t="shared" si="112"/>
        <v>100</v>
      </c>
      <c r="AD539">
        <f t="shared" si="113"/>
        <v>4.4704245784108546E-2</v>
      </c>
      <c r="AX539">
        <v>0.12955587313694342</v>
      </c>
      <c r="AY539">
        <v>2</v>
      </c>
      <c r="AZ539">
        <v>0</v>
      </c>
      <c r="BA539">
        <f t="shared" si="117"/>
        <v>744</v>
      </c>
      <c r="BB539">
        <f t="shared" si="118"/>
        <v>54</v>
      </c>
      <c r="BC539">
        <f t="shared" si="114"/>
        <v>0.3965936739659367</v>
      </c>
      <c r="BD539">
        <f t="shared" si="115"/>
        <v>0.77215189873417722</v>
      </c>
      <c r="BE539">
        <f t="shared" si="116"/>
        <v>1.2524767213854967E-3</v>
      </c>
    </row>
    <row r="540" spans="1:57" x14ac:dyDescent="0.25">
      <c r="A540">
        <v>52</v>
      </c>
      <c r="B540">
        <v>4</v>
      </c>
      <c r="C540">
        <v>2</v>
      </c>
      <c r="D540">
        <v>4</v>
      </c>
      <c r="E540">
        <v>0</v>
      </c>
      <c r="Q540">
        <v>38</v>
      </c>
      <c r="R540">
        <v>3</v>
      </c>
      <c r="S540">
        <v>2</v>
      </c>
      <c r="T540">
        <v>0</v>
      </c>
      <c r="U540" s="48">
        <v>0</v>
      </c>
      <c r="V540" s="49">
        <v>1</v>
      </c>
      <c r="W540" s="50">
        <f t="shared" si="106"/>
        <v>1</v>
      </c>
      <c r="X540">
        <f t="shared" si="107"/>
        <v>0</v>
      </c>
      <c r="Y540">
        <f t="shared" si="108"/>
        <v>0.37183026682397702</v>
      </c>
      <c r="Z540" s="48">
        <f t="shared" si="109"/>
        <v>0.37183026682397702</v>
      </c>
      <c r="AA540" s="50">
        <f t="shared" si="110"/>
        <v>0.62816973317602298</v>
      </c>
      <c r="AB540" s="48">
        <f t="shared" si="111"/>
        <v>-0.46494487327385287</v>
      </c>
      <c r="AC540" s="50">
        <f t="shared" si="112"/>
        <v>100</v>
      </c>
      <c r="AD540">
        <f t="shared" si="113"/>
        <v>0.5919264287758742</v>
      </c>
      <c r="AX540">
        <v>0.12958409161600198</v>
      </c>
      <c r="AY540">
        <v>2</v>
      </c>
      <c r="AZ540">
        <v>0</v>
      </c>
      <c r="BA540">
        <f t="shared" si="117"/>
        <v>746</v>
      </c>
      <c r="BB540">
        <f t="shared" si="118"/>
        <v>54</v>
      </c>
      <c r="BC540">
        <f t="shared" si="114"/>
        <v>0.39497161394971614</v>
      </c>
      <c r="BD540">
        <f t="shared" si="115"/>
        <v>0.77215189873417722</v>
      </c>
      <c r="BE540">
        <f t="shared" si="116"/>
        <v>6.2623836069279116E-4</v>
      </c>
    </row>
    <row r="541" spans="1:57" x14ac:dyDescent="0.25">
      <c r="A541">
        <v>52</v>
      </c>
      <c r="B541">
        <v>4</v>
      </c>
      <c r="C541">
        <v>1</v>
      </c>
      <c r="D541">
        <v>2</v>
      </c>
      <c r="E541">
        <v>0</v>
      </c>
      <c r="Q541">
        <v>38</v>
      </c>
      <c r="R541">
        <v>3</v>
      </c>
      <c r="S541">
        <v>2</v>
      </c>
      <c r="T541">
        <v>3</v>
      </c>
      <c r="U541" s="48">
        <v>0</v>
      </c>
      <c r="V541" s="49">
        <v>1</v>
      </c>
      <c r="W541" s="50">
        <f t="shared" si="106"/>
        <v>1</v>
      </c>
      <c r="X541">
        <f t="shared" si="107"/>
        <v>0</v>
      </c>
      <c r="Y541">
        <f t="shared" si="108"/>
        <v>0.29070765866173615</v>
      </c>
      <c r="Z541" s="48">
        <f t="shared" si="109"/>
        <v>0.29070765866173615</v>
      </c>
      <c r="AA541" s="50">
        <f t="shared" si="110"/>
        <v>0.70929234133826391</v>
      </c>
      <c r="AB541" s="48">
        <f t="shared" si="111"/>
        <v>-0.34348750832532055</v>
      </c>
      <c r="AC541" s="50">
        <f t="shared" si="112"/>
        <v>100</v>
      </c>
      <c r="AD541">
        <f t="shared" si="113"/>
        <v>0.40985591091148788</v>
      </c>
      <c r="AX541">
        <v>0.130054832811068</v>
      </c>
      <c r="AY541">
        <v>1</v>
      </c>
      <c r="AZ541">
        <v>0</v>
      </c>
      <c r="BA541">
        <f t="shared" si="117"/>
        <v>747</v>
      </c>
      <c r="BB541">
        <f t="shared" si="118"/>
        <v>54</v>
      </c>
      <c r="BC541">
        <f t="shared" si="114"/>
        <v>0.3941605839416058</v>
      </c>
      <c r="BD541">
        <f t="shared" si="115"/>
        <v>0.77215189873417722</v>
      </c>
      <c r="BE541">
        <f t="shared" si="116"/>
        <v>6.262383606927054E-4</v>
      </c>
    </row>
    <row r="542" spans="1:57" x14ac:dyDescent="0.25">
      <c r="A542">
        <v>30</v>
      </c>
      <c r="B542">
        <v>3</v>
      </c>
      <c r="C542">
        <v>1</v>
      </c>
      <c r="D542">
        <v>4</v>
      </c>
      <c r="E542">
        <v>0</v>
      </c>
      <c r="Q542">
        <v>38</v>
      </c>
      <c r="R542">
        <v>3</v>
      </c>
      <c r="S542">
        <v>2</v>
      </c>
      <c r="T542">
        <v>7</v>
      </c>
      <c r="U542" s="48">
        <v>0</v>
      </c>
      <c r="V542" s="49">
        <v>1</v>
      </c>
      <c r="W542" s="50">
        <f t="shared" si="106"/>
        <v>1</v>
      </c>
      <c r="X542">
        <f t="shared" si="107"/>
        <v>0</v>
      </c>
      <c r="Y542">
        <f t="shared" si="108"/>
        <v>0.20067966234057591</v>
      </c>
      <c r="Z542" s="48">
        <f t="shared" si="109"/>
        <v>0.20067966234057591</v>
      </c>
      <c r="AA542" s="50">
        <f t="shared" si="110"/>
        <v>0.79932033765942412</v>
      </c>
      <c r="AB542" s="48">
        <f t="shared" si="111"/>
        <v>-0.22399349033578941</v>
      </c>
      <c r="AC542" s="50">
        <f t="shared" si="112"/>
        <v>100</v>
      </c>
      <c r="AD542">
        <f t="shared" si="113"/>
        <v>0.25106287540262973</v>
      </c>
      <c r="AX542">
        <v>0.13022617688462035</v>
      </c>
      <c r="AY542">
        <v>1</v>
      </c>
      <c r="AZ542">
        <v>0</v>
      </c>
      <c r="BA542">
        <f t="shared" si="117"/>
        <v>748</v>
      </c>
      <c r="BB542">
        <f t="shared" si="118"/>
        <v>54</v>
      </c>
      <c r="BC542">
        <f t="shared" si="114"/>
        <v>0.39334955393349558</v>
      </c>
      <c r="BD542">
        <f t="shared" si="115"/>
        <v>0.77215189873417722</v>
      </c>
      <c r="BE542">
        <f t="shared" si="116"/>
        <v>1.8787150820782877E-3</v>
      </c>
    </row>
    <row r="543" spans="1:57" x14ac:dyDescent="0.25">
      <c r="A543">
        <v>46</v>
      </c>
      <c r="B543">
        <v>3</v>
      </c>
      <c r="C543">
        <v>1</v>
      </c>
      <c r="D543">
        <v>7</v>
      </c>
      <c r="E543">
        <v>0</v>
      </c>
      <c r="Q543">
        <v>38</v>
      </c>
      <c r="R543">
        <v>3</v>
      </c>
      <c r="S543">
        <v>2</v>
      </c>
      <c r="T543">
        <v>10</v>
      </c>
      <c r="U543" s="48">
        <v>0</v>
      </c>
      <c r="V543" s="49">
        <v>1</v>
      </c>
      <c r="W543" s="50">
        <f t="shared" si="106"/>
        <v>1</v>
      </c>
      <c r="X543">
        <f t="shared" si="107"/>
        <v>0</v>
      </c>
      <c r="Y543">
        <f t="shared" si="108"/>
        <v>0.14809405335320755</v>
      </c>
      <c r="Z543" s="48">
        <f t="shared" si="109"/>
        <v>0.14809405335320755</v>
      </c>
      <c r="AA543" s="50">
        <f t="shared" si="110"/>
        <v>0.85190594664679242</v>
      </c>
      <c r="AB543" s="48">
        <f t="shared" si="111"/>
        <v>-0.16027914950601818</v>
      </c>
      <c r="AC543" s="50">
        <f t="shared" si="112"/>
        <v>100</v>
      </c>
      <c r="AD543">
        <f t="shared" si="113"/>
        <v>0.17383850169860199</v>
      </c>
      <c r="AX543">
        <v>0.13025451951468053</v>
      </c>
      <c r="AY543">
        <v>3</v>
      </c>
      <c r="AZ543">
        <v>0</v>
      </c>
      <c r="BA543">
        <f t="shared" si="117"/>
        <v>751</v>
      </c>
      <c r="BB543">
        <f t="shared" si="118"/>
        <v>54</v>
      </c>
      <c r="BC543">
        <f t="shared" si="114"/>
        <v>0.39091646390916468</v>
      </c>
      <c r="BD543">
        <f t="shared" si="115"/>
        <v>0.77215189873417722</v>
      </c>
      <c r="BE543">
        <f t="shared" si="116"/>
        <v>6.2623836069279116E-4</v>
      </c>
    </row>
    <row r="544" spans="1:57" x14ac:dyDescent="0.25">
      <c r="A544">
        <v>50</v>
      </c>
      <c r="B544">
        <v>2</v>
      </c>
      <c r="C544">
        <v>1</v>
      </c>
      <c r="D544">
        <v>10</v>
      </c>
      <c r="E544">
        <v>0</v>
      </c>
      <c r="Q544">
        <v>38</v>
      </c>
      <c r="R544">
        <v>4</v>
      </c>
      <c r="S544">
        <v>1</v>
      </c>
      <c r="T544">
        <v>0</v>
      </c>
      <c r="U544" s="48">
        <v>0</v>
      </c>
      <c r="V544" s="49">
        <v>3</v>
      </c>
      <c r="W544" s="50">
        <f t="shared" si="106"/>
        <v>3</v>
      </c>
      <c r="X544">
        <f t="shared" si="107"/>
        <v>0</v>
      </c>
      <c r="Y544">
        <f t="shared" si="108"/>
        <v>8.8739259418652974E-2</v>
      </c>
      <c r="Z544" s="48">
        <f t="shared" si="109"/>
        <v>0.26621777825595894</v>
      </c>
      <c r="AA544" s="50">
        <f t="shared" si="110"/>
        <v>2.7337822217440411</v>
      </c>
      <c r="AB544" s="48">
        <f t="shared" si="111"/>
        <v>-0.2787786272476025</v>
      </c>
      <c r="AC544" s="50">
        <f t="shared" si="112"/>
        <v>100</v>
      </c>
      <c r="AD544">
        <f t="shared" si="113"/>
        <v>0.29214226664272058</v>
      </c>
      <c r="AX544">
        <v>0.13053296472943418</v>
      </c>
      <c r="AY544">
        <v>1</v>
      </c>
      <c r="AZ544">
        <v>0</v>
      </c>
      <c r="BA544">
        <f t="shared" si="117"/>
        <v>752</v>
      </c>
      <c r="BB544">
        <f t="shared" si="118"/>
        <v>54</v>
      </c>
      <c r="BC544">
        <f t="shared" si="114"/>
        <v>0.39010543390105434</v>
      </c>
      <c r="BD544">
        <f t="shared" si="115"/>
        <v>0.77215189873417722</v>
      </c>
      <c r="BE544">
        <f t="shared" si="116"/>
        <v>1.8787150820782877E-3</v>
      </c>
    </row>
    <row r="545" spans="1:57" x14ac:dyDescent="0.25">
      <c r="A545">
        <v>46</v>
      </c>
      <c r="B545">
        <v>3</v>
      </c>
      <c r="C545">
        <v>2</v>
      </c>
      <c r="D545">
        <v>2</v>
      </c>
      <c r="E545">
        <v>0</v>
      </c>
      <c r="Q545">
        <v>38</v>
      </c>
      <c r="R545">
        <v>4</v>
      </c>
      <c r="S545">
        <v>1</v>
      </c>
      <c r="T545">
        <v>2</v>
      </c>
      <c r="U545" s="48">
        <v>0</v>
      </c>
      <c r="V545" s="49">
        <v>2</v>
      </c>
      <c r="W545" s="50">
        <f t="shared" si="106"/>
        <v>2</v>
      </c>
      <c r="X545">
        <f t="shared" si="107"/>
        <v>0</v>
      </c>
      <c r="Y545">
        <f t="shared" si="108"/>
        <v>7.0818896710109505E-2</v>
      </c>
      <c r="Z545" s="48">
        <f t="shared" si="109"/>
        <v>0.14163779342021901</v>
      </c>
      <c r="AA545" s="50">
        <f t="shared" si="110"/>
        <v>1.8583622065797809</v>
      </c>
      <c r="AB545" s="48">
        <f t="shared" si="111"/>
        <v>-0.14690322965919378</v>
      </c>
      <c r="AC545" s="50">
        <f t="shared" si="112"/>
        <v>100</v>
      </c>
      <c r="AD545">
        <f t="shared" si="113"/>
        <v>0.15243292499032901</v>
      </c>
      <c r="AX545">
        <v>0.13075576570161845</v>
      </c>
      <c r="AY545">
        <v>3</v>
      </c>
      <c r="AZ545">
        <v>0</v>
      </c>
      <c r="BA545">
        <f t="shared" si="117"/>
        <v>755</v>
      </c>
      <c r="BB545">
        <f t="shared" si="118"/>
        <v>54</v>
      </c>
      <c r="BC545">
        <f t="shared" si="114"/>
        <v>0.38767234387672345</v>
      </c>
      <c r="BD545">
        <f t="shared" si="115"/>
        <v>0.77215189873417722</v>
      </c>
      <c r="BE545">
        <f t="shared" si="116"/>
        <v>1.2524767213854967E-3</v>
      </c>
    </row>
    <row r="546" spans="1:57" x14ac:dyDescent="0.25">
      <c r="A546">
        <v>48</v>
      </c>
      <c r="B546">
        <v>2</v>
      </c>
      <c r="C546">
        <v>1</v>
      </c>
      <c r="D546">
        <v>7</v>
      </c>
      <c r="E546">
        <v>0</v>
      </c>
      <c r="Q546">
        <v>38</v>
      </c>
      <c r="R546">
        <v>4</v>
      </c>
      <c r="S546">
        <v>1</v>
      </c>
      <c r="T546">
        <v>3</v>
      </c>
      <c r="U546" s="48">
        <v>0</v>
      </c>
      <c r="V546" s="49">
        <v>2</v>
      </c>
      <c r="W546" s="50">
        <f t="shared" si="106"/>
        <v>2</v>
      </c>
      <c r="X546">
        <f t="shared" si="107"/>
        <v>0</v>
      </c>
      <c r="Y546">
        <f t="shared" si="108"/>
        <v>6.3168163739803954E-2</v>
      </c>
      <c r="Z546" s="48">
        <f t="shared" si="109"/>
        <v>0.12633632747960791</v>
      </c>
      <c r="AA546" s="50">
        <f t="shared" si="110"/>
        <v>1.8736636725203921</v>
      </c>
      <c r="AB546" s="48">
        <f t="shared" si="111"/>
        <v>-0.13050296644754555</v>
      </c>
      <c r="AC546" s="50">
        <f t="shared" si="112"/>
        <v>100</v>
      </c>
      <c r="AD546">
        <f t="shared" si="113"/>
        <v>0.13485486144870851</v>
      </c>
      <c r="AX546">
        <v>0.13140278013318724</v>
      </c>
      <c r="AY546">
        <v>2</v>
      </c>
      <c r="AZ546">
        <v>1</v>
      </c>
      <c r="BA546">
        <f t="shared" si="117"/>
        <v>757</v>
      </c>
      <c r="BB546">
        <f t="shared" si="118"/>
        <v>55</v>
      </c>
      <c r="BC546">
        <f t="shared" si="114"/>
        <v>0.38605028386050289</v>
      </c>
      <c r="BD546">
        <f t="shared" si="115"/>
        <v>0.76793248945147674</v>
      </c>
      <c r="BE546">
        <f t="shared" si="116"/>
        <v>1.2456325862960436E-3</v>
      </c>
    </row>
    <row r="547" spans="1:57" x14ac:dyDescent="0.25">
      <c r="A547">
        <v>41</v>
      </c>
      <c r="B547">
        <v>1</v>
      </c>
      <c r="C547">
        <v>2</v>
      </c>
      <c r="D547">
        <v>7</v>
      </c>
      <c r="E547">
        <v>0</v>
      </c>
      <c r="Q547">
        <v>38</v>
      </c>
      <c r="R547">
        <v>4</v>
      </c>
      <c r="S547">
        <v>1</v>
      </c>
      <c r="T547">
        <v>4</v>
      </c>
      <c r="U547" s="48">
        <v>0</v>
      </c>
      <c r="V547" s="49">
        <v>1</v>
      </c>
      <c r="W547" s="50">
        <f t="shared" si="106"/>
        <v>1</v>
      </c>
      <c r="X547">
        <f t="shared" si="107"/>
        <v>0</v>
      </c>
      <c r="Y547">
        <f t="shared" si="108"/>
        <v>5.6293882921794582E-2</v>
      </c>
      <c r="Z547" s="48">
        <f t="shared" si="109"/>
        <v>5.6293882921794582E-2</v>
      </c>
      <c r="AA547" s="50">
        <f t="shared" si="110"/>
        <v>0.9437061170782054</v>
      </c>
      <c r="AB547" s="48">
        <f t="shared" si="111"/>
        <v>-5.7940477960169219E-2</v>
      </c>
      <c r="AC547" s="50">
        <f t="shared" si="112"/>
        <v>100</v>
      </c>
      <c r="AD547">
        <f t="shared" si="113"/>
        <v>5.9651921189284272E-2</v>
      </c>
      <c r="AX547">
        <v>0.13143134014516999</v>
      </c>
      <c r="AY547">
        <v>2</v>
      </c>
      <c r="AZ547">
        <v>0</v>
      </c>
      <c r="BA547">
        <f t="shared" si="117"/>
        <v>759</v>
      </c>
      <c r="BB547">
        <f t="shared" si="118"/>
        <v>55</v>
      </c>
      <c r="BC547">
        <f t="shared" si="114"/>
        <v>0.38442822384428221</v>
      </c>
      <c r="BD547">
        <f t="shared" si="115"/>
        <v>0.76793248945147674</v>
      </c>
      <c r="BE547">
        <f t="shared" si="116"/>
        <v>6.2281629314793648E-4</v>
      </c>
    </row>
    <row r="548" spans="1:57" x14ac:dyDescent="0.25">
      <c r="A548">
        <v>31</v>
      </c>
      <c r="B548">
        <v>2</v>
      </c>
      <c r="C548">
        <v>1</v>
      </c>
      <c r="D548">
        <v>1</v>
      </c>
      <c r="E548">
        <v>1</v>
      </c>
      <c r="Q548">
        <v>38</v>
      </c>
      <c r="R548">
        <v>4</v>
      </c>
      <c r="S548">
        <v>1</v>
      </c>
      <c r="T548">
        <v>7</v>
      </c>
      <c r="U548" s="48">
        <v>0</v>
      </c>
      <c r="V548" s="49">
        <v>4</v>
      </c>
      <c r="W548" s="50">
        <f t="shared" si="106"/>
        <v>4</v>
      </c>
      <c r="X548">
        <f t="shared" si="107"/>
        <v>0</v>
      </c>
      <c r="Y548">
        <f t="shared" si="108"/>
        <v>3.9665281178414835E-2</v>
      </c>
      <c r="Z548" s="48">
        <f t="shared" si="109"/>
        <v>0.15866112471365934</v>
      </c>
      <c r="AA548" s="50">
        <f t="shared" si="110"/>
        <v>3.8413388752863407</v>
      </c>
      <c r="AB548" s="48">
        <f t="shared" si="111"/>
        <v>-0.16189355940309214</v>
      </c>
      <c r="AC548" s="50">
        <f t="shared" si="112"/>
        <v>100</v>
      </c>
      <c r="AD548">
        <f t="shared" si="113"/>
        <v>0.16521440035860668</v>
      </c>
      <c r="AX548">
        <v>0.13174053709292455</v>
      </c>
      <c r="AY548">
        <v>1</v>
      </c>
      <c r="AZ548">
        <v>0</v>
      </c>
      <c r="BA548">
        <f t="shared" si="117"/>
        <v>760</v>
      </c>
      <c r="BB548">
        <f t="shared" si="118"/>
        <v>55</v>
      </c>
      <c r="BC548">
        <f t="shared" si="114"/>
        <v>0.38361719383617199</v>
      </c>
      <c r="BD548">
        <f t="shared" si="115"/>
        <v>0.76793248945147674</v>
      </c>
      <c r="BE548">
        <f t="shared" si="116"/>
        <v>6.228162931480218E-4</v>
      </c>
    </row>
    <row r="549" spans="1:57" x14ac:dyDescent="0.25">
      <c r="A549">
        <v>53</v>
      </c>
      <c r="B549">
        <v>4</v>
      </c>
      <c r="C549">
        <v>1</v>
      </c>
      <c r="D549">
        <v>7</v>
      </c>
      <c r="E549">
        <v>0</v>
      </c>
      <c r="Q549">
        <v>38</v>
      </c>
      <c r="R549">
        <v>4</v>
      </c>
      <c r="S549">
        <v>1</v>
      </c>
      <c r="T549">
        <v>11</v>
      </c>
      <c r="U549" s="48">
        <v>0</v>
      </c>
      <c r="V549" s="49">
        <v>1</v>
      </c>
      <c r="W549" s="50">
        <f t="shared" si="106"/>
        <v>1</v>
      </c>
      <c r="X549">
        <f t="shared" si="107"/>
        <v>0</v>
      </c>
      <c r="Y549">
        <f t="shared" si="108"/>
        <v>2.4676739949147642E-2</v>
      </c>
      <c r="Z549" s="48">
        <f t="shared" si="109"/>
        <v>2.4676739949147642E-2</v>
      </c>
      <c r="AA549" s="50">
        <f t="shared" si="110"/>
        <v>0.97532326005085235</v>
      </c>
      <c r="AB549" s="48">
        <f t="shared" si="111"/>
        <v>-2.4986314164332949E-2</v>
      </c>
      <c r="AC549" s="50">
        <f t="shared" si="112"/>
        <v>100</v>
      </c>
      <c r="AD549">
        <f t="shared" si="113"/>
        <v>2.5301088326203789E-2</v>
      </c>
      <c r="AX549">
        <v>0.13193642800473146</v>
      </c>
      <c r="AY549">
        <v>1</v>
      </c>
      <c r="AZ549">
        <v>0</v>
      </c>
      <c r="BA549">
        <f t="shared" si="117"/>
        <v>761</v>
      </c>
      <c r="BB549">
        <f t="shared" si="118"/>
        <v>55</v>
      </c>
      <c r="BC549">
        <f t="shared" si="114"/>
        <v>0.38280616382806165</v>
      </c>
      <c r="BD549">
        <f t="shared" si="115"/>
        <v>0.76793248945147674</v>
      </c>
      <c r="BE549">
        <f t="shared" si="116"/>
        <v>6.228162931480218E-4</v>
      </c>
    </row>
    <row r="550" spans="1:57" x14ac:dyDescent="0.25">
      <c r="A550">
        <v>45</v>
      </c>
      <c r="B550">
        <v>1</v>
      </c>
      <c r="C550">
        <v>1</v>
      </c>
      <c r="D550">
        <v>1</v>
      </c>
      <c r="E550">
        <v>1</v>
      </c>
      <c r="Q550">
        <v>38</v>
      </c>
      <c r="R550">
        <v>4</v>
      </c>
      <c r="S550">
        <v>1</v>
      </c>
      <c r="T550">
        <v>12</v>
      </c>
      <c r="U550" s="48">
        <v>0</v>
      </c>
      <c r="V550" s="49">
        <v>1</v>
      </c>
      <c r="W550" s="50">
        <f t="shared" si="106"/>
        <v>1</v>
      </c>
      <c r="X550">
        <f t="shared" si="107"/>
        <v>0</v>
      </c>
      <c r="Y550">
        <f t="shared" si="108"/>
        <v>2.1893400208681045E-2</v>
      </c>
      <c r="Z550" s="48">
        <f t="shared" si="109"/>
        <v>2.1893400208681045E-2</v>
      </c>
      <c r="AA550" s="50">
        <f t="shared" si="110"/>
        <v>0.97810659979131898</v>
      </c>
      <c r="AB550" s="48">
        <f t="shared" si="111"/>
        <v>-2.2136617145507E-2</v>
      </c>
      <c r="AC550" s="50">
        <f t="shared" si="112"/>
        <v>100</v>
      </c>
      <c r="AD550">
        <f t="shared" si="113"/>
        <v>2.238345003842326E-2</v>
      </c>
      <c r="AX550">
        <v>0.13208118954413137</v>
      </c>
      <c r="AY550">
        <v>1</v>
      </c>
      <c r="AZ550">
        <v>0</v>
      </c>
      <c r="BA550">
        <f t="shared" si="117"/>
        <v>762</v>
      </c>
      <c r="BB550">
        <f t="shared" si="118"/>
        <v>55</v>
      </c>
      <c r="BC550">
        <f t="shared" si="114"/>
        <v>0.38199513381995132</v>
      </c>
      <c r="BD550">
        <f t="shared" si="115"/>
        <v>0.76793248945147674</v>
      </c>
      <c r="BE550">
        <f t="shared" si="116"/>
        <v>1.8684488794439801E-3</v>
      </c>
    </row>
    <row r="551" spans="1:57" x14ac:dyDescent="0.25">
      <c r="A551">
        <v>54</v>
      </c>
      <c r="B551">
        <v>3</v>
      </c>
      <c r="C551">
        <v>1</v>
      </c>
      <c r="D551">
        <v>7</v>
      </c>
      <c r="E551">
        <v>0</v>
      </c>
      <c r="Q551">
        <v>38</v>
      </c>
      <c r="R551">
        <v>4</v>
      </c>
      <c r="S551">
        <v>1</v>
      </c>
      <c r="T551">
        <v>13</v>
      </c>
      <c r="U551" s="48">
        <v>0</v>
      </c>
      <c r="V551" s="49">
        <v>1</v>
      </c>
      <c r="W551" s="50">
        <f t="shared" si="106"/>
        <v>1</v>
      </c>
      <c r="X551">
        <f t="shared" si="107"/>
        <v>0</v>
      </c>
      <c r="Y551">
        <f t="shared" si="108"/>
        <v>1.9417748809439719E-2</v>
      </c>
      <c r="Z551" s="48">
        <f t="shared" si="109"/>
        <v>1.9417748809439719E-2</v>
      </c>
      <c r="AA551" s="50">
        <f t="shared" si="110"/>
        <v>0.98058225119056031</v>
      </c>
      <c r="AB551" s="48">
        <f t="shared" si="111"/>
        <v>-1.9608749877249639E-2</v>
      </c>
      <c r="AC551" s="50">
        <f t="shared" si="112"/>
        <v>100</v>
      </c>
      <c r="AD551">
        <f t="shared" si="113"/>
        <v>1.9802264201563845E-2</v>
      </c>
      <c r="AX551">
        <v>0.13244316092765529</v>
      </c>
      <c r="AY551">
        <v>3</v>
      </c>
      <c r="AZ551">
        <v>0</v>
      </c>
      <c r="BA551">
        <f t="shared" si="117"/>
        <v>765</v>
      </c>
      <c r="BB551">
        <f t="shared" si="118"/>
        <v>55</v>
      </c>
      <c r="BC551">
        <f t="shared" si="114"/>
        <v>0.37956204379562042</v>
      </c>
      <c r="BD551">
        <f t="shared" si="115"/>
        <v>0.76793248945147674</v>
      </c>
      <c r="BE551">
        <f t="shared" si="116"/>
        <v>6.228162931480218E-4</v>
      </c>
    </row>
    <row r="552" spans="1:57" x14ac:dyDescent="0.25">
      <c r="A552">
        <v>36</v>
      </c>
      <c r="B552">
        <v>2</v>
      </c>
      <c r="C552">
        <v>2</v>
      </c>
      <c r="D552">
        <v>2</v>
      </c>
      <c r="E552">
        <v>0</v>
      </c>
      <c r="Q552">
        <v>38</v>
      </c>
      <c r="R552">
        <v>4</v>
      </c>
      <c r="S552">
        <v>2</v>
      </c>
      <c r="T552">
        <v>0</v>
      </c>
      <c r="U552" s="48">
        <v>0</v>
      </c>
      <c r="V552" s="49">
        <v>2</v>
      </c>
      <c r="W552" s="50">
        <f t="shared" si="106"/>
        <v>2</v>
      </c>
      <c r="X552">
        <f t="shared" si="107"/>
        <v>0</v>
      </c>
      <c r="Y552">
        <f t="shared" si="108"/>
        <v>0.29973861308009825</v>
      </c>
      <c r="Z552" s="48">
        <f t="shared" si="109"/>
        <v>0.5994772261601965</v>
      </c>
      <c r="AA552" s="50">
        <f t="shared" si="110"/>
        <v>1.4005227738398034</v>
      </c>
      <c r="AB552" s="48">
        <f t="shared" si="111"/>
        <v>-0.71260320750655848</v>
      </c>
      <c r="AC552" s="50">
        <f t="shared" si="112"/>
        <v>100</v>
      </c>
      <c r="AD552">
        <f t="shared" si="113"/>
        <v>0.85607636999234804</v>
      </c>
      <c r="AX552">
        <v>0.13261717189320313</v>
      </c>
      <c r="AY552">
        <v>1</v>
      </c>
      <c r="AZ552">
        <v>0</v>
      </c>
      <c r="BA552">
        <f t="shared" si="117"/>
        <v>766</v>
      </c>
      <c r="BB552">
        <f t="shared" si="118"/>
        <v>55</v>
      </c>
      <c r="BC552">
        <f t="shared" si="114"/>
        <v>0.37875101378751008</v>
      </c>
      <c r="BD552">
        <f t="shared" si="115"/>
        <v>0.76793248945147674</v>
      </c>
      <c r="BE552">
        <f t="shared" si="116"/>
        <v>6.2281629314793648E-4</v>
      </c>
    </row>
    <row r="553" spans="1:57" x14ac:dyDescent="0.25">
      <c r="A553">
        <v>23</v>
      </c>
      <c r="B553">
        <v>1</v>
      </c>
      <c r="C553">
        <v>1</v>
      </c>
      <c r="D553">
        <v>2</v>
      </c>
      <c r="E553">
        <v>0</v>
      </c>
      <c r="Q553">
        <v>38</v>
      </c>
      <c r="R553">
        <v>4</v>
      </c>
      <c r="S553">
        <v>2</v>
      </c>
      <c r="T553">
        <v>2</v>
      </c>
      <c r="U553" s="48">
        <v>0</v>
      </c>
      <c r="V553" s="49">
        <v>3</v>
      </c>
      <c r="W553" s="50">
        <f t="shared" si="106"/>
        <v>3</v>
      </c>
      <c r="X553">
        <f t="shared" si="107"/>
        <v>0</v>
      </c>
      <c r="Y553">
        <f t="shared" si="108"/>
        <v>0.25094210966033031</v>
      </c>
      <c r="Z553" s="48">
        <f t="shared" si="109"/>
        <v>0.75282632898099089</v>
      </c>
      <c r="AA553" s="50">
        <f t="shared" si="110"/>
        <v>2.2471736710190093</v>
      </c>
      <c r="AB553" s="48">
        <f t="shared" si="111"/>
        <v>-0.86681702483557621</v>
      </c>
      <c r="AC553" s="50">
        <f t="shared" si="112"/>
        <v>100</v>
      </c>
      <c r="AD553">
        <f t="shared" si="113"/>
        <v>1.0050309044066172</v>
      </c>
      <c r="AX553">
        <v>0.13278318327078681</v>
      </c>
      <c r="AY553">
        <v>1</v>
      </c>
      <c r="AZ553">
        <v>0</v>
      </c>
      <c r="BA553">
        <f t="shared" si="117"/>
        <v>767</v>
      </c>
      <c r="BB553">
        <f t="shared" si="118"/>
        <v>55</v>
      </c>
      <c r="BC553">
        <f t="shared" si="114"/>
        <v>0.37793998377939986</v>
      </c>
      <c r="BD553">
        <f t="shared" si="115"/>
        <v>0.76793248945147674</v>
      </c>
      <c r="BE553">
        <f t="shared" si="116"/>
        <v>1.2456325862960436E-3</v>
      </c>
    </row>
    <row r="554" spans="1:57" x14ac:dyDescent="0.25">
      <c r="A554">
        <v>47</v>
      </c>
      <c r="B554">
        <v>4</v>
      </c>
      <c r="C554">
        <v>1</v>
      </c>
      <c r="D554">
        <v>7</v>
      </c>
      <c r="E554">
        <v>0</v>
      </c>
      <c r="Q554">
        <v>38</v>
      </c>
      <c r="R554">
        <v>4</v>
      </c>
      <c r="S554">
        <v>2</v>
      </c>
      <c r="T554">
        <v>4</v>
      </c>
      <c r="U554" s="48">
        <v>0</v>
      </c>
      <c r="V554" s="49">
        <v>1</v>
      </c>
      <c r="W554" s="50">
        <f t="shared" si="106"/>
        <v>1</v>
      </c>
      <c r="X554">
        <f t="shared" si="107"/>
        <v>0</v>
      </c>
      <c r="Y554">
        <f t="shared" si="108"/>
        <v>0.20773295574350129</v>
      </c>
      <c r="Z554" s="48">
        <f t="shared" si="109"/>
        <v>0.20773295574350129</v>
      </c>
      <c r="AA554" s="50">
        <f t="shared" si="110"/>
        <v>0.79226704425649874</v>
      </c>
      <c r="AB554" s="48">
        <f t="shared" si="111"/>
        <v>-0.23285676690759344</v>
      </c>
      <c r="AC554" s="50">
        <f t="shared" si="112"/>
        <v>100</v>
      </c>
      <c r="AD554">
        <f t="shared" si="113"/>
        <v>0.26220067747289399</v>
      </c>
      <c r="AX554">
        <v>0.13330088880516053</v>
      </c>
      <c r="AY554">
        <v>2</v>
      </c>
      <c r="AZ554">
        <v>0</v>
      </c>
      <c r="BA554">
        <f t="shared" si="117"/>
        <v>769</v>
      </c>
      <c r="BB554">
        <f t="shared" si="118"/>
        <v>55</v>
      </c>
      <c r="BC554">
        <f t="shared" si="114"/>
        <v>0.37631792376317919</v>
      </c>
      <c r="BD554">
        <f t="shared" si="115"/>
        <v>0.76793248945147674</v>
      </c>
      <c r="BE554">
        <f t="shared" si="116"/>
        <v>6.2281629314793648E-4</v>
      </c>
    </row>
    <row r="555" spans="1:57" x14ac:dyDescent="0.25">
      <c r="A555">
        <v>44</v>
      </c>
      <c r="B555">
        <v>1</v>
      </c>
      <c r="C555">
        <v>1</v>
      </c>
      <c r="D555">
        <v>2</v>
      </c>
      <c r="E555">
        <v>0</v>
      </c>
      <c r="Q555">
        <v>38</v>
      </c>
      <c r="R555">
        <v>4</v>
      </c>
      <c r="S555">
        <v>2</v>
      </c>
      <c r="T555">
        <v>11</v>
      </c>
      <c r="U555" s="48">
        <v>0</v>
      </c>
      <c r="V555" s="49">
        <v>1</v>
      </c>
      <c r="W555" s="50">
        <f t="shared" si="106"/>
        <v>1</v>
      </c>
      <c r="X555">
        <f t="shared" si="107"/>
        <v>0</v>
      </c>
      <c r="Y555">
        <f t="shared" si="108"/>
        <v>0.10008107504511389</v>
      </c>
      <c r="Z555" s="48">
        <f t="shared" si="109"/>
        <v>0.10008107504511389</v>
      </c>
      <c r="AA555" s="50">
        <f t="shared" si="110"/>
        <v>0.89991892495488612</v>
      </c>
      <c r="AB555" s="48">
        <f t="shared" si="111"/>
        <v>-0.10545060309903784</v>
      </c>
      <c r="AC555" s="50">
        <f t="shared" si="112"/>
        <v>100</v>
      </c>
      <c r="AD555">
        <f t="shared" si="113"/>
        <v>0.11121121277689661</v>
      </c>
      <c r="AX555">
        <v>0.13343868985051216</v>
      </c>
      <c r="AY555">
        <v>1</v>
      </c>
      <c r="AZ555">
        <v>0</v>
      </c>
      <c r="BA555">
        <f t="shared" si="117"/>
        <v>770</v>
      </c>
      <c r="BB555">
        <f t="shared" si="118"/>
        <v>55</v>
      </c>
      <c r="BC555">
        <f t="shared" si="114"/>
        <v>0.37550689375506896</v>
      </c>
      <c r="BD555">
        <f t="shared" si="115"/>
        <v>0.76793248945147674</v>
      </c>
      <c r="BE555">
        <f t="shared" si="116"/>
        <v>1.2456325862960436E-3</v>
      </c>
    </row>
    <row r="556" spans="1:57" x14ac:dyDescent="0.25">
      <c r="A556">
        <v>23</v>
      </c>
      <c r="B556">
        <v>2</v>
      </c>
      <c r="C556">
        <v>1</v>
      </c>
      <c r="D556">
        <v>3</v>
      </c>
      <c r="E556">
        <v>0</v>
      </c>
      <c r="Q556">
        <v>39</v>
      </c>
      <c r="R556">
        <v>1</v>
      </c>
      <c r="S556">
        <v>1</v>
      </c>
      <c r="T556">
        <v>0</v>
      </c>
      <c r="U556" s="48">
        <v>0</v>
      </c>
      <c r="V556" s="49">
        <v>1</v>
      </c>
      <c r="W556" s="50">
        <f t="shared" si="106"/>
        <v>1</v>
      </c>
      <c r="X556">
        <f t="shared" si="107"/>
        <v>0</v>
      </c>
      <c r="Y556">
        <f t="shared" si="108"/>
        <v>0.19711235489372964</v>
      </c>
      <c r="Z556" s="48">
        <f t="shared" si="109"/>
        <v>0.19711235489372964</v>
      </c>
      <c r="AA556" s="50">
        <f t="shared" si="110"/>
        <v>0.80288764510627031</v>
      </c>
      <c r="AB556" s="48">
        <f t="shared" si="111"/>
        <v>-0.2195404937461484</v>
      </c>
      <c r="AC556" s="50">
        <f t="shared" si="112"/>
        <v>100</v>
      </c>
      <c r="AD556">
        <f t="shared" si="113"/>
        <v>0.24550428206880656</v>
      </c>
      <c r="AX556">
        <v>0.13384105740498328</v>
      </c>
      <c r="AY556">
        <v>2</v>
      </c>
      <c r="AZ556">
        <v>1</v>
      </c>
      <c r="BA556">
        <f t="shared" si="117"/>
        <v>772</v>
      </c>
      <c r="BB556">
        <f t="shared" si="118"/>
        <v>56</v>
      </c>
      <c r="BC556">
        <f t="shared" si="114"/>
        <v>0.37388483373884829</v>
      </c>
      <c r="BD556">
        <f t="shared" si="115"/>
        <v>0.76371308016877637</v>
      </c>
      <c r="BE556">
        <f t="shared" si="116"/>
        <v>1.8581826768096726E-3</v>
      </c>
    </row>
    <row r="557" spans="1:57" x14ac:dyDescent="0.25">
      <c r="A557">
        <v>53</v>
      </c>
      <c r="B557">
        <v>4</v>
      </c>
      <c r="C557">
        <v>1</v>
      </c>
      <c r="D557">
        <v>2</v>
      </c>
      <c r="E557">
        <v>0</v>
      </c>
      <c r="Q557">
        <v>39</v>
      </c>
      <c r="R557">
        <v>1</v>
      </c>
      <c r="S557">
        <v>1</v>
      </c>
      <c r="T557">
        <v>2</v>
      </c>
      <c r="U557" s="48">
        <v>0</v>
      </c>
      <c r="V557" s="49">
        <v>2</v>
      </c>
      <c r="W557" s="50">
        <f t="shared" si="106"/>
        <v>2</v>
      </c>
      <c r="X557">
        <f t="shared" si="107"/>
        <v>0</v>
      </c>
      <c r="Y557">
        <f t="shared" si="108"/>
        <v>0.16117761681142789</v>
      </c>
      <c r="Z557" s="48">
        <f t="shared" si="109"/>
        <v>0.32235523362285579</v>
      </c>
      <c r="AA557" s="50">
        <f t="shared" si="110"/>
        <v>1.6776447663771443</v>
      </c>
      <c r="AB557" s="48">
        <f t="shared" si="111"/>
        <v>-0.35151259107247274</v>
      </c>
      <c r="AC557" s="50">
        <f t="shared" si="112"/>
        <v>100</v>
      </c>
      <c r="AD557">
        <f t="shared" si="113"/>
        <v>0.38429498316139765</v>
      </c>
      <c r="AX557">
        <v>0.13453010549563246</v>
      </c>
      <c r="AY557">
        <v>3</v>
      </c>
      <c r="AZ557">
        <v>0</v>
      </c>
      <c r="BA557">
        <f t="shared" si="117"/>
        <v>775</v>
      </c>
      <c r="BB557">
        <f t="shared" si="118"/>
        <v>56</v>
      </c>
      <c r="BC557">
        <f t="shared" si="114"/>
        <v>0.37145174371451739</v>
      </c>
      <c r="BD557">
        <f t="shared" si="115"/>
        <v>0.76371308016877637</v>
      </c>
      <c r="BE557">
        <f t="shared" si="116"/>
        <v>6.1939422560316766E-4</v>
      </c>
    </row>
    <row r="558" spans="1:57" x14ac:dyDescent="0.25">
      <c r="A558">
        <v>26</v>
      </c>
      <c r="B558">
        <v>4</v>
      </c>
      <c r="C558">
        <v>1</v>
      </c>
      <c r="D558">
        <v>3</v>
      </c>
      <c r="E558">
        <v>1</v>
      </c>
      <c r="Q558">
        <v>39</v>
      </c>
      <c r="R558">
        <v>1</v>
      </c>
      <c r="S558">
        <v>1</v>
      </c>
      <c r="T558">
        <v>7</v>
      </c>
      <c r="U558" s="48">
        <v>1</v>
      </c>
      <c r="V558" s="49">
        <v>3</v>
      </c>
      <c r="W558" s="50">
        <f t="shared" si="106"/>
        <v>4</v>
      </c>
      <c r="X558">
        <f t="shared" si="107"/>
        <v>0.25</v>
      </c>
      <c r="Y558">
        <f t="shared" si="108"/>
        <v>9.4309147713173835E-2</v>
      </c>
      <c r="Z558" s="48">
        <f t="shared" si="109"/>
        <v>0.37723659085269534</v>
      </c>
      <c r="AA558" s="50">
        <f t="shared" si="110"/>
        <v>3.6227634091473044</v>
      </c>
      <c r="AB558" s="48">
        <f t="shared" si="111"/>
        <v>-2.6583488489761447</v>
      </c>
      <c r="AC558" s="50">
        <f t="shared" si="112"/>
        <v>75</v>
      </c>
      <c r="AD558">
        <f t="shared" si="113"/>
        <v>1.135147722441475</v>
      </c>
      <c r="AX558">
        <v>0.13504525031022646</v>
      </c>
      <c r="AY558">
        <v>1</v>
      </c>
      <c r="AZ558">
        <v>0</v>
      </c>
      <c r="BA558">
        <f t="shared" si="117"/>
        <v>776</v>
      </c>
      <c r="BB558">
        <f t="shared" si="118"/>
        <v>56</v>
      </c>
      <c r="BC558">
        <f t="shared" si="114"/>
        <v>0.37064071370640717</v>
      </c>
      <c r="BD558">
        <f t="shared" si="115"/>
        <v>0.76371308016877637</v>
      </c>
      <c r="BE558">
        <f t="shared" si="116"/>
        <v>1.2387884512065049E-3</v>
      </c>
    </row>
    <row r="559" spans="1:57" x14ac:dyDescent="0.25">
      <c r="A559">
        <v>34</v>
      </c>
      <c r="B559">
        <v>2</v>
      </c>
      <c r="C559">
        <v>1</v>
      </c>
      <c r="D559">
        <v>2</v>
      </c>
      <c r="E559">
        <v>0</v>
      </c>
      <c r="Q559">
        <v>39</v>
      </c>
      <c r="R559">
        <v>1</v>
      </c>
      <c r="S559">
        <v>2</v>
      </c>
      <c r="T559">
        <v>0</v>
      </c>
      <c r="U559" s="48">
        <v>1</v>
      </c>
      <c r="V559" s="49">
        <v>0</v>
      </c>
      <c r="W559" s="50">
        <f t="shared" si="106"/>
        <v>1</v>
      </c>
      <c r="X559">
        <f t="shared" si="107"/>
        <v>1</v>
      </c>
      <c r="Y559">
        <f t="shared" si="108"/>
        <v>0.51902653574304092</v>
      </c>
      <c r="Z559" s="48">
        <f t="shared" si="109"/>
        <v>0.51902653574304092</v>
      </c>
      <c r="AA559" s="50">
        <f t="shared" si="110"/>
        <v>0.48097346425695908</v>
      </c>
      <c r="AB559" s="48">
        <f t="shared" si="111"/>
        <v>-0.65580026852396256</v>
      </c>
      <c r="AC559" s="50">
        <f t="shared" si="112"/>
        <v>100</v>
      </c>
      <c r="AD559">
        <f t="shared" si="113"/>
        <v>0.92668376496087068</v>
      </c>
      <c r="AX559">
        <v>0.13507447888928212</v>
      </c>
      <c r="AY559">
        <v>2</v>
      </c>
      <c r="AZ559">
        <v>0</v>
      </c>
      <c r="BA559">
        <f t="shared" si="117"/>
        <v>778</v>
      </c>
      <c r="BB559">
        <f t="shared" si="118"/>
        <v>56</v>
      </c>
      <c r="BC559">
        <f t="shared" si="114"/>
        <v>0.36901865369018649</v>
      </c>
      <c r="BD559">
        <f t="shared" si="115"/>
        <v>0.76371308016877637</v>
      </c>
      <c r="BE559">
        <f t="shared" si="116"/>
        <v>6.1939422560316766E-4</v>
      </c>
    </row>
    <row r="560" spans="1:57" x14ac:dyDescent="0.25">
      <c r="A560">
        <v>34</v>
      </c>
      <c r="B560">
        <v>3</v>
      </c>
      <c r="C560">
        <v>1</v>
      </c>
      <c r="D560">
        <v>2</v>
      </c>
      <c r="E560">
        <v>0</v>
      </c>
      <c r="Q560">
        <v>39</v>
      </c>
      <c r="R560">
        <v>1</v>
      </c>
      <c r="S560">
        <v>2</v>
      </c>
      <c r="T560">
        <v>4</v>
      </c>
      <c r="U560" s="48">
        <v>0</v>
      </c>
      <c r="V560" s="49">
        <v>1</v>
      </c>
      <c r="W560" s="50">
        <f t="shared" si="106"/>
        <v>1</v>
      </c>
      <c r="X560">
        <f t="shared" si="107"/>
        <v>0</v>
      </c>
      <c r="Y560">
        <f t="shared" si="108"/>
        <v>0.39796312579827881</v>
      </c>
      <c r="Z560" s="48">
        <f t="shared" si="109"/>
        <v>0.39796312579827881</v>
      </c>
      <c r="AA560" s="50">
        <f t="shared" si="110"/>
        <v>0.60203687420172125</v>
      </c>
      <c r="AB560" s="48">
        <f t="shared" si="111"/>
        <v>-0.50743658272241432</v>
      </c>
      <c r="AC560" s="50">
        <f t="shared" si="112"/>
        <v>100</v>
      </c>
      <c r="AD560">
        <f t="shared" si="113"/>
        <v>0.66102782545664374</v>
      </c>
      <c r="AX560">
        <v>0.13576888160349229</v>
      </c>
      <c r="AY560">
        <v>1</v>
      </c>
      <c r="AZ560">
        <v>0</v>
      </c>
      <c r="BA560">
        <f t="shared" si="117"/>
        <v>779</v>
      </c>
      <c r="BB560">
        <f t="shared" si="118"/>
        <v>56</v>
      </c>
      <c r="BC560">
        <f t="shared" si="114"/>
        <v>0.36820762368207627</v>
      </c>
      <c r="BD560">
        <f t="shared" si="115"/>
        <v>0.76371308016877637</v>
      </c>
      <c r="BE560">
        <f t="shared" si="116"/>
        <v>0</v>
      </c>
    </row>
    <row r="561" spans="1:57" x14ac:dyDescent="0.25">
      <c r="A561">
        <v>50</v>
      </c>
      <c r="B561">
        <v>3</v>
      </c>
      <c r="C561">
        <v>1</v>
      </c>
      <c r="D561">
        <v>3</v>
      </c>
      <c r="E561">
        <v>0</v>
      </c>
      <c r="Q561">
        <v>39</v>
      </c>
      <c r="R561">
        <v>2</v>
      </c>
      <c r="S561">
        <v>1</v>
      </c>
      <c r="T561">
        <v>0</v>
      </c>
      <c r="U561" s="48">
        <v>0</v>
      </c>
      <c r="V561" s="49">
        <v>1</v>
      </c>
      <c r="W561" s="50">
        <f t="shared" si="106"/>
        <v>1</v>
      </c>
      <c r="X561">
        <f t="shared" si="107"/>
        <v>0</v>
      </c>
      <c r="Y561">
        <f t="shared" si="108"/>
        <v>0.15076535579278222</v>
      </c>
      <c r="Z561" s="48">
        <f t="shared" si="109"/>
        <v>0.15076535579278222</v>
      </c>
      <c r="AA561" s="50">
        <f t="shared" si="110"/>
        <v>0.84923464420721784</v>
      </c>
      <c r="AB561" s="48">
        <f t="shared" si="111"/>
        <v>-0.16341975369783165</v>
      </c>
      <c r="AC561" s="50">
        <f t="shared" si="112"/>
        <v>100</v>
      </c>
      <c r="AD561">
        <f t="shared" si="113"/>
        <v>0.1775308588988683</v>
      </c>
      <c r="AX561">
        <v>0.13628802298020767</v>
      </c>
      <c r="AY561">
        <v>0</v>
      </c>
      <c r="AZ561">
        <v>1</v>
      </c>
      <c r="BA561">
        <f t="shared" si="117"/>
        <v>779</v>
      </c>
      <c r="BB561">
        <f t="shared" si="118"/>
        <v>57</v>
      </c>
      <c r="BC561">
        <f t="shared" si="114"/>
        <v>0.36820762368207627</v>
      </c>
      <c r="BD561">
        <f t="shared" si="115"/>
        <v>0.759493670886076</v>
      </c>
      <c r="BE561">
        <f t="shared" si="116"/>
        <v>6.1597215805848319E-4</v>
      </c>
    </row>
    <row r="562" spans="1:57" x14ac:dyDescent="0.25">
      <c r="A562">
        <v>38</v>
      </c>
      <c r="B562">
        <v>1</v>
      </c>
      <c r="C562">
        <v>1</v>
      </c>
      <c r="D562">
        <v>3</v>
      </c>
      <c r="E562">
        <v>0</v>
      </c>
      <c r="Q562">
        <v>39</v>
      </c>
      <c r="R562">
        <v>2</v>
      </c>
      <c r="S562">
        <v>1</v>
      </c>
      <c r="T562">
        <v>7</v>
      </c>
      <c r="U562" s="48">
        <v>0</v>
      </c>
      <c r="V562" s="49">
        <v>1</v>
      </c>
      <c r="W562" s="50">
        <f t="shared" si="106"/>
        <v>1</v>
      </c>
      <c r="X562">
        <f t="shared" si="107"/>
        <v>0</v>
      </c>
      <c r="Y562">
        <f t="shared" si="108"/>
        <v>7.0026016333494742E-2</v>
      </c>
      <c r="Z562" s="48">
        <f t="shared" si="109"/>
        <v>7.0026016333494742E-2</v>
      </c>
      <c r="AA562" s="50">
        <f t="shared" si="110"/>
        <v>0.9299739836665053</v>
      </c>
      <c r="AB562" s="48">
        <f t="shared" si="111"/>
        <v>-7.2598667778275353E-2</v>
      </c>
      <c r="AC562" s="50">
        <f t="shared" si="112"/>
        <v>100</v>
      </c>
      <c r="AD562">
        <f t="shared" si="113"/>
        <v>7.5298898209400361E-2</v>
      </c>
      <c r="AX562">
        <v>0.1369580992797173</v>
      </c>
      <c r="AY562">
        <v>1</v>
      </c>
      <c r="AZ562">
        <v>0</v>
      </c>
      <c r="BA562">
        <f t="shared" si="117"/>
        <v>780</v>
      </c>
      <c r="BB562">
        <f t="shared" si="118"/>
        <v>57</v>
      </c>
      <c r="BC562">
        <f t="shared" si="114"/>
        <v>0.36739659367396593</v>
      </c>
      <c r="BD562">
        <f t="shared" si="115"/>
        <v>0.759493670886076</v>
      </c>
      <c r="BE562">
        <f t="shared" si="116"/>
        <v>6.1597215805848319E-4</v>
      </c>
    </row>
    <row r="563" spans="1:57" x14ac:dyDescent="0.25">
      <c r="A563">
        <v>26</v>
      </c>
      <c r="B563">
        <v>3</v>
      </c>
      <c r="C563">
        <v>2</v>
      </c>
      <c r="D563">
        <v>7</v>
      </c>
      <c r="E563">
        <v>1</v>
      </c>
      <c r="Q563">
        <v>39</v>
      </c>
      <c r="R563">
        <v>2</v>
      </c>
      <c r="S563">
        <v>1</v>
      </c>
      <c r="T563">
        <v>8</v>
      </c>
      <c r="U563" s="48">
        <v>0</v>
      </c>
      <c r="V563" s="49">
        <v>1</v>
      </c>
      <c r="W563" s="50">
        <f t="shared" si="106"/>
        <v>1</v>
      </c>
      <c r="X563">
        <f t="shared" si="107"/>
        <v>0</v>
      </c>
      <c r="Y563">
        <f t="shared" si="108"/>
        <v>6.2455182662925955E-2</v>
      </c>
      <c r="Z563" s="48">
        <f t="shared" si="109"/>
        <v>6.2455182662925955E-2</v>
      </c>
      <c r="AA563" s="50">
        <f t="shared" si="110"/>
        <v>0.93754481733707407</v>
      </c>
      <c r="AB563" s="48">
        <f t="shared" si="111"/>
        <v>-6.4490717120655724E-2</v>
      </c>
      <c r="AC563" s="50">
        <f t="shared" si="112"/>
        <v>100</v>
      </c>
      <c r="AD563">
        <f t="shared" si="113"/>
        <v>6.6615676934056942E-2</v>
      </c>
      <c r="AX563">
        <v>0.13698767629830219</v>
      </c>
      <c r="AY563">
        <v>1</v>
      </c>
      <c r="AZ563">
        <v>0</v>
      </c>
      <c r="BA563">
        <f t="shared" si="117"/>
        <v>781</v>
      </c>
      <c r="BB563">
        <f t="shared" si="118"/>
        <v>57</v>
      </c>
      <c r="BC563">
        <f t="shared" si="114"/>
        <v>0.3665855636658556</v>
      </c>
      <c r="BD563">
        <f t="shared" si="115"/>
        <v>0.759493670886076</v>
      </c>
      <c r="BE563">
        <f t="shared" si="116"/>
        <v>6.1597215805839884E-4</v>
      </c>
    </row>
    <row r="564" spans="1:57" x14ac:dyDescent="0.25">
      <c r="A564">
        <v>51</v>
      </c>
      <c r="B564">
        <v>1</v>
      </c>
      <c r="C564">
        <v>1</v>
      </c>
      <c r="D564">
        <v>6</v>
      </c>
      <c r="E564">
        <v>0</v>
      </c>
      <c r="Q564">
        <v>39</v>
      </c>
      <c r="R564">
        <v>2</v>
      </c>
      <c r="S564">
        <v>1</v>
      </c>
      <c r="T564">
        <v>9</v>
      </c>
      <c r="U564" s="48">
        <v>0</v>
      </c>
      <c r="V564" s="49">
        <v>1</v>
      </c>
      <c r="W564" s="50">
        <f t="shared" si="106"/>
        <v>1</v>
      </c>
      <c r="X564">
        <f t="shared" si="107"/>
        <v>0</v>
      </c>
      <c r="Y564">
        <f t="shared" si="108"/>
        <v>5.5653882709220372E-2</v>
      </c>
      <c r="Z564" s="48">
        <f t="shared" si="109"/>
        <v>5.5653882709220372E-2</v>
      </c>
      <c r="AA564" s="50">
        <f t="shared" si="110"/>
        <v>0.94434611729077966</v>
      </c>
      <c r="AB564" s="48">
        <f t="shared" si="111"/>
        <v>-5.7262530363766134E-2</v>
      </c>
      <c r="AC564" s="50">
        <f t="shared" si="112"/>
        <v>100</v>
      </c>
      <c r="AD564">
        <f t="shared" si="113"/>
        <v>5.8933776176138632E-2</v>
      </c>
      <c r="AX564">
        <v>0.1375107364777301</v>
      </c>
      <c r="AY564">
        <v>1</v>
      </c>
      <c r="AZ564">
        <v>0</v>
      </c>
      <c r="BA564">
        <f t="shared" si="117"/>
        <v>782</v>
      </c>
      <c r="BB564">
        <f t="shared" si="118"/>
        <v>57</v>
      </c>
      <c r="BC564">
        <f t="shared" si="114"/>
        <v>0.36577453365774537</v>
      </c>
      <c r="BD564">
        <f t="shared" si="115"/>
        <v>0.759493670886076</v>
      </c>
      <c r="BE564">
        <f t="shared" si="116"/>
        <v>6.1597215805848319E-4</v>
      </c>
    </row>
    <row r="565" spans="1:57" x14ac:dyDescent="0.25">
      <c r="A565">
        <v>32</v>
      </c>
      <c r="B565">
        <v>2</v>
      </c>
      <c r="C565">
        <v>1</v>
      </c>
      <c r="D565">
        <v>2</v>
      </c>
      <c r="E565">
        <v>0</v>
      </c>
      <c r="Q565">
        <v>39</v>
      </c>
      <c r="R565">
        <v>2</v>
      </c>
      <c r="S565">
        <v>2</v>
      </c>
      <c r="T565">
        <v>8</v>
      </c>
      <c r="U565" s="48">
        <v>0</v>
      </c>
      <c r="V565" s="49">
        <v>1</v>
      </c>
      <c r="W565" s="50">
        <f t="shared" si="106"/>
        <v>1</v>
      </c>
      <c r="X565">
        <f t="shared" si="107"/>
        <v>0</v>
      </c>
      <c r="Y565">
        <f t="shared" si="108"/>
        <v>0.22649109740768888</v>
      </c>
      <c r="Z565" s="48">
        <f t="shared" si="109"/>
        <v>0.22649109740768888</v>
      </c>
      <c r="AA565" s="50">
        <f t="shared" si="110"/>
        <v>0.77350890259231109</v>
      </c>
      <c r="AB565" s="48">
        <f t="shared" si="111"/>
        <v>-0.25681809954292789</v>
      </c>
      <c r="AC565" s="50">
        <f t="shared" si="112"/>
        <v>100</v>
      </c>
      <c r="AD565">
        <f t="shared" si="113"/>
        <v>0.29280994265047811</v>
      </c>
      <c r="AX565">
        <v>0.13766064426194843</v>
      </c>
      <c r="AY565">
        <v>1</v>
      </c>
      <c r="AZ565">
        <v>0</v>
      </c>
      <c r="BA565">
        <f t="shared" si="117"/>
        <v>783</v>
      </c>
      <c r="BB565">
        <f t="shared" si="118"/>
        <v>57</v>
      </c>
      <c r="BC565">
        <f t="shared" si="114"/>
        <v>0.36496350364963503</v>
      </c>
      <c r="BD565">
        <f t="shared" si="115"/>
        <v>0.759493670886076</v>
      </c>
      <c r="BE565">
        <f t="shared" si="116"/>
        <v>6.1597215805848319E-4</v>
      </c>
    </row>
    <row r="566" spans="1:57" x14ac:dyDescent="0.25">
      <c r="A566">
        <v>49</v>
      </c>
      <c r="B566">
        <v>3</v>
      </c>
      <c r="C566">
        <v>1</v>
      </c>
      <c r="D566">
        <v>2</v>
      </c>
      <c r="E566">
        <v>0</v>
      </c>
      <c r="Q566">
        <v>39</v>
      </c>
      <c r="R566">
        <v>3</v>
      </c>
      <c r="S566">
        <v>1</v>
      </c>
      <c r="T566">
        <v>1</v>
      </c>
      <c r="U566" s="48">
        <v>0</v>
      </c>
      <c r="V566" s="49">
        <v>1</v>
      </c>
      <c r="W566" s="50">
        <f t="shared" si="106"/>
        <v>1</v>
      </c>
      <c r="X566">
        <f t="shared" si="107"/>
        <v>0</v>
      </c>
      <c r="Y566">
        <f t="shared" si="108"/>
        <v>0.10199000884821474</v>
      </c>
      <c r="Z566" s="48">
        <f t="shared" si="109"/>
        <v>0.10199000884821474</v>
      </c>
      <c r="AA566" s="50">
        <f t="shared" si="110"/>
        <v>0.89800999115178526</v>
      </c>
      <c r="AB566" s="48">
        <f t="shared" si="111"/>
        <v>-0.10757408473761576</v>
      </c>
      <c r="AC566" s="50">
        <f t="shared" si="112"/>
        <v>100</v>
      </c>
      <c r="AD566">
        <f t="shared" si="113"/>
        <v>0.11357335648059175</v>
      </c>
      <c r="AX566">
        <v>0.13783196585926386</v>
      </c>
      <c r="AY566">
        <v>1</v>
      </c>
      <c r="AZ566">
        <v>0</v>
      </c>
      <c r="BA566">
        <f t="shared" si="117"/>
        <v>784</v>
      </c>
      <c r="BB566">
        <f t="shared" si="118"/>
        <v>57</v>
      </c>
      <c r="BC566">
        <f t="shared" si="114"/>
        <v>0.3641524736415247</v>
      </c>
      <c r="BD566">
        <f t="shared" si="115"/>
        <v>0.759493670886076</v>
      </c>
      <c r="BE566">
        <f t="shared" si="116"/>
        <v>1.231944316116882E-3</v>
      </c>
    </row>
    <row r="567" spans="1:57" x14ac:dyDescent="0.25">
      <c r="A567">
        <v>42</v>
      </c>
      <c r="B567">
        <v>3</v>
      </c>
      <c r="C567">
        <v>2</v>
      </c>
      <c r="D567">
        <v>3</v>
      </c>
      <c r="E567">
        <v>0</v>
      </c>
      <c r="Q567">
        <v>39</v>
      </c>
      <c r="R567">
        <v>3</v>
      </c>
      <c r="S567">
        <v>1</v>
      </c>
      <c r="T567">
        <v>2</v>
      </c>
      <c r="U567" s="48">
        <v>1</v>
      </c>
      <c r="V567" s="49">
        <v>1</v>
      </c>
      <c r="W567" s="50">
        <f t="shared" si="106"/>
        <v>2</v>
      </c>
      <c r="X567">
        <f t="shared" si="107"/>
        <v>0.5</v>
      </c>
      <c r="Y567">
        <f t="shared" si="108"/>
        <v>9.130268122913654E-2</v>
      </c>
      <c r="Z567" s="48">
        <f t="shared" si="109"/>
        <v>0.18260536245827308</v>
      </c>
      <c r="AA567" s="50">
        <f t="shared" si="110"/>
        <v>1.8173946375417269</v>
      </c>
      <c r="AB567" s="48">
        <f t="shared" si="111"/>
        <v>-2.4893183474770648</v>
      </c>
      <c r="AC567" s="50">
        <f t="shared" si="112"/>
        <v>50</v>
      </c>
      <c r="AD567">
        <f t="shared" si="113"/>
        <v>4.0265286613238844</v>
      </c>
      <c r="AX567">
        <v>0.13803547441377001</v>
      </c>
      <c r="AY567">
        <v>2</v>
      </c>
      <c r="AZ567">
        <v>0</v>
      </c>
      <c r="BA567">
        <f t="shared" si="117"/>
        <v>786</v>
      </c>
      <c r="BB567">
        <f t="shared" si="118"/>
        <v>57</v>
      </c>
      <c r="BC567">
        <f t="shared" si="114"/>
        <v>0.36253041362530414</v>
      </c>
      <c r="BD567">
        <f t="shared" si="115"/>
        <v>0.759493670886076</v>
      </c>
      <c r="BE567">
        <f t="shared" si="116"/>
        <v>1.8479164741753652E-3</v>
      </c>
    </row>
    <row r="568" spans="1:57" x14ac:dyDescent="0.25">
      <c r="A568">
        <v>58</v>
      </c>
      <c r="B568">
        <v>3</v>
      </c>
      <c r="C568">
        <v>2</v>
      </c>
      <c r="D568">
        <v>0</v>
      </c>
      <c r="E568">
        <v>0</v>
      </c>
      <c r="Q568">
        <v>39</v>
      </c>
      <c r="R568">
        <v>3</v>
      </c>
      <c r="S568">
        <v>1</v>
      </c>
      <c r="T568">
        <v>3</v>
      </c>
      <c r="U568" s="48">
        <v>0</v>
      </c>
      <c r="V568" s="49">
        <v>3</v>
      </c>
      <c r="W568" s="50">
        <f t="shared" si="106"/>
        <v>3</v>
      </c>
      <c r="X568">
        <f t="shared" si="107"/>
        <v>0</v>
      </c>
      <c r="Y568">
        <f t="shared" si="108"/>
        <v>8.1633452497697351E-2</v>
      </c>
      <c r="Z568" s="48">
        <f t="shared" si="109"/>
        <v>0.24490035749309205</v>
      </c>
      <c r="AA568" s="50">
        <f t="shared" si="110"/>
        <v>2.7550996425069081</v>
      </c>
      <c r="AB568" s="48">
        <f t="shared" si="111"/>
        <v>-0.25547603651453532</v>
      </c>
      <c r="AC568" s="50">
        <f t="shared" si="112"/>
        <v>100</v>
      </c>
      <c r="AD568">
        <f t="shared" si="113"/>
        <v>0.26666951029428476</v>
      </c>
      <c r="AX568">
        <v>0.13821566229088622</v>
      </c>
      <c r="AY568">
        <v>3</v>
      </c>
      <c r="AZ568">
        <v>0</v>
      </c>
      <c r="BA568">
        <f t="shared" si="117"/>
        <v>789</v>
      </c>
      <c r="BB568">
        <f t="shared" si="118"/>
        <v>57</v>
      </c>
      <c r="BC568">
        <f t="shared" si="114"/>
        <v>0.36009732360097324</v>
      </c>
      <c r="BD568">
        <f t="shared" si="115"/>
        <v>0.759493670886076</v>
      </c>
      <c r="BE568">
        <f t="shared" si="116"/>
        <v>6.1597215805848319E-4</v>
      </c>
    </row>
    <row r="569" spans="1:57" x14ac:dyDescent="0.25">
      <c r="A569">
        <v>36</v>
      </c>
      <c r="B569">
        <v>2</v>
      </c>
      <c r="C569">
        <v>1</v>
      </c>
      <c r="D569">
        <v>2</v>
      </c>
      <c r="E569">
        <v>0</v>
      </c>
      <c r="Q569">
        <v>39</v>
      </c>
      <c r="R569">
        <v>3</v>
      </c>
      <c r="S569">
        <v>1</v>
      </c>
      <c r="T569">
        <v>4</v>
      </c>
      <c r="U569" s="48">
        <v>0</v>
      </c>
      <c r="V569" s="49">
        <v>2</v>
      </c>
      <c r="W569" s="50">
        <f t="shared" si="106"/>
        <v>2</v>
      </c>
      <c r="X569">
        <f t="shared" si="107"/>
        <v>0</v>
      </c>
      <c r="Y569">
        <f t="shared" si="108"/>
        <v>7.2906067192047633E-2</v>
      </c>
      <c r="Z569" s="48">
        <f t="shared" si="109"/>
        <v>0.14581213438409527</v>
      </c>
      <c r="AA569" s="50">
        <f t="shared" si="110"/>
        <v>1.8541878656159048</v>
      </c>
      <c r="AB569" s="48">
        <f t="shared" si="111"/>
        <v>-0.1514007773197843</v>
      </c>
      <c r="AC569" s="50">
        <f t="shared" si="112"/>
        <v>100</v>
      </c>
      <c r="AD569">
        <f t="shared" si="113"/>
        <v>0.15727870631454155</v>
      </c>
      <c r="AX569">
        <v>0.13853827389357626</v>
      </c>
      <c r="AY569">
        <v>1</v>
      </c>
      <c r="AZ569">
        <v>0</v>
      </c>
      <c r="BA569">
        <f t="shared" si="117"/>
        <v>790</v>
      </c>
      <c r="BB569">
        <f t="shared" si="118"/>
        <v>57</v>
      </c>
      <c r="BC569">
        <f t="shared" si="114"/>
        <v>0.3592862935928629</v>
      </c>
      <c r="BD569">
        <f t="shared" si="115"/>
        <v>0.759493670886076</v>
      </c>
      <c r="BE569">
        <f t="shared" si="116"/>
        <v>6.1597215805839884E-4</v>
      </c>
    </row>
    <row r="570" spans="1:57" x14ac:dyDescent="0.25">
      <c r="A570">
        <v>40</v>
      </c>
      <c r="B570">
        <v>1</v>
      </c>
      <c r="C570">
        <v>1</v>
      </c>
      <c r="D570">
        <v>0</v>
      </c>
      <c r="E570">
        <v>0</v>
      </c>
      <c r="Q570">
        <v>39</v>
      </c>
      <c r="R570">
        <v>3</v>
      </c>
      <c r="S570">
        <v>1</v>
      </c>
      <c r="T570">
        <v>6</v>
      </c>
      <c r="U570" s="48">
        <v>0</v>
      </c>
      <c r="V570" s="49">
        <v>1</v>
      </c>
      <c r="W570" s="50">
        <f t="shared" si="106"/>
        <v>1</v>
      </c>
      <c r="X570">
        <f t="shared" si="107"/>
        <v>0</v>
      </c>
      <c r="Y570">
        <f t="shared" si="108"/>
        <v>5.7979684681613658E-2</v>
      </c>
      <c r="Z570" s="48">
        <f t="shared" si="109"/>
        <v>5.7979684681613658E-2</v>
      </c>
      <c r="AA570" s="50">
        <f t="shared" si="110"/>
        <v>0.94202031531838637</v>
      </c>
      <c r="AB570" s="48">
        <f t="shared" si="111"/>
        <v>-5.9728438482920636E-2</v>
      </c>
      <c r="AC570" s="50">
        <f t="shared" si="112"/>
        <v>100</v>
      </c>
      <c r="AD570">
        <f t="shared" si="113"/>
        <v>6.1548231751262748E-2</v>
      </c>
      <c r="AX570">
        <v>0.13891510875214907</v>
      </c>
      <c r="AY570">
        <v>1</v>
      </c>
      <c r="AZ570">
        <v>0</v>
      </c>
      <c r="BA570">
        <f t="shared" si="117"/>
        <v>791</v>
      </c>
      <c r="BB570">
        <f t="shared" si="118"/>
        <v>57</v>
      </c>
      <c r="BC570">
        <f t="shared" si="114"/>
        <v>0.35847526358475268</v>
      </c>
      <c r="BD570">
        <f t="shared" si="115"/>
        <v>0.759493670886076</v>
      </c>
      <c r="BE570">
        <f t="shared" si="116"/>
        <v>6.1597215805848319E-4</v>
      </c>
    </row>
    <row r="571" spans="1:57" x14ac:dyDescent="0.25">
      <c r="A571">
        <v>26</v>
      </c>
      <c r="B571">
        <v>3</v>
      </c>
      <c r="C571">
        <v>1</v>
      </c>
      <c r="D571">
        <v>7</v>
      </c>
      <c r="E571">
        <v>0</v>
      </c>
      <c r="Q571">
        <v>39</v>
      </c>
      <c r="R571">
        <v>3</v>
      </c>
      <c r="S571">
        <v>1</v>
      </c>
      <c r="T571">
        <v>8</v>
      </c>
      <c r="U571" s="48">
        <v>0</v>
      </c>
      <c r="V571" s="49">
        <v>1</v>
      </c>
      <c r="W571" s="50">
        <f t="shared" si="106"/>
        <v>1</v>
      </c>
      <c r="X571">
        <f t="shared" si="107"/>
        <v>0</v>
      </c>
      <c r="Y571">
        <f t="shared" si="108"/>
        <v>4.595775785774045E-2</v>
      </c>
      <c r="Z571" s="48">
        <f t="shared" si="109"/>
        <v>4.595775785774045E-2</v>
      </c>
      <c r="AA571" s="50">
        <f t="shared" si="110"/>
        <v>0.95404224214225952</v>
      </c>
      <c r="AB571" s="48">
        <f t="shared" si="111"/>
        <v>-4.7047329539020605E-2</v>
      </c>
      <c r="AC571" s="50">
        <f t="shared" si="112"/>
        <v>100</v>
      </c>
      <c r="AD571">
        <f t="shared" si="113"/>
        <v>4.8171617385142557E-2</v>
      </c>
      <c r="AX571">
        <v>0.13944433930818451</v>
      </c>
      <c r="AY571">
        <v>1</v>
      </c>
      <c r="AZ571">
        <v>0</v>
      </c>
      <c r="BA571">
        <f t="shared" si="117"/>
        <v>792</v>
      </c>
      <c r="BB571">
        <f t="shared" si="118"/>
        <v>57</v>
      </c>
      <c r="BC571">
        <f t="shared" si="114"/>
        <v>0.35766423357664234</v>
      </c>
      <c r="BD571">
        <f t="shared" si="115"/>
        <v>0.759493670886076</v>
      </c>
      <c r="BE571">
        <f t="shared" si="116"/>
        <v>6.1597215805848319E-4</v>
      </c>
    </row>
    <row r="572" spans="1:57" x14ac:dyDescent="0.25">
      <c r="A572">
        <v>41</v>
      </c>
      <c r="B572">
        <v>4</v>
      </c>
      <c r="C572">
        <v>2</v>
      </c>
      <c r="D572">
        <v>13</v>
      </c>
      <c r="E572">
        <v>0</v>
      </c>
      <c r="Q572">
        <v>39</v>
      </c>
      <c r="R572">
        <v>3</v>
      </c>
      <c r="S572">
        <v>1</v>
      </c>
      <c r="T572">
        <v>9</v>
      </c>
      <c r="U572" s="48">
        <v>0</v>
      </c>
      <c r="V572" s="49">
        <v>1</v>
      </c>
      <c r="W572" s="50">
        <f t="shared" si="106"/>
        <v>1</v>
      </c>
      <c r="X572">
        <f t="shared" si="107"/>
        <v>0</v>
      </c>
      <c r="Y572">
        <f t="shared" si="108"/>
        <v>4.0874683840375473E-2</v>
      </c>
      <c r="Z572" s="48">
        <f t="shared" si="109"/>
        <v>4.0874683840375473E-2</v>
      </c>
      <c r="AA572" s="50">
        <f t="shared" si="110"/>
        <v>0.95912531615962449</v>
      </c>
      <c r="AB572" s="48">
        <f t="shared" si="111"/>
        <v>-4.17335388509728E-2</v>
      </c>
      <c r="AC572" s="50">
        <f t="shared" si="112"/>
        <v>100</v>
      </c>
      <c r="AD572">
        <f t="shared" si="113"/>
        <v>4.2616624909911999E-2</v>
      </c>
      <c r="AX572">
        <v>0.13948290616017003</v>
      </c>
      <c r="AY572">
        <v>1</v>
      </c>
      <c r="AZ572">
        <v>2</v>
      </c>
      <c r="BA572">
        <f t="shared" si="117"/>
        <v>793</v>
      </c>
      <c r="BB572">
        <f t="shared" si="118"/>
        <v>59</v>
      </c>
      <c r="BC572">
        <f t="shared" si="114"/>
        <v>0.35685320356853201</v>
      </c>
      <c r="BD572">
        <f t="shared" si="115"/>
        <v>0.75105485232067504</v>
      </c>
      <c r="BE572">
        <f t="shared" si="116"/>
        <v>0</v>
      </c>
    </row>
    <row r="573" spans="1:57" x14ac:dyDescent="0.25">
      <c r="A573">
        <v>45</v>
      </c>
      <c r="B573">
        <v>3</v>
      </c>
      <c r="C573">
        <v>1</v>
      </c>
      <c r="D573">
        <v>7</v>
      </c>
      <c r="E573">
        <v>0</v>
      </c>
      <c r="Q573">
        <v>39</v>
      </c>
      <c r="R573">
        <v>3</v>
      </c>
      <c r="S573">
        <v>1</v>
      </c>
      <c r="T573">
        <v>10</v>
      </c>
      <c r="U573" s="48">
        <v>0</v>
      </c>
      <c r="V573" s="49">
        <v>1</v>
      </c>
      <c r="W573" s="50">
        <f t="shared" si="106"/>
        <v>1</v>
      </c>
      <c r="X573">
        <f t="shared" si="107"/>
        <v>0</v>
      </c>
      <c r="Y573">
        <f t="shared" si="108"/>
        <v>3.6332403765183964E-2</v>
      </c>
      <c r="Z573" s="48">
        <f t="shared" si="109"/>
        <v>3.6332403765183964E-2</v>
      </c>
      <c r="AA573" s="50">
        <f t="shared" si="110"/>
        <v>0.96366759623481602</v>
      </c>
      <c r="AB573" s="48">
        <f t="shared" si="111"/>
        <v>-3.7008861018507033E-2</v>
      </c>
      <c r="AC573" s="50">
        <f t="shared" si="112"/>
        <v>100</v>
      </c>
      <c r="AD573">
        <f t="shared" si="113"/>
        <v>3.7702215895958048E-2</v>
      </c>
      <c r="AX573">
        <v>0.13962606837305183</v>
      </c>
      <c r="AY573">
        <v>0</v>
      </c>
      <c r="AZ573">
        <v>1</v>
      </c>
      <c r="BA573">
        <f t="shared" si="117"/>
        <v>793</v>
      </c>
      <c r="BB573">
        <f t="shared" si="118"/>
        <v>60</v>
      </c>
      <c r="BC573">
        <f t="shared" si="114"/>
        <v>0.35685320356853201</v>
      </c>
      <c r="BD573">
        <f t="shared" si="115"/>
        <v>0.74683544303797467</v>
      </c>
      <c r="BE573">
        <f t="shared" si="116"/>
        <v>6.0570595542409217E-4</v>
      </c>
    </row>
    <row r="574" spans="1:57" x14ac:dyDescent="0.25">
      <c r="A574">
        <v>52</v>
      </c>
      <c r="B574">
        <v>4</v>
      </c>
      <c r="C574">
        <v>1</v>
      </c>
      <c r="D574">
        <v>8</v>
      </c>
      <c r="E574">
        <v>0</v>
      </c>
      <c r="Q574">
        <v>39</v>
      </c>
      <c r="R574">
        <v>3</v>
      </c>
      <c r="S574">
        <v>2</v>
      </c>
      <c r="T574">
        <v>9</v>
      </c>
      <c r="U574" s="48">
        <v>0</v>
      </c>
      <c r="V574" s="49">
        <v>2</v>
      </c>
      <c r="W574" s="50">
        <f t="shared" si="106"/>
        <v>2</v>
      </c>
      <c r="X574">
        <f t="shared" si="107"/>
        <v>0</v>
      </c>
      <c r="Y574">
        <f t="shared" si="108"/>
        <v>0.15776838067928747</v>
      </c>
      <c r="Z574" s="48">
        <f t="shared" si="109"/>
        <v>0.31553676135857495</v>
      </c>
      <c r="AA574" s="50">
        <f t="shared" si="110"/>
        <v>1.6844632386414251</v>
      </c>
      <c r="AB574" s="48">
        <f t="shared" si="111"/>
        <v>-0.34340044047875951</v>
      </c>
      <c r="AC574" s="50">
        <f t="shared" si="112"/>
        <v>100</v>
      </c>
      <c r="AD574">
        <f t="shared" si="113"/>
        <v>0.37464368959819594</v>
      </c>
      <c r="AX574">
        <v>0.14001394814330023</v>
      </c>
      <c r="AY574">
        <v>1</v>
      </c>
      <c r="AZ574">
        <v>0</v>
      </c>
      <c r="BA574">
        <f t="shared" si="117"/>
        <v>794</v>
      </c>
      <c r="BB574">
        <f t="shared" si="118"/>
        <v>60</v>
      </c>
      <c r="BC574">
        <f t="shared" si="114"/>
        <v>0.35604217356042178</v>
      </c>
      <c r="BD574">
        <f t="shared" si="115"/>
        <v>0.74683544303797467</v>
      </c>
      <c r="BE574">
        <f t="shared" si="116"/>
        <v>0</v>
      </c>
    </row>
    <row r="575" spans="1:57" x14ac:dyDescent="0.25">
      <c r="A575">
        <v>41</v>
      </c>
      <c r="B575">
        <v>1</v>
      </c>
      <c r="C575">
        <v>1</v>
      </c>
      <c r="D575">
        <v>16</v>
      </c>
      <c r="E575">
        <v>0</v>
      </c>
      <c r="Q575">
        <v>39</v>
      </c>
      <c r="R575">
        <v>4</v>
      </c>
      <c r="S575">
        <v>1</v>
      </c>
      <c r="T575">
        <v>0</v>
      </c>
      <c r="U575" s="48">
        <v>1</v>
      </c>
      <c r="V575" s="49">
        <v>1</v>
      </c>
      <c r="W575" s="50">
        <f t="shared" si="106"/>
        <v>2</v>
      </c>
      <c r="X575">
        <f t="shared" si="107"/>
        <v>0.5</v>
      </c>
      <c r="Y575">
        <f t="shared" si="108"/>
        <v>8.4947290492305857E-2</v>
      </c>
      <c r="Z575" s="48">
        <f t="shared" si="109"/>
        <v>0.16989458098461171</v>
      </c>
      <c r="AA575" s="50">
        <f t="shared" si="110"/>
        <v>1.8301054190153883</v>
      </c>
      <c r="AB575" s="48">
        <f t="shared" si="111"/>
        <v>-2.5544979360423659</v>
      </c>
      <c r="AC575" s="50">
        <f t="shared" si="112"/>
        <v>50</v>
      </c>
      <c r="AD575">
        <f t="shared" si="113"/>
        <v>4.4324195319137614</v>
      </c>
      <c r="AX575">
        <v>0.14016614133145233</v>
      </c>
      <c r="AY575">
        <v>0</v>
      </c>
      <c r="AZ575">
        <v>1</v>
      </c>
      <c r="BA575">
        <f t="shared" si="117"/>
        <v>794</v>
      </c>
      <c r="BB575">
        <f t="shared" si="118"/>
        <v>61</v>
      </c>
      <c r="BC575">
        <f t="shared" si="114"/>
        <v>0.35604217356042178</v>
      </c>
      <c r="BD575">
        <f t="shared" si="115"/>
        <v>0.7426160337552743</v>
      </c>
      <c r="BE575">
        <f t="shared" si="116"/>
        <v>1.8068516636381348E-3</v>
      </c>
    </row>
    <row r="576" spans="1:57" x14ac:dyDescent="0.25">
      <c r="A576">
        <v>48</v>
      </c>
      <c r="B576">
        <v>1</v>
      </c>
      <c r="C576">
        <v>1</v>
      </c>
      <c r="D576">
        <v>2</v>
      </c>
      <c r="E576">
        <v>0</v>
      </c>
      <c r="Q576">
        <v>39</v>
      </c>
      <c r="R576">
        <v>4</v>
      </c>
      <c r="S576">
        <v>1</v>
      </c>
      <c r="T576">
        <v>2</v>
      </c>
      <c r="U576" s="48">
        <v>0</v>
      </c>
      <c r="V576" s="49">
        <v>1</v>
      </c>
      <c r="W576" s="50">
        <f t="shared" si="106"/>
        <v>1</v>
      </c>
      <c r="X576">
        <f t="shared" si="107"/>
        <v>0</v>
      </c>
      <c r="Y576">
        <f t="shared" si="108"/>
        <v>6.7735772403582445E-2</v>
      </c>
      <c r="Z576" s="48">
        <f t="shared" si="109"/>
        <v>6.7735772403582445E-2</v>
      </c>
      <c r="AA576" s="50">
        <f t="shared" si="110"/>
        <v>0.93226422759641758</v>
      </c>
      <c r="AB576" s="48">
        <f t="shared" si="111"/>
        <v>-7.0138998472039291E-2</v>
      </c>
      <c r="AC576" s="50">
        <f t="shared" si="112"/>
        <v>100</v>
      </c>
      <c r="AD576">
        <f t="shared" si="113"/>
        <v>7.2657268613878043E-2</v>
      </c>
      <c r="AX576">
        <v>0.1401962986070372</v>
      </c>
      <c r="AY576">
        <v>3</v>
      </c>
      <c r="AZ576">
        <v>0</v>
      </c>
      <c r="BA576">
        <f t="shared" si="117"/>
        <v>797</v>
      </c>
      <c r="BB576">
        <f t="shared" si="118"/>
        <v>61</v>
      </c>
      <c r="BC576">
        <f t="shared" si="114"/>
        <v>0.35360908353609088</v>
      </c>
      <c r="BD576">
        <f t="shared" si="115"/>
        <v>0.7426160337552743</v>
      </c>
      <c r="BE576">
        <f t="shared" si="116"/>
        <v>1.2045677757588115E-3</v>
      </c>
    </row>
    <row r="577" spans="1:57" x14ac:dyDescent="0.25">
      <c r="A577">
        <v>53</v>
      </c>
      <c r="B577">
        <v>3</v>
      </c>
      <c r="C577">
        <v>1</v>
      </c>
      <c r="D577">
        <v>7</v>
      </c>
      <c r="E577">
        <v>0</v>
      </c>
      <c r="Q577">
        <v>39</v>
      </c>
      <c r="R577">
        <v>4</v>
      </c>
      <c r="S577">
        <v>1</v>
      </c>
      <c r="T577">
        <v>4</v>
      </c>
      <c r="U577" s="48">
        <v>0</v>
      </c>
      <c r="V577" s="49">
        <v>2</v>
      </c>
      <c r="W577" s="50">
        <f t="shared" si="106"/>
        <v>2</v>
      </c>
      <c r="X577">
        <f t="shared" si="107"/>
        <v>0</v>
      </c>
      <c r="Y577">
        <f t="shared" si="108"/>
        <v>5.3806492097131814E-2</v>
      </c>
      <c r="Z577" s="48">
        <f t="shared" si="109"/>
        <v>0.10761298419426363</v>
      </c>
      <c r="AA577" s="50">
        <f t="shared" si="110"/>
        <v>1.8923870158057363</v>
      </c>
      <c r="AB577" s="48">
        <f t="shared" si="111"/>
        <v>-0.11061635408001559</v>
      </c>
      <c r="AC577" s="50">
        <f t="shared" si="112"/>
        <v>100</v>
      </c>
      <c r="AD577">
        <f t="shared" si="113"/>
        <v>0.11373253282277929</v>
      </c>
      <c r="AX577">
        <v>0.14075987111004704</v>
      </c>
      <c r="AY577">
        <v>2</v>
      </c>
      <c r="AZ577">
        <v>0</v>
      </c>
      <c r="BA577">
        <f t="shared" si="117"/>
        <v>799</v>
      </c>
      <c r="BB577">
        <f t="shared" si="118"/>
        <v>61</v>
      </c>
      <c r="BC577">
        <f t="shared" si="114"/>
        <v>0.35198702351987021</v>
      </c>
      <c r="BD577">
        <f t="shared" si="115"/>
        <v>0.7426160337552743</v>
      </c>
      <c r="BE577">
        <f t="shared" si="116"/>
        <v>0</v>
      </c>
    </row>
    <row r="578" spans="1:57" x14ac:dyDescent="0.25">
      <c r="A578">
        <v>56</v>
      </c>
      <c r="B578">
        <v>1</v>
      </c>
      <c r="C578">
        <v>1</v>
      </c>
      <c r="D578">
        <v>4</v>
      </c>
      <c r="E578">
        <v>0</v>
      </c>
      <c r="Q578">
        <v>39</v>
      </c>
      <c r="R578">
        <v>4</v>
      </c>
      <c r="S578">
        <v>1</v>
      </c>
      <c r="T578">
        <v>6</v>
      </c>
      <c r="U578" s="48">
        <v>0</v>
      </c>
      <c r="V578" s="49">
        <v>2</v>
      </c>
      <c r="W578" s="50">
        <f t="shared" si="106"/>
        <v>2</v>
      </c>
      <c r="X578">
        <f t="shared" si="107"/>
        <v>0</v>
      </c>
      <c r="Y578">
        <f t="shared" si="108"/>
        <v>4.2610724777566403E-2</v>
      </c>
      <c r="Z578" s="48">
        <f t="shared" si="109"/>
        <v>8.5221449555132806E-2</v>
      </c>
      <c r="AA578" s="50">
        <f t="shared" si="110"/>
        <v>1.9147785504448671</v>
      </c>
      <c r="AB578" s="48">
        <f t="shared" si="111"/>
        <v>-8.7090408136941397E-2</v>
      </c>
      <c r="AC578" s="50">
        <f t="shared" si="112"/>
        <v>100</v>
      </c>
      <c r="AD578">
        <f t="shared" si="113"/>
        <v>8.9014418440537701E-2</v>
      </c>
      <c r="AX578">
        <v>0.14090412936157939</v>
      </c>
      <c r="AY578">
        <v>0</v>
      </c>
      <c r="AZ578">
        <v>1</v>
      </c>
      <c r="BA578">
        <f t="shared" si="117"/>
        <v>799</v>
      </c>
      <c r="BB578">
        <f t="shared" si="118"/>
        <v>62</v>
      </c>
      <c r="BC578">
        <f t="shared" si="114"/>
        <v>0.35198702351987021</v>
      </c>
      <c r="BD578">
        <f t="shared" si="115"/>
        <v>0.73839662447257381</v>
      </c>
      <c r="BE578">
        <f t="shared" si="116"/>
        <v>5.9886182033455431E-4</v>
      </c>
    </row>
    <row r="579" spans="1:57" x14ac:dyDescent="0.25">
      <c r="A579">
        <v>37</v>
      </c>
      <c r="B579">
        <v>4</v>
      </c>
      <c r="C579">
        <v>2</v>
      </c>
      <c r="D579">
        <v>0</v>
      </c>
      <c r="E579">
        <v>0</v>
      </c>
      <c r="Q579">
        <v>39</v>
      </c>
      <c r="R579">
        <v>4</v>
      </c>
      <c r="S579">
        <v>1</v>
      </c>
      <c r="T579">
        <v>7</v>
      </c>
      <c r="U579" s="48">
        <v>0</v>
      </c>
      <c r="V579" s="49">
        <v>2</v>
      </c>
      <c r="W579" s="50">
        <f t="shared" si="106"/>
        <v>2</v>
      </c>
      <c r="X579">
        <f t="shared" si="107"/>
        <v>0</v>
      </c>
      <c r="Y579">
        <f t="shared" si="108"/>
        <v>3.7883143634945528E-2</v>
      </c>
      <c r="Z579" s="48">
        <f t="shared" si="109"/>
        <v>7.5766287269891056E-2</v>
      </c>
      <c r="AA579" s="50">
        <f t="shared" si="110"/>
        <v>1.924233712730109</v>
      </c>
      <c r="AB579" s="48">
        <f t="shared" si="111"/>
        <v>-7.7238726761296173E-2</v>
      </c>
      <c r="AC579" s="50">
        <f t="shared" si="112"/>
        <v>100</v>
      </c>
      <c r="AD579">
        <f t="shared" si="113"/>
        <v>7.8749568483958837E-2</v>
      </c>
      <c r="AX579">
        <v>0.14124061739834165</v>
      </c>
      <c r="AY579">
        <v>1</v>
      </c>
      <c r="AZ579">
        <v>1</v>
      </c>
      <c r="BA579">
        <f t="shared" si="117"/>
        <v>800</v>
      </c>
      <c r="BB579">
        <f t="shared" si="118"/>
        <v>63</v>
      </c>
      <c r="BC579">
        <f t="shared" si="114"/>
        <v>0.35117599351175999</v>
      </c>
      <c r="BD579">
        <f t="shared" si="115"/>
        <v>0.73417721518987344</v>
      </c>
      <c r="BE579">
        <f t="shared" si="116"/>
        <v>1.1908795055797341E-3</v>
      </c>
    </row>
    <row r="580" spans="1:57" x14ac:dyDescent="0.25">
      <c r="A580">
        <v>48</v>
      </c>
      <c r="B580">
        <v>1</v>
      </c>
      <c r="C580">
        <v>1</v>
      </c>
      <c r="D580">
        <v>4</v>
      </c>
      <c r="E580">
        <v>0</v>
      </c>
      <c r="Q580">
        <v>39</v>
      </c>
      <c r="R580">
        <v>4</v>
      </c>
      <c r="S580">
        <v>1</v>
      </c>
      <c r="T580">
        <v>11</v>
      </c>
      <c r="U580" s="48">
        <v>0</v>
      </c>
      <c r="V580" s="49">
        <v>1</v>
      </c>
      <c r="W580" s="50">
        <f t="shared" si="106"/>
        <v>1</v>
      </c>
      <c r="X580">
        <f t="shared" si="107"/>
        <v>0</v>
      </c>
      <c r="Y580">
        <f t="shared" si="108"/>
        <v>2.3551513376667131E-2</v>
      </c>
      <c r="Z580" s="48">
        <f t="shared" si="109"/>
        <v>2.3551513376667131E-2</v>
      </c>
      <c r="AA580" s="50">
        <f t="shared" si="110"/>
        <v>0.97644848662333283</v>
      </c>
      <c r="AB580" s="48">
        <f t="shared" si="111"/>
        <v>-2.3833283130799677E-2</v>
      </c>
      <c r="AC580" s="50">
        <f t="shared" si="112"/>
        <v>100</v>
      </c>
      <c r="AD580">
        <f t="shared" si="113"/>
        <v>2.4119565649705573E-2</v>
      </c>
      <c r="AX580">
        <v>0.14147872087242008</v>
      </c>
      <c r="AY580">
        <v>2</v>
      </c>
      <c r="AZ580">
        <v>0</v>
      </c>
      <c r="BA580">
        <f t="shared" si="117"/>
        <v>802</v>
      </c>
      <c r="BB580">
        <f t="shared" si="118"/>
        <v>63</v>
      </c>
      <c r="BC580">
        <f t="shared" si="114"/>
        <v>0.34955393349553932</v>
      </c>
      <c r="BD580">
        <f t="shared" si="115"/>
        <v>0.73417721518987344</v>
      </c>
      <c r="BE580">
        <f t="shared" si="116"/>
        <v>5.9543975278978549E-4</v>
      </c>
    </row>
    <row r="581" spans="1:57" x14ac:dyDescent="0.25">
      <c r="A581">
        <v>36</v>
      </c>
      <c r="B581">
        <v>1</v>
      </c>
      <c r="C581">
        <v>1</v>
      </c>
      <c r="D581">
        <v>9</v>
      </c>
      <c r="E581">
        <v>0</v>
      </c>
      <c r="Q581">
        <v>39</v>
      </c>
      <c r="R581">
        <v>4</v>
      </c>
      <c r="S581">
        <v>2</v>
      </c>
      <c r="T581">
        <v>0</v>
      </c>
      <c r="U581" s="48">
        <v>1</v>
      </c>
      <c r="V581" s="49">
        <v>0</v>
      </c>
      <c r="W581" s="50">
        <f t="shared" si="106"/>
        <v>1</v>
      </c>
      <c r="X581">
        <f t="shared" si="107"/>
        <v>1</v>
      </c>
      <c r="Y581">
        <f t="shared" si="108"/>
        <v>0.2897976686615491</v>
      </c>
      <c r="Z581" s="48">
        <f t="shared" si="109"/>
        <v>0.2897976686615491</v>
      </c>
      <c r="AA581" s="50">
        <f t="shared" si="110"/>
        <v>0.7102023313384509</v>
      </c>
      <c r="AB581" s="48">
        <f t="shared" si="111"/>
        <v>-1.2385722937740518</v>
      </c>
      <c r="AC581" s="50">
        <f t="shared" si="112"/>
        <v>0</v>
      </c>
      <c r="AD581">
        <f t="shared" si="113"/>
        <v>2.450683384095429</v>
      </c>
      <c r="AX581">
        <v>0.14162359441106992</v>
      </c>
      <c r="AY581">
        <v>1</v>
      </c>
      <c r="AZ581">
        <v>0</v>
      </c>
      <c r="BA581">
        <f t="shared" si="117"/>
        <v>803</v>
      </c>
      <c r="BB581">
        <f t="shared" si="118"/>
        <v>63</v>
      </c>
      <c r="BC581">
        <f t="shared" si="114"/>
        <v>0.34874290348742909</v>
      </c>
      <c r="BD581">
        <f t="shared" si="115"/>
        <v>0.73417721518987344</v>
      </c>
      <c r="BE581">
        <f t="shared" si="116"/>
        <v>5.9543975278986703E-4</v>
      </c>
    </row>
    <row r="582" spans="1:57" x14ac:dyDescent="0.25">
      <c r="A582">
        <v>34</v>
      </c>
      <c r="B582">
        <v>4</v>
      </c>
      <c r="C582">
        <v>1</v>
      </c>
      <c r="D582">
        <v>2</v>
      </c>
      <c r="E582">
        <v>0</v>
      </c>
      <c r="Q582">
        <v>39</v>
      </c>
      <c r="R582">
        <v>4</v>
      </c>
      <c r="S582">
        <v>2</v>
      </c>
      <c r="T582">
        <v>2</v>
      </c>
      <c r="U582" s="48">
        <v>1</v>
      </c>
      <c r="V582" s="49">
        <v>0</v>
      </c>
      <c r="W582" s="50">
        <f t="shared" ref="W582:W645" si="119">U582+V582</f>
        <v>1</v>
      </c>
      <c r="X582">
        <f t="shared" ref="X582:X645" si="120">IF(W582=0,"",U582/W582)</f>
        <v>1</v>
      </c>
      <c r="Y582">
        <f t="shared" ref="Y582:Y645" si="121">1/(1+EXP(-$AF$6-MMULT(Q582:T582,$AF$7:$AF$10)))</f>
        <v>0.2420601014026931</v>
      </c>
      <c r="Z582" s="48">
        <f t="shared" ref="Z582:Z645" si="122">W582*Y582</f>
        <v>0.2420601014026931</v>
      </c>
      <c r="AA582" s="50">
        <f t="shared" ref="AA582:AA645" si="123">W582-Z582</f>
        <v>0.75793989859730693</v>
      </c>
      <c r="AB582" s="48">
        <f t="shared" ref="AB582:AB645" si="124">IFERROR(W582*(X582*LN(Y582)+(1-X582)*LN(1-Y582)),0)</f>
        <v>-1.4185692307562374</v>
      </c>
      <c r="AC582" s="50">
        <f t="shared" ref="AC582:AC645" si="125">100*IF(Y582&gt;=$AT$11,U582/W582,V582/W582)</f>
        <v>0</v>
      </c>
      <c r="AD582">
        <f t="shared" ref="AD582:AD645" si="126">IFERROR((U582-Z582)^2/Z582+(V582-AA582)^2/AA582,0)</f>
        <v>3.1312054080998344</v>
      </c>
      <c r="AX582">
        <v>0.14177724881272236</v>
      </c>
      <c r="AY582">
        <v>1</v>
      </c>
      <c r="AZ582">
        <v>0</v>
      </c>
      <c r="BA582">
        <f t="shared" si="117"/>
        <v>804</v>
      </c>
      <c r="BB582">
        <f t="shared" si="118"/>
        <v>63</v>
      </c>
      <c r="BC582">
        <f t="shared" ref="BC582:BC645" si="127">1-BA582/BA$1001</f>
        <v>0.34793187347931875</v>
      </c>
      <c r="BD582">
        <f t="shared" ref="BD582:BD645" si="128">1-BB582/BB$1001</f>
        <v>0.73417721518987344</v>
      </c>
      <c r="BE582">
        <f t="shared" ref="BE582:BE645" si="129">(BC582-BC583)*BD582</f>
        <v>5.9543975278986703E-4</v>
      </c>
    </row>
    <row r="583" spans="1:57" x14ac:dyDescent="0.25">
      <c r="A583">
        <v>31</v>
      </c>
      <c r="B583">
        <v>3</v>
      </c>
      <c r="C583">
        <v>1</v>
      </c>
      <c r="D583">
        <v>2</v>
      </c>
      <c r="E583">
        <v>1</v>
      </c>
      <c r="Q583">
        <v>39</v>
      </c>
      <c r="R583">
        <v>4</v>
      </c>
      <c r="S583">
        <v>2</v>
      </c>
      <c r="T583">
        <v>6</v>
      </c>
      <c r="U583" s="48">
        <v>0</v>
      </c>
      <c r="V583" s="49">
        <v>1</v>
      </c>
      <c r="W583" s="50">
        <f t="shared" si="119"/>
        <v>1</v>
      </c>
      <c r="X583">
        <f t="shared" si="120"/>
        <v>0</v>
      </c>
      <c r="Y583">
        <f t="shared" si="121"/>
        <v>0.16362220198647429</v>
      </c>
      <c r="Z583" s="48">
        <f t="shared" si="122"/>
        <v>0.16362220198647429</v>
      </c>
      <c r="AA583" s="50">
        <f t="shared" si="123"/>
        <v>0.83637779801352574</v>
      </c>
      <c r="AB583" s="48">
        <f t="shared" si="124"/>
        <v>-0.17867485647925108</v>
      </c>
      <c r="AC583" s="50">
        <f t="shared" si="125"/>
        <v>100</v>
      </c>
      <c r="AD583">
        <f t="shared" si="126"/>
        <v>0.19563192898603007</v>
      </c>
      <c r="AX583">
        <v>0.14201610733443187</v>
      </c>
      <c r="AY583">
        <v>1</v>
      </c>
      <c r="AZ583">
        <v>0</v>
      </c>
      <c r="BA583">
        <f t="shared" ref="BA583:BA646" si="130">BA582+AY583</f>
        <v>805</v>
      </c>
      <c r="BB583">
        <f t="shared" ref="BB583:BB646" si="131">BB582+AZ583</f>
        <v>63</v>
      </c>
      <c r="BC583">
        <f t="shared" si="127"/>
        <v>0.34712084347120842</v>
      </c>
      <c r="BD583">
        <f t="shared" si="128"/>
        <v>0.73417721518987344</v>
      </c>
      <c r="BE583">
        <f t="shared" si="129"/>
        <v>5.9543975278986703E-4</v>
      </c>
    </row>
    <row r="584" spans="1:57" x14ac:dyDescent="0.25">
      <c r="A584">
        <v>35</v>
      </c>
      <c r="B584">
        <v>3</v>
      </c>
      <c r="C584">
        <v>1</v>
      </c>
      <c r="D584">
        <v>7</v>
      </c>
      <c r="E584">
        <v>0</v>
      </c>
      <c r="Q584">
        <v>39</v>
      </c>
      <c r="R584">
        <v>4</v>
      </c>
      <c r="S584">
        <v>2</v>
      </c>
      <c r="T584">
        <v>8</v>
      </c>
      <c r="U584" s="48">
        <v>0</v>
      </c>
      <c r="V584" s="49">
        <v>1</v>
      </c>
      <c r="W584" s="50">
        <f t="shared" si="119"/>
        <v>1</v>
      </c>
      <c r="X584">
        <f t="shared" si="120"/>
        <v>0</v>
      </c>
      <c r="Y584">
        <f t="shared" si="121"/>
        <v>0.13278318327078681</v>
      </c>
      <c r="Z584" s="48">
        <f t="shared" si="122"/>
        <v>0.13278318327078681</v>
      </c>
      <c r="AA584" s="50">
        <f t="shared" si="123"/>
        <v>0.86721681672921314</v>
      </c>
      <c r="AB584" s="48">
        <f t="shared" si="124"/>
        <v>-0.14246625649998365</v>
      </c>
      <c r="AC584" s="50">
        <f t="shared" si="125"/>
        <v>100</v>
      </c>
      <c r="AD584">
        <f t="shared" si="126"/>
        <v>0.15311417019285978</v>
      </c>
      <c r="AX584">
        <v>0.14274030682996988</v>
      </c>
      <c r="AY584">
        <v>1</v>
      </c>
      <c r="AZ584">
        <v>0</v>
      </c>
      <c r="BA584">
        <f t="shared" si="130"/>
        <v>806</v>
      </c>
      <c r="BB584">
        <f t="shared" si="131"/>
        <v>63</v>
      </c>
      <c r="BC584">
        <f t="shared" si="127"/>
        <v>0.34630981346309808</v>
      </c>
      <c r="BD584">
        <f t="shared" si="128"/>
        <v>0.73417721518987344</v>
      </c>
      <c r="BE584">
        <f t="shared" si="129"/>
        <v>1.7863192583695195E-3</v>
      </c>
    </row>
    <row r="585" spans="1:57" x14ac:dyDescent="0.25">
      <c r="A585">
        <v>44</v>
      </c>
      <c r="B585">
        <v>4</v>
      </c>
      <c r="C585">
        <v>1</v>
      </c>
      <c r="D585">
        <v>0</v>
      </c>
      <c r="E585">
        <v>0</v>
      </c>
      <c r="Q585">
        <v>40</v>
      </c>
      <c r="R585">
        <v>1</v>
      </c>
      <c r="S585">
        <v>1</v>
      </c>
      <c r="T585">
        <v>0</v>
      </c>
      <c r="U585" s="48">
        <v>0</v>
      </c>
      <c r="V585" s="49">
        <v>3</v>
      </c>
      <c r="W585" s="50">
        <f t="shared" si="119"/>
        <v>3</v>
      </c>
      <c r="X585">
        <f t="shared" si="120"/>
        <v>0</v>
      </c>
      <c r="Y585">
        <f t="shared" si="121"/>
        <v>0.18965323465505179</v>
      </c>
      <c r="Z585" s="48">
        <f t="shared" si="122"/>
        <v>0.56895970396515538</v>
      </c>
      <c r="AA585" s="50">
        <f t="shared" si="123"/>
        <v>2.4310402960348445</v>
      </c>
      <c r="AB585" s="48">
        <f t="shared" si="124"/>
        <v>-0.63087905268742572</v>
      </c>
      <c r="AC585" s="50">
        <f t="shared" si="125"/>
        <v>100</v>
      </c>
      <c r="AD585">
        <f t="shared" si="126"/>
        <v>0.70211880678385974</v>
      </c>
      <c r="AX585">
        <v>0.14328168549783277</v>
      </c>
      <c r="AY585">
        <v>3</v>
      </c>
      <c r="AZ585">
        <v>0</v>
      </c>
      <c r="BA585">
        <f t="shared" si="130"/>
        <v>809</v>
      </c>
      <c r="BB585">
        <f t="shared" si="131"/>
        <v>63</v>
      </c>
      <c r="BC585">
        <f t="shared" si="127"/>
        <v>0.34387672343876718</v>
      </c>
      <c r="BD585">
        <f t="shared" si="128"/>
        <v>0.73417721518987344</v>
      </c>
      <c r="BE585">
        <f t="shared" si="129"/>
        <v>5.9543975278978549E-4</v>
      </c>
    </row>
    <row r="586" spans="1:57" x14ac:dyDescent="0.25">
      <c r="A586">
        <v>41</v>
      </c>
      <c r="B586">
        <v>1</v>
      </c>
      <c r="C586">
        <v>1</v>
      </c>
      <c r="D586">
        <v>0</v>
      </c>
      <c r="E586">
        <v>1</v>
      </c>
      <c r="Q586">
        <v>40</v>
      </c>
      <c r="R586">
        <v>1</v>
      </c>
      <c r="S586">
        <v>1</v>
      </c>
      <c r="T586">
        <v>4</v>
      </c>
      <c r="U586" s="48">
        <v>0</v>
      </c>
      <c r="V586" s="49">
        <v>1</v>
      </c>
      <c r="W586" s="50">
        <f t="shared" si="119"/>
        <v>1</v>
      </c>
      <c r="X586">
        <f t="shared" si="120"/>
        <v>0</v>
      </c>
      <c r="Y586">
        <f t="shared" si="121"/>
        <v>0.12538802613742112</v>
      </c>
      <c r="Z586" s="48">
        <f t="shared" si="122"/>
        <v>0.12538802613742112</v>
      </c>
      <c r="AA586" s="50">
        <f t="shared" si="123"/>
        <v>0.87461197386257883</v>
      </c>
      <c r="AB586" s="48">
        <f t="shared" si="124"/>
        <v>-0.13397494942406407</v>
      </c>
      <c r="AC586" s="50">
        <f t="shared" si="125"/>
        <v>100</v>
      </c>
      <c r="AD586">
        <f t="shared" si="126"/>
        <v>0.14336417735474816</v>
      </c>
      <c r="AX586">
        <v>0.14343683823591716</v>
      </c>
      <c r="AY586">
        <v>1</v>
      </c>
      <c r="AZ586">
        <v>0</v>
      </c>
      <c r="BA586">
        <f t="shared" si="130"/>
        <v>810</v>
      </c>
      <c r="BB586">
        <f t="shared" si="131"/>
        <v>63</v>
      </c>
      <c r="BC586">
        <f t="shared" si="127"/>
        <v>0.34306569343065696</v>
      </c>
      <c r="BD586">
        <f t="shared" si="128"/>
        <v>0.73417721518987344</v>
      </c>
      <c r="BE586">
        <f t="shared" si="129"/>
        <v>0</v>
      </c>
    </row>
    <row r="587" spans="1:57" x14ac:dyDescent="0.25">
      <c r="A587">
        <v>50</v>
      </c>
      <c r="B587">
        <v>4</v>
      </c>
      <c r="C587">
        <v>1</v>
      </c>
      <c r="D587">
        <v>2</v>
      </c>
      <c r="E587">
        <v>0</v>
      </c>
      <c r="Q587">
        <v>40</v>
      </c>
      <c r="R587">
        <v>1</v>
      </c>
      <c r="S587">
        <v>1</v>
      </c>
      <c r="T587">
        <v>7</v>
      </c>
      <c r="U587" s="48">
        <v>0</v>
      </c>
      <c r="V587" s="49">
        <v>2</v>
      </c>
      <c r="W587" s="50">
        <f t="shared" si="119"/>
        <v>2</v>
      </c>
      <c r="X587">
        <f t="shared" si="120"/>
        <v>0</v>
      </c>
      <c r="Y587">
        <f t="shared" si="121"/>
        <v>9.0302754622128528E-2</v>
      </c>
      <c r="Z587" s="48">
        <f t="shared" si="122"/>
        <v>0.18060550924425706</v>
      </c>
      <c r="AA587" s="50">
        <f t="shared" si="123"/>
        <v>1.8193944907557429</v>
      </c>
      <c r="AB587" s="48">
        <f t="shared" si="124"/>
        <v>-0.18928686442849929</v>
      </c>
      <c r="AC587" s="50">
        <f t="shared" si="125"/>
        <v>100</v>
      </c>
      <c r="AD587">
        <f t="shared" si="126"/>
        <v>0.19853364420075481</v>
      </c>
      <c r="AX587">
        <v>0.14382477299078003</v>
      </c>
      <c r="AY587">
        <v>0</v>
      </c>
      <c r="AZ587">
        <v>1</v>
      </c>
      <c r="BA587">
        <f t="shared" si="130"/>
        <v>810</v>
      </c>
      <c r="BB587">
        <f t="shared" si="131"/>
        <v>64</v>
      </c>
      <c r="BC587">
        <f t="shared" si="127"/>
        <v>0.34306569343065696</v>
      </c>
      <c r="BD587">
        <f t="shared" si="128"/>
        <v>0.72995780590717296</v>
      </c>
      <c r="BE587">
        <f t="shared" si="129"/>
        <v>1.7760530557352119E-3</v>
      </c>
    </row>
    <row r="588" spans="1:57" x14ac:dyDescent="0.25">
      <c r="A588">
        <v>46</v>
      </c>
      <c r="B588">
        <v>4</v>
      </c>
      <c r="C588">
        <v>1</v>
      </c>
      <c r="D588">
        <v>3</v>
      </c>
      <c r="E588">
        <v>0</v>
      </c>
      <c r="Q588">
        <v>40</v>
      </c>
      <c r="R588">
        <v>1</v>
      </c>
      <c r="S588">
        <v>1</v>
      </c>
      <c r="T588">
        <v>8</v>
      </c>
      <c r="U588" s="48">
        <v>0</v>
      </c>
      <c r="V588" s="49">
        <v>1</v>
      </c>
      <c r="W588" s="50">
        <f t="shared" si="119"/>
        <v>1</v>
      </c>
      <c r="X588">
        <f t="shared" si="120"/>
        <v>0</v>
      </c>
      <c r="Y588">
        <f t="shared" si="121"/>
        <v>8.0730013238379306E-2</v>
      </c>
      <c r="Z588" s="48">
        <f t="shared" si="122"/>
        <v>8.0730013238379306E-2</v>
      </c>
      <c r="AA588" s="50">
        <f t="shared" si="123"/>
        <v>0.91926998676162075</v>
      </c>
      <c r="AB588" s="48">
        <f t="shared" si="124"/>
        <v>-8.417541657139134E-2</v>
      </c>
      <c r="AC588" s="50">
        <f t="shared" si="125"/>
        <v>100</v>
      </c>
      <c r="AD588">
        <f t="shared" si="126"/>
        <v>8.781969867500275E-2</v>
      </c>
      <c r="AX588">
        <v>0.14401125545996468</v>
      </c>
      <c r="AY588">
        <v>3</v>
      </c>
      <c r="AZ588">
        <v>0</v>
      </c>
      <c r="BA588">
        <f t="shared" si="130"/>
        <v>813</v>
      </c>
      <c r="BB588">
        <f t="shared" si="131"/>
        <v>64</v>
      </c>
      <c r="BC588">
        <f t="shared" si="127"/>
        <v>0.34063260340632606</v>
      </c>
      <c r="BD588">
        <f t="shared" si="128"/>
        <v>0.72995780590717296</v>
      </c>
      <c r="BE588">
        <f t="shared" si="129"/>
        <v>1.1840353704901953E-3</v>
      </c>
    </row>
    <row r="589" spans="1:57" x14ac:dyDescent="0.25">
      <c r="A589">
        <v>36</v>
      </c>
      <c r="B589">
        <v>3</v>
      </c>
      <c r="C589">
        <v>2</v>
      </c>
      <c r="D589">
        <v>7</v>
      </c>
      <c r="E589">
        <v>0</v>
      </c>
      <c r="Q589">
        <v>40</v>
      </c>
      <c r="R589">
        <v>1</v>
      </c>
      <c r="S589">
        <v>1</v>
      </c>
      <c r="T589">
        <v>10</v>
      </c>
      <c r="U589" s="48">
        <v>0</v>
      </c>
      <c r="V589" s="49">
        <v>1</v>
      </c>
      <c r="W589" s="50">
        <f t="shared" si="119"/>
        <v>1</v>
      </c>
      <c r="X589">
        <f t="shared" si="120"/>
        <v>0</v>
      </c>
      <c r="Y589">
        <f t="shared" si="121"/>
        <v>6.4312919293475726E-2</v>
      </c>
      <c r="Z589" s="48">
        <f t="shared" si="122"/>
        <v>6.4312919293475726E-2</v>
      </c>
      <c r="AA589" s="50">
        <f t="shared" si="123"/>
        <v>0.93568708070652429</v>
      </c>
      <c r="AB589" s="48">
        <f t="shared" si="124"/>
        <v>-6.6474173884907437E-2</v>
      </c>
      <c r="AC589" s="50">
        <f t="shared" si="125"/>
        <v>100</v>
      </c>
      <c r="AD589">
        <f t="shared" si="126"/>
        <v>6.8733362487931257E-2</v>
      </c>
      <c r="AX589">
        <v>0.14474391265601025</v>
      </c>
      <c r="AY589">
        <v>2</v>
      </c>
      <c r="AZ589">
        <v>0</v>
      </c>
      <c r="BA589">
        <f t="shared" si="130"/>
        <v>815</v>
      </c>
      <c r="BB589">
        <f t="shared" si="131"/>
        <v>64</v>
      </c>
      <c r="BC589">
        <f t="shared" si="127"/>
        <v>0.33901054339010539</v>
      </c>
      <c r="BD589">
        <f t="shared" si="128"/>
        <v>0.72995780590717296</v>
      </c>
      <c r="BE589">
        <f t="shared" si="129"/>
        <v>5.9201768524501657E-4</v>
      </c>
    </row>
    <row r="590" spans="1:57" x14ac:dyDescent="0.25">
      <c r="A590">
        <v>49</v>
      </c>
      <c r="B590">
        <v>1</v>
      </c>
      <c r="C590">
        <v>1</v>
      </c>
      <c r="D590">
        <v>0</v>
      </c>
      <c r="E590">
        <v>0</v>
      </c>
      <c r="Q590">
        <v>40</v>
      </c>
      <c r="R590">
        <v>1</v>
      </c>
      <c r="S590">
        <v>1</v>
      </c>
      <c r="T590">
        <v>15</v>
      </c>
      <c r="U590" s="48">
        <v>0</v>
      </c>
      <c r="V590" s="49">
        <v>1</v>
      </c>
      <c r="W590" s="50">
        <f t="shared" si="119"/>
        <v>1</v>
      </c>
      <c r="X590">
        <f t="shared" si="120"/>
        <v>0</v>
      </c>
      <c r="Y590">
        <f t="shared" si="121"/>
        <v>3.5910708131065498E-2</v>
      </c>
      <c r="Z590" s="48">
        <f t="shared" si="122"/>
        <v>3.5910708131065498E-2</v>
      </c>
      <c r="AA590" s="50">
        <f t="shared" si="123"/>
        <v>0.96408929186893455</v>
      </c>
      <c r="AB590" s="48">
        <f t="shared" si="124"/>
        <v>-3.6571362241096812E-2</v>
      </c>
      <c r="AC590" s="50">
        <f t="shared" si="125"/>
        <v>100</v>
      </c>
      <c r="AD590">
        <f t="shared" si="126"/>
        <v>3.7248321741496393E-2</v>
      </c>
      <c r="AX590">
        <v>0.144891565450323</v>
      </c>
      <c r="AY590">
        <v>1</v>
      </c>
      <c r="AZ590">
        <v>0</v>
      </c>
      <c r="BA590">
        <f t="shared" si="130"/>
        <v>816</v>
      </c>
      <c r="BB590">
        <f t="shared" si="131"/>
        <v>64</v>
      </c>
      <c r="BC590">
        <f t="shared" si="127"/>
        <v>0.33819951338199516</v>
      </c>
      <c r="BD590">
        <f t="shared" si="128"/>
        <v>0.72995780590717296</v>
      </c>
      <c r="BE590">
        <f t="shared" si="129"/>
        <v>5.9201768524509766E-4</v>
      </c>
    </row>
    <row r="591" spans="1:57" x14ac:dyDescent="0.25">
      <c r="A591">
        <v>45</v>
      </c>
      <c r="B591">
        <v>1</v>
      </c>
      <c r="C591">
        <v>2</v>
      </c>
      <c r="D591">
        <v>10</v>
      </c>
      <c r="E591">
        <v>1</v>
      </c>
      <c r="Q591">
        <v>40</v>
      </c>
      <c r="R591">
        <v>1</v>
      </c>
      <c r="S591">
        <v>2</v>
      </c>
      <c r="T591">
        <v>2</v>
      </c>
      <c r="U591" s="48">
        <v>1</v>
      </c>
      <c r="V591" s="49">
        <v>0</v>
      </c>
      <c r="W591" s="50">
        <f t="shared" si="119"/>
        <v>1</v>
      </c>
      <c r="X591">
        <f t="shared" si="120"/>
        <v>1</v>
      </c>
      <c r="Y591">
        <f t="shared" si="121"/>
        <v>0.44602803672952712</v>
      </c>
      <c r="Z591" s="48">
        <f t="shared" si="122"/>
        <v>0.44602803672952712</v>
      </c>
      <c r="AA591" s="50">
        <f t="shared" si="123"/>
        <v>0.55397196327047293</v>
      </c>
      <c r="AB591" s="48">
        <f t="shared" si="124"/>
        <v>-0.80737346631558671</v>
      </c>
      <c r="AC591" s="50">
        <f t="shared" si="125"/>
        <v>0</v>
      </c>
      <c r="AD591">
        <f t="shared" si="126"/>
        <v>1.2420115276439525</v>
      </c>
      <c r="AX591">
        <v>0.14492256805807183</v>
      </c>
      <c r="AY591">
        <v>1</v>
      </c>
      <c r="AZ591">
        <v>0</v>
      </c>
      <c r="BA591">
        <f t="shared" si="130"/>
        <v>817</v>
      </c>
      <c r="BB591">
        <f t="shared" si="131"/>
        <v>64</v>
      </c>
      <c r="BC591">
        <f t="shared" si="127"/>
        <v>0.33738848337388483</v>
      </c>
      <c r="BD591">
        <f t="shared" si="128"/>
        <v>0.72995780590717296</v>
      </c>
      <c r="BE591">
        <f t="shared" si="129"/>
        <v>2.9600884262253259E-3</v>
      </c>
    </row>
    <row r="592" spans="1:57" x14ac:dyDescent="0.25">
      <c r="A592">
        <v>46</v>
      </c>
      <c r="B592">
        <v>4</v>
      </c>
      <c r="C592">
        <v>1</v>
      </c>
      <c r="D592">
        <v>4</v>
      </c>
      <c r="E592">
        <v>0</v>
      </c>
      <c r="Q592">
        <v>40</v>
      </c>
      <c r="R592">
        <v>2</v>
      </c>
      <c r="S592">
        <v>1</v>
      </c>
      <c r="T592">
        <v>0</v>
      </c>
      <c r="U592" s="48">
        <v>0</v>
      </c>
      <c r="V592" s="49">
        <v>2</v>
      </c>
      <c r="W592" s="50">
        <f t="shared" si="119"/>
        <v>2</v>
      </c>
      <c r="X592">
        <f t="shared" si="120"/>
        <v>0</v>
      </c>
      <c r="Y592">
        <f t="shared" si="121"/>
        <v>0.14474391265601025</v>
      </c>
      <c r="Z592" s="48">
        <f t="shared" si="122"/>
        <v>0.2894878253120205</v>
      </c>
      <c r="AA592" s="50">
        <f t="shared" si="123"/>
        <v>1.7105121746879794</v>
      </c>
      <c r="AB592" s="48">
        <f t="shared" si="124"/>
        <v>-0.31270867506071121</v>
      </c>
      <c r="AC592" s="50">
        <f t="shared" si="125"/>
        <v>100</v>
      </c>
      <c r="AD592">
        <f t="shared" si="126"/>
        <v>0.33848087092958223</v>
      </c>
      <c r="AX592">
        <v>0.14532267622452136</v>
      </c>
      <c r="AY592">
        <v>5</v>
      </c>
      <c r="AZ592">
        <v>1</v>
      </c>
      <c r="BA592">
        <f t="shared" si="130"/>
        <v>822</v>
      </c>
      <c r="BB592">
        <f t="shared" si="131"/>
        <v>65</v>
      </c>
      <c r="BC592">
        <f t="shared" si="127"/>
        <v>0.33333333333333337</v>
      </c>
      <c r="BD592">
        <f t="shared" si="128"/>
        <v>0.72573839662447259</v>
      </c>
      <c r="BE592">
        <f t="shared" si="129"/>
        <v>5.885956177003283E-4</v>
      </c>
    </row>
    <row r="593" spans="1:57" x14ac:dyDescent="0.25">
      <c r="A593">
        <v>51</v>
      </c>
      <c r="B593">
        <v>4</v>
      </c>
      <c r="C593">
        <v>2</v>
      </c>
      <c r="D593">
        <v>10</v>
      </c>
      <c r="E593">
        <v>0</v>
      </c>
      <c r="Q593">
        <v>40</v>
      </c>
      <c r="R593">
        <v>2</v>
      </c>
      <c r="S593">
        <v>1</v>
      </c>
      <c r="T593">
        <v>1</v>
      </c>
      <c r="U593" s="48">
        <v>0</v>
      </c>
      <c r="V593" s="49">
        <v>1</v>
      </c>
      <c r="W593" s="50">
        <f t="shared" si="119"/>
        <v>1</v>
      </c>
      <c r="X593">
        <f t="shared" si="120"/>
        <v>0</v>
      </c>
      <c r="Y593">
        <f t="shared" si="121"/>
        <v>0.13022617688462035</v>
      </c>
      <c r="Z593" s="48">
        <f t="shared" si="122"/>
        <v>0.13022617688462035</v>
      </c>
      <c r="AA593" s="50">
        <f t="shared" si="123"/>
        <v>0.86977382311537965</v>
      </c>
      <c r="AB593" s="48">
        <f t="shared" si="124"/>
        <v>-0.13952207456305607</v>
      </c>
      <c r="AC593" s="50">
        <f t="shared" si="125"/>
        <v>100</v>
      </c>
      <c r="AD593">
        <f t="shared" si="126"/>
        <v>0.14972418509696311</v>
      </c>
      <c r="AX593">
        <v>0.14606086682756877</v>
      </c>
      <c r="AY593">
        <v>1</v>
      </c>
      <c r="AZ593">
        <v>0</v>
      </c>
      <c r="BA593">
        <f t="shared" si="130"/>
        <v>823</v>
      </c>
      <c r="BB593">
        <f t="shared" si="131"/>
        <v>65</v>
      </c>
      <c r="BC593">
        <f t="shared" si="127"/>
        <v>0.33252230332522303</v>
      </c>
      <c r="BD593">
        <f t="shared" si="128"/>
        <v>0.72573839662447259</v>
      </c>
      <c r="BE593">
        <f t="shared" si="129"/>
        <v>5.885956177003283E-4</v>
      </c>
    </row>
    <row r="594" spans="1:57" x14ac:dyDescent="0.25">
      <c r="A594">
        <v>28</v>
      </c>
      <c r="B594">
        <v>4</v>
      </c>
      <c r="C594">
        <v>1</v>
      </c>
      <c r="D594">
        <v>2</v>
      </c>
      <c r="E594">
        <v>0</v>
      </c>
      <c r="Q594">
        <v>40</v>
      </c>
      <c r="R594">
        <v>2</v>
      </c>
      <c r="S594">
        <v>1</v>
      </c>
      <c r="T594">
        <v>2</v>
      </c>
      <c r="U594" s="48">
        <v>0</v>
      </c>
      <c r="V594" s="49">
        <v>1</v>
      </c>
      <c r="W594" s="50">
        <f t="shared" si="119"/>
        <v>1</v>
      </c>
      <c r="X594">
        <f t="shared" si="120"/>
        <v>0</v>
      </c>
      <c r="Y594">
        <f t="shared" si="121"/>
        <v>0.11696542199109694</v>
      </c>
      <c r="Z594" s="48">
        <f t="shared" si="122"/>
        <v>0.11696542199109694</v>
      </c>
      <c r="AA594" s="50">
        <f t="shared" si="123"/>
        <v>0.88303457800890306</v>
      </c>
      <c r="AB594" s="48">
        <f t="shared" si="124"/>
        <v>-0.12439091945191585</v>
      </c>
      <c r="AC594" s="50">
        <f t="shared" si="125"/>
        <v>100</v>
      </c>
      <c r="AD594">
        <f t="shared" si="126"/>
        <v>0.13245848453050912</v>
      </c>
      <c r="AX594">
        <v>0.14620963337912091</v>
      </c>
      <c r="AY594">
        <v>1</v>
      </c>
      <c r="AZ594">
        <v>0</v>
      </c>
      <c r="BA594">
        <f t="shared" si="130"/>
        <v>824</v>
      </c>
      <c r="BB594">
        <f t="shared" si="131"/>
        <v>65</v>
      </c>
      <c r="BC594">
        <f t="shared" si="127"/>
        <v>0.3317112733171127</v>
      </c>
      <c r="BD594">
        <f t="shared" si="128"/>
        <v>0.72573839662447259</v>
      </c>
      <c r="BE594">
        <f t="shared" si="129"/>
        <v>5.8859561770024775E-4</v>
      </c>
    </row>
    <row r="595" spans="1:57" x14ac:dyDescent="0.25">
      <c r="A595">
        <v>40</v>
      </c>
      <c r="B595">
        <v>4</v>
      </c>
      <c r="C595">
        <v>2</v>
      </c>
      <c r="D595">
        <v>4</v>
      </c>
      <c r="E595">
        <v>1</v>
      </c>
      <c r="Q595">
        <v>40</v>
      </c>
      <c r="R595">
        <v>2</v>
      </c>
      <c r="S595">
        <v>1</v>
      </c>
      <c r="T595">
        <v>4</v>
      </c>
      <c r="U595" s="48">
        <v>0</v>
      </c>
      <c r="V595" s="49">
        <v>1</v>
      </c>
      <c r="W595" s="50">
        <f t="shared" si="119"/>
        <v>1</v>
      </c>
      <c r="X595">
        <f t="shared" si="120"/>
        <v>0</v>
      </c>
      <c r="Y595">
        <f t="shared" si="121"/>
        <v>9.3932519875927864E-2</v>
      </c>
      <c r="Z595" s="48">
        <f t="shared" si="122"/>
        <v>9.3932519875927864E-2</v>
      </c>
      <c r="AA595" s="50">
        <f t="shared" si="123"/>
        <v>0.90606748012407212</v>
      </c>
      <c r="AB595" s="48">
        <f t="shared" si="124"/>
        <v>-9.8641494339609434E-2</v>
      </c>
      <c r="AC595" s="50">
        <f t="shared" si="125"/>
        <v>100</v>
      </c>
      <c r="AD595">
        <f t="shared" si="126"/>
        <v>0.1036705564833485</v>
      </c>
      <c r="AX595">
        <v>0.14664399338315195</v>
      </c>
      <c r="AY595">
        <v>1</v>
      </c>
      <c r="AZ595">
        <v>0</v>
      </c>
      <c r="BA595">
        <f t="shared" si="130"/>
        <v>825</v>
      </c>
      <c r="BB595">
        <f t="shared" si="131"/>
        <v>65</v>
      </c>
      <c r="BC595">
        <f t="shared" si="127"/>
        <v>0.33090024330900247</v>
      </c>
      <c r="BD595">
        <f t="shared" si="128"/>
        <v>0.72573839662447259</v>
      </c>
      <c r="BE595">
        <f t="shared" si="129"/>
        <v>5.885956177003283E-4</v>
      </c>
    </row>
    <row r="596" spans="1:57" x14ac:dyDescent="0.25">
      <c r="A596">
        <v>40</v>
      </c>
      <c r="B596">
        <v>3</v>
      </c>
      <c r="C596">
        <v>1</v>
      </c>
      <c r="D596">
        <v>2</v>
      </c>
      <c r="E596">
        <v>0</v>
      </c>
      <c r="Q596">
        <v>40</v>
      </c>
      <c r="R596">
        <v>2</v>
      </c>
      <c r="S596">
        <v>1</v>
      </c>
      <c r="T596">
        <v>6</v>
      </c>
      <c r="U596" s="48">
        <v>0</v>
      </c>
      <c r="V596" s="49">
        <v>1</v>
      </c>
      <c r="W596" s="50">
        <f t="shared" si="119"/>
        <v>1</v>
      </c>
      <c r="X596">
        <f t="shared" si="120"/>
        <v>0</v>
      </c>
      <c r="Y596">
        <f t="shared" si="121"/>
        <v>7.5049782252390312E-2</v>
      </c>
      <c r="Z596" s="48">
        <f t="shared" si="122"/>
        <v>7.5049782252390312E-2</v>
      </c>
      <c r="AA596" s="50">
        <f t="shared" si="123"/>
        <v>0.92495021774760966</v>
      </c>
      <c r="AB596" s="48">
        <f t="shared" si="124"/>
        <v>-7.8015361569220232E-2</v>
      </c>
      <c r="AC596" s="50">
        <f t="shared" si="125"/>
        <v>100</v>
      </c>
      <c r="AD596">
        <f t="shared" si="126"/>
        <v>8.1139266538200958E-2</v>
      </c>
      <c r="AX596">
        <v>0.14679325176620597</v>
      </c>
      <c r="AY596">
        <v>1</v>
      </c>
      <c r="AZ596">
        <v>0</v>
      </c>
      <c r="BA596">
        <f t="shared" si="130"/>
        <v>826</v>
      </c>
      <c r="BB596">
        <f t="shared" si="131"/>
        <v>65</v>
      </c>
      <c r="BC596">
        <f t="shared" si="127"/>
        <v>0.33008921330089214</v>
      </c>
      <c r="BD596">
        <f t="shared" si="128"/>
        <v>0.72573839662447259</v>
      </c>
      <c r="BE596">
        <f t="shared" si="129"/>
        <v>5.885956177003283E-4</v>
      </c>
    </row>
    <row r="597" spans="1:57" x14ac:dyDescent="0.25">
      <c r="A597">
        <v>36</v>
      </c>
      <c r="B597">
        <v>1</v>
      </c>
      <c r="C597">
        <v>1</v>
      </c>
      <c r="D597">
        <v>7</v>
      </c>
      <c r="E597">
        <v>0</v>
      </c>
      <c r="Q597">
        <v>40</v>
      </c>
      <c r="R597">
        <v>2</v>
      </c>
      <c r="S597">
        <v>1</v>
      </c>
      <c r="T597">
        <v>7</v>
      </c>
      <c r="U597" s="48">
        <v>0</v>
      </c>
      <c r="V597" s="49">
        <v>2</v>
      </c>
      <c r="W597" s="50">
        <f t="shared" si="119"/>
        <v>2</v>
      </c>
      <c r="X597">
        <f t="shared" si="120"/>
        <v>0</v>
      </c>
      <c r="Y597">
        <f t="shared" si="121"/>
        <v>6.697492227567528E-2</v>
      </c>
      <c r="Z597" s="48">
        <f t="shared" si="122"/>
        <v>0.13394984455135056</v>
      </c>
      <c r="AA597" s="50">
        <f t="shared" si="123"/>
        <v>1.8660501554486495</v>
      </c>
      <c r="AB597" s="48">
        <f t="shared" si="124"/>
        <v>-0.13864639981234347</v>
      </c>
      <c r="AC597" s="50">
        <f t="shared" si="125"/>
        <v>100</v>
      </c>
      <c r="AD597">
        <f t="shared" si="126"/>
        <v>0.14356510639355816</v>
      </c>
      <c r="AX597">
        <v>0.14750615736650391</v>
      </c>
      <c r="AY597">
        <v>1</v>
      </c>
      <c r="AZ597">
        <v>0</v>
      </c>
      <c r="BA597">
        <f t="shared" si="130"/>
        <v>827</v>
      </c>
      <c r="BB597">
        <f t="shared" si="131"/>
        <v>65</v>
      </c>
      <c r="BC597">
        <f t="shared" si="127"/>
        <v>0.3292781832927818</v>
      </c>
      <c r="BD597">
        <f t="shared" si="128"/>
        <v>0.72573839662447259</v>
      </c>
      <c r="BE597">
        <f t="shared" si="129"/>
        <v>1.7657868531009045E-3</v>
      </c>
    </row>
    <row r="598" spans="1:57" x14ac:dyDescent="0.25">
      <c r="A598">
        <v>25</v>
      </c>
      <c r="B598">
        <v>1</v>
      </c>
      <c r="C598">
        <v>1</v>
      </c>
      <c r="D598">
        <v>2</v>
      </c>
      <c r="E598">
        <v>0</v>
      </c>
      <c r="Q598">
        <v>40</v>
      </c>
      <c r="R598">
        <v>2</v>
      </c>
      <c r="S598">
        <v>1</v>
      </c>
      <c r="T598">
        <v>8</v>
      </c>
      <c r="U598" s="48">
        <v>0</v>
      </c>
      <c r="V598" s="49">
        <v>2</v>
      </c>
      <c r="W598" s="50">
        <f t="shared" si="119"/>
        <v>2</v>
      </c>
      <c r="X598">
        <f t="shared" si="120"/>
        <v>0</v>
      </c>
      <c r="Y598">
        <f t="shared" si="121"/>
        <v>5.9712775865375926E-2</v>
      </c>
      <c r="Z598" s="48">
        <f t="shared" si="122"/>
        <v>0.11942555173075185</v>
      </c>
      <c r="AA598" s="50">
        <f t="shared" si="123"/>
        <v>1.8805744482692481</v>
      </c>
      <c r="AB598" s="48">
        <f t="shared" si="124"/>
        <v>-0.1231397856025499</v>
      </c>
      <c r="AC598" s="50">
        <f t="shared" si="125"/>
        <v>100</v>
      </c>
      <c r="AD598">
        <f t="shared" si="126"/>
        <v>0.12700965052530938</v>
      </c>
      <c r="AX598">
        <v>0.14791216455950451</v>
      </c>
      <c r="AY598">
        <v>3</v>
      </c>
      <c r="AZ598">
        <v>0</v>
      </c>
      <c r="BA598">
        <f t="shared" si="130"/>
        <v>830</v>
      </c>
      <c r="BB598">
        <f t="shared" si="131"/>
        <v>65</v>
      </c>
      <c r="BC598">
        <f t="shared" si="127"/>
        <v>0.3268450932684509</v>
      </c>
      <c r="BD598">
        <f t="shared" si="128"/>
        <v>0.72573839662447259</v>
      </c>
      <c r="BE598">
        <f t="shared" si="129"/>
        <v>5.8859561770024775E-4</v>
      </c>
    </row>
    <row r="599" spans="1:57" x14ac:dyDescent="0.25">
      <c r="A599">
        <v>52</v>
      </c>
      <c r="B599">
        <v>4</v>
      </c>
      <c r="C599">
        <v>2</v>
      </c>
      <c r="D599">
        <v>3</v>
      </c>
      <c r="E599">
        <v>0</v>
      </c>
      <c r="Q599">
        <v>40</v>
      </c>
      <c r="R599">
        <v>2</v>
      </c>
      <c r="S599">
        <v>1</v>
      </c>
      <c r="T599">
        <v>11</v>
      </c>
      <c r="U599" s="48">
        <v>0</v>
      </c>
      <c r="V599" s="49">
        <v>1</v>
      </c>
      <c r="W599" s="50">
        <f t="shared" si="119"/>
        <v>1</v>
      </c>
      <c r="X599">
        <f t="shared" si="120"/>
        <v>0</v>
      </c>
      <c r="Y599">
        <f t="shared" si="121"/>
        <v>4.2119344141870678E-2</v>
      </c>
      <c r="Z599" s="48">
        <f t="shared" si="122"/>
        <v>4.2119344141870678E-2</v>
      </c>
      <c r="AA599" s="50">
        <f t="shared" si="123"/>
        <v>0.95788065585812932</v>
      </c>
      <c r="AB599" s="48">
        <f t="shared" si="124"/>
        <v>-4.303208512006234E-2</v>
      </c>
      <c r="AC599" s="50">
        <f t="shared" si="125"/>
        <v>100</v>
      </c>
      <c r="AD599">
        <f t="shared" si="126"/>
        <v>4.3971390260655739E-2</v>
      </c>
      <c r="AX599">
        <v>0.14794370166713622</v>
      </c>
      <c r="AY599">
        <v>1</v>
      </c>
      <c r="AZ599">
        <v>0</v>
      </c>
      <c r="BA599">
        <f t="shared" si="130"/>
        <v>831</v>
      </c>
      <c r="BB599">
        <f t="shared" si="131"/>
        <v>65</v>
      </c>
      <c r="BC599">
        <f t="shared" si="127"/>
        <v>0.32603406326034068</v>
      </c>
      <c r="BD599">
        <f t="shared" si="128"/>
        <v>0.72573839662447259</v>
      </c>
      <c r="BE599">
        <f t="shared" si="129"/>
        <v>5.885956177003283E-4</v>
      </c>
    </row>
    <row r="600" spans="1:57" x14ac:dyDescent="0.25">
      <c r="A600">
        <v>54</v>
      </c>
      <c r="B600">
        <v>4</v>
      </c>
      <c r="C600">
        <v>1</v>
      </c>
      <c r="D600">
        <v>7</v>
      </c>
      <c r="E600">
        <v>0</v>
      </c>
      <c r="Q600">
        <v>40</v>
      </c>
      <c r="R600">
        <v>2</v>
      </c>
      <c r="S600">
        <v>2</v>
      </c>
      <c r="T600">
        <v>0</v>
      </c>
      <c r="U600" s="48">
        <v>1</v>
      </c>
      <c r="V600" s="49">
        <v>1</v>
      </c>
      <c r="W600" s="50">
        <f t="shared" si="119"/>
        <v>2</v>
      </c>
      <c r="X600">
        <f t="shared" si="120"/>
        <v>0.5</v>
      </c>
      <c r="Y600">
        <f t="shared" si="121"/>
        <v>0.42657203289764317</v>
      </c>
      <c r="Z600" s="48">
        <f t="shared" si="122"/>
        <v>0.85314406579528634</v>
      </c>
      <c r="AA600" s="50">
        <f t="shared" si="123"/>
        <v>1.1468559342047135</v>
      </c>
      <c r="AB600" s="48">
        <f t="shared" si="124"/>
        <v>-1.4080969857975336</v>
      </c>
      <c r="AC600" s="50">
        <f t="shared" si="125"/>
        <v>50</v>
      </c>
      <c r="AD600">
        <f t="shared" si="126"/>
        <v>4.4084077368851129E-2</v>
      </c>
      <c r="AX600">
        <v>0.14809405335320755</v>
      </c>
      <c r="AY600">
        <v>1</v>
      </c>
      <c r="AZ600">
        <v>0</v>
      </c>
      <c r="BA600">
        <f t="shared" si="130"/>
        <v>832</v>
      </c>
      <c r="BB600">
        <f t="shared" si="131"/>
        <v>65</v>
      </c>
      <c r="BC600">
        <f t="shared" si="127"/>
        <v>0.32522303325223034</v>
      </c>
      <c r="BD600">
        <f t="shared" si="128"/>
        <v>0.72573839662447259</v>
      </c>
      <c r="BE600">
        <f t="shared" si="129"/>
        <v>0</v>
      </c>
    </row>
    <row r="601" spans="1:57" x14ac:dyDescent="0.25">
      <c r="A601">
        <v>55</v>
      </c>
      <c r="B601">
        <v>2</v>
      </c>
      <c r="C601">
        <v>1</v>
      </c>
      <c r="D601">
        <v>7</v>
      </c>
      <c r="E601">
        <v>0</v>
      </c>
      <c r="Q601">
        <v>40</v>
      </c>
      <c r="R601">
        <v>2</v>
      </c>
      <c r="S601">
        <v>2</v>
      </c>
      <c r="T601">
        <v>3</v>
      </c>
      <c r="U601" s="48">
        <v>0</v>
      </c>
      <c r="V601" s="49">
        <v>1</v>
      </c>
      <c r="W601" s="50">
        <f t="shared" si="119"/>
        <v>1</v>
      </c>
      <c r="X601">
        <f t="shared" si="120"/>
        <v>0</v>
      </c>
      <c r="Y601">
        <f t="shared" si="121"/>
        <v>0.33997003121815067</v>
      </c>
      <c r="Z601" s="48">
        <f t="shared" si="122"/>
        <v>0.33997003121815067</v>
      </c>
      <c r="AA601" s="50">
        <f t="shared" si="123"/>
        <v>0.66002996878184939</v>
      </c>
      <c r="AB601" s="48">
        <f t="shared" si="124"/>
        <v>-0.41547003774731722</v>
      </c>
      <c r="AC601" s="50">
        <f t="shared" si="125"/>
        <v>100</v>
      </c>
      <c r="AD601">
        <f t="shared" si="126"/>
        <v>0.51508271941893635</v>
      </c>
      <c r="AX601">
        <v>0.1492529145435203</v>
      </c>
      <c r="AY601">
        <v>0</v>
      </c>
      <c r="AZ601">
        <v>1</v>
      </c>
      <c r="BA601">
        <f t="shared" si="130"/>
        <v>832</v>
      </c>
      <c r="BB601">
        <f t="shared" si="131"/>
        <v>66</v>
      </c>
      <c r="BC601">
        <f t="shared" si="127"/>
        <v>0.32522303325223034</v>
      </c>
      <c r="BD601">
        <f t="shared" si="128"/>
        <v>0.72151898734177222</v>
      </c>
      <c r="BE601">
        <f t="shared" si="129"/>
        <v>1.755520650466597E-3</v>
      </c>
    </row>
    <row r="602" spans="1:57" x14ac:dyDescent="0.25">
      <c r="A602">
        <v>27</v>
      </c>
      <c r="B602">
        <v>2</v>
      </c>
      <c r="C602">
        <v>1</v>
      </c>
      <c r="D602">
        <v>0</v>
      </c>
      <c r="E602">
        <v>0</v>
      </c>
      <c r="Q602">
        <v>40</v>
      </c>
      <c r="R602">
        <v>3</v>
      </c>
      <c r="S602">
        <v>1</v>
      </c>
      <c r="T602">
        <v>0</v>
      </c>
      <c r="U602" s="48">
        <v>0</v>
      </c>
      <c r="V602" s="49">
        <v>1</v>
      </c>
      <c r="W602" s="50">
        <f t="shared" si="119"/>
        <v>1</v>
      </c>
      <c r="X602">
        <f t="shared" si="120"/>
        <v>0</v>
      </c>
      <c r="Y602">
        <f t="shared" si="121"/>
        <v>0.10903804953518582</v>
      </c>
      <c r="Z602" s="48">
        <f t="shared" si="122"/>
        <v>0.10903804953518582</v>
      </c>
      <c r="AA602" s="50">
        <f t="shared" si="123"/>
        <v>0.89096195046481419</v>
      </c>
      <c r="AB602" s="48">
        <f t="shared" si="124"/>
        <v>-0.11545355672754369</v>
      </c>
      <c r="AC602" s="50">
        <f t="shared" si="125"/>
        <v>100</v>
      </c>
      <c r="AD602">
        <f t="shared" si="126"/>
        <v>0.12238238622682007</v>
      </c>
      <c r="AX602">
        <v>0.15000756543583882</v>
      </c>
      <c r="AY602">
        <v>3</v>
      </c>
      <c r="AZ602">
        <v>1</v>
      </c>
      <c r="BA602">
        <f t="shared" si="130"/>
        <v>835</v>
      </c>
      <c r="BB602">
        <f t="shared" si="131"/>
        <v>67</v>
      </c>
      <c r="BC602">
        <f t="shared" si="127"/>
        <v>0.32278994322789945</v>
      </c>
      <c r="BD602">
        <f t="shared" si="128"/>
        <v>0.71729957805907174</v>
      </c>
      <c r="BE602">
        <f t="shared" si="129"/>
        <v>5.8175148261078958E-4</v>
      </c>
    </row>
    <row r="603" spans="1:57" x14ac:dyDescent="0.25">
      <c r="A603">
        <v>56</v>
      </c>
      <c r="B603">
        <v>1</v>
      </c>
      <c r="C603">
        <v>1</v>
      </c>
      <c r="D603">
        <v>2</v>
      </c>
      <c r="E603">
        <v>0</v>
      </c>
      <c r="Q603">
        <v>40</v>
      </c>
      <c r="R603">
        <v>3</v>
      </c>
      <c r="S603">
        <v>1</v>
      </c>
      <c r="T603">
        <v>1</v>
      </c>
      <c r="U603" s="48">
        <v>0</v>
      </c>
      <c r="V603" s="49">
        <v>1</v>
      </c>
      <c r="W603" s="50">
        <f t="shared" si="119"/>
        <v>1</v>
      </c>
      <c r="X603">
        <f t="shared" si="120"/>
        <v>0</v>
      </c>
      <c r="Y603">
        <f t="shared" si="121"/>
        <v>9.769251714410955E-2</v>
      </c>
      <c r="Z603" s="48">
        <f t="shared" si="122"/>
        <v>9.769251714410955E-2</v>
      </c>
      <c r="AA603" s="50">
        <f t="shared" si="123"/>
        <v>0.90230748285589046</v>
      </c>
      <c r="AB603" s="48">
        <f t="shared" si="124"/>
        <v>-0.10279992692520123</v>
      </c>
      <c r="AC603" s="50">
        <f t="shared" si="125"/>
        <v>100</v>
      </c>
      <c r="AD603">
        <f t="shared" si="126"/>
        <v>0.10826965197595757</v>
      </c>
      <c r="AX603">
        <v>0.15019157677858369</v>
      </c>
      <c r="AY603">
        <v>1</v>
      </c>
      <c r="AZ603">
        <v>0</v>
      </c>
      <c r="BA603">
        <f t="shared" si="130"/>
        <v>836</v>
      </c>
      <c r="BB603">
        <f t="shared" si="131"/>
        <v>67</v>
      </c>
      <c r="BC603">
        <f t="shared" si="127"/>
        <v>0.32197891321978911</v>
      </c>
      <c r="BD603">
        <f t="shared" si="128"/>
        <v>0.71729957805907174</v>
      </c>
      <c r="BE603">
        <f t="shared" si="129"/>
        <v>5.8175148261071E-4</v>
      </c>
    </row>
    <row r="604" spans="1:57" x14ac:dyDescent="0.25">
      <c r="A604">
        <v>34</v>
      </c>
      <c r="B604">
        <v>4</v>
      </c>
      <c r="C604">
        <v>1</v>
      </c>
      <c r="D604">
        <v>4</v>
      </c>
      <c r="E604">
        <v>0</v>
      </c>
      <c r="Q604">
        <v>40</v>
      </c>
      <c r="R604">
        <v>3</v>
      </c>
      <c r="S604">
        <v>1</v>
      </c>
      <c r="T604">
        <v>2</v>
      </c>
      <c r="U604" s="48">
        <v>0</v>
      </c>
      <c r="V604" s="49">
        <v>2</v>
      </c>
      <c r="W604" s="50">
        <f t="shared" si="119"/>
        <v>2</v>
      </c>
      <c r="X604">
        <f t="shared" si="120"/>
        <v>0</v>
      </c>
      <c r="Y604">
        <f t="shared" si="121"/>
        <v>8.7411680648170731E-2</v>
      </c>
      <c r="Z604" s="48">
        <f t="shared" si="122"/>
        <v>0.17482336129634146</v>
      </c>
      <c r="AA604" s="50">
        <f t="shared" si="123"/>
        <v>1.8251766387036585</v>
      </c>
      <c r="AB604" s="48">
        <f t="shared" si="124"/>
        <v>-0.18294081975681389</v>
      </c>
      <c r="AC604" s="50">
        <f t="shared" si="125"/>
        <v>100</v>
      </c>
      <c r="AD604">
        <f t="shared" si="126"/>
        <v>0.19156870364121106</v>
      </c>
      <c r="AX604">
        <v>0.15076535579278222</v>
      </c>
      <c r="AY604">
        <v>1</v>
      </c>
      <c r="AZ604">
        <v>0</v>
      </c>
      <c r="BA604">
        <f t="shared" si="130"/>
        <v>837</v>
      </c>
      <c r="BB604">
        <f t="shared" si="131"/>
        <v>67</v>
      </c>
      <c r="BC604">
        <f t="shared" si="127"/>
        <v>0.32116788321167888</v>
      </c>
      <c r="BD604">
        <f t="shared" si="128"/>
        <v>0.71729957805907174</v>
      </c>
      <c r="BE604">
        <f t="shared" si="129"/>
        <v>0</v>
      </c>
    </row>
    <row r="605" spans="1:57" x14ac:dyDescent="0.25">
      <c r="A605">
        <v>41</v>
      </c>
      <c r="B605">
        <v>2</v>
      </c>
      <c r="C605">
        <v>2</v>
      </c>
      <c r="D605">
        <v>2</v>
      </c>
      <c r="E605">
        <v>0</v>
      </c>
      <c r="Q605">
        <v>40</v>
      </c>
      <c r="R605">
        <v>3</v>
      </c>
      <c r="S605">
        <v>1</v>
      </c>
      <c r="T605">
        <v>3</v>
      </c>
      <c r="U605" s="48">
        <v>0</v>
      </c>
      <c r="V605" s="49">
        <v>4</v>
      </c>
      <c r="W605" s="50">
        <f t="shared" si="119"/>
        <v>4</v>
      </c>
      <c r="X605">
        <f t="shared" si="120"/>
        <v>0</v>
      </c>
      <c r="Y605">
        <f t="shared" si="121"/>
        <v>7.8119095776396127E-2</v>
      </c>
      <c r="Z605" s="48">
        <f t="shared" si="122"/>
        <v>0.31247638310558451</v>
      </c>
      <c r="AA605" s="50">
        <f t="shared" si="123"/>
        <v>3.6875236168944157</v>
      </c>
      <c r="AB605" s="48">
        <f t="shared" si="124"/>
        <v>-0.32535693957170081</v>
      </c>
      <c r="AC605" s="50">
        <f t="shared" si="125"/>
        <v>100</v>
      </c>
      <c r="AD605">
        <f t="shared" si="126"/>
        <v>0.33895526165470152</v>
      </c>
      <c r="AX605">
        <v>0.15091806714714645</v>
      </c>
      <c r="AY605">
        <v>0</v>
      </c>
      <c r="AZ605">
        <v>1</v>
      </c>
      <c r="BA605">
        <f t="shared" si="130"/>
        <v>837</v>
      </c>
      <c r="BB605">
        <f t="shared" si="131"/>
        <v>68</v>
      </c>
      <c r="BC605">
        <f t="shared" si="127"/>
        <v>0.32116788321167888</v>
      </c>
      <c r="BD605">
        <f t="shared" si="128"/>
        <v>0.71308016877637126</v>
      </c>
      <c r="BE605">
        <f t="shared" si="129"/>
        <v>1.7349882451979815E-3</v>
      </c>
    </row>
    <row r="606" spans="1:57" x14ac:dyDescent="0.25">
      <c r="A606">
        <v>39</v>
      </c>
      <c r="B606">
        <v>1</v>
      </c>
      <c r="C606">
        <v>2</v>
      </c>
      <c r="D606">
        <v>0</v>
      </c>
      <c r="E606">
        <v>1</v>
      </c>
      <c r="Q606">
        <v>40</v>
      </c>
      <c r="R606">
        <v>3</v>
      </c>
      <c r="S606">
        <v>1</v>
      </c>
      <c r="T606">
        <v>7</v>
      </c>
      <c r="U606" s="48">
        <v>0</v>
      </c>
      <c r="V606" s="49">
        <v>4</v>
      </c>
      <c r="W606" s="50">
        <f t="shared" si="119"/>
        <v>4</v>
      </c>
      <c r="X606">
        <f t="shared" si="120"/>
        <v>0</v>
      </c>
      <c r="Y606">
        <f t="shared" si="121"/>
        <v>4.9346454719069233E-2</v>
      </c>
      <c r="Z606" s="48">
        <f t="shared" si="122"/>
        <v>0.19738581887627693</v>
      </c>
      <c r="AA606" s="50">
        <f t="shared" si="123"/>
        <v>3.8026141811237233</v>
      </c>
      <c r="AB606" s="48">
        <f t="shared" si="124"/>
        <v>-0.20242235404189568</v>
      </c>
      <c r="AC606" s="50">
        <f t="shared" si="125"/>
        <v>100</v>
      </c>
      <c r="AD606">
        <f t="shared" si="126"/>
        <v>0.20763170753015681</v>
      </c>
      <c r="AX606">
        <v>0.15133179844685266</v>
      </c>
      <c r="AY606">
        <v>3</v>
      </c>
      <c r="AZ606">
        <v>0</v>
      </c>
      <c r="BA606">
        <f t="shared" si="130"/>
        <v>840</v>
      </c>
      <c r="BB606">
        <f t="shared" si="131"/>
        <v>68</v>
      </c>
      <c r="BC606">
        <f t="shared" si="127"/>
        <v>0.31873479318734799</v>
      </c>
      <c r="BD606">
        <f t="shared" si="128"/>
        <v>0.71308016877637126</v>
      </c>
      <c r="BE606">
        <f t="shared" si="129"/>
        <v>2.3133176602640015E-3</v>
      </c>
    </row>
    <row r="607" spans="1:57" x14ac:dyDescent="0.25">
      <c r="A607">
        <v>45</v>
      </c>
      <c r="B607">
        <v>2</v>
      </c>
      <c r="C607">
        <v>2</v>
      </c>
      <c r="D607">
        <v>7</v>
      </c>
      <c r="E607">
        <v>0</v>
      </c>
      <c r="Q607">
        <v>40</v>
      </c>
      <c r="R607">
        <v>3</v>
      </c>
      <c r="S607">
        <v>1</v>
      </c>
      <c r="T607">
        <v>8</v>
      </c>
      <c r="U607" s="48">
        <v>0</v>
      </c>
      <c r="V607" s="49">
        <v>1</v>
      </c>
      <c r="W607" s="50">
        <f t="shared" si="119"/>
        <v>1</v>
      </c>
      <c r="X607">
        <f t="shared" si="120"/>
        <v>0</v>
      </c>
      <c r="Y607">
        <f t="shared" si="121"/>
        <v>4.3905828705154137E-2</v>
      </c>
      <c r="Z607" s="48">
        <f t="shared" si="122"/>
        <v>4.3905828705154137E-2</v>
      </c>
      <c r="AA607" s="50">
        <f t="shared" si="123"/>
        <v>0.95609417129484586</v>
      </c>
      <c r="AB607" s="48">
        <f t="shared" si="124"/>
        <v>-4.4898865243546041E-2</v>
      </c>
      <c r="AC607" s="50">
        <f t="shared" si="125"/>
        <v>100</v>
      </c>
      <c r="AD607">
        <f t="shared" si="126"/>
        <v>4.5922075485192143E-2</v>
      </c>
      <c r="AX607">
        <v>0.15136393515244254</v>
      </c>
      <c r="AY607">
        <v>4</v>
      </c>
      <c r="AZ607">
        <v>0</v>
      </c>
      <c r="BA607">
        <f t="shared" si="130"/>
        <v>844</v>
      </c>
      <c r="BB607">
        <f t="shared" si="131"/>
        <v>68</v>
      </c>
      <c r="BC607">
        <f t="shared" si="127"/>
        <v>0.31549067315490675</v>
      </c>
      <c r="BD607">
        <f t="shared" si="128"/>
        <v>0.71308016877637126</v>
      </c>
      <c r="BE607">
        <f t="shared" si="129"/>
        <v>1.7349882451979815E-3</v>
      </c>
    </row>
    <row r="608" spans="1:57" x14ac:dyDescent="0.25">
      <c r="A608">
        <v>40</v>
      </c>
      <c r="B608">
        <v>4</v>
      </c>
      <c r="C608">
        <v>1</v>
      </c>
      <c r="D608">
        <v>8</v>
      </c>
      <c r="E608">
        <v>0</v>
      </c>
      <c r="Q608">
        <v>40</v>
      </c>
      <c r="R608">
        <v>3</v>
      </c>
      <c r="S608">
        <v>1</v>
      </c>
      <c r="T608">
        <v>11</v>
      </c>
      <c r="U608" s="48">
        <v>0</v>
      </c>
      <c r="V608" s="49">
        <v>1</v>
      </c>
      <c r="W608" s="50">
        <f t="shared" si="119"/>
        <v>1</v>
      </c>
      <c r="X608">
        <f t="shared" si="120"/>
        <v>0</v>
      </c>
      <c r="Y608">
        <f t="shared" si="121"/>
        <v>3.081702814472893E-2</v>
      </c>
      <c r="Z608" s="48">
        <f t="shared" si="122"/>
        <v>3.081702814472893E-2</v>
      </c>
      <c r="AA608" s="50">
        <f t="shared" si="123"/>
        <v>0.96918297185527102</v>
      </c>
      <c r="AB608" s="48">
        <f t="shared" si="124"/>
        <v>-3.1301859472614955E-2</v>
      </c>
      <c r="AC608" s="50">
        <f t="shared" si="125"/>
        <v>100</v>
      </c>
      <c r="AD608">
        <f t="shared" si="126"/>
        <v>3.1796914555501363E-2</v>
      </c>
      <c r="AX608">
        <v>0.15212735112955356</v>
      </c>
      <c r="AY608">
        <v>3</v>
      </c>
      <c r="AZ608">
        <v>0</v>
      </c>
      <c r="BA608">
        <f t="shared" si="130"/>
        <v>847</v>
      </c>
      <c r="BB608">
        <f t="shared" si="131"/>
        <v>68</v>
      </c>
      <c r="BC608">
        <f t="shared" si="127"/>
        <v>0.31305758313057586</v>
      </c>
      <c r="BD608">
        <f t="shared" si="128"/>
        <v>0.71308016877637126</v>
      </c>
      <c r="BE608">
        <f t="shared" si="129"/>
        <v>1.1566588301320404E-3</v>
      </c>
    </row>
    <row r="609" spans="1:57" x14ac:dyDescent="0.25">
      <c r="A609">
        <v>49</v>
      </c>
      <c r="B609">
        <v>1</v>
      </c>
      <c r="C609">
        <v>1</v>
      </c>
      <c r="D609">
        <v>2</v>
      </c>
      <c r="E609">
        <v>0</v>
      </c>
      <c r="Q609">
        <v>40</v>
      </c>
      <c r="R609">
        <v>3</v>
      </c>
      <c r="S609">
        <v>1</v>
      </c>
      <c r="T609">
        <v>15</v>
      </c>
      <c r="U609" s="48">
        <v>0</v>
      </c>
      <c r="V609" s="49">
        <v>1</v>
      </c>
      <c r="W609" s="50">
        <f t="shared" si="119"/>
        <v>1</v>
      </c>
      <c r="X609">
        <f t="shared" si="120"/>
        <v>0</v>
      </c>
      <c r="Y609">
        <f t="shared" si="121"/>
        <v>1.9105507206252516E-2</v>
      </c>
      <c r="Z609" s="48">
        <f t="shared" si="122"/>
        <v>1.9105507206252516E-2</v>
      </c>
      <c r="AA609" s="50">
        <f t="shared" si="123"/>
        <v>0.98089449279374752</v>
      </c>
      <c r="AB609" s="48">
        <f t="shared" si="124"/>
        <v>-1.9290375869724659E-2</v>
      </c>
      <c r="AC609" s="50">
        <f t="shared" si="125"/>
        <v>100</v>
      </c>
      <c r="AD609">
        <f t="shared" si="126"/>
        <v>1.9477637346945353E-2</v>
      </c>
      <c r="AX609">
        <v>0.15228119467951509</v>
      </c>
      <c r="AY609">
        <v>2</v>
      </c>
      <c r="AZ609">
        <v>0</v>
      </c>
      <c r="BA609">
        <f t="shared" si="130"/>
        <v>849</v>
      </c>
      <c r="BB609">
        <f t="shared" si="131"/>
        <v>68</v>
      </c>
      <c r="BC609">
        <f t="shared" si="127"/>
        <v>0.31143552311435518</v>
      </c>
      <c r="BD609">
        <f t="shared" si="128"/>
        <v>0.71308016877637126</v>
      </c>
      <c r="BE609">
        <f t="shared" si="129"/>
        <v>5.7832941506594107E-4</v>
      </c>
    </row>
    <row r="610" spans="1:57" x14ac:dyDescent="0.25">
      <c r="A610">
        <v>40</v>
      </c>
      <c r="B610">
        <v>3</v>
      </c>
      <c r="C610">
        <v>1</v>
      </c>
      <c r="D610">
        <v>1</v>
      </c>
      <c r="E610">
        <v>0</v>
      </c>
      <c r="Q610">
        <v>40</v>
      </c>
      <c r="R610">
        <v>3</v>
      </c>
      <c r="S610">
        <v>2</v>
      </c>
      <c r="T610">
        <v>1</v>
      </c>
      <c r="U610" s="48">
        <v>0</v>
      </c>
      <c r="V610" s="49">
        <v>1</v>
      </c>
      <c r="W610" s="50">
        <f t="shared" si="119"/>
        <v>1</v>
      </c>
      <c r="X610">
        <f t="shared" si="120"/>
        <v>0</v>
      </c>
      <c r="Y610">
        <f t="shared" si="121"/>
        <v>0.32244752656007747</v>
      </c>
      <c r="Z610" s="48">
        <f t="shared" si="122"/>
        <v>0.32244752656007747</v>
      </c>
      <c r="AA610" s="50">
        <f t="shared" si="123"/>
        <v>0.67755247343992253</v>
      </c>
      <c r="AB610" s="48">
        <f t="shared" si="124"/>
        <v>-0.38926827765565786</v>
      </c>
      <c r="AC610" s="50">
        <f t="shared" si="125"/>
        <v>100</v>
      </c>
      <c r="AD610">
        <f t="shared" si="126"/>
        <v>0.47590044933791886</v>
      </c>
      <c r="AX610">
        <v>0.15273036547147395</v>
      </c>
      <c r="AY610">
        <v>1</v>
      </c>
      <c r="AZ610">
        <v>0</v>
      </c>
      <c r="BA610">
        <f t="shared" si="130"/>
        <v>850</v>
      </c>
      <c r="BB610">
        <f t="shared" si="131"/>
        <v>68</v>
      </c>
      <c r="BC610">
        <f t="shared" si="127"/>
        <v>0.31062449310624496</v>
      </c>
      <c r="BD610">
        <f t="shared" si="128"/>
        <v>0.71308016877637126</v>
      </c>
      <c r="BE610">
        <f t="shared" si="129"/>
        <v>0</v>
      </c>
    </row>
    <row r="611" spans="1:57" x14ac:dyDescent="0.25">
      <c r="A611">
        <v>33</v>
      </c>
      <c r="B611">
        <v>4</v>
      </c>
      <c r="C611">
        <v>2</v>
      </c>
      <c r="D611">
        <v>0</v>
      </c>
      <c r="E611">
        <v>0</v>
      </c>
      <c r="Q611">
        <v>40</v>
      </c>
      <c r="R611">
        <v>3</v>
      </c>
      <c r="S611">
        <v>2</v>
      </c>
      <c r="T611">
        <v>2</v>
      </c>
      <c r="U611" s="48">
        <v>0</v>
      </c>
      <c r="V611" s="49">
        <v>2</v>
      </c>
      <c r="W611" s="50">
        <f t="shared" si="119"/>
        <v>2</v>
      </c>
      <c r="X611">
        <f t="shared" si="120"/>
        <v>0</v>
      </c>
      <c r="Y611">
        <f t="shared" si="121"/>
        <v>0.29628071859299598</v>
      </c>
      <c r="Z611" s="48">
        <f t="shared" si="122"/>
        <v>0.59256143718599197</v>
      </c>
      <c r="AA611" s="50">
        <f t="shared" si="123"/>
        <v>1.407438562814008</v>
      </c>
      <c r="AB611" s="48">
        <f t="shared" si="124"/>
        <v>-0.70275150069326731</v>
      </c>
      <c r="AC611" s="50">
        <f t="shared" si="125"/>
        <v>100</v>
      </c>
      <c r="AD611">
        <f t="shared" si="126"/>
        <v>0.84204234961593638</v>
      </c>
      <c r="AX611">
        <v>0.15288470887900529</v>
      </c>
      <c r="AY611">
        <v>0</v>
      </c>
      <c r="AZ611">
        <v>1</v>
      </c>
      <c r="BA611">
        <f t="shared" si="130"/>
        <v>850</v>
      </c>
      <c r="BB611">
        <f t="shared" si="131"/>
        <v>69</v>
      </c>
      <c r="BC611">
        <f t="shared" si="127"/>
        <v>0.31062449310624496</v>
      </c>
      <c r="BD611">
        <f t="shared" si="128"/>
        <v>0.70886075949367089</v>
      </c>
      <c r="BE611">
        <f t="shared" si="129"/>
        <v>5.7490734752125086E-4</v>
      </c>
    </row>
    <row r="612" spans="1:57" x14ac:dyDescent="0.25">
      <c r="A612">
        <v>42</v>
      </c>
      <c r="B612">
        <v>4</v>
      </c>
      <c r="C612">
        <v>2</v>
      </c>
      <c r="D612">
        <v>8</v>
      </c>
      <c r="E612">
        <v>0</v>
      </c>
      <c r="Q612">
        <v>40</v>
      </c>
      <c r="R612">
        <v>3</v>
      </c>
      <c r="S612">
        <v>2</v>
      </c>
      <c r="T612">
        <v>4</v>
      </c>
      <c r="U612" s="48">
        <v>1</v>
      </c>
      <c r="V612" s="49">
        <v>0</v>
      </c>
      <c r="W612" s="50">
        <f t="shared" si="119"/>
        <v>1</v>
      </c>
      <c r="X612">
        <f t="shared" si="120"/>
        <v>1</v>
      </c>
      <c r="Y612">
        <f t="shared" si="121"/>
        <v>0.24784790663396494</v>
      </c>
      <c r="Z612" s="48">
        <f t="shared" si="122"/>
        <v>0.24784790663396494</v>
      </c>
      <c r="AA612" s="50">
        <f t="shared" si="123"/>
        <v>0.75215209336603506</v>
      </c>
      <c r="AB612" s="48">
        <f t="shared" si="124"/>
        <v>-1.394940000651828</v>
      </c>
      <c r="AC612" s="50">
        <f t="shared" si="125"/>
        <v>0</v>
      </c>
      <c r="AD612">
        <f t="shared" si="126"/>
        <v>3.0347324840506058</v>
      </c>
      <c r="AX612">
        <v>0.15345767532431015</v>
      </c>
      <c r="AY612">
        <v>1</v>
      </c>
      <c r="AZ612">
        <v>0</v>
      </c>
      <c r="BA612">
        <f t="shared" si="130"/>
        <v>851</v>
      </c>
      <c r="BB612">
        <f t="shared" si="131"/>
        <v>69</v>
      </c>
      <c r="BC612">
        <f t="shared" si="127"/>
        <v>0.30981346309813462</v>
      </c>
      <c r="BD612">
        <f t="shared" si="128"/>
        <v>0.70886075949367089</v>
      </c>
      <c r="BE612">
        <f t="shared" si="129"/>
        <v>1.149814695042423E-3</v>
      </c>
    </row>
    <row r="613" spans="1:57" x14ac:dyDescent="0.25">
      <c r="A613">
        <v>33</v>
      </c>
      <c r="B613">
        <v>1</v>
      </c>
      <c r="C613">
        <v>1</v>
      </c>
      <c r="D613">
        <v>2</v>
      </c>
      <c r="E613">
        <v>0</v>
      </c>
      <c r="Q613">
        <v>40</v>
      </c>
      <c r="R613">
        <v>3</v>
      </c>
      <c r="S613">
        <v>2</v>
      </c>
      <c r="T613">
        <v>7</v>
      </c>
      <c r="U613" s="48">
        <v>0</v>
      </c>
      <c r="V613" s="49">
        <v>1</v>
      </c>
      <c r="W613" s="50">
        <f t="shared" si="119"/>
        <v>1</v>
      </c>
      <c r="X613">
        <f t="shared" si="120"/>
        <v>0</v>
      </c>
      <c r="Y613">
        <f t="shared" si="121"/>
        <v>0.18577507702878165</v>
      </c>
      <c r="Z613" s="48">
        <f t="shared" si="122"/>
        <v>0.18577507702878165</v>
      </c>
      <c r="AA613" s="50">
        <f t="shared" si="123"/>
        <v>0.8142249229712184</v>
      </c>
      <c r="AB613" s="48">
        <f t="shared" si="124"/>
        <v>-0.20551863300196482</v>
      </c>
      <c r="AC613" s="50">
        <f t="shared" si="125"/>
        <v>100</v>
      </c>
      <c r="AD613">
        <f t="shared" si="126"/>
        <v>0.22816186509111375</v>
      </c>
      <c r="AX613">
        <v>0.15346691848360897</v>
      </c>
      <c r="AY613">
        <v>2</v>
      </c>
      <c r="AZ613">
        <v>0</v>
      </c>
      <c r="BA613">
        <f t="shared" si="130"/>
        <v>853</v>
      </c>
      <c r="BB613">
        <f t="shared" si="131"/>
        <v>69</v>
      </c>
      <c r="BC613">
        <f t="shared" si="127"/>
        <v>0.30819140308191406</v>
      </c>
      <c r="BD613">
        <f t="shared" si="128"/>
        <v>0.70886075949367089</v>
      </c>
      <c r="BE613">
        <f t="shared" si="129"/>
        <v>1.1498146950425017E-3</v>
      </c>
    </row>
    <row r="614" spans="1:57" x14ac:dyDescent="0.25">
      <c r="A614">
        <v>38</v>
      </c>
      <c r="B614">
        <v>2</v>
      </c>
      <c r="C614">
        <v>1</v>
      </c>
      <c r="D614">
        <v>2</v>
      </c>
      <c r="E614">
        <v>0</v>
      </c>
      <c r="Q614">
        <v>40</v>
      </c>
      <c r="R614">
        <v>4</v>
      </c>
      <c r="S614">
        <v>1</v>
      </c>
      <c r="T614">
        <v>2</v>
      </c>
      <c r="U614" s="48">
        <v>0</v>
      </c>
      <c r="V614" s="49">
        <v>1</v>
      </c>
      <c r="W614" s="50">
        <f t="shared" si="119"/>
        <v>1</v>
      </c>
      <c r="X614">
        <f t="shared" si="120"/>
        <v>0</v>
      </c>
      <c r="Y614">
        <f t="shared" si="121"/>
        <v>6.4777515507568051E-2</v>
      </c>
      <c r="Z614" s="48">
        <f t="shared" si="122"/>
        <v>6.4777515507568051E-2</v>
      </c>
      <c r="AA614" s="50">
        <f t="shared" si="123"/>
        <v>0.93522248449243195</v>
      </c>
      <c r="AB614" s="48">
        <f t="shared" si="124"/>
        <v>-6.6970826670573066E-2</v>
      </c>
      <c r="AC614" s="50">
        <f t="shared" si="125"/>
        <v>100</v>
      </c>
      <c r="AD614">
        <f t="shared" si="126"/>
        <v>6.9264283720385941E-2</v>
      </c>
      <c r="AX614">
        <v>0.15404167010620007</v>
      </c>
      <c r="AY614">
        <v>2</v>
      </c>
      <c r="AZ614">
        <v>0</v>
      </c>
      <c r="BA614">
        <f t="shared" si="130"/>
        <v>855</v>
      </c>
      <c r="BB614">
        <f t="shared" si="131"/>
        <v>69</v>
      </c>
      <c r="BC614">
        <f t="shared" si="127"/>
        <v>0.30656934306569339</v>
      </c>
      <c r="BD614">
        <f t="shared" si="128"/>
        <v>0.70886075949367089</v>
      </c>
      <c r="BE614">
        <f t="shared" si="129"/>
        <v>5.7490734752117226E-4</v>
      </c>
    </row>
    <row r="615" spans="1:57" x14ac:dyDescent="0.25">
      <c r="A615">
        <v>39</v>
      </c>
      <c r="B615">
        <v>4</v>
      </c>
      <c r="C615">
        <v>1</v>
      </c>
      <c r="D615">
        <v>6</v>
      </c>
      <c r="E615">
        <v>0</v>
      </c>
      <c r="Q615">
        <v>40</v>
      </c>
      <c r="R615">
        <v>4</v>
      </c>
      <c r="S615">
        <v>1</v>
      </c>
      <c r="T615">
        <v>4</v>
      </c>
      <c r="U615" s="48">
        <v>1</v>
      </c>
      <c r="V615" s="49">
        <v>2</v>
      </c>
      <c r="W615" s="50">
        <f t="shared" si="119"/>
        <v>3</v>
      </c>
      <c r="X615">
        <f t="shared" si="120"/>
        <v>0.33333333333333331</v>
      </c>
      <c r="Y615">
        <f t="shared" si="121"/>
        <v>5.1423019743065131E-2</v>
      </c>
      <c r="Z615" s="48">
        <f t="shared" si="122"/>
        <v>0.1542690592291954</v>
      </c>
      <c r="AA615" s="50">
        <f t="shared" si="123"/>
        <v>2.8457309407708045</v>
      </c>
      <c r="AB615" s="48">
        <f t="shared" si="124"/>
        <v>-3.0732540176618435</v>
      </c>
      <c r="AC615" s="50">
        <f t="shared" si="125"/>
        <v>66.666666666666657</v>
      </c>
      <c r="AD615">
        <f t="shared" si="126"/>
        <v>4.8877954926664033</v>
      </c>
      <c r="AX615">
        <v>0.15407427780314248</v>
      </c>
      <c r="AY615">
        <v>1</v>
      </c>
      <c r="AZ615">
        <v>0</v>
      </c>
      <c r="BA615">
        <f t="shared" si="130"/>
        <v>856</v>
      </c>
      <c r="BB615">
        <f t="shared" si="131"/>
        <v>69</v>
      </c>
      <c r="BC615">
        <f t="shared" si="127"/>
        <v>0.30575831305758316</v>
      </c>
      <c r="BD615">
        <f t="shared" si="128"/>
        <v>0.70886075949367089</v>
      </c>
      <c r="BE615">
        <f t="shared" si="129"/>
        <v>5.7490734752125086E-4</v>
      </c>
    </row>
    <row r="616" spans="1:57" x14ac:dyDescent="0.25">
      <c r="A616">
        <v>23</v>
      </c>
      <c r="B616">
        <v>4</v>
      </c>
      <c r="C616">
        <v>1</v>
      </c>
      <c r="D616">
        <v>2</v>
      </c>
      <c r="E616">
        <v>0</v>
      </c>
      <c r="Q616">
        <v>40</v>
      </c>
      <c r="R616">
        <v>4</v>
      </c>
      <c r="S616">
        <v>1</v>
      </c>
      <c r="T616">
        <v>8</v>
      </c>
      <c r="U616" s="48">
        <v>0</v>
      </c>
      <c r="V616" s="49">
        <v>2</v>
      </c>
      <c r="W616" s="50">
        <f t="shared" si="119"/>
        <v>2</v>
      </c>
      <c r="X616">
        <f t="shared" si="120"/>
        <v>0</v>
      </c>
      <c r="Y616">
        <f t="shared" si="121"/>
        <v>3.2140212016878077E-2</v>
      </c>
      <c r="Z616" s="48">
        <f t="shared" si="122"/>
        <v>6.4280424033756153E-2</v>
      </c>
      <c r="AA616" s="50">
        <f t="shared" si="123"/>
        <v>1.9357195759662438</v>
      </c>
      <c r="AB616" s="48">
        <f t="shared" si="124"/>
        <v>-6.5336098643584029E-2</v>
      </c>
      <c r="AC616" s="50">
        <f t="shared" si="125"/>
        <v>100</v>
      </c>
      <c r="AD616">
        <f t="shared" si="126"/>
        <v>6.6415016753312114E-2</v>
      </c>
      <c r="AX616">
        <v>0.1548488693025728</v>
      </c>
      <c r="AY616">
        <v>1</v>
      </c>
      <c r="AZ616">
        <v>0</v>
      </c>
      <c r="BA616">
        <f t="shared" si="130"/>
        <v>857</v>
      </c>
      <c r="BB616">
        <f t="shared" si="131"/>
        <v>69</v>
      </c>
      <c r="BC616">
        <f t="shared" si="127"/>
        <v>0.30494728304947283</v>
      </c>
      <c r="BD616">
        <f t="shared" si="128"/>
        <v>0.70886075949367089</v>
      </c>
      <c r="BE616">
        <f t="shared" si="129"/>
        <v>5.7490734752125086E-4</v>
      </c>
    </row>
    <row r="617" spans="1:57" x14ac:dyDescent="0.25">
      <c r="A617">
        <v>50</v>
      </c>
      <c r="B617">
        <v>2</v>
      </c>
      <c r="C617">
        <v>2</v>
      </c>
      <c r="D617">
        <v>8</v>
      </c>
      <c r="E617">
        <v>0</v>
      </c>
      <c r="Q617">
        <v>40</v>
      </c>
      <c r="R617">
        <v>4</v>
      </c>
      <c r="S617">
        <v>1</v>
      </c>
      <c r="T617">
        <v>9</v>
      </c>
      <c r="U617" s="48">
        <v>0</v>
      </c>
      <c r="V617" s="49">
        <v>1</v>
      </c>
      <c r="W617" s="50">
        <f t="shared" si="119"/>
        <v>1</v>
      </c>
      <c r="X617">
        <f t="shared" si="120"/>
        <v>0</v>
      </c>
      <c r="Y617">
        <f t="shared" si="121"/>
        <v>2.8539685215967302E-2</v>
      </c>
      <c r="Z617" s="48">
        <f t="shared" si="122"/>
        <v>2.8539685215967302E-2</v>
      </c>
      <c r="AA617" s="50">
        <f t="shared" si="123"/>
        <v>0.97146031478403272</v>
      </c>
      <c r="AB617" s="48">
        <f t="shared" si="124"/>
        <v>-2.8954860423570195E-2</v>
      </c>
      <c r="AC617" s="50">
        <f t="shared" si="125"/>
        <v>100</v>
      </c>
      <c r="AD617">
        <f t="shared" si="126"/>
        <v>2.9378127733722212E-2</v>
      </c>
      <c r="AX617">
        <v>0.15500496192221039</v>
      </c>
      <c r="AY617">
        <v>1</v>
      </c>
      <c r="AZ617">
        <v>0</v>
      </c>
      <c r="BA617">
        <f t="shared" si="130"/>
        <v>858</v>
      </c>
      <c r="BB617">
        <f t="shared" si="131"/>
        <v>69</v>
      </c>
      <c r="BC617">
        <f t="shared" si="127"/>
        <v>0.30413625304136249</v>
      </c>
      <c r="BD617">
        <f t="shared" si="128"/>
        <v>0.70886075949367089</v>
      </c>
      <c r="BE617">
        <f t="shared" si="129"/>
        <v>5.7490734752117226E-4</v>
      </c>
    </row>
    <row r="618" spans="1:57" x14ac:dyDescent="0.25">
      <c r="A618">
        <v>39</v>
      </c>
      <c r="B618">
        <v>2</v>
      </c>
      <c r="C618">
        <v>1</v>
      </c>
      <c r="D618">
        <v>7</v>
      </c>
      <c r="E618">
        <v>0</v>
      </c>
      <c r="Q618">
        <v>40</v>
      </c>
      <c r="R618">
        <v>4</v>
      </c>
      <c r="S618">
        <v>2</v>
      </c>
      <c r="T618">
        <v>1</v>
      </c>
      <c r="U618" s="48">
        <v>0</v>
      </c>
      <c r="V618" s="49">
        <v>1</v>
      </c>
      <c r="W618" s="50">
        <f t="shared" si="119"/>
        <v>1</v>
      </c>
      <c r="X618">
        <f t="shared" si="120"/>
        <v>0</v>
      </c>
      <c r="Y618">
        <f t="shared" si="121"/>
        <v>0.25602801085457005</v>
      </c>
      <c r="Z618" s="48">
        <f t="shared" si="122"/>
        <v>0.25602801085457005</v>
      </c>
      <c r="AA618" s="50">
        <f t="shared" si="123"/>
        <v>0.74397198914542995</v>
      </c>
      <c r="AB618" s="48">
        <f t="shared" si="124"/>
        <v>-0.29575189385586453</v>
      </c>
      <c r="AC618" s="50">
        <f t="shared" si="125"/>
        <v>100</v>
      </c>
      <c r="AD618">
        <f t="shared" si="126"/>
        <v>0.34413662690265923</v>
      </c>
      <c r="AX618">
        <v>0.1551705099593241</v>
      </c>
      <c r="AY618">
        <v>1</v>
      </c>
      <c r="AZ618">
        <v>0</v>
      </c>
      <c r="BA618">
        <f t="shared" si="130"/>
        <v>859</v>
      </c>
      <c r="BB618">
        <f t="shared" si="131"/>
        <v>69</v>
      </c>
      <c r="BC618">
        <f t="shared" si="127"/>
        <v>0.30332522303325227</v>
      </c>
      <c r="BD618">
        <f t="shared" si="128"/>
        <v>0.70886075949367089</v>
      </c>
      <c r="BE618">
        <f t="shared" si="129"/>
        <v>5.7490734752125086E-4</v>
      </c>
    </row>
    <row r="619" spans="1:57" x14ac:dyDescent="0.25">
      <c r="A619">
        <v>35</v>
      </c>
      <c r="B619">
        <v>4</v>
      </c>
      <c r="C619">
        <v>1</v>
      </c>
      <c r="D619">
        <v>12</v>
      </c>
      <c r="E619">
        <v>1</v>
      </c>
      <c r="Q619">
        <v>40</v>
      </c>
      <c r="R619">
        <v>4</v>
      </c>
      <c r="S619">
        <v>2</v>
      </c>
      <c r="T619">
        <v>2</v>
      </c>
      <c r="U619" s="48">
        <v>0</v>
      </c>
      <c r="V619" s="49">
        <v>2</v>
      </c>
      <c r="W619" s="50">
        <f t="shared" si="119"/>
        <v>2</v>
      </c>
      <c r="X619">
        <f t="shared" si="120"/>
        <v>0</v>
      </c>
      <c r="Y619">
        <f t="shared" si="121"/>
        <v>0.23339451429730937</v>
      </c>
      <c r="Z619" s="48">
        <f t="shared" si="122"/>
        <v>0.46678902859461874</v>
      </c>
      <c r="AA619" s="50">
        <f t="shared" si="123"/>
        <v>1.5332109714053812</v>
      </c>
      <c r="AB619" s="48">
        <f t="shared" si="124"/>
        <v>-0.53156594034931104</v>
      </c>
      <c r="AC619" s="50">
        <f t="shared" si="125"/>
        <v>100</v>
      </c>
      <c r="AD619">
        <f t="shared" si="126"/>
        <v>0.60890384598115377</v>
      </c>
      <c r="AX619">
        <v>0.15542784623216349</v>
      </c>
      <c r="AY619">
        <v>1</v>
      </c>
      <c r="AZ619">
        <v>0</v>
      </c>
      <c r="BA619">
        <f t="shared" si="130"/>
        <v>860</v>
      </c>
      <c r="BB619">
        <f t="shared" si="131"/>
        <v>69</v>
      </c>
      <c r="BC619">
        <f t="shared" si="127"/>
        <v>0.30251419302514193</v>
      </c>
      <c r="BD619">
        <f t="shared" si="128"/>
        <v>0.70886075949367089</v>
      </c>
      <c r="BE619">
        <f t="shared" si="129"/>
        <v>5.7490734752125086E-4</v>
      </c>
    </row>
    <row r="620" spans="1:57" x14ac:dyDescent="0.25">
      <c r="A620">
        <v>27</v>
      </c>
      <c r="B620">
        <v>4</v>
      </c>
      <c r="C620">
        <v>1</v>
      </c>
      <c r="D620">
        <v>2</v>
      </c>
      <c r="E620">
        <v>0</v>
      </c>
      <c r="Q620">
        <v>40</v>
      </c>
      <c r="R620">
        <v>4</v>
      </c>
      <c r="S620">
        <v>2</v>
      </c>
      <c r="T620">
        <v>4</v>
      </c>
      <c r="U620" s="48">
        <v>1</v>
      </c>
      <c r="V620" s="49">
        <v>0</v>
      </c>
      <c r="W620" s="50">
        <f t="shared" si="119"/>
        <v>1</v>
      </c>
      <c r="X620">
        <f t="shared" si="120"/>
        <v>1</v>
      </c>
      <c r="Y620">
        <f t="shared" si="121"/>
        <v>0.19243063215000025</v>
      </c>
      <c r="Z620" s="48">
        <f t="shared" si="122"/>
        <v>0.19243063215000025</v>
      </c>
      <c r="AA620" s="50">
        <f t="shared" si="123"/>
        <v>0.80756936784999978</v>
      </c>
      <c r="AB620" s="48">
        <f t="shared" si="124"/>
        <v>-1.6480195426643816</v>
      </c>
      <c r="AC620" s="50">
        <f t="shared" si="125"/>
        <v>0</v>
      </c>
      <c r="AD620">
        <f t="shared" si="126"/>
        <v>4.1966778304843739</v>
      </c>
      <c r="AX620">
        <v>0.15578337067809123</v>
      </c>
      <c r="AY620">
        <v>1</v>
      </c>
      <c r="AZ620">
        <v>0</v>
      </c>
      <c r="BA620">
        <f t="shared" si="130"/>
        <v>861</v>
      </c>
      <c r="BB620">
        <f t="shared" si="131"/>
        <v>69</v>
      </c>
      <c r="BC620">
        <f t="shared" si="127"/>
        <v>0.30170316301703159</v>
      </c>
      <c r="BD620">
        <f t="shared" si="128"/>
        <v>0.70886075949367089</v>
      </c>
      <c r="BE620">
        <f t="shared" si="129"/>
        <v>5.7490734752117226E-4</v>
      </c>
    </row>
    <row r="621" spans="1:57" x14ac:dyDescent="0.25">
      <c r="A621">
        <v>49</v>
      </c>
      <c r="B621">
        <v>3</v>
      </c>
      <c r="C621">
        <v>2</v>
      </c>
      <c r="D621">
        <v>11</v>
      </c>
      <c r="E621">
        <v>0</v>
      </c>
      <c r="Q621">
        <v>40</v>
      </c>
      <c r="R621">
        <v>4</v>
      </c>
      <c r="S621">
        <v>2</v>
      </c>
      <c r="T621">
        <v>7</v>
      </c>
      <c r="U621" s="48">
        <v>0</v>
      </c>
      <c r="V621" s="49">
        <v>1</v>
      </c>
      <c r="W621" s="50">
        <f t="shared" si="119"/>
        <v>1</v>
      </c>
      <c r="X621">
        <f t="shared" si="120"/>
        <v>0</v>
      </c>
      <c r="Y621">
        <f t="shared" si="121"/>
        <v>0.14162359441106992</v>
      </c>
      <c r="Z621" s="48">
        <f t="shared" si="122"/>
        <v>0.14162359441106992</v>
      </c>
      <c r="AA621" s="50">
        <f t="shared" si="123"/>
        <v>0.85837640558893002</v>
      </c>
      <c r="AB621" s="48">
        <f t="shared" si="124"/>
        <v>-0.15271257454279163</v>
      </c>
      <c r="AC621" s="50">
        <f t="shared" si="125"/>
        <v>100</v>
      </c>
      <c r="AD621">
        <f t="shared" si="126"/>
        <v>0.16499008300898288</v>
      </c>
      <c r="AX621">
        <v>0.15600858834242437</v>
      </c>
      <c r="AY621">
        <v>1</v>
      </c>
      <c r="AZ621">
        <v>0</v>
      </c>
      <c r="BA621">
        <f t="shared" si="130"/>
        <v>862</v>
      </c>
      <c r="BB621">
        <f t="shared" si="131"/>
        <v>69</v>
      </c>
      <c r="BC621">
        <f t="shared" si="127"/>
        <v>0.30089213300892137</v>
      </c>
      <c r="BD621">
        <f t="shared" si="128"/>
        <v>0.70886075949367089</v>
      </c>
      <c r="BE621">
        <f t="shared" si="129"/>
        <v>1.1498146950425017E-3</v>
      </c>
    </row>
    <row r="622" spans="1:57" x14ac:dyDescent="0.25">
      <c r="A622">
        <v>36</v>
      </c>
      <c r="B622">
        <v>4</v>
      </c>
      <c r="C622">
        <v>1</v>
      </c>
      <c r="D622">
        <v>2</v>
      </c>
      <c r="E622">
        <v>0</v>
      </c>
      <c r="Q622">
        <v>40</v>
      </c>
      <c r="R622">
        <v>4</v>
      </c>
      <c r="S622">
        <v>2</v>
      </c>
      <c r="T622">
        <v>13</v>
      </c>
      <c r="U622" s="48">
        <v>0</v>
      </c>
      <c r="V622" s="49">
        <v>1</v>
      </c>
      <c r="W622" s="50">
        <f t="shared" si="119"/>
        <v>1</v>
      </c>
      <c r="X622">
        <f t="shared" si="120"/>
        <v>0</v>
      </c>
      <c r="Y622">
        <f t="shared" si="121"/>
        <v>7.3303123975048096E-2</v>
      </c>
      <c r="Z622" s="48">
        <f t="shared" si="122"/>
        <v>7.3303123975048096E-2</v>
      </c>
      <c r="AA622" s="50">
        <f t="shared" si="123"/>
        <v>0.92669687602495188</v>
      </c>
      <c r="AB622" s="48">
        <f t="shared" si="124"/>
        <v>-7.6128761470006842E-2</v>
      </c>
      <c r="AC622" s="50">
        <f t="shared" si="125"/>
        <v>100</v>
      </c>
      <c r="AD622">
        <f t="shared" si="126"/>
        <v>7.9101511909137334E-2</v>
      </c>
      <c r="AX622">
        <v>0.15620798605752445</v>
      </c>
      <c r="AY622">
        <v>2</v>
      </c>
      <c r="AZ622">
        <v>0</v>
      </c>
      <c r="BA622">
        <f t="shared" si="130"/>
        <v>864</v>
      </c>
      <c r="BB622">
        <f t="shared" si="131"/>
        <v>69</v>
      </c>
      <c r="BC622">
        <f t="shared" si="127"/>
        <v>0.2992700729927007</v>
      </c>
      <c r="BD622">
        <f t="shared" si="128"/>
        <v>0.70886075949367089</v>
      </c>
      <c r="BE622">
        <f t="shared" si="129"/>
        <v>5.7490734752117226E-4</v>
      </c>
    </row>
    <row r="623" spans="1:57" x14ac:dyDescent="0.25">
      <c r="A623">
        <v>48</v>
      </c>
      <c r="B623">
        <v>4</v>
      </c>
      <c r="C623">
        <v>2</v>
      </c>
      <c r="D623">
        <v>7</v>
      </c>
      <c r="E623">
        <v>1</v>
      </c>
      <c r="Q623">
        <v>41</v>
      </c>
      <c r="R623">
        <v>1</v>
      </c>
      <c r="S623">
        <v>1</v>
      </c>
      <c r="T623">
        <v>0</v>
      </c>
      <c r="U623" s="48">
        <v>1</v>
      </c>
      <c r="V623" s="49">
        <v>0</v>
      </c>
      <c r="W623" s="50">
        <f t="shared" si="119"/>
        <v>1</v>
      </c>
      <c r="X623">
        <f t="shared" si="120"/>
        <v>1</v>
      </c>
      <c r="Y623">
        <f t="shared" si="121"/>
        <v>0.18241225233096983</v>
      </c>
      <c r="Z623" s="48">
        <f t="shared" si="122"/>
        <v>0.18241225233096983</v>
      </c>
      <c r="AA623" s="50">
        <f t="shared" si="123"/>
        <v>0.8175877476690302</v>
      </c>
      <c r="AB623" s="48">
        <f t="shared" si="124"/>
        <v>-1.7014860307307429</v>
      </c>
      <c r="AC623" s="50">
        <f t="shared" si="125"/>
        <v>0</v>
      </c>
      <c r="AD623">
        <f t="shared" si="126"/>
        <v>4.4820878927891004</v>
      </c>
      <c r="AX623">
        <v>0.15756736308623959</v>
      </c>
      <c r="AY623">
        <v>1</v>
      </c>
      <c r="AZ623">
        <v>0</v>
      </c>
      <c r="BA623">
        <f t="shared" si="130"/>
        <v>865</v>
      </c>
      <c r="BB623">
        <f t="shared" si="131"/>
        <v>69</v>
      </c>
      <c r="BC623">
        <f t="shared" si="127"/>
        <v>0.29845904298459047</v>
      </c>
      <c r="BD623">
        <f t="shared" si="128"/>
        <v>0.70886075949367089</v>
      </c>
      <c r="BE623">
        <f t="shared" si="129"/>
        <v>1.1498146950425017E-3</v>
      </c>
    </row>
    <row r="624" spans="1:57" x14ac:dyDescent="0.25">
      <c r="A624">
        <v>37</v>
      </c>
      <c r="B624">
        <v>3</v>
      </c>
      <c r="C624">
        <v>1</v>
      </c>
      <c r="D624">
        <v>3</v>
      </c>
      <c r="E624">
        <v>0</v>
      </c>
      <c r="Q624">
        <v>41</v>
      </c>
      <c r="R624">
        <v>1</v>
      </c>
      <c r="S624">
        <v>1</v>
      </c>
      <c r="T624">
        <v>7</v>
      </c>
      <c r="U624" s="48">
        <v>1</v>
      </c>
      <c r="V624" s="49">
        <v>1</v>
      </c>
      <c r="W624" s="50">
        <f t="shared" si="119"/>
        <v>2</v>
      </c>
      <c r="X624">
        <f t="shared" si="120"/>
        <v>0.5</v>
      </c>
      <c r="Y624">
        <f t="shared" si="121"/>
        <v>8.6450313323550146E-2</v>
      </c>
      <c r="Z624" s="48">
        <f t="shared" si="122"/>
        <v>0.17290062664710029</v>
      </c>
      <c r="AA624" s="50">
        <f t="shared" si="123"/>
        <v>1.8270993733528997</v>
      </c>
      <c r="AB624" s="48">
        <f t="shared" si="124"/>
        <v>-2.5386029556249823</v>
      </c>
      <c r="AC624" s="50">
        <f t="shared" si="125"/>
        <v>50</v>
      </c>
      <c r="AD624">
        <f t="shared" si="126"/>
        <v>4.3309846378664334</v>
      </c>
      <c r="AX624">
        <v>0.15776838067928747</v>
      </c>
      <c r="AY624">
        <v>2</v>
      </c>
      <c r="AZ624">
        <v>0</v>
      </c>
      <c r="BA624">
        <f t="shared" si="130"/>
        <v>867</v>
      </c>
      <c r="BB624">
        <f t="shared" si="131"/>
        <v>69</v>
      </c>
      <c r="BC624">
        <f t="shared" si="127"/>
        <v>0.2968369829683698</v>
      </c>
      <c r="BD624">
        <f t="shared" si="128"/>
        <v>0.70886075949367089</v>
      </c>
      <c r="BE624">
        <f t="shared" si="129"/>
        <v>5.7490734752117226E-4</v>
      </c>
    </row>
    <row r="625" spans="1:57" x14ac:dyDescent="0.25">
      <c r="A625">
        <v>41</v>
      </c>
      <c r="B625">
        <v>3</v>
      </c>
      <c r="C625">
        <v>1</v>
      </c>
      <c r="D625">
        <v>2</v>
      </c>
      <c r="E625">
        <v>0</v>
      </c>
      <c r="Q625">
        <v>41</v>
      </c>
      <c r="R625">
        <v>1</v>
      </c>
      <c r="S625">
        <v>1</v>
      </c>
      <c r="T625">
        <v>8</v>
      </c>
      <c r="U625" s="48">
        <v>0</v>
      </c>
      <c r="V625" s="49">
        <v>1</v>
      </c>
      <c r="W625" s="50">
        <f t="shared" si="119"/>
        <v>1</v>
      </c>
      <c r="X625">
        <f t="shared" si="120"/>
        <v>0</v>
      </c>
      <c r="Y625">
        <f t="shared" si="121"/>
        <v>7.7251278336525009E-2</v>
      </c>
      <c r="Z625" s="48">
        <f t="shared" si="122"/>
        <v>7.7251278336525009E-2</v>
      </c>
      <c r="AA625" s="50">
        <f t="shared" si="123"/>
        <v>0.92274872166347499</v>
      </c>
      <c r="AB625" s="48">
        <f t="shared" si="124"/>
        <v>-8.0398322428204105E-2</v>
      </c>
      <c r="AC625" s="50">
        <f t="shared" si="125"/>
        <v>100</v>
      </c>
      <c r="AD625">
        <f t="shared" si="126"/>
        <v>8.3718651159181368E-2</v>
      </c>
      <c r="AX625">
        <v>0.15796960663345469</v>
      </c>
      <c r="AY625">
        <v>1</v>
      </c>
      <c r="AZ625">
        <v>0</v>
      </c>
      <c r="BA625">
        <f t="shared" si="130"/>
        <v>868</v>
      </c>
      <c r="BB625">
        <f t="shared" si="131"/>
        <v>69</v>
      </c>
      <c r="BC625">
        <f t="shared" si="127"/>
        <v>0.29602595296025958</v>
      </c>
      <c r="BD625">
        <f t="shared" si="128"/>
        <v>0.70886075949367089</v>
      </c>
      <c r="BE625">
        <f t="shared" si="129"/>
        <v>0</v>
      </c>
    </row>
    <row r="626" spans="1:57" x14ac:dyDescent="0.25">
      <c r="A626">
        <v>40</v>
      </c>
      <c r="B626">
        <v>2</v>
      </c>
      <c r="C626">
        <v>2</v>
      </c>
      <c r="D626">
        <v>0</v>
      </c>
      <c r="E626">
        <v>0</v>
      </c>
      <c r="Q626">
        <v>41</v>
      </c>
      <c r="R626">
        <v>1</v>
      </c>
      <c r="S626">
        <v>1</v>
      </c>
      <c r="T626">
        <v>16</v>
      </c>
      <c r="U626" s="48">
        <v>0</v>
      </c>
      <c r="V626" s="49">
        <v>1</v>
      </c>
      <c r="W626" s="50">
        <f t="shared" si="119"/>
        <v>1</v>
      </c>
      <c r="X626">
        <f t="shared" si="120"/>
        <v>0</v>
      </c>
      <c r="Y626">
        <f t="shared" si="121"/>
        <v>3.0457324035957085E-2</v>
      </c>
      <c r="Z626" s="48">
        <f t="shared" si="122"/>
        <v>3.0457324035957085E-2</v>
      </c>
      <c r="AA626" s="50">
        <f t="shared" si="123"/>
        <v>0.96954267596404287</v>
      </c>
      <c r="AB626" s="48">
        <f t="shared" si="124"/>
        <v>-3.0930786739034637E-2</v>
      </c>
      <c r="AC626" s="50">
        <f t="shared" si="125"/>
        <v>100</v>
      </c>
      <c r="AD626">
        <f t="shared" si="126"/>
        <v>3.1414113881756196E-2</v>
      </c>
      <c r="AX626">
        <v>0.15839906291564246</v>
      </c>
      <c r="AY626">
        <v>0</v>
      </c>
      <c r="AZ626">
        <v>1</v>
      </c>
      <c r="BA626">
        <f t="shared" si="130"/>
        <v>868</v>
      </c>
      <c r="BB626">
        <f t="shared" si="131"/>
        <v>70</v>
      </c>
      <c r="BC626">
        <f t="shared" si="127"/>
        <v>0.29602595296025958</v>
      </c>
      <c r="BD626">
        <f t="shared" si="128"/>
        <v>0.70464135021097052</v>
      </c>
      <c r="BE626">
        <f t="shared" si="129"/>
        <v>5.7148527997648161E-4</v>
      </c>
    </row>
    <row r="627" spans="1:57" x14ac:dyDescent="0.25">
      <c r="A627">
        <v>35</v>
      </c>
      <c r="B627">
        <v>4</v>
      </c>
      <c r="C627">
        <v>1</v>
      </c>
      <c r="D627">
        <v>7</v>
      </c>
      <c r="E627">
        <v>0</v>
      </c>
      <c r="Q627">
        <v>41</v>
      </c>
      <c r="R627">
        <v>1</v>
      </c>
      <c r="S627">
        <v>2</v>
      </c>
      <c r="T627">
        <v>7</v>
      </c>
      <c r="U627" s="48">
        <v>0</v>
      </c>
      <c r="V627" s="49">
        <v>1</v>
      </c>
      <c r="W627" s="50">
        <f t="shared" si="119"/>
        <v>1</v>
      </c>
      <c r="X627">
        <f t="shared" si="120"/>
        <v>0</v>
      </c>
      <c r="Y627">
        <f t="shared" si="121"/>
        <v>0.29376163599142269</v>
      </c>
      <c r="Z627" s="48">
        <f t="shared" si="122"/>
        <v>0.29376163599142269</v>
      </c>
      <c r="AA627" s="50">
        <f t="shared" si="123"/>
        <v>0.70623836400857731</v>
      </c>
      <c r="AB627" s="48">
        <f t="shared" si="124"/>
        <v>-0.34780247239728035</v>
      </c>
      <c r="AC627" s="50">
        <f t="shared" si="125"/>
        <v>100</v>
      </c>
      <c r="AD627">
        <f t="shared" si="126"/>
        <v>0.41595253240569485</v>
      </c>
      <c r="AX627">
        <v>0.15855806284571161</v>
      </c>
      <c r="AY627">
        <v>1</v>
      </c>
      <c r="AZ627">
        <v>0</v>
      </c>
      <c r="BA627">
        <f t="shared" si="130"/>
        <v>869</v>
      </c>
      <c r="BB627">
        <f t="shared" si="131"/>
        <v>70</v>
      </c>
      <c r="BC627">
        <f t="shared" si="127"/>
        <v>0.29521492295214924</v>
      </c>
      <c r="BD627">
        <f t="shared" si="128"/>
        <v>0.70464135021097052</v>
      </c>
      <c r="BE627">
        <f t="shared" si="129"/>
        <v>5.7148527997648161E-4</v>
      </c>
    </row>
    <row r="628" spans="1:57" x14ac:dyDescent="0.25">
      <c r="A628">
        <v>31</v>
      </c>
      <c r="B628">
        <v>4</v>
      </c>
      <c r="C628">
        <v>1</v>
      </c>
      <c r="D628">
        <v>4</v>
      </c>
      <c r="E628">
        <v>0</v>
      </c>
      <c r="Q628">
        <v>41</v>
      </c>
      <c r="R628">
        <v>2</v>
      </c>
      <c r="S628">
        <v>1</v>
      </c>
      <c r="T628">
        <v>2</v>
      </c>
      <c r="U628" s="48">
        <v>0</v>
      </c>
      <c r="V628" s="49">
        <v>1</v>
      </c>
      <c r="W628" s="50">
        <f t="shared" si="119"/>
        <v>1</v>
      </c>
      <c r="X628">
        <f t="shared" si="120"/>
        <v>0</v>
      </c>
      <c r="Y628">
        <f t="shared" si="121"/>
        <v>0.11211570130586321</v>
      </c>
      <c r="Z628" s="48">
        <f t="shared" si="122"/>
        <v>0.11211570130586321</v>
      </c>
      <c r="AA628" s="50">
        <f t="shared" si="123"/>
        <v>0.88788429869413676</v>
      </c>
      <c r="AB628" s="48">
        <f t="shared" si="124"/>
        <v>-0.11891383874236142</v>
      </c>
      <c r="AC628" s="50">
        <f t="shared" si="125"/>
        <v>100</v>
      </c>
      <c r="AD628">
        <f t="shared" si="126"/>
        <v>0.12627287302045806</v>
      </c>
      <c r="AX628">
        <v>0.15876010614454716</v>
      </c>
      <c r="AY628">
        <v>1</v>
      </c>
      <c r="AZ628">
        <v>1</v>
      </c>
      <c r="BA628">
        <f t="shared" si="130"/>
        <v>870</v>
      </c>
      <c r="BB628">
        <f t="shared" si="131"/>
        <v>71</v>
      </c>
      <c r="BC628">
        <f t="shared" si="127"/>
        <v>0.2944038929440389</v>
      </c>
      <c r="BD628">
        <f t="shared" si="128"/>
        <v>0.70042194092827004</v>
      </c>
      <c r="BE628">
        <f t="shared" si="129"/>
        <v>5.680632124316344E-4</v>
      </c>
    </row>
    <row r="629" spans="1:57" x14ac:dyDescent="0.25">
      <c r="A629">
        <v>33</v>
      </c>
      <c r="B629">
        <v>1</v>
      </c>
      <c r="C629">
        <v>2</v>
      </c>
      <c r="D629">
        <v>0</v>
      </c>
      <c r="E629">
        <v>1</v>
      </c>
      <c r="Q629">
        <v>41</v>
      </c>
      <c r="R629">
        <v>2</v>
      </c>
      <c r="S629">
        <v>1</v>
      </c>
      <c r="T629">
        <v>6</v>
      </c>
      <c r="U629" s="48">
        <v>0</v>
      </c>
      <c r="V629" s="49">
        <v>2</v>
      </c>
      <c r="W629" s="50">
        <f t="shared" si="119"/>
        <v>2</v>
      </c>
      <c r="X629">
        <f t="shared" si="120"/>
        <v>0</v>
      </c>
      <c r="Y629">
        <f t="shared" si="121"/>
        <v>7.1796697302472387E-2</v>
      </c>
      <c r="Z629" s="48">
        <f t="shared" si="122"/>
        <v>0.14359339460494477</v>
      </c>
      <c r="AA629" s="50">
        <f t="shared" si="123"/>
        <v>1.8564066053950552</v>
      </c>
      <c r="AB629" s="48">
        <f t="shared" si="124"/>
        <v>-0.1490089880138771</v>
      </c>
      <c r="AC629" s="50">
        <f t="shared" si="125"/>
        <v>100</v>
      </c>
      <c r="AD629">
        <f t="shared" si="126"/>
        <v>0.15470037026116612</v>
      </c>
      <c r="AX629">
        <v>0.15898881684177249</v>
      </c>
      <c r="AY629">
        <v>1</v>
      </c>
      <c r="AZ629">
        <v>0</v>
      </c>
      <c r="BA629">
        <f t="shared" si="130"/>
        <v>871</v>
      </c>
      <c r="BB629">
        <f t="shared" si="131"/>
        <v>71</v>
      </c>
      <c r="BC629">
        <f t="shared" si="127"/>
        <v>0.29359286293592868</v>
      </c>
      <c r="BD629">
        <f t="shared" si="128"/>
        <v>0.70042194092827004</v>
      </c>
      <c r="BE629">
        <f t="shared" si="129"/>
        <v>5.6806321243171225E-4</v>
      </c>
    </row>
    <row r="630" spans="1:57" x14ac:dyDescent="0.25">
      <c r="A630">
        <v>31</v>
      </c>
      <c r="B630">
        <v>1</v>
      </c>
      <c r="C630">
        <v>1</v>
      </c>
      <c r="D630">
        <v>0</v>
      </c>
      <c r="E630">
        <v>1</v>
      </c>
      <c r="Q630">
        <v>41</v>
      </c>
      <c r="R630">
        <v>2</v>
      </c>
      <c r="S630">
        <v>1</v>
      </c>
      <c r="T630">
        <v>7</v>
      </c>
      <c r="U630" s="48">
        <v>0</v>
      </c>
      <c r="V630" s="49">
        <v>1</v>
      </c>
      <c r="W630" s="50">
        <f t="shared" si="119"/>
        <v>1</v>
      </c>
      <c r="X630">
        <f t="shared" si="120"/>
        <v>0</v>
      </c>
      <c r="Y630">
        <f t="shared" si="121"/>
        <v>6.4047611484266825E-2</v>
      </c>
      <c r="Z630" s="48">
        <f t="shared" si="122"/>
        <v>6.4047611484266825E-2</v>
      </c>
      <c r="AA630" s="50">
        <f t="shared" si="123"/>
        <v>0.93595238851573315</v>
      </c>
      <c r="AB630" s="48">
        <f t="shared" si="124"/>
        <v>-6.619067076868379E-2</v>
      </c>
      <c r="AC630" s="50">
        <f t="shared" si="125"/>
        <v>100</v>
      </c>
      <c r="AD630">
        <f t="shared" si="126"/>
        <v>6.8430416194391927E-2</v>
      </c>
      <c r="AX630">
        <v>0.1595538118486311</v>
      </c>
      <c r="AY630">
        <v>1</v>
      </c>
      <c r="AZ630">
        <v>0</v>
      </c>
      <c r="BA630">
        <f t="shared" si="130"/>
        <v>872</v>
      </c>
      <c r="BB630">
        <f t="shared" si="131"/>
        <v>71</v>
      </c>
      <c r="BC630">
        <f t="shared" si="127"/>
        <v>0.29278183292781834</v>
      </c>
      <c r="BD630">
        <f t="shared" si="128"/>
        <v>0.70042194092827004</v>
      </c>
      <c r="BE630">
        <f t="shared" si="129"/>
        <v>1.1361264248633467E-3</v>
      </c>
    </row>
    <row r="631" spans="1:57" x14ac:dyDescent="0.25">
      <c r="A631">
        <v>32</v>
      </c>
      <c r="B631">
        <v>2</v>
      </c>
      <c r="C631">
        <v>1</v>
      </c>
      <c r="D631">
        <v>7</v>
      </c>
      <c r="E631">
        <v>0</v>
      </c>
      <c r="Q631">
        <v>41</v>
      </c>
      <c r="R631">
        <v>2</v>
      </c>
      <c r="S631">
        <v>1</v>
      </c>
      <c r="T631">
        <v>15</v>
      </c>
      <c r="U631" s="48">
        <v>1</v>
      </c>
      <c r="V631" s="49">
        <v>0</v>
      </c>
      <c r="W631" s="50">
        <f t="shared" si="119"/>
        <v>1</v>
      </c>
      <c r="X631">
        <f t="shared" si="120"/>
        <v>1</v>
      </c>
      <c r="Y631">
        <f t="shared" si="121"/>
        <v>2.503461795604451E-2</v>
      </c>
      <c r="Z631" s="48">
        <f t="shared" si="122"/>
        <v>2.503461795604451E-2</v>
      </c>
      <c r="AA631" s="50">
        <f t="shared" si="123"/>
        <v>0.97496538204395544</v>
      </c>
      <c r="AB631" s="48">
        <f t="shared" si="124"/>
        <v>-3.6874956937103383</v>
      </c>
      <c r="AC631" s="50">
        <f t="shared" si="125"/>
        <v>0</v>
      </c>
      <c r="AD631">
        <f t="shared" si="126"/>
        <v>38.944687862055183</v>
      </c>
      <c r="AX631">
        <v>0.15981704229068797</v>
      </c>
      <c r="AY631">
        <v>2</v>
      </c>
      <c r="AZ631">
        <v>2</v>
      </c>
      <c r="BA631">
        <f t="shared" si="130"/>
        <v>874</v>
      </c>
      <c r="BB631">
        <f t="shared" si="131"/>
        <v>73</v>
      </c>
      <c r="BC631">
        <f t="shared" si="127"/>
        <v>0.29115977291159778</v>
      </c>
      <c r="BD631">
        <f t="shared" si="128"/>
        <v>0.69198312236286919</v>
      </c>
      <c r="BE631">
        <f t="shared" si="129"/>
        <v>5.6121907734217353E-4</v>
      </c>
    </row>
    <row r="632" spans="1:57" x14ac:dyDescent="0.25">
      <c r="A632">
        <v>43</v>
      </c>
      <c r="B632">
        <v>3</v>
      </c>
      <c r="C632">
        <v>2</v>
      </c>
      <c r="D632">
        <v>0</v>
      </c>
      <c r="E632">
        <v>1</v>
      </c>
      <c r="Q632">
        <v>41</v>
      </c>
      <c r="R632">
        <v>2</v>
      </c>
      <c r="S632">
        <v>1</v>
      </c>
      <c r="T632">
        <v>16</v>
      </c>
      <c r="U632" s="48">
        <v>0</v>
      </c>
      <c r="V632" s="49">
        <v>2</v>
      </c>
      <c r="W632" s="50">
        <f t="shared" si="119"/>
        <v>2</v>
      </c>
      <c r="X632">
        <f t="shared" si="120"/>
        <v>0</v>
      </c>
      <c r="Y632">
        <f t="shared" si="121"/>
        <v>2.2211831709564773E-2</v>
      </c>
      <c r="Z632" s="48">
        <f t="shared" si="122"/>
        <v>4.4423663419129546E-2</v>
      </c>
      <c r="AA632" s="50">
        <f t="shared" si="123"/>
        <v>1.9555763365808705</v>
      </c>
      <c r="AB632" s="48">
        <f t="shared" si="124"/>
        <v>-4.492445849569749E-2</v>
      </c>
      <c r="AC632" s="50">
        <f t="shared" si="125"/>
        <v>100</v>
      </c>
      <c r="AD632">
        <f t="shared" si="126"/>
        <v>4.5432809334152488E-2</v>
      </c>
      <c r="AX632">
        <v>0.16037737485020512</v>
      </c>
      <c r="AY632">
        <v>1</v>
      </c>
      <c r="AZ632">
        <v>0</v>
      </c>
      <c r="BA632">
        <f t="shared" si="130"/>
        <v>875</v>
      </c>
      <c r="BB632">
        <f t="shared" si="131"/>
        <v>73</v>
      </c>
      <c r="BC632">
        <f t="shared" si="127"/>
        <v>0.29034874290348744</v>
      </c>
      <c r="BD632">
        <f t="shared" si="128"/>
        <v>0.69198312236286919</v>
      </c>
      <c r="BE632">
        <f t="shared" si="129"/>
        <v>1.1224381546842701E-3</v>
      </c>
    </row>
    <row r="633" spans="1:57" x14ac:dyDescent="0.25">
      <c r="A633">
        <v>34</v>
      </c>
      <c r="B633">
        <v>4</v>
      </c>
      <c r="C633">
        <v>2</v>
      </c>
      <c r="D633">
        <v>14</v>
      </c>
      <c r="E633">
        <v>0</v>
      </c>
      <c r="Q633">
        <v>41</v>
      </c>
      <c r="R633">
        <v>2</v>
      </c>
      <c r="S633">
        <v>2</v>
      </c>
      <c r="T633">
        <v>0</v>
      </c>
      <c r="U633" s="48">
        <v>0</v>
      </c>
      <c r="V633" s="49">
        <v>1</v>
      </c>
      <c r="W633" s="50">
        <f t="shared" si="119"/>
        <v>1</v>
      </c>
      <c r="X633">
        <f t="shared" si="120"/>
        <v>0</v>
      </c>
      <c r="Y633">
        <f t="shared" si="121"/>
        <v>0.41491702154871984</v>
      </c>
      <c r="Z633" s="48">
        <f t="shared" si="122"/>
        <v>0.41491702154871984</v>
      </c>
      <c r="AA633" s="50">
        <f t="shared" si="123"/>
        <v>0.5850829784512801</v>
      </c>
      <c r="AB633" s="48">
        <f t="shared" si="124"/>
        <v>-0.53600159830265781</v>
      </c>
      <c r="AC633" s="50">
        <f t="shared" si="125"/>
        <v>100</v>
      </c>
      <c r="AD633">
        <f t="shared" si="126"/>
        <v>0.70915927625686348</v>
      </c>
      <c r="AX633">
        <v>0.16117761681142789</v>
      </c>
      <c r="AY633">
        <v>2</v>
      </c>
      <c r="AZ633">
        <v>0</v>
      </c>
      <c r="BA633">
        <f t="shared" si="130"/>
        <v>877</v>
      </c>
      <c r="BB633">
        <f t="shared" si="131"/>
        <v>73</v>
      </c>
      <c r="BC633">
        <f t="shared" si="127"/>
        <v>0.28872668288726688</v>
      </c>
      <c r="BD633">
        <f t="shared" si="128"/>
        <v>0.69198312236286919</v>
      </c>
      <c r="BE633">
        <f t="shared" si="129"/>
        <v>0</v>
      </c>
    </row>
    <row r="634" spans="1:57" x14ac:dyDescent="0.25">
      <c r="A634">
        <v>51</v>
      </c>
      <c r="B634">
        <v>1</v>
      </c>
      <c r="C634">
        <v>1</v>
      </c>
      <c r="D634">
        <v>2</v>
      </c>
      <c r="E634">
        <v>0</v>
      </c>
      <c r="Q634">
        <v>41</v>
      </c>
      <c r="R634">
        <v>2</v>
      </c>
      <c r="S634">
        <v>2</v>
      </c>
      <c r="T634">
        <v>2</v>
      </c>
      <c r="U634" s="48">
        <v>0</v>
      </c>
      <c r="V634" s="49">
        <v>1</v>
      </c>
      <c r="W634" s="50">
        <f t="shared" si="119"/>
        <v>1</v>
      </c>
      <c r="X634">
        <f t="shared" si="120"/>
        <v>0</v>
      </c>
      <c r="Y634">
        <f t="shared" si="121"/>
        <v>0.35692716380388617</v>
      </c>
      <c r="Z634" s="48">
        <f t="shared" si="122"/>
        <v>0.35692716380388617</v>
      </c>
      <c r="AA634" s="50">
        <f t="shared" si="123"/>
        <v>0.64307283619611377</v>
      </c>
      <c r="AB634" s="48">
        <f t="shared" si="124"/>
        <v>-0.44149728558255158</v>
      </c>
      <c r="AC634" s="50">
        <f t="shared" si="125"/>
        <v>100</v>
      </c>
      <c r="AD634">
        <f t="shared" si="126"/>
        <v>0.5550338059918245</v>
      </c>
      <c r="AX634">
        <v>0.16121144719340894</v>
      </c>
      <c r="AY634">
        <v>0</v>
      </c>
      <c r="AZ634">
        <v>1</v>
      </c>
      <c r="BA634">
        <f t="shared" si="130"/>
        <v>877</v>
      </c>
      <c r="BB634">
        <f t="shared" si="131"/>
        <v>74</v>
      </c>
      <c r="BC634">
        <f t="shared" si="127"/>
        <v>0.28872668288726688</v>
      </c>
      <c r="BD634">
        <f t="shared" si="128"/>
        <v>0.68776371308016881</v>
      </c>
      <c r="BE634">
        <f t="shared" si="129"/>
        <v>5.5779700979740417E-4</v>
      </c>
    </row>
    <row r="635" spans="1:57" x14ac:dyDescent="0.25">
      <c r="A635">
        <v>37</v>
      </c>
      <c r="B635">
        <v>3</v>
      </c>
      <c r="C635">
        <v>1</v>
      </c>
      <c r="D635">
        <v>0</v>
      </c>
      <c r="E635">
        <v>0</v>
      </c>
      <c r="Q635">
        <v>41</v>
      </c>
      <c r="R635">
        <v>2</v>
      </c>
      <c r="S635">
        <v>2</v>
      </c>
      <c r="T635">
        <v>3</v>
      </c>
      <c r="U635" s="48">
        <v>1</v>
      </c>
      <c r="V635" s="49">
        <v>0</v>
      </c>
      <c r="W635" s="50">
        <f t="shared" si="119"/>
        <v>1</v>
      </c>
      <c r="X635">
        <f t="shared" si="120"/>
        <v>1</v>
      </c>
      <c r="Y635">
        <f t="shared" si="121"/>
        <v>0.32932229301650656</v>
      </c>
      <c r="Z635" s="48">
        <f t="shared" si="122"/>
        <v>0.32932229301650656</v>
      </c>
      <c r="AA635" s="50">
        <f t="shared" si="123"/>
        <v>0.67067770698349349</v>
      </c>
      <c r="AB635" s="48">
        <f t="shared" si="124"/>
        <v>-1.1107183936935261</v>
      </c>
      <c r="AC635" s="50">
        <f t="shared" si="125"/>
        <v>0</v>
      </c>
      <c r="AD635">
        <f t="shared" si="126"/>
        <v>2.0365390415579223</v>
      </c>
      <c r="AX635">
        <v>0.16198108143963733</v>
      </c>
      <c r="AY635">
        <v>1</v>
      </c>
      <c r="AZ635">
        <v>0</v>
      </c>
      <c r="BA635">
        <f t="shared" si="130"/>
        <v>878</v>
      </c>
      <c r="BB635">
        <f t="shared" si="131"/>
        <v>74</v>
      </c>
      <c r="BC635">
        <f t="shared" si="127"/>
        <v>0.28791565287915655</v>
      </c>
      <c r="BD635">
        <f t="shared" si="128"/>
        <v>0.68776371308016881</v>
      </c>
      <c r="BE635">
        <f t="shared" si="129"/>
        <v>5.5779700979740417E-4</v>
      </c>
    </row>
    <row r="636" spans="1:57" x14ac:dyDescent="0.25">
      <c r="A636">
        <v>35</v>
      </c>
      <c r="B636">
        <v>2</v>
      </c>
      <c r="C636">
        <v>1</v>
      </c>
      <c r="D636">
        <v>7</v>
      </c>
      <c r="E636">
        <v>0</v>
      </c>
      <c r="Q636">
        <v>41</v>
      </c>
      <c r="R636">
        <v>2</v>
      </c>
      <c r="S636">
        <v>2</v>
      </c>
      <c r="T636">
        <v>4</v>
      </c>
      <c r="U636" s="48">
        <v>1</v>
      </c>
      <c r="V636" s="49">
        <v>0</v>
      </c>
      <c r="W636" s="50">
        <f t="shared" si="119"/>
        <v>1</v>
      </c>
      <c r="X636">
        <f t="shared" si="120"/>
        <v>1</v>
      </c>
      <c r="Y636">
        <f t="shared" si="121"/>
        <v>0.30284695547494378</v>
      </c>
      <c r="Z636" s="48">
        <f t="shared" si="122"/>
        <v>0.30284695547494378</v>
      </c>
      <c r="AA636" s="50">
        <f t="shared" si="123"/>
        <v>0.69715304452505622</v>
      </c>
      <c r="AB636" s="48">
        <f t="shared" si="124"/>
        <v>-1.1945276985198812</v>
      </c>
      <c r="AC636" s="50">
        <f t="shared" si="125"/>
        <v>0</v>
      </c>
      <c r="AD636">
        <f t="shared" si="126"/>
        <v>2.3019978636791532</v>
      </c>
      <c r="AX636">
        <v>0.16217697807836348</v>
      </c>
      <c r="AY636">
        <v>1</v>
      </c>
      <c r="AZ636">
        <v>0</v>
      </c>
      <c r="BA636">
        <f t="shared" si="130"/>
        <v>879</v>
      </c>
      <c r="BB636">
        <f t="shared" si="131"/>
        <v>74</v>
      </c>
      <c r="BC636">
        <f t="shared" si="127"/>
        <v>0.28710462287104621</v>
      </c>
      <c r="BD636">
        <f t="shared" si="128"/>
        <v>0.68776371308016881</v>
      </c>
      <c r="BE636">
        <f t="shared" si="129"/>
        <v>5.5779700979740417E-4</v>
      </c>
    </row>
    <row r="637" spans="1:57" x14ac:dyDescent="0.25">
      <c r="A637">
        <v>40</v>
      </c>
      <c r="B637">
        <v>2</v>
      </c>
      <c r="C637">
        <v>1</v>
      </c>
      <c r="D637">
        <v>4</v>
      </c>
      <c r="E637">
        <v>0</v>
      </c>
      <c r="Q637">
        <v>41</v>
      </c>
      <c r="R637">
        <v>2</v>
      </c>
      <c r="S637">
        <v>2</v>
      </c>
      <c r="T637">
        <v>7</v>
      </c>
      <c r="U637" s="48">
        <v>1</v>
      </c>
      <c r="V637" s="49">
        <v>0</v>
      </c>
      <c r="W637" s="50">
        <f t="shared" si="119"/>
        <v>1</v>
      </c>
      <c r="X637">
        <f t="shared" si="120"/>
        <v>1</v>
      </c>
      <c r="Y637">
        <f t="shared" si="121"/>
        <v>0.23123442210563538</v>
      </c>
      <c r="Z637" s="48">
        <f t="shared" si="122"/>
        <v>0.23123442210563538</v>
      </c>
      <c r="AA637" s="50">
        <f t="shared" si="123"/>
        <v>0.76876557789436462</v>
      </c>
      <c r="AB637" s="48">
        <f t="shared" si="124"/>
        <v>-1.4643232687261725</v>
      </c>
      <c r="AC637" s="50">
        <f t="shared" si="125"/>
        <v>0</v>
      </c>
      <c r="AD637">
        <f t="shared" si="126"/>
        <v>3.3246156471598662</v>
      </c>
      <c r="AX637">
        <v>0.16240966082932345</v>
      </c>
      <c r="AY637">
        <v>1</v>
      </c>
      <c r="AZ637">
        <v>0</v>
      </c>
      <c r="BA637">
        <f t="shared" si="130"/>
        <v>880</v>
      </c>
      <c r="BB637">
        <f t="shared" si="131"/>
        <v>74</v>
      </c>
      <c r="BC637">
        <f t="shared" si="127"/>
        <v>0.28629359286293588</v>
      </c>
      <c r="BD637">
        <f t="shared" si="128"/>
        <v>0.68776371308016881</v>
      </c>
      <c r="BE637">
        <f t="shared" si="129"/>
        <v>1.6733910293921363E-3</v>
      </c>
    </row>
    <row r="638" spans="1:57" x14ac:dyDescent="0.25">
      <c r="A638">
        <v>31</v>
      </c>
      <c r="B638">
        <v>1</v>
      </c>
      <c r="C638">
        <v>1</v>
      </c>
      <c r="D638">
        <v>2</v>
      </c>
      <c r="E638">
        <v>0</v>
      </c>
      <c r="Q638">
        <v>41</v>
      </c>
      <c r="R638">
        <v>3</v>
      </c>
      <c r="S638">
        <v>1</v>
      </c>
      <c r="T638">
        <v>0</v>
      </c>
      <c r="U638" s="48">
        <v>0</v>
      </c>
      <c r="V638" s="49">
        <v>2</v>
      </c>
      <c r="W638" s="50">
        <f t="shared" si="119"/>
        <v>2</v>
      </c>
      <c r="X638">
        <f t="shared" si="120"/>
        <v>0</v>
      </c>
      <c r="Y638">
        <f t="shared" si="121"/>
        <v>0.10447813052637434</v>
      </c>
      <c r="Z638" s="48">
        <f t="shared" si="122"/>
        <v>0.20895626105274867</v>
      </c>
      <c r="AA638" s="50">
        <f t="shared" si="123"/>
        <v>1.7910437389472513</v>
      </c>
      <c r="AB638" s="48">
        <f t="shared" si="124"/>
        <v>-0.22069727251363544</v>
      </c>
      <c r="AC638" s="50">
        <f t="shared" si="125"/>
        <v>100</v>
      </c>
      <c r="AD638">
        <f t="shared" si="126"/>
        <v>0.23333462663013468</v>
      </c>
      <c r="AX638">
        <v>0.16261566354804532</v>
      </c>
      <c r="AY638">
        <v>3</v>
      </c>
      <c r="AZ638">
        <v>0</v>
      </c>
      <c r="BA638">
        <f t="shared" si="130"/>
        <v>883</v>
      </c>
      <c r="BB638">
        <f t="shared" si="131"/>
        <v>74</v>
      </c>
      <c r="BC638">
        <f t="shared" si="127"/>
        <v>0.28386050283860498</v>
      </c>
      <c r="BD638">
        <f t="shared" si="128"/>
        <v>0.68776371308016881</v>
      </c>
      <c r="BE638">
        <f t="shared" si="129"/>
        <v>5.5779700979732784E-4</v>
      </c>
    </row>
    <row r="639" spans="1:57" x14ac:dyDescent="0.25">
      <c r="A639">
        <v>38</v>
      </c>
      <c r="B639">
        <v>2</v>
      </c>
      <c r="C639">
        <v>2</v>
      </c>
      <c r="D639">
        <v>2</v>
      </c>
      <c r="E639">
        <v>0</v>
      </c>
      <c r="Q639">
        <v>41</v>
      </c>
      <c r="R639">
        <v>3</v>
      </c>
      <c r="S639">
        <v>1</v>
      </c>
      <c r="T639">
        <v>2</v>
      </c>
      <c r="U639" s="48">
        <v>0</v>
      </c>
      <c r="V639" s="49">
        <v>2</v>
      </c>
      <c r="W639" s="50">
        <f t="shared" si="119"/>
        <v>2</v>
      </c>
      <c r="X639">
        <f t="shared" si="120"/>
        <v>0</v>
      </c>
      <c r="Y639">
        <f t="shared" si="121"/>
        <v>8.367123240163156E-2</v>
      </c>
      <c r="Z639" s="48">
        <f t="shared" si="122"/>
        <v>0.16734246480326312</v>
      </c>
      <c r="AA639" s="50">
        <f t="shared" si="123"/>
        <v>1.8326575351967369</v>
      </c>
      <c r="AB639" s="48">
        <f t="shared" si="124"/>
        <v>-0.17476012422210732</v>
      </c>
      <c r="AC639" s="50">
        <f t="shared" si="125"/>
        <v>100</v>
      </c>
      <c r="AD639">
        <f t="shared" si="126"/>
        <v>0.18262273402357065</v>
      </c>
      <c r="AX639">
        <v>0.16342490015150457</v>
      </c>
      <c r="AY639">
        <v>1</v>
      </c>
      <c r="AZ639">
        <v>0</v>
      </c>
      <c r="BA639">
        <f t="shared" si="130"/>
        <v>884</v>
      </c>
      <c r="BB639">
        <f t="shared" si="131"/>
        <v>74</v>
      </c>
      <c r="BC639">
        <f t="shared" si="127"/>
        <v>0.28304947283049475</v>
      </c>
      <c r="BD639">
        <f t="shared" si="128"/>
        <v>0.68776371308016881</v>
      </c>
      <c r="BE639">
        <f t="shared" si="129"/>
        <v>5.5779700979740417E-4</v>
      </c>
    </row>
    <row r="640" spans="1:57" x14ac:dyDescent="0.25">
      <c r="A640">
        <v>58</v>
      </c>
      <c r="B640">
        <v>1</v>
      </c>
      <c r="C640">
        <v>2</v>
      </c>
      <c r="D640">
        <v>2</v>
      </c>
      <c r="E640">
        <v>0</v>
      </c>
      <c r="Q640">
        <v>41</v>
      </c>
      <c r="R640">
        <v>3</v>
      </c>
      <c r="S640">
        <v>1</v>
      </c>
      <c r="T640">
        <v>3</v>
      </c>
      <c r="U640" s="48">
        <v>0</v>
      </c>
      <c r="V640" s="49">
        <v>2</v>
      </c>
      <c r="W640" s="50">
        <f t="shared" si="119"/>
        <v>2</v>
      </c>
      <c r="X640">
        <f t="shared" si="120"/>
        <v>0</v>
      </c>
      <c r="Y640">
        <f t="shared" si="121"/>
        <v>7.4743720168528302E-2</v>
      </c>
      <c r="Z640" s="48">
        <f t="shared" si="122"/>
        <v>0.1494874403370566</v>
      </c>
      <c r="AA640" s="50">
        <f t="shared" si="123"/>
        <v>1.8505125596629435</v>
      </c>
      <c r="AB640" s="48">
        <f t="shared" si="124"/>
        <v>-0.15536904113255789</v>
      </c>
      <c r="AC640" s="50">
        <f t="shared" si="125"/>
        <v>100</v>
      </c>
      <c r="AD640">
        <f t="shared" si="126"/>
        <v>0.16156328100176157</v>
      </c>
      <c r="AX640">
        <v>0.16362220198647429</v>
      </c>
      <c r="AY640">
        <v>1</v>
      </c>
      <c r="AZ640">
        <v>0</v>
      </c>
      <c r="BA640">
        <f t="shared" si="130"/>
        <v>885</v>
      </c>
      <c r="BB640">
        <f t="shared" si="131"/>
        <v>74</v>
      </c>
      <c r="BC640">
        <f t="shared" si="127"/>
        <v>0.28223844282238442</v>
      </c>
      <c r="BD640">
        <f t="shared" si="128"/>
        <v>0.68776371308016881</v>
      </c>
      <c r="BE640">
        <f t="shared" si="129"/>
        <v>5.5779700979740417E-4</v>
      </c>
    </row>
    <row r="641" spans="1:57" x14ac:dyDescent="0.25">
      <c r="A641">
        <v>29</v>
      </c>
      <c r="B641">
        <v>4</v>
      </c>
      <c r="C641">
        <v>1</v>
      </c>
      <c r="D641">
        <v>0</v>
      </c>
      <c r="E641">
        <v>0</v>
      </c>
      <c r="Q641">
        <v>41</v>
      </c>
      <c r="R641">
        <v>3</v>
      </c>
      <c r="S641">
        <v>1</v>
      </c>
      <c r="T641">
        <v>4</v>
      </c>
      <c r="U641" s="48">
        <v>0</v>
      </c>
      <c r="V641" s="49">
        <v>2</v>
      </c>
      <c r="W641" s="50">
        <f t="shared" si="119"/>
        <v>2</v>
      </c>
      <c r="X641">
        <f t="shared" si="120"/>
        <v>0</v>
      </c>
      <c r="Y641">
        <f t="shared" si="121"/>
        <v>6.669941580147383E-2</v>
      </c>
      <c r="Z641" s="48">
        <f t="shared" si="122"/>
        <v>0.13339883160294766</v>
      </c>
      <c r="AA641" s="50">
        <f t="shared" si="123"/>
        <v>1.8666011683970523</v>
      </c>
      <c r="AB641" s="48">
        <f t="shared" si="124"/>
        <v>-0.13805592092256863</v>
      </c>
      <c r="AC641" s="50">
        <f t="shared" si="125"/>
        <v>100</v>
      </c>
      <c r="AD641">
        <f t="shared" si="126"/>
        <v>0.14293233483562448</v>
      </c>
      <c r="AX641">
        <v>0.16379516939348754</v>
      </c>
      <c r="AY641">
        <v>1</v>
      </c>
      <c r="AZ641">
        <v>0</v>
      </c>
      <c r="BA641">
        <f t="shared" si="130"/>
        <v>886</v>
      </c>
      <c r="BB641">
        <f t="shared" si="131"/>
        <v>74</v>
      </c>
      <c r="BC641">
        <f t="shared" si="127"/>
        <v>0.28142741281427408</v>
      </c>
      <c r="BD641">
        <f t="shared" si="128"/>
        <v>0.68776371308016881</v>
      </c>
      <c r="BE641">
        <f t="shared" si="129"/>
        <v>5.5779700979732784E-4</v>
      </c>
    </row>
    <row r="642" spans="1:57" x14ac:dyDescent="0.25">
      <c r="A642">
        <v>46</v>
      </c>
      <c r="B642">
        <v>1</v>
      </c>
      <c r="C642">
        <v>1</v>
      </c>
      <c r="D642">
        <v>17</v>
      </c>
      <c r="E642">
        <v>0</v>
      </c>
      <c r="Q642">
        <v>41</v>
      </c>
      <c r="R642">
        <v>3</v>
      </c>
      <c r="S642">
        <v>2</v>
      </c>
      <c r="T642">
        <v>7</v>
      </c>
      <c r="U642" s="48">
        <v>0</v>
      </c>
      <c r="V642" s="49">
        <v>1</v>
      </c>
      <c r="W642" s="50">
        <f t="shared" si="119"/>
        <v>1</v>
      </c>
      <c r="X642">
        <f t="shared" si="120"/>
        <v>0</v>
      </c>
      <c r="Y642">
        <f t="shared" si="121"/>
        <v>0.17864951994041373</v>
      </c>
      <c r="Z642" s="48">
        <f t="shared" si="122"/>
        <v>0.17864951994041373</v>
      </c>
      <c r="AA642" s="50">
        <f t="shared" si="123"/>
        <v>0.82135048005958633</v>
      </c>
      <c r="AB642" s="48">
        <f t="shared" si="124"/>
        <v>-0.19680536651882663</v>
      </c>
      <c r="AC642" s="50">
        <f t="shared" si="125"/>
        <v>100</v>
      </c>
      <c r="AD642">
        <f t="shared" si="126"/>
        <v>0.21750705000799811</v>
      </c>
      <c r="AX642">
        <v>0.16402971929463245</v>
      </c>
      <c r="AY642">
        <v>1</v>
      </c>
      <c r="AZ642">
        <v>0</v>
      </c>
      <c r="BA642">
        <f t="shared" si="130"/>
        <v>887</v>
      </c>
      <c r="BB642">
        <f t="shared" si="131"/>
        <v>74</v>
      </c>
      <c r="BC642">
        <f t="shared" si="127"/>
        <v>0.28061638280616386</v>
      </c>
      <c r="BD642">
        <f t="shared" si="128"/>
        <v>0.68776371308016881</v>
      </c>
      <c r="BE642">
        <f t="shared" si="129"/>
        <v>5.5779700979740417E-4</v>
      </c>
    </row>
    <row r="643" spans="1:57" x14ac:dyDescent="0.25">
      <c r="A643">
        <v>55</v>
      </c>
      <c r="B643">
        <v>2</v>
      </c>
      <c r="C643">
        <v>1</v>
      </c>
      <c r="D643">
        <v>2</v>
      </c>
      <c r="E643">
        <v>0</v>
      </c>
      <c r="Q643">
        <v>41</v>
      </c>
      <c r="R643">
        <v>3</v>
      </c>
      <c r="S643">
        <v>2</v>
      </c>
      <c r="T643">
        <v>14</v>
      </c>
      <c r="U643" s="48">
        <v>0</v>
      </c>
      <c r="V643" s="49">
        <v>1</v>
      </c>
      <c r="W643" s="50">
        <f t="shared" si="119"/>
        <v>1</v>
      </c>
      <c r="X643">
        <f t="shared" si="120"/>
        <v>0</v>
      </c>
      <c r="Y643">
        <f t="shared" si="121"/>
        <v>8.4462555398314237E-2</v>
      </c>
      <c r="Z643" s="48">
        <f t="shared" si="122"/>
        <v>8.4462555398314237E-2</v>
      </c>
      <c r="AA643" s="50">
        <f t="shared" si="123"/>
        <v>0.91553744460168573</v>
      </c>
      <c r="AB643" s="48">
        <f t="shared" si="124"/>
        <v>-8.8244014992147096E-2</v>
      </c>
      <c r="AC643" s="50">
        <f t="shared" si="125"/>
        <v>100</v>
      </c>
      <c r="AD643">
        <f t="shared" si="126"/>
        <v>9.2254616014160476E-2</v>
      </c>
      <c r="AX643">
        <v>0.16406403123123628</v>
      </c>
      <c r="AY643">
        <v>1</v>
      </c>
      <c r="AZ643">
        <v>0</v>
      </c>
      <c r="BA643">
        <f t="shared" si="130"/>
        <v>888</v>
      </c>
      <c r="BB643">
        <f t="shared" si="131"/>
        <v>74</v>
      </c>
      <c r="BC643">
        <f t="shared" si="127"/>
        <v>0.27980535279805352</v>
      </c>
      <c r="BD643">
        <f t="shared" si="128"/>
        <v>0.68776371308016881</v>
      </c>
      <c r="BE643">
        <f t="shared" si="129"/>
        <v>2.2311880391895403E-3</v>
      </c>
    </row>
    <row r="644" spans="1:57" x14ac:dyDescent="0.25">
      <c r="A644">
        <v>34</v>
      </c>
      <c r="B644">
        <v>3</v>
      </c>
      <c r="C644">
        <v>2</v>
      </c>
      <c r="D644">
        <v>3</v>
      </c>
      <c r="E644">
        <v>0</v>
      </c>
      <c r="Q644">
        <v>41</v>
      </c>
      <c r="R644">
        <v>4</v>
      </c>
      <c r="S644">
        <v>1</v>
      </c>
      <c r="T644">
        <v>2</v>
      </c>
      <c r="U644" s="48">
        <v>0</v>
      </c>
      <c r="V644" s="49">
        <v>1</v>
      </c>
      <c r="W644" s="50">
        <f t="shared" si="119"/>
        <v>1</v>
      </c>
      <c r="X644">
        <f t="shared" si="120"/>
        <v>0</v>
      </c>
      <c r="Y644">
        <f t="shared" si="121"/>
        <v>6.1939872078415018E-2</v>
      </c>
      <c r="Z644" s="48">
        <f t="shared" si="122"/>
        <v>6.1939872078415018E-2</v>
      </c>
      <c r="AA644" s="50">
        <f t="shared" si="123"/>
        <v>0.938060127921585</v>
      </c>
      <c r="AB644" s="48">
        <f t="shared" si="124"/>
        <v>-6.3941229768556873E-2</v>
      </c>
      <c r="AC644" s="50">
        <f t="shared" si="125"/>
        <v>100</v>
      </c>
      <c r="AD644">
        <f t="shared" si="126"/>
        <v>6.6029746105563863E-2</v>
      </c>
      <c r="AX644">
        <v>0.16487905629200325</v>
      </c>
      <c r="AY644">
        <v>4</v>
      </c>
      <c r="AZ644">
        <v>0</v>
      </c>
      <c r="BA644">
        <f t="shared" si="130"/>
        <v>892</v>
      </c>
      <c r="BB644">
        <f t="shared" si="131"/>
        <v>74</v>
      </c>
      <c r="BC644">
        <f t="shared" si="127"/>
        <v>0.27656123276561229</v>
      </c>
      <c r="BD644">
        <f t="shared" si="128"/>
        <v>0.68776371308016881</v>
      </c>
      <c r="BE644">
        <f t="shared" si="129"/>
        <v>5.5779700979732784E-4</v>
      </c>
    </row>
    <row r="645" spans="1:57" x14ac:dyDescent="0.25">
      <c r="A645">
        <v>44</v>
      </c>
      <c r="B645">
        <v>2</v>
      </c>
      <c r="C645">
        <v>1</v>
      </c>
      <c r="D645">
        <v>0</v>
      </c>
      <c r="E645">
        <v>0</v>
      </c>
      <c r="Q645">
        <v>41</v>
      </c>
      <c r="R645">
        <v>4</v>
      </c>
      <c r="S645">
        <v>1</v>
      </c>
      <c r="T645">
        <v>3</v>
      </c>
      <c r="U645" s="48">
        <v>0</v>
      </c>
      <c r="V645" s="49">
        <v>2</v>
      </c>
      <c r="W645" s="50">
        <f t="shared" si="119"/>
        <v>2</v>
      </c>
      <c r="X645">
        <f t="shared" si="120"/>
        <v>0</v>
      </c>
      <c r="Y645">
        <f t="shared" si="121"/>
        <v>5.5191385393786797E-2</v>
      </c>
      <c r="Z645" s="48">
        <f t="shared" si="122"/>
        <v>0.11038277078757359</v>
      </c>
      <c r="AA645" s="50">
        <f t="shared" si="123"/>
        <v>1.8896172292124265</v>
      </c>
      <c r="AB645" s="48">
        <f t="shared" si="124"/>
        <v>-0.11354579245084824</v>
      </c>
      <c r="AC645" s="50">
        <f t="shared" si="125"/>
        <v>100</v>
      </c>
      <c r="AD645">
        <f t="shared" si="126"/>
        <v>0.11683082592719586</v>
      </c>
      <c r="AX645">
        <v>0.16525196938590866</v>
      </c>
      <c r="AY645">
        <v>1</v>
      </c>
      <c r="AZ645">
        <v>0</v>
      </c>
      <c r="BA645">
        <f t="shared" si="130"/>
        <v>893</v>
      </c>
      <c r="BB645">
        <f t="shared" si="131"/>
        <v>74</v>
      </c>
      <c r="BC645">
        <f t="shared" si="127"/>
        <v>0.27575020275750206</v>
      </c>
      <c r="BD645">
        <f t="shared" si="128"/>
        <v>0.68776371308016881</v>
      </c>
      <c r="BE645">
        <f t="shared" si="129"/>
        <v>1.1155940195948083E-3</v>
      </c>
    </row>
    <row r="646" spans="1:57" x14ac:dyDescent="0.25">
      <c r="A646">
        <v>36</v>
      </c>
      <c r="B646">
        <v>3</v>
      </c>
      <c r="C646">
        <v>1</v>
      </c>
      <c r="D646">
        <v>2</v>
      </c>
      <c r="E646">
        <v>0</v>
      </c>
      <c r="Q646">
        <v>41</v>
      </c>
      <c r="R646">
        <v>4</v>
      </c>
      <c r="S646">
        <v>1</v>
      </c>
      <c r="T646">
        <v>6</v>
      </c>
      <c r="U646" s="48">
        <v>0</v>
      </c>
      <c r="V646" s="49">
        <v>1</v>
      </c>
      <c r="W646" s="50">
        <f t="shared" ref="W646:W709" si="132">U646+V646</f>
        <v>1</v>
      </c>
      <c r="X646">
        <f t="shared" ref="X646:X709" si="133">IF(W646=0,"",U646/W646)</f>
        <v>0</v>
      </c>
      <c r="Y646">
        <f t="shared" ref="Y646:Y709" si="134">1/(1+EXP(-$AF$6-MMULT(Q646:T646,$AF$7:$AF$10)))</f>
        <v>3.8875033970285952E-2</v>
      </c>
      <c r="Z646" s="48">
        <f t="shared" ref="Z646:Z709" si="135">W646*Y646</f>
        <v>3.8875033970285952E-2</v>
      </c>
      <c r="AA646" s="50">
        <f t="shared" ref="AA646:AA709" si="136">W646-Z646</f>
        <v>0.96112496602971409</v>
      </c>
      <c r="AB646" s="48">
        <f t="shared" ref="AB646:AB709" si="137">IFERROR(W646*(X646*LN(Y646)+(1-X646)*LN(1-Y646)),0)</f>
        <v>-3.9650840974088199E-2</v>
      </c>
      <c r="AC646" s="50">
        <f t="shared" ref="AC646:AC709" si="138">100*IF(Y646&gt;=$AT$11,U646/W646,V646/W646)</f>
        <v>100</v>
      </c>
      <c r="AD646">
        <f t="shared" ref="AD646:AD709" si="139">IFERROR((U646-Z646)^2/Z646+(V646-AA646)^2/AA646,0)</f>
        <v>4.0447429152604172E-2</v>
      </c>
      <c r="AX646">
        <v>0.1663088849038743</v>
      </c>
      <c r="AY646">
        <v>2</v>
      </c>
      <c r="AZ646">
        <v>0</v>
      </c>
      <c r="BA646">
        <f t="shared" si="130"/>
        <v>895</v>
      </c>
      <c r="BB646">
        <f t="shared" si="131"/>
        <v>74</v>
      </c>
      <c r="BC646">
        <f t="shared" ref="BC646:BC709" si="140">1-BA646/BA$1001</f>
        <v>0.27412814274128139</v>
      </c>
      <c r="BD646">
        <f t="shared" ref="BD646:BD709" si="141">1-BB646/BB$1001</f>
        <v>0.68776371308016881</v>
      </c>
      <c r="BE646">
        <f t="shared" ref="BE646:BE709" si="142">(BC646-BC647)*BD646</f>
        <v>5.5779700979732784E-4</v>
      </c>
    </row>
    <row r="647" spans="1:57" x14ac:dyDescent="0.25">
      <c r="A647">
        <v>31</v>
      </c>
      <c r="B647">
        <v>3</v>
      </c>
      <c r="C647">
        <v>2</v>
      </c>
      <c r="D647">
        <v>2</v>
      </c>
      <c r="E647">
        <v>0</v>
      </c>
      <c r="Q647">
        <v>41</v>
      </c>
      <c r="R647">
        <v>4</v>
      </c>
      <c r="S647">
        <v>1</v>
      </c>
      <c r="T647">
        <v>7</v>
      </c>
      <c r="U647" s="48">
        <v>0</v>
      </c>
      <c r="V647" s="49">
        <v>1</v>
      </c>
      <c r="W647" s="50">
        <f t="shared" si="132"/>
        <v>1</v>
      </c>
      <c r="X647">
        <f t="shared" si="133"/>
        <v>0</v>
      </c>
      <c r="Y647">
        <f t="shared" si="134"/>
        <v>3.4546964924321001E-2</v>
      </c>
      <c r="Z647" s="48">
        <f t="shared" si="135"/>
        <v>3.4546964924321001E-2</v>
      </c>
      <c r="AA647" s="50">
        <f t="shared" si="136"/>
        <v>0.96545303507567903</v>
      </c>
      <c r="AB647" s="48">
        <f t="shared" si="137"/>
        <v>-3.5157821408356153E-2</v>
      </c>
      <c r="AC647" s="50">
        <f t="shared" si="138"/>
        <v>100</v>
      </c>
      <c r="AD647">
        <f t="shared" si="139"/>
        <v>3.5783164658665108E-2</v>
      </c>
      <c r="AX647">
        <v>0.16634357873242225</v>
      </c>
      <c r="AY647">
        <v>1</v>
      </c>
      <c r="AZ647">
        <v>1</v>
      </c>
      <c r="BA647">
        <f t="shared" ref="BA647:BA710" si="143">BA646+AY647</f>
        <v>896</v>
      </c>
      <c r="BB647">
        <f t="shared" ref="BB647:BB710" si="144">BB646+AZ647</f>
        <v>75</v>
      </c>
      <c r="BC647">
        <f t="shared" si="140"/>
        <v>0.27331711273317116</v>
      </c>
      <c r="BD647">
        <f t="shared" si="141"/>
        <v>0.68354430379746833</v>
      </c>
      <c r="BE647">
        <f t="shared" si="142"/>
        <v>5.5437494225263481E-4</v>
      </c>
    </row>
    <row r="648" spans="1:57" x14ac:dyDescent="0.25">
      <c r="A648">
        <v>38</v>
      </c>
      <c r="B648">
        <v>2</v>
      </c>
      <c r="C648">
        <v>1</v>
      </c>
      <c r="D648">
        <v>2</v>
      </c>
      <c r="E648">
        <v>0</v>
      </c>
      <c r="Q648">
        <v>41</v>
      </c>
      <c r="R648">
        <v>4</v>
      </c>
      <c r="S648">
        <v>1</v>
      </c>
      <c r="T648">
        <v>8</v>
      </c>
      <c r="U648" s="48">
        <v>0</v>
      </c>
      <c r="V648" s="49">
        <v>1</v>
      </c>
      <c r="W648" s="50">
        <f t="shared" si="132"/>
        <v>1</v>
      </c>
      <c r="X648">
        <f t="shared" si="133"/>
        <v>0</v>
      </c>
      <c r="Y648">
        <f t="shared" si="134"/>
        <v>3.0685368227901622E-2</v>
      </c>
      <c r="Z648" s="48">
        <f t="shared" si="135"/>
        <v>3.0685368227901622E-2</v>
      </c>
      <c r="AA648" s="50">
        <f t="shared" si="136"/>
        <v>0.96931463177209842</v>
      </c>
      <c r="AB648" s="48">
        <f t="shared" si="137"/>
        <v>-3.1166022402934316E-2</v>
      </c>
      <c r="AC648" s="50">
        <f t="shared" si="138"/>
        <v>100</v>
      </c>
      <c r="AD648">
        <f t="shared" si="139"/>
        <v>3.1656767804900163E-2</v>
      </c>
      <c r="AX648">
        <v>0.16668438643086009</v>
      </c>
      <c r="AY648">
        <v>1</v>
      </c>
      <c r="AZ648">
        <v>0</v>
      </c>
      <c r="BA648">
        <f t="shared" si="143"/>
        <v>897</v>
      </c>
      <c r="BB648">
        <f t="shared" si="144"/>
        <v>75</v>
      </c>
      <c r="BC648">
        <f t="shared" si="140"/>
        <v>0.27250608272506083</v>
      </c>
      <c r="BD648">
        <f t="shared" si="141"/>
        <v>0.68354430379746833</v>
      </c>
      <c r="BE648">
        <f t="shared" si="142"/>
        <v>5.5437494225263481E-4</v>
      </c>
    </row>
    <row r="649" spans="1:57" x14ac:dyDescent="0.25">
      <c r="A649">
        <v>47</v>
      </c>
      <c r="B649">
        <v>1</v>
      </c>
      <c r="C649">
        <v>1</v>
      </c>
      <c r="D649">
        <v>14</v>
      </c>
      <c r="E649">
        <v>0</v>
      </c>
      <c r="Q649">
        <v>41</v>
      </c>
      <c r="R649">
        <v>4</v>
      </c>
      <c r="S649">
        <v>1</v>
      </c>
      <c r="T649">
        <v>10</v>
      </c>
      <c r="U649" s="48">
        <v>0</v>
      </c>
      <c r="V649" s="49">
        <v>1</v>
      </c>
      <c r="W649" s="50">
        <f t="shared" si="132"/>
        <v>1</v>
      </c>
      <c r="X649">
        <f t="shared" si="133"/>
        <v>0</v>
      </c>
      <c r="Y649">
        <f t="shared" si="134"/>
        <v>2.4177589867606441E-2</v>
      </c>
      <c r="Z649" s="48">
        <f t="shared" si="135"/>
        <v>2.4177589867606441E-2</v>
      </c>
      <c r="AA649" s="50">
        <f t="shared" si="136"/>
        <v>0.97582241013239357</v>
      </c>
      <c r="AB649" s="48">
        <f t="shared" si="137"/>
        <v>-2.4474665956761173E-2</v>
      </c>
      <c r="AC649" s="50">
        <f t="shared" si="138"/>
        <v>100</v>
      </c>
      <c r="AD649">
        <f t="shared" si="139"/>
        <v>2.4776629042907689E-2</v>
      </c>
      <c r="AX649">
        <v>0.16692224772848729</v>
      </c>
      <c r="AY649">
        <v>1</v>
      </c>
      <c r="AZ649">
        <v>0</v>
      </c>
      <c r="BA649">
        <f t="shared" si="143"/>
        <v>898</v>
      </c>
      <c r="BB649">
        <f t="shared" si="144"/>
        <v>75</v>
      </c>
      <c r="BC649">
        <f t="shared" si="140"/>
        <v>0.27169505271695049</v>
      </c>
      <c r="BD649">
        <f t="shared" si="141"/>
        <v>0.68354430379746833</v>
      </c>
      <c r="BE649">
        <f t="shared" si="142"/>
        <v>5.5437494225255891E-4</v>
      </c>
    </row>
    <row r="650" spans="1:57" x14ac:dyDescent="0.25">
      <c r="A650">
        <v>52</v>
      </c>
      <c r="B650">
        <v>1</v>
      </c>
      <c r="C650">
        <v>1</v>
      </c>
      <c r="D650">
        <v>8</v>
      </c>
      <c r="E650">
        <v>0</v>
      </c>
      <c r="Q650">
        <v>41</v>
      </c>
      <c r="R650">
        <v>4</v>
      </c>
      <c r="S650">
        <v>2</v>
      </c>
      <c r="T650">
        <v>0</v>
      </c>
      <c r="U650" s="48">
        <v>0</v>
      </c>
      <c r="V650" s="49">
        <v>2</v>
      </c>
      <c r="W650" s="50">
        <f t="shared" si="132"/>
        <v>2</v>
      </c>
      <c r="X650">
        <f t="shared" si="133"/>
        <v>0</v>
      </c>
      <c r="Y650">
        <f t="shared" si="134"/>
        <v>0.27051425850202854</v>
      </c>
      <c r="Z650" s="48">
        <f t="shared" si="135"/>
        <v>0.54102851700405707</v>
      </c>
      <c r="AA650" s="50">
        <f t="shared" si="136"/>
        <v>1.4589714829959428</v>
      </c>
      <c r="AB650" s="48">
        <f t="shared" si="137"/>
        <v>-0.63083091358451737</v>
      </c>
      <c r="AC650" s="50">
        <f t="shared" si="138"/>
        <v>100</v>
      </c>
      <c r="AD650">
        <f t="shared" si="139"/>
        <v>0.74165742553524827</v>
      </c>
      <c r="AX650">
        <v>0.1671229283932324</v>
      </c>
      <c r="AY650">
        <v>1</v>
      </c>
      <c r="AZ650">
        <v>0</v>
      </c>
      <c r="BA650">
        <f t="shared" si="143"/>
        <v>899</v>
      </c>
      <c r="BB650">
        <f t="shared" si="144"/>
        <v>75</v>
      </c>
      <c r="BC650">
        <f t="shared" si="140"/>
        <v>0.27088402270884027</v>
      </c>
      <c r="BD650">
        <f t="shared" si="141"/>
        <v>0.68354430379746833</v>
      </c>
      <c r="BE650">
        <f t="shared" si="142"/>
        <v>5.5437494225263481E-4</v>
      </c>
    </row>
    <row r="651" spans="1:57" x14ac:dyDescent="0.25">
      <c r="A651">
        <v>39</v>
      </c>
      <c r="B651">
        <v>4</v>
      </c>
      <c r="C651">
        <v>1</v>
      </c>
      <c r="D651">
        <v>0</v>
      </c>
      <c r="E651">
        <v>0</v>
      </c>
      <c r="Q651">
        <v>41</v>
      </c>
      <c r="R651">
        <v>4</v>
      </c>
      <c r="S651">
        <v>2</v>
      </c>
      <c r="T651">
        <v>2</v>
      </c>
      <c r="U651" s="48">
        <v>0</v>
      </c>
      <c r="V651" s="49">
        <v>1</v>
      </c>
      <c r="W651" s="50">
        <f t="shared" si="132"/>
        <v>1</v>
      </c>
      <c r="X651">
        <f t="shared" si="133"/>
        <v>0</v>
      </c>
      <c r="Y651">
        <f t="shared" si="134"/>
        <v>0.2249470792738906</v>
      </c>
      <c r="Z651" s="48">
        <f t="shared" si="135"/>
        <v>0.2249470792738906</v>
      </c>
      <c r="AA651" s="50">
        <f t="shared" si="136"/>
        <v>0.77505292072610943</v>
      </c>
      <c r="AB651" s="48">
        <f t="shared" si="137"/>
        <v>-0.25482396715220829</v>
      </c>
      <c r="AC651" s="50">
        <f t="shared" si="138"/>
        <v>100</v>
      </c>
      <c r="AD651">
        <f t="shared" si="139"/>
        <v>0.29023447723175932</v>
      </c>
      <c r="AX651">
        <v>0.1685782601517474</v>
      </c>
      <c r="AY651">
        <v>1</v>
      </c>
      <c r="AZ651">
        <v>0</v>
      </c>
      <c r="BA651">
        <f t="shared" si="143"/>
        <v>900</v>
      </c>
      <c r="BB651">
        <f t="shared" si="144"/>
        <v>75</v>
      </c>
      <c r="BC651">
        <f t="shared" si="140"/>
        <v>0.27007299270072993</v>
      </c>
      <c r="BD651">
        <f t="shared" si="141"/>
        <v>0.68354430379746833</v>
      </c>
      <c r="BE651">
        <f t="shared" si="142"/>
        <v>1.1087498845051937E-3</v>
      </c>
    </row>
    <row r="652" spans="1:57" x14ac:dyDescent="0.25">
      <c r="A652">
        <v>40</v>
      </c>
      <c r="B652">
        <v>3</v>
      </c>
      <c r="C652">
        <v>1</v>
      </c>
      <c r="D652">
        <v>2</v>
      </c>
      <c r="E652">
        <v>0</v>
      </c>
      <c r="Q652">
        <v>41</v>
      </c>
      <c r="R652">
        <v>4</v>
      </c>
      <c r="S652">
        <v>2</v>
      </c>
      <c r="T652">
        <v>4</v>
      </c>
      <c r="U652" s="48">
        <v>0</v>
      </c>
      <c r="V652" s="49">
        <v>1</v>
      </c>
      <c r="W652" s="50">
        <f t="shared" si="132"/>
        <v>1</v>
      </c>
      <c r="X652">
        <f t="shared" si="133"/>
        <v>0</v>
      </c>
      <c r="Y652">
        <f t="shared" si="134"/>
        <v>0.1851078315387546</v>
      </c>
      <c r="Z652" s="48">
        <f t="shared" si="135"/>
        <v>0.1851078315387546</v>
      </c>
      <c r="AA652" s="50">
        <f t="shared" si="136"/>
        <v>0.81489216846124535</v>
      </c>
      <c r="AB652" s="48">
        <f t="shared" si="137"/>
        <v>-0.2046994831313429</v>
      </c>
      <c r="AC652" s="50">
        <f t="shared" si="138"/>
        <v>100</v>
      </c>
      <c r="AD652">
        <f t="shared" si="139"/>
        <v>0.2271562283980374</v>
      </c>
      <c r="AX652">
        <v>0.16923346824865662</v>
      </c>
      <c r="AY652">
        <v>2</v>
      </c>
      <c r="AZ652">
        <v>0</v>
      </c>
      <c r="BA652">
        <f t="shared" si="143"/>
        <v>902</v>
      </c>
      <c r="BB652">
        <f t="shared" si="144"/>
        <v>75</v>
      </c>
      <c r="BC652">
        <f t="shared" si="140"/>
        <v>0.26845093268450937</v>
      </c>
      <c r="BD652">
        <f t="shared" si="141"/>
        <v>0.68354430379746833</v>
      </c>
      <c r="BE652">
        <f t="shared" si="142"/>
        <v>5.5437494225263481E-4</v>
      </c>
    </row>
    <row r="653" spans="1:57" x14ac:dyDescent="0.25">
      <c r="A653">
        <v>40</v>
      </c>
      <c r="B653">
        <v>3</v>
      </c>
      <c r="C653">
        <v>1</v>
      </c>
      <c r="D653">
        <v>3</v>
      </c>
      <c r="E653">
        <v>0</v>
      </c>
      <c r="Q653">
        <v>41</v>
      </c>
      <c r="R653">
        <v>4</v>
      </c>
      <c r="S653">
        <v>2</v>
      </c>
      <c r="T653">
        <v>13</v>
      </c>
      <c r="U653" s="48">
        <v>0</v>
      </c>
      <c r="V653" s="49">
        <v>1</v>
      </c>
      <c r="W653" s="50">
        <f t="shared" si="132"/>
        <v>1</v>
      </c>
      <c r="X653">
        <f t="shared" si="133"/>
        <v>0</v>
      </c>
      <c r="Y653">
        <f t="shared" si="134"/>
        <v>7.0120009595839167E-2</v>
      </c>
      <c r="Z653" s="48">
        <f t="shared" si="135"/>
        <v>7.0120009595839167E-2</v>
      </c>
      <c r="AA653" s="50">
        <f t="shared" si="136"/>
        <v>0.92987999040416081</v>
      </c>
      <c r="AB653" s="48">
        <f t="shared" si="137"/>
        <v>-7.2699743737716177E-2</v>
      </c>
      <c r="AC653" s="50">
        <f t="shared" si="138"/>
        <v>100</v>
      </c>
      <c r="AD653">
        <f t="shared" si="139"/>
        <v>7.5407590570222269E-2</v>
      </c>
      <c r="AX653">
        <v>0.16943636241897136</v>
      </c>
      <c r="AY653">
        <v>1</v>
      </c>
      <c r="AZ653">
        <v>0</v>
      </c>
      <c r="BA653">
        <f t="shared" si="143"/>
        <v>903</v>
      </c>
      <c r="BB653">
        <f t="shared" si="144"/>
        <v>75</v>
      </c>
      <c r="BC653">
        <f t="shared" si="140"/>
        <v>0.26763990267639903</v>
      </c>
      <c r="BD653">
        <f t="shared" si="141"/>
        <v>0.68354430379746833</v>
      </c>
      <c r="BE653">
        <f t="shared" si="142"/>
        <v>1.1087498845051937E-3</v>
      </c>
    </row>
    <row r="654" spans="1:57" x14ac:dyDescent="0.25">
      <c r="A654">
        <v>49</v>
      </c>
      <c r="B654">
        <v>4</v>
      </c>
      <c r="C654">
        <v>1</v>
      </c>
      <c r="D654">
        <v>6</v>
      </c>
      <c r="E654">
        <v>0</v>
      </c>
      <c r="Q654">
        <v>42</v>
      </c>
      <c r="R654">
        <v>1</v>
      </c>
      <c r="S654">
        <v>1</v>
      </c>
      <c r="T654">
        <v>0</v>
      </c>
      <c r="U654" s="48">
        <v>0</v>
      </c>
      <c r="V654" s="49">
        <v>2</v>
      </c>
      <c r="W654" s="50">
        <f t="shared" si="132"/>
        <v>2</v>
      </c>
      <c r="X654">
        <f t="shared" si="133"/>
        <v>0</v>
      </c>
      <c r="Y654">
        <f t="shared" si="134"/>
        <v>0.17538789542394917</v>
      </c>
      <c r="Z654" s="48">
        <f t="shared" si="135"/>
        <v>0.35077579084789834</v>
      </c>
      <c r="AA654" s="50">
        <f t="shared" si="136"/>
        <v>1.6492242091521017</v>
      </c>
      <c r="AB654" s="48">
        <f t="shared" si="137"/>
        <v>-0.38568435897286313</v>
      </c>
      <c r="AC654" s="50">
        <f t="shared" si="138"/>
        <v>100</v>
      </c>
      <c r="AD654">
        <f t="shared" si="139"/>
        <v>0.4253827816755601</v>
      </c>
      <c r="AX654">
        <v>0.17006894905555464</v>
      </c>
      <c r="AY654">
        <v>2</v>
      </c>
      <c r="AZ654">
        <v>0</v>
      </c>
      <c r="BA654">
        <f t="shared" si="143"/>
        <v>905</v>
      </c>
      <c r="BB654">
        <f t="shared" si="144"/>
        <v>75</v>
      </c>
      <c r="BC654">
        <f t="shared" si="140"/>
        <v>0.26601784266017847</v>
      </c>
      <c r="BD654">
        <f t="shared" si="141"/>
        <v>0.68354430379746833</v>
      </c>
      <c r="BE654">
        <f t="shared" si="142"/>
        <v>1.1087498845052696E-3</v>
      </c>
    </row>
    <row r="655" spans="1:57" x14ac:dyDescent="0.25">
      <c r="A655">
        <v>32</v>
      </c>
      <c r="B655">
        <v>1</v>
      </c>
      <c r="C655">
        <v>2</v>
      </c>
      <c r="D655">
        <v>2</v>
      </c>
      <c r="E655">
        <v>0</v>
      </c>
      <c r="Q655">
        <v>42</v>
      </c>
      <c r="R655">
        <v>1</v>
      </c>
      <c r="S655">
        <v>1</v>
      </c>
      <c r="T655">
        <v>4</v>
      </c>
      <c r="U655" s="48">
        <v>0</v>
      </c>
      <c r="V655" s="49">
        <v>1</v>
      </c>
      <c r="W655" s="50">
        <f t="shared" si="132"/>
        <v>1</v>
      </c>
      <c r="X655">
        <f t="shared" si="133"/>
        <v>0</v>
      </c>
      <c r="Y655">
        <f t="shared" si="134"/>
        <v>0.11526898263768214</v>
      </c>
      <c r="Z655" s="48">
        <f t="shared" si="135"/>
        <v>0.11526898263768214</v>
      </c>
      <c r="AA655" s="50">
        <f t="shared" si="136"/>
        <v>0.88473101736231785</v>
      </c>
      <c r="AB655" s="48">
        <f t="shared" si="137"/>
        <v>-0.12247161535568812</v>
      </c>
      <c r="AC655" s="50">
        <f t="shared" si="138"/>
        <v>100</v>
      </c>
      <c r="AD655">
        <f t="shared" si="139"/>
        <v>0.13028703682316681</v>
      </c>
      <c r="AX655">
        <v>0.17157009954211216</v>
      </c>
      <c r="AY655">
        <v>2</v>
      </c>
      <c r="AZ655">
        <v>1</v>
      </c>
      <c r="BA655">
        <f t="shared" si="143"/>
        <v>907</v>
      </c>
      <c r="BB655">
        <f t="shared" si="144"/>
        <v>76</v>
      </c>
      <c r="BC655">
        <f t="shared" si="140"/>
        <v>0.2643957826439578</v>
      </c>
      <c r="BD655">
        <f t="shared" si="141"/>
        <v>0.67932489451476785</v>
      </c>
      <c r="BE655">
        <f t="shared" si="142"/>
        <v>1.1019057494156554E-3</v>
      </c>
    </row>
    <row r="656" spans="1:57" x14ac:dyDescent="0.25">
      <c r="A656">
        <v>34</v>
      </c>
      <c r="B656">
        <v>1</v>
      </c>
      <c r="C656">
        <v>1</v>
      </c>
      <c r="D656">
        <v>6</v>
      </c>
      <c r="E656">
        <v>0</v>
      </c>
      <c r="Q656">
        <v>42</v>
      </c>
      <c r="R656">
        <v>1</v>
      </c>
      <c r="S656">
        <v>1</v>
      </c>
      <c r="T656">
        <v>6</v>
      </c>
      <c r="U656" s="48">
        <v>0</v>
      </c>
      <c r="V656" s="49">
        <v>1</v>
      </c>
      <c r="W656" s="50">
        <f t="shared" si="132"/>
        <v>1</v>
      </c>
      <c r="X656">
        <f t="shared" si="133"/>
        <v>0</v>
      </c>
      <c r="Y656">
        <f t="shared" si="134"/>
        <v>9.2535137104601678E-2</v>
      </c>
      <c r="Z656" s="48">
        <f t="shared" si="135"/>
        <v>9.2535137104601678E-2</v>
      </c>
      <c r="AA656" s="50">
        <f t="shared" si="136"/>
        <v>0.90746486289539829</v>
      </c>
      <c r="AB656" s="48">
        <f t="shared" si="137"/>
        <v>-9.7100432165278347E-2</v>
      </c>
      <c r="AC656" s="50">
        <f t="shared" si="138"/>
        <v>100</v>
      </c>
      <c r="AD656">
        <f t="shared" si="139"/>
        <v>0.10197104140137712</v>
      </c>
      <c r="AX656">
        <v>0.17219885835636148</v>
      </c>
      <c r="AY656">
        <v>2</v>
      </c>
      <c r="AZ656">
        <v>0</v>
      </c>
      <c r="BA656">
        <f t="shared" si="143"/>
        <v>909</v>
      </c>
      <c r="BB656">
        <f t="shared" si="144"/>
        <v>76</v>
      </c>
      <c r="BC656">
        <f t="shared" si="140"/>
        <v>0.26277372262773724</v>
      </c>
      <c r="BD656">
        <f t="shared" si="141"/>
        <v>0.67932489451476785</v>
      </c>
      <c r="BE656">
        <f t="shared" si="142"/>
        <v>5.5095287470786534E-4</v>
      </c>
    </row>
    <row r="657" spans="1:57" x14ac:dyDescent="0.25">
      <c r="A657">
        <v>42</v>
      </c>
      <c r="B657">
        <v>3</v>
      </c>
      <c r="C657">
        <v>1</v>
      </c>
      <c r="D657">
        <v>7</v>
      </c>
      <c r="E657">
        <v>0</v>
      </c>
      <c r="Q657">
        <v>42</v>
      </c>
      <c r="R657">
        <v>1</v>
      </c>
      <c r="S657">
        <v>1</v>
      </c>
      <c r="T657">
        <v>9</v>
      </c>
      <c r="U657" s="48">
        <v>0</v>
      </c>
      <c r="V657" s="49">
        <v>1</v>
      </c>
      <c r="W657" s="50">
        <f t="shared" si="132"/>
        <v>1</v>
      </c>
      <c r="X657">
        <f t="shared" si="133"/>
        <v>0</v>
      </c>
      <c r="Y657">
        <f t="shared" si="134"/>
        <v>6.5949383175588239E-2</v>
      </c>
      <c r="Z657" s="48">
        <f t="shared" si="135"/>
        <v>6.5949383175588239E-2</v>
      </c>
      <c r="AA657" s="50">
        <f t="shared" si="136"/>
        <v>0.93405061682441182</v>
      </c>
      <c r="AB657" s="48">
        <f t="shared" si="137"/>
        <v>-6.8224648619560652E-2</v>
      </c>
      <c r="AC657" s="50">
        <f t="shared" si="138"/>
        <v>100</v>
      </c>
      <c r="AD657">
        <f t="shared" si="139"/>
        <v>7.0605791578836646E-2</v>
      </c>
      <c r="AX657">
        <v>0.17240456994209352</v>
      </c>
      <c r="AY657">
        <v>1</v>
      </c>
      <c r="AZ657">
        <v>0</v>
      </c>
      <c r="BA657">
        <f t="shared" si="143"/>
        <v>910</v>
      </c>
      <c r="BB657">
        <f t="shared" si="144"/>
        <v>76</v>
      </c>
      <c r="BC657">
        <f t="shared" si="140"/>
        <v>0.2619626926196269</v>
      </c>
      <c r="BD657">
        <f t="shared" si="141"/>
        <v>0.67932489451476785</v>
      </c>
      <c r="BE657">
        <f t="shared" si="142"/>
        <v>5.5095287470778998E-4</v>
      </c>
    </row>
    <row r="658" spans="1:57" x14ac:dyDescent="0.25">
      <c r="A658">
        <v>44</v>
      </c>
      <c r="B658">
        <v>1</v>
      </c>
      <c r="C658">
        <v>1</v>
      </c>
      <c r="D658">
        <v>6</v>
      </c>
      <c r="E658">
        <v>0</v>
      </c>
      <c r="Q658">
        <v>42</v>
      </c>
      <c r="R658">
        <v>1</v>
      </c>
      <c r="S658">
        <v>2</v>
      </c>
      <c r="T658">
        <v>0</v>
      </c>
      <c r="U658" s="48">
        <v>0</v>
      </c>
      <c r="V658" s="49">
        <v>1</v>
      </c>
      <c r="W658" s="50">
        <f t="shared" si="132"/>
        <v>1</v>
      </c>
      <c r="X658">
        <f t="shared" si="133"/>
        <v>0</v>
      </c>
      <c r="Y658">
        <f t="shared" si="134"/>
        <v>0.48317404738950848</v>
      </c>
      <c r="Z658" s="48">
        <f t="shared" si="135"/>
        <v>0.48317404738950848</v>
      </c>
      <c r="AA658" s="50">
        <f t="shared" si="136"/>
        <v>0.51682595261049147</v>
      </c>
      <c r="AB658" s="48">
        <f t="shared" si="137"/>
        <v>-0.66004910987506371</v>
      </c>
      <c r="AC658" s="50">
        <f t="shared" si="138"/>
        <v>100</v>
      </c>
      <c r="AD658">
        <f t="shared" si="139"/>
        <v>0.93488735414503288</v>
      </c>
      <c r="AX658">
        <v>0.17304592945881253</v>
      </c>
      <c r="AY658">
        <v>1</v>
      </c>
      <c r="AZ658">
        <v>0</v>
      </c>
      <c r="BA658">
        <f t="shared" si="143"/>
        <v>911</v>
      </c>
      <c r="BB658">
        <f t="shared" si="144"/>
        <v>76</v>
      </c>
      <c r="BC658">
        <f t="shared" si="140"/>
        <v>0.26115166261151668</v>
      </c>
      <c r="BD658">
        <f t="shared" si="141"/>
        <v>0.67932489451476785</v>
      </c>
      <c r="BE658">
        <f t="shared" si="142"/>
        <v>5.5095287470786534E-4</v>
      </c>
    </row>
    <row r="659" spans="1:57" x14ac:dyDescent="0.25">
      <c r="A659">
        <v>46</v>
      </c>
      <c r="B659">
        <v>2</v>
      </c>
      <c r="C659">
        <v>1</v>
      </c>
      <c r="D659">
        <v>2</v>
      </c>
      <c r="E659">
        <v>0</v>
      </c>
      <c r="Q659">
        <v>42</v>
      </c>
      <c r="R659">
        <v>2</v>
      </c>
      <c r="S659">
        <v>1</v>
      </c>
      <c r="T659">
        <v>0</v>
      </c>
      <c r="U659" s="48">
        <v>0</v>
      </c>
      <c r="V659" s="49">
        <v>2</v>
      </c>
      <c r="W659" s="50">
        <f t="shared" si="132"/>
        <v>2</v>
      </c>
      <c r="X659">
        <f t="shared" si="133"/>
        <v>0</v>
      </c>
      <c r="Y659">
        <f t="shared" si="134"/>
        <v>0.13330088880516053</v>
      </c>
      <c r="Z659" s="48">
        <f t="shared" si="135"/>
        <v>0.26660177761032106</v>
      </c>
      <c r="AA659" s="50">
        <f t="shared" si="136"/>
        <v>1.7333982223896789</v>
      </c>
      <c r="AB659" s="48">
        <f t="shared" si="137"/>
        <v>-0.28612681669467432</v>
      </c>
      <c r="AC659" s="50">
        <f t="shared" si="138"/>
        <v>100</v>
      </c>
      <c r="AD659">
        <f t="shared" si="139"/>
        <v>0.30760592017082072</v>
      </c>
      <c r="AX659">
        <v>0.17325244118143523</v>
      </c>
      <c r="AY659">
        <v>1</v>
      </c>
      <c r="AZ659">
        <v>1</v>
      </c>
      <c r="BA659">
        <f t="shared" si="143"/>
        <v>912</v>
      </c>
      <c r="BB659">
        <f t="shared" si="144"/>
        <v>77</v>
      </c>
      <c r="BC659">
        <f t="shared" si="140"/>
        <v>0.26034063260340634</v>
      </c>
      <c r="BD659">
        <f t="shared" si="141"/>
        <v>0.67510548523206748</v>
      </c>
      <c r="BE659">
        <f t="shared" si="142"/>
        <v>0</v>
      </c>
    </row>
    <row r="660" spans="1:57" x14ac:dyDescent="0.25">
      <c r="A660">
        <v>39</v>
      </c>
      <c r="B660">
        <v>4</v>
      </c>
      <c r="C660">
        <v>1</v>
      </c>
      <c r="D660">
        <v>0</v>
      </c>
      <c r="E660">
        <v>1</v>
      </c>
      <c r="Q660">
        <v>42</v>
      </c>
      <c r="R660">
        <v>2</v>
      </c>
      <c r="S660">
        <v>1</v>
      </c>
      <c r="T660">
        <v>2</v>
      </c>
      <c r="U660" s="48">
        <v>0</v>
      </c>
      <c r="V660" s="49">
        <v>2</v>
      </c>
      <c r="W660" s="50">
        <f t="shared" si="132"/>
        <v>2</v>
      </c>
      <c r="X660">
        <f t="shared" si="133"/>
        <v>0</v>
      </c>
      <c r="Y660">
        <f t="shared" si="134"/>
        <v>0.10744259723732819</v>
      </c>
      <c r="Z660" s="48">
        <f t="shared" si="135"/>
        <v>0.21488519447465637</v>
      </c>
      <c r="AA660" s="50">
        <f t="shared" si="136"/>
        <v>1.7851148055253436</v>
      </c>
      <c r="AB660" s="48">
        <f t="shared" si="137"/>
        <v>-0.22732890115132032</v>
      </c>
      <c r="AC660" s="50">
        <f t="shared" si="138"/>
        <v>100</v>
      </c>
      <c r="AD660">
        <f t="shared" si="139"/>
        <v>0.24075224048283833</v>
      </c>
      <c r="AX660">
        <v>0.17367896290923199</v>
      </c>
      <c r="AY660">
        <v>0</v>
      </c>
      <c r="AZ660">
        <v>1</v>
      </c>
      <c r="BA660">
        <f t="shared" si="143"/>
        <v>912</v>
      </c>
      <c r="BB660">
        <f t="shared" si="144"/>
        <v>78</v>
      </c>
      <c r="BC660">
        <f t="shared" si="140"/>
        <v>0.26034063260340634</v>
      </c>
      <c r="BD660">
        <f t="shared" si="141"/>
        <v>0.67088607594936711</v>
      </c>
      <c r="BE660">
        <f t="shared" si="142"/>
        <v>5.4410873961832672E-4</v>
      </c>
    </row>
    <row r="661" spans="1:57" x14ac:dyDescent="0.25">
      <c r="A661">
        <v>35</v>
      </c>
      <c r="B661">
        <v>3</v>
      </c>
      <c r="C661">
        <v>1</v>
      </c>
      <c r="D661">
        <v>0</v>
      </c>
      <c r="E661">
        <v>0</v>
      </c>
      <c r="Q661">
        <v>42</v>
      </c>
      <c r="R661">
        <v>2</v>
      </c>
      <c r="S661">
        <v>1</v>
      </c>
      <c r="T661">
        <v>3</v>
      </c>
      <c r="U661" s="48">
        <v>0</v>
      </c>
      <c r="V661" s="49">
        <v>1</v>
      </c>
      <c r="W661" s="50">
        <f t="shared" si="132"/>
        <v>1</v>
      </c>
      <c r="X661">
        <f t="shared" si="133"/>
        <v>0</v>
      </c>
      <c r="Y661">
        <f t="shared" si="134"/>
        <v>9.6245140572566903E-2</v>
      </c>
      <c r="Z661" s="48">
        <f t="shared" si="135"/>
        <v>9.6245140572566903E-2</v>
      </c>
      <c r="AA661" s="50">
        <f t="shared" si="136"/>
        <v>0.90375485942743305</v>
      </c>
      <c r="AB661" s="48">
        <f t="shared" si="137"/>
        <v>-0.10119712856380313</v>
      </c>
      <c r="AC661" s="50">
        <f t="shared" si="138"/>
        <v>100</v>
      </c>
      <c r="AD661">
        <f t="shared" si="139"/>
        <v>0.10649474198516871</v>
      </c>
      <c r="AX661">
        <v>0.17388607123700101</v>
      </c>
      <c r="AY661">
        <v>1</v>
      </c>
      <c r="AZ661">
        <v>0</v>
      </c>
      <c r="BA661">
        <f t="shared" si="143"/>
        <v>913</v>
      </c>
      <c r="BB661">
        <f t="shared" si="144"/>
        <v>78</v>
      </c>
      <c r="BC661">
        <f t="shared" si="140"/>
        <v>0.25952960259529601</v>
      </c>
      <c r="BD661">
        <f t="shared" si="141"/>
        <v>0.67088607594936711</v>
      </c>
      <c r="BE661">
        <f t="shared" si="142"/>
        <v>1.0882174792365791E-3</v>
      </c>
    </row>
    <row r="662" spans="1:57" x14ac:dyDescent="0.25">
      <c r="A662">
        <v>41</v>
      </c>
      <c r="B662">
        <v>2</v>
      </c>
      <c r="C662">
        <v>1</v>
      </c>
      <c r="D662">
        <v>15</v>
      </c>
      <c r="E662">
        <v>1</v>
      </c>
      <c r="Q662">
        <v>42</v>
      </c>
      <c r="R662">
        <v>2</v>
      </c>
      <c r="S662">
        <v>1</v>
      </c>
      <c r="T662">
        <v>4</v>
      </c>
      <c r="U662" s="48">
        <v>0</v>
      </c>
      <c r="V662" s="49">
        <v>1</v>
      </c>
      <c r="W662" s="50">
        <f t="shared" si="132"/>
        <v>1</v>
      </c>
      <c r="X662">
        <f t="shared" si="133"/>
        <v>0</v>
      </c>
      <c r="Y662">
        <f t="shared" si="134"/>
        <v>8.6102086428556865E-2</v>
      </c>
      <c r="Z662" s="48">
        <f t="shared" si="135"/>
        <v>8.6102086428556865E-2</v>
      </c>
      <c r="AA662" s="50">
        <f t="shared" si="136"/>
        <v>0.91389791357144312</v>
      </c>
      <c r="AB662" s="48">
        <f t="shared" si="137"/>
        <v>-9.0036405700959471E-2</v>
      </c>
      <c r="AC662" s="50">
        <f t="shared" si="138"/>
        <v>100</v>
      </c>
      <c r="AD662">
        <f t="shared" si="139"/>
        <v>9.421411861208491E-2</v>
      </c>
      <c r="AX662">
        <v>0.17453177978201129</v>
      </c>
      <c r="AY662">
        <v>2</v>
      </c>
      <c r="AZ662">
        <v>0</v>
      </c>
      <c r="BA662">
        <f t="shared" si="143"/>
        <v>915</v>
      </c>
      <c r="BB662">
        <f t="shared" si="144"/>
        <v>78</v>
      </c>
      <c r="BC662">
        <f t="shared" si="140"/>
        <v>0.25790754257907544</v>
      </c>
      <c r="BD662">
        <f t="shared" si="141"/>
        <v>0.67088607594936711</v>
      </c>
      <c r="BE662">
        <f t="shared" si="142"/>
        <v>0</v>
      </c>
    </row>
    <row r="663" spans="1:57" x14ac:dyDescent="0.25">
      <c r="A663">
        <v>35</v>
      </c>
      <c r="B663">
        <v>3</v>
      </c>
      <c r="C663">
        <v>2</v>
      </c>
      <c r="D663">
        <v>2</v>
      </c>
      <c r="E663">
        <v>0</v>
      </c>
      <c r="Q663">
        <v>42</v>
      </c>
      <c r="R663">
        <v>2</v>
      </c>
      <c r="S663">
        <v>1</v>
      </c>
      <c r="T663">
        <v>7</v>
      </c>
      <c r="U663" s="48">
        <v>0</v>
      </c>
      <c r="V663" s="49">
        <v>1</v>
      </c>
      <c r="W663" s="50">
        <f t="shared" si="132"/>
        <v>1</v>
      </c>
      <c r="X663">
        <f t="shared" si="133"/>
        <v>0</v>
      </c>
      <c r="Y663">
        <f t="shared" si="134"/>
        <v>6.1239848506758447E-2</v>
      </c>
      <c r="Z663" s="48">
        <f t="shared" si="135"/>
        <v>6.1239848506758447E-2</v>
      </c>
      <c r="AA663" s="50">
        <f t="shared" si="136"/>
        <v>0.93876015149324155</v>
      </c>
      <c r="AB663" s="48">
        <f t="shared" si="137"/>
        <v>-6.3195262121258727E-2</v>
      </c>
      <c r="AC663" s="50">
        <f t="shared" si="138"/>
        <v>100</v>
      </c>
      <c r="AD663">
        <f t="shared" si="139"/>
        <v>6.5234818935749575E-2</v>
      </c>
      <c r="AX663">
        <v>0.1749219519497571</v>
      </c>
      <c r="AY663">
        <v>0</v>
      </c>
      <c r="AZ663">
        <v>1</v>
      </c>
      <c r="BA663">
        <f t="shared" si="143"/>
        <v>915</v>
      </c>
      <c r="BB663">
        <f t="shared" si="144"/>
        <v>79</v>
      </c>
      <c r="BC663">
        <f t="shared" si="140"/>
        <v>0.25790754257907544</v>
      </c>
      <c r="BD663">
        <f t="shared" si="141"/>
        <v>0.66666666666666674</v>
      </c>
      <c r="BE663">
        <f t="shared" si="142"/>
        <v>5.4068667207355747E-4</v>
      </c>
    </row>
    <row r="664" spans="1:57" x14ac:dyDescent="0.25">
      <c r="A664">
        <v>31</v>
      </c>
      <c r="B664">
        <v>4</v>
      </c>
      <c r="C664">
        <v>1</v>
      </c>
      <c r="D664">
        <v>7</v>
      </c>
      <c r="E664">
        <v>0</v>
      </c>
      <c r="Q664">
        <v>42</v>
      </c>
      <c r="R664">
        <v>2</v>
      </c>
      <c r="S664">
        <v>1</v>
      </c>
      <c r="T664">
        <v>8</v>
      </c>
      <c r="U664" s="48">
        <v>0</v>
      </c>
      <c r="V664" s="49">
        <v>1</v>
      </c>
      <c r="W664" s="50">
        <f t="shared" si="132"/>
        <v>1</v>
      </c>
      <c r="X664">
        <f t="shared" si="133"/>
        <v>0</v>
      </c>
      <c r="Y664">
        <f t="shared" si="134"/>
        <v>5.4563194676651376E-2</v>
      </c>
      <c r="Z664" s="48">
        <f t="shared" si="135"/>
        <v>5.4563194676651376E-2</v>
      </c>
      <c r="AA664" s="50">
        <f t="shared" si="136"/>
        <v>0.94543680532334862</v>
      </c>
      <c r="AB664" s="48">
        <f t="shared" si="137"/>
        <v>-5.6108230427386462E-2</v>
      </c>
      <c r="AC664" s="50">
        <f t="shared" si="138"/>
        <v>100</v>
      </c>
      <c r="AD664">
        <f t="shared" si="139"/>
        <v>5.7712154180405775E-2</v>
      </c>
      <c r="AX664">
        <v>0.1752052510943031</v>
      </c>
      <c r="AY664">
        <v>1</v>
      </c>
      <c r="AZ664">
        <v>0</v>
      </c>
      <c r="BA664">
        <f t="shared" si="143"/>
        <v>916</v>
      </c>
      <c r="BB664">
        <f t="shared" si="144"/>
        <v>79</v>
      </c>
      <c r="BC664">
        <f t="shared" si="140"/>
        <v>0.25709651257096511</v>
      </c>
      <c r="BD664">
        <f t="shared" si="141"/>
        <v>0.66666666666666674</v>
      </c>
      <c r="BE664">
        <f t="shared" si="142"/>
        <v>5.4068667207355747E-4</v>
      </c>
    </row>
    <row r="665" spans="1:57" x14ac:dyDescent="0.25">
      <c r="A665">
        <v>36</v>
      </c>
      <c r="B665">
        <v>3</v>
      </c>
      <c r="C665">
        <v>1</v>
      </c>
      <c r="D665">
        <v>14</v>
      </c>
      <c r="E665">
        <v>0</v>
      </c>
      <c r="Q665">
        <v>42</v>
      </c>
      <c r="R665">
        <v>2</v>
      </c>
      <c r="S665">
        <v>1</v>
      </c>
      <c r="T665">
        <v>16</v>
      </c>
      <c r="U665" s="48">
        <v>0</v>
      </c>
      <c r="V665" s="49">
        <v>1</v>
      </c>
      <c r="W665" s="50">
        <f t="shared" si="132"/>
        <v>1</v>
      </c>
      <c r="X665">
        <f t="shared" si="133"/>
        <v>0</v>
      </c>
      <c r="Y665">
        <f t="shared" si="134"/>
        <v>2.1196558981802574E-2</v>
      </c>
      <c r="Z665" s="48">
        <f t="shared" si="135"/>
        <v>2.1196558981802574E-2</v>
      </c>
      <c r="AA665" s="50">
        <f t="shared" si="136"/>
        <v>0.97880344101819738</v>
      </c>
      <c r="AB665" s="48">
        <f t="shared" si="137"/>
        <v>-2.1424431871989003E-2</v>
      </c>
      <c r="AC665" s="50">
        <f t="shared" si="138"/>
        <v>100</v>
      </c>
      <c r="AD665">
        <f t="shared" si="139"/>
        <v>2.1655582820339206E-2</v>
      </c>
      <c r="AX665">
        <v>0.17537760551030204</v>
      </c>
      <c r="AY665">
        <v>1</v>
      </c>
      <c r="AZ665">
        <v>0</v>
      </c>
      <c r="BA665">
        <f t="shared" si="143"/>
        <v>917</v>
      </c>
      <c r="BB665">
        <f t="shared" si="144"/>
        <v>79</v>
      </c>
      <c r="BC665">
        <f t="shared" si="140"/>
        <v>0.25628548256285477</v>
      </c>
      <c r="BD665">
        <f t="shared" si="141"/>
        <v>0.66666666666666674</v>
      </c>
      <c r="BE665">
        <f t="shared" si="142"/>
        <v>1.081373344147041E-3</v>
      </c>
    </row>
    <row r="666" spans="1:57" x14ac:dyDescent="0.25">
      <c r="A666">
        <v>36</v>
      </c>
      <c r="B666">
        <v>2</v>
      </c>
      <c r="C666">
        <v>1</v>
      </c>
      <c r="D666">
        <v>5</v>
      </c>
      <c r="E666">
        <v>0</v>
      </c>
      <c r="Q666">
        <v>42</v>
      </c>
      <c r="R666">
        <v>2</v>
      </c>
      <c r="S666">
        <v>2</v>
      </c>
      <c r="T666">
        <v>0</v>
      </c>
      <c r="U666" s="48">
        <v>0</v>
      </c>
      <c r="V666" s="49">
        <v>2</v>
      </c>
      <c r="W666" s="50">
        <f t="shared" si="132"/>
        <v>2</v>
      </c>
      <c r="X666">
        <f t="shared" si="133"/>
        <v>0</v>
      </c>
      <c r="Y666">
        <f t="shared" si="134"/>
        <v>0.40335645666776665</v>
      </c>
      <c r="Z666" s="48">
        <f t="shared" si="135"/>
        <v>0.8067129133355333</v>
      </c>
      <c r="AA666" s="50">
        <f t="shared" si="136"/>
        <v>1.1932870866644667</v>
      </c>
      <c r="AB666" s="48">
        <f t="shared" si="137"/>
        <v>-1.0328708475163937</v>
      </c>
      <c r="AC666" s="50">
        <f t="shared" si="138"/>
        <v>100</v>
      </c>
      <c r="AD666">
        <f t="shared" si="139"/>
        <v>1.3520852146158657</v>
      </c>
      <c r="AX666">
        <v>0.17538789542394917</v>
      </c>
      <c r="AY666">
        <v>2</v>
      </c>
      <c r="AZ666">
        <v>0</v>
      </c>
      <c r="BA666">
        <f t="shared" si="143"/>
        <v>919</v>
      </c>
      <c r="BB666">
        <f t="shared" si="144"/>
        <v>79</v>
      </c>
      <c r="BC666">
        <f t="shared" si="140"/>
        <v>0.25466342254663421</v>
      </c>
      <c r="BD666">
        <f t="shared" si="141"/>
        <v>0.66666666666666674</v>
      </c>
      <c r="BE666">
        <f t="shared" si="142"/>
        <v>0</v>
      </c>
    </row>
    <row r="667" spans="1:57" x14ac:dyDescent="0.25">
      <c r="A667">
        <v>36</v>
      </c>
      <c r="B667">
        <v>2</v>
      </c>
      <c r="C667">
        <v>1</v>
      </c>
      <c r="D667">
        <v>0</v>
      </c>
      <c r="E667">
        <v>0</v>
      </c>
      <c r="Q667">
        <v>42</v>
      </c>
      <c r="R667">
        <v>2</v>
      </c>
      <c r="S667">
        <v>2</v>
      </c>
      <c r="T667">
        <v>1</v>
      </c>
      <c r="U667" s="48">
        <v>0</v>
      </c>
      <c r="V667" s="49">
        <v>1</v>
      </c>
      <c r="W667" s="50">
        <f t="shared" si="132"/>
        <v>1</v>
      </c>
      <c r="X667">
        <f t="shared" si="133"/>
        <v>0</v>
      </c>
      <c r="Y667">
        <f t="shared" si="134"/>
        <v>0.3742505075324401</v>
      </c>
      <c r="Z667" s="48">
        <f t="shared" si="135"/>
        <v>0.3742505075324401</v>
      </c>
      <c r="AA667" s="50">
        <f t="shared" si="136"/>
        <v>0.62574949246755995</v>
      </c>
      <c r="AB667" s="48">
        <f t="shared" si="137"/>
        <v>-0.46880515974919212</v>
      </c>
      <c r="AC667" s="50">
        <f t="shared" si="138"/>
        <v>100</v>
      </c>
      <c r="AD667">
        <f t="shared" si="139"/>
        <v>0.59808359740993622</v>
      </c>
      <c r="AX667">
        <v>0.17556039126850123</v>
      </c>
      <c r="AY667">
        <v>0</v>
      </c>
      <c r="AZ667">
        <v>1</v>
      </c>
      <c r="BA667">
        <f t="shared" si="143"/>
        <v>919</v>
      </c>
      <c r="BB667">
        <f t="shared" si="144"/>
        <v>80</v>
      </c>
      <c r="BC667">
        <f t="shared" si="140"/>
        <v>0.25466342254663421</v>
      </c>
      <c r="BD667">
        <f t="shared" si="141"/>
        <v>0.66244725738396626</v>
      </c>
      <c r="BE667">
        <f t="shared" si="142"/>
        <v>0</v>
      </c>
    </row>
    <row r="668" spans="1:57" x14ac:dyDescent="0.25">
      <c r="A668">
        <v>55</v>
      </c>
      <c r="B668">
        <v>1</v>
      </c>
      <c r="C668">
        <v>1</v>
      </c>
      <c r="D668">
        <v>0</v>
      </c>
      <c r="E668">
        <v>0</v>
      </c>
      <c r="Q668">
        <v>42</v>
      </c>
      <c r="R668">
        <v>3</v>
      </c>
      <c r="S668">
        <v>1</v>
      </c>
      <c r="T668">
        <v>0</v>
      </c>
      <c r="U668" s="48">
        <v>0</v>
      </c>
      <c r="V668" s="49">
        <v>1</v>
      </c>
      <c r="W668" s="50">
        <f t="shared" si="132"/>
        <v>1</v>
      </c>
      <c r="X668">
        <f t="shared" si="133"/>
        <v>0</v>
      </c>
      <c r="Y668">
        <f t="shared" si="134"/>
        <v>0.10008748330538915</v>
      </c>
      <c r="Z668" s="48">
        <f t="shared" si="135"/>
        <v>0.10008748330538915</v>
      </c>
      <c r="AA668" s="50">
        <f t="shared" si="136"/>
        <v>0.89991251669461081</v>
      </c>
      <c r="AB668" s="48">
        <f t="shared" si="137"/>
        <v>-0.10545772405506411</v>
      </c>
      <c r="AC668" s="50">
        <f t="shared" si="138"/>
        <v>100</v>
      </c>
      <c r="AD668">
        <f t="shared" si="139"/>
        <v>0.11121912569125236</v>
      </c>
      <c r="AX668">
        <v>0.17606396564951413</v>
      </c>
      <c r="AY668">
        <v>0</v>
      </c>
      <c r="AZ668">
        <v>1</v>
      </c>
      <c r="BA668">
        <f t="shared" si="143"/>
        <v>919</v>
      </c>
      <c r="BB668">
        <f t="shared" si="144"/>
        <v>81</v>
      </c>
      <c r="BC668">
        <f t="shared" si="140"/>
        <v>0.25466342254663421</v>
      </c>
      <c r="BD668">
        <f t="shared" si="141"/>
        <v>0.65822784810126578</v>
      </c>
      <c r="BE668">
        <f t="shared" si="142"/>
        <v>5.3384253698401864E-4</v>
      </c>
    </row>
    <row r="669" spans="1:57" x14ac:dyDescent="0.25">
      <c r="A669">
        <v>23</v>
      </c>
      <c r="B669">
        <v>3</v>
      </c>
      <c r="C669">
        <v>1</v>
      </c>
      <c r="D669">
        <v>0</v>
      </c>
      <c r="E669">
        <v>0</v>
      </c>
      <c r="Q669">
        <v>42</v>
      </c>
      <c r="R669">
        <v>3</v>
      </c>
      <c r="S669">
        <v>1</v>
      </c>
      <c r="T669">
        <v>2</v>
      </c>
      <c r="U669" s="48">
        <v>0</v>
      </c>
      <c r="V669" s="49">
        <v>1</v>
      </c>
      <c r="W669" s="50">
        <f t="shared" si="132"/>
        <v>1</v>
      </c>
      <c r="X669">
        <f t="shared" si="133"/>
        <v>0</v>
      </c>
      <c r="Y669">
        <f t="shared" si="134"/>
        <v>8.0076797710751074E-2</v>
      </c>
      <c r="Z669" s="48">
        <f t="shared" si="135"/>
        <v>8.0076797710751074E-2</v>
      </c>
      <c r="AA669" s="50">
        <f t="shared" si="136"/>
        <v>0.91992320228924895</v>
      </c>
      <c r="AB669" s="48">
        <f t="shared" si="137"/>
        <v>-8.3465088195902745E-2</v>
      </c>
      <c r="AC669" s="50">
        <f t="shared" si="138"/>
        <v>100</v>
      </c>
      <c r="AD669">
        <f t="shared" si="139"/>
        <v>8.7047263849284601E-2</v>
      </c>
      <c r="AX669">
        <v>0.17732036087801234</v>
      </c>
      <c r="AY669">
        <v>1</v>
      </c>
      <c r="AZ669">
        <v>0</v>
      </c>
      <c r="BA669">
        <f t="shared" si="143"/>
        <v>920</v>
      </c>
      <c r="BB669">
        <f t="shared" si="144"/>
        <v>81</v>
      </c>
      <c r="BC669">
        <f t="shared" si="140"/>
        <v>0.25385239253852387</v>
      </c>
      <c r="BD669">
        <f t="shared" si="141"/>
        <v>0.65822784810126578</v>
      </c>
      <c r="BE669">
        <f t="shared" si="142"/>
        <v>1.0676850739679642E-3</v>
      </c>
    </row>
    <row r="670" spans="1:57" x14ac:dyDescent="0.25">
      <c r="A670">
        <v>30</v>
      </c>
      <c r="B670">
        <v>3</v>
      </c>
      <c r="C670">
        <v>2</v>
      </c>
      <c r="D670">
        <v>8</v>
      </c>
      <c r="E670">
        <v>0</v>
      </c>
      <c r="Q670">
        <v>42</v>
      </c>
      <c r="R670">
        <v>3</v>
      </c>
      <c r="S670">
        <v>1</v>
      </c>
      <c r="T670">
        <v>3</v>
      </c>
      <c r="U670" s="48">
        <v>0</v>
      </c>
      <c r="V670" s="49">
        <v>2</v>
      </c>
      <c r="W670" s="50">
        <f t="shared" si="132"/>
        <v>2</v>
      </c>
      <c r="X670">
        <f t="shared" si="133"/>
        <v>0</v>
      </c>
      <c r="Y670">
        <f t="shared" si="134"/>
        <v>7.1502876133259244E-2</v>
      </c>
      <c r="Z670" s="48">
        <f t="shared" si="135"/>
        <v>0.14300575226651849</v>
      </c>
      <c r="AA670" s="50">
        <f t="shared" si="136"/>
        <v>1.8569942477334815</v>
      </c>
      <c r="AB670" s="48">
        <f t="shared" si="137"/>
        <v>-0.14837599161346249</v>
      </c>
      <c r="AC670" s="50">
        <f t="shared" si="138"/>
        <v>100</v>
      </c>
      <c r="AD670">
        <f t="shared" si="139"/>
        <v>0.15401851937997266</v>
      </c>
      <c r="AX670">
        <v>0.17760670826634384</v>
      </c>
      <c r="AY670">
        <v>2</v>
      </c>
      <c r="AZ670">
        <v>0</v>
      </c>
      <c r="BA670">
        <f t="shared" si="143"/>
        <v>922</v>
      </c>
      <c r="BB670">
        <f t="shared" si="144"/>
        <v>81</v>
      </c>
      <c r="BC670">
        <f t="shared" si="140"/>
        <v>0.25223033252230331</v>
      </c>
      <c r="BD670">
        <f t="shared" si="141"/>
        <v>0.65822784810126578</v>
      </c>
      <c r="BE670">
        <f t="shared" si="142"/>
        <v>5.3384253698401864E-4</v>
      </c>
    </row>
    <row r="671" spans="1:57" x14ac:dyDescent="0.25">
      <c r="A671">
        <v>34</v>
      </c>
      <c r="B671">
        <v>1</v>
      </c>
      <c r="C671">
        <v>1</v>
      </c>
      <c r="D671">
        <v>13</v>
      </c>
      <c r="E671">
        <v>0</v>
      </c>
      <c r="Q671">
        <v>42</v>
      </c>
      <c r="R671">
        <v>3</v>
      </c>
      <c r="S671">
        <v>1</v>
      </c>
      <c r="T671">
        <v>4</v>
      </c>
      <c r="U671" s="48">
        <v>0</v>
      </c>
      <c r="V671" s="49">
        <v>2</v>
      </c>
      <c r="W671" s="50">
        <f t="shared" si="132"/>
        <v>2</v>
      </c>
      <c r="X671">
        <f t="shared" si="133"/>
        <v>0</v>
      </c>
      <c r="Y671">
        <f t="shared" si="134"/>
        <v>6.3783323533180919E-2</v>
      </c>
      <c r="Z671" s="48">
        <f t="shared" si="135"/>
        <v>0.12756664706636184</v>
      </c>
      <c r="AA671" s="50">
        <f t="shared" si="136"/>
        <v>1.8724333529336381</v>
      </c>
      <c r="AB671" s="48">
        <f t="shared" si="137"/>
        <v>-0.13181667468588543</v>
      </c>
      <c r="AC671" s="50">
        <f t="shared" si="138"/>
        <v>100</v>
      </c>
      <c r="AD671">
        <f t="shared" si="139"/>
        <v>0.13625761030852881</v>
      </c>
      <c r="AX671">
        <v>0.17818720241903702</v>
      </c>
      <c r="AY671">
        <v>1</v>
      </c>
      <c r="AZ671">
        <v>0</v>
      </c>
      <c r="BA671">
        <f t="shared" si="143"/>
        <v>923</v>
      </c>
      <c r="BB671">
        <f t="shared" si="144"/>
        <v>81</v>
      </c>
      <c r="BC671">
        <f t="shared" si="140"/>
        <v>0.25141930251419298</v>
      </c>
      <c r="BD671">
        <f t="shared" si="141"/>
        <v>0.65822784810126578</v>
      </c>
      <c r="BE671">
        <f t="shared" si="142"/>
        <v>5.3384253698394557E-4</v>
      </c>
    </row>
    <row r="672" spans="1:57" x14ac:dyDescent="0.25">
      <c r="A672">
        <v>51</v>
      </c>
      <c r="B672">
        <v>1</v>
      </c>
      <c r="C672">
        <v>1</v>
      </c>
      <c r="D672">
        <v>12</v>
      </c>
      <c r="E672">
        <v>0</v>
      </c>
      <c r="Q672">
        <v>42</v>
      </c>
      <c r="R672">
        <v>3</v>
      </c>
      <c r="S672">
        <v>1</v>
      </c>
      <c r="T672">
        <v>7</v>
      </c>
      <c r="U672" s="48">
        <v>0</v>
      </c>
      <c r="V672" s="49">
        <v>3</v>
      </c>
      <c r="W672" s="50">
        <f t="shared" si="132"/>
        <v>3</v>
      </c>
      <c r="X672">
        <f t="shared" si="133"/>
        <v>0</v>
      </c>
      <c r="Y672">
        <f t="shared" si="134"/>
        <v>4.5048026976418402E-2</v>
      </c>
      <c r="Z672" s="48">
        <f t="shared" si="135"/>
        <v>0.1351440809292552</v>
      </c>
      <c r="AA672" s="50">
        <f t="shared" si="136"/>
        <v>2.8648559190707448</v>
      </c>
      <c r="AB672" s="48">
        <f t="shared" si="137"/>
        <v>-0.13828268938096769</v>
      </c>
      <c r="AC672" s="50">
        <f t="shared" si="138"/>
        <v>100</v>
      </c>
      <c r="AD672">
        <f t="shared" si="139"/>
        <v>0.14151924363416959</v>
      </c>
      <c r="AX672">
        <v>0.17847464595152565</v>
      </c>
      <c r="AY672">
        <v>1</v>
      </c>
      <c r="AZ672">
        <v>1</v>
      </c>
      <c r="BA672">
        <f t="shared" si="143"/>
        <v>924</v>
      </c>
      <c r="BB672">
        <f t="shared" si="144"/>
        <v>82</v>
      </c>
      <c r="BC672">
        <f t="shared" si="140"/>
        <v>0.25060827250608275</v>
      </c>
      <c r="BD672">
        <f t="shared" si="141"/>
        <v>0.65400843881856541</v>
      </c>
      <c r="BE672">
        <f t="shared" si="142"/>
        <v>5.3042046943924939E-4</v>
      </c>
    </row>
    <row r="673" spans="1:57" x14ac:dyDescent="0.25">
      <c r="A673">
        <v>43</v>
      </c>
      <c r="B673">
        <v>3</v>
      </c>
      <c r="C673">
        <v>2</v>
      </c>
      <c r="D673">
        <v>12</v>
      </c>
      <c r="E673">
        <v>0</v>
      </c>
      <c r="Q673">
        <v>42</v>
      </c>
      <c r="R673">
        <v>3</v>
      </c>
      <c r="S673">
        <v>1</v>
      </c>
      <c r="T673">
        <v>17</v>
      </c>
      <c r="U673" s="48">
        <v>0</v>
      </c>
      <c r="V673" s="49">
        <v>1</v>
      </c>
      <c r="W673" s="50">
        <f t="shared" si="132"/>
        <v>1</v>
      </c>
      <c r="X673">
        <f t="shared" si="133"/>
        <v>0</v>
      </c>
      <c r="Y673">
        <f t="shared" si="134"/>
        <v>1.3664605595442461E-2</v>
      </c>
      <c r="Z673" s="48">
        <f t="shared" si="135"/>
        <v>1.3664605595442461E-2</v>
      </c>
      <c r="AA673" s="50">
        <f t="shared" si="136"/>
        <v>0.98633539440455753</v>
      </c>
      <c r="AB673" s="48">
        <f t="shared" si="137"/>
        <v>-1.3758825622726418E-2</v>
      </c>
      <c r="AC673" s="50">
        <f t="shared" si="138"/>
        <v>100</v>
      </c>
      <c r="AD673">
        <f t="shared" si="139"/>
        <v>1.3853913864352065E-2</v>
      </c>
      <c r="AX673">
        <v>0.17864951994041373</v>
      </c>
      <c r="AY673">
        <v>1</v>
      </c>
      <c r="AZ673">
        <v>0</v>
      </c>
      <c r="BA673">
        <f t="shared" si="143"/>
        <v>925</v>
      </c>
      <c r="BB673">
        <f t="shared" si="144"/>
        <v>82</v>
      </c>
      <c r="BC673">
        <f t="shared" si="140"/>
        <v>0.24979724249797242</v>
      </c>
      <c r="BD673">
        <f t="shared" si="141"/>
        <v>0.65400843881856541</v>
      </c>
      <c r="BE673">
        <f t="shared" si="142"/>
        <v>1.0608409388784261E-3</v>
      </c>
    </row>
    <row r="674" spans="1:57" x14ac:dyDescent="0.25">
      <c r="A674">
        <v>31</v>
      </c>
      <c r="B674">
        <v>2</v>
      </c>
      <c r="C674">
        <v>2</v>
      </c>
      <c r="D674">
        <v>2</v>
      </c>
      <c r="E674">
        <v>1</v>
      </c>
      <c r="Q674">
        <v>42</v>
      </c>
      <c r="R674">
        <v>3</v>
      </c>
      <c r="S674">
        <v>2</v>
      </c>
      <c r="T674">
        <v>2</v>
      </c>
      <c r="U674" s="48">
        <v>1</v>
      </c>
      <c r="V674" s="49">
        <v>1</v>
      </c>
      <c r="W674" s="50">
        <f t="shared" si="132"/>
        <v>2</v>
      </c>
      <c r="X674">
        <f t="shared" si="133"/>
        <v>0.5</v>
      </c>
      <c r="Y674">
        <f t="shared" si="134"/>
        <v>0.27673401284326204</v>
      </c>
      <c r="Z674" s="48">
        <f t="shared" si="135"/>
        <v>0.55346802568652409</v>
      </c>
      <c r="AA674" s="50">
        <f t="shared" si="136"/>
        <v>1.4465319743134759</v>
      </c>
      <c r="AB674" s="48">
        <f t="shared" si="137"/>
        <v>-1.6086767073295944</v>
      </c>
      <c r="AC674" s="50">
        <f t="shared" si="138"/>
        <v>50</v>
      </c>
      <c r="AD674">
        <f t="shared" si="139"/>
        <v>0.49809771134650627</v>
      </c>
      <c r="AX674">
        <v>0.17887172253280822</v>
      </c>
      <c r="AY674">
        <v>2</v>
      </c>
      <c r="AZ674">
        <v>0</v>
      </c>
      <c r="BA674">
        <f t="shared" si="143"/>
        <v>927</v>
      </c>
      <c r="BB674">
        <f t="shared" si="144"/>
        <v>82</v>
      </c>
      <c r="BC674">
        <f t="shared" si="140"/>
        <v>0.24817518248175185</v>
      </c>
      <c r="BD674">
        <f t="shared" si="141"/>
        <v>0.65400843881856541</v>
      </c>
      <c r="BE674">
        <f t="shared" si="142"/>
        <v>5.3042046943924939E-4</v>
      </c>
    </row>
    <row r="675" spans="1:57" x14ac:dyDescent="0.25">
      <c r="A675">
        <v>38</v>
      </c>
      <c r="B675">
        <v>4</v>
      </c>
      <c r="C675">
        <v>2</v>
      </c>
      <c r="D675">
        <v>2</v>
      </c>
      <c r="E675">
        <v>0</v>
      </c>
      <c r="Q675">
        <v>42</v>
      </c>
      <c r="R675">
        <v>3</v>
      </c>
      <c r="S675">
        <v>2</v>
      </c>
      <c r="T675">
        <v>3</v>
      </c>
      <c r="U675" s="48">
        <v>0</v>
      </c>
      <c r="V675" s="49">
        <v>1</v>
      </c>
      <c r="W675" s="50">
        <f t="shared" si="132"/>
        <v>1</v>
      </c>
      <c r="X675">
        <f t="shared" si="133"/>
        <v>0</v>
      </c>
      <c r="Y675">
        <f t="shared" si="134"/>
        <v>0.25289226897841854</v>
      </c>
      <c r="Z675" s="48">
        <f t="shared" si="135"/>
        <v>0.25289226897841854</v>
      </c>
      <c r="AA675" s="50">
        <f t="shared" si="136"/>
        <v>0.74710773102158146</v>
      </c>
      <c r="AB675" s="48">
        <f t="shared" si="137"/>
        <v>-0.29154588601272086</v>
      </c>
      <c r="AC675" s="50">
        <f t="shared" si="138"/>
        <v>100</v>
      </c>
      <c r="AD675">
        <f t="shared" si="139"/>
        <v>0.33849505028226423</v>
      </c>
      <c r="AX675">
        <v>0.17912323700399665</v>
      </c>
      <c r="AY675">
        <v>1</v>
      </c>
      <c r="AZ675">
        <v>0</v>
      </c>
      <c r="BA675">
        <f t="shared" si="143"/>
        <v>928</v>
      </c>
      <c r="BB675">
        <f t="shared" si="144"/>
        <v>82</v>
      </c>
      <c r="BC675">
        <f t="shared" si="140"/>
        <v>0.24736415247364152</v>
      </c>
      <c r="BD675">
        <f t="shared" si="141"/>
        <v>0.65400843881856541</v>
      </c>
      <c r="BE675">
        <f t="shared" si="142"/>
        <v>5.3042046943924939E-4</v>
      </c>
    </row>
    <row r="676" spans="1:57" x14ac:dyDescent="0.25">
      <c r="A676">
        <v>30</v>
      </c>
      <c r="B676">
        <v>1</v>
      </c>
      <c r="C676">
        <v>1</v>
      </c>
      <c r="D676">
        <v>4</v>
      </c>
      <c r="E676">
        <v>0</v>
      </c>
      <c r="Q676">
        <v>42</v>
      </c>
      <c r="R676">
        <v>3</v>
      </c>
      <c r="S676">
        <v>2</v>
      </c>
      <c r="T676">
        <v>8</v>
      </c>
      <c r="U676" s="48">
        <v>0</v>
      </c>
      <c r="V676" s="49">
        <v>1</v>
      </c>
      <c r="W676" s="50">
        <f t="shared" si="132"/>
        <v>1</v>
      </c>
      <c r="X676">
        <f t="shared" si="133"/>
        <v>0</v>
      </c>
      <c r="Y676">
        <f t="shared" si="134"/>
        <v>0.15500496192221039</v>
      </c>
      <c r="Z676" s="48">
        <f t="shared" si="135"/>
        <v>0.15500496192221039</v>
      </c>
      <c r="AA676" s="50">
        <f t="shared" si="136"/>
        <v>0.84499503807778964</v>
      </c>
      <c r="AB676" s="48">
        <f t="shared" si="137"/>
        <v>-0.1684245237394944</v>
      </c>
      <c r="AC676" s="50">
        <f t="shared" si="138"/>
        <v>100</v>
      </c>
      <c r="AD676">
        <f t="shared" si="139"/>
        <v>0.18343890193109127</v>
      </c>
      <c r="AX676">
        <v>0.179996963686058</v>
      </c>
      <c r="AY676">
        <v>1</v>
      </c>
      <c r="AZ676">
        <v>0</v>
      </c>
      <c r="BA676">
        <f t="shared" si="143"/>
        <v>929</v>
      </c>
      <c r="BB676">
        <f t="shared" si="144"/>
        <v>82</v>
      </c>
      <c r="BC676">
        <f t="shared" si="140"/>
        <v>0.24655312246553118</v>
      </c>
      <c r="BD676">
        <f t="shared" si="141"/>
        <v>0.65400843881856541</v>
      </c>
      <c r="BE676">
        <f t="shared" si="142"/>
        <v>0</v>
      </c>
    </row>
    <row r="677" spans="1:57" x14ac:dyDescent="0.25">
      <c r="A677">
        <v>30</v>
      </c>
      <c r="B677">
        <v>2</v>
      </c>
      <c r="C677">
        <v>1</v>
      </c>
      <c r="D677">
        <v>3</v>
      </c>
      <c r="E677">
        <v>0</v>
      </c>
      <c r="Q677">
        <v>42</v>
      </c>
      <c r="R677">
        <v>3</v>
      </c>
      <c r="S677">
        <v>2</v>
      </c>
      <c r="T677">
        <v>9</v>
      </c>
      <c r="U677" s="48">
        <v>1</v>
      </c>
      <c r="V677" s="49">
        <v>0</v>
      </c>
      <c r="W677" s="50">
        <f t="shared" si="132"/>
        <v>1</v>
      </c>
      <c r="X677">
        <f t="shared" si="133"/>
        <v>1</v>
      </c>
      <c r="Y677">
        <f t="shared" si="134"/>
        <v>0.13962606837305183</v>
      </c>
      <c r="Z677" s="48">
        <f t="shared" si="135"/>
        <v>0.13962606837305183</v>
      </c>
      <c r="AA677" s="50">
        <f t="shared" si="136"/>
        <v>0.8603739316269482</v>
      </c>
      <c r="AB677" s="48">
        <f t="shared" si="137"/>
        <v>-1.968787369890252</v>
      </c>
      <c r="AC677" s="50">
        <f t="shared" si="138"/>
        <v>0</v>
      </c>
      <c r="AD677">
        <f t="shared" si="139"/>
        <v>6.1619863801378978</v>
      </c>
      <c r="AX677">
        <v>0.18003389636029443</v>
      </c>
      <c r="AY677">
        <v>0</v>
      </c>
      <c r="AZ677">
        <v>1</v>
      </c>
      <c r="BA677">
        <f t="shared" si="143"/>
        <v>929</v>
      </c>
      <c r="BB677">
        <f t="shared" si="144"/>
        <v>83</v>
      </c>
      <c r="BC677">
        <f t="shared" si="140"/>
        <v>0.24655312246553118</v>
      </c>
      <c r="BD677">
        <f t="shared" si="141"/>
        <v>0.64978902953586504</v>
      </c>
      <c r="BE677">
        <f t="shared" si="142"/>
        <v>5.2699840189440793E-4</v>
      </c>
    </row>
    <row r="678" spans="1:57" x14ac:dyDescent="0.25">
      <c r="A678">
        <v>57</v>
      </c>
      <c r="B678">
        <v>3</v>
      </c>
      <c r="C678">
        <v>2</v>
      </c>
      <c r="D678">
        <v>3</v>
      </c>
      <c r="E678">
        <v>0</v>
      </c>
      <c r="Q678">
        <v>42</v>
      </c>
      <c r="R678">
        <v>4</v>
      </c>
      <c r="S678">
        <v>1</v>
      </c>
      <c r="T678">
        <v>0</v>
      </c>
      <c r="U678" s="48">
        <v>0</v>
      </c>
      <c r="V678" s="49">
        <v>3</v>
      </c>
      <c r="W678" s="50">
        <f t="shared" si="132"/>
        <v>3</v>
      </c>
      <c r="X678">
        <f t="shared" si="133"/>
        <v>0</v>
      </c>
      <c r="Y678">
        <f t="shared" si="134"/>
        <v>7.4438805792673202E-2</v>
      </c>
      <c r="Z678" s="48">
        <f t="shared" si="135"/>
        <v>0.2233164173780196</v>
      </c>
      <c r="AA678" s="50">
        <f t="shared" si="136"/>
        <v>2.7766835826219802</v>
      </c>
      <c r="AB678" s="48">
        <f t="shared" si="137"/>
        <v>-0.23206508698572037</v>
      </c>
      <c r="AC678" s="50">
        <f t="shared" si="138"/>
        <v>100</v>
      </c>
      <c r="AD678">
        <f t="shared" si="139"/>
        <v>0.24127677216337193</v>
      </c>
      <c r="AX678">
        <v>0.18152939699021758</v>
      </c>
      <c r="AY678">
        <v>1</v>
      </c>
      <c r="AZ678">
        <v>0</v>
      </c>
      <c r="BA678">
        <f t="shared" si="143"/>
        <v>930</v>
      </c>
      <c r="BB678">
        <f t="shared" si="144"/>
        <v>83</v>
      </c>
      <c r="BC678">
        <f t="shared" si="140"/>
        <v>0.24574209245742096</v>
      </c>
      <c r="BD678">
        <f t="shared" si="141"/>
        <v>0.64978902953586504</v>
      </c>
      <c r="BE678">
        <f t="shared" si="142"/>
        <v>5.2699840189448003E-4</v>
      </c>
    </row>
    <row r="679" spans="1:57" x14ac:dyDescent="0.25">
      <c r="A679">
        <v>50</v>
      </c>
      <c r="B679">
        <v>3</v>
      </c>
      <c r="C679">
        <v>1</v>
      </c>
      <c r="D679">
        <v>4</v>
      </c>
      <c r="E679">
        <v>0</v>
      </c>
      <c r="Q679">
        <v>42</v>
      </c>
      <c r="R679">
        <v>4</v>
      </c>
      <c r="S679">
        <v>1</v>
      </c>
      <c r="T679">
        <v>3</v>
      </c>
      <c r="U679" s="48">
        <v>0</v>
      </c>
      <c r="V679" s="49">
        <v>1</v>
      </c>
      <c r="W679" s="50">
        <f t="shared" si="132"/>
        <v>1</v>
      </c>
      <c r="X679">
        <f t="shared" si="133"/>
        <v>0</v>
      </c>
      <c r="Y679">
        <f t="shared" si="134"/>
        <v>5.2749986325727471E-2</v>
      </c>
      <c r="Z679" s="48">
        <f t="shared" si="135"/>
        <v>5.2749986325727471E-2</v>
      </c>
      <c r="AA679" s="50">
        <f t="shared" si="136"/>
        <v>0.94725001367427253</v>
      </c>
      <c r="AB679" s="48">
        <f t="shared" si="137"/>
        <v>-5.4192214647668172E-2</v>
      </c>
      <c r="AC679" s="50">
        <f t="shared" si="138"/>
        <v>100</v>
      </c>
      <c r="AD679">
        <f t="shared" si="139"/>
        <v>5.56875012554673E-2</v>
      </c>
      <c r="AX679">
        <v>0.18240164146069027</v>
      </c>
      <c r="AY679">
        <v>1</v>
      </c>
      <c r="AZ679">
        <v>0</v>
      </c>
      <c r="BA679">
        <f t="shared" si="143"/>
        <v>931</v>
      </c>
      <c r="BB679">
        <f t="shared" si="144"/>
        <v>83</v>
      </c>
      <c r="BC679">
        <f t="shared" si="140"/>
        <v>0.24493106244931062</v>
      </c>
      <c r="BD679">
        <f t="shared" si="141"/>
        <v>0.64978902953586504</v>
      </c>
      <c r="BE679">
        <f t="shared" si="142"/>
        <v>0</v>
      </c>
    </row>
    <row r="680" spans="1:57" x14ac:dyDescent="0.25">
      <c r="A680">
        <v>32</v>
      </c>
      <c r="B680">
        <v>3</v>
      </c>
      <c r="C680">
        <v>1</v>
      </c>
      <c r="D680">
        <v>4</v>
      </c>
      <c r="E680">
        <v>0</v>
      </c>
      <c r="Q680">
        <v>42</v>
      </c>
      <c r="R680">
        <v>4</v>
      </c>
      <c r="S680">
        <v>1</v>
      </c>
      <c r="T680">
        <v>5</v>
      </c>
      <c r="U680" s="48">
        <v>0</v>
      </c>
      <c r="V680" s="49">
        <v>1</v>
      </c>
      <c r="W680" s="50">
        <f t="shared" si="132"/>
        <v>1</v>
      </c>
      <c r="X680">
        <f t="shared" si="133"/>
        <v>0</v>
      </c>
      <c r="Y680">
        <f t="shared" si="134"/>
        <v>4.1764347840261944E-2</v>
      </c>
      <c r="Z680" s="48">
        <f t="shared" si="135"/>
        <v>4.1764347840261944E-2</v>
      </c>
      <c r="AA680" s="50">
        <f t="shared" si="136"/>
        <v>0.95823565215973805</v>
      </c>
      <c r="AB680" s="48">
        <f t="shared" si="137"/>
        <v>-4.2661547794968904E-2</v>
      </c>
      <c r="AC680" s="50">
        <f t="shared" si="138"/>
        <v>100</v>
      </c>
      <c r="AD680">
        <f t="shared" si="139"/>
        <v>4.3584631552928091E-2</v>
      </c>
      <c r="AX680">
        <v>0.18241225233096983</v>
      </c>
      <c r="AY680">
        <v>0</v>
      </c>
      <c r="AZ680">
        <v>1</v>
      </c>
      <c r="BA680">
        <f t="shared" si="143"/>
        <v>931</v>
      </c>
      <c r="BB680">
        <f t="shared" si="144"/>
        <v>84</v>
      </c>
      <c r="BC680">
        <f t="shared" si="140"/>
        <v>0.24493106244931062</v>
      </c>
      <c r="BD680">
        <f t="shared" si="141"/>
        <v>0.64556962025316456</v>
      </c>
      <c r="BE680">
        <f t="shared" si="142"/>
        <v>1.0471526686993496E-3</v>
      </c>
    </row>
    <row r="681" spans="1:57" x14ac:dyDescent="0.25">
      <c r="A681">
        <v>30</v>
      </c>
      <c r="B681">
        <v>3</v>
      </c>
      <c r="C681">
        <v>1</v>
      </c>
      <c r="D681">
        <v>9</v>
      </c>
      <c r="E681">
        <v>0</v>
      </c>
      <c r="Q681">
        <v>42</v>
      </c>
      <c r="R681">
        <v>4</v>
      </c>
      <c r="S681">
        <v>1</v>
      </c>
      <c r="T681">
        <v>6</v>
      </c>
      <c r="U681" s="48">
        <v>0</v>
      </c>
      <c r="V681" s="49">
        <v>1</v>
      </c>
      <c r="W681" s="50">
        <f t="shared" si="132"/>
        <v>1</v>
      </c>
      <c r="X681">
        <f t="shared" si="133"/>
        <v>0</v>
      </c>
      <c r="Y681">
        <f t="shared" si="134"/>
        <v>3.7127029110450453E-2</v>
      </c>
      <c r="Z681" s="48">
        <f t="shared" si="135"/>
        <v>3.7127029110450453E-2</v>
      </c>
      <c r="AA681" s="50">
        <f t="shared" si="136"/>
        <v>0.9628729708895496</v>
      </c>
      <c r="AB681" s="48">
        <f t="shared" si="137"/>
        <v>-3.7833785656885589E-2</v>
      </c>
      <c r="AC681" s="50">
        <f t="shared" si="138"/>
        <v>100</v>
      </c>
      <c r="AD681">
        <f t="shared" si="139"/>
        <v>3.8558595196779351E-2</v>
      </c>
      <c r="AX681">
        <v>0.18310938688207506</v>
      </c>
      <c r="AY681">
        <v>2</v>
      </c>
      <c r="AZ681">
        <v>1</v>
      </c>
      <c r="BA681">
        <f t="shared" si="143"/>
        <v>933</v>
      </c>
      <c r="BB681">
        <f t="shared" si="144"/>
        <v>85</v>
      </c>
      <c r="BC681">
        <f t="shared" si="140"/>
        <v>0.24330900243309006</v>
      </c>
      <c r="BD681">
        <f t="shared" si="141"/>
        <v>0.64135021097046407</v>
      </c>
      <c r="BE681">
        <f t="shared" si="142"/>
        <v>5.201542668049412E-4</v>
      </c>
    </row>
    <row r="682" spans="1:57" x14ac:dyDescent="0.25">
      <c r="A682">
        <v>38</v>
      </c>
      <c r="B682">
        <v>3</v>
      </c>
      <c r="C682">
        <v>1</v>
      </c>
      <c r="D682">
        <v>2</v>
      </c>
      <c r="E682">
        <v>0</v>
      </c>
      <c r="Q682">
        <v>42</v>
      </c>
      <c r="R682">
        <v>4</v>
      </c>
      <c r="S682">
        <v>1</v>
      </c>
      <c r="T682">
        <v>9</v>
      </c>
      <c r="U682" s="48">
        <v>0</v>
      </c>
      <c r="V682" s="49">
        <v>1</v>
      </c>
      <c r="W682" s="50">
        <f t="shared" si="132"/>
        <v>1</v>
      </c>
      <c r="X682">
        <f t="shared" si="133"/>
        <v>0</v>
      </c>
      <c r="Y682">
        <f t="shared" si="134"/>
        <v>2.6004098593107299E-2</v>
      </c>
      <c r="Z682" s="48">
        <f t="shared" si="135"/>
        <v>2.6004098593107299E-2</v>
      </c>
      <c r="AA682" s="50">
        <f t="shared" si="136"/>
        <v>0.97399590140689274</v>
      </c>
      <c r="AB682" s="48">
        <f t="shared" si="137"/>
        <v>-2.6348183349592432E-2</v>
      </c>
      <c r="AC682" s="50">
        <f t="shared" si="138"/>
        <v>100</v>
      </c>
      <c r="AD682">
        <f t="shared" si="139"/>
        <v>2.6698365522427315E-2</v>
      </c>
      <c r="AX682">
        <v>0.18332524587133261</v>
      </c>
      <c r="AY682">
        <v>1</v>
      </c>
      <c r="AZ682">
        <v>0</v>
      </c>
      <c r="BA682">
        <f t="shared" si="143"/>
        <v>934</v>
      </c>
      <c r="BB682">
        <f t="shared" si="144"/>
        <v>85</v>
      </c>
      <c r="BC682">
        <f t="shared" si="140"/>
        <v>0.24249797242497972</v>
      </c>
      <c r="BD682">
        <f t="shared" si="141"/>
        <v>0.64135021097046407</v>
      </c>
      <c r="BE682">
        <f t="shared" si="142"/>
        <v>1.0403085336098113E-3</v>
      </c>
    </row>
    <row r="683" spans="1:57" x14ac:dyDescent="0.25">
      <c r="A683">
        <v>33</v>
      </c>
      <c r="B683">
        <v>4</v>
      </c>
      <c r="C683">
        <v>1</v>
      </c>
      <c r="D683">
        <v>7</v>
      </c>
      <c r="E683">
        <v>0</v>
      </c>
      <c r="Q683">
        <v>42</v>
      </c>
      <c r="R683">
        <v>4</v>
      </c>
      <c r="S683">
        <v>2</v>
      </c>
      <c r="T683">
        <v>2</v>
      </c>
      <c r="U683" s="48">
        <v>0</v>
      </c>
      <c r="V683" s="49">
        <v>1</v>
      </c>
      <c r="W683" s="50">
        <f t="shared" si="132"/>
        <v>1</v>
      </c>
      <c r="X683">
        <f t="shared" si="133"/>
        <v>0</v>
      </c>
      <c r="Y683">
        <f t="shared" si="134"/>
        <v>0.21671895515937911</v>
      </c>
      <c r="Z683" s="48">
        <f t="shared" si="135"/>
        <v>0.21671895515937911</v>
      </c>
      <c r="AA683" s="50">
        <f t="shared" si="136"/>
        <v>0.78328104484062089</v>
      </c>
      <c r="AB683" s="48">
        <f t="shared" si="137"/>
        <v>-0.24426371400729957</v>
      </c>
      <c r="AC683" s="50">
        <f t="shared" si="138"/>
        <v>100</v>
      </c>
      <c r="AD683">
        <f t="shared" si="139"/>
        <v>0.27668096475317655</v>
      </c>
      <c r="AX683">
        <v>0.18399819893402022</v>
      </c>
      <c r="AY683">
        <v>2</v>
      </c>
      <c r="AZ683">
        <v>0</v>
      </c>
      <c r="BA683">
        <f t="shared" si="143"/>
        <v>936</v>
      </c>
      <c r="BB683">
        <f t="shared" si="144"/>
        <v>85</v>
      </c>
      <c r="BC683">
        <f t="shared" si="140"/>
        <v>0.24087591240875916</v>
      </c>
      <c r="BD683">
        <f t="shared" si="141"/>
        <v>0.64135021097046407</v>
      </c>
      <c r="BE683">
        <f t="shared" si="142"/>
        <v>0</v>
      </c>
    </row>
    <row r="684" spans="1:57" x14ac:dyDescent="0.25">
      <c r="A684">
        <v>35</v>
      </c>
      <c r="B684">
        <v>2</v>
      </c>
      <c r="C684">
        <v>2</v>
      </c>
      <c r="D684">
        <v>0</v>
      </c>
      <c r="E684">
        <v>1</v>
      </c>
      <c r="Q684">
        <v>42</v>
      </c>
      <c r="R684">
        <v>4</v>
      </c>
      <c r="S684">
        <v>2</v>
      </c>
      <c r="T684">
        <v>3</v>
      </c>
      <c r="U684" s="48">
        <v>0</v>
      </c>
      <c r="V684" s="49">
        <v>2</v>
      </c>
      <c r="W684" s="50">
        <f t="shared" si="132"/>
        <v>2</v>
      </c>
      <c r="X684">
        <f t="shared" si="133"/>
        <v>0</v>
      </c>
      <c r="Y684">
        <f t="shared" si="134"/>
        <v>0.19664198014266082</v>
      </c>
      <c r="Z684" s="48">
        <f t="shared" si="135"/>
        <v>0.39328396028532164</v>
      </c>
      <c r="AA684" s="50">
        <f t="shared" si="136"/>
        <v>1.6067160397146782</v>
      </c>
      <c r="AB684" s="48">
        <f t="shared" si="137"/>
        <v>-0.43790962304967207</v>
      </c>
      <c r="AC684" s="50">
        <f t="shared" si="138"/>
        <v>100</v>
      </c>
      <c r="AD684">
        <f t="shared" si="139"/>
        <v>0.48955005186250744</v>
      </c>
      <c r="AX684">
        <v>0.18466235100421358</v>
      </c>
      <c r="AY684">
        <v>0</v>
      </c>
      <c r="AZ684">
        <v>1</v>
      </c>
      <c r="BA684">
        <f t="shared" si="143"/>
        <v>936</v>
      </c>
      <c r="BB684">
        <f t="shared" si="144"/>
        <v>86</v>
      </c>
      <c r="BC684">
        <f t="shared" si="140"/>
        <v>0.24087591240875916</v>
      </c>
      <c r="BD684">
        <f t="shared" si="141"/>
        <v>0.6371308016877637</v>
      </c>
      <c r="BE684">
        <f t="shared" si="142"/>
        <v>5.1673219926017195E-4</v>
      </c>
    </row>
    <row r="685" spans="1:57" x14ac:dyDescent="0.25">
      <c r="A685">
        <v>59</v>
      </c>
      <c r="B685">
        <v>3</v>
      </c>
      <c r="C685">
        <v>1</v>
      </c>
      <c r="D685">
        <v>0</v>
      </c>
      <c r="E685">
        <v>0</v>
      </c>
      <c r="Q685">
        <v>42</v>
      </c>
      <c r="R685">
        <v>4</v>
      </c>
      <c r="S685">
        <v>2</v>
      </c>
      <c r="T685">
        <v>6</v>
      </c>
      <c r="U685" s="48">
        <v>0</v>
      </c>
      <c r="V685" s="49">
        <v>1</v>
      </c>
      <c r="W685" s="50">
        <f t="shared" si="132"/>
        <v>1</v>
      </c>
      <c r="X685">
        <f t="shared" si="133"/>
        <v>0</v>
      </c>
      <c r="Y685">
        <f t="shared" si="134"/>
        <v>0.14492256805807183</v>
      </c>
      <c r="Z685" s="48">
        <f t="shared" si="135"/>
        <v>0.14492256805807183</v>
      </c>
      <c r="AA685" s="50">
        <f t="shared" si="136"/>
        <v>0.8550774319419282</v>
      </c>
      <c r="AB685" s="48">
        <f t="shared" si="137"/>
        <v>-0.15656325047124903</v>
      </c>
      <c r="AC685" s="50">
        <f t="shared" si="138"/>
        <v>100</v>
      </c>
      <c r="AD685">
        <f t="shared" si="139"/>
        <v>0.16948473044007797</v>
      </c>
      <c r="AX685">
        <v>0.18470002532799371</v>
      </c>
      <c r="AY685">
        <v>1</v>
      </c>
      <c r="AZ685">
        <v>1</v>
      </c>
      <c r="BA685">
        <f t="shared" si="143"/>
        <v>937</v>
      </c>
      <c r="BB685">
        <f t="shared" si="144"/>
        <v>87</v>
      </c>
      <c r="BC685">
        <f t="shared" si="140"/>
        <v>0.24006488240064883</v>
      </c>
      <c r="BD685">
        <f t="shared" si="141"/>
        <v>0.63291139240506333</v>
      </c>
      <c r="BE685">
        <f t="shared" si="142"/>
        <v>5.1331013171540259E-4</v>
      </c>
    </row>
    <row r="686" spans="1:57" x14ac:dyDescent="0.25">
      <c r="A686">
        <v>50</v>
      </c>
      <c r="B686">
        <v>4</v>
      </c>
      <c r="C686">
        <v>1</v>
      </c>
      <c r="D686">
        <v>0</v>
      </c>
      <c r="E686">
        <v>0</v>
      </c>
      <c r="Q686">
        <v>42</v>
      </c>
      <c r="R686">
        <v>4</v>
      </c>
      <c r="S686">
        <v>2</v>
      </c>
      <c r="T686">
        <v>8</v>
      </c>
      <c r="U686" s="48">
        <v>0</v>
      </c>
      <c r="V686" s="49">
        <v>1</v>
      </c>
      <c r="W686" s="50">
        <f t="shared" si="132"/>
        <v>1</v>
      </c>
      <c r="X686">
        <f t="shared" si="133"/>
        <v>0</v>
      </c>
      <c r="Y686">
        <f t="shared" si="134"/>
        <v>0.11711448582380185</v>
      </c>
      <c r="Z686" s="48">
        <f t="shared" si="135"/>
        <v>0.11711448582380185</v>
      </c>
      <c r="AA686" s="50">
        <f t="shared" si="136"/>
        <v>0.88288551417619821</v>
      </c>
      <c r="AB686" s="48">
        <f t="shared" si="137"/>
        <v>-0.12455974230377485</v>
      </c>
      <c r="AC686" s="50">
        <f t="shared" si="138"/>
        <v>100</v>
      </c>
      <c r="AD686">
        <f t="shared" si="139"/>
        <v>0.13264968554057532</v>
      </c>
      <c r="AX686">
        <v>0.1851078315387546</v>
      </c>
      <c r="AY686">
        <v>1</v>
      </c>
      <c r="AZ686">
        <v>0</v>
      </c>
      <c r="BA686">
        <f t="shared" si="143"/>
        <v>938</v>
      </c>
      <c r="BB686">
        <f t="shared" si="144"/>
        <v>87</v>
      </c>
      <c r="BC686">
        <f t="shared" si="140"/>
        <v>0.23925385239253849</v>
      </c>
      <c r="BD686">
        <f t="shared" si="141"/>
        <v>0.63291139240506333</v>
      </c>
      <c r="BE686">
        <f t="shared" si="142"/>
        <v>5.1331013171533233E-4</v>
      </c>
    </row>
    <row r="687" spans="1:57" x14ac:dyDescent="0.25">
      <c r="A687">
        <v>42</v>
      </c>
      <c r="B687">
        <v>4</v>
      </c>
      <c r="C687">
        <v>2</v>
      </c>
      <c r="D687">
        <v>2</v>
      </c>
      <c r="E687">
        <v>0</v>
      </c>
      <c r="Q687">
        <v>42</v>
      </c>
      <c r="R687">
        <v>4</v>
      </c>
      <c r="S687">
        <v>2</v>
      </c>
      <c r="T687">
        <v>9</v>
      </c>
      <c r="U687" s="48">
        <v>0</v>
      </c>
      <c r="V687" s="49">
        <v>1</v>
      </c>
      <c r="W687" s="50">
        <f t="shared" si="132"/>
        <v>1</v>
      </c>
      <c r="X687">
        <f t="shared" si="133"/>
        <v>0</v>
      </c>
      <c r="Y687">
        <f t="shared" si="134"/>
        <v>0.10502765401209699</v>
      </c>
      <c r="Z687" s="48">
        <f t="shared" si="135"/>
        <v>0.10502765401209699</v>
      </c>
      <c r="AA687" s="50">
        <f t="shared" si="136"/>
        <v>0.89497234598790298</v>
      </c>
      <c r="AB687" s="48">
        <f t="shared" si="137"/>
        <v>-0.11096245952218371</v>
      </c>
      <c r="AC687" s="50">
        <f t="shared" si="138"/>
        <v>100</v>
      </c>
      <c r="AD687">
        <f t="shared" si="139"/>
        <v>0.1173529601031009</v>
      </c>
      <c r="AX687">
        <v>0.18529847973022123</v>
      </c>
      <c r="AY687">
        <v>1</v>
      </c>
      <c r="AZ687">
        <v>0</v>
      </c>
      <c r="BA687">
        <f t="shared" si="143"/>
        <v>939</v>
      </c>
      <c r="BB687">
        <f t="shared" si="144"/>
        <v>87</v>
      </c>
      <c r="BC687">
        <f t="shared" si="140"/>
        <v>0.23844282238442827</v>
      </c>
      <c r="BD687">
        <f t="shared" si="141"/>
        <v>0.63291139240506333</v>
      </c>
      <c r="BE687">
        <f t="shared" si="142"/>
        <v>5.1331013171540259E-4</v>
      </c>
    </row>
    <row r="688" spans="1:57" x14ac:dyDescent="0.25">
      <c r="A688">
        <v>25</v>
      </c>
      <c r="B688">
        <v>1</v>
      </c>
      <c r="C688">
        <v>1</v>
      </c>
      <c r="D688">
        <v>2</v>
      </c>
      <c r="E688">
        <v>0</v>
      </c>
      <c r="Q688">
        <v>43</v>
      </c>
      <c r="R688">
        <v>1</v>
      </c>
      <c r="S688">
        <v>1</v>
      </c>
      <c r="T688">
        <v>0</v>
      </c>
      <c r="U688" s="48">
        <v>0</v>
      </c>
      <c r="V688" s="49">
        <v>1</v>
      </c>
      <c r="W688" s="50">
        <f t="shared" si="132"/>
        <v>1</v>
      </c>
      <c r="X688">
        <f t="shared" si="133"/>
        <v>0</v>
      </c>
      <c r="Y688">
        <f t="shared" si="134"/>
        <v>0.1685782601517474</v>
      </c>
      <c r="Z688" s="48">
        <f t="shared" si="135"/>
        <v>0.1685782601517474</v>
      </c>
      <c r="AA688" s="50">
        <f t="shared" si="136"/>
        <v>0.83142173984825263</v>
      </c>
      <c r="AB688" s="48">
        <f t="shared" si="137"/>
        <v>-0.18461810402308332</v>
      </c>
      <c r="AC688" s="50">
        <f t="shared" si="138"/>
        <v>100</v>
      </c>
      <c r="AD688">
        <f t="shared" si="139"/>
        <v>0.20275902357630862</v>
      </c>
      <c r="AX688">
        <v>0.18559480415687171</v>
      </c>
      <c r="AY688">
        <v>1</v>
      </c>
      <c r="AZ688">
        <v>0</v>
      </c>
      <c r="BA688">
        <f t="shared" si="143"/>
        <v>940</v>
      </c>
      <c r="BB688">
        <f t="shared" si="144"/>
        <v>87</v>
      </c>
      <c r="BC688">
        <f t="shared" si="140"/>
        <v>0.23763179237631793</v>
      </c>
      <c r="BD688">
        <f t="shared" si="141"/>
        <v>0.63291139240506333</v>
      </c>
      <c r="BE688">
        <f t="shared" si="142"/>
        <v>5.1331013171540259E-4</v>
      </c>
    </row>
    <row r="689" spans="1:57" x14ac:dyDescent="0.25">
      <c r="A689">
        <v>42</v>
      </c>
      <c r="B689">
        <v>4</v>
      </c>
      <c r="C689">
        <v>2</v>
      </c>
      <c r="D689">
        <v>6</v>
      </c>
      <c r="E689">
        <v>0</v>
      </c>
      <c r="Q689">
        <v>43</v>
      </c>
      <c r="R689">
        <v>1</v>
      </c>
      <c r="S689">
        <v>1</v>
      </c>
      <c r="T689">
        <v>2</v>
      </c>
      <c r="U689" s="48">
        <v>0</v>
      </c>
      <c r="V689" s="49">
        <v>1</v>
      </c>
      <c r="W689" s="50">
        <f t="shared" si="132"/>
        <v>1</v>
      </c>
      <c r="X689">
        <f t="shared" si="133"/>
        <v>0</v>
      </c>
      <c r="Y689">
        <f t="shared" si="134"/>
        <v>0.1369580992797173</v>
      </c>
      <c r="Z689" s="48">
        <f t="shared" si="135"/>
        <v>0.1369580992797173</v>
      </c>
      <c r="AA689" s="50">
        <f t="shared" si="136"/>
        <v>0.86304190072028275</v>
      </c>
      <c r="AB689" s="48">
        <f t="shared" si="137"/>
        <v>-0.14729203667840154</v>
      </c>
      <c r="AC689" s="50">
        <f t="shared" si="138"/>
        <v>100</v>
      </c>
      <c r="AD689">
        <f t="shared" si="139"/>
        <v>0.15869229427379364</v>
      </c>
      <c r="AX689">
        <v>0.18577507702878165</v>
      </c>
      <c r="AY689">
        <v>1</v>
      </c>
      <c r="AZ689">
        <v>0</v>
      </c>
      <c r="BA689">
        <f t="shared" si="143"/>
        <v>941</v>
      </c>
      <c r="BB689">
        <f t="shared" si="144"/>
        <v>87</v>
      </c>
      <c r="BC689">
        <f t="shared" si="140"/>
        <v>0.23682076236820759</v>
      </c>
      <c r="BD689">
        <f t="shared" si="141"/>
        <v>0.63291139240506333</v>
      </c>
      <c r="BE689">
        <f t="shared" si="142"/>
        <v>0</v>
      </c>
    </row>
    <row r="690" spans="1:57" x14ac:dyDescent="0.25">
      <c r="A690">
        <v>46</v>
      </c>
      <c r="B690">
        <v>3</v>
      </c>
      <c r="C690">
        <v>2</v>
      </c>
      <c r="D690">
        <v>7</v>
      </c>
      <c r="E690">
        <v>0</v>
      </c>
      <c r="Q690">
        <v>43</v>
      </c>
      <c r="R690">
        <v>1</v>
      </c>
      <c r="S690">
        <v>1</v>
      </c>
      <c r="T690">
        <v>3</v>
      </c>
      <c r="U690" s="48">
        <v>1</v>
      </c>
      <c r="V690" s="49">
        <v>0</v>
      </c>
      <c r="W690" s="50">
        <f t="shared" si="132"/>
        <v>1</v>
      </c>
      <c r="X690">
        <f t="shared" si="133"/>
        <v>1</v>
      </c>
      <c r="Y690">
        <f t="shared" si="134"/>
        <v>0.12310886874273466</v>
      </c>
      <c r="Z690" s="48">
        <f t="shared" si="135"/>
        <v>0.12310886874273466</v>
      </c>
      <c r="AA690" s="50">
        <f t="shared" si="136"/>
        <v>0.87689113125726537</v>
      </c>
      <c r="AB690" s="48">
        <f t="shared" si="137"/>
        <v>-2.0946862033605709</v>
      </c>
      <c r="AC690" s="50">
        <f t="shared" si="138"/>
        <v>0</v>
      </c>
      <c r="AD690">
        <f t="shared" si="139"/>
        <v>7.1228916341497586</v>
      </c>
      <c r="AX690">
        <v>0.18716401771368457</v>
      </c>
      <c r="AY690">
        <v>0</v>
      </c>
      <c r="AZ690">
        <v>1</v>
      </c>
      <c r="BA690">
        <f t="shared" si="143"/>
        <v>941</v>
      </c>
      <c r="BB690">
        <f t="shared" si="144"/>
        <v>88</v>
      </c>
      <c r="BC690">
        <f t="shared" si="140"/>
        <v>0.23682076236820759</v>
      </c>
      <c r="BD690">
        <f t="shared" si="141"/>
        <v>0.62869198312236285</v>
      </c>
      <c r="BE690">
        <f t="shared" si="142"/>
        <v>5.098880641705634E-4</v>
      </c>
    </row>
    <row r="691" spans="1:57" x14ac:dyDescent="0.25">
      <c r="A691">
        <v>36</v>
      </c>
      <c r="B691">
        <v>4</v>
      </c>
      <c r="C691">
        <v>1</v>
      </c>
      <c r="D691">
        <v>13</v>
      </c>
      <c r="E691">
        <v>0</v>
      </c>
      <c r="Q691">
        <v>43</v>
      </c>
      <c r="R691">
        <v>1</v>
      </c>
      <c r="S691">
        <v>1</v>
      </c>
      <c r="T691">
        <v>7</v>
      </c>
      <c r="U691" s="48">
        <v>0</v>
      </c>
      <c r="V691" s="49">
        <v>1</v>
      </c>
      <c r="W691" s="50">
        <f t="shared" si="132"/>
        <v>1</v>
      </c>
      <c r="X691">
        <f t="shared" si="133"/>
        <v>0</v>
      </c>
      <c r="Y691">
        <f t="shared" si="134"/>
        <v>7.9189100485726582E-2</v>
      </c>
      <c r="Z691" s="48">
        <f t="shared" si="135"/>
        <v>7.9189100485726582E-2</v>
      </c>
      <c r="AA691" s="50">
        <f t="shared" si="136"/>
        <v>0.92081089951427342</v>
      </c>
      <c r="AB691" s="48">
        <f t="shared" si="137"/>
        <v>-8.2500584639445568E-2</v>
      </c>
      <c r="AC691" s="50">
        <f t="shared" si="138"/>
        <v>100</v>
      </c>
      <c r="AD691">
        <f t="shared" si="139"/>
        <v>8.5999308356904475E-2</v>
      </c>
      <c r="AX691">
        <v>0.18720208523649756</v>
      </c>
      <c r="AY691">
        <v>1</v>
      </c>
      <c r="AZ691">
        <v>0</v>
      </c>
      <c r="BA691">
        <f t="shared" si="143"/>
        <v>942</v>
      </c>
      <c r="BB691">
        <f t="shared" si="144"/>
        <v>88</v>
      </c>
      <c r="BC691">
        <f t="shared" si="140"/>
        <v>0.23600973236009737</v>
      </c>
      <c r="BD691">
        <f t="shared" si="141"/>
        <v>0.62869198312236285</v>
      </c>
      <c r="BE691">
        <f t="shared" si="142"/>
        <v>5.0988806417063322E-4</v>
      </c>
    </row>
    <row r="692" spans="1:57" x14ac:dyDescent="0.25">
      <c r="A692">
        <v>50</v>
      </c>
      <c r="B692">
        <v>1</v>
      </c>
      <c r="C692">
        <v>1</v>
      </c>
      <c r="D692">
        <v>4</v>
      </c>
      <c r="E692">
        <v>0</v>
      </c>
      <c r="Q692">
        <v>43</v>
      </c>
      <c r="R692">
        <v>1</v>
      </c>
      <c r="S692">
        <v>1</v>
      </c>
      <c r="T692">
        <v>9</v>
      </c>
      <c r="U692" s="48">
        <v>0</v>
      </c>
      <c r="V692" s="49">
        <v>1</v>
      </c>
      <c r="W692" s="50">
        <f t="shared" si="132"/>
        <v>1</v>
      </c>
      <c r="X692">
        <f t="shared" si="133"/>
        <v>0</v>
      </c>
      <c r="Y692">
        <f t="shared" si="134"/>
        <v>6.3063866525895768E-2</v>
      </c>
      <c r="Z692" s="48">
        <f t="shared" si="135"/>
        <v>6.3063866525895768E-2</v>
      </c>
      <c r="AA692" s="50">
        <f t="shared" si="136"/>
        <v>0.9369361334741042</v>
      </c>
      <c r="AB692" s="48">
        <f t="shared" si="137"/>
        <v>-6.5140159713391016E-2</v>
      </c>
      <c r="AC692" s="50">
        <f t="shared" si="138"/>
        <v>100</v>
      </c>
      <c r="AD692">
        <f t="shared" si="139"/>
        <v>6.7308607569716253E-2</v>
      </c>
      <c r="AX692">
        <v>0.18738356009157819</v>
      </c>
      <c r="AY692">
        <v>1</v>
      </c>
      <c r="AZ692">
        <v>0</v>
      </c>
      <c r="BA692">
        <f t="shared" si="143"/>
        <v>943</v>
      </c>
      <c r="BB692">
        <f t="shared" si="144"/>
        <v>88</v>
      </c>
      <c r="BC692">
        <f t="shared" si="140"/>
        <v>0.23519870235198703</v>
      </c>
      <c r="BD692">
        <f t="shared" si="141"/>
        <v>0.62869198312236285</v>
      </c>
      <c r="BE692">
        <f t="shared" si="142"/>
        <v>5.0988806417063322E-4</v>
      </c>
    </row>
    <row r="693" spans="1:57" x14ac:dyDescent="0.25">
      <c r="A693">
        <v>53</v>
      </c>
      <c r="B693">
        <v>3</v>
      </c>
      <c r="C693">
        <v>2</v>
      </c>
      <c r="D693">
        <v>3</v>
      </c>
      <c r="E693">
        <v>0</v>
      </c>
      <c r="Q693">
        <v>43</v>
      </c>
      <c r="R693">
        <v>1</v>
      </c>
      <c r="S693">
        <v>1</v>
      </c>
      <c r="T693">
        <v>10</v>
      </c>
      <c r="U693" s="48">
        <v>0</v>
      </c>
      <c r="V693" s="49">
        <v>1</v>
      </c>
      <c r="W693" s="50">
        <f t="shared" si="132"/>
        <v>1</v>
      </c>
      <c r="X693">
        <f t="shared" si="133"/>
        <v>0</v>
      </c>
      <c r="Y693">
        <f t="shared" si="134"/>
        <v>5.6200254968888558E-2</v>
      </c>
      <c r="Z693" s="48">
        <f t="shared" si="135"/>
        <v>5.6200254968888558E-2</v>
      </c>
      <c r="AA693" s="50">
        <f t="shared" si="136"/>
        <v>0.94379974503111141</v>
      </c>
      <c r="AB693" s="48">
        <f t="shared" si="137"/>
        <v>-5.7841269841283502E-2</v>
      </c>
      <c r="AC693" s="50">
        <f t="shared" si="138"/>
        <v>100</v>
      </c>
      <c r="AD693">
        <f t="shared" si="139"/>
        <v>5.9546800330017018E-2</v>
      </c>
      <c r="AX693">
        <v>0.18783696653920803</v>
      </c>
      <c r="AY693">
        <v>1</v>
      </c>
      <c r="AZ693">
        <v>0</v>
      </c>
      <c r="BA693">
        <f t="shared" si="143"/>
        <v>944</v>
      </c>
      <c r="BB693">
        <f t="shared" si="144"/>
        <v>88</v>
      </c>
      <c r="BC693">
        <f t="shared" si="140"/>
        <v>0.2343876723438767</v>
      </c>
      <c r="BD693">
        <f t="shared" si="141"/>
        <v>0.62869198312236285</v>
      </c>
      <c r="BE693">
        <f t="shared" si="142"/>
        <v>1.0197761283411966E-3</v>
      </c>
    </row>
    <row r="694" spans="1:57" x14ac:dyDescent="0.25">
      <c r="A694">
        <v>55</v>
      </c>
      <c r="B694">
        <v>2</v>
      </c>
      <c r="C694">
        <v>2</v>
      </c>
      <c r="D694">
        <v>7</v>
      </c>
      <c r="E694">
        <v>0</v>
      </c>
      <c r="Q694">
        <v>43</v>
      </c>
      <c r="R694">
        <v>1</v>
      </c>
      <c r="S694">
        <v>1</v>
      </c>
      <c r="T694">
        <v>12</v>
      </c>
      <c r="U694" s="48">
        <v>0</v>
      </c>
      <c r="V694" s="49">
        <v>1</v>
      </c>
      <c r="W694" s="50">
        <f t="shared" si="132"/>
        <v>1</v>
      </c>
      <c r="X694">
        <f t="shared" si="133"/>
        <v>0</v>
      </c>
      <c r="Y694">
        <f t="shared" si="134"/>
        <v>4.4529847016428384E-2</v>
      </c>
      <c r="Z694" s="48">
        <f t="shared" si="135"/>
        <v>4.4529847016428384E-2</v>
      </c>
      <c r="AA694" s="50">
        <f t="shared" si="136"/>
        <v>0.95547015298357163</v>
      </c>
      <c r="AB694" s="48">
        <f t="shared" si="137"/>
        <v>-4.5551752855555724E-2</v>
      </c>
      <c r="AC694" s="50">
        <f t="shared" si="138"/>
        <v>100</v>
      </c>
      <c r="AD694">
        <f t="shared" si="139"/>
        <v>4.6605168018465593E-2</v>
      </c>
      <c r="AX694">
        <v>0.18874342416134574</v>
      </c>
      <c r="AY694">
        <v>2</v>
      </c>
      <c r="AZ694">
        <v>0</v>
      </c>
      <c r="BA694">
        <f t="shared" si="143"/>
        <v>946</v>
      </c>
      <c r="BB694">
        <f t="shared" si="144"/>
        <v>88</v>
      </c>
      <c r="BC694">
        <f t="shared" si="140"/>
        <v>0.23276561232765614</v>
      </c>
      <c r="BD694">
        <f t="shared" si="141"/>
        <v>0.62869198312236285</v>
      </c>
      <c r="BE694">
        <f t="shared" si="142"/>
        <v>5.0988806417063322E-4</v>
      </c>
    </row>
    <row r="695" spans="1:57" x14ac:dyDescent="0.25">
      <c r="A695">
        <v>44</v>
      </c>
      <c r="B695">
        <v>4</v>
      </c>
      <c r="C695">
        <v>2</v>
      </c>
      <c r="D695">
        <v>0</v>
      </c>
      <c r="E695">
        <v>1</v>
      </c>
      <c r="Q695">
        <v>43</v>
      </c>
      <c r="R695">
        <v>1</v>
      </c>
      <c r="S695">
        <v>2</v>
      </c>
      <c r="T695">
        <v>7</v>
      </c>
      <c r="U695" s="48">
        <v>0</v>
      </c>
      <c r="V695" s="49">
        <v>1</v>
      </c>
      <c r="W695" s="50">
        <f t="shared" si="132"/>
        <v>1</v>
      </c>
      <c r="X695">
        <f t="shared" si="133"/>
        <v>0</v>
      </c>
      <c r="Y695">
        <f t="shared" si="134"/>
        <v>0.27431633962908808</v>
      </c>
      <c r="Z695" s="48">
        <f t="shared" si="135"/>
        <v>0.27431633962908808</v>
      </c>
      <c r="AA695" s="50">
        <f t="shared" si="136"/>
        <v>0.72568366037091192</v>
      </c>
      <c r="AB695" s="48">
        <f t="shared" si="137"/>
        <v>-0.32064108863168195</v>
      </c>
      <c r="AC695" s="50">
        <f t="shared" si="138"/>
        <v>100</v>
      </c>
      <c r="AD695">
        <f t="shared" si="139"/>
        <v>0.37801090834659185</v>
      </c>
      <c r="AX695">
        <v>0.1887817383139779</v>
      </c>
      <c r="AY695">
        <v>1</v>
      </c>
      <c r="AZ695">
        <v>0</v>
      </c>
      <c r="BA695">
        <f t="shared" si="143"/>
        <v>947</v>
      </c>
      <c r="BB695">
        <f t="shared" si="144"/>
        <v>88</v>
      </c>
      <c r="BC695">
        <f t="shared" si="140"/>
        <v>0.2319545823195458</v>
      </c>
      <c r="BD695">
        <f t="shared" si="141"/>
        <v>0.62869198312236285</v>
      </c>
      <c r="BE695">
        <f t="shared" si="142"/>
        <v>1.5296641925118299E-3</v>
      </c>
    </row>
    <row r="696" spans="1:57" x14ac:dyDescent="0.25">
      <c r="A696">
        <v>31</v>
      </c>
      <c r="B696">
        <v>4</v>
      </c>
      <c r="C696">
        <v>1</v>
      </c>
      <c r="D696">
        <v>2</v>
      </c>
      <c r="E696">
        <v>0</v>
      </c>
      <c r="Q696">
        <v>43</v>
      </c>
      <c r="R696">
        <v>2</v>
      </c>
      <c r="S696">
        <v>1</v>
      </c>
      <c r="T696">
        <v>1</v>
      </c>
      <c r="U696" s="48">
        <v>0</v>
      </c>
      <c r="V696" s="49">
        <v>1</v>
      </c>
      <c r="W696" s="50">
        <f t="shared" si="132"/>
        <v>1</v>
      </c>
      <c r="X696">
        <f t="shared" si="133"/>
        <v>0</v>
      </c>
      <c r="Y696">
        <f t="shared" si="134"/>
        <v>0.11481926236247632</v>
      </c>
      <c r="Z696" s="48">
        <f t="shared" si="135"/>
        <v>0.11481926236247632</v>
      </c>
      <c r="AA696" s="50">
        <f t="shared" si="136"/>
        <v>0.8851807376375237</v>
      </c>
      <c r="AB696" s="48">
        <f t="shared" si="137"/>
        <v>-0.12196343150571502</v>
      </c>
      <c r="AC696" s="50">
        <f t="shared" si="138"/>
        <v>100</v>
      </c>
      <c r="AD696">
        <f t="shared" si="139"/>
        <v>0.12971278912927964</v>
      </c>
      <c r="AX696">
        <v>0.18965323465505179</v>
      </c>
      <c r="AY696">
        <v>3</v>
      </c>
      <c r="AZ696">
        <v>0</v>
      </c>
      <c r="BA696">
        <f t="shared" si="143"/>
        <v>950</v>
      </c>
      <c r="BB696">
        <f t="shared" si="144"/>
        <v>88</v>
      </c>
      <c r="BC696">
        <f t="shared" si="140"/>
        <v>0.2295214922952149</v>
      </c>
      <c r="BD696">
        <f t="shared" si="141"/>
        <v>0.62869198312236285</v>
      </c>
      <c r="BE696">
        <f t="shared" si="142"/>
        <v>5.098880641705634E-4</v>
      </c>
    </row>
    <row r="697" spans="1:57" x14ac:dyDescent="0.25">
      <c r="A697">
        <v>37</v>
      </c>
      <c r="B697">
        <v>2</v>
      </c>
      <c r="C697">
        <v>2</v>
      </c>
      <c r="D697">
        <v>2</v>
      </c>
      <c r="E697">
        <v>0</v>
      </c>
      <c r="Q697">
        <v>43</v>
      </c>
      <c r="R697">
        <v>2</v>
      </c>
      <c r="S697">
        <v>1</v>
      </c>
      <c r="T697">
        <v>2</v>
      </c>
      <c r="U697" s="48">
        <v>0</v>
      </c>
      <c r="V697" s="49">
        <v>1</v>
      </c>
      <c r="W697" s="50">
        <f t="shared" si="132"/>
        <v>1</v>
      </c>
      <c r="X697">
        <f t="shared" si="133"/>
        <v>0</v>
      </c>
      <c r="Y697">
        <f t="shared" si="134"/>
        <v>0.1029416903332579</v>
      </c>
      <c r="Z697" s="48">
        <f t="shared" si="135"/>
        <v>0.1029416903332579</v>
      </c>
      <c r="AA697" s="50">
        <f t="shared" si="136"/>
        <v>0.89705830966674216</v>
      </c>
      <c r="AB697" s="48">
        <f t="shared" si="137"/>
        <v>-0.10863441383347645</v>
      </c>
      <c r="AC697" s="50">
        <f t="shared" si="138"/>
        <v>100</v>
      </c>
      <c r="AD697">
        <f t="shared" si="139"/>
        <v>0.11475473692618801</v>
      </c>
      <c r="AX697">
        <v>0.19059402148849075</v>
      </c>
      <c r="AY697">
        <v>1</v>
      </c>
      <c r="AZ697">
        <v>0</v>
      </c>
      <c r="BA697">
        <f t="shared" si="143"/>
        <v>951</v>
      </c>
      <c r="BB697">
        <f t="shared" si="144"/>
        <v>88</v>
      </c>
      <c r="BC697">
        <f t="shared" si="140"/>
        <v>0.22871046228710468</v>
      </c>
      <c r="BD697">
        <f t="shared" si="141"/>
        <v>0.62869198312236285</v>
      </c>
      <c r="BE697">
        <f t="shared" si="142"/>
        <v>5.0988806417063322E-4</v>
      </c>
    </row>
    <row r="698" spans="1:57" x14ac:dyDescent="0.25">
      <c r="A698">
        <v>38</v>
      </c>
      <c r="B698">
        <v>1</v>
      </c>
      <c r="C698">
        <v>1</v>
      </c>
      <c r="D698">
        <v>8</v>
      </c>
      <c r="E698">
        <v>0</v>
      </c>
      <c r="Q698">
        <v>43</v>
      </c>
      <c r="R698">
        <v>2</v>
      </c>
      <c r="S698">
        <v>1</v>
      </c>
      <c r="T698">
        <v>7</v>
      </c>
      <c r="U698" s="48">
        <v>0</v>
      </c>
      <c r="V698" s="49">
        <v>1</v>
      </c>
      <c r="W698" s="50">
        <f t="shared" si="132"/>
        <v>1</v>
      </c>
      <c r="X698">
        <f t="shared" si="133"/>
        <v>0</v>
      </c>
      <c r="Y698">
        <f t="shared" si="134"/>
        <v>5.8547474487801059E-2</v>
      </c>
      <c r="Z698" s="48">
        <f t="shared" si="135"/>
        <v>5.8547474487801059E-2</v>
      </c>
      <c r="AA698" s="50">
        <f t="shared" si="136"/>
        <v>0.94145252551219893</v>
      </c>
      <c r="AB698" s="48">
        <f t="shared" si="137"/>
        <v>-6.0331356466210295E-2</v>
      </c>
      <c r="AC698" s="50">
        <f t="shared" si="138"/>
        <v>100</v>
      </c>
      <c r="AD698">
        <f t="shared" si="139"/>
        <v>6.2188451250845815E-2</v>
      </c>
      <c r="AX698">
        <v>0.19078899715908798</v>
      </c>
      <c r="AY698">
        <v>1</v>
      </c>
      <c r="AZ698">
        <v>0</v>
      </c>
      <c r="BA698">
        <f t="shared" si="143"/>
        <v>952</v>
      </c>
      <c r="BB698">
        <f t="shared" si="144"/>
        <v>88</v>
      </c>
      <c r="BC698">
        <f t="shared" si="140"/>
        <v>0.22789943227899434</v>
      </c>
      <c r="BD698">
        <f t="shared" si="141"/>
        <v>0.62869198312236285</v>
      </c>
      <c r="BE698">
        <f t="shared" si="142"/>
        <v>5.0988806417063322E-4</v>
      </c>
    </row>
    <row r="699" spans="1:57" x14ac:dyDescent="0.25">
      <c r="A699">
        <v>31</v>
      </c>
      <c r="B699">
        <v>3</v>
      </c>
      <c r="C699">
        <v>2</v>
      </c>
      <c r="D699">
        <v>2</v>
      </c>
      <c r="E699">
        <v>0</v>
      </c>
      <c r="Q699">
        <v>43</v>
      </c>
      <c r="R699">
        <v>2</v>
      </c>
      <c r="S699">
        <v>2</v>
      </c>
      <c r="T699">
        <v>0</v>
      </c>
      <c r="U699" s="48">
        <v>0</v>
      </c>
      <c r="V699" s="49">
        <v>1</v>
      </c>
      <c r="W699" s="50">
        <f t="shared" si="132"/>
        <v>1</v>
      </c>
      <c r="X699">
        <f t="shared" si="133"/>
        <v>0</v>
      </c>
      <c r="Y699">
        <f t="shared" si="134"/>
        <v>0.39190224318657141</v>
      </c>
      <c r="Z699" s="48">
        <f t="shared" si="135"/>
        <v>0.39190224318657141</v>
      </c>
      <c r="AA699" s="50">
        <f t="shared" si="136"/>
        <v>0.60809775681342859</v>
      </c>
      <c r="AB699" s="48">
        <f t="shared" si="137"/>
        <v>-0.49741962570775661</v>
      </c>
      <c r="AC699" s="50">
        <f t="shared" si="138"/>
        <v>100</v>
      </c>
      <c r="AD699">
        <f t="shared" si="139"/>
        <v>0.64447243686644873</v>
      </c>
      <c r="AX699">
        <v>0.19128740715528011</v>
      </c>
      <c r="AY699">
        <v>1</v>
      </c>
      <c r="AZ699">
        <v>0</v>
      </c>
      <c r="BA699">
        <f t="shared" si="143"/>
        <v>953</v>
      </c>
      <c r="BB699">
        <f t="shared" si="144"/>
        <v>88</v>
      </c>
      <c r="BC699">
        <f t="shared" si="140"/>
        <v>0.227088402270884</v>
      </c>
      <c r="BD699">
        <f t="shared" si="141"/>
        <v>0.62869198312236285</v>
      </c>
      <c r="BE699">
        <f t="shared" si="142"/>
        <v>5.0988806417063322E-4</v>
      </c>
    </row>
    <row r="700" spans="1:57" x14ac:dyDescent="0.25">
      <c r="A700">
        <v>31</v>
      </c>
      <c r="B700">
        <v>1</v>
      </c>
      <c r="C700">
        <v>1</v>
      </c>
      <c r="D700">
        <v>2</v>
      </c>
      <c r="E700">
        <v>0</v>
      </c>
      <c r="Q700">
        <v>43</v>
      </c>
      <c r="R700">
        <v>3</v>
      </c>
      <c r="S700">
        <v>1</v>
      </c>
      <c r="T700">
        <v>0</v>
      </c>
      <c r="U700" s="48">
        <v>0</v>
      </c>
      <c r="V700" s="49">
        <v>2</v>
      </c>
      <c r="W700" s="50">
        <f t="shared" si="132"/>
        <v>2</v>
      </c>
      <c r="X700">
        <f t="shared" si="133"/>
        <v>0</v>
      </c>
      <c r="Y700">
        <f t="shared" si="134"/>
        <v>9.5861599587768145E-2</v>
      </c>
      <c r="Z700" s="48">
        <f t="shared" si="135"/>
        <v>0.19172319917553629</v>
      </c>
      <c r="AA700" s="50">
        <f t="shared" si="136"/>
        <v>1.8082768008244636</v>
      </c>
      <c r="AB700" s="48">
        <f t="shared" si="137"/>
        <v>-0.20154566501418303</v>
      </c>
      <c r="AC700" s="50">
        <f t="shared" si="138"/>
        <v>100</v>
      </c>
      <c r="AD700">
        <f t="shared" si="139"/>
        <v>0.21205072042966239</v>
      </c>
      <c r="AX700">
        <v>0.1915106466783259</v>
      </c>
      <c r="AY700">
        <v>1</v>
      </c>
      <c r="AZ700">
        <v>0</v>
      </c>
      <c r="BA700">
        <f t="shared" si="143"/>
        <v>954</v>
      </c>
      <c r="BB700">
        <f t="shared" si="144"/>
        <v>88</v>
      </c>
      <c r="BC700">
        <f t="shared" si="140"/>
        <v>0.22627737226277367</v>
      </c>
      <c r="BD700">
        <f t="shared" si="141"/>
        <v>0.62869198312236285</v>
      </c>
      <c r="BE700">
        <f t="shared" si="142"/>
        <v>1.0197761283411966E-3</v>
      </c>
    </row>
    <row r="701" spans="1:57" x14ac:dyDescent="0.25">
      <c r="A701">
        <v>27</v>
      </c>
      <c r="B701">
        <v>4</v>
      </c>
      <c r="C701">
        <v>2</v>
      </c>
      <c r="D701">
        <v>4</v>
      </c>
      <c r="E701">
        <v>0</v>
      </c>
      <c r="Q701">
        <v>43</v>
      </c>
      <c r="R701">
        <v>3</v>
      </c>
      <c r="S701">
        <v>1</v>
      </c>
      <c r="T701">
        <v>7</v>
      </c>
      <c r="U701" s="48">
        <v>0</v>
      </c>
      <c r="V701" s="49">
        <v>4</v>
      </c>
      <c r="W701" s="50">
        <f t="shared" si="132"/>
        <v>4</v>
      </c>
      <c r="X701">
        <f t="shared" si="133"/>
        <v>0</v>
      </c>
      <c r="Y701">
        <f t="shared" si="134"/>
        <v>4.3034883444627602E-2</v>
      </c>
      <c r="Z701" s="48">
        <f t="shared" si="135"/>
        <v>0.17213953377851041</v>
      </c>
      <c r="AA701" s="50">
        <f t="shared" si="136"/>
        <v>3.8278604662214897</v>
      </c>
      <c r="AB701" s="48">
        <f t="shared" si="137"/>
        <v>-0.17595335609544921</v>
      </c>
      <c r="AC701" s="50">
        <f t="shared" si="138"/>
        <v>100</v>
      </c>
      <c r="AD701">
        <f t="shared" si="139"/>
        <v>0.1798806777807454</v>
      </c>
      <c r="AX701">
        <v>0.19201049455980959</v>
      </c>
      <c r="AY701">
        <v>2</v>
      </c>
      <c r="AZ701">
        <v>0</v>
      </c>
      <c r="BA701">
        <f t="shared" si="143"/>
        <v>956</v>
      </c>
      <c r="BB701">
        <f t="shared" si="144"/>
        <v>88</v>
      </c>
      <c r="BC701">
        <f t="shared" si="140"/>
        <v>0.22465531224655311</v>
      </c>
      <c r="BD701">
        <f t="shared" si="141"/>
        <v>0.62869198312236285</v>
      </c>
      <c r="BE701">
        <f t="shared" si="142"/>
        <v>0</v>
      </c>
    </row>
    <row r="702" spans="1:57" x14ac:dyDescent="0.25">
      <c r="A702">
        <v>33</v>
      </c>
      <c r="B702">
        <v>2</v>
      </c>
      <c r="C702">
        <v>1</v>
      </c>
      <c r="D702">
        <v>7</v>
      </c>
      <c r="E702">
        <v>0</v>
      </c>
      <c r="Q702">
        <v>43</v>
      </c>
      <c r="R702">
        <v>3</v>
      </c>
      <c r="S702">
        <v>1</v>
      </c>
      <c r="T702">
        <v>10</v>
      </c>
      <c r="U702" s="48">
        <v>0</v>
      </c>
      <c r="V702" s="49">
        <v>1</v>
      </c>
      <c r="W702" s="50">
        <f t="shared" si="132"/>
        <v>1</v>
      </c>
      <c r="X702">
        <f t="shared" si="133"/>
        <v>0</v>
      </c>
      <c r="Y702">
        <f t="shared" si="134"/>
        <v>3.0197520571967871E-2</v>
      </c>
      <c r="Z702" s="48">
        <f t="shared" si="135"/>
        <v>3.0197520571967871E-2</v>
      </c>
      <c r="AA702" s="50">
        <f t="shared" si="136"/>
        <v>0.9698024794280321</v>
      </c>
      <c r="AB702" s="48">
        <f t="shared" si="137"/>
        <v>-3.0662857675638078E-2</v>
      </c>
      <c r="AC702" s="50">
        <f t="shared" si="138"/>
        <v>100</v>
      </c>
      <c r="AD702">
        <f t="shared" si="139"/>
        <v>3.1137805081481847E-2</v>
      </c>
      <c r="AX702">
        <v>0.19215668561699117</v>
      </c>
      <c r="AY702">
        <v>0</v>
      </c>
      <c r="AZ702">
        <v>1</v>
      </c>
      <c r="BA702">
        <f t="shared" si="143"/>
        <v>956</v>
      </c>
      <c r="BB702">
        <f t="shared" si="144"/>
        <v>89</v>
      </c>
      <c r="BC702">
        <f t="shared" si="140"/>
        <v>0.22465531224655311</v>
      </c>
      <c r="BD702">
        <f t="shared" si="141"/>
        <v>0.62447257383966237</v>
      </c>
      <c r="BE702">
        <f t="shared" si="142"/>
        <v>0</v>
      </c>
    </row>
    <row r="703" spans="1:57" x14ac:dyDescent="0.25">
      <c r="A703">
        <v>43</v>
      </c>
      <c r="B703">
        <v>3</v>
      </c>
      <c r="C703">
        <v>1</v>
      </c>
      <c r="D703">
        <v>7</v>
      </c>
      <c r="E703">
        <v>0</v>
      </c>
      <c r="Q703">
        <v>43</v>
      </c>
      <c r="R703">
        <v>3</v>
      </c>
      <c r="S703">
        <v>2</v>
      </c>
      <c r="T703">
        <v>0</v>
      </c>
      <c r="U703" s="48">
        <v>1</v>
      </c>
      <c r="V703" s="49">
        <v>0</v>
      </c>
      <c r="W703" s="50">
        <f t="shared" si="132"/>
        <v>1</v>
      </c>
      <c r="X703">
        <f t="shared" si="133"/>
        <v>1</v>
      </c>
      <c r="Y703">
        <f t="shared" si="134"/>
        <v>0.31788834281166689</v>
      </c>
      <c r="Z703" s="48">
        <f t="shared" si="135"/>
        <v>0.31788834281166689</v>
      </c>
      <c r="AA703" s="50">
        <f t="shared" si="136"/>
        <v>0.68211165718833311</v>
      </c>
      <c r="AB703" s="48">
        <f t="shared" si="137"/>
        <v>-1.1460550810939083</v>
      </c>
      <c r="AC703" s="50">
        <f t="shared" si="138"/>
        <v>0</v>
      </c>
      <c r="AD703">
        <f t="shared" si="139"/>
        <v>2.1457586369955393</v>
      </c>
      <c r="AX703">
        <v>0.19243063215000025</v>
      </c>
      <c r="AY703">
        <v>0</v>
      </c>
      <c r="AZ703">
        <v>1</v>
      </c>
      <c r="BA703">
        <f t="shared" si="143"/>
        <v>956</v>
      </c>
      <c r="BB703">
        <f t="shared" si="144"/>
        <v>90</v>
      </c>
      <c r="BC703">
        <f t="shared" si="140"/>
        <v>0.22465531224655311</v>
      </c>
      <c r="BD703">
        <f t="shared" si="141"/>
        <v>0.620253164556962</v>
      </c>
      <c r="BE703">
        <f t="shared" si="142"/>
        <v>0</v>
      </c>
    </row>
    <row r="704" spans="1:57" x14ac:dyDescent="0.25">
      <c r="A704">
        <v>54</v>
      </c>
      <c r="B704">
        <v>4</v>
      </c>
      <c r="C704">
        <v>1</v>
      </c>
      <c r="D704">
        <v>3</v>
      </c>
      <c r="E704">
        <v>0</v>
      </c>
      <c r="Q704">
        <v>43</v>
      </c>
      <c r="R704">
        <v>3</v>
      </c>
      <c r="S704">
        <v>2</v>
      </c>
      <c r="T704">
        <v>2</v>
      </c>
      <c r="U704" s="48">
        <v>0</v>
      </c>
      <c r="V704" s="49">
        <v>1</v>
      </c>
      <c r="W704" s="50">
        <f t="shared" si="132"/>
        <v>1</v>
      </c>
      <c r="X704">
        <f t="shared" si="133"/>
        <v>0</v>
      </c>
      <c r="Y704">
        <f t="shared" si="134"/>
        <v>0.26726483145538599</v>
      </c>
      <c r="Z704" s="48">
        <f t="shared" si="135"/>
        <v>0.26726483145538599</v>
      </c>
      <c r="AA704" s="50">
        <f t="shared" si="136"/>
        <v>0.73273516854461396</v>
      </c>
      <c r="AB704" s="48">
        <f t="shared" si="137"/>
        <v>-0.31097094040851964</v>
      </c>
      <c r="AC704" s="50">
        <f t="shared" si="138"/>
        <v>100</v>
      </c>
      <c r="AD704">
        <f t="shared" si="139"/>
        <v>0.36474956154518612</v>
      </c>
      <c r="AX704">
        <v>0.19289335198749369</v>
      </c>
      <c r="AY704">
        <v>0</v>
      </c>
      <c r="AZ704">
        <v>1</v>
      </c>
      <c r="BA704">
        <f t="shared" si="143"/>
        <v>956</v>
      </c>
      <c r="BB704">
        <f t="shared" si="144"/>
        <v>91</v>
      </c>
      <c r="BC704">
        <f t="shared" si="140"/>
        <v>0.22465531224655311</v>
      </c>
      <c r="BD704">
        <f t="shared" si="141"/>
        <v>0.61603375527426163</v>
      </c>
      <c r="BE704">
        <f t="shared" si="142"/>
        <v>4.9962186153632525E-4</v>
      </c>
    </row>
    <row r="705" spans="1:57" x14ac:dyDescent="0.25">
      <c r="A705">
        <v>35</v>
      </c>
      <c r="B705">
        <v>3</v>
      </c>
      <c r="C705">
        <v>1</v>
      </c>
      <c r="D705">
        <v>6</v>
      </c>
      <c r="E705">
        <v>0</v>
      </c>
      <c r="Q705">
        <v>43</v>
      </c>
      <c r="R705">
        <v>3</v>
      </c>
      <c r="S705">
        <v>2</v>
      </c>
      <c r="T705">
        <v>12</v>
      </c>
      <c r="U705" s="48">
        <v>0</v>
      </c>
      <c r="V705" s="49">
        <v>1</v>
      </c>
      <c r="W705" s="50">
        <f t="shared" si="132"/>
        <v>1</v>
      </c>
      <c r="X705">
        <f t="shared" si="133"/>
        <v>0</v>
      </c>
      <c r="Y705">
        <f t="shared" si="134"/>
        <v>9.6756039659493823E-2</v>
      </c>
      <c r="Z705" s="48">
        <f t="shared" si="135"/>
        <v>9.6756039659493823E-2</v>
      </c>
      <c r="AA705" s="50">
        <f t="shared" si="136"/>
        <v>0.90324396034050614</v>
      </c>
      <c r="AB705" s="48">
        <f t="shared" si="137"/>
        <v>-0.10176259556350598</v>
      </c>
      <c r="AC705" s="50">
        <f t="shared" si="138"/>
        <v>100</v>
      </c>
      <c r="AD705">
        <f t="shared" si="139"/>
        <v>0.10712060518292159</v>
      </c>
      <c r="AX705">
        <v>0.19362105661218801</v>
      </c>
      <c r="AY705">
        <v>1</v>
      </c>
      <c r="AZ705">
        <v>0</v>
      </c>
      <c r="BA705">
        <f t="shared" si="143"/>
        <v>957</v>
      </c>
      <c r="BB705">
        <f t="shared" si="144"/>
        <v>91</v>
      </c>
      <c r="BC705">
        <f t="shared" si="140"/>
        <v>0.22384428223844277</v>
      </c>
      <c r="BD705">
        <f t="shared" si="141"/>
        <v>0.61603375527426163</v>
      </c>
      <c r="BE705">
        <f t="shared" si="142"/>
        <v>0</v>
      </c>
    </row>
    <row r="706" spans="1:57" x14ac:dyDescent="0.25">
      <c r="A706">
        <v>47</v>
      </c>
      <c r="B706">
        <v>2</v>
      </c>
      <c r="C706">
        <v>1</v>
      </c>
      <c r="D706">
        <v>0</v>
      </c>
      <c r="E706">
        <v>0</v>
      </c>
      <c r="Q706">
        <v>43</v>
      </c>
      <c r="R706">
        <v>4</v>
      </c>
      <c r="S706">
        <v>1</v>
      </c>
      <c r="T706">
        <v>2</v>
      </c>
      <c r="U706" s="48">
        <v>0</v>
      </c>
      <c r="V706" s="49">
        <v>3</v>
      </c>
      <c r="W706" s="50">
        <f t="shared" si="132"/>
        <v>3</v>
      </c>
      <c r="X706">
        <f t="shared" si="133"/>
        <v>0</v>
      </c>
      <c r="Y706">
        <f t="shared" si="134"/>
        <v>5.6609791034648527E-2</v>
      </c>
      <c r="Z706" s="48">
        <f t="shared" si="135"/>
        <v>0.16982937310394558</v>
      </c>
      <c r="AA706" s="50">
        <f t="shared" si="136"/>
        <v>2.8301706268960545</v>
      </c>
      <c r="AB706" s="48">
        <f t="shared" si="137"/>
        <v>-0.1748258599231379</v>
      </c>
      <c r="AC706" s="50">
        <f t="shared" si="138"/>
        <v>100</v>
      </c>
      <c r="AD706">
        <f t="shared" si="139"/>
        <v>0.18002028374897308</v>
      </c>
      <c r="AX706">
        <v>0.19428069280581101</v>
      </c>
      <c r="AY706">
        <v>0</v>
      </c>
      <c r="AZ706">
        <v>1</v>
      </c>
      <c r="BA706">
        <f t="shared" si="143"/>
        <v>957</v>
      </c>
      <c r="BB706">
        <f t="shared" si="144"/>
        <v>92</v>
      </c>
      <c r="BC706">
        <f t="shared" si="140"/>
        <v>0.22384428223844277</v>
      </c>
      <c r="BD706">
        <f t="shared" si="141"/>
        <v>0.61181434599156126</v>
      </c>
      <c r="BE706">
        <f t="shared" si="142"/>
        <v>4.9619979399148802E-4</v>
      </c>
    </row>
    <row r="707" spans="1:57" x14ac:dyDescent="0.25">
      <c r="A707">
        <v>29</v>
      </c>
      <c r="B707">
        <v>4</v>
      </c>
      <c r="C707">
        <v>1</v>
      </c>
      <c r="D707">
        <v>3</v>
      </c>
      <c r="E707">
        <v>0</v>
      </c>
      <c r="Q707">
        <v>43</v>
      </c>
      <c r="R707">
        <v>4</v>
      </c>
      <c r="S707">
        <v>1</v>
      </c>
      <c r="T707">
        <v>3</v>
      </c>
      <c r="U707" s="48">
        <v>0</v>
      </c>
      <c r="V707" s="49">
        <v>1</v>
      </c>
      <c r="W707" s="50">
        <f t="shared" si="132"/>
        <v>1</v>
      </c>
      <c r="X707">
        <f t="shared" si="133"/>
        <v>0</v>
      </c>
      <c r="Y707">
        <f t="shared" si="134"/>
        <v>5.0410820733845306E-2</v>
      </c>
      <c r="Z707" s="48">
        <f t="shared" si="135"/>
        <v>5.0410820733845306E-2</v>
      </c>
      <c r="AA707" s="50">
        <f t="shared" si="136"/>
        <v>0.94958917926615471</v>
      </c>
      <c r="AB707" s="48">
        <f t="shared" si="137"/>
        <v>-5.1725830795669003E-2</v>
      </c>
      <c r="AC707" s="50">
        <f t="shared" si="138"/>
        <v>100</v>
      </c>
      <c r="AD707">
        <f t="shared" si="139"/>
        <v>5.3086978911030688E-2</v>
      </c>
      <c r="AX707">
        <v>0.19477486953697992</v>
      </c>
      <c r="AY707">
        <v>1</v>
      </c>
      <c r="AZ707">
        <v>0</v>
      </c>
      <c r="BA707">
        <f t="shared" si="143"/>
        <v>958</v>
      </c>
      <c r="BB707">
        <f t="shared" si="144"/>
        <v>92</v>
      </c>
      <c r="BC707">
        <f t="shared" si="140"/>
        <v>0.22303325223033255</v>
      </c>
      <c r="BD707">
        <f t="shared" si="141"/>
        <v>0.61181434599156126</v>
      </c>
      <c r="BE707">
        <f t="shared" si="142"/>
        <v>4.9619979399155589E-4</v>
      </c>
    </row>
    <row r="708" spans="1:57" x14ac:dyDescent="0.25">
      <c r="A708">
        <v>42</v>
      </c>
      <c r="B708">
        <v>3</v>
      </c>
      <c r="C708">
        <v>2</v>
      </c>
      <c r="D708">
        <v>2</v>
      </c>
      <c r="E708">
        <v>0</v>
      </c>
      <c r="Q708">
        <v>43</v>
      </c>
      <c r="R708">
        <v>4</v>
      </c>
      <c r="S708">
        <v>1</v>
      </c>
      <c r="T708">
        <v>4</v>
      </c>
      <c r="U708" s="48">
        <v>0</v>
      </c>
      <c r="V708" s="49">
        <v>2</v>
      </c>
      <c r="W708" s="50">
        <f t="shared" si="132"/>
        <v>2</v>
      </c>
      <c r="X708">
        <f t="shared" si="133"/>
        <v>0</v>
      </c>
      <c r="Y708">
        <f t="shared" si="134"/>
        <v>4.4858381889419353E-2</v>
      </c>
      <c r="Z708" s="48">
        <f t="shared" si="135"/>
        <v>8.9716763778838707E-2</v>
      </c>
      <c r="AA708" s="50">
        <f t="shared" si="136"/>
        <v>1.9102832362211613</v>
      </c>
      <c r="AB708" s="48">
        <f t="shared" si="137"/>
        <v>-9.1791316560389052E-2</v>
      </c>
      <c r="AC708" s="50">
        <f t="shared" si="138"/>
        <v>100</v>
      </c>
      <c r="AD708">
        <f t="shared" si="139"/>
        <v>9.3930326223573515E-2</v>
      </c>
      <c r="AX708">
        <v>0.19524186352123357</v>
      </c>
      <c r="AY708">
        <v>1</v>
      </c>
      <c r="AZ708">
        <v>0</v>
      </c>
      <c r="BA708">
        <f t="shared" si="143"/>
        <v>959</v>
      </c>
      <c r="BB708">
        <f t="shared" si="144"/>
        <v>92</v>
      </c>
      <c r="BC708">
        <f t="shared" si="140"/>
        <v>0.22222222222222221</v>
      </c>
      <c r="BD708">
        <f t="shared" si="141"/>
        <v>0.61181434599156126</v>
      </c>
      <c r="BE708">
        <f t="shared" si="142"/>
        <v>9.9239958798304391E-4</v>
      </c>
    </row>
    <row r="709" spans="1:57" x14ac:dyDescent="0.25">
      <c r="A709">
        <v>32</v>
      </c>
      <c r="B709">
        <v>3</v>
      </c>
      <c r="C709">
        <v>1</v>
      </c>
      <c r="D709">
        <v>0</v>
      </c>
      <c r="E709">
        <v>0</v>
      </c>
      <c r="Q709">
        <v>43</v>
      </c>
      <c r="R709">
        <v>4</v>
      </c>
      <c r="S709">
        <v>1</v>
      </c>
      <c r="T709">
        <v>7</v>
      </c>
      <c r="U709" s="48">
        <v>0</v>
      </c>
      <c r="V709" s="49">
        <v>1</v>
      </c>
      <c r="W709" s="50">
        <f t="shared" si="132"/>
        <v>1</v>
      </c>
      <c r="X709">
        <f t="shared" si="133"/>
        <v>0</v>
      </c>
      <c r="Y709">
        <f t="shared" si="134"/>
        <v>3.1494969178943746E-2</v>
      </c>
      <c r="Z709" s="48">
        <f t="shared" si="135"/>
        <v>3.1494969178943746E-2</v>
      </c>
      <c r="AA709" s="50">
        <f t="shared" si="136"/>
        <v>0.96850503082105621</v>
      </c>
      <c r="AB709" s="48">
        <f t="shared" si="137"/>
        <v>-3.2001601702468942E-2</v>
      </c>
      <c r="AC709" s="50">
        <f t="shared" si="138"/>
        <v>100</v>
      </c>
      <c r="AD709">
        <f t="shared" si="139"/>
        <v>3.2519159092280286E-2</v>
      </c>
      <c r="AX709">
        <v>0.19617542394699627</v>
      </c>
      <c r="AY709">
        <v>2</v>
      </c>
      <c r="AZ709">
        <v>1</v>
      </c>
      <c r="BA709">
        <f t="shared" si="143"/>
        <v>961</v>
      </c>
      <c r="BB709">
        <f t="shared" si="144"/>
        <v>93</v>
      </c>
      <c r="BC709">
        <f t="shared" si="140"/>
        <v>0.22060016220600165</v>
      </c>
      <c r="BD709">
        <f t="shared" si="141"/>
        <v>0.60759493670886078</v>
      </c>
      <c r="BE709">
        <f t="shared" si="142"/>
        <v>4.9277772644678653E-4</v>
      </c>
    </row>
    <row r="710" spans="1:57" x14ac:dyDescent="0.25">
      <c r="A710">
        <v>48</v>
      </c>
      <c r="B710">
        <v>1</v>
      </c>
      <c r="C710">
        <v>1</v>
      </c>
      <c r="D710">
        <v>0</v>
      </c>
      <c r="E710">
        <v>0</v>
      </c>
      <c r="Q710">
        <v>43</v>
      </c>
      <c r="R710">
        <v>4</v>
      </c>
      <c r="S710">
        <v>2</v>
      </c>
      <c r="T710">
        <v>7</v>
      </c>
      <c r="U710" s="48">
        <v>0</v>
      </c>
      <c r="V710" s="49">
        <v>1</v>
      </c>
      <c r="W710" s="50">
        <f t="shared" ref="W710:W773" si="145">U710+V710</f>
        <v>1</v>
      </c>
      <c r="X710">
        <f t="shared" ref="X710:X773" si="146">IF(W710=0,"",U710/W710)</f>
        <v>0</v>
      </c>
      <c r="Y710">
        <f t="shared" ref="Y710:Y773" si="147">1/(1+EXP(-$AF$6-MMULT(Q710:T710,$AF$7:$AF$10)))</f>
        <v>0.12506214870004503</v>
      </c>
      <c r="Z710" s="48">
        <f t="shared" ref="Z710:Z773" si="148">W710*Y710</f>
        <v>0.12506214870004503</v>
      </c>
      <c r="AA710" s="50">
        <f t="shared" ref="AA710:AA773" si="149">W710-Z710</f>
        <v>0.87493785129995494</v>
      </c>
      <c r="AB710" s="48">
        <f t="shared" ref="AB710:AB773" si="150">IFERROR(W710*(X710*LN(Y710)+(1-X710)*LN(1-Y710)),0)</f>
        <v>-0.13360242223283131</v>
      </c>
      <c r="AC710" s="50">
        <f t="shared" ref="AC710:AC773" si="151">100*IF(Y710&gt;=$AT$11,U710/W710,V710/W710)</f>
        <v>100</v>
      </c>
      <c r="AD710">
        <f t="shared" ref="AD710:AD773" si="152">IFERROR((U710-Z710)^2/Z710+(V710-AA710)^2/AA710,0)</f>
        <v>0.14293832243539545</v>
      </c>
      <c r="AX710">
        <v>0.19640298258004002</v>
      </c>
      <c r="AY710">
        <v>1</v>
      </c>
      <c r="AZ710">
        <v>0</v>
      </c>
      <c r="BA710">
        <f t="shared" si="143"/>
        <v>962</v>
      </c>
      <c r="BB710">
        <f t="shared" si="144"/>
        <v>93</v>
      </c>
      <c r="BC710">
        <f t="shared" ref="BC710:BC773" si="153">1-BA710/BA$1001</f>
        <v>0.21978913219789131</v>
      </c>
      <c r="BD710">
        <f t="shared" ref="BD710:BD773" si="154">1-BB710/BB$1001</f>
        <v>0.60759493670886078</v>
      </c>
      <c r="BE710">
        <f t="shared" ref="BE710:BE773" si="155">(BC710-BC711)*BD710</f>
        <v>9.8555545289350562E-4</v>
      </c>
    </row>
    <row r="711" spans="1:57" x14ac:dyDescent="0.25">
      <c r="A711">
        <v>21</v>
      </c>
      <c r="B711">
        <v>1</v>
      </c>
      <c r="C711">
        <v>2</v>
      </c>
      <c r="D711">
        <v>2</v>
      </c>
      <c r="E711">
        <v>1</v>
      </c>
      <c r="Q711">
        <v>43</v>
      </c>
      <c r="R711">
        <v>4</v>
      </c>
      <c r="S711">
        <v>2</v>
      </c>
      <c r="T711">
        <v>9</v>
      </c>
      <c r="U711" s="48">
        <v>0</v>
      </c>
      <c r="V711" s="49">
        <v>1</v>
      </c>
      <c r="W711" s="50">
        <f t="shared" si="145"/>
        <v>1</v>
      </c>
      <c r="X711">
        <f t="shared" si="146"/>
        <v>0</v>
      </c>
      <c r="Y711">
        <f t="shared" si="147"/>
        <v>0.10061650798162758</v>
      </c>
      <c r="Z711" s="48">
        <f t="shared" si="148"/>
        <v>0.10061650798162758</v>
      </c>
      <c r="AA711" s="50">
        <f t="shared" si="149"/>
        <v>0.89938349201837242</v>
      </c>
      <c r="AB711" s="48">
        <f t="shared" si="150"/>
        <v>-0.10604575925207528</v>
      </c>
      <c r="AC711" s="50">
        <f t="shared" si="151"/>
        <v>100</v>
      </c>
      <c r="AD711">
        <f t="shared" si="152"/>
        <v>0.11187275380808546</v>
      </c>
      <c r="AX711">
        <v>0.19664198014266082</v>
      </c>
      <c r="AY711">
        <v>2</v>
      </c>
      <c r="AZ711">
        <v>0</v>
      </c>
      <c r="BA711">
        <f t="shared" ref="BA711:BA774" si="156">BA710+AY711</f>
        <v>964</v>
      </c>
      <c r="BB711">
        <f t="shared" ref="BB711:BB774" si="157">BB710+AZ711</f>
        <v>93</v>
      </c>
      <c r="BC711">
        <f t="shared" si="153"/>
        <v>0.21816707218167075</v>
      </c>
      <c r="BD711">
        <f t="shared" si="154"/>
        <v>0.60759493670886078</v>
      </c>
      <c r="BE711">
        <f t="shared" si="155"/>
        <v>4.9277772644678653E-4</v>
      </c>
    </row>
    <row r="712" spans="1:57" x14ac:dyDescent="0.25">
      <c r="A712">
        <v>40</v>
      </c>
      <c r="B712">
        <v>4</v>
      </c>
      <c r="C712">
        <v>2</v>
      </c>
      <c r="D712">
        <v>7</v>
      </c>
      <c r="E712">
        <v>0</v>
      </c>
      <c r="Q712">
        <v>43</v>
      </c>
      <c r="R712">
        <v>4</v>
      </c>
      <c r="S712">
        <v>2</v>
      </c>
      <c r="T712">
        <v>13</v>
      </c>
      <c r="U712" s="48">
        <v>0</v>
      </c>
      <c r="V712" s="49">
        <v>1</v>
      </c>
      <c r="W712" s="50">
        <f t="shared" si="145"/>
        <v>1</v>
      </c>
      <c r="X712">
        <f t="shared" si="146"/>
        <v>0</v>
      </c>
      <c r="Y712">
        <f t="shared" si="147"/>
        <v>6.4134133563248014E-2</v>
      </c>
      <c r="Z712" s="48">
        <f t="shared" si="148"/>
        <v>6.4134133563248014E-2</v>
      </c>
      <c r="AA712" s="50">
        <f t="shared" si="149"/>
        <v>0.93586586643675196</v>
      </c>
      <c r="AB712" s="48">
        <f t="shared" si="150"/>
        <v>-6.6283117862640573E-2</v>
      </c>
      <c r="AC712" s="50">
        <f t="shared" si="151"/>
        <v>100</v>
      </c>
      <c r="AD712">
        <f t="shared" si="152"/>
        <v>6.8529194047256506E-2</v>
      </c>
      <c r="AX712">
        <v>0.19711235489372964</v>
      </c>
      <c r="AY712">
        <v>1</v>
      </c>
      <c r="AZ712">
        <v>0</v>
      </c>
      <c r="BA712">
        <f t="shared" si="156"/>
        <v>965</v>
      </c>
      <c r="BB712">
        <f t="shared" si="157"/>
        <v>93</v>
      </c>
      <c r="BC712">
        <f t="shared" si="153"/>
        <v>0.21735604217356042</v>
      </c>
      <c r="BD712">
        <f t="shared" si="154"/>
        <v>0.60759493670886078</v>
      </c>
      <c r="BE712">
        <f t="shared" si="155"/>
        <v>4.9277772644678653E-4</v>
      </c>
    </row>
    <row r="713" spans="1:57" x14ac:dyDescent="0.25">
      <c r="A713">
        <v>36</v>
      </c>
      <c r="B713">
        <v>2</v>
      </c>
      <c r="C713">
        <v>1</v>
      </c>
      <c r="D713">
        <v>9</v>
      </c>
      <c r="E713">
        <v>0</v>
      </c>
      <c r="Q713">
        <v>44</v>
      </c>
      <c r="R713">
        <v>1</v>
      </c>
      <c r="S713">
        <v>1</v>
      </c>
      <c r="T713">
        <v>0</v>
      </c>
      <c r="U713" s="48">
        <v>0</v>
      </c>
      <c r="V713" s="49">
        <v>1</v>
      </c>
      <c r="W713" s="50">
        <f t="shared" si="145"/>
        <v>1</v>
      </c>
      <c r="X713">
        <f t="shared" si="146"/>
        <v>0</v>
      </c>
      <c r="Y713">
        <f t="shared" si="147"/>
        <v>0.16198108143963733</v>
      </c>
      <c r="Z713" s="48">
        <f t="shared" si="148"/>
        <v>0.16198108143963733</v>
      </c>
      <c r="AA713" s="50">
        <f t="shared" si="149"/>
        <v>0.8380189185603627</v>
      </c>
      <c r="AB713" s="48">
        <f t="shared" si="150"/>
        <v>-0.17671460290719643</v>
      </c>
      <c r="AC713" s="50">
        <f t="shared" si="151"/>
        <v>100</v>
      </c>
      <c r="AD713">
        <f t="shared" si="152"/>
        <v>0.19329048289017808</v>
      </c>
      <c r="AX713">
        <v>0.19730110477353494</v>
      </c>
      <c r="AY713">
        <v>1</v>
      </c>
      <c r="AZ713">
        <v>0</v>
      </c>
      <c r="BA713">
        <f t="shared" si="156"/>
        <v>966</v>
      </c>
      <c r="BB713">
        <f t="shared" si="157"/>
        <v>93</v>
      </c>
      <c r="BC713">
        <f t="shared" si="153"/>
        <v>0.21654501216545008</v>
      </c>
      <c r="BD713">
        <f t="shared" si="154"/>
        <v>0.60759493670886078</v>
      </c>
      <c r="BE713">
        <f t="shared" si="155"/>
        <v>4.9277772644671909E-4</v>
      </c>
    </row>
    <row r="714" spans="1:57" x14ac:dyDescent="0.25">
      <c r="A714">
        <v>37</v>
      </c>
      <c r="B714">
        <v>4</v>
      </c>
      <c r="C714">
        <v>1</v>
      </c>
      <c r="D714">
        <v>7</v>
      </c>
      <c r="E714">
        <v>0</v>
      </c>
      <c r="Q714">
        <v>44</v>
      </c>
      <c r="R714">
        <v>1</v>
      </c>
      <c r="S714">
        <v>1</v>
      </c>
      <c r="T714">
        <v>2</v>
      </c>
      <c r="U714" s="48">
        <v>1</v>
      </c>
      <c r="V714" s="49">
        <v>2</v>
      </c>
      <c r="W714" s="50">
        <f t="shared" si="145"/>
        <v>3</v>
      </c>
      <c r="X714">
        <f t="shared" si="146"/>
        <v>0.33333333333333331</v>
      </c>
      <c r="Y714">
        <f t="shared" si="147"/>
        <v>0.13140278013318724</v>
      </c>
      <c r="Z714" s="48">
        <f t="shared" si="148"/>
        <v>0.39420834039956171</v>
      </c>
      <c r="AA714" s="50">
        <f t="shared" si="149"/>
        <v>2.6057916596004382</v>
      </c>
      <c r="AB714" s="48">
        <f t="shared" si="150"/>
        <v>-2.3112395345536099</v>
      </c>
      <c r="AC714" s="50">
        <f t="shared" si="151"/>
        <v>66.666666666666657</v>
      </c>
      <c r="AD714">
        <f t="shared" si="152"/>
        <v>1.0717718249864447</v>
      </c>
      <c r="AX714">
        <v>0.19785207429151033</v>
      </c>
      <c r="AY714">
        <v>1</v>
      </c>
      <c r="AZ714">
        <v>0</v>
      </c>
      <c r="BA714">
        <f t="shared" si="156"/>
        <v>967</v>
      </c>
      <c r="BB714">
        <f t="shared" si="157"/>
        <v>93</v>
      </c>
      <c r="BC714">
        <f t="shared" si="153"/>
        <v>0.21573398215733985</v>
      </c>
      <c r="BD714">
        <f t="shared" si="154"/>
        <v>0.60759493670886078</v>
      </c>
      <c r="BE714">
        <f t="shared" si="155"/>
        <v>4.9277772644678653E-4</v>
      </c>
    </row>
    <row r="715" spans="1:57" x14ac:dyDescent="0.25">
      <c r="A715">
        <v>42</v>
      </c>
      <c r="B715">
        <v>2</v>
      </c>
      <c r="C715">
        <v>1</v>
      </c>
      <c r="D715">
        <v>2</v>
      </c>
      <c r="E715">
        <v>0</v>
      </c>
      <c r="Q715">
        <v>44</v>
      </c>
      <c r="R715">
        <v>1</v>
      </c>
      <c r="S715">
        <v>1</v>
      </c>
      <c r="T715">
        <v>5</v>
      </c>
      <c r="U715" s="48">
        <v>0</v>
      </c>
      <c r="V715" s="49">
        <v>1</v>
      </c>
      <c r="W715" s="50">
        <f t="shared" si="145"/>
        <v>1</v>
      </c>
      <c r="X715">
        <f t="shared" si="146"/>
        <v>0</v>
      </c>
      <c r="Y715">
        <f t="shared" si="147"/>
        <v>9.4816954428772721E-2</v>
      </c>
      <c r="Z715" s="48">
        <f t="shared" si="148"/>
        <v>9.4816954428772721E-2</v>
      </c>
      <c r="AA715" s="50">
        <f t="shared" si="149"/>
        <v>0.90518304557122731</v>
      </c>
      <c r="AB715" s="48">
        <f t="shared" si="150"/>
        <v>-9.9618095434368975E-2</v>
      </c>
      <c r="AC715" s="50">
        <f t="shared" si="151"/>
        <v>100</v>
      </c>
      <c r="AD715">
        <f t="shared" si="152"/>
        <v>0.10474892884116854</v>
      </c>
      <c r="AX715">
        <v>0.19898499434339648</v>
      </c>
      <c r="AY715">
        <v>1</v>
      </c>
      <c r="AZ715">
        <v>0</v>
      </c>
      <c r="BA715">
        <f t="shared" si="156"/>
        <v>968</v>
      </c>
      <c r="BB715">
        <f t="shared" si="157"/>
        <v>93</v>
      </c>
      <c r="BC715">
        <f t="shared" si="153"/>
        <v>0.21492295214922952</v>
      </c>
      <c r="BD715">
        <f t="shared" si="154"/>
        <v>0.60759493670886078</v>
      </c>
      <c r="BE715">
        <f t="shared" si="155"/>
        <v>4.9277772644678653E-4</v>
      </c>
    </row>
    <row r="716" spans="1:57" x14ac:dyDescent="0.25">
      <c r="A716">
        <v>37</v>
      </c>
      <c r="B716">
        <v>2</v>
      </c>
      <c r="C716">
        <v>2</v>
      </c>
      <c r="D716">
        <v>11</v>
      </c>
      <c r="E716">
        <v>0</v>
      </c>
      <c r="Q716">
        <v>44</v>
      </c>
      <c r="R716">
        <v>1</v>
      </c>
      <c r="S716">
        <v>1</v>
      </c>
      <c r="T716">
        <v>6</v>
      </c>
      <c r="U716" s="48">
        <v>0</v>
      </c>
      <c r="V716" s="49">
        <v>1</v>
      </c>
      <c r="W716" s="50">
        <f t="shared" si="145"/>
        <v>1</v>
      </c>
      <c r="X716">
        <f t="shared" si="146"/>
        <v>0</v>
      </c>
      <c r="Y716">
        <f t="shared" si="147"/>
        <v>8.4810289053967911E-2</v>
      </c>
      <c r="Z716" s="48">
        <f t="shared" si="148"/>
        <v>8.4810289053967911E-2</v>
      </c>
      <c r="AA716" s="50">
        <f t="shared" si="149"/>
        <v>0.91518971094603208</v>
      </c>
      <c r="AB716" s="48">
        <f t="shared" si="150"/>
        <v>-8.8623900830167024E-2</v>
      </c>
      <c r="AC716" s="50">
        <f t="shared" si="151"/>
        <v>100</v>
      </c>
      <c r="AD716">
        <f t="shared" si="152"/>
        <v>9.2669626897683835E-2</v>
      </c>
      <c r="AX716">
        <v>0.19953949724747086</v>
      </c>
      <c r="AY716">
        <v>1</v>
      </c>
      <c r="AZ716">
        <v>1</v>
      </c>
      <c r="BA716">
        <f t="shared" si="156"/>
        <v>969</v>
      </c>
      <c r="BB716">
        <f t="shared" si="157"/>
        <v>94</v>
      </c>
      <c r="BC716">
        <f t="shared" si="153"/>
        <v>0.21411192214111918</v>
      </c>
      <c r="BD716">
        <f t="shared" si="154"/>
        <v>0.6033755274261603</v>
      </c>
      <c r="BE716">
        <f t="shared" si="155"/>
        <v>4.8935565890195017E-4</v>
      </c>
    </row>
    <row r="717" spans="1:57" x14ac:dyDescent="0.25">
      <c r="A717">
        <v>45</v>
      </c>
      <c r="B717">
        <v>1</v>
      </c>
      <c r="C717">
        <v>1</v>
      </c>
      <c r="D717">
        <v>2</v>
      </c>
      <c r="E717">
        <v>0</v>
      </c>
      <c r="Q717">
        <v>44</v>
      </c>
      <c r="R717">
        <v>1</v>
      </c>
      <c r="S717">
        <v>1</v>
      </c>
      <c r="T717">
        <v>7</v>
      </c>
      <c r="U717" s="48">
        <v>1</v>
      </c>
      <c r="V717" s="49">
        <v>0</v>
      </c>
      <c r="W717" s="50">
        <f t="shared" si="145"/>
        <v>1</v>
      </c>
      <c r="X717">
        <f t="shared" si="146"/>
        <v>1</v>
      </c>
      <c r="Y717">
        <f t="shared" si="147"/>
        <v>7.57712920086418E-2</v>
      </c>
      <c r="Z717" s="48">
        <f t="shared" si="148"/>
        <v>7.57712920086418E-2</v>
      </c>
      <c r="AA717" s="50">
        <f t="shared" si="149"/>
        <v>0.92422870799135826</v>
      </c>
      <c r="AB717" s="48">
        <f t="shared" si="150"/>
        <v>-2.5800357914666439</v>
      </c>
      <c r="AC717" s="50">
        <f t="shared" si="151"/>
        <v>0</v>
      </c>
      <c r="AD717">
        <f t="shared" si="152"/>
        <v>12.197610513041656</v>
      </c>
      <c r="AX717">
        <v>0.20048848761522048</v>
      </c>
      <c r="AY717">
        <v>1</v>
      </c>
      <c r="AZ717">
        <v>0</v>
      </c>
      <c r="BA717">
        <f t="shared" si="156"/>
        <v>970</v>
      </c>
      <c r="BB717">
        <f t="shared" si="157"/>
        <v>94</v>
      </c>
      <c r="BC717">
        <f t="shared" si="153"/>
        <v>0.21330089213300896</v>
      </c>
      <c r="BD717">
        <f t="shared" si="154"/>
        <v>0.6033755274261603</v>
      </c>
      <c r="BE717">
        <f t="shared" si="155"/>
        <v>4.8935565890201706E-4</v>
      </c>
    </row>
    <row r="718" spans="1:57" x14ac:dyDescent="0.25">
      <c r="A718">
        <v>30</v>
      </c>
      <c r="B718">
        <v>3</v>
      </c>
      <c r="C718">
        <v>1</v>
      </c>
      <c r="D718">
        <v>8</v>
      </c>
      <c r="E718">
        <v>0</v>
      </c>
      <c r="Q718">
        <v>44</v>
      </c>
      <c r="R718">
        <v>1</v>
      </c>
      <c r="S718">
        <v>2</v>
      </c>
      <c r="T718">
        <v>2</v>
      </c>
      <c r="U718" s="48">
        <v>0</v>
      </c>
      <c r="V718" s="49">
        <v>1</v>
      </c>
      <c r="W718" s="50">
        <f t="shared" si="145"/>
        <v>1</v>
      </c>
      <c r="X718">
        <f t="shared" si="146"/>
        <v>0</v>
      </c>
      <c r="Y718">
        <f t="shared" si="147"/>
        <v>0.3993849544108744</v>
      </c>
      <c r="Z718" s="48">
        <f t="shared" si="148"/>
        <v>0.3993849544108744</v>
      </c>
      <c r="AA718" s="50">
        <f t="shared" si="149"/>
        <v>0.6006150455891256</v>
      </c>
      <c r="AB718" s="48">
        <f t="shared" si="150"/>
        <v>-0.50980107281573139</v>
      </c>
      <c r="AC718" s="50">
        <f t="shared" si="151"/>
        <v>100</v>
      </c>
      <c r="AD718">
        <f t="shared" si="152"/>
        <v>0.66495995620477588</v>
      </c>
      <c r="AX718">
        <v>0.20067966234057591</v>
      </c>
      <c r="AY718">
        <v>1</v>
      </c>
      <c r="AZ718">
        <v>0</v>
      </c>
      <c r="BA718">
        <f t="shared" si="156"/>
        <v>971</v>
      </c>
      <c r="BB718">
        <f t="shared" si="157"/>
        <v>94</v>
      </c>
      <c r="BC718">
        <f t="shared" si="153"/>
        <v>0.21248986212489862</v>
      </c>
      <c r="BD718">
        <f t="shared" si="154"/>
        <v>0.6033755274261603</v>
      </c>
      <c r="BE718">
        <f t="shared" si="155"/>
        <v>9.7871131780396712E-4</v>
      </c>
    </row>
    <row r="719" spans="1:57" x14ac:dyDescent="0.25">
      <c r="A719">
        <v>57</v>
      </c>
      <c r="B719">
        <v>1</v>
      </c>
      <c r="C719">
        <v>1</v>
      </c>
      <c r="D719">
        <v>0</v>
      </c>
      <c r="E719">
        <v>0</v>
      </c>
      <c r="Q719">
        <v>44</v>
      </c>
      <c r="R719">
        <v>1</v>
      </c>
      <c r="S719">
        <v>2</v>
      </c>
      <c r="T719">
        <v>7</v>
      </c>
      <c r="U719" s="48">
        <v>0</v>
      </c>
      <c r="V719" s="49">
        <v>1</v>
      </c>
      <c r="W719" s="50">
        <f t="shared" si="145"/>
        <v>1</v>
      </c>
      <c r="X719">
        <f t="shared" si="146"/>
        <v>0</v>
      </c>
      <c r="Y719">
        <f t="shared" si="147"/>
        <v>0.26489958611286019</v>
      </c>
      <c r="Z719" s="48">
        <f t="shared" si="148"/>
        <v>0.26489958611286019</v>
      </c>
      <c r="AA719" s="50">
        <f t="shared" si="149"/>
        <v>0.73510041388713976</v>
      </c>
      <c r="AB719" s="48">
        <f t="shared" si="150"/>
        <v>-0.30774817156710227</v>
      </c>
      <c r="AC719" s="50">
        <f t="shared" si="151"/>
        <v>100</v>
      </c>
      <c r="AD719">
        <f t="shared" si="152"/>
        <v>0.36035836888201012</v>
      </c>
      <c r="AX719">
        <v>0.20092256288558713</v>
      </c>
      <c r="AY719">
        <v>2</v>
      </c>
      <c r="AZ719">
        <v>0</v>
      </c>
      <c r="BA719">
        <f t="shared" si="156"/>
        <v>973</v>
      </c>
      <c r="BB719">
        <f t="shared" si="157"/>
        <v>94</v>
      </c>
      <c r="BC719">
        <f t="shared" si="153"/>
        <v>0.21086780210867806</v>
      </c>
      <c r="BD719">
        <f t="shared" si="154"/>
        <v>0.6033755274261603</v>
      </c>
      <c r="BE719">
        <f t="shared" si="155"/>
        <v>9.7871131780403412E-4</v>
      </c>
    </row>
    <row r="720" spans="1:57" x14ac:dyDescent="0.25">
      <c r="A720">
        <v>35</v>
      </c>
      <c r="B720">
        <v>4</v>
      </c>
      <c r="C720">
        <v>1</v>
      </c>
      <c r="D720">
        <v>4</v>
      </c>
      <c r="E720">
        <v>0</v>
      </c>
      <c r="Q720">
        <v>44</v>
      </c>
      <c r="R720">
        <v>2</v>
      </c>
      <c r="S720">
        <v>1</v>
      </c>
      <c r="T720">
        <v>0</v>
      </c>
      <c r="U720" s="48">
        <v>0</v>
      </c>
      <c r="V720" s="49">
        <v>1</v>
      </c>
      <c r="W720" s="50">
        <f t="shared" si="145"/>
        <v>1</v>
      </c>
      <c r="X720">
        <f t="shared" si="146"/>
        <v>0</v>
      </c>
      <c r="Y720">
        <f t="shared" si="147"/>
        <v>0.12263280096510905</v>
      </c>
      <c r="Z720" s="48">
        <f t="shared" si="148"/>
        <v>0.12263280096510905</v>
      </c>
      <c r="AA720" s="50">
        <f t="shared" si="149"/>
        <v>0.87736719903489091</v>
      </c>
      <c r="AB720" s="48">
        <f t="shared" si="150"/>
        <v>-0.13082967522636785</v>
      </c>
      <c r="AC720" s="50">
        <f t="shared" si="151"/>
        <v>100</v>
      </c>
      <c r="AD720">
        <f t="shared" si="152"/>
        <v>0.13977363309228549</v>
      </c>
      <c r="AX720">
        <v>0.20119748612884922</v>
      </c>
      <c r="AY720">
        <v>2</v>
      </c>
      <c r="AZ720">
        <v>0</v>
      </c>
      <c r="BA720">
        <f t="shared" si="156"/>
        <v>975</v>
      </c>
      <c r="BB720">
        <f t="shared" si="157"/>
        <v>94</v>
      </c>
      <c r="BC720">
        <f t="shared" si="153"/>
        <v>0.20924574209245739</v>
      </c>
      <c r="BD720">
        <f t="shared" si="154"/>
        <v>0.6033755274261603</v>
      </c>
      <c r="BE720">
        <f t="shared" si="155"/>
        <v>9.7871131780396712E-4</v>
      </c>
    </row>
    <row r="721" spans="1:57" x14ac:dyDescent="0.25">
      <c r="A721">
        <v>34</v>
      </c>
      <c r="B721">
        <v>4</v>
      </c>
      <c r="C721">
        <v>1</v>
      </c>
      <c r="D721">
        <v>3</v>
      </c>
      <c r="E721">
        <v>0</v>
      </c>
      <c r="Q721">
        <v>44</v>
      </c>
      <c r="R721">
        <v>2</v>
      </c>
      <c r="S721">
        <v>1</v>
      </c>
      <c r="T721">
        <v>2</v>
      </c>
      <c r="U721" s="48">
        <v>0</v>
      </c>
      <c r="V721" s="49">
        <v>1</v>
      </c>
      <c r="W721" s="50">
        <f t="shared" si="145"/>
        <v>1</v>
      </c>
      <c r="X721">
        <f t="shared" si="146"/>
        <v>0</v>
      </c>
      <c r="Y721">
        <f t="shared" si="147"/>
        <v>9.8608501538484591E-2</v>
      </c>
      <c r="Z721" s="48">
        <f t="shared" si="148"/>
        <v>9.8608501538484591E-2</v>
      </c>
      <c r="AA721" s="50">
        <f t="shared" si="149"/>
        <v>0.90139149846151545</v>
      </c>
      <c r="AB721" s="48">
        <f t="shared" si="150"/>
        <v>-0.10381560025274231</v>
      </c>
      <c r="AC721" s="50">
        <f t="shared" si="151"/>
        <v>100</v>
      </c>
      <c r="AD721">
        <f t="shared" si="152"/>
        <v>0.10939586373599977</v>
      </c>
      <c r="AX721">
        <v>0.20219272806196531</v>
      </c>
      <c r="AY721">
        <v>2</v>
      </c>
      <c r="AZ721">
        <v>0</v>
      </c>
      <c r="BA721">
        <f t="shared" si="156"/>
        <v>977</v>
      </c>
      <c r="BB721">
        <f t="shared" si="157"/>
        <v>94</v>
      </c>
      <c r="BC721">
        <f t="shared" si="153"/>
        <v>0.20762368207623683</v>
      </c>
      <c r="BD721">
        <f t="shared" si="154"/>
        <v>0.6033755274261603</v>
      </c>
      <c r="BE721">
        <f t="shared" si="155"/>
        <v>4.8935565890201706E-4</v>
      </c>
    </row>
    <row r="722" spans="1:57" x14ac:dyDescent="0.25">
      <c r="A722">
        <v>31</v>
      </c>
      <c r="B722">
        <v>1</v>
      </c>
      <c r="C722">
        <v>1</v>
      </c>
      <c r="D722">
        <v>0</v>
      </c>
      <c r="E722">
        <v>1</v>
      </c>
      <c r="Q722">
        <v>44</v>
      </c>
      <c r="R722">
        <v>2</v>
      </c>
      <c r="S722">
        <v>1</v>
      </c>
      <c r="T722">
        <v>6</v>
      </c>
      <c r="U722" s="48">
        <v>1</v>
      </c>
      <c r="V722" s="49">
        <v>0</v>
      </c>
      <c r="W722" s="50">
        <f t="shared" si="145"/>
        <v>1</v>
      </c>
      <c r="X722">
        <f t="shared" si="146"/>
        <v>1</v>
      </c>
      <c r="Y722">
        <f t="shared" si="147"/>
        <v>6.2803365542160122E-2</v>
      </c>
      <c r="Z722" s="48">
        <f t="shared" si="148"/>
        <v>6.2803365542160122E-2</v>
      </c>
      <c r="AA722" s="50">
        <f t="shared" si="149"/>
        <v>0.93719663445783985</v>
      </c>
      <c r="AB722" s="48">
        <f t="shared" si="150"/>
        <v>-2.7677466155082828</v>
      </c>
      <c r="AC722" s="50">
        <f t="shared" si="151"/>
        <v>0</v>
      </c>
      <c r="AD722">
        <f t="shared" si="152"/>
        <v>14.922713557901549</v>
      </c>
      <c r="AX722">
        <v>0.20238511649318761</v>
      </c>
      <c r="AY722">
        <v>1</v>
      </c>
      <c r="AZ722">
        <v>0</v>
      </c>
      <c r="BA722">
        <f t="shared" si="156"/>
        <v>978</v>
      </c>
      <c r="BB722">
        <f t="shared" si="157"/>
        <v>94</v>
      </c>
      <c r="BC722">
        <f t="shared" si="153"/>
        <v>0.20681265206812649</v>
      </c>
      <c r="BD722">
        <f t="shared" si="154"/>
        <v>0.6033755274261603</v>
      </c>
      <c r="BE722">
        <f t="shared" si="155"/>
        <v>4.8935565890195017E-4</v>
      </c>
    </row>
    <row r="723" spans="1:57" x14ac:dyDescent="0.25">
      <c r="A723">
        <v>22</v>
      </c>
      <c r="B723">
        <v>3</v>
      </c>
      <c r="C723">
        <v>1</v>
      </c>
      <c r="D723">
        <v>2</v>
      </c>
      <c r="E723">
        <v>1</v>
      </c>
      <c r="Q723">
        <v>44</v>
      </c>
      <c r="R723">
        <v>2</v>
      </c>
      <c r="S723">
        <v>1</v>
      </c>
      <c r="T723">
        <v>9</v>
      </c>
      <c r="U723" s="48">
        <v>0</v>
      </c>
      <c r="V723" s="49">
        <v>1</v>
      </c>
      <c r="W723" s="50">
        <f t="shared" si="145"/>
        <v>1</v>
      </c>
      <c r="X723">
        <f t="shared" si="146"/>
        <v>0</v>
      </c>
      <c r="Y723">
        <f t="shared" si="147"/>
        <v>4.4342282091496224E-2</v>
      </c>
      <c r="Z723" s="48">
        <f t="shared" si="148"/>
        <v>4.4342282091496224E-2</v>
      </c>
      <c r="AA723" s="50">
        <f t="shared" si="149"/>
        <v>0.95565771790850373</v>
      </c>
      <c r="AB723" s="48">
        <f t="shared" si="150"/>
        <v>-4.5355465701366747E-2</v>
      </c>
      <c r="AC723" s="50">
        <f t="shared" si="151"/>
        <v>100</v>
      </c>
      <c r="AD723">
        <f t="shared" si="152"/>
        <v>4.6399753029297081E-2</v>
      </c>
      <c r="AX723">
        <v>0.20382654149231222</v>
      </c>
      <c r="AY723">
        <v>1</v>
      </c>
      <c r="AZ723">
        <v>1</v>
      </c>
      <c r="BA723">
        <f t="shared" si="156"/>
        <v>979</v>
      </c>
      <c r="BB723">
        <f t="shared" si="157"/>
        <v>95</v>
      </c>
      <c r="BC723">
        <f t="shared" si="153"/>
        <v>0.20600162206001627</v>
      </c>
      <c r="BD723">
        <f t="shared" si="154"/>
        <v>0.59915611814345993</v>
      </c>
      <c r="BE723">
        <f t="shared" si="155"/>
        <v>4.8593359135724781E-4</v>
      </c>
    </row>
    <row r="724" spans="1:57" x14ac:dyDescent="0.25">
      <c r="A724">
        <v>40</v>
      </c>
      <c r="B724">
        <v>3</v>
      </c>
      <c r="C724">
        <v>1</v>
      </c>
      <c r="D724">
        <v>0</v>
      </c>
      <c r="E724">
        <v>0</v>
      </c>
      <c r="Q724">
        <v>44</v>
      </c>
      <c r="R724">
        <v>2</v>
      </c>
      <c r="S724">
        <v>2</v>
      </c>
      <c r="T724">
        <v>2</v>
      </c>
      <c r="U724" s="48">
        <v>0</v>
      </c>
      <c r="V724" s="49">
        <v>1</v>
      </c>
      <c r="W724" s="50">
        <f t="shared" si="145"/>
        <v>1</v>
      </c>
      <c r="X724">
        <f t="shared" si="146"/>
        <v>0</v>
      </c>
      <c r="Y724">
        <f t="shared" si="147"/>
        <v>0.32471248941808523</v>
      </c>
      <c r="Z724" s="48">
        <f t="shared" si="148"/>
        <v>0.32471248941808523</v>
      </c>
      <c r="AA724" s="50">
        <f t="shared" si="149"/>
        <v>0.67528751058191472</v>
      </c>
      <c r="AB724" s="48">
        <f t="shared" si="150"/>
        <v>-0.39261673719414436</v>
      </c>
      <c r="AC724" s="50">
        <f t="shared" si="151"/>
        <v>100</v>
      </c>
      <c r="AD724">
        <f t="shared" si="152"/>
        <v>0.48085072554987895</v>
      </c>
      <c r="AX724">
        <v>0.20386714802965369</v>
      </c>
      <c r="AY724">
        <v>1</v>
      </c>
      <c r="AZ724">
        <v>0</v>
      </c>
      <c r="BA724">
        <f t="shared" si="156"/>
        <v>980</v>
      </c>
      <c r="BB724">
        <f t="shared" si="157"/>
        <v>95</v>
      </c>
      <c r="BC724">
        <f t="shared" si="153"/>
        <v>0.20519059205190593</v>
      </c>
      <c r="BD724">
        <f t="shared" si="154"/>
        <v>0.59915611814345993</v>
      </c>
      <c r="BE724">
        <f t="shared" si="155"/>
        <v>4.8593359135724781E-4</v>
      </c>
    </row>
    <row r="725" spans="1:57" x14ac:dyDescent="0.25">
      <c r="A725">
        <v>52</v>
      </c>
      <c r="B725">
        <v>4</v>
      </c>
      <c r="C725">
        <v>2</v>
      </c>
      <c r="D725">
        <v>9</v>
      </c>
      <c r="E725">
        <v>0</v>
      </c>
      <c r="Q725">
        <v>44</v>
      </c>
      <c r="R725">
        <v>2</v>
      </c>
      <c r="S725">
        <v>2</v>
      </c>
      <c r="T725">
        <v>3</v>
      </c>
      <c r="U725" s="48">
        <v>0</v>
      </c>
      <c r="V725" s="49">
        <v>2</v>
      </c>
      <c r="W725" s="50">
        <f t="shared" si="145"/>
        <v>2</v>
      </c>
      <c r="X725">
        <f t="shared" si="146"/>
        <v>0</v>
      </c>
      <c r="Y725">
        <f t="shared" si="147"/>
        <v>0.29844283846707031</v>
      </c>
      <c r="Z725" s="48">
        <f t="shared" si="148"/>
        <v>0.59688567693414063</v>
      </c>
      <c r="AA725" s="50">
        <f t="shared" si="149"/>
        <v>1.4031143230658594</v>
      </c>
      <c r="AB725" s="48">
        <f t="shared" si="150"/>
        <v>-0.70890579607336868</v>
      </c>
      <c r="AC725" s="50">
        <f t="shared" si="151"/>
        <v>100</v>
      </c>
      <c r="AD725">
        <f t="shared" si="152"/>
        <v>0.85080120289831007</v>
      </c>
      <c r="AX725">
        <v>0.20406072217754187</v>
      </c>
      <c r="AY725">
        <v>1</v>
      </c>
      <c r="AZ725">
        <v>0</v>
      </c>
      <c r="BA725">
        <f t="shared" si="156"/>
        <v>981</v>
      </c>
      <c r="BB725">
        <f t="shared" si="157"/>
        <v>95</v>
      </c>
      <c r="BC725">
        <f t="shared" si="153"/>
        <v>0.20437956204379559</v>
      </c>
      <c r="BD725">
        <f t="shared" si="154"/>
        <v>0.59915611814345993</v>
      </c>
      <c r="BE725">
        <f t="shared" si="155"/>
        <v>4.8593359135718129E-4</v>
      </c>
    </row>
    <row r="726" spans="1:57" x14ac:dyDescent="0.25">
      <c r="A726">
        <v>24</v>
      </c>
      <c r="B726">
        <v>4</v>
      </c>
      <c r="C726">
        <v>1</v>
      </c>
      <c r="D726">
        <v>2</v>
      </c>
      <c r="E726">
        <v>0</v>
      </c>
      <c r="Q726">
        <v>44</v>
      </c>
      <c r="R726">
        <v>2</v>
      </c>
      <c r="S726">
        <v>2</v>
      </c>
      <c r="T726">
        <v>7</v>
      </c>
      <c r="U726" s="48">
        <v>0</v>
      </c>
      <c r="V726" s="49">
        <v>2</v>
      </c>
      <c r="W726" s="50">
        <f t="shared" si="145"/>
        <v>2</v>
      </c>
      <c r="X726">
        <f t="shared" si="146"/>
        <v>0</v>
      </c>
      <c r="Y726">
        <f t="shared" si="147"/>
        <v>0.20671750939939956</v>
      </c>
      <c r="Z726" s="48">
        <f t="shared" si="148"/>
        <v>0.41343501879879913</v>
      </c>
      <c r="AA726" s="50">
        <f t="shared" si="149"/>
        <v>1.5865649812012008</v>
      </c>
      <c r="AB726" s="48">
        <f t="shared" si="150"/>
        <v>-0.46315178103330262</v>
      </c>
      <c r="AC726" s="50">
        <f t="shared" si="151"/>
        <v>100</v>
      </c>
      <c r="AD726">
        <f t="shared" si="152"/>
        <v>0.52116997878748617</v>
      </c>
      <c r="AX726">
        <v>0.20479070433994007</v>
      </c>
      <c r="AY726">
        <v>1</v>
      </c>
      <c r="AZ726">
        <v>0</v>
      </c>
      <c r="BA726">
        <f t="shared" si="156"/>
        <v>982</v>
      </c>
      <c r="BB726">
        <f t="shared" si="157"/>
        <v>95</v>
      </c>
      <c r="BC726">
        <f t="shared" si="153"/>
        <v>0.20356853203568537</v>
      </c>
      <c r="BD726">
        <f t="shared" si="154"/>
        <v>0.59915611814345993</v>
      </c>
      <c r="BE726">
        <f t="shared" si="155"/>
        <v>4.8593359135724781E-4</v>
      </c>
    </row>
    <row r="727" spans="1:57" x14ac:dyDescent="0.25">
      <c r="A727">
        <v>38</v>
      </c>
      <c r="B727">
        <v>3</v>
      </c>
      <c r="C727">
        <v>1</v>
      </c>
      <c r="D727">
        <v>0</v>
      </c>
      <c r="E727">
        <v>0</v>
      </c>
      <c r="Q727">
        <v>44</v>
      </c>
      <c r="R727">
        <v>3</v>
      </c>
      <c r="S727">
        <v>1</v>
      </c>
      <c r="T727">
        <v>2</v>
      </c>
      <c r="U727" s="48">
        <v>0</v>
      </c>
      <c r="V727" s="49">
        <v>1</v>
      </c>
      <c r="W727" s="50">
        <f t="shared" si="145"/>
        <v>1</v>
      </c>
      <c r="X727">
        <f t="shared" si="146"/>
        <v>0</v>
      </c>
      <c r="Y727">
        <f t="shared" si="147"/>
        <v>7.3307957297899878E-2</v>
      </c>
      <c r="Z727" s="48">
        <f t="shared" si="148"/>
        <v>7.3307957297899878E-2</v>
      </c>
      <c r="AA727" s="50">
        <f t="shared" si="149"/>
        <v>0.92669204270210015</v>
      </c>
      <c r="AB727" s="48">
        <f t="shared" si="150"/>
        <v>-7.6133977129605207E-2</v>
      </c>
      <c r="AC727" s="50">
        <f t="shared" si="151"/>
        <v>100</v>
      </c>
      <c r="AD727">
        <f t="shared" si="152"/>
        <v>7.9107140149973082E-2</v>
      </c>
      <c r="AX727">
        <v>0.20549938948934379</v>
      </c>
      <c r="AY727">
        <v>1</v>
      </c>
      <c r="AZ727">
        <v>0</v>
      </c>
      <c r="BA727">
        <f t="shared" si="156"/>
        <v>983</v>
      </c>
      <c r="BB727">
        <f t="shared" si="157"/>
        <v>95</v>
      </c>
      <c r="BC727">
        <f t="shared" si="153"/>
        <v>0.20275750202757503</v>
      </c>
      <c r="BD727">
        <f t="shared" si="154"/>
        <v>0.59915611814345993</v>
      </c>
      <c r="BE727">
        <f t="shared" si="155"/>
        <v>0</v>
      </c>
    </row>
    <row r="728" spans="1:57" x14ac:dyDescent="0.25">
      <c r="A728">
        <v>25</v>
      </c>
      <c r="B728">
        <v>2</v>
      </c>
      <c r="C728">
        <v>1</v>
      </c>
      <c r="D728">
        <v>4</v>
      </c>
      <c r="E728">
        <v>0</v>
      </c>
      <c r="Q728">
        <v>44</v>
      </c>
      <c r="R728">
        <v>3</v>
      </c>
      <c r="S728">
        <v>1</v>
      </c>
      <c r="T728">
        <v>9</v>
      </c>
      <c r="U728" s="48">
        <v>0</v>
      </c>
      <c r="V728" s="49">
        <v>1</v>
      </c>
      <c r="W728" s="50">
        <f t="shared" si="145"/>
        <v>1</v>
      </c>
      <c r="X728">
        <f t="shared" si="146"/>
        <v>0</v>
      </c>
      <c r="Y728">
        <f t="shared" si="147"/>
        <v>3.2463678533736683E-2</v>
      </c>
      <c r="Z728" s="48">
        <f t="shared" si="148"/>
        <v>3.2463678533736683E-2</v>
      </c>
      <c r="AA728" s="50">
        <f t="shared" si="149"/>
        <v>0.96753632146626334</v>
      </c>
      <c r="AB728" s="48">
        <f t="shared" si="150"/>
        <v>-3.3002313215669932E-2</v>
      </c>
      <c r="AC728" s="50">
        <f t="shared" si="151"/>
        <v>100</v>
      </c>
      <c r="AD728">
        <f t="shared" si="152"/>
        <v>3.3552930069373779E-2</v>
      </c>
      <c r="AX728">
        <v>0.2055518617636107</v>
      </c>
      <c r="AY728">
        <v>0</v>
      </c>
      <c r="AZ728">
        <v>1</v>
      </c>
      <c r="BA728">
        <f t="shared" si="156"/>
        <v>983</v>
      </c>
      <c r="BB728">
        <f t="shared" si="157"/>
        <v>96</v>
      </c>
      <c r="BC728">
        <f t="shared" si="153"/>
        <v>0.20275750202757503</v>
      </c>
      <c r="BD728">
        <f t="shared" si="154"/>
        <v>0.59493670886075956</v>
      </c>
      <c r="BE728">
        <f t="shared" si="155"/>
        <v>4.825115238124785E-4</v>
      </c>
    </row>
    <row r="729" spans="1:57" x14ac:dyDescent="0.25">
      <c r="A729">
        <v>27</v>
      </c>
      <c r="B729">
        <v>1</v>
      </c>
      <c r="C729">
        <v>1</v>
      </c>
      <c r="D729">
        <v>3</v>
      </c>
      <c r="E729">
        <v>0</v>
      </c>
      <c r="Q729">
        <v>44</v>
      </c>
      <c r="R729">
        <v>3</v>
      </c>
      <c r="S729">
        <v>2</v>
      </c>
      <c r="T729">
        <v>2</v>
      </c>
      <c r="U729" s="48">
        <v>0</v>
      </c>
      <c r="V729" s="49">
        <v>1</v>
      </c>
      <c r="W729" s="50">
        <f t="shared" si="145"/>
        <v>1</v>
      </c>
      <c r="X729">
        <f t="shared" si="146"/>
        <v>0</v>
      </c>
      <c r="Y729">
        <f t="shared" si="147"/>
        <v>0.25800408081430393</v>
      </c>
      <c r="Z729" s="48">
        <f t="shared" si="148"/>
        <v>0.25800408081430393</v>
      </c>
      <c r="AA729" s="50">
        <f t="shared" si="149"/>
        <v>0.74199591918569607</v>
      </c>
      <c r="AB729" s="48">
        <f t="shared" si="150"/>
        <v>-0.29841153557961603</v>
      </c>
      <c r="AC729" s="50">
        <f t="shared" si="151"/>
        <v>100</v>
      </c>
      <c r="AD729">
        <f t="shared" si="152"/>
        <v>0.34771630698110939</v>
      </c>
      <c r="AX729">
        <v>0.2059940751595305</v>
      </c>
      <c r="AY729">
        <v>1</v>
      </c>
      <c r="AZ729">
        <v>0</v>
      </c>
      <c r="BA729">
        <f t="shared" si="156"/>
        <v>984</v>
      </c>
      <c r="BB729">
        <f t="shared" si="157"/>
        <v>96</v>
      </c>
      <c r="BC729">
        <f t="shared" si="153"/>
        <v>0.2019464720194647</v>
      </c>
      <c r="BD729">
        <f t="shared" si="154"/>
        <v>0.59493670886075956</v>
      </c>
      <c r="BE729">
        <f t="shared" si="155"/>
        <v>4.8251152381241242E-4</v>
      </c>
    </row>
    <row r="730" spans="1:57" x14ac:dyDescent="0.25">
      <c r="A730">
        <v>38</v>
      </c>
      <c r="B730">
        <v>3</v>
      </c>
      <c r="C730">
        <v>1</v>
      </c>
      <c r="D730">
        <v>0</v>
      </c>
      <c r="E730">
        <v>0</v>
      </c>
      <c r="Q730">
        <v>44</v>
      </c>
      <c r="R730">
        <v>3</v>
      </c>
      <c r="S730">
        <v>2</v>
      </c>
      <c r="T730">
        <v>3</v>
      </c>
      <c r="U730" s="48">
        <v>1</v>
      </c>
      <c r="V730" s="49">
        <v>0</v>
      </c>
      <c r="W730" s="50">
        <f t="shared" si="145"/>
        <v>1</v>
      </c>
      <c r="X730">
        <f t="shared" si="146"/>
        <v>1</v>
      </c>
      <c r="Y730">
        <f t="shared" si="147"/>
        <v>0.23525113335228379</v>
      </c>
      <c r="Z730" s="48">
        <f t="shared" si="148"/>
        <v>0.23525113335228379</v>
      </c>
      <c r="AA730" s="50">
        <f t="shared" si="149"/>
        <v>0.76474886664771624</v>
      </c>
      <c r="AB730" s="48">
        <f t="shared" si="150"/>
        <v>-1.4471016828777372</v>
      </c>
      <c r="AC730" s="50">
        <f t="shared" si="151"/>
        <v>0</v>
      </c>
      <c r="AD730">
        <f t="shared" si="152"/>
        <v>3.2507765456862665</v>
      </c>
      <c r="AX730">
        <v>0.20652206892517086</v>
      </c>
      <c r="AY730">
        <v>1</v>
      </c>
      <c r="AZ730">
        <v>1</v>
      </c>
      <c r="BA730">
        <f t="shared" si="156"/>
        <v>985</v>
      </c>
      <c r="BB730">
        <f t="shared" si="157"/>
        <v>97</v>
      </c>
      <c r="BC730">
        <f t="shared" si="153"/>
        <v>0.20113544201135447</v>
      </c>
      <c r="BD730">
        <f t="shared" si="154"/>
        <v>0.59071729957805907</v>
      </c>
      <c r="BE730">
        <f t="shared" si="155"/>
        <v>9.5817891253541817E-4</v>
      </c>
    </row>
    <row r="731" spans="1:57" x14ac:dyDescent="0.25">
      <c r="A731">
        <v>43</v>
      </c>
      <c r="B731">
        <v>4</v>
      </c>
      <c r="C731">
        <v>2</v>
      </c>
      <c r="D731">
        <v>7</v>
      </c>
      <c r="E731">
        <v>0</v>
      </c>
      <c r="Q731">
        <v>44</v>
      </c>
      <c r="R731">
        <v>3</v>
      </c>
      <c r="S731">
        <v>2</v>
      </c>
      <c r="T731">
        <v>4</v>
      </c>
      <c r="U731" s="48">
        <v>1</v>
      </c>
      <c r="V731" s="49">
        <v>0</v>
      </c>
      <c r="W731" s="50">
        <f t="shared" si="145"/>
        <v>1</v>
      </c>
      <c r="X731">
        <f t="shared" si="146"/>
        <v>1</v>
      </c>
      <c r="Y731">
        <f t="shared" si="147"/>
        <v>0.21392621968278752</v>
      </c>
      <c r="Z731" s="48">
        <f t="shared" si="148"/>
        <v>0.21392621968278752</v>
      </c>
      <c r="AA731" s="50">
        <f t="shared" si="149"/>
        <v>0.78607378031721242</v>
      </c>
      <c r="AB731" s="48">
        <f t="shared" si="150"/>
        <v>-1.5421240912438217</v>
      </c>
      <c r="AC731" s="50">
        <f t="shared" si="151"/>
        <v>0</v>
      </c>
      <c r="AD731">
        <f t="shared" si="152"/>
        <v>3.6745088165574673</v>
      </c>
      <c r="AX731">
        <v>0.20671750939939956</v>
      </c>
      <c r="AY731">
        <v>2</v>
      </c>
      <c r="AZ731">
        <v>0</v>
      </c>
      <c r="BA731">
        <f t="shared" si="156"/>
        <v>987</v>
      </c>
      <c r="BB731">
        <f t="shared" si="157"/>
        <v>97</v>
      </c>
      <c r="BC731">
        <f t="shared" si="153"/>
        <v>0.1995133819951338</v>
      </c>
      <c r="BD731">
        <f t="shared" si="154"/>
        <v>0.59071729957805907</v>
      </c>
      <c r="BE731">
        <f t="shared" si="155"/>
        <v>4.7908945626764349E-4</v>
      </c>
    </row>
    <row r="732" spans="1:57" x14ac:dyDescent="0.25">
      <c r="A732">
        <v>27</v>
      </c>
      <c r="B732">
        <v>3</v>
      </c>
      <c r="C732">
        <v>1</v>
      </c>
      <c r="D732">
        <v>3</v>
      </c>
      <c r="E732">
        <v>1</v>
      </c>
      <c r="Q732">
        <v>44</v>
      </c>
      <c r="R732">
        <v>3</v>
      </c>
      <c r="S732">
        <v>2</v>
      </c>
      <c r="T732">
        <v>7</v>
      </c>
      <c r="U732" s="48">
        <v>0</v>
      </c>
      <c r="V732" s="49">
        <v>1</v>
      </c>
      <c r="W732" s="50">
        <f t="shared" si="145"/>
        <v>1</v>
      </c>
      <c r="X732">
        <f t="shared" si="146"/>
        <v>0</v>
      </c>
      <c r="Y732">
        <f t="shared" si="147"/>
        <v>0.15855806284571161</v>
      </c>
      <c r="Z732" s="48">
        <f t="shared" si="148"/>
        <v>0.15855806284571161</v>
      </c>
      <c r="AA732" s="50">
        <f t="shared" si="149"/>
        <v>0.84144193715428839</v>
      </c>
      <c r="AB732" s="48">
        <f t="shared" si="150"/>
        <v>-0.1726382669543059</v>
      </c>
      <c r="AC732" s="50">
        <f t="shared" si="151"/>
        <v>100</v>
      </c>
      <c r="AD732">
        <f t="shared" si="152"/>
        <v>0.18843613069957804</v>
      </c>
      <c r="AX732">
        <v>0.20773295574350129</v>
      </c>
      <c r="AY732">
        <v>1</v>
      </c>
      <c r="AZ732">
        <v>0</v>
      </c>
      <c r="BA732">
        <f t="shared" si="156"/>
        <v>988</v>
      </c>
      <c r="BB732">
        <f t="shared" si="157"/>
        <v>97</v>
      </c>
      <c r="BC732">
        <f t="shared" si="153"/>
        <v>0.19870235198702357</v>
      </c>
      <c r="BD732">
        <f t="shared" si="154"/>
        <v>0.59071729957805907</v>
      </c>
      <c r="BE732">
        <f t="shared" si="155"/>
        <v>4.7908945626770909E-4</v>
      </c>
    </row>
    <row r="733" spans="1:57" x14ac:dyDescent="0.25">
      <c r="A733">
        <v>33</v>
      </c>
      <c r="B733">
        <v>3</v>
      </c>
      <c r="C733">
        <v>1</v>
      </c>
      <c r="D733">
        <v>0</v>
      </c>
      <c r="E733">
        <v>0</v>
      </c>
      <c r="Q733">
        <v>44</v>
      </c>
      <c r="R733">
        <v>4</v>
      </c>
      <c r="S733">
        <v>1</v>
      </c>
      <c r="T733">
        <v>0</v>
      </c>
      <c r="U733" s="48">
        <v>0</v>
      </c>
      <c r="V733" s="49">
        <v>1</v>
      </c>
      <c r="W733" s="50">
        <f t="shared" si="145"/>
        <v>1</v>
      </c>
      <c r="X733">
        <f t="shared" si="146"/>
        <v>0</v>
      </c>
      <c r="Y733">
        <f t="shared" si="147"/>
        <v>6.811125547601049E-2</v>
      </c>
      <c r="Z733" s="48">
        <f t="shared" si="148"/>
        <v>6.811125547601049E-2</v>
      </c>
      <c r="AA733" s="50">
        <f t="shared" si="149"/>
        <v>0.93188874452398951</v>
      </c>
      <c r="AB733" s="48">
        <f t="shared" si="150"/>
        <v>-7.054184425038644E-2</v>
      </c>
      <c r="AC733" s="50">
        <f t="shared" si="151"/>
        <v>100</v>
      </c>
      <c r="AD733">
        <f t="shared" si="152"/>
        <v>7.3089471115784149E-2</v>
      </c>
      <c r="AX733">
        <v>0.20826423746678657</v>
      </c>
      <c r="AY733">
        <v>1</v>
      </c>
      <c r="AZ733">
        <v>0</v>
      </c>
      <c r="BA733">
        <f t="shared" si="156"/>
        <v>989</v>
      </c>
      <c r="BB733">
        <f t="shared" si="157"/>
        <v>97</v>
      </c>
      <c r="BC733">
        <f t="shared" si="153"/>
        <v>0.19789132197891324</v>
      </c>
      <c r="BD733">
        <f t="shared" si="154"/>
        <v>0.59071729957805907</v>
      </c>
      <c r="BE733">
        <f t="shared" si="155"/>
        <v>4.7908945626770909E-4</v>
      </c>
    </row>
    <row r="734" spans="1:57" x14ac:dyDescent="0.25">
      <c r="A734">
        <v>26</v>
      </c>
      <c r="B734">
        <v>3</v>
      </c>
      <c r="C734">
        <v>2</v>
      </c>
      <c r="D734">
        <v>2</v>
      </c>
      <c r="E734">
        <v>0</v>
      </c>
      <c r="Q734">
        <v>44</v>
      </c>
      <c r="R734">
        <v>4</v>
      </c>
      <c r="S734">
        <v>1</v>
      </c>
      <c r="T734">
        <v>2</v>
      </c>
      <c r="U734" s="48">
        <v>0</v>
      </c>
      <c r="V734" s="49">
        <v>2</v>
      </c>
      <c r="W734" s="50">
        <f t="shared" si="145"/>
        <v>2</v>
      </c>
      <c r="X734">
        <f t="shared" si="146"/>
        <v>0</v>
      </c>
      <c r="Y734">
        <f t="shared" si="147"/>
        <v>5.410924190100435E-2</v>
      </c>
      <c r="Z734" s="48">
        <f t="shared" si="148"/>
        <v>0.1082184838020087</v>
      </c>
      <c r="AA734" s="50">
        <f t="shared" si="149"/>
        <v>1.8917815161979914</v>
      </c>
      <c r="AB734" s="48">
        <f t="shared" si="150"/>
        <v>-0.11125638858988643</v>
      </c>
      <c r="AC734" s="50">
        <f t="shared" si="151"/>
        <v>100</v>
      </c>
      <c r="AD734">
        <f t="shared" si="152"/>
        <v>0.11440907195192479</v>
      </c>
      <c r="AX734">
        <v>0.20846089348833524</v>
      </c>
      <c r="AY734">
        <v>1</v>
      </c>
      <c r="AZ734">
        <v>0</v>
      </c>
      <c r="BA734">
        <f t="shared" si="156"/>
        <v>990</v>
      </c>
      <c r="BB734">
        <f t="shared" si="157"/>
        <v>97</v>
      </c>
      <c r="BC734">
        <f t="shared" si="153"/>
        <v>0.1970802919708029</v>
      </c>
      <c r="BD734">
        <f t="shared" si="154"/>
        <v>0.59071729957805907</v>
      </c>
      <c r="BE734">
        <f t="shared" si="155"/>
        <v>4.7908945626770909E-4</v>
      </c>
    </row>
    <row r="735" spans="1:57" x14ac:dyDescent="0.25">
      <c r="A735">
        <v>35</v>
      </c>
      <c r="B735">
        <v>2</v>
      </c>
      <c r="C735">
        <v>1</v>
      </c>
      <c r="D735">
        <v>11</v>
      </c>
      <c r="E735">
        <v>0</v>
      </c>
      <c r="Q735">
        <v>44</v>
      </c>
      <c r="R735">
        <v>4</v>
      </c>
      <c r="S735">
        <v>1</v>
      </c>
      <c r="T735">
        <v>6</v>
      </c>
      <c r="U735" s="48">
        <v>0</v>
      </c>
      <c r="V735" s="49">
        <v>1</v>
      </c>
      <c r="W735" s="50">
        <f t="shared" si="145"/>
        <v>1</v>
      </c>
      <c r="X735">
        <f t="shared" si="146"/>
        <v>0</v>
      </c>
      <c r="Y735">
        <f t="shared" si="147"/>
        <v>3.3855094538945689E-2</v>
      </c>
      <c r="Z735" s="48">
        <f t="shared" si="148"/>
        <v>3.3855094538945689E-2</v>
      </c>
      <c r="AA735" s="50">
        <f t="shared" si="149"/>
        <v>0.96614490546105436</v>
      </c>
      <c r="AB735" s="48">
        <f t="shared" si="150"/>
        <v>-3.4441450366076674E-2</v>
      </c>
      <c r="AC735" s="50">
        <f t="shared" si="151"/>
        <v>100</v>
      </c>
      <c r="AD735">
        <f t="shared" si="152"/>
        <v>3.5041425305440785E-2</v>
      </c>
      <c r="AX735">
        <v>0.20899354582310822</v>
      </c>
      <c r="AY735">
        <v>1</v>
      </c>
      <c r="AZ735">
        <v>0</v>
      </c>
      <c r="BA735">
        <f t="shared" si="156"/>
        <v>991</v>
      </c>
      <c r="BB735">
        <f t="shared" si="157"/>
        <v>97</v>
      </c>
      <c r="BC735">
        <f t="shared" si="153"/>
        <v>0.19626926196269256</v>
      </c>
      <c r="BD735">
        <f t="shared" si="154"/>
        <v>0.59071729957805907</v>
      </c>
      <c r="BE735">
        <f t="shared" si="155"/>
        <v>4.7908945626764349E-4</v>
      </c>
    </row>
    <row r="736" spans="1:57" x14ac:dyDescent="0.25">
      <c r="A736">
        <v>27</v>
      </c>
      <c r="B736">
        <v>1</v>
      </c>
      <c r="C736">
        <v>1</v>
      </c>
      <c r="D736">
        <v>2</v>
      </c>
      <c r="E736">
        <v>0</v>
      </c>
      <c r="Q736">
        <v>44</v>
      </c>
      <c r="R736">
        <v>4</v>
      </c>
      <c r="S736">
        <v>1</v>
      </c>
      <c r="T736">
        <v>11</v>
      </c>
      <c r="U736" s="48">
        <v>0</v>
      </c>
      <c r="V736" s="49">
        <v>1</v>
      </c>
      <c r="W736" s="50">
        <f t="shared" si="145"/>
        <v>1</v>
      </c>
      <c r="X736">
        <f t="shared" si="146"/>
        <v>0</v>
      </c>
      <c r="Y736">
        <f t="shared" si="147"/>
        <v>1.8635928533903525E-2</v>
      </c>
      <c r="Z736" s="48">
        <f t="shared" si="148"/>
        <v>1.8635928533903525E-2</v>
      </c>
      <c r="AA736" s="50">
        <f t="shared" si="149"/>
        <v>0.9813640714660965</v>
      </c>
      <c r="AB736" s="48">
        <f t="shared" si="150"/>
        <v>-1.8811765466523397E-2</v>
      </c>
      <c r="AC736" s="50">
        <f t="shared" si="151"/>
        <v>100</v>
      </c>
      <c r="AD736">
        <f t="shared" si="152"/>
        <v>1.8989821490063941E-2</v>
      </c>
      <c r="AX736">
        <v>0.20997570421297912</v>
      </c>
      <c r="AY736">
        <v>1</v>
      </c>
      <c r="AZ736">
        <v>0</v>
      </c>
      <c r="BA736">
        <f t="shared" si="156"/>
        <v>992</v>
      </c>
      <c r="BB736">
        <f t="shared" si="157"/>
        <v>97</v>
      </c>
      <c r="BC736">
        <f t="shared" si="153"/>
        <v>0.19545823195458234</v>
      </c>
      <c r="BD736">
        <f t="shared" si="154"/>
        <v>0.59071729957805907</v>
      </c>
      <c r="BE736">
        <f t="shared" si="155"/>
        <v>4.7908945626770909E-4</v>
      </c>
    </row>
    <row r="737" spans="1:57" x14ac:dyDescent="0.25">
      <c r="A737">
        <v>48</v>
      </c>
      <c r="B737">
        <v>2</v>
      </c>
      <c r="C737">
        <v>1</v>
      </c>
      <c r="D737">
        <v>2</v>
      </c>
      <c r="E737">
        <v>0</v>
      </c>
      <c r="Q737">
        <v>44</v>
      </c>
      <c r="R737">
        <v>4</v>
      </c>
      <c r="S737">
        <v>2</v>
      </c>
      <c r="T737">
        <v>0</v>
      </c>
      <c r="U737" s="48">
        <v>1</v>
      </c>
      <c r="V737" s="49">
        <v>0</v>
      </c>
      <c r="W737" s="50">
        <f t="shared" si="145"/>
        <v>1</v>
      </c>
      <c r="X737">
        <f t="shared" si="146"/>
        <v>1</v>
      </c>
      <c r="Y737">
        <f t="shared" si="147"/>
        <v>0.24314988759163045</v>
      </c>
      <c r="Z737" s="48">
        <f t="shared" si="148"/>
        <v>0.24314988759163045</v>
      </c>
      <c r="AA737" s="50">
        <f t="shared" si="149"/>
        <v>0.75685011240836952</v>
      </c>
      <c r="AB737" s="48">
        <f t="shared" si="150"/>
        <v>-1.4140772044329613</v>
      </c>
      <c r="AC737" s="50">
        <f t="shared" si="151"/>
        <v>0</v>
      </c>
      <c r="AD737">
        <f t="shared" si="152"/>
        <v>3.1126895426721193</v>
      </c>
      <c r="AX737">
        <v>0.21169747478785675</v>
      </c>
      <c r="AY737">
        <v>1</v>
      </c>
      <c r="AZ737">
        <v>0</v>
      </c>
      <c r="BA737">
        <f t="shared" si="156"/>
        <v>993</v>
      </c>
      <c r="BB737">
        <f t="shared" si="157"/>
        <v>97</v>
      </c>
      <c r="BC737">
        <f t="shared" si="153"/>
        <v>0.194647201946472</v>
      </c>
      <c r="BD737">
        <f t="shared" si="154"/>
        <v>0.59071729957805907</v>
      </c>
      <c r="BE737">
        <f t="shared" si="155"/>
        <v>0</v>
      </c>
    </row>
    <row r="738" spans="1:57" x14ac:dyDescent="0.25">
      <c r="A738">
        <v>37</v>
      </c>
      <c r="B738">
        <v>4</v>
      </c>
      <c r="C738">
        <v>1</v>
      </c>
      <c r="D738">
        <v>0</v>
      </c>
      <c r="E738">
        <v>0</v>
      </c>
      <c r="Q738">
        <v>44</v>
      </c>
      <c r="R738">
        <v>4</v>
      </c>
      <c r="S738">
        <v>2</v>
      </c>
      <c r="T738">
        <v>2</v>
      </c>
      <c r="U738" s="48">
        <v>0</v>
      </c>
      <c r="V738" s="49">
        <v>2</v>
      </c>
      <c r="W738" s="50">
        <f t="shared" si="145"/>
        <v>2</v>
      </c>
      <c r="X738">
        <f t="shared" si="146"/>
        <v>0</v>
      </c>
      <c r="Y738">
        <f t="shared" si="147"/>
        <v>0.20092256288558713</v>
      </c>
      <c r="Z738" s="48">
        <f t="shared" si="148"/>
        <v>0.40184512577117426</v>
      </c>
      <c r="AA738" s="50">
        <f t="shared" si="149"/>
        <v>1.5981548742288259</v>
      </c>
      <c r="AB738" s="48">
        <f t="shared" si="150"/>
        <v>-0.44859484074424527</v>
      </c>
      <c r="AC738" s="50">
        <f t="shared" si="151"/>
        <v>100</v>
      </c>
      <c r="AD738">
        <f t="shared" si="152"/>
        <v>0.50288633755233603</v>
      </c>
      <c r="AX738">
        <v>0.21268892348898913</v>
      </c>
      <c r="AY738">
        <v>0</v>
      </c>
      <c r="AZ738">
        <v>2</v>
      </c>
      <c r="BA738">
        <f t="shared" si="156"/>
        <v>993</v>
      </c>
      <c r="BB738">
        <f t="shared" si="157"/>
        <v>99</v>
      </c>
      <c r="BC738">
        <f t="shared" si="153"/>
        <v>0.194647201946472</v>
      </c>
      <c r="BD738">
        <f t="shared" si="154"/>
        <v>0.58227848101265822</v>
      </c>
      <c r="BE738">
        <f t="shared" si="155"/>
        <v>0</v>
      </c>
    </row>
    <row r="739" spans="1:57" x14ac:dyDescent="0.25">
      <c r="A739">
        <v>32</v>
      </c>
      <c r="B739">
        <v>4</v>
      </c>
      <c r="C739">
        <v>1</v>
      </c>
      <c r="D739">
        <v>7</v>
      </c>
      <c r="E739">
        <v>0</v>
      </c>
      <c r="Q739">
        <v>44</v>
      </c>
      <c r="R739">
        <v>4</v>
      </c>
      <c r="S739">
        <v>2</v>
      </c>
      <c r="T739">
        <v>11</v>
      </c>
      <c r="U739" s="48">
        <v>0</v>
      </c>
      <c r="V739" s="49">
        <v>1</v>
      </c>
      <c r="W739" s="50">
        <f t="shared" si="145"/>
        <v>1</v>
      </c>
      <c r="X739">
        <f t="shared" si="146"/>
        <v>0</v>
      </c>
      <c r="Y739">
        <f t="shared" si="147"/>
        <v>7.7039486206764304E-2</v>
      </c>
      <c r="Z739" s="48">
        <f t="shared" si="148"/>
        <v>7.7039486206764304E-2</v>
      </c>
      <c r="AA739" s="50">
        <f t="shared" si="149"/>
        <v>0.92296051379323574</v>
      </c>
      <c r="AB739" s="48">
        <f t="shared" si="150"/>
        <v>-8.0168825683406261E-2</v>
      </c>
      <c r="AC739" s="50">
        <f t="shared" si="151"/>
        <v>100</v>
      </c>
      <c r="AD739">
        <f t="shared" si="152"/>
        <v>8.3469969793337123E-2</v>
      </c>
      <c r="AX739">
        <v>0.21392621968278752</v>
      </c>
      <c r="AY739">
        <v>0</v>
      </c>
      <c r="AZ739">
        <v>1</v>
      </c>
      <c r="BA739">
        <f t="shared" si="156"/>
        <v>993</v>
      </c>
      <c r="BB739">
        <f t="shared" si="157"/>
        <v>100</v>
      </c>
      <c r="BC739">
        <f t="shared" si="153"/>
        <v>0.194647201946472</v>
      </c>
      <c r="BD739">
        <f t="shared" si="154"/>
        <v>0.57805907172995785</v>
      </c>
      <c r="BE739">
        <f t="shared" si="155"/>
        <v>4.6882325363340106E-4</v>
      </c>
    </row>
    <row r="740" spans="1:57" x14ac:dyDescent="0.25">
      <c r="A740">
        <v>50</v>
      </c>
      <c r="B740">
        <v>2</v>
      </c>
      <c r="C740">
        <v>2</v>
      </c>
      <c r="D740">
        <v>3</v>
      </c>
      <c r="E740">
        <v>1</v>
      </c>
      <c r="Q740">
        <v>45</v>
      </c>
      <c r="R740">
        <v>1</v>
      </c>
      <c r="S740">
        <v>1</v>
      </c>
      <c r="T740">
        <v>1</v>
      </c>
      <c r="U740" s="48">
        <v>1</v>
      </c>
      <c r="V740" s="49">
        <v>0</v>
      </c>
      <c r="W740" s="50">
        <f t="shared" si="145"/>
        <v>1</v>
      </c>
      <c r="X740">
        <f t="shared" si="146"/>
        <v>1</v>
      </c>
      <c r="Y740">
        <f t="shared" si="147"/>
        <v>0.14016614133145233</v>
      </c>
      <c r="Z740" s="48">
        <f t="shared" si="148"/>
        <v>0.14016614133145233</v>
      </c>
      <c r="AA740" s="50">
        <f t="shared" si="149"/>
        <v>0.85983385866854767</v>
      </c>
      <c r="AB740" s="48">
        <f t="shared" si="150"/>
        <v>-1.9649268361768311</v>
      </c>
      <c r="AC740" s="50">
        <f t="shared" si="151"/>
        <v>0</v>
      </c>
      <c r="AD740">
        <f t="shared" si="152"/>
        <v>6.1343905917713011</v>
      </c>
      <c r="AX740">
        <v>0.21446905304221203</v>
      </c>
      <c r="AY740">
        <v>1</v>
      </c>
      <c r="AZ740">
        <v>2</v>
      </c>
      <c r="BA740">
        <f t="shared" si="156"/>
        <v>994</v>
      </c>
      <c r="BB740">
        <f t="shared" si="157"/>
        <v>102</v>
      </c>
      <c r="BC740">
        <f t="shared" si="153"/>
        <v>0.19383617193836167</v>
      </c>
      <c r="BD740">
        <f t="shared" si="154"/>
        <v>0.56962025316455689</v>
      </c>
      <c r="BE740">
        <f t="shared" si="155"/>
        <v>4.6197911854379902E-4</v>
      </c>
    </row>
    <row r="741" spans="1:57" x14ac:dyDescent="0.25">
      <c r="A741">
        <v>32</v>
      </c>
      <c r="B741">
        <v>3</v>
      </c>
      <c r="C741">
        <v>1</v>
      </c>
      <c r="D741">
        <v>7</v>
      </c>
      <c r="E741">
        <v>0</v>
      </c>
      <c r="Q741">
        <v>45</v>
      </c>
      <c r="R741">
        <v>1</v>
      </c>
      <c r="S741">
        <v>1</v>
      </c>
      <c r="T741">
        <v>2</v>
      </c>
      <c r="U741" s="48">
        <v>0</v>
      </c>
      <c r="V741" s="49">
        <v>2</v>
      </c>
      <c r="W741" s="50">
        <f t="shared" si="145"/>
        <v>2</v>
      </c>
      <c r="X741">
        <f t="shared" si="146"/>
        <v>0</v>
      </c>
      <c r="Y741">
        <f t="shared" si="147"/>
        <v>0.12603988846982533</v>
      </c>
      <c r="Z741" s="48">
        <f t="shared" si="148"/>
        <v>0.25207977693965067</v>
      </c>
      <c r="AA741" s="50">
        <f t="shared" si="149"/>
        <v>1.7479202230603494</v>
      </c>
      <c r="AB741" s="48">
        <f t="shared" si="150"/>
        <v>-0.26944108669917011</v>
      </c>
      <c r="AC741" s="50">
        <f t="shared" si="151"/>
        <v>100</v>
      </c>
      <c r="AD741">
        <f t="shared" si="152"/>
        <v>0.28843396124600734</v>
      </c>
      <c r="AX741">
        <v>0.21492526049376007</v>
      </c>
      <c r="AY741">
        <v>1</v>
      </c>
      <c r="AZ741">
        <v>0</v>
      </c>
      <c r="BA741">
        <f t="shared" si="156"/>
        <v>995</v>
      </c>
      <c r="BB741">
        <f t="shared" si="157"/>
        <v>102</v>
      </c>
      <c r="BC741">
        <f t="shared" si="153"/>
        <v>0.19302514193025144</v>
      </c>
      <c r="BD741">
        <f t="shared" si="154"/>
        <v>0.56962025316455689</v>
      </c>
      <c r="BE741">
        <f t="shared" si="155"/>
        <v>9.2395823708772457E-4</v>
      </c>
    </row>
    <row r="742" spans="1:57" x14ac:dyDescent="0.25">
      <c r="A742">
        <v>41</v>
      </c>
      <c r="B742">
        <v>2</v>
      </c>
      <c r="C742">
        <v>1</v>
      </c>
      <c r="D742">
        <v>6</v>
      </c>
      <c r="E742">
        <v>0</v>
      </c>
      <c r="Q742">
        <v>45</v>
      </c>
      <c r="R742">
        <v>1</v>
      </c>
      <c r="S742">
        <v>1</v>
      </c>
      <c r="T742">
        <v>7</v>
      </c>
      <c r="U742" s="48">
        <v>0</v>
      </c>
      <c r="V742" s="49">
        <v>1</v>
      </c>
      <c r="W742" s="50">
        <f t="shared" si="145"/>
        <v>1</v>
      </c>
      <c r="X742">
        <f t="shared" si="146"/>
        <v>0</v>
      </c>
      <c r="Y742">
        <f t="shared" si="147"/>
        <v>7.2489383722249751E-2</v>
      </c>
      <c r="Z742" s="48">
        <f t="shared" si="148"/>
        <v>7.2489383722249751E-2</v>
      </c>
      <c r="AA742" s="50">
        <f t="shared" si="149"/>
        <v>0.92751061627775022</v>
      </c>
      <c r="AB742" s="48">
        <f t="shared" si="150"/>
        <v>-7.5251038444489618E-2</v>
      </c>
      <c r="AC742" s="50">
        <f t="shared" si="151"/>
        <v>100</v>
      </c>
      <c r="AD742">
        <f t="shared" si="152"/>
        <v>7.81547752123435E-2</v>
      </c>
      <c r="AX742">
        <v>0.21521418337272905</v>
      </c>
      <c r="AY742">
        <v>2</v>
      </c>
      <c r="AZ742">
        <v>1</v>
      </c>
      <c r="BA742">
        <f t="shared" si="156"/>
        <v>997</v>
      </c>
      <c r="BB742">
        <f t="shared" si="157"/>
        <v>103</v>
      </c>
      <c r="BC742">
        <f t="shared" si="153"/>
        <v>0.19140308191403077</v>
      </c>
      <c r="BD742">
        <f t="shared" si="154"/>
        <v>0.56540084388185652</v>
      </c>
      <c r="BE742">
        <f t="shared" si="155"/>
        <v>4.585570509990302E-4</v>
      </c>
    </row>
    <row r="743" spans="1:57" x14ac:dyDescent="0.25">
      <c r="A743">
        <v>41</v>
      </c>
      <c r="B743">
        <v>4</v>
      </c>
      <c r="C743">
        <v>1</v>
      </c>
      <c r="D743">
        <v>7</v>
      </c>
      <c r="E743">
        <v>0</v>
      </c>
      <c r="Q743">
        <v>45</v>
      </c>
      <c r="R743">
        <v>1</v>
      </c>
      <c r="S743">
        <v>1</v>
      </c>
      <c r="T743">
        <v>8</v>
      </c>
      <c r="U743" s="48">
        <v>0</v>
      </c>
      <c r="V743" s="49">
        <v>2</v>
      </c>
      <c r="W743" s="50">
        <f t="shared" si="145"/>
        <v>2</v>
      </c>
      <c r="X743">
        <f t="shared" si="146"/>
        <v>0</v>
      </c>
      <c r="Y743">
        <f t="shared" si="147"/>
        <v>6.4670744516908532E-2</v>
      </c>
      <c r="Z743" s="48">
        <f t="shared" si="148"/>
        <v>0.12934148903381706</v>
      </c>
      <c r="AA743" s="50">
        <f t="shared" si="149"/>
        <v>1.8706585109661829</v>
      </c>
      <c r="AB743" s="48">
        <f t="shared" si="150"/>
        <v>-0.13371333356042342</v>
      </c>
      <c r="AC743" s="50">
        <f t="shared" si="151"/>
        <v>100</v>
      </c>
      <c r="AD743">
        <f t="shared" si="152"/>
        <v>0.13828444718861385</v>
      </c>
      <c r="AX743">
        <v>0.21545790694754186</v>
      </c>
      <c r="AY743">
        <v>1</v>
      </c>
      <c r="AZ743">
        <v>0</v>
      </c>
      <c r="BA743">
        <f t="shared" si="156"/>
        <v>998</v>
      </c>
      <c r="BB743">
        <f t="shared" si="157"/>
        <v>103</v>
      </c>
      <c r="BC743">
        <f t="shared" si="153"/>
        <v>0.19059205190592055</v>
      </c>
      <c r="BD743">
        <f t="shared" si="154"/>
        <v>0.56540084388185652</v>
      </c>
      <c r="BE743">
        <f t="shared" si="155"/>
        <v>4.5855705099909298E-4</v>
      </c>
    </row>
    <row r="744" spans="1:57" x14ac:dyDescent="0.25">
      <c r="A744">
        <v>29</v>
      </c>
      <c r="B744">
        <v>3</v>
      </c>
      <c r="C744">
        <v>1</v>
      </c>
      <c r="D744">
        <v>0</v>
      </c>
      <c r="E744">
        <v>0</v>
      </c>
      <c r="Q744">
        <v>45</v>
      </c>
      <c r="R744">
        <v>1</v>
      </c>
      <c r="S744">
        <v>1</v>
      </c>
      <c r="T744">
        <v>9</v>
      </c>
      <c r="U744" s="48">
        <v>0</v>
      </c>
      <c r="V744" s="49">
        <v>1</v>
      </c>
      <c r="W744" s="50">
        <f t="shared" si="145"/>
        <v>1</v>
      </c>
      <c r="X744">
        <f t="shared" si="146"/>
        <v>0</v>
      </c>
      <c r="Y744">
        <f t="shared" si="147"/>
        <v>5.764300646481392E-2</v>
      </c>
      <c r="Z744" s="48">
        <f t="shared" si="148"/>
        <v>5.764300646481392E-2</v>
      </c>
      <c r="AA744" s="50">
        <f t="shared" si="149"/>
        <v>0.94235699353518609</v>
      </c>
      <c r="AB744" s="48">
        <f t="shared" si="150"/>
        <v>-5.9371102169433539E-2</v>
      </c>
      <c r="AC744" s="50">
        <f t="shared" si="151"/>
        <v>100</v>
      </c>
      <c r="AD744">
        <f t="shared" si="152"/>
        <v>6.1168969785611954E-2</v>
      </c>
      <c r="AX744">
        <v>0.21625998914248903</v>
      </c>
      <c r="AY744">
        <v>1</v>
      </c>
      <c r="AZ744">
        <v>0</v>
      </c>
      <c r="BA744">
        <f t="shared" si="156"/>
        <v>999</v>
      </c>
      <c r="BB744">
        <f t="shared" si="157"/>
        <v>103</v>
      </c>
      <c r="BC744">
        <f t="shared" si="153"/>
        <v>0.18978102189781021</v>
      </c>
      <c r="BD744">
        <f t="shared" si="154"/>
        <v>0.56540084388185652</v>
      </c>
      <c r="BE744">
        <f t="shared" si="155"/>
        <v>4.5855705099909298E-4</v>
      </c>
    </row>
    <row r="745" spans="1:57" x14ac:dyDescent="0.25">
      <c r="A745">
        <v>34</v>
      </c>
      <c r="B745">
        <v>2</v>
      </c>
      <c r="C745">
        <v>1</v>
      </c>
      <c r="D745">
        <v>1</v>
      </c>
      <c r="E745">
        <v>0</v>
      </c>
      <c r="Q745">
        <v>45</v>
      </c>
      <c r="R745">
        <v>1</v>
      </c>
      <c r="S745">
        <v>2</v>
      </c>
      <c r="T745">
        <v>2</v>
      </c>
      <c r="U745" s="48">
        <v>0</v>
      </c>
      <c r="V745" s="49">
        <v>1</v>
      </c>
      <c r="W745" s="50">
        <f t="shared" si="145"/>
        <v>1</v>
      </c>
      <c r="X745">
        <f t="shared" si="146"/>
        <v>0</v>
      </c>
      <c r="Y745">
        <f t="shared" si="147"/>
        <v>0.38797018512799281</v>
      </c>
      <c r="Z745" s="48">
        <f t="shared" si="148"/>
        <v>0.38797018512799281</v>
      </c>
      <c r="AA745" s="50">
        <f t="shared" si="149"/>
        <v>0.61202981487200714</v>
      </c>
      <c r="AB745" s="48">
        <f t="shared" si="150"/>
        <v>-0.4909742805453281</v>
      </c>
      <c r="AC745" s="50">
        <f t="shared" si="151"/>
        <v>100</v>
      </c>
      <c r="AD745">
        <f t="shared" si="152"/>
        <v>0.63390732885967072</v>
      </c>
      <c r="AX745">
        <v>0.21646213104085754</v>
      </c>
      <c r="AY745">
        <v>1</v>
      </c>
      <c r="AZ745">
        <v>1</v>
      </c>
      <c r="BA745">
        <f t="shared" si="156"/>
        <v>1000</v>
      </c>
      <c r="BB745">
        <f t="shared" si="157"/>
        <v>104</v>
      </c>
      <c r="BC745">
        <f t="shared" si="153"/>
        <v>0.18896999188969987</v>
      </c>
      <c r="BD745">
        <f t="shared" si="154"/>
        <v>0.56118143459915615</v>
      </c>
      <c r="BE745">
        <f t="shared" si="155"/>
        <v>4.5513498345426133E-4</v>
      </c>
    </row>
    <row r="746" spans="1:57" x14ac:dyDescent="0.25">
      <c r="A746">
        <v>34</v>
      </c>
      <c r="B746">
        <v>2</v>
      </c>
      <c r="C746">
        <v>1</v>
      </c>
      <c r="D746">
        <v>0</v>
      </c>
      <c r="E746">
        <v>0</v>
      </c>
      <c r="Q746">
        <v>45</v>
      </c>
      <c r="R746">
        <v>1</v>
      </c>
      <c r="S746">
        <v>2</v>
      </c>
      <c r="T746">
        <v>10</v>
      </c>
      <c r="U746" s="48">
        <v>1</v>
      </c>
      <c r="V746" s="49">
        <v>0</v>
      </c>
      <c r="W746" s="50">
        <f t="shared" si="145"/>
        <v>1</v>
      </c>
      <c r="X746">
        <f t="shared" si="146"/>
        <v>1</v>
      </c>
      <c r="Y746">
        <f t="shared" si="147"/>
        <v>0.19215668561699117</v>
      </c>
      <c r="Z746" s="48">
        <f t="shared" si="148"/>
        <v>0.19215668561699117</v>
      </c>
      <c r="AA746" s="50">
        <f t="shared" si="149"/>
        <v>0.80784331438300883</v>
      </c>
      <c r="AB746" s="48">
        <f t="shared" si="150"/>
        <v>-1.649444168837352</v>
      </c>
      <c r="AC746" s="50">
        <f t="shared" si="151"/>
        <v>0</v>
      </c>
      <c r="AD746">
        <f t="shared" si="152"/>
        <v>4.2040864297233513</v>
      </c>
      <c r="AX746">
        <v>0.21671895515937911</v>
      </c>
      <c r="AY746">
        <v>1</v>
      </c>
      <c r="AZ746">
        <v>0</v>
      </c>
      <c r="BA746">
        <f t="shared" si="156"/>
        <v>1001</v>
      </c>
      <c r="BB746">
        <f t="shared" si="157"/>
        <v>104</v>
      </c>
      <c r="BC746">
        <f t="shared" si="153"/>
        <v>0.18815896188158965</v>
      </c>
      <c r="BD746">
        <f t="shared" si="154"/>
        <v>0.56118143459915615</v>
      </c>
      <c r="BE746">
        <f t="shared" si="155"/>
        <v>4.5513498345432367E-4</v>
      </c>
    </row>
    <row r="747" spans="1:57" x14ac:dyDescent="0.25">
      <c r="A747">
        <v>26</v>
      </c>
      <c r="B747">
        <v>1</v>
      </c>
      <c r="C747">
        <v>1</v>
      </c>
      <c r="D747">
        <v>2</v>
      </c>
      <c r="E747">
        <v>0</v>
      </c>
      <c r="Q747">
        <v>45</v>
      </c>
      <c r="R747">
        <v>2</v>
      </c>
      <c r="S747">
        <v>1</v>
      </c>
      <c r="T747">
        <v>0</v>
      </c>
      <c r="U747" s="48">
        <v>0</v>
      </c>
      <c r="V747" s="49">
        <v>3</v>
      </c>
      <c r="W747" s="50">
        <f t="shared" si="145"/>
        <v>3</v>
      </c>
      <c r="X747">
        <f t="shared" si="146"/>
        <v>0</v>
      </c>
      <c r="Y747">
        <f t="shared" si="147"/>
        <v>0.11757938378612542</v>
      </c>
      <c r="Z747" s="48">
        <f t="shared" si="148"/>
        <v>0.35273815135837627</v>
      </c>
      <c r="AA747" s="50">
        <f t="shared" si="149"/>
        <v>2.6472618486416239</v>
      </c>
      <c r="AB747" s="48">
        <f t="shared" si="150"/>
        <v>-0.37525934255835458</v>
      </c>
      <c r="AC747" s="50">
        <f t="shared" si="151"/>
        <v>100</v>
      </c>
      <c r="AD747">
        <f t="shared" si="152"/>
        <v>0.39973924552198148</v>
      </c>
      <c r="AX747">
        <v>0.21700962277589037</v>
      </c>
      <c r="AY747">
        <v>1</v>
      </c>
      <c r="AZ747">
        <v>0</v>
      </c>
      <c r="BA747">
        <f t="shared" si="156"/>
        <v>1002</v>
      </c>
      <c r="BB747">
        <f t="shared" si="157"/>
        <v>104</v>
      </c>
      <c r="BC747">
        <f t="shared" si="153"/>
        <v>0.18734793187347931</v>
      </c>
      <c r="BD747">
        <f t="shared" si="154"/>
        <v>0.56118143459915615</v>
      </c>
      <c r="BE747">
        <f t="shared" si="155"/>
        <v>4.5513498345432367E-4</v>
      </c>
    </row>
    <row r="748" spans="1:57" x14ac:dyDescent="0.25">
      <c r="A748">
        <v>30</v>
      </c>
      <c r="B748">
        <v>4</v>
      </c>
      <c r="C748">
        <v>1</v>
      </c>
      <c r="D748">
        <v>2</v>
      </c>
      <c r="E748">
        <v>0</v>
      </c>
      <c r="Q748">
        <v>45</v>
      </c>
      <c r="R748">
        <v>2</v>
      </c>
      <c r="S748">
        <v>1</v>
      </c>
      <c r="T748">
        <v>2</v>
      </c>
      <c r="U748" s="48">
        <v>0</v>
      </c>
      <c r="V748" s="49">
        <v>1</v>
      </c>
      <c r="W748" s="50">
        <f t="shared" si="145"/>
        <v>1</v>
      </c>
      <c r="X748">
        <f t="shared" si="146"/>
        <v>0</v>
      </c>
      <c r="Y748">
        <f t="shared" si="147"/>
        <v>9.443851010149619E-2</v>
      </c>
      <c r="Z748" s="48">
        <f t="shared" si="148"/>
        <v>9.443851010149619E-2</v>
      </c>
      <c r="AA748" s="50">
        <f t="shared" si="149"/>
        <v>0.90556148989850382</v>
      </c>
      <c r="AB748" s="48">
        <f t="shared" si="150"/>
        <v>-9.9200096842769106E-2</v>
      </c>
      <c r="AC748" s="50">
        <f t="shared" si="151"/>
        <v>100</v>
      </c>
      <c r="AD748">
        <f t="shared" si="152"/>
        <v>0.10428724184382106</v>
      </c>
      <c r="AX748">
        <v>0.21772742569004305</v>
      </c>
      <c r="AY748">
        <v>1</v>
      </c>
      <c r="AZ748">
        <v>0</v>
      </c>
      <c r="BA748">
        <f t="shared" si="156"/>
        <v>1003</v>
      </c>
      <c r="BB748">
        <f t="shared" si="157"/>
        <v>104</v>
      </c>
      <c r="BC748">
        <f t="shared" si="153"/>
        <v>0.18653690186536898</v>
      </c>
      <c r="BD748">
        <f t="shared" si="154"/>
        <v>0.56118143459915615</v>
      </c>
      <c r="BE748">
        <f t="shared" si="155"/>
        <v>4.5513498345426133E-4</v>
      </c>
    </row>
    <row r="749" spans="1:57" x14ac:dyDescent="0.25">
      <c r="A749">
        <v>42</v>
      </c>
      <c r="B749">
        <v>2</v>
      </c>
      <c r="C749">
        <v>1</v>
      </c>
      <c r="D749">
        <v>7</v>
      </c>
      <c r="E749">
        <v>0</v>
      </c>
      <c r="Q749">
        <v>45</v>
      </c>
      <c r="R749">
        <v>2</v>
      </c>
      <c r="S749">
        <v>1</v>
      </c>
      <c r="T749">
        <v>3</v>
      </c>
      <c r="U749" s="48">
        <v>0</v>
      </c>
      <c r="V749" s="49">
        <v>1</v>
      </c>
      <c r="W749" s="50">
        <f t="shared" si="145"/>
        <v>1</v>
      </c>
      <c r="X749">
        <f t="shared" si="146"/>
        <v>0</v>
      </c>
      <c r="Y749">
        <f t="shared" si="147"/>
        <v>8.4468057461917018E-2</v>
      </c>
      <c r="Z749" s="48">
        <f t="shared" si="148"/>
        <v>8.4468057461917018E-2</v>
      </c>
      <c r="AA749" s="50">
        <f t="shared" si="149"/>
        <v>0.91553194253808301</v>
      </c>
      <c r="AB749" s="48">
        <f t="shared" si="150"/>
        <v>-8.8250024664572824E-2</v>
      </c>
      <c r="AC749" s="50">
        <f t="shared" si="151"/>
        <v>100</v>
      </c>
      <c r="AD749">
        <f t="shared" si="152"/>
        <v>9.2261180126332332E-2</v>
      </c>
      <c r="AX749">
        <v>0.21801906940836432</v>
      </c>
      <c r="AY749">
        <v>1</v>
      </c>
      <c r="AZ749">
        <v>0</v>
      </c>
      <c r="BA749">
        <f t="shared" si="156"/>
        <v>1004</v>
      </c>
      <c r="BB749">
        <f t="shared" si="157"/>
        <v>104</v>
      </c>
      <c r="BC749">
        <f t="shared" si="153"/>
        <v>0.18572587185725875</v>
      </c>
      <c r="BD749">
        <f t="shared" si="154"/>
        <v>0.56118143459915615</v>
      </c>
      <c r="BE749">
        <f t="shared" si="155"/>
        <v>4.5513498345432367E-4</v>
      </c>
    </row>
    <row r="750" spans="1:57" x14ac:dyDescent="0.25">
      <c r="A750">
        <v>52</v>
      </c>
      <c r="B750">
        <v>4</v>
      </c>
      <c r="C750">
        <v>1</v>
      </c>
      <c r="D750">
        <v>2</v>
      </c>
      <c r="E750">
        <v>0</v>
      </c>
      <c r="Q750">
        <v>45</v>
      </c>
      <c r="R750">
        <v>2</v>
      </c>
      <c r="S750">
        <v>1</v>
      </c>
      <c r="T750">
        <v>7</v>
      </c>
      <c r="U750" s="48">
        <v>0</v>
      </c>
      <c r="V750" s="49">
        <v>1</v>
      </c>
      <c r="W750" s="50">
        <f t="shared" si="145"/>
        <v>1</v>
      </c>
      <c r="X750">
        <f t="shared" si="146"/>
        <v>0</v>
      </c>
      <c r="Y750">
        <f t="shared" si="147"/>
        <v>5.3492670829992171E-2</v>
      </c>
      <c r="Z750" s="48">
        <f t="shared" si="148"/>
        <v>5.3492670829992171E-2</v>
      </c>
      <c r="AA750" s="50">
        <f t="shared" si="149"/>
        <v>0.94650732917000779</v>
      </c>
      <c r="AB750" s="48">
        <f t="shared" si="150"/>
        <v>-5.4976564918463228E-2</v>
      </c>
      <c r="AC750" s="50">
        <f t="shared" si="151"/>
        <v>100</v>
      </c>
      <c r="AD750">
        <f t="shared" si="152"/>
        <v>5.6515854850167829E-2</v>
      </c>
      <c r="AX750">
        <v>0.21826508599625358</v>
      </c>
      <c r="AY750">
        <v>1</v>
      </c>
      <c r="AZ750">
        <v>0</v>
      </c>
      <c r="BA750">
        <f t="shared" si="156"/>
        <v>1005</v>
      </c>
      <c r="BB750">
        <f t="shared" si="157"/>
        <v>104</v>
      </c>
      <c r="BC750">
        <f t="shared" si="153"/>
        <v>0.18491484184914841</v>
      </c>
      <c r="BD750">
        <f t="shared" si="154"/>
        <v>0.56118143459915615</v>
      </c>
      <c r="BE750">
        <f t="shared" si="155"/>
        <v>3.185944884180141E-3</v>
      </c>
    </row>
    <row r="751" spans="1:57" x14ac:dyDescent="0.25">
      <c r="A751">
        <v>35</v>
      </c>
      <c r="B751">
        <v>4</v>
      </c>
      <c r="C751">
        <v>1</v>
      </c>
      <c r="D751">
        <v>2</v>
      </c>
      <c r="E751">
        <v>0</v>
      </c>
      <c r="Q751">
        <v>45</v>
      </c>
      <c r="R751">
        <v>2</v>
      </c>
      <c r="S751">
        <v>1</v>
      </c>
      <c r="T751">
        <v>8</v>
      </c>
      <c r="U751" s="48">
        <v>0</v>
      </c>
      <c r="V751" s="49">
        <v>1</v>
      </c>
      <c r="W751" s="50">
        <f t="shared" si="145"/>
        <v>1</v>
      </c>
      <c r="X751">
        <f t="shared" si="146"/>
        <v>0</v>
      </c>
      <c r="Y751">
        <f t="shared" si="147"/>
        <v>4.7617807123612216E-2</v>
      </c>
      <c r="Z751" s="48">
        <f t="shared" si="148"/>
        <v>4.7617807123612216E-2</v>
      </c>
      <c r="AA751" s="50">
        <f t="shared" si="149"/>
        <v>0.95238219287638781</v>
      </c>
      <c r="AB751" s="48">
        <f t="shared" si="150"/>
        <v>-4.8788861650073082E-2</v>
      </c>
      <c r="AC751" s="50">
        <f t="shared" si="151"/>
        <v>100</v>
      </c>
      <c r="AD751">
        <f t="shared" si="152"/>
        <v>4.9998632355563857E-2</v>
      </c>
      <c r="AX751">
        <v>0.21978844558865915</v>
      </c>
      <c r="AY751">
        <v>7</v>
      </c>
      <c r="AZ751">
        <v>0</v>
      </c>
      <c r="BA751">
        <f t="shared" si="156"/>
        <v>1012</v>
      </c>
      <c r="BB751">
        <f t="shared" si="157"/>
        <v>104</v>
      </c>
      <c r="BC751">
        <f t="shared" si="153"/>
        <v>0.17923763179237628</v>
      </c>
      <c r="BD751">
        <f t="shared" si="154"/>
        <v>0.56118143459915615</v>
      </c>
      <c r="BE751">
        <f t="shared" si="155"/>
        <v>4.5513498345426133E-4</v>
      </c>
    </row>
    <row r="752" spans="1:57" x14ac:dyDescent="0.25">
      <c r="A752">
        <v>32</v>
      </c>
      <c r="B752">
        <v>3</v>
      </c>
      <c r="C752">
        <v>1</v>
      </c>
      <c r="D752">
        <v>13</v>
      </c>
      <c r="E752">
        <v>0</v>
      </c>
      <c r="Q752">
        <v>45</v>
      </c>
      <c r="R752">
        <v>2</v>
      </c>
      <c r="S752">
        <v>1</v>
      </c>
      <c r="T752">
        <v>9</v>
      </c>
      <c r="U752" s="48">
        <v>0</v>
      </c>
      <c r="V752" s="49">
        <v>1</v>
      </c>
      <c r="W752" s="50">
        <f t="shared" si="145"/>
        <v>1</v>
      </c>
      <c r="X752">
        <f t="shared" si="146"/>
        <v>0</v>
      </c>
      <c r="Y752">
        <f t="shared" si="147"/>
        <v>4.235927848435888E-2</v>
      </c>
      <c r="Z752" s="48">
        <f t="shared" si="148"/>
        <v>4.235927848435888E-2</v>
      </c>
      <c r="AA752" s="50">
        <f t="shared" si="149"/>
        <v>0.95764072151564117</v>
      </c>
      <c r="AB752" s="48">
        <f t="shared" si="150"/>
        <v>-4.3282601085665312E-2</v>
      </c>
      <c r="AC752" s="50">
        <f t="shared" si="151"/>
        <v>100</v>
      </c>
      <c r="AD752">
        <f t="shared" si="152"/>
        <v>4.4232954523192779E-2</v>
      </c>
      <c r="AX752">
        <v>0.21983135405842957</v>
      </c>
      <c r="AY752">
        <v>1</v>
      </c>
      <c r="AZ752">
        <v>0</v>
      </c>
      <c r="BA752">
        <f t="shared" si="156"/>
        <v>1013</v>
      </c>
      <c r="BB752">
        <f t="shared" si="157"/>
        <v>104</v>
      </c>
      <c r="BC752">
        <f t="shared" si="153"/>
        <v>0.17842660178426606</v>
      </c>
      <c r="BD752">
        <f t="shared" si="154"/>
        <v>0.56118143459915615</v>
      </c>
      <c r="BE752">
        <f t="shared" si="155"/>
        <v>4.5513498345432367E-4</v>
      </c>
    </row>
    <row r="753" spans="1:57" x14ac:dyDescent="0.25">
      <c r="A753">
        <v>35</v>
      </c>
      <c r="B753">
        <v>3</v>
      </c>
      <c r="C753">
        <v>1</v>
      </c>
      <c r="D753">
        <v>5</v>
      </c>
      <c r="E753">
        <v>0</v>
      </c>
      <c r="Q753">
        <v>45</v>
      </c>
      <c r="R753">
        <v>2</v>
      </c>
      <c r="S753">
        <v>1</v>
      </c>
      <c r="T753">
        <v>10</v>
      </c>
      <c r="U753" s="48">
        <v>0</v>
      </c>
      <c r="V753" s="49">
        <v>1</v>
      </c>
      <c r="W753" s="50">
        <f t="shared" si="145"/>
        <v>1</v>
      </c>
      <c r="X753">
        <f t="shared" si="146"/>
        <v>0</v>
      </c>
      <c r="Y753">
        <f t="shared" si="147"/>
        <v>3.7658497506857118E-2</v>
      </c>
      <c r="Z753" s="48">
        <f t="shared" si="148"/>
        <v>3.7658497506857118E-2</v>
      </c>
      <c r="AA753" s="50">
        <f t="shared" si="149"/>
        <v>0.96234150249314288</v>
      </c>
      <c r="AB753" s="48">
        <f t="shared" si="150"/>
        <v>-3.8385899114638168E-2</v>
      </c>
      <c r="AC753" s="50">
        <f t="shared" si="151"/>
        <v>100</v>
      </c>
      <c r="AD753">
        <f t="shared" si="152"/>
        <v>3.9132155694517036E-2</v>
      </c>
      <c r="AX753">
        <v>0.22080717304795336</v>
      </c>
      <c r="AY753">
        <v>1</v>
      </c>
      <c r="AZ753">
        <v>1</v>
      </c>
      <c r="BA753">
        <f t="shared" si="156"/>
        <v>1014</v>
      </c>
      <c r="BB753">
        <f t="shared" si="157"/>
        <v>105</v>
      </c>
      <c r="BC753">
        <f t="shared" si="153"/>
        <v>0.17761557177615572</v>
      </c>
      <c r="BD753">
        <f t="shared" si="154"/>
        <v>0.55696202531645578</v>
      </c>
      <c r="BE753">
        <f t="shared" si="155"/>
        <v>4.5171291590955436E-4</v>
      </c>
    </row>
    <row r="754" spans="1:57" x14ac:dyDescent="0.25">
      <c r="A754">
        <v>27</v>
      </c>
      <c r="B754">
        <v>4</v>
      </c>
      <c r="C754">
        <v>1</v>
      </c>
      <c r="D754">
        <v>0</v>
      </c>
      <c r="E754">
        <v>0</v>
      </c>
      <c r="Q754">
        <v>45</v>
      </c>
      <c r="R754">
        <v>2</v>
      </c>
      <c r="S754">
        <v>2</v>
      </c>
      <c r="T754">
        <v>1</v>
      </c>
      <c r="U754" s="48">
        <v>0</v>
      </c>
      <c r="V754" s="49">
        <v>1</v>
      </c>
      <c r="W754" s="50">
        <f t="shared" si="145"/>
        <v>1</v>
      </c>
      <c r="X754">
        <f t="shared" si="146"/>
        <v>0</v>
      </c>
      <c r="Y754">
        <f t="shared" si="147"/>
        <v>0.34130212593525244</v>
      </c>
      <c r="Z754" s="48">
        <f t="shared" si="148"/>
        <v>0.34130212593525244</v>
      </c>
      <c r="AA754" s="50">
        <f t="shared" si="149"/>
        <v>0.65869787406474756</v>
      </c>
      <c r="AB754" s="48">
        <f t="shared" si="150"/>
        <v>-0.41749031081185711</v>
      </c>
      <c r="AC754" s="50">
        <f t="shared" si="151"/>
        <v>100</v>
      </c>
      <c r="AD754">
        <f t="shared" si="152"/>
        <v>0.51814669421827175</v>
      </c>
      <c r="AX754">
        <v>0.22161126999475564</v>
      </c>
      <c r="AY754">
        <v>1</v>
      </c>
      <c r="AZ754">
        <v>0</v>
      </c>
      <c r="BA754">
        <f t="shared" si="156"/>
        <v>1015</v>
      </c>
      <c r="BB754">
        <f t="shared" si="157"/>
        <v>105</v>
      </c>
      <c r="BC754">
        <f t="shared" si="153"/>
        <v>0.17680454176804539</v>
      </c>
      <c r="BD754">
        <f t="shared" si="154"/>
        <v>0.55696202531645578</v>
      </c>
      <c r="BE754">
        <f t="shared" si="155"/>
        <v>4.5171291590949251E-4</v>
      </c>
    </row>
    <row r="755" spans="1:57" x14ac:dyDescent="0.25">
      <c r="A755">
        <v>52</v>
      </c>
      <c r="B755">
        <v>3</v>
      </c>
      <c r="C755">
        <v>1</v>
      </c>
      <c r="D755">
        <v>8</v>
      </c>
      <c r="E755">
        <v>0</v>
      </c>
      <c r="Q755">
        <v>45</v>
      </c>
      <c r="R755">
        <v>2</v>
      </c>
      <c r="S755">
        <v>2</v>
      </c>
      <c r="T755">
        <v>7</v>
      </c>
      <c r="U755" s="48">
        <v>0</v>
      </c>
      <c r="V755" s="49">
        <v>1</v>
      </c>
      <c r="W755" s="50">
        <f t="shared" si="145"/>
        <v>1</v>
      </c>
      <c r="X755">
        <f t="shared" si="146"/>
        <v>0</v>
      </c>
      <c r="Y755">
        <f t="shared" si="147"/>
        <v>0.19898499434339648</v>
      </c>
      <c r="Z755" s="48">
        <f t="shared" si="148"/>
        <v>0.19898499434339648</v>
      </c>
      <c r="AA755" s="50">
        <f t="shared" si="149"/>
        <v>0.80101500565660355</v>
      </c>
      <c r="AB755" s="48">
        <f t="shared" si="150"/>
        <v>-0.2218755984355632</v>
      </c>
      <c r="AC755" s="50">
        <f t="shared" si="151"/>
        <v>100</v>
      </c>
      <c r="AD755">
        <f t="shared" si="152"/>
        <v>0.2484160632924543</v>
      </c>
      <c r="AX755">
        <v>0.22263603540122875</v>
      </c>
      <c r="AY755">
        <v>1</v>
      </c>
      <c r="AZ755">
        <v>0</v>
      </c>
      <c r="BA755">
        <f t="shared" si="156"/>
        <v>1016</v>
      </c>
      <c r="BB755">
        <f t="shared" si="157"/>
        <v>105</v>
      </c>
      <c r="BC755">
        <f t="shared" si="153"/>
        <v>0.17599351175993516</v>
      </c>
      <c r="BD755">
        <f t="shared" si="154"/>
        <v>0.55696202531645578</v>
      </c>
      <c r="BE755">
        <f t="shared" si="155"/>
        <v>4.5171291590955436E-4</v>
      </c>
    </row>
    <row r="756" spans="1:57" x14ac:dyDescent="0.25">
      <c r="A756">
        <v>25</v>
      </c>
      <c r="B756">
        <v>3</v>
      </c>
      <c r="C756">
        <v>1</v>
      </c>
      <c r="D756">
        <v>2</v>
      </c>
      <c r="E756">
        <v>0</v>
      </c>
      <c r="Q756">
        <v>45</v>
      </c>
      <c r="R756">
        <v>3</v>
      </c>
      <c r="S756">
        <v>1</v>
      </c>
      <c r="T756">
        <v>0</v>
      </c>
      <c r="U756" s="48">
        <v>0</v>
      </c>
      <c r="V756" s="49">
        <v>2</v>
      </c>
      <c r="W756" s="50">
        <f t="shared" si="145"/>
        <v>2</v>
      </c>
      <c r="X756">
        <f t="shared" si="146"/>
        <v>0</v>
      </c>
      <c r="Y756">
        <f t="shared" si="147"/>
        <v>8.7885951925795278E-2</v>
      </c>
      <c r="Z756" s="48">
        <f t="shared" si="148"/>
        <v>0.17577190385159056</v>
      </c>
      <c r="AA756" s="50">
        <f t="shared" si="149"/>
        <v>1.8242280961484094</v>
      </c>
      <c r="AB756" s="48">
        <f t="shared" si="150"/>
        <v>-0.18398048802660122</v>
      </c>
      <c r="AC756" s="50">
        <f t="shared" si="151"/>
        <v>100</v>
      </c>
      <c r="AD756">
        <f t="shared" si="152"/>
        <v>0.19270825202474098</v>
      </c>
      <c r="AX756">
        <v>0.22340147069858646</v>
      </c>
      <c r="AY756">
        <v>1</v>
      </c>
      <c r="AZ756">
        <v>0</v>
      </c>
      <c r="BA756">
        <f t="shared" si="156"/>
        <v>1017</v>
      </c>
      <c r="BB756">
        <f t="shared" si="157"/>
        <v>105</v>
      </c>
      <c r="BC756">
        <f t="shared" si="153"/>
        <v>0.17518248175182483</v>
      </c>
      <c r="BD756">
        <f t="shared" si="154"/>
        <v>0.55696202531645578</v>
      </c>
      <c r="BE756">
        <f t="shared" si="155"/>
        <v>4.5171291590955436E-4</v>
      </c>
    </row>
    <row r="757" spans="1:57" x14ac:dyDescent="0.25">
      <c r="A757">
        <v>32</v>
      </c>
      <c r="B757">
        <v>2</v>
      </c>
      <c r="C757">
        <v>1</v>
      </c>
      <c r="D757">
        <v>8</v>
      </c>
      <c r="E757">
        <v>0</v>
      </c>
      <c r="Q757">
        <v>45</v>
      </c>
      <c r="R757">
        <v>3</v>
      </c>
      <c r="S757">
        <v>1</v>
      </c>
      <c r="T757">
        <v>5</v>
      </c>
      <c r="U757" s="48">
        <v>0</v>
      </c>
      <c r="V757" s="49">
        <v>1</v>
      </c>
      <c r="W757" s="50">
        <f t="shared" si="145"/>
        <v>1</v>
      </c>
      <c r="X757">
        <f t="shared" si="146"/>
        <v>0</v>
      </c>
      <c r="Y757">
        <f t="shared" si="147"/>
        <v>4.9625425664598759E-2</v>
      </c>
      <c r="Z757" s="48">
        <f t="shared" si="148"/>
        <v>4.9625425664598759E-2</v>
      </c>
      <c r="AA757" s="50">
        <f t="shared" si="149"/>
        <v>0.95037457433540129</v>
      </c>
      <c r="AB757" s="48">
        <f t="shared" si="150"/>
        <v>-5.0899083324836121E-2</v>
      </c>
      <c r="AC757" s="50">
        <f t="shared" si="151"/>
        <v>100</v>
      </c>
      <c r="AD757">
        <f t="shared" si="152"/>
        <v>5.2216701713955163E-2</v>
      </c>
      <c r="AX757">
        <v>0.22365182379385459</v>
      </c>
      <c r="AY757">
        <v>1</v>
      </c>
      <c r="AZ757">
        <v>0</v>
      </c>
      <c r="BA757">
        <f t="shared" si="156"/>
        <v>1018</v>
      </c>
      <c r="BB757">
        <f t="shared" si="157"/>
        <v>105</v>
      </c>
      <c r="BC757">
        <f t="shared" si="153"/>
        <v>0.17437145174371449</v>
      </c>
      <c r="BD757">
        <f t="shared" si="154"/>
        <v>0.55696202531645578</v>
      </c>
      <c r="BE757">
        <f t="shared" si="155"/>
        <v>4.5171291590949251E-4</v>
      </c>
    </row>
    <row r="758" spans="1:57" x14ac:dyDescent="0.25">
      <c r="A758">
        <v>35</v>
      </c>
      <c r="B758">
        <v>4</v>
      </c>
      <c r="C758">
        <v>1</v>
      </c>
      <c r="D758">
        <v>10</v>
      </c>
      <c r="E758">
        <v>0</v>
      </c>
      <c r="Q758">
        <v>45</v>
      </c>
      <c r="R758">
        <v>3</v>
      </c>
      <c r="S758">
        <v>1</v>
      </c>
      <c r="T758">
        <v>7</v>
      </c>
      <c r="U758" s="48">
        <v>0</v>
      </c>
      <c r="V758" s="49">
        <v>2</v>
      </c>
      <c r="W758" s="50">
        <f t="shared" si="145"/>
        <v>2</v>
      </c>
      <c r="X758">
        <f t="shared" si="146"/>
        <v>0</v>
      </c>
      <c r="Y758">
        <f t="shared" si="147"/>
        <v>3.9263531601439153E-2</v>
      </c>
      <c r="Z758" s="48">
        <f t="shared" si="148"/>
        <v>7.8527063202878306E-2</v>
      </c>
      <c r="AA758" s="50">
        <f t="shared" si="149"/>
        <v>1.9214729367971217</v>
      </c>
      <c r="AB758" s="48">
        <f t="shared" si="150"/>
        <v>-8.0110268102173615E-2</v>
      </c>
      <c r="AC758" s="50">
        <f t="shared" si="151"/>
        <v>100</v>
      </c>
      <c r="AD758">
        <f t="shared" si="152"/>
        <v>8.173631977744536E-2</v>
      </c>
      <c r="AX758">
        <v>0.22443212743764757</v>
      </c>
      <c r="AY758">
        <v>1</v>
      </c>
      <c r="AZ758">
        <v>0</v>
      </c>
      <c r="BA758">
        <f t="shared" si="156"/>
        <v>1019</v>
      </c>
      <c r="BB758">
        <f t="shared" si="157"/>
        <v>105</v>
      </c>
      <c r="BC758">
        <f t="shared" si="153"/>
        <v>0.17356042173560426</v>
      </c>
      <c r="BD758">
        <f t="shared" si="154"/>
        <v>0.55696202531645578</v>
      </c>
      <c r="BE758">
        <f t="shared" si="155"/>
        <v>4.5171291590955436E-4</v>
      </c>
    </row>
    <row r="759" spans="1:57" x14ac:dyDescent="0.25">
      <c r="A759">
        <v>33</v>
      </c>
      <c r="B759">
        <v>4</v>
      </c>
      <c r="C759">
        <v>2</v>
      </c>
      <c r="D759">
        <v>3</v>
      </c>
      <c r="E759">
        <v>0</v>
      </c>
      <c r="Q759">
        <v>45</v>
      </c>
      <c r="R759">
        <v>3</v>
      </c>
      <c r="S759">
        <v>1</v>
      </c>
      <c r="T759">
        <v>15</v>
      </c>
      <c r="U759" s="48">
        <v>0</v>
      </c>
      <c r="V759" s="49">
        <v>1</v>
      </c>
      <c r="W759" s="50">
        <f t="shared" si="145"/>
        <v>1</v>
      </c>
      <c r="X759">
        <f t="shared" si="146"/>
        <v>0</v>
      </c>
      <c r="Y759">
        <f t="shared" si="147"/>
        <v>1.5103522923255302E-2</v>
      </c>
      <c r="Z759" s="48">
        <f t="shared" si="148"/>
        <v>1.5103522923255302E-2</v>
      </c>
      <c r="AA759" s="50">
        <f t="shared" si="149"/>
        <v>0.98489647707674466</v>
      </c>
      <c r="AB759" s="48">
        <f t="shared" si="150"/>
        <v>-1.5218742747851063E-2</v>
      </c>
      <c r="AC759" s="50">
        <f t="shared" si="151"/>
        <v>100</v>
      </c>
      <c r="AD759">
        <f t="shared" si="152"/>
        <v>1.5335137524386141E-2</v>
      </c>
      <c r="AX759">
        <v>0.22468330136967624</v>
      </c>
      <c r="AY759">
        <v>1</v>
      </c>
      <c r="AZ759">
        <v>1</v>
      </c>
      <c r="BA759">
        <f t="shared" si="156"/>
        <v>1020</v>
      </c>
      <c r="BB759">
        <f t="shared" si="157"/>
        <v>106</v>
      </c>
      <c r="BC759">
        <f t="shared" si="153"/>
        <v>0.17274939172749393</v>
      </c>
      <c r="BD759">
        <f t="shared" si="154"/>
        <v>0.5527426160337553</v>
      </c>
      <c r="BE759">
        <f t="shared" si="155"/>
        <v>4.4829084836478495E-4</v>
      </c>
    </row>
    <row r="760" spans="1:57" x14ac:dyDescent="0.25">
      <c r="A760">
        <v>33</v>
      </c>
      <c r="B760">
        <v>3</v>
      </c>
      <c r="C760">
        <v>2</v>
      </c>
      <c r="D760">
        <v>2</v>
      </c>
      <c r="E760">
        <v>0</v>
      </c>
      <c r="Q760">
        <v>45</v>
      </c>
      <c r="R760">
        <v>3</v>
      </c>
      <c r="S760">
        <v>2</v>
      </c>
      <c r="T760">
        <v>4</v>
      </c>
      <c r="U760" s="48">
        <v>0</v>
      </c>
      <c r="V760" s="49">
        <v>1</v>
      </c>
      <c r="W760" s="50">
        <f t="shared" si="145"/>
        <v>1</v>
      </c>
      <c r="X760">
        <f t="shared" si="146"/>
        <v>0</v>
      </c>
      <c r="Y760">
        <f t="shared" si="147"/>
        <v>0.2059940751595305</v>
      </c>
      <c r="Z760" s="48">
        <f t="shared" si="148"/>
        <v>0.2059940751595305</v>
      </c>
      <c r="AA760" s="50">
        <f t="shared" si="149"/>
        <v>0.7940059248404695</v>
      </c>
      <c r="AB760" s="48">
        <f t="shared" si="150"/>
        <v>-0.23066435574713737</v>
      </c>
      <c r="AC760" s="50">
        <f t="shared" si="151"/>
        <v>100</v>
      </c>
      <c r="AD760">
        <f t="shared" si="152"/>
        <v>0.25943644589417703</v>
      </c>
      <c r="AX760">
        <v>0.2249470792738906</v>
      </c>
      <c r="AY760">
        <v>1</v>
      </c>
      <c r="AZ760">
        <v>0</v>
      </c>
      <c r="BA760">
        <f t="shared" si="156"/>
        <v>1021</v>
      </c>
      <c r="BB760">
        <f t="shared" si="157"/>
        <v>106</v>
      </c>
      <c r="BC760">
        <f t="shared" si="153"/>
        <v>0.17193836171938359</v>
      </c>
      <c r="BD760">
        <f t="shared" si="154"/>
        <v>0.5527426160337553</v>
      </c>
      <c r="BE760">
        <f t="shared" si="155"/>
        <v>4.4829084836472358E-4</v>
      </c>
    </row>
    <row r="761" spans="1:57" x14ac:dyDescent="0.25">
      <c r="A761">
        <v>31</v>
      </c>
      <c r="B761">
        <v>2</v>
      </c>
      <c r="C761">
        <v>1</v>
      </c>
      <c r="D761">
        <v>7</v>
      </c>
      <c r="E761">
        <v>0</v>
      </c>
      <c r="Q761">
        <v>45</v>
      </c>
      <c r="R761">
        <v>3</v>
      </c>
      <c r="S761">
        <v>2</v>
      </c>
      <c r="T761">
        <v>7</v>
      </c>
      <c r="U761" s="48">
        <v>0</v>
      </c>
      <c r="V761" s="49">
        <v>2</v>
      </c>
      <c r="W761" s="50">
        <f t="shared" si="145"/>
        <v>2</v>
      </c>
      <c r="X761">
        <f t="shared" si="146"/>
        <v>0</v>
      </c>
      <c r="Y761">
        <f t="shared" si="147"/>
        <v>0.15228119467951509</v>
      </c>
      <c r="Z761" s="48">
        <f t="shared" si="148"/>
        <v>0.30456238935903018</v>
      </c>
      <c r="AA761" s="50">
        <f t="shared" si="149"/>
        <v>1.6954376106409699</v>
      </c>
      <c r="AB761" s="48">
        <f t="shared" si="150"/>
        <v>-0.33041259136053952</v>
      </c>
      <c r="AC761" s="50">
        <f t="shared" si="151"/>
        <v>100</v>
      </c>
      <c r="AD761">
        <f t="shared" si="152"/>
        <v>0.35927289503019649</v>
      </c>
      <c r="AX761">
        <v>0.22545373391998311</v>
      </c>
      <c r="AY761">
        <v>1</v>
      </c>
      <c r="AZ761">
        <v>0</v>
      </c>
      <c r="BA761">
        <f t="shared" si="156"/>
        <v>1022</v>
      </c>
      <c r="BB761">
        <f t="shared" si="157"/>
        <v>106</v>
      </c>
      <c r="BC761">
        <f t="shared" si="153"/>
        <v>0.17112733171127337</v>
      </c>
      <c r="BD761">
        <f t="shared" si="154"/>
        <v>0.5527426160337553</v>
      </c>
      <c r="BE761">
        <f t="shared" si="155"/>
        <v>4.4829084836478495E-4</v>
      </c>
    </row>
    <row r="762" spans="1:57" x14ac:dyDescent="0.25">
      <c r="A762">
        <v>19</v>
      </c>
      <c r="B762">
        <v>4</v>
      </c>
      <c r="C762">
        <v>2</v>
      </c>
      <c r="D762">
        <v>0</v>
      </c>
      <c r="E762">
        <v>1</v>
      </c>
      <c r="Q762">
        <v>45</v>
      </c>
      <c r="R762">
        <v>4</v>
      </c>
      <c r="S762">
        <v>1</v>
      </c>
      <c r="T762">
        <v>3</v>
      </c>
      <c r="U762" s="48">
        <v>0</v>
      </c>
      <c r="V762" s="49">
        <v>3</v>
      </c>
      <c r="W762" s="50">
        <f t="shared" si="145"/>
        <v>3</v>
      </c>
      <c r="X762">
        <f t="shared" si="146"/>
        <v>0</v>
      </c>
      <c r="Y762">
        <f t="shared" si="147"/>
        <v>4.6024167702462392E-2</v>
      </c>
      <c r="Z762" s="48">
        <f t="shared" si="148"/>
        <v>0.13807250310738717</v>
      </c>
      <c r="AA762" s="50">
        <f t="shared" si="149"/>
        <v>2.8619274968926129</v>
      </c>
      <c r="AB762" s="48">
        <f t="shared" si="150"/>
        <v>-0.14135082262855805</v>
      </c>
      <c r="AC762" s="50">
        <f t="shared" si="151"/>
        <v>100</v>
      </c>
      <c r="AD762">
        <f t="shared" si="152"/>
        <v>0.14473375365794741</v>
      </c>
      <c r="AX762">
        <v>0.22649109740768888</v>
      </c>
      <c r="AY762">
        <v>1</v>
      </c>
      <c r="AZ762">
        <v>0</v>
      </c>
      <c r="BA762">
        <f t="shared" si="156"/>
        <v>1023</v>
      </c>
      <c r="BB762">
        <f t="shared" si="157"/>
        <v>106</v>
      </c>
      <c r="BC762">
        <f t="shared" si="153"/>
        <v>0.17031630170316303</v>
      </c>
      <c r="BD762">
        <f t="shared" si="154"/>
        <v>0.5527426160337553</v>
      </c>
      <c r="BE762">
        <f t="shared" si="155"/>
        <v>4.4829084836478495E-4</v>
      </c>
    </row>
    <row r="763" spans="1:57" x14ac:dyDescent="0.25">
      <c r="A763">
        <v>33</v>
      </c>
      <c r="B763">
        <v>2</v>
      </c>
      <c r="C763">
        <v>1</v>
      </c>
      <c r="D763">
        <v>0</v>
      </c>
      <c r="E763">
        <v>0</v>
      </c>
      <c r="Q763">
        <v>45</v>
      </c>
      <c r="R763">
        <v>4</v>
      </c>
      <c r="S763">
        <v>1</v>
      </c>
      <c r="T763">
        <v>4</v>
      </c>
      <c r="U763" s="48">
        <v>0</v>
      </c>
      <c r="V763" s="49">
        <v>1</v>
      </c>
      <c r="W763" s="50">
        <f t="shared" si="145"/>
        <v>1</v>
      </c>
      <c r="X763">
        <f t="shared" si="146"/>
        <v>0</v>
      </c>
      <c r="Y763">
        <f t="shared" si="147"/>
        <v>4.0934063695308845E-2</v>
      </c>
      <c r="Z763" s="48">
        <f t="shared" si="148"/>
        <v>4.0934063695308845E-2</v>
      </c>
      <c r="AA763" s="50">
        <f t="shared" si="149"/>
        <v>0.95906593630469117</v>
      </c>
      <c r="AB763" s="48">
        <f t="shared" si="150"/>
        <v>-4.1795451191440416E-2</v>
      </c>
      <c r="AC763" s="50">
        <f t="shared" si="151"/>
        <v>100</v>
      </c>
      <c r="AD763">
        <f t="shared" si="152"/>
        <v>4.2681177743658559E-2</v>
      </c>
      <c r="AX763">
        <v>0.22809917119305345</v>
      </c>
      <c r="AY763">
        <v>1</v>
      </c>
      <c r="AZ763">
        <v>0</v>
      </c>
      <c r="BA763">
        <f t="shared" si="156"/>
        <v>1024</v>
      </c>
      <c r="BB763">
        <f t="shared" si="157"/>
        <v>106</v>
      </c>
      <c r="BC763">
        <f t="shared" si="153"/>
        <v>0.16950527169505269</v>
      </c>
      <c r="BD763">
        <f t="shared" si="154"/>
        <v>0.5527426160337553</v>
      </c>
      <c r="BE763">
        <f t="shared" si="155"/>
        <v>4.4829084836472358E-4</v>
      </c>
    </row>
    <row r="764" spans="1:57" x14ac:dyDescent="0.25">
      <c r="A764">
        <v>38</v>
      </c>
      <c r="B764">
        <v>3</v>
      </c>
      <c r="C764">
        <v>2</v>
      </c>
      <c r="D764">
        <v>3</v>
      </c>
      <c r="E764">
        <v>0</v>
      </c>
      <c r="Q764">
        <v>45</v>
      </c>
      <c r="R764">
        <v>4</v>
      </c>
      <c r="S764">
        <v>1</v>
      </c>
      <c r="T764">
        <v>6</v>
      </c>
      <c r="U764" s="48">
        <v>0</v>
      </c>
      <c r="V764" s="49">
        <v>1</v>
      </c>
      <c r="W764" s="50">
        <f t="shared" si="145"/>
        <v>1</v>
      </c>
      <c r="X764">
        <f t="shared" si="146"/>
        <v>0</v>
      </c>
      <c r="Y764">
        <f t="shared" si="147"/>
        <v>3.2325218253799408E-2</v>
      </c>
      <c r="Z764" s="48">
        <f t="shared" si="148"/>
        <v>3.2325218253799408E-2</v>
      </c>
      <c r="AA764" s="50">
        <f t="shared" si="149"/>
        <v>0.96767478174620059</v>
      </c>
      <c r="AB764" s="48">
        <f t="shared" si="150"/>
        <v>-3.2859217426333388E-2</v>
      </c>
      <c r="AC764" s="50">
        <f t="shared" si="151"/>
        <v>100</v>
      </c>
      <c r="AD764">
        <f t="shared" si="152"/>
        <v>3.3405043578243823E-2</v>
      </c>
      <c r="AX764">
        <v>0.22814322770426829</v>
      </c>
      <c r="AY764">
        <v>1</v>
      </c>
      <c r="AZ764">
        <v>0</v>
      </c>
      <c r="BA764">
        <f t="shared" si="156"/>
        <v>1025</v>
      </c>
      <c r="BB764">
        <f t="shared" si="157"/>
        <v>106</v>
      </c>
      <c r="BC764">
        <f t="shared" si="153"/>
        <v>0.16869424168694247</v>
      </c>
      <c r="BD764">
        <f t="shared" si="154"/>
        <v>0.5527426160337553</v>
      </c>
      <c r="BE764">
        <f t="shared" si="155"/>
        <v>4.4829084836478495E-4</v>
      </c>
    </row>
    <row r="765" spans="1:57" x14ac:dyDescent="0.25">
      <c r="A765">
        <v>45</v>
      </c>
      <c r="B765">
        <v>4</v>
      </c>
      <c r="C765">
        <v>1</v>
      </c>
      <c r="D765">
        <v>3</v>
      </c>
      <c r="E765">
        <v>0</v>
      </c>
      <c r="Q765">
        <v>45</v>
      </c>
      <c r="R765">
        <v>4</v>
      </c>
      <c r="S765">
        <v>1</v>
      </c>
      <c r="T765">
        <v>7</v>
      </c>
      <c r="U765" s="48">
        <v>0</v>
      </c>
      <c r="V765" s="49">
        <v>3</v>
      </c>
      <c r="W765" s="50">
        <f t="shared" si="145"/>
        <v>3</v>
      </c>
      <c r="X765">
        <f t="shared" si="146"/>
        <v>0</v>
      </c>
      <c r="Y765">
        <f t="shared" si="147"/>
        <v>2.8704580687264711E-2</v>
      </c>
      <c r="Z765" s="48">
        <f t="shared" si="148"/>
        <v>8.6113742061794132E-2</v>
      </c>
      <c r="AA765" s="50">
        <f t="shared" si="149"/>
        <v>2.9138862579382057</v>
      </c>
      <c r="AB765" s="48">
        <f t="shared" si="150"/>
        <v>-8.7373843867544543E-2</v>
      </c>
      <c r="AC765" s="50">
        <f t="shared" si="151"/>
        <v>100</v>
      </c>
      <c r="AD765">
        <f t="shared" si="152"/>
        <v>8.8658651476732075E-2</v>
      </c>
      <c r="AX765">
        <v>0.23018179847045495</v>
      </c>
      <c r="AY765">
        <v>1</v>
      </c>
      <c r="AZ765">
        <v>0</v>
      </c>
      <c r="BA765">
        <f t="shared" si="156"/>
        <v>1026</v>
      </c>
      <c r="BB765">
        <f t="shared" si="157"/>
        <v>106</v>
      </c>
      <c r="BC765">
        <f t="shared" si="153"/>
        <v>0.16788321167883213</v>
      </c>
      <c r="BD765">
        <f t="shared" si="154"/>
        <v>0.5527426160337553</v>
      </c>
      <c r="BE765">
        <f t="shared" si="155"/>
        <v>4.4829084836478495E-4</v>
      </c>
    </row>
    <row r="766" spans="1:57" x14ac:dyDescent="0.25">
      <c r="A766">
        <v>18</v>
      </c>
      <c r="B766">
        <v>2</v>
      </c>
      <c r="C766">
        <v>1</v>
      </c>
      <c r="D766">
        <v>0</v>
      </c>
      <c r="E766">
        <v>0</v>
      </c>
      <c r="Q766">
        <v>45</v>
      </c>
      <c r="R766">
        <v>4</v>
      </c>
      <c r="S766">
        <v>1</v>
      </c>
      <c r="T766">
        <v>9</v>
      </c>
      <c r="U766" s="48">
        <v>0</v>
      </c>
      <c r="V766" s="49">
        <v>1</v>
      </c>
      <c r="W766" s="50">
        <f t="shared" si="145"/>
        <v>1</v>
      </c>
      <c r="X766">
        <f t="shared" si="146"/>
        <v>0</v>
      </c>
      <c r="Y766">
        <f t="shared" si="147"/>
        <v>2.2607091802993876E-2</v>
      </c>
      <c r="Z766" s="48">
        <f t="shared" si="148"/>
        <v>2.2607091802993876E-2</v>
      </c>
      <c r="AA766" s="50">
        <f t="shared" si="149"/>
        <v>0.97739290819700608</v>
      </c>
      <c r="AB766" s="48">
        <f t="shared" si="150"/>
        <v>-2.2866549956111596E-2</v>
      </c>
      <c r="AC766" s="50">
        <f t="shared" si="151"/>
        <v>100</v>
      </c>
      <c r="AD766">
        <f t="shared" si="152"/>
        <v>2.3129993693833031E-2</v>
      </c>
      <c r="AX766">
        <v>0.2310225525872662</v>
      </c>
      <c r="AY766">
        <v>1</v>
      </c>
      <c r="AZ766">
        <v>0</v>
      </c>
      <c r="BA766">
        <f t="shared" si="156"/>
        <v>1027</v>
      </c>
      <c r="BB766">
        <f t="shared" si="157"/>
        <v>106</v>
      </c>
      <c r="BC766">
        <f t="shared" si="153"/>
        <v>0.1670721816707218</v>
      </c>
      <c r="BD766">
        <f t="shared" si="154"/>
        <v>0.5527426160337553</v>
      </c>
      <c r="BE766">
        <f t="shared" si="155"/>
        <v>0</v>
      </c>
    </row>
    <row r="767" spans="1:57" x14ac:dyDescent="0.25">
      <c r="A767">
        <v>35</v>
      </c>
      <c r="B767">
        <v>3</v>
      </c>
      <c r="C767">
        <v>2</v>
      </c>
      <c r="D767">
        <v>10</v>
      </c>
      <c r="E767">
        <v>0</v>
      </c>
      <c r="Q767">
        <v>45</v>
      </c>
      <c r="R767">
        <v>4</v>
      </c>
      <c r="S767">
        <v>2</v>
      </c>
      <c r="T767">
        <v>0</v>
      </c>
      <c r="U767" s="48">
        <v>0</v>
      </c>
      <c r="V767" s="49">
        <v>1</v>
      </c>
      <c r="W767" s="50">
        <f t="shared" si="145"/>
        <v>1</v>
      </c>
      <c r="X767">
        <f t="shared" si="146"/>
        <v>0</v>
      </c>
      <c r="Y767">
        <f t="shared" si="147"/>
        <v>0.23445735515570743</v>
      </c>
      <c r="Z767" s="48">
        <f t="shared" si="148"/>
        <v>0.23445735515570743</v>
      </c>
      <c r="AA767" s="50">
        <f t="shared" si="149"/>
        <v>0.76554264484429257</v>
      </c>
      <c r="AB767" s="48">
        <f t="shared" si="150"/>
        <v>-0.26717035695233216</v>
      </c>
      <c r="AC767" s="50">
        <f t="shared" si="151"/>
        <v>100</v>
      </c>
      <c r="AD767">
        <f t="shared" si="152"/>
        <v>0.30626295835341066</v>
      </c>
      <c r="AX767">
        <v>0.23123442210563538</v>
      </c>
      <c r="AY767">
        <v>0</v>
      </c>
      <c r="AZ767">
        <v>1</v>
      </c>
      <c r="BA767">
        <f t="shared" si="156"/>
        <v>1027</v>
      </c>
      <c r="BB767">
        <f t="shared" si="157"/>
        <v>107</v>
      </c>
      <c r="BC767">
        <f t="shared" si="153"/>
        <v>0.1670721816707218</v>
      </c>
      <c r="BD767">
        <f t="shared" si="154"/>
        <v>0.54852320675105481</v>
      </c>
      <c r="BE767">
        <f t="shared" si="155"/>
        <v>8.8973756163997024E-4</v>
      </c>
    </row>
    <row r="768" spans="1:57" x14ac:dyDescent="0.25">
      <c r="A768">
        <v>59</v>
      </c>
      <c r="B768">
        <v>3</v>
      </c>
      <c r="C768">
        <v>2</v>
      </c>
      <c r="D768">
        <v>3</v>
      </c>
      <c r="E768">
        <v>0</v>
      </c>
      <c r="Q768">
        <v>45</v>
      </c>
      <c r="R768">
        <v>4</v>
      </c>
      <c r="S768">
        <v>2</v>
      </c>
      <c r="T768">
        <v>4</v>
      </c>
      <c r="U768" s="48">
        <v>0</v>
      </c>
      <c r="V768" s="49">
        <v>1</v>
      </c>
      <c r="W768" s="50">
        <f t="shared" si="145"/>
        <v>1</v>
      </c>
      <c r="X768">
        <f t="shared" si="146"/>
        <v>0</v>
      </c>
      <c r="Y768">
        <f t="shared" si="147"/>
        <v>0.15796960663345469</v>
      </c>
      <c r="Z768" s="48">
        <f t="shared" si="148"/>
        <v>0.15796960663345469</v>
      </c>
      <c r="AA768" s="50">
        <f t="shared" si="149"/>
        <v>0.84203039336654528</v>
      </c>
      <c r="AB768" s="48">
        <f t="shared" si="150"/>
        <v>-0.17193916875642629</v>
      </c>
      <c r="AC768" s="50">
        <f t="shared" si="151"/>
        <v>100</v>
      </c>
      <c r="AD768">
        <f t="shared" si="152"/>
        <v>0.18760558749176737</v>
      </c>
      <c r="AX768">
        <v>0.23180822317277108</v>
      </c>
      <c r="AY768">
        <v>2</v>
      </c>
      <c r="AZ768">
        <v>0</v>
      </c>
      <c r="BA768">
        <f t="shared" si="156"/>
        <v>1029</v>
      </c>
      <c r="BB768">
        <f t="shared" si="157"/>
        <v>107</v>
      </c>
      <c r="BC768">
        <f t="shared" si="153"/>
        <v>0.16545012165450124</v>
      </c>
      <c r="BD768">
        <f t="shared" si="154"/>
        <v>0.54852320675105481</v>
      </c>
      <c r="BE768">
        <f t="shared" si="155"/>
        <v>4.4486878082001553E-4</v>
      </c>
    </row>
    <row r="769" spans="1:57" x14ac:dyDescent="0.25">
      <c r="A769">
        <v>55</v>
      </c>
      <c r="B769">
        <v>3</v>
      </c>
      <c r="C769">
        <v>2</v>
      </c>
      <c r="D769">
        <v>7</v>
      </c>
      <c r="E769">
        <v>0</v>
      </c>
      <c r="Q769">
        <v>45</v>
      </c>
      <c r="R769">
        <v>4</v>
      </c>
      <c r="S769">
        <v>2</v>
      </c>
      <c r="T769">
        <v>8</v>
      </c>
      <c r="U769" s="48">
        <v>0</v>
      </c>
      <c r="V769" s="49">
        <v>1</v>
      </c>
      <c r="W769" s="50">
        <f t="shared" si="145"/>
        <v>1</v>
      </c>
      <c r="X769">
        <f t="shared" si="146"/>
        <v>0</v>
      </c>
      <c r="Y769">
        <f t="shared" si="147"/>
        <v>0.10307496814090589</v>
      </c>
      <c r="Z769" s="48">
        <f t="shared" si="148"/>
        <v>0.10307496814090589</v>
      </c>
      <c r="AA769" s="50">
        <f t="shared" si="149"/>
        <v>0.89692503185909411</v>
      </c>
      <c r="AB769" s="48">
        <f t="shared" si="150"/>
        <v>-0.10878299693880215</v>
      </c>
      <c r="AC769" s="50">
        <f t="shared" si="151"/>
        <v>100</v>
      </c>
      <c r="AD769">
        <f t="shared" si="152"/>
        <v>0.11492038295247271</v>
      </c>
      <c r="AX769">
        <v>0.23291073401527379</v>
      </c>
      <c r="AY769">
        <v>1</v>
      </c>
      <c r="AZ769">
        <v>2</v>
      </c>
      <c r="BA769">
        <f t="shared" si="156"/>
        <v>1030</v>
      </c>
      <c r="BB769">
        <f t="shared" si="157"/>
        <v>109</v>
      </c>
      <c r="BC769">
        <f t="shared" si="153"/>
        <v>0.1646390916463909</v>
      </c>
      <c r="BD769">
        <f t="shared" si="154"/>
        <v>0.54008438818565407</v>
      </c>
      <c r="BE769">
        <f t="shared" si="155"/>
        <v>8.7604929146089389E-4</v>
      </c>
    </row>
    <row r="770" spans="1:57" x14ac:dyDescent="0.25">
      <c r="A770">
        <v>45</v>
      </c>
      <c r="B770">
        <v>4</v>
      </c>
      <c r="C770">
        <v>1</v>
      </c>
      <c r="D770">
        <v>3</v>
      </c>
      <c r="E770">
        <v>0</v>
      </c>
      <c r="Q770">
        <v>46</v>
      </c>
      <c r="R770">
        <v>1</v>
      </c>
      <c r="S770">
        <v>1</v>
      </c>
      <c r="T770">
        <v>2</v>
      </c>
      <c r="U770" s="48">
        <v>0</v>
      </c>
      <c r="V770" s="49">
        <v>2</v>
      </c>
      <c r="W770" s="50">
        <f t="shared" si="145"/>
        <v>2</v>
      </c>
      <c r="X770">
        <f t="shared" si="146"/>
        <v>0</v>
      </c>
      <c r="Y770">
        <f t="shared" si="147"/>
        <v>0.12086541416588836</v>
      </c>
      <c r="Z770" s="48">
        <f t="shared" si="148"/>
        <v>0.24173082833177673</v>
      </c>
      <c r="AA770" s="50">
        <f t="shared" si="149"/>
        <v>1.7582691716682233</v>
      </c>
      <c r="AB770" s="48">
        <f t="shared" si="150"/>
        <v>-0.25763456115642169</v>
      </c>
      <c r="AC770" s="50">
        <f t="shared" si="151"/>
        <v>100</v>
      </c>
      <c r="AD770">
        <f t="shared" si="152"/>
        <v>0.27496453014918715</v>
      </c>
      <c r="AX770">
        <v>0.23339451429730937</v>
      </c>
      <c r="AY770">
        <v>2</v>
      </c>
      <c r="AZ770">
        <v>0</v>
      </c>
      <c r="BA770">
        <f t="shared" si="156"/>
        <v>1032</v>
      </c>
      <c r="BB770">
        <f t="shared" si="157"/>
        <v>109</v>
      </c>
      <c r="BC770">
        <f t="shared" si="153"/>
        <v>0.16301703163017034</v>
      </c>
      <c r="BD770">
        <f t="shared" si="154"/>
        <v>0.54008438818565407</v>
      </c>
      <c r="BE770">
        <f t="shared" si="155"/>
        <v>4.3802464573047692E-4</v>
      </c>
    </row>
    <row r="771" spans="1:57" x14ac:dyDescent="0.25">
      <c r="A771">
        <v>59</v>
      </c>
      <c r="B771">
        <v>2</v>
      </c>
      <c r="C771">
        <v>2</v>
      </c>
      <c r="D771">
        <v>4</v>
      </c>
      <c r="E771">
        <v>0</v>
      </c>
      <c r="Q771">
        <v>46</v>
      </c>
      <c r="R771">
        <v>1</v>
      </c>
      <c r="S771">
        <v>1</v>
      </c>
      <c r="T771">
        <v>7</v>
      </c>
      <c r="U771" s="48">
        <v>1</v>
      </c>
      <c r="V771" s="49">
        <v>0</v>
      </c>
      <c r="W771" s="50">
        <f t="shared" si="145"/>
        <v>1</v>
      </c>
      <c r="X771">
        <f t="shared" si="146"/>
        <v>1</v>
      </c>
      <c r="Y771">
        <f t="shared" si="147"/>
        <v>6.9338961232590271E-2</v>
      </c>
      <c r="Z771" s="48">
        <f t="shared" si="148"/>
        <v>6.9338961232590271E-2</v>
      </c>
      <c r="AA771" s="50">
        <f t="shared" si="149"/>
        <v>0.93066103876740969</v>
      </c>
      <c r="AB771" s="48">
        <f t="shared" si="150"/>
        <v>-2.6687483196192687</v>
      </c>
      <c r="AC771" s="50">
        <f t="shared" si="151"/>
        <v>0</v>
      </c>
      <c r="AD771">
        <f t="shared" si="152"/>
        <v>13.421906273524993</v>
      </c>
      <c r="AX771">
        <v>0.23445735515570743</v>
      </c>
      <c r="AY771">
        <v>1</v>
      </c>
      <c r="AZ771">
        <v>0</v>
      </c>
      <c r="BA771">
        <f t="shared" si="156"/>
        <v>1033</v>
      </c>
      <c r="BB771">
        <f t="shared" si="157"/>
        <v>109</v>
      </c>
      <c r="BC771">
        <f t="shared" si="153"/>
        <v>0.16220600162206</v>
      </c>
      <c r="BD771">
        <f t="shared" si="154"/>
        <v>0.54008438818565407</v>
      </c>
      <c r="BE771">
        <f t="shared" si="155"/>
        <v>0</v>
      </c>
    </row>
    <row r="772" spans="1:57" x14ac:dyDescent="0.25">
      <c r="A772">
        <v>38</v>
      </c>
      <c r="B772">
        <v>3</v>
      </c>
      <c r="C772">
        <v>1</v>
      </c>
      <c r="D772">
        <v>2</v>
      </c>
      <c r="E772">
        <v>0</v>
      </c>
      <c r="Q772">
        <v>46</v>
      </c>
      <c r="R772">
        <v>1</v>
      </c>
      <c r="S772">
        <v>1</v>
      </c>
      <c r="T772">
        <v>9</v>
      </c>
      <c r="U772" s="48">
        <v>0</v>
      </c>
      <c r="V772" s="49">
        <v>1</v>
      </c>
      <c r="W772" s="50">
        <f t="shared" si="145"/>
        <v>1</v>
      </c>
      <c r="X772">
        <f t="shared" si="146"/>
        <v>0</v>
      </c>
      <c r="Y772">
        <f t="shared" si="147"/>
        <v>5.509948405277134E-2</v>
      </c>
      <c r="Z772" s="48">
        <f t="shared" si="148"/>
        <v>5.509948405277134E-2</v>
      </c>
      <c r="AA772" s="50">
        <f t="shared" si="149"/>
        <v>0.94490051594722868</v>
      </c>
      <c r="AB772" s="48">
        <f t="shared" si="150"/>
        <v>-5.6675631160021188E-2</v>
      </c>
      <c r="AC772" s="50">
        <f t="shared" si="151"/>
        <v>100</v>
      </c>
      <c r="AD772">
        <f t="shared" si="152"/>
        <v>5.8312471125636006E-2</v>
      </c>
      <c r="AX772">
        <v>0.23525113335228379</v>
      </c>
      <c r="AY772">
        <v>0</v>
      </c>
      <c r="AZ772">
        <v>1</v>
      </c>
      <c r="BA772">
        <f t="shared" si="156"/>
        <v>1033</v>
      </c>
      <c r="BB772">
        <f t="shared" si="157"/>
        <v>110</v>
      </c>
      <c r="BC772">
        <f t="shared" si="153"/>
        <v>0.16220600162206</v>
      </c>
      <c r="BD772">
        <f t="shared" si="154"/>
        <v>0.53586497890295359</v>
      </c>
      <c r="BE772">
        <f t="shared" si="155"/>
        <v>4.3460257818570756E-4</v>
      </c>
    </row>
    <row r="773" spans="1:57" x14ac:dyDescent="0.25">
      <c r="A773">
        <v>37</v>
      </c>
      <c r="B773">
        <v>4</v>
      </c>
      <c r="C773">
        <v>1</v>
      </c>
      <c r="D773">
        <v>3</v>
      </c>
      <c r="E773">
        <v>0</v>
      </c>
      <c r="Q773">
        <v>46</v>
      </c>
      <c r="R773">
        <v>1</v>
      </c>
      <c r="S773">
        <v>1</v>
      </c>
      <c r="T773">
        <v>17</v>
      </c>
      <c r="U773" s="48">
        <v>0</v>
      </c>
      <c r="V773" s="49">
        <v>1</v>
      </c>
      <c r="W773" s="50">
        <f t="shared" si="145"/>
        <v>1</v>
      </c>
      <c r="X773">
        <f t="shared" si="146"/>
        <v>0</v>
      </c>
      <c r="Y773">
        <f t="shared" si="147"/>
        <v>2.1412322703090739E-2</v>
      </c>
      <c r="Z773" s="48">
        <f t="shared" si="148"/>
        <v>2.1412322703090739E-2</v>
      </c>
      <c r="AA773" s="50">
        <f t="shared" si="149"/>
        <v>0.97858767729690921</v>
      </c>
      <c r="AB773" s="48">
        <f t="shared" si="150"/>
        <v>-2.1644892382045668E-2</v>
      </c>
      <c r="AC773" s="50">
        <f t="shared" si="151"/>
        <v>100</v>
      </c>
      <c r="AD773">
        <f t="shared" si="152"/>
        <v>2.1880842360734242E-2</v>
      </c>
      <c r="AX773">
        <v>0.23631982262812373</v>
      </c>
      <c r="AY773">
        <v>1</v>
      </c>
      <c r="AZ773">
        <v>0</v>
      </c>
      <c r="BA773">
        <f t="shared" si="156"/>
        <v>1034</v>
      </c>
      <c r="BB773">
        <f t="shared" si="157"/>
        <v>110</v>
      </c>
      <c r="BC773">
        <f t="shared" si="153"/>
        <v>0.16139497161394967</v>
      </c>
      <c r="BD773">
        <f t="shared" si="154"/>
        <v>0.53586497890295359</v>
      </c>
      <c r="BE773">
        <f t="shared" si="155"/>
        <v>4.3460257818564804E-4</v>
      </c>
    </row>
    <row r="774" spans="1:57" x14ac:dyDescent="0.25">
      <c r="A774">
        <v>26</v>
      </c>
      <c r="B774">
        <v>1</v>
      </c>
      <c r="C774">
        <v>1</v>
      </c>
      <c r="D774">
        <v>3</v>
      </c>
      <c r="E774">
        <v>0</v>
      </c>
      <c r="Q774">
        <v>46</v>
      </c>
      <c r="R774">
        <v>1</v>
      </c>
      <c r="S774">
        <v>2</v>
      </c>
      <c r="T774">
        <v>6</v>
      </c>
      <c r="U774" s="48">
        <v>0</v>
      </c>
      <c r="V774" s="49">
        <v>1</v>
      </c>
      <c r="W774" s="50">
        <f t="shared" ref="W774:W837" si="158">U774+V774</f>
        <v>1</v>
      </c>
      <c r="X774">
        <f t="shared" ref="X774:X837" si="159">IF(W774=0,"",U774/W774)</f>
        <v>0</v>
      </c>
      <c r="Y774">
        <f t="shared" ref="Y774:Y837" si="160">1/(1+EXP(-$AF$6-MMULT(Q774:T774,$AF$7:$AF$10)))</f>
        <v>0.27016633920459443</v>
      </c>
      <c r="Z774" s="48">
        <f t="shared" ref="Z774:Z837" si="161">W774*Y774</f>
        <v>0.27016633920459443</v>
      </c>
      <c r="AA774" s="50">
        <f t="shared" ref="AA774:AA837" si="162">W774-Z774</f>
        <v>0.72983366079540557</v>
      </c>
      <c r="AB774" s="48">
        <f t="shared" ref="AB774:AB837" si="163">IFERROR(W774*(X774*LN(Y774)+(1-X774)*LN(1-Y774)),0)</f>
        <v>-0.31493863272827471</v>
      </c>
      <c r="AC774" s="50">
        <f t="shared" ref="AC774:AC837" si="164">100*IF(Y774&gt;=$AT$11,U774/W774,V774/W774)</f>
        <v>100</v>
      </c>
      <c r="AD774">
        <f t="shared" ref="AD774:AD837" si="165">IFERROR((U774-Z774)^2/Z774+(V774-AA774)^2/AA774,0)</f>
        <v>0.37017522446163281</v>
      </c>
      <c r="AX774">
        <v>0.23662883739130047</v>
      </c>
      <c r="AY774">
        <v>1</v>
      </c>
      <c r="AZ774">
        <v>0</v>
      </c>
      <c r="BA774">
        <f t="shared" si="156"/>
        <v>1035</v>
      </c>
      <c r="BB774">
        <f t="shared" si="157"/>
        <v>110</v>
      </c>
      <c r="BC774">
        <f t="shared" ref="BC774:BC837" si="166">1-BA774/BA$1001</f>
        <v>0.16058394160583944</v>
      </c>
      <c r="BD774">
        <f t="shared" ref="BD774:BD837" si="167">1-BB774/BB$1001</f>
        <v>0.53586497890295359</v>
      </c>
      <c r="BE774">
        <f t="shared" ref="BE774:BE837" si="168">(BC774-BC775)*BD774</f>
        <v>8.6920515637141512E-4</v>
      </c>
    </row>
    <row r="775" spans="1:57" x14ac:dyDescent="0.25">
      <c r="A775">
        <v>36</v>
      </c>
      <c r="B775">
        <v>4</v>
      </c>
      <c r="C775">
        <v>1</v>
      </c>
      <c r="D775">
        <v>8</v>
      </c>
      <c r="E775">
        <v>0</v>
      </c>
      <c r="Q775">
        <v>46</v>
      </c>
      <c r="R775">
        <v>2</v>
      </c>
      <c r="S775">
        <v>1</v>
      </c>
      <c r="T775">
        <v>2</v>
      </c>
      <c r="U775" s="48">
        <v>0</v>
      </c>
      <c r="V775" s="49">
        <v>2</v>
      </c>
      <c r="W775" s="50">
        <f t="shared" si="158"/>
        <v>2</v>
      </c>
      <c r="X775">
        <f t="shared" si="159"/>
        <v>0</v>
      </c>
      <c r="Y775">
        <f t="shared" si="160"/>
        <v>9.0427170193070602E-2</v>
      </c>
      <c r="Z775" s="48">
        <f t="shared" si="161"/>
        <v>0.1808543403861412</v>
      </c>
      <c r="AA775" s="50">
        <f t="shared" si="162"/>
        <v>1.8191456596138589</v>
      </c>
      <c r="AB775" s="48">
        <f t="shared" si="163"/>
        <v>-0.18956041495369733</v>
      </c>
      <c r="AC775" s="50">
        <f t="shared" si="164"/>
        <v>100</v>
      </c>
      <c r="AD775">
        <f t="shared" si="165"/>
        <v>0.19883436978271465</v>
      </c>
      <c r="AX775">
        <v>0.23716321656470837</v>
      </c>
      <c r="AY775">
        <v>2</v>
      </c>
      <c r="AZ775">
        <v>0</v>
      </c>
      <c r="BA775">
        <f t="shared" ref="BA775:BA838" si="169">BA774+AY775</f>
        <v>1037</v>
      </c>
      <c r="BB775">
        <f t="shared" ref="BB775:BB838" si="170">BB774+AZ775</f>
        <v>110</v>
      </c>
      <c r="BC775">
        <f t="shared" si="166"/>
        <v>0.15896188158961877</v>
      </c>
      <c r="BD775">
        <f t="shared" si="167"/>
        <v>0.53586497890295359</v>
      </c>
      <c r="BE775">
        <f t="shared" si="168"/>
        <v>4.3460257818564804E-4</v>
      </c>
    </row>
    <row r="776" spans="1:57" x14ac:dyDescent="0.25">
      <c r="A776">
        <v>41</v>
      </c>
      <c r="B776">
        <v>2</v>
      </c>
      <c r="C776">
        <v>1</v>
      </c>
      <c r="D776">
        <v>6</v>
      </c>
      <c r="E776">
        <v>0</v>
      </c>
      <c r="Q776">
        <v>46</v>
      </c>
      <c r="R776">
        <v>2</v>
      </c>
      <c r="S776">
        <v>1</v>
      </c>
      <c r="T776">
        <v>13</v>
      </c>
      <c r="U776" s="48">
        <v>0</v>
      </c>
      <c r="V776" s="49">
        <v>1</v>
      </c>
      <c r="W776" s="50">
        <f t="shared" si="158"/>
        <v>1</v>
      </c>
      <c r="X776">
        <f t="shared" si="159"/>
        <v>0</v>
      </c>
      <c r="Y776">
        <f t="shared" si="160"/>
        <v>2.5179786895155543E-2</v>
      </c>
      <c r="Z776" s="48">
        <f t="shared" si="161"/>
        <v>2.5179786895155543E-2</v>
      </c>
      <c r="AA776" s="50">
        <f t="shared" si="162"/>
        <v>0.97482021310484446</v>
      </c>
      <c r="AB776" s="48">
        <f t="shared" si="163"/>
        <v>-2.5502221803017068E-2</v>
      </c>
      <c r="AC776" s="50">
        <f t="shared" si="164"/>
        <v>100</v>
      </c>
      <c r="AD776">
        <f t="shared" si="165"/>
        <v>2.5830185460513622E-2</v>
      </c>
      <c r="AX776">
        <v>0.23770183993256633</v>
      </c>
      <c r="AY776">
        <v>1</v>
      </c>
      <c r="AZ776">
        <v>0</v>
      </c>
      <c r="BA776">
        <f t="shared" si="169"/>
        <v>1038</v>
      </c>
      <c r="BB776">
        <f t="shared" si="170"/>
        <v>110</v>
      </c>
      <c r="BC776">
        <f t="shared" si="166"/>
        <v>0.15815085158150854</v>
      </c>
      <c r="BD776">
        <f t="shared" si="167"/>
        <v>0.53586497890295359</v>
      </c>
      <c r="BE776">
        <f t="shared" si="168"/>
        <v>0</v>
      </c>
    </row>
    <row r="777" spans="1:57" x14ac:dyDescent="0.25">
      <c r="A777">
        <v>28</v>
      </c>
      <c r="B777">
        <v>3</v>
      </c>
      <c r="C777">
        <v>1</v>
      </c>
      <c r="D777">
        <v>7</v>
      </c>
      <c r="E777">
        <v>0</v>
      </c>
      <c r="Q777">
        <v>46</v>
      </c>
      <c r="R777">
        <v>2</v>
      </c>
      <c r="S777">
        <v>2</v>
      </c>
      <c r="T777">
        <v>2</v>
      </c>
      <c r="U777" s="48">
        <v>0</v>
      </c>
      <c r="V777" s="49">
        <v>1</v>
      </c>
      <c r="W777" s="50">
        <f t="shared" si="158"/>
        <v>1</v>
      </c>
      <c r="X777">
        <f t="shared" si="159"/>
        <v>0</v>
      </c>
      <c r="Y777">
        <f t="shared" si="160"/>
        <v>0.30410061001246635</v>
      </c>
      <c r="Z777" s="48">
        <f t="shared" si="161"/>
        <v>0.30410061001246635</v>
      </c>
      <c r="AA777" s="50">
        <f t="shared" si="162"/>
        <v>0.69589938998753365</v>
      </c>
      <c r="AB777" s="48">
        <f t="shared" si="163"/>
        <v>-0.36255018371235542</v>
      </c>
      <c r="AC777" s="50">
        <f t="shared" si="164"/>
        <v>100</v>
      </c>
      <c r="AD777">
        <f t="shared" si="165"/>
        <v>0.43698933263602091</v>
      </c>
      <c r="AX777">
        <v>0.23791793977671688</v>
      </c>
      <c r="AY777">
        <v>0</v>
      </c>
      <c r="AZ777">
        <v>1</v>
      </c>
      <c r="BA777">
        <f t="shared" si="169"/>
        <v>1038</v>
      </c>
      <c r="BB777">
        <f t="shared" si="170"/>
        <v>111</v>
      </c>
      <c r="BC777">
        <f t="shared" si="166"/>
        <v>0.15815085158150854</v>
      </c>
      <c r="BD777">
        <f t="shared" si="167"/>
        <v>0.53164556962025311</v>
      </c>
      <c r="BE777">
        <f t="shared" si="168"/>
        <v>4.3118051064093815E-4</v>
      </c>
    </row>
    <row r="778" spans="1:57" x14ac:dyDescent="0.25">
      <c r="A778">
        <v>33</v>
      </c>
      <c r="B778">
        <v>4</v>
      </c>
      <c r="C778">
        <v>1</v>
      </c>
      <c r="D778">
        <v>2</v>
      </c>
      <c r="E778">
        <v>0</v>
      </c>
      <c r="Q778">
        <v>46</v>
      </c>
      <c r="R778">
        <v>3</v>
      </c>
      <c r="S778">
        <v>1</v>
      </c>
      <c r="T778">
        <v>0</v>
      </c>
      <c r="U778" s="48">
        <v>0</v>
      </c>
      <c r="V778" s="49">
        <v>1</v>
      </c>
      <c r="W778" s="50">
        <f t="shared" si="158"/>
        <v>1</v>
      </c>
      <c r="X778">
        <f t="shared" si="159"/>
        <v>0</v>
      </c>
      <c r="Y778">
        <f t="shared" si="160"/>
        <v>8.4127079918205699E-2</v>
      </c>
      <c r="Z778" s="48">
        <f t="shared" si="161"/>
        <v>8.4127079918205699E-2</v>
      </c>
      <c r="AA778" s="50">
        <f t="shared" si="162"/>
        <v>0.91587292008179433</v>
      </c>
      <c r="AB778" s="48">
        <f t="shared" si="163"/>
        <v>-8.7877657467552869E-2</v>
      </c>
      <c r="AC778" s="50">
        <f t="shared" si="164"/>
        <v>100</v>
      </c>
      <c r="AD778">
        <f t="shared" si="165"/>
        <v>9.1854533607885813E-2</v>
      </c>
      <c r="AX778">
        <v>0.23927035225708299</v>
      </c>
      <c r="AY778">
        <v>1</v>
      </c>
      <c r="AZ778">
        <v>0</v>
      </c>
      <c r="BA778">
        <f t="shared" si="169"/>
        <v>1039</v>
      </c>
      <c r="BB778">
        <f t="shared" si="170"/>
        <v>111</v>
      </c>
      <c r="BC778">
        <f t="shared" si="166"/>
        <v>0.15733982157339821</v>
      </c>
      <c r="BD778">
        <f t="shared" si="167"/>
        <v>0.53164556962025311</v>
      </c>
      <c r="BE778">
        <f t="shared" si="168"/>
        <v>4.3118051064093815E-4</v>
      </c>
    </row>
    <row r="779" spans="1:57" x14ac:dyDescent="0.25">
      <c r="A779">
        <v>25</v>
      </c>
      <c r="B779">
        <v>4</v>
      </c>
      <c r="C779">
        <v>2</v>
      </c>
      <c r="D779">
        <v>7</v>
      </c>
      <c r="E779">
        <v>1</v>
      </c>
      <c r="Q779">
        <v>46</v>
      </c>
      <c r="R779">
        <v>3</v>
      </c>
      <c r="S779">
        <v>1</v>
      </c>
      <c r="T779">
        <v>7</v>
      </c>
      <c r="U779" s="48">
        <v>1</v>
      </c>
      <c r="V779" s="49">
        <v>2</v>
      </c>
      <c r="W779" s="50">
        <f t="shared" si="158"/>
        <v>3</v>
      </c>
      <c r="X779">
        <f t="shared" si="159"/>
        <v>0.33333333333333331</v>
      </c>
      <c r="Y779">
        <f t="shared" si="160"/>
        <v>3.7498739604905004E-2</v>
      </c>
      <c r="Z779" s="48">
        <f t="shared" si="161"/>
        <v>0.11249621881471501</v>
      </c>
      <c r="AA779" s="50">
        <f t="shared" si="162"/>
        <v>2.8875037811852851</v>
      </c>
      <c r="AB779" s="48">
        <f t="shared" si="163"/>
        <v>-3.3598877637458013</v>
      </c>
      <c r="AC779" s="50">
        <f t="shared" si="164"/>
        <v>66.666666666666657</v>
      </c>
      <c r="AD779">
        <f t="shared" si="165"/>
        <v>7.2744672305053859</v>
      </c>
      <c r="AX779">
        <v>0.23962760065827943</v>
      </c>
      <c r="AY779">
        <v>1</v>
      </c>
      <c r="AZ779">
        <v>0</v>
      </c>
      <c r="BA779">
        <f t="shared" si="169"/>
        <v>1040</v>
      </c>
      <c r="BB779">
        <f t="shared" si="170"/>
        <v>111</v>
      </c>
      <c r="BC779">
        <f t="shared" si="166"/>
        <v>0.15652879156528787</v>
      </c>
      <c r="BD779">
        <f t="shared" si="167"/>
        <v>0.53164556962025311</v>
      </c>
      <c r="BE779">
        <f t="shared" si="168"/>
        <v>4.3118051064087911E-4</v>
      </c>
    </row>
    <row r="780" spans="1:57" x14ac:dyDescent="0.25">
      <c r="A780">
        <v>50</v>
      </c>
      <c r="B780">
        <v>4</v>
      </c>
      <c r="C780">
        <v>2</v>
      </c>
      <c r="D780">
        <v>0</v>
      </c>
      <c r="E780">
        <v>1</v>
      </c>
      <c r="Q780">
        <v>46</v>
      </c>
      <c r="R780">
        <v>3</v>
      </c>
      <c r="S780">
        <v>1</v>
      </c>
      <c r="T780">
        <v>8</v>
      </c>
      <c r="U780" s="48">
        <v>1</v>
      </c>
      <c r="V780" s="49">
        <v>0</v>
      </c>
      <c r="W780" s="50">
        <f t="shared" si="158"/>
        <v>1</v>
      </c>
      <c r="X780">
        <f t="shared" si="159"/>
        <v>1</v>
      </c>
      <c r="Y780">
        <f t="shared" si="160"/>
        <v>3.3318585562070825E-2</v>
      </c>
      <c r="Z780" s="48">
        <f t="shared" si="161"/>
        <v>3.3318585562070825E-2</v>
      </c>
      <c r="AA780" s="50">
        <f t="shared" si="162"/>
        <v>0.96668141443792921</v>
      </c>
      <c r="AB780" s="48">
        <f t="shared" si="163"/>
        <v>-3.4016399127024495</v>
      </c>
      <c r="AC780" s="50">
        <f t="shared" si="164"/>
        <v>0</v>
      </c>
      <c r="AD780">
        <f t="shared" si="165"/>
        <v>29.013278869148003</v>
      </c>
      <c r="AX780">
        <v>0.24012096531913907</v>
      </c>
      <c r="AY780">
        <v>1</v>
      </c>
      <c r="AZ780">
        <v>0</v>
      </c>
      <c r="BA780">
        <f t="shared" si="169"/>
        <v>1041</v>
      </c>
      <c r="BB780">
        <f t="shared" si="170"/>
        <v>111</v>
      </c>
      <c r="BC780">
        <f t="shared" si="166"/>
        <v>0.15571776155717765</v>
      </c>
      <c r="BD780">
        <f t="shared" si="167"/>
        <v>0.53164556962025311</v>
      </c>
      <c r="BE780">
        <f t="shared" si="168"/>
        <v>1.7247220425636936E-3</v>
      </c>
    </row>
    <row r="781" spans="1:57" x14ac:dyDescent="0.25">
      <c r="A781">
        <v>34</v>
      </c>
      <c r="B781">
        <v>3</v>
      </c>
      <c r="C781">
        <v>1</v>
      </c>
      <c r="D781">
        <v>0</v>
      </c>
      <c r="E781">
        <v>0</v>
      </c>
      <c r="Q781">
        <v>46</v>
      </c>
      <c r="R781">
        <v>3</v>
      </c>
      <c r="S781">
        <v>1</v>
      </c>
      <c r="T781">
        <v>12</v>
      </c>
      <c r="U781" s="48">
        <v>0</v>
      </c>
      <c r="V781" s="49">
        <v>1</v>
      </c>
      <c r="W781" s="50">
        <f t="shared" si="158"/>
        <v>1</v>
      </c>
      <c r="X781">
        <f t="shared" si="159"/>
        <v>0</v>
      </c>
      <c r="Y781">
        <f t="shared" si="160"/>
        <v>2.0676669414244765E-2</v>
      </c>
      <c r="Z781" s="48">
        <f t="shared" si="161"/>
        <v>2.0676669414244765E-2</v>
      </c>
      <c r="AA781" s="50">
        <f t="shared" si="162"/>
        <v>0.97932333058575527</v>
      </c>
      <c r="AB781" s="48">
        <f t="shared" si="163"/>
        <v>-2.0893424802055454E-2</v>
      </c>
      <c r="AC781" s="50">
        <f t="shared" si="164"/>
        <v>100</v>
      </c>
      <c r="AD781">
        <f t="shared" si="165"/>
        <v>2.111322049468339E-2</v>
      </c>
      <c r="AX781">
        <v>0.24043338564050667</v>
      </c>
      <c r="AY781">
        <v>4</v>
      </c>
      <c r="AZ781">
        <v>0</v>
      </c>
      <c r="BA781">
        <f t="shared" si="169"/>
        <v>1045</v>
      </c>
      <c r="BB781">
        <f t="shared" si="170"/>
        <v>111</v>
      </c>
      <c r="BC781">
        <f t="shared" si="166"/>
        <v>0.15247364152473641</v>
      </c>
      <c r="BD781">
        <f t="shared" si="167"/>
        <v>0.53164556962025311</v>
      </c>
      <c r="BE781">
        <f t="shared" si="168"/>
        <v>4.3118051064093815E-4</v>
      </c>
    </row>
    <row r="782" spans="1:57" x14ac:dyDescent="0.25">
      <c r="A782">
        <v>46</v>
      </c>
      <c r="B782">
        <v>1</v>
      </c>
      <c r="C782">
        <v>1</v>
      </c>
      <c r="D782">
        <v>9</v>
      </c>
      <c r="E782">
        <v>0</v>
      </c>
      <c r="Q782">
        <v>46</v>
      </c>
      <c r="R782">
        <v>3</v>
      </c>
      <c r="S782">
        <v>1</v>
      </c>
      <c r="T782">
        <v>15</v>
      </c>
      <c r="U782" s="48">
        <v>0</v>
      </c>
      <c r="V782" s="49">
        <v>1</v>
      </c>
      <c r="W782" s="50">
        <f t="shared" si="158"/>
        <v>1</v>
      </c>
      <c r="X782">
        <f t="shared" si="159"/>
        <v>0</v>
      </c>
      <c r="Y782">
        <f t="shared" si="160"/>
        <v>1.4408373570591991E-2</v>
      </c>
      <c r="Z782" s="48">
        <f t="shared" si="161"/>
        <v>1.4408373570591991E-2</v>
      </c>
      <c r="AA782" s="50">
        <f t="shared" si="162"/>
        <v>0.98559162642940801</v>
      </c>
      <c r="AB782" s="48">
        <f t="shared" si="163"/>
        <v>-1.4513182150692954E-2</v>
      </c>
      <c r="AC782" s="50">
        <f t="shared" si="164"/>
        <v>100</v>
      </c>
      <c r="AD782">
        <f t="shared" si="165"/>
        <v>1.461900972392644E-2</v>
      </c>
      <c r="AX782">
        <v>0.24201420007003246</v>
      </c>
      <c r="AY782">
        <v>1</v>
      </c>
      <c r="AZ782">
        <v>1</v>
      </c>
      <c r="BA782">
        <f t="shared" si="169"/>
        <v>1046</v>
      </c>
      <c r="BB782">
        <f t="shared" si="170"/>
        <v>112</v>
      </c>
      <c r="BC782">
        <f t="shared" si="166"/>
        <v>0.15166261151662608</v>
      </c>
      <c r="BD782">
        <f t="shared" si="167"/>
        <v>0.52742616033755274</v>
      </c>
      <c r="BE782">
        <f t="shared" si="168"/>
        <v>0</v>
      </c>
    </row>
    <row r="783" spans="1:57" x14ac:dyDescent="0.25">
      <c r="A783">
        <v>35</v>
      </c>
      <c r="B783">
        <v>4</v>
      </c>
      <c r="C783">
        <v>1</v>
      </c>
      <c r="D783">
        <v>2</v>
      </c>
      <c r="E783">
        <v>0</v>
      </c>
      <c r="Q783">
        <v>46</v>
      </c>
      <c r="R783">
        <v>3</v>
      </c>
      <c r="S783">
        <v>2</v>
      </c>
      <c r="T783">
        <v>1</v>
      </c>
      <c r="U783" s="48">
        <v>0</v>
      </c>
      <c r="V783" s="49">
        <v>1</v>
      </c>
      <c r="W783" s="50">
        <f t="shared" si="158"/>
        <v>1</v>
      </c>
      <c r="X783">
        <f t="shared" si="159"/>
        <v>0</v>
      </c>
      <c r="Y783">
        <f t="shared" si="160"/>
        <v>0.26318282081444605</v>
      </c>
      <c r="Z783" s="48">
        <f t="shared" si="161"/>
        <v>0.26318282081444605</v>
      </c>
      <c r="AA783" s="50">
        <f t="shared" si="162"/>
        <v>0.73681717918555401</v>
      </c>
      <c r="AB783" s="48">
        <f t="shared" si="163"/>
        <v>-0.30541547837154664</v>
      </c>
      <c r="AC783" s="50">
        <f t="shared" si="164"/>
        <v>100</v>
      </c>
      <c r="AD783">
        <f t="shared" si="165"/>
        <v>0.35718876846133935</v>
      </c>
      <c r="AX783">
        <v>0.2420601014026931</v>
      </c>
      <c r="AY783">
        <v>0</v>
      </c>
      <c r="AZ783">
        <v>1</v>
      </c>
      <c r="BA783">
        <f t="shared" si="169"/>
        <v>1046</v>
      </c>
      <c r="BB783">
        <f t="shared" si="170"/>
        <v>113</v>
      </c>
      <c r="BC783">
        <f t="shared" si="166"/>
        <v>0.15166261151662608</v>
      </c>
      <c r="BD783">
        <f t="shared" si="167"/>
        <v>0.52320675105485237</v>
      </c>
      <c r="BE783">
        <f t="shared" si="168"/>
        <v>0</v>
      </c>
    </row>
    <row r="784" spans="1:57" x14ac:dyDescent="0.25">
      <c r="A784">
        <v>18</v>
      </c>
      <c r="B784">
        <v>3</v>
      </c>
      <c r="C784">
        <v>1</v>
      </c>
      <c r="D784">
        <v>0</v>
      </c>
      <c r="E784">
        <v>1</v>
      </c>
      <c r="Q784">
        <v>46</v>
      </c>
      <c r="R784">
        <v>3</v>
      </c>
      <c r="S784">
        <v>2</v>
      </c>
      <c r="T784">
        <v>2</v>
      </c>
      <c r="U784" s="48">
        <v>0</v>
      </c>
      <c r="V784" s="49">
        <v>1</v>
      </c>
      <c r="W784" s="50">
        <f t="shared" si="158"/>
        <v>1</v>
      </c>
      <c r="X784">
        <f t="shared" si="159"/>
        <v>0</v>
      </c>
      <c r="Y784">
        <f t="shared" si="160"/>
        <v>0.24012096531913907</v>
      </c>
      <c r="Z784" s="48">
        <f t="shared" si="161"/>
        <v>0.24012096531913907</v>
      </c>
      <c r="AA784" s="50">
        <f t="shared" si="162"/>
        <v>0.75987903468086093</v>
      </c>
      <c r="AB784" s="48">
        <f t="shared" si="163"/>
        <v>-0.27459602326344024</v>
      </c>
      <c r="AC784" s="50">
        <f t="shared" si="164"/>
        <v>100</v>
      </c>
      <c r="AD784">
        <f t="shared" si="165"/>
        <v>0.31599893451460553</v>
      </c>
      <c r="AX784">
        <v>0.24314988759163045</v>
      </c>
      <c r="AY784">
        <v>0</v>
      </c>
      <c r="AZ784">
        <v>1</v>
      </c>
      <c r="BA784">
        <f t="shared" si="169"/>
        <v>1046</v>
      </c>
      <c r="BB784">
        <f t="shared" si="170"/>
        <v>114</v>
      </c>
      <c r="BC784">
        <f t="shared" si="166"/>
        <v>0.15166261151662608</v>
      </c>
      <c r="BD784">
        <f t="shared" si="167"/>
        <v>0.51898734177215189</v>
      </c>
      <c r="BE784">
        <f t="shared" si="168"/>
        <v>4.2091430800657249E-4</v>
      </c>
    </row>
    <row r="785" spans="1:57" x14ac:dyDescent="0.25">
      <c r="A785">
        <v>41</v>
      </c>
      <c r="B785">
        <v>2</v>
      </c>
      <c r="C785">
        <v>2</v>
      </c>
      <c r="D785">
        <v>0</v>
      </c>
      <c r="E785">
        <v>0</v>
      </c>
      <c r="Q785">
        <v>46</v>
      </c>
      <c r="R785">
        <v>3</v>
      </c>
      <c r="S785">
        <v>2</v>
      </c>
      <c r="T785">
        <v>6</v>
      </c>
      <c r="U785" s="48">
        <v>0</v>
      </c>
      <c r="V785" s="49">
        <v>1</v>
      </c>
      <c r="W785" s="50">
        <f t="shared" si="158"/>
        <v>1</v>
      </c>
      <c r="X785">
        <f t="shared" si="159"/>
        <v>0</v>
      </c>
      <c r="Y785">
        <f t="shared" si="160"/>
        <v>0.16217697807836348</v>
      </c>
      <c r="Z785" s="48">
        <f t="shared" si="161"/>
        <v>0.16217697807836348</v>
      </c>
      <c r="AA785" s="50">
        <f t="shared" si="162"/>
        <v>0.83782302192163649</v>
      </c>
      <c r="AB785" s="48">
        <f t="shared" si="163"/>
        <v>-0.17694839182831884</v>
      </c>
      <c r="AC785" s="50">
        <f t="shared" si="164"/>
        <v>100</v>
      </c>
      <c r="AD785">
        <f t="shared" si="165"/>
        <v>0.19356949359829392</v>
      </c>
      <c r="AX785">
        <v>0.24368465052135338</v>
      </c>
      <c r="AY785">
        <v>1</v>
      </c>
      <c r="AZ785">
        <v>0</v>
      </c>
      <c r="BA785">
        <f t="shared" si="169"/>
        <v>1047</v>
      </c>
      <c r="BB785">
        <f t="shared" si="170"/>
        <v>114</v>
      </c>
      <c r="BC785">
        <f t="shared" si="166"/>
        <v>0.15085158150851585</v>
      </c>
      <c r="BD785">
        <f t="shared" si="167"/>
        <v>0.51898734177215189</v>
      </c>
      <c r="BE785">
        <f t="shared" si="168"/>
        <v>0</v>
      </c>
    </row>
    <row r="786" spans="1:57" x14ac:dyDescent="0.25">
      <c r="A786">
        <v>42</v>
      </c>
      <c r="B786">
        <v>3</v>
      </c>
      <c r="C786">
        <v>2</v>
      </c>
      <c r="D786">
        <v>9</v>
      </c>
      <c r="E786">
        <v>1</v>
      </c>
      <c r="Q786">
        <v>46</v>
      </c>
      <c r="R786">
        <v>3</v>
      </c>
      <c r="S786">
        <v>2</v>
      </c>
      <c r="T786">
        <v>7</v>
      </c>
      <c r="U786" s="48">
        <v>0</v>
      </c>
      <c r="V786" s="49">
        <v>1</v>
      </c>
      <c r="W786" s="50">
        <f t="shared" si="158"/>
        <v>1</v>
      </c>
      <c r="X786">
        <f t="shared" si="159"/>
        <v>0</v>
      </c>
      <c r="Y786">
        <f t="shared" si="160"/>
        <v>0.14620963337912091</v>
      </c>
      <c r="Z786" s="48">
        <f t="shared" si="161"/>
        <v>0.14620963337912091</v>
      </c>
      <c r="AA786" s="50">
        <f t="shared" si="162"/>
        <v>0.85379036662087904</v>
      </c>
      <c r="AB786" s="48">
        <f t="shared" si="163"/>
        <v>-0.15806958766772466</v>
      </c>
      <c r="AC786" s="50">
        <f t="shared" si="164"/>
        <v>100</v>
      </c>
      <c r="AD786">
        <f t="shared" si="165"/>
        <v>0.17124769626739594</v>
      </c>
      <c r="AX786">
        <v>0.24373076680306174</v>
      </c>
      <c r="AY786">
        <v>0</v>
      </c>
      <c r="AZ786">
        <v>1</v>
      </c>
      <c r="BA786">
        <f t="shared" si="169"/>
        <v>1047</v>
      </c>
      <c r="BB786">
        <f t="shared" si="170"/>
        <v>115</v>
      </c>
      <c r="BC786">
        <f t="shared" si="166"/>
        <v>0.15085158150851585</v>
      </c>
      <c r="BD786">
        <f t="shared" si="167"/>
        <v>0.51476793248945141</v>
      </c>
      <c r="BE786">
        <f t="shared" si="168"/>
        <v>8.3498448092372141E-4</v>
      </c>
    </row>
    <row r="787" spans="1:57" x14ac:dyDescent="0.25">
      <c r="A787">
        <v>28</v>
      </c>
      <c r="B787">
        <v>3</v>
      </c>
      <c r="C787">
        <v>2</v>
      </c>
      <c r="D787">
        <v>1</v>
      </c>
      <c r="E787">
        <v>1</v>
      </c>
      <c r="Q787">
        <v>46</v>
      </c>
      <c r="R787">
        <v>3</v>
      </c>
      <c r="S787">
        <v>2</v>
      </c>
      <c r="T787">
        <v>9</v>
      </c>
      <c r="U787" s="48">
        <v>0</v>
      </c>
      <c r="V787" s="49">
        <v>1</v>
      </c>
      <c r="W787" s="50">
        <f t="shared" si="158"/>
        <v>1</v>
      </c>
      <c r="X787">
        <f t="shared" si="159"/>
        <v>0</v>
      </c>
      <c r="Y787">
        <f t="shared" si="160"/>
        <v>0.11818872152698455</v>
      </c>
      <c r="Z787" s="48">
        <f t="shared" si="161"/>
        <v>0.11818872152698455</v>
      </c>
      <c r="AA787" s="50">
        <f t="shared" si="162"/>
        <v>0.88181127847301544</v>
      </c>
      <c r="AB787" s="48">
        <f t="shared" si="163"/>
        <v>-0.12577721585543225</v>
      </c>
      <c r="AC787" s="50">
        <f t="shared" si="164"/>
        <v>100</v>
      </c>
      <c r="AD787">
        <f t="shared" si="165"/>
        <v>0.13402949634716119</v>
      </c>
      <c r="AX787">
        <v>0.24537607290856547</v>
      </c>
      <c r="AY787">
        <v>2</v>
      </c>
      <c r="AZ787">
        <v>1</v>
      </c>
      <c r="BA787">
        <f t="shared" si="169"/>
        <v>1049</v>
      </c>
      <c r="BB787">
        <f t="shared" si="170"/>
        <v>116</v>
      </c>
      <c r="BC787">
        <f t="shared" si="166"/>
        <v>0.14922952149229518</v>
      </c>
      <c r="BD787">
        <f t="shared" si="167"/>
        <v>0.51054852320675104</v>
      </c>
      <c r="BE787">
        <f t="shared" si="168"/>
        <v>4.1407017291703475E-4</v>
      </c>
    </row>
    <row r="788" spans="1:57" x14ac:dyDescent="0.25">
      <c r="A788">
        <v>40</v>
      </c>
      <c r="B788">
        <v>3</v>
      </c>
      <c r="C788">
        <v>2</v>
      </c>
      <c r="D788">
        <v>1</v>
      </c>
      <c r="E788">
        <v>0</v>
      </c>
      <c r="Q788">
        <v>46</v>
      </c>
      <c r="R788">
        <v>4</v>
      </c>
      <c r="S788">
        <v>1</v>
      </c>
      <c r="T788">
        <v>0</v>
      </c>
      <c r="U788" s="48">
        <v>0</v>
      </c>
      <c r="V788" s="49">
        <v>1</v>
      </c>
      <c r="W788" s="50">
        <f t="shared" si="158"/>
        <v>1</v>
      </c>
      <c r="X788">
        <f t="shared" si="159"/>
        <v>0</v>
      </c>
      <c r="Y788">
        <f t="shared" si="160"/>
        <v>6.228537299478179E-2</v>
      </c>
      <c r="Z788" s="48">
        <f t="shared" si="161"/>
        <v>6.228537299478179E-2</v>
      </c>
      <c r="AA788" s="50">
        <f t="shared" si="162"/>
        <v>0.93771462700521824</v>
      </c>
      <c r="AB788" s="48">
        <f t="shared" si="163"/>
        <v>-6.4309611867064687E-2</v>
      </c>
      <c r="AC788" s="50">
        <f t="shared" si="164"/>
        <v>100</v>
      </c>
      <c r="AD788">
        <f t="shared" si="165"/>
        <v>6.6422524722369702E-2</v>
      </c>
      <c r="AX788">
        <v>0.24564326240746781</v>
      </c>
      <c r="AY788">
        <v>1</v>
      </c>
      <c r="AZ788">
        <v>0</v>
      </c>
      <c r="BA788">
        <f t="shared" si="169"/>
        <v>1050</v>
      </c>
      <c r="BB788">
        <f t="shared" si="170"/>
        <v>116</v>
      </c>
      <c r="BC788">
        <f t="shared" si="166"/>
        <v>0.14841849148418496</v>
      </c>
      <c r="BD788">
        <f t="shared" si="167"/>
        <v>0.51054852320675104</v>
      </c>
      <c r="BE788">
        <f t="shared" si="168"/>
        <v>0</v>
      </c>
    </row>
    <row r="789" spans="1:57" x14ac:dyDescent="0.25">
      <c r="A789">
        <v>37</v>
      </c>
      <c r="B789">
        <v>4</v>
      </c>
      <c r="C789">
        <v>1</v>
      </c>
      <c r="D789">
        <v>8</v>
      </c>
      <c r="E789">
        <v>0</v>
      </c>
      <c r="Q789">
        <v>46</v>
      </c>
      <c r="R789">
        <v>4</v>
      </c>
      <c r="S789">
        <v>1</v>
      </c>
      <c r="T789">
        <v>2</v>
      </c>
      <c r="U789" s="48">
        <v>0</v>
      </c>
      <c r="V789" s="49">
        <v>3</v>
      </c>
      <c r="W789" s="50">
        <f t="shared" si="158"/>
        <v>3</v>
      </c>
      <c r="X789">
        <f t="shared" si="159"/>
        <v>0</v>
      </c>
      <c r="Y789">
        <f t="shared" si="160"/>
        <v>4.9417507654907392E-2</v>
      </c>
      <c r="Z789" s="48">
        <f t="shared" si="161"/>
        <v>0.14825252296472219</v>
      </c>
      <c r="AA789" s="50">
        <f t="shared" si="162"/>
        <v>2.851747477035278</v>
      </c>
      <c r="AB789" s="48">
        <f t="shared" si="163"/>
        <v>-0.15204099735050722</v>
      </c>
      <c r="AC789" s="50">
        <f t="shared" si="164"/>
        <v>100</v>
      </c>
      <c r="AD789">
        <f t="shared" si="165"/>
        <v>0.15595966069076481</v>
      </c>
      <c r="AX789">
        <v>0.245877445834011</v>
      </c>
      <c r="AY789">
        <v>0</v>
      </c>
      <c r="AZ789">
        <v>1</v>
      </c>
      <c r="BA789">
        <f t="shared" si="169"/>
        <v>1050</v>
      </c>
      <c r="BB789">
        <f t="shared" si="170"/>
        <v>117</v>
      </c>
      <c r="BC789">
        <f t="shared" si="166"/>
        <v>0.14841849148418496</v>
      </c>
      <c r="BD789">
        <f t="shared" si="167"/>
        <v>0.50632911392405067</v>
      </c>
      <c r="BE789">
        <f t="shared" si="168"/>
        <v>4.1064810537232209E-4</v>
      </c>
    </row>
    <row r="790" spans="1:57" x14ac:dyDescent="0.25">
      <c r="A790">
        <v>44</v>
      </c>
      <c r="B790">
        <v>3</v>
      </c>
      <c r="C790">
        <v>2</v>
      </c>
      <c r="D790">
        <v>4</v>
      </c>
      <c r="E790">
        <v>1</v>
      </c>
      <c r="Q790">
        <v>46</v>
      </c>
      <c r="R790">
        <v>4</v>
      </c>
      <c r="S790">
        <v>1</v>
      </c>
      <c r="T790">
        <v>3</v>
      </c>
      <c r="U790" s="48">
        <v>0</v>
      </c>
      <c r="V790" s="49">
        <v>1</v>
      </c>
      <c r="W790" s="50">
        <f t="shared" si="158"/>
        <v>1</v>
      </c>
      <c r="X790">
        <f t="shared" si="159"/>
        <v>0</v>
      </c>
      <c r="Y790">
        <f t="shared" si="160"/>
        <v>4.3969410125709527E-2</v>
      </c>
      <c r="Z790" s="48">
        <f t="shared" si="161"/>
        <v>4.3969410125709527E-2</v>
      </c>
      <c r="AA790" s="50">
        <f t="shared" si="162"/>
        <v>0.95603058987429046</v>
      </c>
      <c r="AB790" s="48">
        <f t="shared" si="163"/>
        <v>-4.496536866619924E-2</v>
      </c>
      <c r="AC790" s="50">
        <f t="shared" si="164"/>
        <v>100</v>
      </c>
      <c r="AD790">
        <f t="shared" si="165"/>
        <v>4.5991635195994217E-2</v>
      </c>
      <c r="AX790">
        <v>0.24674392880104487</v>
      </c>
      <c r="AY790">
        <v>1</v>
      </c>
      <c r="AZ790">
        <v>0</v>
      </c>
      <c r="BA790">
        <f t="shared" si="169"/>
        <v>1051</v>
      </c>
      <c r="BB790">
        <f t="shared" si="170"/>
        <v>117</v>
      </c>
      <c r="BC790">
        <f t="shared" si="166"/>
        <v>0.14760746147607462</v>
      </c>
      <c r="BD790">
        <f t="shared" si="167"/>
        <v>0.50632911392405067</v>
      </c>
      <c r="BE790">
        <f t="shared" si="168"/>
        <v>0</v>
      </c>
    </row>
    <row r="791" spans="1:57" x14ac:dyDescent="0.25">
      <c r="A791">
        <v>35</v>
      </c>
      <c r="B791">
        <v>3</v>
      </c>
      <c r="C791">
        <v>2</v>
      </c>
      <c r="D791">
        <v>7</v>
      </c>
      <c r="E791">
        <v>0</v>
      </c>
      <c r="Q791">
        <v>46</v>
      </c>
      <c r="R791">
        <v>4</v>
      </c>
      <c r="S791">
        <v>1</v>
      </c>
      <c r="T791">
        <v>4</v>
      </c>
      <c r="U791" s="48">
        <v>0</v>
      </c>
      <c r="V791" s="49">
        <v>1</v>
      </c>
      <c r="W791" s="50">
        <f t="shared" si="158"/>
        <v>1</v>
      </c>
      <c r="X791">
        <f t="shared" si="159"/>
        <v>0</v>
      </c>
      <c r="Y791">
        <f t="shared" si="160"/>
        <v>3.9097241325765794E-2</v>
      </c>
      <c r="Z791" s="48">
        <f t="shared" si="161"/>
        <v>3.9097241325765794E-2</v>
      </c>
      <c r="AA791" s="50">
        <f t="shared" si="162"/>
        <v>0.96090275867423425</v>
      </c>
      <c r="AB791" s="48">
        <f t="shared" si="163"/>
        <v>-3.9882062775536527E-2</v>
      </c>
      <c r="AC791" s="50">
        <f t="shared" si="164"/>
        <v>100</v>
      </c>
      <c r="AD791">
        <f t="shared" si="165"/>
        <v>4.0688031096620628E-2</v>
      </c>
      <c r="AX791">
        <v>0.24784790663396494</v>
      </c>
      <c r="AY791">
        <v>0</v>
      </c>
      <c r="AZ791">
        <v>1</v>
      </c>
      <c r="BA791">
        <f t="shared" si="169"/>
        <v>1051</v>
      </c>
      <c r="BB791">
        <f t="shared" si="170"/>
        <v>118</v>
      </c>
      <c r="BC791">
        <f t="shared" si="166"/>
        <v>0.14760746147607462</v>
      </c>
      <c r="BD791">
        <f t="shared" si="167"/>
        <v>0.50210970464135019</v>
      </c>
      <c r="BE791">
        <f t="shared" si="168"/>
        <v>4.0722603782755273E-4</v>
      </c>
    </row>
    <row r="792" spans="1:57" x14ac:dyDescent="0.25">
      <c r="A792">
        <v>24</v>
      </c>
      <c r="B792">
        <v>4</v>
      </c>
      <c r="C792">
        <v>1</v>
      </c>
      <c r="D792">
        <v>0</v>
      </c>
      <c r="E792">
        <v>1</v>
      </c>
      <c r="Q792">
        <v>46</v>
      </c>
      <c r="R792">
        <v>4</v>
      </c>
      <c r="S792">
        <v>1</v>
      </c>
      <c r="T792">
        <v>6</v>
      </c>
      <c r="U792" s="48">
        <v>0</v>
      </c>
      <c r="V792" s="49">
        <v>1</v>
      </c>
      <c r="W792" s="50">
        <f t="shared" si="158"/>
        <v>1</v>
      </c>
      <c r="X792">
        <f t="shared" si="159"/>
        <v>0</v>
      </c>
      <c r="Y792">
        <f t="shared" si="160"/>
        <v>3.0862267094853617E-2</v>
      </c>
      <c r="Z792" s="48">
        <f t="shared" si="161"/>
        <v>3.0862267094853617E-2</v>
      </c>
      <c r="AA792" s="50">
        <f t="shared" si="162"/>
        <v>0.96913773290514638</v>
      </c>
      <c r="AB792" s="48">
        <f t="shared" si="163"/>
        <v>-3.1348537971195467E-2</v>
      </c>
      <c r="AC792" s="50">
        <f t="shared" si="164"/>
        <v>100</v>
      </c>
      <c r="AD792">
        <f t="shared" si="165"/>
        <v>3.1845078410412321E-2</v>
      </c>
      <c r="AX792">
        <v>0.24927533524435078</v>
      </c>
      <c r="AY792">
        <v>1</v>
      </c>
      <c r="AZ792">
        <v>0</v>
      </c>
      <c r="BA792">
        <f t="shared" si="169"/>
        <v>1052</v>
      </c>
      <c r="BB792">
        <f t="shared" si="170"/>
        <v>118</v>
      </c>
      <c r="BC792">
        <f t="shared" si="166"/>
        <v>0.14679643146796428</v>
      </c>
      <c r="BD792">
        <f t="shared" si="167"/>
        <v>0.50210970464135019</v>
      </c>
      <c r="BE792">
        <f t="shared" si="168"/>
        <v>4.0722603782749695E-4</v>
      </c>
    </row>
    <row r="793" spans="1:57" x14ac:dyDescent="0.25">
      <c r="A793">
        <v>42</v>
      </c>
      <c r="B793">
        <v>1</v>
      </c>
      <c r="C793">
        <v>2</v>
      </c>
      <c r="D793">
        <v>0</v>
      </c>
      <c r="E793">
        <v>0</v>
      </c>
      <c r="Q793">
        <v>46</v>
      </c>
      <c r="R793">
        <v>4</v>
      </c>
      <c r="S793">
        <v>1</v>
      </c>
      <c r="T793">
        <v>7</v>
      </c>
      <c r="U793" s="48">
        <v>1</v>
      </c>
      <c r="V793" s="49">
        <v>1</v>
      </c>
      <c r="W793" s="50">
        <f t="shared" si="158"/>
        <v>2</v>
      </c>
      <c r="X793">
        <f t="shared" si="159"/>
        <v>0.5</v>
      </c>
      <c r="Y793">
        <f t="shared" si="160"/>
        <v>2.7400849809823394E-2</v>
      </c>
      <c r="Z793" s="48">
        <f t="shared" si="161"/>
        <v>5.4801699619646788E-2</v>
      </c>
      <c r="AA793" s="50">
        <f t="shared" si="162"/>
        <v>1.9451983003803532</v>
      </c>
      <c r="AB793" s="48">
        <f t="shared" si="163"/>
        <v>-3.6249645058754307</v>
      </c>
      <c r="AC793" s="50">
        <f t="shared" si="164"/>
        <v>50</v>
      </c>
      <c r="AD793">
        <f t="shared" si="165"/>
        <v>16.761695638019958</v>
      </c>
      <c r="AX793">
        <v>0.2500657783242981</v>
      </c>
      <c r="AY793">
        <v>1</v>
      </c>
      <c r="AZ793">
        <v>0</v>
      </c>
      <c r="BA793">
        <f t="shared" si="169"/>
        <v>1053</v>
      </c>
      <c r="BB793">
        <f t="shared" si="170"/>
        <v>118</v>
      </c>
      <c r="BC793">
        <f t="shared" si="166"/>
        <v>0.14598540145985406</v>
      </c>
      <c r="BD793">
        <f t="shared" si="167"/>
        <v>0.50210970464135019</v>
      </c>
      <c r="BE793">
        <f t="shared" si="168"/>
        <v>0</v>
      </c>
    </row>
    <row r="794" spans="1:57" x14ac:dyDescent="0.25">
      <c r="A794">
        <v>27</v>
      </c>
      <c r="B794">
        <v>1</v>
      </c>
      <c r="C794">
        <v>2</v>
      </c>
      <c r="D794">
        <v>7</v>
      </c>
      <c r="E794">
        <v>0</v>
      </c>
      <c r="Q794">
        <v>46</v>
      </c>
      <c r="R794">
        <v>4</v>
      </c>
      <c r="S794">
        <v>1</v>
      </c>
      <c r="T794">
        <v>8</v>
      </c>
      <c r="U794" s="48">
        <v>0</v>
      </c>
      <c r="V794" s="49">
        <v>1</v>
      </c>
      <c r="W794" s="50">
        <f t="shared" si="158"/>
        <v>1</v>
      </c>
      <c r="X794">
        <f t="shared" si="159"/>
        <v>0</v>
      </c>
      <c r="Y794">
        <f t="shared" si="160"/>
        <v>2.4317913089220357E-2</v>
      </c>
      <c r="Z794" s="48">
        <f t="shared" si="161"/>
        <v>2.4317913089220357E-2</v>
      </c>
      <c r="AA794" s="50">
        <f t="shared" si="162"/>
        <v>0.97568208691077962</v>
      </c>
      <c r="AB794" s="48">
        <f t="shared" si="163"/>
        <v>-2.4618476254988413E-2</v>
      </c>
      <c r="AC794" s="50">
        <f t="shared" si="164"/>
        <v>100</v>
      </c>
      <c r="AD794">
        <f t="shared" si="165"/>
        <v>2.4924013072963269E-2</v>
      </c>
      <c r="AX794">
        <v>0.25043383889514664</v>
      </c>
      <c r="AY794">
        <v>0</v>
      </c>
      <c r="AZ794">
        <v>1</v>
      </c>
      <c r="BA794">
        <f t="shared" si="169"/>
        <v>1053</v>
      </c>
      <c r="BB794">
        <f t="shared" si="170"/>
        <v>119</v>
      </c>
      <c r="BC794">
        <f t="shared" si="166"/>
        <v>0.14598540145985406</v>
      </c>
      <c r="BD794">
        <f t="shared" si="167"/>
        <v>0.49789029535864981</v>
      </c>
      <c r="BE794">
        <f t="shared" si="168"/>
        <v>1.2114119108482949E-3</v>
      </c>
    </row>
    <row r="795" spans="1:57" x14ac:dyDescent="0.25">
      <c r="A795">
        <v>54</v>
      </c>
      <c r="B795">
        <v>4</v>
      </c>
      <c r="C795">
        <v>1</v>
      </c>
      <c r="D795">
        <v>9</v>
      </c>
      <c r="E795">
        <v>0</v>
      </c>
      <c r="Q795">
        <v>46</v>
      </c>
      <c r="R795">
        <v>4</v>
      </c>
      <c r="S795">
        <v>2</v>
      </c>
      <c r="T795">
        <v>13</v>
      </c>
      <c r="U795" s="48">
        <v>0</v>
      </c>
      <c r="V795" s="49">
        <v>1</v>
      </c>
      <c r="W795" s="50">
        <f t="shared" si="158"/>
        <v>1</v>
      </c>
      <c r="X795">
        <f t="shared" si="159"/>
        <v>0</v>
      </c>
      <c r="Y795">
        <f t="shared" si="160"/>
        <v>5.6042671132209461E-2</v>
      </c>
      <c r="Z795" s="48">
        <f t="shared" si="161"/>
        <v>5.6042671132209461E-2</v>
      </c>
      <c r="AA795" s="50">
        <f t="shared" si="162"/>
        <v>0.94395732886779049</v>
      </c>
      <c r="AB795" s="48">
        <f t="shared" si="163"/>
        <v>-5.7674316328859748E-2</v>
      </c>
      <c r="AC795" s="50">
        <f t="shared" si="164"/>
        <v>100</v>
      </c>
      <c r="AD795">
        <f t="shared" si="165"/>
        <v>5.9369920035928586E-2</v>
      </c>
      <c r="AX795">
        <v>0.25094210966033031</v>
      </c>
      <c r="AY795">
        <v>3</v>
      </c>
      <c r="AZ795">
        <v>0</v>
      </c>
      <c r="BA795">
        <f t="shared" si="169"/>
        <v>1056</v>
      </c>
      <c r="BB795">
        <f t="shared" si="170"/>
        <v>119</v>
      </c>
      <c r="BC795">
        <f t="shared" si="166"/>
        <v>0.14355231143552316</v>
      </c>
      <c r="BD795">
        <f t="shared" si="167"/>
        <v>0.49789029535864981</v>
      </c>
      <c r="BE795">
        <f t="shared" si="168"/>
        <v>0</v>
      </c>
    </row>
    <row r="796" spans="1:57" x14ac:dyDescent="0.25">
      <c r="A796">
        <v>31</v>
      </c>
      <c r="B796">
        <v>3</v>
      </c>
      <c r="C796">
        <v>2</v>
      </c>
      <c r="D796">
        <v>5</v>
      </c>
      <c r="E796">
        <v>0</v>
      </c>
      <c r="Q796">
        <v>47</v>
      </c>
      <c r="R796">
        <v>1</v>
      </c>
      <c r="S796">
        <v>1</v>
      </c>
      <c r="T796">
        <v>0</v>
      </c>
      <c r="U796" s="48">
        <v>0</v>
      </c>
      <c r="V796" s="49">
        <v>1</v>
      </c>
      <c r="W796" s="50">
        <f t="shared" si="158"/>
        <v>1</v>
      </c>
      <c r="X796">
        <f t="shared" si="159"/>
        <v>0</v>
      </c>
      <c r="Y796">
        <f t="shared" si="160"/>
        <v>0.14343683823591716</v>
      </c>
      <c r="Z796" s="48">
        <f t="shared" si="161"/>
        <v>0.14343683823591716</v>
      </c>
      <c r="AA796" s="50">
        <f t="shared" si="162"/>
        <v>0.85656316176408287</v>
      </c>
      <c r="AB796" s="48">
        <f t="shared" si="163"/>
        <v>-0.15482721990413204</v>
      </c>
      <c r="AC796" s="50">
        <f t="shared" si="164"/>
        <v>100</v>
      </c>
      <c r="AD796">
        <f t="shared" si="165"/>
        <v>0.16745623047868471</v>
      </c>
      <c r="AX796">
        <v>0.25265364275688268</v>
      </c>
      <c r="AY796">
        <v>0</v>
      </c>
      <c r="AZ796">
        <v>1</v>
      </c>
      <c r="BA796">
        <f t="shared" si="169"/>
        <v>1056</v>
      </c>
      <c r="BB796">
        <f t="shared" si="170"/>
        <v>120</v>
      </c>
      <c r="BC796">
        <f t="shared" si="166"/>
        <v>0.14355231143552316</v>
      </c>
      <c r="BD796">
        <f t="shared" si="167"/>
        <v>0.49367088607594933</v>
      </c>
      <c r="BE796">
        <f t="shared" si="168"/>
        <v>4.0038190273801401E-4</v>
      </c>
    </row>
    <row r="797" spans="1:57" x14ac:dyDescent="0.25">
      <c r="A797">
        <v>59</v>
      </c>
      <c r="B797">
        <v>3</v>
      </c>
      <c r="C797">
        <v>1</v>
      </c>
      <c r="D797">
        <v>1</v>
      </c>
      <c r="E797">
        <v>0</v>
      </c>
      <c r="Q797">
        <v>47</v>
      </c>
      <c r="R797">
        <v>1</v>
      </c>
      <c r="S797">
        <v>1</v>
      </c>
      <c r="T797">
        <v>5</v>
      </c>
      <c r="U797" s="48">
        <v>0</v>
      </c>
      <c r="V797" s="49">
        <v>1</v>
      </c>
      <c r="W797" s="50">
        <f t="shared" si="158"/>
        <v>1</v>
      </c>
      <c r="X797">
        <f t="shared" si="159"/>
        <v>0</v>
      </c>
      <c r="Y797">
        <f t="shared" si="160"/>
        <v>8.319854375476371E-2</v>
      </c>
      <c r="Z797" s="48">
        <f t="shared" si="161"/>
        <v>8.319854375476371E-2</v>
      </c>
      <c r="AA797" s="50">
        <f t="shared" si="162"/>
        <v>0.91680145624523623</v>
      </c>
      <c r="AB797" s="48">
        <f t="shared" si="163"/>
        <v>-8.6864344622796658E-2</v>
      </c>
      <c r="AC797" s="50">
        <f t="shared" si="164"/>
        <v>100</v>
      </c>
      <c r="AD797">
        <f t="shared" si="165"/>
        <v>9.0748703754795129E-2</v>
      </c>
      <c r="AX797">
        <v>0.25289226897841854</v>
      </c>
      <c r="AY797">
        <v>1</v>
      </c>
      <c r="AZ797">
        <v>0</v>
      </c>
      <c r="BA797">
        <f t="shared" si="169"/>
        <v>1057</v>
      </c>
      <c r="BB797">
        <f t="shared" si="170"/>
        <v>120</v>
      </c>
      <c r="BC797">
        <f t="shared" si="166"/>
        <v>0.14274128142741282</v>
      </c>
      <c r="BD797">
        <f t="shared" si="167"/>
        <v>0.49367088607594933</v>
      </c>
      <c r="BE797">
        <f t="shared" si="168"/>
        <v>4.0038190273801401E-4</v>
      </c>
    </row>
    <row r="798" spans="1:57" x14ac:dyDescent="0.25">
      <c r="A798">
        <v>43</v>
      </c>
      <c r="B798">
        <v>3</v>
      </c>
      <c r="C798">
        <v>1</v>
      </c>
      <c r="D798">
        <v>7</v>
      </c>
      <c r="E798">
        <v>0</v>
      </c>
      <c r="Q798">
        <v>47</v>
      </c>
      <c r="R798">
        <v>1</v>
      </c>
      <c r="S798">
        <v>1</v>
      </c>
      <c r="T798">
        <v>14</v>
      </c>
      <c r="U798" s="48">
        <v>0</v>
      </c>
      <c r="V798" s="49">
        <v>1</v>
      </c>
      <c r="W798" s="50">
        <f t="shared" si="158"/>
        <v>1</v>
      </c>
      <c r="X798">
        <f t="shared" si="159"/>
        <v>0</v>
      </c>
      <c r="Y798">
        <f t="shared" si="160"/>
        <v>2.9244271522064526E-2</v>
      </c>
      <c r="Z798" s="48">
        <f t="shared" si="161"/>
        <v>2.9244271522064526E-2</v>
      </c>
      <c r="AA798" s="50">
        <f t="shared" si="162"/>
        <v>0.97075572847793545</v>
      </c>
      <c r="AB798" s="48">
        <f t="shared" si="163"/>
        <v>-2.9680409303109879E-2</v>
      </c>
      <c r="AC798" s="50">
        <f t="shared" si="164"/>
        <v>100</v>
      </c>
      <c r="AD798">
        <f t="shared" si="165"/>
        <v>3.0125262889684021E-2</v>
      </c>
      <c r="AX798">
        <v>0.25396707040668814</v>
      </c>
      <c r="AY798">
        <v>1</v>
      </c>
      <c r="AZ798">
        <v>0</v>
      </c>
      <c r="BA798">
        <f t="shared" si="169"/>
        <v>1058</v>
      </c>
      <c r="BB798">
        <f t="shared" si="170"/>
        <v>120</v>
      </c>
      <c r="BC798">
        <f t="shared" si="166"/>
        <v>0.14193025141930249</v>
      </c>
      <c r="BD798">
        <f t="shared" si="167"/>
        <v>0.49367088607594933</v>
      </c>
      <c r="BE798">
        <f t="shared" si="168"/>
        <v>1.6015276109519463E-3</v>
      </c>
    </row>
    <row r="799" spans="1:57" x14ac:dyDescent="0.25">
      <c r="A799">
        <v>29</v>
      </c>
      <c r="B799">
        <v>3</v>
      </c>
      <c r="C799">
        <v>2</v>
      </c>
      <c r="D799">
        <v>0</v>
      </c>
      <c r="E799">
        <v>0</v>
      </c>
      <c r="Q799">
        <v>47</v>
      </c>
      <c r="R799">
        <v>1</v>
      </c>
      <c r="S799">
        <v>1</v>
      </c>
      <c r="T799">
        <v>17</v>
      </c>
      <c r="U799" s="48">
        <v>0</v>
      </c>
      <c r="V799" s="49">
        <v>1</v>
      </c>
      <c r="W799" s="50">
        <f t="shared" si="158"/>
        <v>1</v>
      </c>
      <c r="X799">
        <f t="shared" si="159"/>
        <v>0</v>
      </c>
      <c r="Y799">
        <f t="shared" si="160"/>
        <v>2.0432830779047187E-2</v>
      </c>
      <c r="Z799" s="48">
        <f t="shared" si="161"/>
        <v>2.0432830779047187E-2</v>
      </c>
      <c r="AA799" s="50">
        <f t="shared" si="162"/>
        <v>0.97956716922095277</v>
      </c>
      <c r="AB799" s="48">
        <f t="shared" si="163"/>
        <v>-2.0644468940070347E-2</v>
      </c>
      <c r="AC799" s="50">
        <f t="shared" si="164"/>
        <v>100</v>
      </c>
      <c r="AD799">
        <f t="shared" si="165"/>
        <v>2.0859040013863843E-2</v>
      </c>
      <c r="AX799">
        <v>0.25433892567802169</v>
      </c>
      <c r="AY799">
        <v>4</v>
      </c>
      <c r="AZ799">
        <v>0</v>
      </c>
      <c r="BA799">
        <f t="shared" si="169"/>
        <v>1062</v>
      </c>
      <c r="BB799">
        <f t="shared" si="170"/>
        <v>120</v>
      </c>
      <c r="BC799">
        <f t="shared" si="166"/>
        <v>0.13868613138686137</v>
      </c>
      <c r="BD799">
        <f t="shared" si="167"/>
        <v>0.49367088607594933</v>
      </c>
      <c r="BE799">
        <f t="shared" si="168"/>
        <v>0</v>
      </c>
    </row>
    <row r="800" spans="1:57" x14ac:dyDescent="0.25">
      <c r="A800">
        <v>29</v>
      </c>
      <c r="B800">
        <v>4</v>
      </c>
      <c r="C800">
        <v>1</v>
      </c>
      <c r="D800">
        <v>7</v>
      </c>
      <c r="E800">
        <v>0</v>
      </c>
      <c r="Q800">
        <v>47</v>
      </c>
      <c r="R800">
        <v>1</v>
      </c>
      <c r="S800">
        <v>2</v>
      </c>
      <c r="T800">
        <v>7</v>
      </c>
      <c r="U800" s="48">
        <v>1</v>
      </c>
      <c r="V800" s="49">
        <v>0</v>
      </c>
      <c r="W800" s="50">
        <f t="shared" si="158"/>
        <v>1</v>
      </c>
      <c r="X800">
        <f t="shared" si="159"/>
        <v>1</v>
      </c>
      <c r="Y800">
        <f t="shared" si="160"/>
        <v>0.23791793977671688</v>
      </c>
      <c r="Z800" s="48">
        <f t="shared" si="161"/>
        <v>0.23791793977671688</v>
      </c>
      <c r="AA800" s="50">
        <f t="shared" si="162"/>
        <v>0.76208206022328318</v>
      </c>
      <c r="AB800" s="48">
        <f t="shared" si="163"/>
        <v>-1.4358294556188262</v>
      </c>
      <c r="AC800" s="50">
        <f t="shared" si="164"/>
        <v>0</v>
      </c>
      <c r="AD800">
        <f t="shared" si="165"/>
        <v>3.2031298730078448</v>
      </c>
      <c r="AX800">
        <v>0.2554653601947795</v>
      </c>
      <c r="AY800">
        <v>0</v>
      </c>
      <c r="AZ800">
        <v>1</v>
      </c>
      <c r="BA800">
        <f t="shared" si="169"/>
        <v>1062</v>
      </c>
      <c r="BB800">
        <f t="shared" si="170"/>
        <v>121</v>
      </c>
      <c r="BC800">
        <f t="shared" si="166"/>
        <v>0.13868613138686137</v>
      </c>
      <c r="BD800">
        <f t="shared" si="167"/>
        <v>0.48945147679324896</v>
      </c>
      <c r="BE800">
        <f t="shared" si="168"/>
        <v>3.969598351932447E-4</v>
      </c>
    </row>
    <row r="801" spans="1:57" x14ac:dyDescent="0.25">
      <c r="A801">
        <v>43</v>
      </c>
      <c r="B801">
        <v>4</v>
      </c>
      <c r="C801">
        <v>1</v>
      </c>
      <c r="D801">
        <v>7</v>
      </c>
      <c r="E801">
        <v>0</v>
      </c>
      <c r="Q801">
        <v>47</v>
      </c>
      <c r="R801">
        <v>2</v>
      </c>
      <c r="S801">
        <v>1</v>
      </c>
      <c r="T801">
        <v>0</v>
      </c>
      <c r="U801" s="48">
        <v>0</v>
      </c>
      <c r="V801" s="49">
        <v>1</v>
      </c>
      <c r="W801" s="50">
        <f t="shared" si="158"/>
        <v>1</v>
      </c>
      <c r="X801">
        <f t="shared" si="159"/>
        <v>0</v>
      </c>
      <c r="Y801">
        <f t="shared" si="160"/>
        <v>0.10801268718654713</v>
      </c>
      <c r="Z801" s="48">
        <f t="shared" si="161"/>
        <v>0.10801268718654713</v>
      </c>
      <c r="AA801" s="50">
        <f t="shared" si="162"/>
        <v>0.89198731281345289</v>
      </c>
      <c r="AB801" s="48">
        <f t="shared" si="163"/>
        <v>-0.11430336980658375</v>
      </c>
      <c r="AC801" s="50">
        <f t="shared" si="164"/>
        <v>100</v>
      </c>
      <c r="AD801">
        <f t="shared" si="165"/>
        <v>0.12109217881794752</v>
      </c>
      <c r="AX801">
        <v>0.25602801085457005</v>
      </c>
      <c r="AY801">
        <v>1</v>
      </c>
      <c r="AZ801">
        <v>0</v>
      </c>
      <c r="BA801">
        <f t="shared" si="169"/>
        <v>1063</v>
      </c>
      <c r="BB801">
        <f t="shared" si="170"/>
        <v>121</v>
      </c>
      <c r="BC801">
        <f t="shared" si="166"/>
        <v>0.13787510137875103</v>
      </c>
      <c r="BD801">
        <f t="shared" si="167"/>
        <v>0.48945147679324896</v>
      </c>
      <c r="BE801">
        <f t="shared" si="168"/>
        <v>3.969598351932447E-4</v>
      </c>
    </row>
    <row r="802" spans="1:57" x14ac:dyDescent="0.25">
      <c r="A802">
        <v>29</v>
      </c>
      <c r="B802">
        <v>2</v>
      </c>
      <c r="C802">
        <v>2</v>
      </c>
      <c r="D802">
        <v>7</v>
      </c>
      <c r="E802">
        <v>1</v>
      </c>
      <c r="Q802">
        <v>47</v>
      </c>
      <c r="R802">
        <v>2</v>
      </c>
      <c r="S802">
        <v>1</v>
      </c>
      <c r="T802">
        <v>2</v>
      </c>
      <c r="U802" s="48">
        <v>0</v>
      </c>
      <c r="V802" s="49">
        <v>2</v>
      </c>
      <c r="W802" s="50">
        <f t="shared" si="158"/>
        <v>2</v>
      </c>
      <c r="X802">
        <f t="shared" si="159"/>
        <v>0</v>
      </c>
      <c r="Y802">
        <f t="shared" si="160"/>
        <v>8.656992625591875E-2</v>
      </c>
      <c r="Z802" s="48">
        <f t="shared" si="161"/>
        <v>0.1731398525118375</v>
      </c>
      <c r="AA802" s="50">
        <f t="shared" si="162"/>
        <v>1.8268601474881625</v>
      </c>
      <c r="AB802" s="48">
        <f t="shared" si="163"/>
        <v>-0.18109690743904294</v>
      </c>
      <c r="AC802" s="50">
        <f t="shared" si="164"/>
        <v>100</v>
      </c>
      <c r="AD802">
        <f t="shared" si="165"/>
        <v>0.18954910451125201</v>
      </c>
      <c r="AX802">
        <v>0.25800408081430393</v>
      </c>
      <c r="AY802">
        <v>1</v>
      </c>
      <c r="AZ802">
        <v>0</v>
      </c>
      <c r="BA802">
        <f t="shared" si="169"/>
        <v>1064</v>
      </c>
      <c r="BB802">
        <f t="shared" si="170"/>
        <v>121</v>
      </c>
      <c r="BC802">
        <f t="shared" si="166"/>
        <v>0.13706407137064069</v>
      </c>
      <c r="BD802">
        <f t="shared" si="167"/>
        <v>0.48945147679324896</v>
      </c>
      <c r="BE802">
        <f t="shared" si="168"/>
        <v>0</v>
      </c>
    </row>
    <row r="803" spans="1:57" x14ac:dyDescent="0.25">
      <c r="A803">
        <v>45</v>
      </c>
      <c r="B803">
        <v>2</v>
      </c>
      <c r="C803">
        <v>1</v>
      </c>
      <c r="D803">
        <v>0</v>
      </c>
      <c r="E803">
        <v>0</v>
      </c>
      <c r="Q803">
        <v>47</v>
      </c>
      <c r="R803">
        <v>2</v>
      </c>
      <c r="S803">
        <v>2</v>
      </c>
      <c r="T803">
        <v>4</v>
      </c>
      <c r="U803" s="48">
        <v>1</v>
      </c>
      <c r="V803" s="49">
        <v>0</v>
      </c>
      <c r="W803" s="50">
        <f t="shared" si="158"/>
        <v>1</v>
      </c>
      <c r="X803">
        <f t="shared" si="159"/>
        <v>1</v>
      </c>
      <c r="Y803">
        <f t="shared" si="160"/>
        <v>0.245877445834011</v>
      </c>
      <c r="Z803" s="48">
        <f t="shared" si="161"/>
        <v>0.245877445834011</v>
      </c>
      <c r="AA803" s="50">
        <f t="shared" si="162"/>
        <v>0.75412255416598906</v>
      </c>
      <c r="AB803" s="48">
        <f t="shared" si="163"/>
        <v>-1.4029220548531025</v>
      </c>
      <c r="AC803" s="50">
        <f t="shared" si="164"/>
        <v>0</v>
      </c>
      <c r="AD803">
        <f t="shared" si="165"/>
        <v>3.0670668129320342</v>
      </c>
      <c r="AX803">
        <v>0.25951790221469029</v>
      </c>
      <c r="AY803">
        <v>0</v>
      </c>
      <c r="AZ803">
        <v>2</v>
      </c>
      <c r="BA803">
        <f t="shared" si="169"/>
        <v>1064</v>
      </c>
      <c r="BB803">
        <f t="shared" si="170"/>
        <v>123</v>
      </c>
      <c r="BC803">
        <f t="shared" si="166"/>
        <v>0.13706407137064069</v>
      </c>
      <c r="BD803">
        <f t="shared" si="167"/>
        <v>0.48101265822784811</v>
      </c>
      <c r="BE803">
        <f t="shared" si="168"/>
        <v>3.9011570010370598E-4</v>
      </c>
    </row>
    <row r="804" spans="1:57" x14ac:dyDescent="0.25">
      <c r="A804">
        <v>58</v>
      </c>
      <c r="B804">
        <v>1</v>
      </c>
      <c r="C804">
        <v>1</v>
      </c>
      <c r="D804">
        <v>2</v>
      </c>
      <c r="E804">
        <v>0</v>
      </c>
      <c r="Q804">
        <v>47</v>
      </c>
      <c r="R804">
        <v>3</v>
      </c>
      <c r="S804">
        <v>1</v>
      </c>
      <c r="T804">
        <v>0</v>
      </c>
      <c r="U804" s="48">
        <v>0</v>
      </c>
      <c r="V804" s="49">
        <v>1</v>
      </c>
      <c r="W804" s="50">
        <f t="shared" si="158"/>
        <v>1</v>
      </c>
      <c r="X804">
        <f t="shared" si="159"/>
        <v>0</v>
      </c>
      <c r="Y804">
        <f t="shared" si="160"/>
        <v>8.0514783134723544E-2</v>
      </c>
      <c r="Z804" s="48">
        <f t="shared" si="161"/>
        <v>8.0514783134723544E-2</v>
      </c>
      <c r="AA804" s="50">
        <f t="shared" si="162"/>
        <v>0.91948521686527651</v>
      </c>
      <c r="AB804" s="48">
        <f t="shared" si="163"/>
        <v>-8.3941312429399839E-2</v>
      </c>
      <c r="AC804" s="50">
        <f t="shared" si="164"/>
        <v>100</v>
      </c>
      <c r="AD804">
        <f t="shared" si="165"/>
        <v>8.7565065384319948E-2</v>
      </c>
      <c r="AX804">
        <v>0.26293790191114907</v>
      </c>
      <c r="AY804">
        <v>1</v>
      </c>
      <c r="AZ804">
        <v>0</v>
      </c>
      <c r="BA804">
        <f t="shared" si="169"/>
        <v>1065</v>
      </c>
      <c r="BB804">
        <f t="shared" si="170"/>
        <v>123</v>
      </c>
      <c r="BC804">
        <f t="shared" si="166"/>
        <v>0.13625304136253036</v>
      </c>
      <c r="BD804">
        <f t="shared" si="167"/>
        <v>0.48101265822784811</v>
      </c>
      <c r="BE804">
        <f t="shared" si="168"/>
        <v>3.9011570010365258E-4</v>
      </c>
    </row>
    <row r="805" spans="1:57" x14ac:dyDescent="0.25">
      <c r="A805">
        <v>36</v>
      </c>
      <c r="B805">
        <v>4</v>
      </c>
      <c r="C805">
        <v>1</v>
      </c>
      <c r="D805">
        <v>7</v>
      </c>
      <c r="E805">
        <v>0</v>
      </c>
      <c r="Q805">
        <v>47</v>
      </c>
      <c r="R805">
        <v>3</v>
      </c>
      <c r="S805">
        <v>1</v>
      </c>
      <c r="T805">
        <v>5</v>
      </c>
      <c r="U805" s="48">
        <v>1</v>
      </c>
      <c r="V805" s="49">
        <v>0</v>
      </c>
      <c r="W805" s="50">
        <f t="shared" si="158"/>
        <v>1</v>
      </c>
      <c r="X805">
        <f t="shared" si="159"/>
        <v>1</v>
      </c>
      <c r="Y805">
        <f t="shared" si="160"/>
        <v>4.5303855610526134E-2</v>
      </c>
      <c r="Z805" s="48">
        <f t="shared" si="161"/>
        <v>4.5303855610526134E-2</v>
      </c>
      <c r="AA805" s="50">
        <f t="shared" si="162"/>
        <v>0.95469614438947392</v>
      </c>
      <c r="AB805" s="48">
        <f t="shared" si="163"/>
        <v>-3.0943631372998923</v>
      </c>
      <c r="AC805" s="50">
        <f t="shared" si="164"/>
        <v>0</v>
      </c>
      <c r="AD805">
        <f t="shared" si="165"/>
        <v>21.073176477448751</v>
      </c>
      <c r="AX805">
        <v>0.26318282081444605</v>
      </c>
      <c r="AY805">
        <v>1</v>
      </c>
      <c r="AZ805">
        <v>0</v>
      </c>
      <c r="BA805">
        <f t="shared" si="169"/>
        <v>1066</v>
      </c>
      <c r="BB805">
        <f t="shared" si="170"/>
        <v>123</v>
      </c>
      <c r="BC805">
        <f t="shared" si="166"/>
        <v>0.13544201135442013</v>
      </c>
      <c r="BD805">
        <f t="shared" si="167"/>
        <v>0.48101265822784811</v>
      </c>
      <c r="BE805">
        <f t="shared" si="168"/>
        <v>7.8023140020741196E-4</v>
      </c>
    </row>
    <row r="806" spans="1:57" x14ac:dyDescent="0.25">
      <c r="A806">
        <v>28</v>
      </c>
      <c r="B806">
        <v>3</v>
      </c>
      <c r="C806">
        <v>1</v>
      </c>
      <c r="D806">
        <v>8</v>
      </c>
      <c r="E806">
        <v>0</v>
      </c>
      <c r="Q806">
        <v>47</v>
      </c>
      <c r="R806">
        <v>3</v>
      </c>
      <c r="S806">
        <v>1</v>
      </c>
      <c r="T806">
        <v>7</v>
      </c>
      <c r="U806" s="48">
        <v>0</v>
      </c>
      <c r="V806" s="49">
        <v>1</v>
      </c>
      <c r="W806" s="50">
        <f t="shared" si="158"/>
        <v>1</v>
      </c>
      <c r="X806">
        <f t="shared" si="159"/>
        <v>0</v>
      </c>
      <c r="Y806">
        <f t="shared" si="160"/>
        <v>3.5810313684324975E-2</v>
      </c>
      <c r="Z806" s="48">
        <f t="shared" si="161"/>
        <v>3.5810313684324975E-2</v>
      </c>
      <c r="AA806" s="50">
        <f t="shared" si="162"/>
        <v>0.96418968631567503</v>
      </c>
      <c r="AB806" s="48">
        <f t="shared" si="163"/>
        <v>-3.6467233691268704E-2</v>
      </c>
      <c r="AC806" s="50">
        <f t="shared" si="164"/>
        <v>100</v>
      </c>
      <c r="AD806">
        <f t="shared" si="165"/>
        <v>3.7140320201061248E-2</v>
      </c>
      <c r="AX806">
        <v>0.26351484128708952</v>
      </c>
      <c r="AY806">
        <v>2</v>
      </c>
      <c r="AZ806">
        <v>0</v>
      </c>
      <c r="BA806">
        <f t="shared" si="169"/>
        <v>1068</v>
      </c>
      <c r="BB806">
        <f t="shared" si="170"/>
        <v>123</v>
      </c>
      <c r="BC806">
        <f t="shared" si="166"/>
        <v>0.13381995133819946</v>
      </c>
      <c r="BD806">
        <f t="shared" si="167"/>
        <v>0.48101265822784811</v>
      </c>
      <c r="BE806">
        <f t="shared" si="168"/>
        <v>3.9011570010365258E-4</v>
      </c>
    </row>
    <row r="807" spans="1:57" x14ac:dyDescent="0.25">
      <c r="A807">
        <v>39</v>
      </c>
      <c r="B807">
        <v>1</v>
      </c>
      <c r="C807">
        <v>1</v>
      </c>
      <c r="D807">
        <v>7</v>
      </c>
      <c r="E807">
        <v>0</v>
      </c>
      <c r="Q807">
        <v>47</v>
      </c>
      <c r="R807">
        <v>3</v>
      </c>
      <c r="S807">
        <v>1</v>
      </c>
      <c r="T807">
        <v>8</v>
      </c>
      <c r="U807" s="48">
        <v>0</v>
      </c>
      <c r="V807" s="49">
        <v>1</v>
      </c>
      <c r="W807" s="50">
        <f t="shared" si="158"/>
        <v>1</v>
      </c>
      <c r="X807">
        <f t="shared" si="159"/>
        <v>0</v>
      </c>
      <c r="Y807">
        <f t="shared" si="160"/>
        <v>3.1812155267093259E-2</v>
      </c>
      <c r="Z807" s="48">
        <f t="shared" si="161"/>
        <v>3.1812155267093259E-2</v>
      </c>
      <c r="AA807" s="50">
        <f t="shared" si="162"/>
        <v>0.96818784473290675</v>
      </c>
      <c r="AB807" s="48">
        <f t="shared" si="163"/>
        <v>-3.2329156055551062E-2</v>
      </c>
      <c r="AC807" s="50">
        <f t="shared" si="164"/>
        <v>100</v>
      </c>
      <c r="AD807">
        <f t="shared" si="165"/>
        <v>3.2857420633977542E-2</v>
      </c>
      <c r="AX807">
        <v>0.26408893215976609</v>
      </c>
      <c r="AY807">
        <v>1</v>
      </c>
      <c r="AZ807">
        <v>0</v>
      </c>
      <c r="BA807">
        <f t="shared" si="169"/>
        <v>1069</v>
      </c>
      <c r="BB807">
        <f t="shared" si="170"/>
        <v>123</v>
      </c>
      <c r="BC807">
        <f t="shared" si="166"/>
        <v>0.13300892133008924</v>
      </c>
      <c r="BD807">
        <f t="shared" si="167"/>
        <v>0.48101265822784811</v>
      </c>
      <c r="BE807">
        <f t="shared" si="168"/>
        <v>3.9011570010370598E-4</v>
      </c>
    </row>
    <row r="808" spans="1:57" x14ac:dyDescent="0.25">
      <c r="A808">
        <v>42</v>
      </c>
      <c r="B808">
        <v>3</v>
      </c>
      <c r="C808">
        <v>2</v>
      </c>
      <c r="D808">
        <v>8</v>
      </c>
      <c r="E808">
        <v>0</v>
      </c>
      <c r="Q808">
        <v>47</v>
      </c>
      <c r="R808">
        <v>3</v>
      </c>
      <c r="S808">
        <v>2</v>
      </c>
      <c r="T808">
        <v>4</v>
      </c>
      <c r="U808" s="48">
        <v>0</v>
      </c>
      <c r="V808" s="49">
        <v>1</v>
      </c>
      <c r="W808" s="50">
        <f t="shared" si="158"/>
        <v>1</v>
      </c>
      <c r="X808">
        <f t="shared" si="159"/>
        <v>0</v>
      </c>
      <c r="Y808">
        <f t="shared" si="160"/>
        <v>0.19078899715908798</v>
      </c>
      <c r="Z808" s="48">
        <f t="shared" si="161"/>
        <v>0.19078899715908798</v>
      </c>
      <c r="AA808" s="50">
        <f t="shared" si="162"/>
        <v>0.80921100284091207</v>
      </c>
      <c r="AB808" s="48">
        <f t="shared" si="163"/>
        <v>-0.211695576597458</v>
      </c>
      <c r="AC808" s="50">
        <f t="shared" si="164"/>
        <v>100</v>
      </c>
      <c r="AD808">
        <f t="shared" si="165"/>
        <v>0.23577163000661322</v>
      </c>
      <c r="AX808">
        <v>0.26466749022903491</v>
      </c>
      <c r="AY808">
        <v>1</v>
      </c>
      <c r="AZ808">
        <v>3</v>
      </c>
      <c r="BA808">
        <f t="shared" si="169"/>
        <v>1070</v>
      </c>
      <c r="BB808">
        <f t="shared" si="170"/>
        <v>126</v>
      </c>
      <c r="BC808">
        <f t="shared" si="166"/>
        <v>0.1321978913219789</v>
      </c>
      <c r="BD808">
        <f t="shared" si="167"/>
        <v>0.46835443037974689</v>
      </c>
      <c r="BE808">
        <f t="shared" si="168"/>
        <v>3.7984949746939795E-4</v>
      </c>
    </row>
    <row r="809" spans="1:57" x14ac:dyDescent="0.25">
      <c r="A809">
        <v>35</v>
      </c>
      <c r="B809">
        <v>3</v>
      </c>
      <c r="C809">
        <v>2</v>
      </c>
      <c r="D809">
        <v>6</v>
      </c>
      <c r="E809">
        <v>0</v>
      </c>
      <c r="Q809">
        <v>47</v>
      </c>
      <c r="R809">
        <v>3</v>
      </c>
      <c r="S809">
        <v>2</v>
      </c>
      <c r="T809">
        <v>6</v>
      </c>
      <c r="U809" s="48">
        <v>0</v>
      </c>
      <c r="V809" s="49">
        <v>1</v>
      </c>
      <c r="W809" s="50">
        <f t="shared" si="158"/>
        <v>1</v>
      </c>
      <c r="X809">
        <f t="shared" si="159"/>
        <v>0</v>
      </c>
      <c r="Y809">
        <f t="shared" si="160"/>
        <v>0.15578337067809123</v>
      </c>
      <c r="Z809" s="48">
        <f t="shared" si="161"/>
        <v>0.15578337067809123</v>
      </c>
      <c r="AA809" s="50">
        <f t="shared" si="162"/>
        <v>0.84421662932190877</v>
      </c>
      <c r="AB809" s="48">
        <f t="shared" si="163"/>
        <v>-0.16934614750755286</v>
      </c>
      <c r="AC809" s="50">
        <f t="shared" si="164"/>
        <v>100</v>
      </c>
      <c r="AD809">
        <f t="shared" si="165"/>
        <v>0.18453009010639776</v>
      </c>
      <c r="AX809">
        <v>0.26489958611286019</v>
      </c>
      <c r="AY809">
        <v>1</v>
      </c>
      <c r="AZ809">
        <v>0</v>
      </c>
      <c r="BA809">
        <f t="shared" si="169"/>
        <v>1071</v>
      </c>
      <c r="BB809">
        <f t="shared" si="170"/>
        <v>126</v>
      </c>
      <c r="BC809">
        <f t="shared" si="166"/>
        <v>0.13138686131386856</v>
      </c>
      <c r="BD809">
        <f t="shared" si="167"/>
        <v>0.46835443037974689</v>
      </c>
      <c r="BE809">
        <f t="shared" si="168"/>
        <v>3.7984949746934596E-4</v>
      </c>
    </row>
    <row r="810" spans="1:57" x14ac:dyDescent="0.25">
      <c r="A810">
        <v>38</v>
      </c>
      <c r="B810">
        <v>2</v>
      </c>
      <c r="C810">
        <v>1</v>
      </c>
      <c r="D810">
        <v>7</v>
      </c>
      <c r="E810">
        <v>0</v>
      </c>
      <c r="Q810">
        <v>47</v>
      </c>
      <c r="R810">
        <v>3</v>
      </c>
      <c r="S810">
        <v>2</v>
      </c>
      <c r="T810">
        <v>10</v>
      </c>
      <c r="U810" s="48">
        <v>0</v>
      </c>
      <c r="V810" s="49">
        <v>1</v>
      </c>
      <c r="W810" s="50">
        <f t="shared" si="158"/>
        <v>1</v>
      </c>
      <c r="X810">
        <f t="shared" si="159"/>
        <v>0</v>
      </c>
      <c r="Y810">
        <f t="shared" si="160"/>
        <v>0.10155682256758758</v>
      </c>
      <c r="Z810" s="48">
        <f t="shared" si="161"/>
        <v>0.10155682256758758</v>
      </c>
      <c r="AA810" s="50">
        <f t="shared" si="162"/>
        <v>0.89844317743241242</v>
      </c>
      <c r="AB810" s="48">
        <f t="shared" si="163"/>
        <v>-0.10709181634721343</v>
      </c>
      <c r="AC810" s="50">
        <f t="shared" si="164"/>
        <v>100</v>
      </c>
      <c r="AD810">
        <f t="shared" si="165"/>
        <v>0.11303644472855651</v>
      </c>
      <c r="AX810">
        <v>0.26696852347000982</v>
      </c>
      <c r="AY810">
        <v>1</v>
      </c>
      <c r="AZ810">
        <v>0</v>
      </c>
      <c r="BA810">
        <f t="shared" si="169"/>
        <v>1072</v>
      </c>
      <c r="BB810">
        <f t="shared" si="170"/>
        <v>126</v>
      </c>
      <c r="BC810">
        <f t="shared" si="166"/>
        <v>0.13057583130575834</v>
      </c>
      <c r="BD810">
        <f t="shared" si="167"/>
        <v>0.46835443037974689</v>
      </c>
      <c r="BE810">
        <f t="shared" si="168"/>
        <v>3.7984949746939795E-4</v>
      </c>
    </row>
    <row r="811" spans="1:57" x14ac:dyDescent="0.25">
      <c r="A811">
        <v>25</v>
      </c>
      <c r="B811">
        <v>4</v>
      </c>
      <c r="C811">
        <v>1</v>
      </c>
      <c r="D811">
        <v>2</v>
      </c>
      <c r="E811">
        <v>0</v>
      </c>
      <c r="Q811">
        <v>47</v>
      </c>
      <c r="R811">
        <v>3</v>
      </c>
      <c r="S811">
        <v>2</v>
      </c>
      <c r="T811">
        <v>11</v>
      </c>
      <c r="U811" s="48">
        <v>0</v>
      </c>
      <c r="V811" s="49">
        <v>1</v>
      </c>
      <c r="W811" s="50">
        <f t="shared" si="158"/>
        <v>1</v>
      </c>
      <c r="X811">
        <f t="shared" si="159"/>
        <v>0</v>
      </c>
      <c r="Y811">
        <f t="shared" si="160"/>
        <v>9.0910292321939687E-2</v>
      </c>
      <c r="Z811" s="48">
        <f t="shared" si="161"/>
        <v>9.0910292321939687E-2</v>
      </c>
      <c r="AA811" s="50">
        <f t="shared" si="162"/>
        <v>0.9090897076780603</v>
      </c>
      <c r="AB811" s="48">
        <f t="shared" si="163"/>
        <v>-9.5311501359331779E-2</v>
      </c>
      <c r="AC811" s="50">
        <f t="shared" si="164"/>
        <v>100</v>
      </c>
      <c r="AD811">
        <f t="shared" si="165"/>
        <v>0.10000145371146818</v>
      </c>
      <c r="AX811">
        <v>0.26726483145538599</v>
      </c>
      <c r="AY811">
        <v>1</v>
      </c>
      <c r="AZ811">
        <v>0</v>
      </c>
      <c r="BA811">
        <f t="shared" si="169"/>
        <v>1073</v>
      </c>
      <c r="BB811">
        <f t="shared" si="170"/>
        <v>126</v>
      </c>
      <c r="BC811">
        <f t="shared" si="166"/>
        <v>0.129764801297648</v>
      </c>
      <c r="BD811">
        <f t="shared" si="167"/>
        <v>0.46835443037974689</v>
      </c>
      <c r="BE811">
        <f t="shared" si="168"/>
        <v>3.7984949746939795E-4</v>
      </c>
    </row>
    <row r="812" spans="1:57" x14ac:dyDescent="0.25">
      <c r="A812">
        <v>40</v>
      </c>
      <c r="B812">
        <v>2</v>
      </c>
      <c r="C812">
        <v>1</v>
      </c>
      <c r="D812">
        <v>2</v>
      </c>
      <c r="E812">
        <v>0</v>
      </c>
      <c r="Q812">
        <v>47</v>
      </c>
      <c r="R812">
        <v>3</v>
      </c>
      <c r="S812">
        <v>2</v>
      </c>
      <c r="T812">
        <v>14</v>
      </c>
      <c r="U812" s="48">
        <v>0</v>
      </c>
      <c r="V812" s="49">
        <v>1</v>
      </c>
      <c r="W812" s="50">
        <f t="shared" si="158"/>
        <v>1</v>
      </c>
      <c r="X812">
        <f t="shared" si="159"/>
        <v>0</v>
      </c>
      <c r="Y812">
        <f t="shared" si="160"/>
        <v>6.4758050144725215E-2</v>
      </c>
      <c r="Z812" s="48">
        <f t="shared" si="161"/>
        <v>6.4758050144725215E-2</v>
      </c>
      <c r="AA812" s="50">
        <f t="shared" si="162"/>
        <v>0.93524194985527476</v>
      </c>
      <c r="AB812" s="48">
        <f t="shared" si="163"/>
        <v>-6.6950013269915926E-2</v>
      </c>
      <c r="AC812" s="50">
        <f t="shared" si="164"/>
        <v>100</v>
      </c>
      <c r="AD812">
        <f t="shared" si="165"/>
        <v>6.9242028926040242E-2</v>
      </c>
      <c r="AX812">
        <v>0.26760013133638033</v>
      </c>
      <c r="AY812">
        <v>1</v>
      </c>
      <c r="AZ812">
        <v>0</v>
      </c>
      <c r="BA812">
        <f t="shared" si="169"/>
        <v>1074</v>
      </c>
      <c r="BB812">
        <f t="shared" si="170"/>
        <v>126</v>
      </c>
      <c r="BC812">
        <f t="shared" si="166"/>
        <v>0.12895377128953767</v>
      </c>
      <c r="BD812">
        <f t="shared" si="167"/>
        <v>0.46835443037974689</v>
      </c>
      <c r="BE812">
        <f t="shared" si="168"/>
        <v>3.7984949746934596E-4</v>
      </c>
    </row>
    <row r="813" spans="1:57" x14ac:dyDescent="0.25">
      <c r="A813">
        <v>51</v>
      </c>
      <c r="B813">
        <v>4</v>
      </c>
      <c r="C813">
        <v>1</v>
      </c>
      <c r="D813">
        <v>2</v>
      </c>
      <c r="E813">
        <v>0</v>
      </c>
      <c r="Q813">
        <v>47</v>
      </c>
      <c r="R813">
        <v>4</v>
      </c>
      <c r="S813">
        <v>1</v>
      </c>
      <c r="T813">
        <v>2</v>
      </c>
      <c r="U813" s="48">
        <v>0</v>
      </c>
      <c r="V813" s="49">
        <v>2</v>
      </c>
      <c r="W813" s="50">
        <f t="shared" si="158"/>
        <v>2</v>
      </c>
      <c r="X813">
        <f t="shared" si="159"/>
        <v>0</v>
      </c>
      <c r="Y813">
        <f t="shared" si="160"/>
        <v>4.7218752363322174E-2</v>
      </c>
      <c r="Z813" s="48">
        <f t="shared" si="161"/>
        <v>9.4437504726644347E-2</v>
      </c>
      <c r="AA813" s="50">
        <f t="shared" si="162"/>
        <v>1.9055624952733556</v>
      </c>
      <c r="AB813" s="48">
        <f t="shared" si="163"/>
        <v>-9.6739884912866392E-2</v>
      </c>
      <c r="AC813" s="50">
        <f t="shared" si="164"/>
        <v>100</v>
      </c>
      <c r="AD813">
        <f t="shared" si="165"/>
        <v>9.9117719792335815E-2</v>
      </c>
      <c r="AX813">
        <v>0.26817988151940486</v>
      </c>
      <c r="AY813">
        <v>1</v>
      </c>
      <c r="AZ813">
        <v>0</v>
      </c>
      <c r="BA813">
        <f t="shared" si="169"/>
        <v>1075</v>
      </c>
      <c r="BB813">
        <f t="shared" si="170"/>
        <v>126</v>
      </c>
      <c r="BC813">
        <f t="shared" si="166"/>
        <v>0.12814274128142744</v>
      </c>
      <c r="BD813">
        <f t="shared" si="167"/>
        <v>0.46835443037974689</v>
      </c>
      <c r="BE813">
        <f t="shared" si="168"/>
        <v>3.7984949746939795E-4</v>
      </c>
    </row>
    <row r="814" spans="1:57" x14ac:dyDescent="0.25">
      <c r="A814">
        <v>35</v>
      </c>
      <c r="B814">
        <v>4</v>
      </c>
      <c r="C814">
        <v>1</v>
      </c>
      <c r="D814">
        <v>7</v>
      </c>
      <c r="E814">
        <v>0</v>
      </c>
      <c r="Q814">
        <v>47</v>
      </c>
      <c r="R814">
        <v>4</v>
      </c>
      <c r="S814">
        <v>1</v>
      </c>
      <c r="T814">
        <v>7</v>
      </c>
      <c r="U814" s="48">
        <v>0</v>
      </c>
      <c r="V814" s="49">
        <v>1</v>
      </c>
      <c r="W814" s="50">
        <f t="shared" si="158"/>
        <v>1</v>
      </c>
      <c r="X814">
        <f t="shared" si="159"/>
        <v>0</v>
      </c>
      <c r="Y814">
        <f t="shared" si="160"/>
        <v>2.6154738475680936E-2</v>
      </c>
      <c r="Z814" s="48">
        <f t="shared" si="161"/>
        <v>2.6154738475680936E-2</v>
      </c>
      <c r="AA814" s="50">
        <f t="shared" si="162"/>
        <v>0.97384526152431905</v>
      </c>
      <c r="AB814" s="48">
        <f t="shared" si="163"/>
        <v>-2.650285703217066E-2</v>
      </c>
      <c r="AC814" s="50">
        <f t="shared" si="164"/>
        <v>100</v>
      </c>
      <c r="AD814">
        <f t="shared" si="165"/>
        <v>2.6857181021492083E-2</v>
      </c>
      <c r="AX814">
        <v>0.27016633920459443</v>
      </c>
      <c r="AY814">
        <v>1</v>
      </c>
      <c r="AZ814">
        <v>0</v>
      </c>
      <c r="BA814">
        <f t="shared" si="169"/>
        <v>1076</v>
      </c>
      <c r="BB814">
        <f t="shared" si="170"/>
        <v>126</v>
      </c>
      <c r="BC814">
        <f t="shared" si="166"/>
        <v>0.12733171127331711</v>
      </c>
      <c r="BD814">
        <f t="shared" si="167"/>
        <v>0.46835443037974689</v>
      </c>
      <c r="BE814">
        <f t="shared" si="168"/>
        <v>7.5969899493874397E-4</v>
      </c>
    </row>
    <row r="815" spans="1:57" x14ac:dyDescent="0.25">
      <c r="A815">
        <v>27</v>
      </c>
      <c r="B815">
        <v>4</v>
      </c>
      <c r="C815">
        <v>1</v>
      </c>
      <c r="D815">
        <v>2</v>
      </c>
      <c r="E815">
        <v>0</v>
      </c>
      <c r="Q815">
        <v>47</v>
      </c>
      <c r="R815">
        <v>4</v>
      </c>
      <c r="S815">
        <v>2</v>
      </c>
      <c r="T815">
        <v>0</v>
      </c>
      <c r="U815" s="48">
        <v>0</v>
      </c>
      <c r="V815" s="49">
        <v>1</v>
      </c>
      <c r="W815" s="50">
        <f t="shared" si="158"/>
        <v>1</v>
      </c>
      <c r="X815">
        <f t="shared" si="159"/>
        <v>0</v>
      </c>
      <c r="Y815">
        <f t="shared" si="160"/>
        <v>0.21772742569004305</v>
      </c>
      <c r="Z815" s="48">
        <f t="shared" si="161"/>
        <v>0.21772742569004305</v>
      </c>
      <c r="AA815" s="50">
        <f t="shared" si="162"/>
        <v>0.782272574309957</v>
      </c>
      <c r="AB815" s="48">
        <f t="shared" si="163"/>
        <v>-0.24555203867125797</v>
      </c>
      <c r="AC815" s="50">
        <f t="shared" si="164"/>
        <v>100</v>
      </c>
      <c r="AD815">
        <f t="shared" si="165"/>
        <v>0.27832680428826295</v>
      </c>
      <c r="AX815">
        <v>0.27051425850202854</v>
      </c>
      <c r="AY815">
        <v>2</v>
      </c>
      <c r="AZ815">
        <v>0</v>
      </c>
      <c r="BA815">
        <f t="shared" si="169"/>
        <v>1078</v>
      </c>
      <c r="BB815">
        <f t="shared" si="170"/>
        <v>126</v>
      </c>
      <c r="BC815">
        <f t="shared" si="166"/>
        <v>0.12570965125709654</v>
      </c>
      <c r="BD815">
        <f t="shared" si="167"/>
        <v>0.46835443037974689</v>
      </c>
      <c r="BE815">
        <f t="shared" si="168"/>
        <v>1.5193979898775398E-3</v>
      </c>
    </row>
    <row r="816" spans="1:57" x14ac:dyDescent="0.25">
      <c r="A816">
        <v>28</v>
      </c>
      <c r="B816">
        <v>3</v>
      </c>
      <c r="C816">
        <v>1</v>
      </c>
      <c r="D816">
        <v>3</v>
      </c>
      <c r="E816">
        <v>0</v>
      </c>
      <c r="Q816">
        <v>47</v>
      </c>
      <c r="R816">
        <v>4</v>
      </c>
      <c r="S816">
        <v>2</v>
      </c>
      <c r="T816">
        <v>2</v>
      </c>
      <c r="U816" s="48">
        <v>0</v>
      </c>
      <c r="V816" s="49">
        <v>2</v>
      </c>
      <c r="W816" s="50">
        <f t="shared" si="158"/>
        <v>2</v>
      </c>
      <c r="X816">
        <f t="shared" si="159"/>
        <v>0</v>
      </c>
      <c r="Y816">
        <f t="shared" si="160"/>
        <v>0.17887172253280822</v>
      </c>
      <c r="Z816" s="48">
        <f t="shared" si="161"/>
        <v>0.35774344506561645</v>
      </c>
      <c r="AA816" s="50">
        <f t="shared" si="162"/>
        <v>1.6422565549343835</v>
      </c>
      <c r="AB816" s="48">
        <f t="shared" si="163"/>
        <v>-0.39415187268462137</v>
      </c>
      <c r="AC816" s="50">
        <f t="shared" si="164"/>
        <v>100</v>
      </c>
      <c r="AD816">
        <f t="shared" si="165"/>
        <v>0.43567303049054978</v>
      </c>
      <c r="AX816">
        <v>0.27290064394252789</v>
      </c>
      <c r="AY816">
        <v>4</v>
      </c>
      <c r="AZ816">
        <v>2</v>
      </c>
      <c r="BA816">
        <f t="shared" si="169"/>
        <v>1082</v>
      </c>
      <c r="BB816">
        <f t="shared" si="170"/>
        <v>128</v>
      </c>
      <c r="BC816">
        <f t="shared" si="166"/>
        <v>0.12246553122465531</v>
      </c>
      <c r="BD816">
        <f t="shared" si="167"/>
        <v>0.45991561181434604</v>
      </c>
      <c r="BE816">
        <f t="shared" si="168"/>
        <v>3.7300536237985923E-4</v>
      </c>
    </row>
    <row r="817" spans="1:57" x14ac:dyDescent="0.25">
      <c r="A817">
        <v>39</v>
      </c>
      <c r="B817">
        <v>1</v>
      </c>
      <c r="C817">
        <v>2</v>
      </c>
      <c r="D817">
        <v>4</v>
      </c>
      <c r="E817">
        <v>0</v>
      </c>
      <c r="Q817">
        <v>48</v>
      </c>
      <c r="R817">
        <v>1</v>
      </c>
      <c r="S817">
        <v>1</v>
      </c>
      <c r="T817">
        <v>0</v>
      </c>
      <c r="U817" s="48">
        <v>0</v>
      </c>
      <c r="V817" s="49">
        <v>1</v>
      </c>
      <c r="W817" s="50">
        <f t="shared" si="158"/>
        <v>1</v>
      </c>
      <c r="X817">
        <f t="shared" si="159"/>
        <v>0</v>
      </c>
      <c r="Y817">
        <f t="shared" si="160"/>
        <v>0.13766064426194843</v>
      </c>
      <c r="Z817" s="48">
        <f t="shared" si="161"/>
        <v>0.13766064426194843</v>
      </c>
      <c r="AA817" s="50">
        <f t="shared" si="162"/>
        <v>0.86233935573805154</v>
      </c>
      <c r="AB817" s="48">
        <f t="shared" si="163"/>
        <v>-0.14810640164084476</v>
      </c>
      <c r="AC817" s="50">
        <f t="shared" si="164"/>
        <v>100</v>
      </c>
      <c r="AD817">
        <f t="shared" si="165"/>
        <v>0.15963627700156238</v>
      </c>
      <c r="AX817">
        <v>0.27318695470557908</v>
      </c>
      <c r="AY817">
        <v>1</v>
      </c>
      <c r="AZ817">
        <v>0</v>
      </c>
      <c r="BA817">
        <f t="shared" si="169"/>
        <v>1083</v>
      </c>
      <c r="BB817">
        <f t="shared" si="170"/>
        <v>128</v>
      </c>
      <c r="BC817">
        <f t="shared" si="166"/>
        <v>0.12165450121654497</v>
      </c>
      <c r="BD817">
        <f t="shared" si="167"/>
        <v>0.45991561181434604</v>
      </c>
      <c r="BE817">
        <f t="shared" si="168"/>
        <v>3.7300536237980822E-4</v>
      </c>
    </row>
    <row r="818" spans="1:57" x14ac:dyDescent="0.25">
      <c r="A818">
        <v>41</v>
      </c>
      <c r="B818">
        <v>4</v>
      </c>
      <c r="C818">
        <v>2</v>
      </c>
      <c r="D818">
        <v>2</v>
      </c>
      <c r="E818">
        <v>0</v>
      </c>
      <c r="Q818">
        <v>48</v>
      </c>
      <c r="R818">
        <v>1</v>
      </c>
      <c r="S818">
        <v>1</v>
      </c>
      <c r="T818">
        <v>2</v>
      </c>
      <c r="U818" s="48">
        <v>0</v>
      </c>
      <c r="V818" s="49">
        <v>1</v>
      </c>
      <c r="W818" s="50">
        <f t="shared" si="158"/>
        <v>1</v>
      </c>
      <c r="X818">
        <f t="shared" si="159"/>
        <v>0</v>
      </c>
      <c r="Y818">
        <f t="shared" si="160"/>
        <v>0.11106500536169357</v>
      </c>
      <c r="Z818" s="48">
        <f t="shared" si="161"/>
        <v>0.11106500536169357</v>
      </c>
      <c r="AA818" s="50">
        <f t="shared" si="162"/>
        <v>0.88893499463830639</v>
      </c>
      <c r="AB818" s="48">
        <f t="shared" si="163"/>
        <v>-0.11773116803343718</v>
      </c>
      <c r="AC818" s="50">
        <f t="shared" si="164"/>
        <v>100</v>
      </c>
      <c r="AD818">
        <f t="shared" si="165"/>
        <v>0.12494165043742504</v>
      </c>
      <c r="AX818">
        <v>0.2734875895077023</v>
      </c>
      <c r="AY818">
        <v>1</v>
      </c>
      <c r="AZ818">
        <v>0</v>
      </c>
      <c r="BA818">
        <f t="shared" si="169"/>
        <v>1084</v>
      </c>
      <c r="BB818">
        <f t="shared" si="170"/>
        <v>128</v>
      </c>
      <c r="BC818">
        <f t="shared" si="166"/>
        <v>0.12084347120843475</v>
      </c>
      <c r="BD818">
        <f t="shared" si="167"/>
        <v>0.45991561181434604</v>
      </c>
      <c r="BE818">
        <f t="shared" si="168"/>
        <v>3.7300536237985923E-4</v>
      </c>
    </row>
    <row r="819" spans="1:57" x14ac:dyDescent="0.25">
      <c r="A819">
        <v>39</v>
      </c>
      <c r="B819">
        <v>3</v>
      </c>
      <c r="C819">
        <v>1</v>
      </c>
      <c r="D819">
        <v>4</v>
      </c>
      <c r="E819">
        <v>0</v>
      </c>
      <c r="Q819">
        <v>48</v>
      </c>
      <c r="R819">
        <v>1</v>
      </c>
      <c r="S819">
        <v>1</v>
      </c>
      <c r="T819">
        <v>4</v>
      </c>
      <c r="U819" s="48">
        <v>0</v>
      </c>
      <c r="V819" s="49">
        <v>1</v>
      </c>
      <c r="W819" s="50">
        <f t="shared" si="158"/>
        <v>1</v>
      </c>
      <c r="X819">
        <f t="shared" si="159"/>
        <v>0</v>
      </c>
      <c r="Y819">
        <f t="shared" si="160"/>
        <v>8.9076807929488258E-2</v>
      </c>
      <c r="Z819" s="48">
        <f t="shared" si="161"/>
        <v>8.9076807929488258E-2</v>
      </c>
      <c r="AA819" s="50">
        <f t="shared" si="162"/>
        <v>0.91092319207051176</v>
      </c>
      <c r="AB819" s="48">
        <f t="shared" si="163"/>
        <v>-9.3296696944541596E-2</v>
      </c>
      <c r="AC819" s="50">
        <f t="shared" si="164"/>
        <v>100</v>
      </c>
      <c r="AD819">
        <f t="shared" si="165"/>
        <v>9.778739712073671E-2</v>
      </c>
      <c r="AX819">
        <v>0.27431633962908808</v>
      </c>
      <c r="AY819">
        <v>1</v>
      </c>
      <c r="AZ819">
        <v>0</v>
      </c>
      <c r="BA819">
        <f t="shared" si="169"/>
        <v>1085</v>
      </c>
      <c r="BB819">
        <f t="shared" si="170"/>
        <v>128</v>
      </c>
      <c r="BC819">
        <f t="shared" si="166"/>
        <v>0.12003244120032441</v>
      </c>
      <c r="BD819">
        <f t="shared" si="167"/>
        <v>0.45991561181434604</v>
      </c>
      <c r="BE819">
        <f t="shared" si="168"/>
        <v>3.7300536237985923E-4</v>
      </c>
    </row>
    <row r="820" spans="1:57" x14ac:dyDescent="0.25">
      <c r="A820">
        <v>27</v>
      </c>
      <c r="B820">
        <v>4</v>
      </c>
      <c r="C820">
        <v>2</v>
      </c>
      <c r="D820">
        <v>2</v>
      </c>
      <c r="E820">
        <v>1</v>
      </c>
      <c r="Q820">
        <v>48</v>
      </c>
      <c r="R820">
        <v>1</v>
      </c>
      <c r="S820">
        <v>2</v>
      </c>
      <c r="T820">
        <v>0</v>
      </c>
      <c r="U820" s="48">
        <v>1</v>
      </c>
      <c r="V820" s="49">
        <v>0</v>
      </c>
      <c r="W820" s="50">
        <f t="shared" si="158"/>
        <v>1</v>
      </c>
      <c r="X820">
        <f t="shared" si="159"/>
        <v>1</v>
      </c>
      <c r="Y820">
        <f t="shared" si="160"/>
        <v>0.41234648844046873</v>
      </c>
      <c r="Z820" s="48">
        <f t="shared" si="161"/>
        <v>0.41234648844046873</v>
      </c>
      <c r="AA820" s="50">
        <f t="shared" si="162"/>
        <v>0.58765351155953127</v>
      </c>
      <c r="AB820" s="48">
        <f t="shared" si="163"/>
        <v>-0.88589129170734038</v>
      </c>
      <c r="AC820" s="50">
        <f t="shared" si="164"/>
        <v>0</v>
      </c>
      <c r="AD820">
        <f t="shared" si="165"/>
        <v>1.4251449400771894</v>
      </c>
      <c r="AX820">
        <v>0.27554850532977665</v>
      </c>
      <c r="AY820">
        <v>1</v>
      </c>
      <c r="AZ820">
        <v>0</v>
      </c>
      <c r="BA820">
        <f t="shared" si="169"/>
        <v>1086</v>
      </c>
      <c r="BB820">
        <f t="shared" si="170"/>
        <v>128</v>
      </c>
      <c r="BC820">
        <f t="shared" si="166"/>
        <v>0.11922141119221408</v>
      </c>
      <c r="BD820">
        <f t="shared" si="167"/>
        <v>0.45991561181434604</v>
      </c>
      <c r="BE820">
        <f t="shared" si="168"/>
        <v>3.7300536237980822E-4</v>
      </c>
    </row>
    <row r="821" spans="1:57" x14ac:dyDescent="0.25">
      <c r="A821">
        <v>26</v>
      </c>
      <c r="B821">
        <v>1</v>
      </c>
      <c r="C821">
        <v>1</v>
      </c>
      <c r="D821">
        <v>3</v>
      </c>
      <c r="E821">
        <v>0</v>
      </c>
      <c r="Q821">
        <v>48</v>
      </c>
      <c r="R821">
        <v>2</v>
      </c>
      <c r="S821">
        <v>1</v>
      </c>
      <c r="T821">
        <v>2</v>
      </c>
      <c r="U821" s="48">
        <v>0</v>
      </c>
      <c r="V821" s="49">
        <v>1</v>
      </c>
      <c r="W821" s="50">
        <f t="shared" si="158"/>
        <v>1</v>
      </c>
      <c r="X821">
        <f t="shared" si="159"/>
        <v>0</v>
      </c>
      <c r="Y821">
        <f t="shared" si="160"/>
        <v>8.2862227112647305E-2</v>
      </c>
      <c r="Z821" s="48">
        <f t="shared" si="161"/>
        <v>8.2862227112647305E-2</v>
      </c>
      <c r="AA821" s="50">
        <f t="shared" si="162"/>
        <v>0.91713777288735265</v>
      </c>
      <c r="AB821" s="48">
        <f t="shared" si="163"/>
        <v>-8.6497574949577341E-2</v>
      </c>
      <c r="AC821" s="50">
        <f t="shared" si="164"/>
        <v>100</v>
      </c>
      <c r="AD821">
        <f t="shared" si="165"/>
        <v>9.0348723563940331E-2</v>
      </c>
      <c r="AX821">
        <v>0.27673401284326204</v>
      </c>
      <c r="AY821">
        <v>1</v>
      </c>
      <c r="AZ821">
        <v>1</v>
      </c>
      <c r="BA821">
        <f t="shared" si="169"/>
        <v>1087</v>
      </c>
      <c r="BB821">
        <f t="shared" si="170"/>
        <v>129</v>
      </c>
      <c r="BC821">
        <f t="shared" si="166"/>
        <v>0.11841038118410385</v>
      </c>
      <c r="BD821">
        <f t="shared" si="167"/>
        <v>0.45569620253164556</v>
      </c>
      <c r="BE821">
        <f t="shared" si="168"/>
        <v>0</v>
      </c>
    </row>
    <row r="822" spans="1:57" x14ac:dyDescent="0.25">
      <c r="A822">
        <v>49</v>
      </c>
      <c r="B822">
        <v>1</v>
      </c>
      <c r="C822">
        <v>1</v>
      </c>
      <c r="D822">
        <v>3</v>
      </c>
      <c r="E822">
        <v>1</v>
      </c>
      <c r="Q822">
        <v>48</v>
      </c>
      <c r="R822">
        <v>2</v>
      </c>
      <c r="S822">
        <v>1</v>
      </c>
      <c r="T822">
        <v>7</v>
      </c>
      <c r="U822" s="48">
        <v>0</v>
      </c>
      <c r="V822" s="49">
        <v>1</v>
      </c>
      <c r="W822" s="50">
        <f t="shared" si="158"/>
        <v>1</v>
      </c>
      <c r="X822">
        <f t="shared" si="159"/>
        <v>0</v>
      </c>
      <c r="Y822">
        <f t="shared" si="160"/>
        <v>4.6676823387015891E-2</v>
      </c>
      <c r="Z822" s="48">
        <f t="shared" si="161"/>
        <v>4.6676823387015891E-2</v>
      </c>
      <c r="AA822" s="50">
        <f t="shared" si="162"/>
        <v>0.95332317661298416</v>
      </c>
      <c r="AB822" s="48">
        <f t="shared" si="163"/>
        <v>-4.7801317795565859E-2</v>
      </c>
      <c r="AC822" s="50">
        <f t="shared" si="164"/>
        <v>100</v>
      </c>
      <c r="AD822">
        <f t="shared" si="165"/>
        <v>4.8962224492277343E-2</v>
      </c>
      <c r="AX822">
        <v>0.27855604055121985</v>
      </c>
      <c r="AY822">
        <v>0</v>
      </c>
      <c r="AZ822">
        <v>1</v>
      </c>
      <c r="BA822">
        <f t="shared" si="169"/>
        <v>1087</v>
      </c>
      <c r="BB822">
        <f t="shared" si="170"/>
        <v>130</v>
      </c>
      <c r="BC822">
        <f t="shared" si="166"/>
        <v>0.11841038118410385</v>
      </c>
      <c r="BD822">
        <f t="shared" si="167"/>
        <v>0.45147679324894519</v>
      </c>
      <c r="BE822">
        <f t="shared" si="168"/>
        <v>7.3232245458064113E-4</v>
      </c>
    </row>
    <row r="823" spans="1:57" x14ac:dyDescent="0.25">
      <c r="A823">
        <v>29</v>
      </c>
      <c r="B823">
        <v>3</v>
      </c>
      <c r="C823">
        <v>2</v>
      </c>
      <c r="D823">
        <v>7</v>
      </c>
      <c r="E823">
        <v>1</v>
      </c>
      <c r="Q823">
        <v>48</v>
      </c>
      <c r="R823">
        <v>3</v>
      </c>
      <c r="S823">
        <v>1</v>
      </c>
      <c r="T823">
        <v>2</v>
      </c>
      <c r="U823" s="48">
        <v>0</v>
      </c>
      <c r="V823" s="49">
        <v>3</v>
      </c>
      <c r="W823" s="50">
        <f t="shared" si="158"/>
        <v>3</v>
      </c>
      <c r="X823">
        <f t="shared" si="159"/>
        <v>0</v>
      </c>
      <c r="Y823">
        <f t="shared" si="160"/>
        <v>6.1326921751692749E-2</v>
      </c>
      <c r="Z823" s="48">
        <f t="shared" si="161"/>
        <v>0.18398076525507825</v>
      </c>
      <c r="AA823" s="50">
        <f t="shared" si="162"/>
        <v>2.8160192347449216</v>
      </c>
      <c r="AB823" s="48">
        <f t="shared" si="163"/>
        <v>-0.18986405962628378</v>
      </c>
      <c r="AC823" s="50">
        <f t="shared" si="164"/>
        <v>100</v>
      </c>
      <c r="AD823">
        <f t="shared" si="165"/>
        <v>0.19600089692399789</v>
      </c>
      <c r="AX823">
        <v>0.2788603169271564</v>
      </c>
      <c r="AY823">
        <v>2</v>
      </c>
      <c r="AZ823">
        <v>2</v>
      </c>
      <c r="BA823">
        <f t="shared" si="169"/>
        <v>1089</v>
      </c>
      <c r="BB823">
        <f t="shared" si="170"/>
        <v>132</v>
      </c>
      <c r="BC823">
        <f t="shared" si="166"/>
        <v>0.11678832116788318</v>
      </c>
      <c r="BD823">
        <f t="shared" si="167"/>
        <v>0.44303797468354433</v>
      </c>
      <c r="BE823">
        <f t="shared" si="168"/>
        <v>3.5931709220073267E-4</v>
      </c>
    </row>
    <row r="824" spans="1:57" x14ac:dyDescent="0.25">
      <c r="A824">
        <v>58</v>
      </c>
      <c r="B824">
        <v>4</v>
      </c>
      <c r="C824">
        <v>2</v>
      </c>
      <c r="D824">
        <v>8</v>
      </c>
      <c r="E824">
        <v>0</v>
      </c>
      <c r="Q824">
        <v>48</v>
      </c>
      <c r="R824">
        <v>3</v>
      </c>
      <c r="S824">
        <v>1</v>
      </c>
      <c r="T824">
        <v>7</v>
      </c>
      <c r="U824" s="48">
        <v>0</v>
      </c>
      <c r="V824" s="49">
        <v>1</v>
      </c>
      <c r="W824" s="50">
        <f t="shared" si="158"/>
        <v>1</v>
      </c>
      <c r="X824">
        <f t="shared" si="159"/>
        <v>0</v>
      </c>
      <c r="Y824">
        <f t="shared" si="160"/>
        <v>3.4195210257123687E-2</v>
      </c>
      <c r="Z824" s="48">
        <f t="shared" si="161"/>
        <v>3.4195210257123687E-2</v>
      </c>
      <c r="AA824" s="50">
        <f t="shared" si="162"/>
        <v>0.96580478974287631</v>
      </c>
      <c r="AB824" s="48">
        <f t="shared" si="163"/>
        <v>-3.4793546202253063E-2</v>
      </c>
      <c r="AC824" s="50">
        <f t="shared" si="164"/>
        <v>100</v>
      </c>
      <c r="AD824">
        <f t="shared" si="165"/>
        <v>3.5405923246898979E-2</v>
      </c>
      <c r="AX824">
        <v>0.2818899343650193</v>
      </c>
      <c r="AY824">
        <v>1</v>
      </c>
      <c r="AZ824">
        <v>0</v>
      </c>
      <c r="BA824">
        <f t="shared" si="169"/>
        <v>1090</v>
      </c>
      <c r="BB824">
        <f t="shared" si="170"/>
        <v>132</v>
      </c>
      <c r="BC824">
        <f t="shared" si="166"/>
        <v>0.11597729115977295</v>
      </c>
      <c r="BD824">
        <f t="shared" si="167"/>
        <v>0.44303797468354433</v>
      </c>
      <c r="BE824">
        <f t="shared" si="168"/>
        <v>1.4372683688030781E-3</v>
      </c>
    </row>
    <row r="825" spans="1:57" x14ac:dyDescent="0.25">
      <c r="A825">
        <v>36</v>
      </c>
      <c r="B825">
        <v>1</v>
      </c>
      <c r="C825">
        <v>2</v>
      </c>
      <c r="D825">
        <v>4</v>
      </c>
      <c r="E825">
        <v>0</v>
      </c>
      <c r="Q825">
        <v>48</v>
      </c>
      <c r="R825">
        <v>3</v>
      </c>
      <c r="S825">
        <v>1</v>
      </c>
      <c r="T825">
        <v>11</v>
      </c>
      <c r="U825" s="48">
        <v>0</v>
      </c>
      <c r="V825" s="49">
        <v>1</v>
      </c>
      <c r="W825" s="50">
        <f t="shared" si="158"/>
        <v>1</v>
      </c>
      <c r="X825">
        <f t="shared" si="159"/>
        <v>0</v>
      </c>
      <c r="Y825">
        <f t="shared" si="160"/>
        <v>2.1227984552060229E-2</v>
      </c>
      <c r="Z825" s="48">
        <f t="shared" si="161"/>
        <v>2.1227984552060229E-2</v>
      </c>
      <c r="AA825" s="50">
        <f t="shared" si="162"/>
        <v>0.97877201544793979</v>
      </c>
      <c r="AB825" s="48">
        <f t="shared" si="163"/>
        <v>-2.1456538496698142E-2</v>
      </c>
      <c r="AC825" s="50">
        <f t="shared" si="164"/>
        <v>100</v>
      </c>
      <c r="AD825">
        <f t="shared" si="165"/>
        <v>2.1688385259303861E-2</v>
      </c>
      <c r="AX825">
        <v>0.28249252029775146</v>
      </c>
      <c r="AY825">
        <v>4</v>
      </c>
      <c r="AZ825">
        <v>1</v>
      </c>
      <c r="BA825">
        <f t="shared" si="169"/>
        <v>1094</v>
      </c>
      <c r="BB825">
        <f t="shared" si="170"/>
        <v>133</v>
      </c>
      <c r="BC825">
        <f t="shared" si="166"/>
        <v>0.11273317112733172</v>
      </c>
      <c r="BD825">
        <f t="shared" si="167"/>
        <v>0.43881856540084385</v>
      </c>
      <c r="BE825">
        <f t="shared" si="168"/>
        <v>3.5589502465601243E-4</v>
      </c>
    </row>
    <row r="826" spans="1:57" x14ac:dyDescent="0.25">
      <c r="A826">
        <v>31</v>
      </c>
      <c r="B826">
        <v>1</v>
      </c>
      <c r="C826">
        <v>1</v>
      </c>
      <c r="D826">
        <v>2</v>
      </c>
      <c r="E826">
        <v>0</v>
      </c>
      <c r="Q826">
        <v>48</v>
      </c>
      <c r="R826">
        <v>4</v>
      </c>
      <c r="S826">
        <v>1</v>
      </c>
      <c r="T826">
        <v>0</v>
      </c>
      <c r="U826" s="48">
        <v>0</v>
      </c>
      <c r="V826" s="49">
        <v>3</v>
      </c>
      <c r="W826" s="50">
        <f t="shared" si="158"/>
        <v>3</v>
      </c>
      <c r="X826">
        <f t="shared" si="159"/>
        <v>0</v>
      </c>
      <c r="Y826">
        <f t="shared" si="160"/>
        <v>5.6927365008887169E-2</v>
      </c>
      <c r="Z826" s="48">
        <f t="shared" si="161"/>
        <v>0.1707820950266615</v>
      </c>
      <c r="AA826" s="50">
        <f t="shared" si="162"/>
        <v>2.8292179049733384</v>
      </c>
      <c r="AB826" s="48">
        <f t="shared" si="163"/>
        <v>-0.17583592162116485</v>
      </c>
      <c r="AC826" s="50">
        <f t="shared" si="164"/>
        <v>100</v>
      </c>
      <c r="AD826">
        <f t="shared" si="165"/>
        <v>0.18109113623922604</v>
      </c>
      <c r="AX826">
        <v>0.28369620409611118</v>
      </c>
      <c r="AY826">
        <v>1</v>
      </c>
      <c r="AZ826">
        <v>0</v>
      </c>
      <c r="BA826">
        <f t="shared" si="169"/>
        <v>1095</v>
      </c>
      <c r="BB826">
        <f t="shared" si="170"/>
        <v>133</v>
      </c>
      <c r="BC826">
        <f t="shared" si="166"/>
        <v>0.11192214111922139</v>
      </c>
      <c r="BD826">
        <f t="shared" si="167"/>
        <v>0.43881856540084385</v>
      </c>
      <c r="BE826">
        <f t="shared" si="168"/>
        <v>3.5589502465596375E-4</v>
      </c>
    </row>
    <row r="827" spans="1:57" x14ac:dyDescent="0.25">
      <c r="A827">
        <v>25</v>
      </c>
      <c r="B827">
        <v>1</v>
      </c>
      <c r="C827">
        <v>1</v>
      </c>
      <c r="D827">
        <v>2</v>
      </c>
      <c r="E827">
        <v>1</v>
      </c>
      <c r="Q827">
        <v>48</v>
      </c>
      <c r="R827">
        <v>4</v>
      </c>
      <c r="S827">
        <v>1</v>
      </c>
      <c r="T827">
        <v>2</v>
      </c>
      <c r="U827" s="48">
        <v>0</v>
      </c>
      <c r="V827" s="49">
        <v>1</v>
      </c>
      <c r="W827" s="50">
        <f t="shared" si="158"/>
        <v>1</v>
      </c>
      <c r="X827">
        <f t="shared" si="159"/>
        <v>0</v>
      </c>
      <c r="Y827">
        <f t="shared" si="160"/>
        <v>4.5113184404143761E-2</v>
      </c>
      <c r="Z827" s="48">
        <f t="shared" si="161"/>
        <v>4.5113184404143761E-2</v>
      </c>
      <c r="AA827" s="50">
        <f t="shared" si="162"/>
        <v>0.9548868155958562</v>
      </c>
      <c r="AB827" s="48">
        <f t="shared" si="163"/>
        <v>-4.6162463225858597E-2</v>
      </c>
      <c r="AC827" s="50">
        <f t="shared" si="164"/>
        <v>100</v>
      </c>
      <c r="AD827">
        <f t="shared" si="165"/>
        <v>4.7244535862601487E-2</v>
      </c>
      <c r="AX827">
        <v>0.28585486013772449</v>
      </c>
      <c r="AY827">
        <v>1</v>
      </c>
      <c r="AZ827">
        <v>0</v>
      </c>
      <c r="BA827">
        <f t="shared" si="169"/>
        <v>1096</v>
      </c>
      <c r="BB827">
        <f t="shared" si="170"/>
        <v>133</v>
      </c>
      <c r="BC827">
        <f t="shared" si="166"/>
        <v>0.11111111111111116</v>
      </c>
      <c r="BD827">
        <f t="shared" si="167"/>
        <v>0.43881856540084385</v>
      </c>
      <c r="BE827">
        <f t="shared" si="168"/>
        <v>0</v>
      </c>
    </row>
    <row r="828" spans="1:57" x14ac:dyDescent="0.25">
      <c r="A828">
        <v>37</v>
      </c>
      <c r="B828">
        <v>3</v>
      </c>
      <c r="C828">
        <v>1</v>
      </c>
      <c r="D828">
        <v>5</v>
      </c>
      <c r="E828">
        <v>0</v>
      </c>
      <c r="Q828">
        <v>48</v>
      </c>
      <c r="R828">
        <v>4</v>
      </c>
      <c r="S828">
        <v>1</v>
      </c>
      <c r="T828">
        <v>9</v>
      </c>
      <c r="U828" s="48">
        <v>0</v>
      </c>
      <c r="V828" s="49">
        <v>1</v>
      </c>
      <c r="W828" s="50">
        <f t="shared" si="158"/>
        <v>1</v>
      </c>
      <c r="X828">
        <f t="shared" si="159"/>
        <v>0</v>
      </c>
      <c r="Y828">
        <f t="shared" si="160"/>
        <v>1.9644897523452571E-2</v>
      </c>
      <c r="Z828" s="48">
        <f t="shared" si="161"/>
        <v>1.9644897523452571E-2</v>
      </c>
      <c r="AA828" s="50">
        <f t="shared" si="162"/>
        <v>0.98035510247654745</v>
      </c>
      <c r="AB828" s="48">
        <f t="shared" si="163"/>
        <v>-1.9840423484368239E-2</v>
      </c>
      <c r="AC828" s="50">
        <f t="shared" si="164"/>
        <v>100</v>
      </c>
      <c r="AD828">
        <f t="shared" si="165"/>
        <v>2.0038552840522934E-2</v>
      </c>
      <c r="AX828">
        <v>0.28797203120796533</v>
      </c>
      <c r="AY828">
        <v>0</v>
      </c>
      <c r="AZ828">
        <v>1</v>
      </c>
      <c r="BA828">
        <f t="shared" si="169"/>
        <v>1096</v>
      </c>
      <c r="BB828">
        <f t="shared" si="170"/>
        <v>134</v>
      </c>
      <c r="BC828">
        <f t="shared" si="166"/>
        <v>0.11111111111111116</v>
      </c>
      <c r="BD828">
        <f t="shared" si="167"/>
        <v>0.43459915611814348</v>
      </c>
      <c r="BE828">
        <f t="shared" si="168"/>
        <v>3.5247295711124312E-4</v>
      </c>
    </row>
    <row r="829" spans="1:57" x14ac:dyDescent="0.25">
      <c r="A829">
        <v>24</v>
      </c>
      <c r="B829">
        <v>4</v>
      </c>
      <c r="C829">
        <v>2</v>
      </c>
      <c r="D829">
        <v>4</v>
      </c>
      <c r="E829">
        <v>0</v>
      </c>
      <c r="Q829">
        <v>48</v>
      </c>
      <c r="R829">
        <v>4</v>
      </c>
      <c r="S829">
        <v>1</v>
      </c>
      <c r="T829">
        <v>10</v>
      </c>
      <c r="U829" s="48">
        <v>0</v>
      </c>
      <c r="V829" s="49">
        <v>1</v>
      </c>
      <c r="W829" s="50">
        <f t="shared" si="158"/>
        <v>1</v>
      </c>
      <c r="X829">
        <f t="shared" si="159"/>
        <v>0</v>
      </c>
      <c r="Y829">
        <f t="shared" si="160"/>
        <v>1.7418973235355503E-2</v>
      </c>
      <c r="Z829" s="48">
        <f t="shared" si="161"/>
        <v>1.7418973235355503E-2</v>
      </c>
      <c r="AA829" s="50">
        <f t="shared" si="162"/>
        <v>0.98258102676464454</v>
      </c>
      <c r="AB829" s="48">
        <f t="shared" si="163"/>
        <v>-1.7572468649723286E-2</v>
      </c>
      <c r="AC829" s="50">
        <f t="shared" si="164"/>
        <v>100</v>
      </c>
      <c r="AD829">
        <f t="shared" si="165"/>
        <v>1.7727772835906621E-2</v>
      </c>
      <c r="AX829">
        <v>0.28826788509022594</v>
      </c>
      <c r="AY829">
        <v>1</v>
      </c>
      <c r="AZ829">
        <v>0</v>
      </c>
      <c r="BA829">
        <f t="shared" si="169"/>
        <v>1097</v>
      </c>
      <c r="BB829">
        <f t="shared" si="170"/>
        <v>134</v>
      </c>
      <c r="BC829">
        <f t="shared" si="166"/>
        <v>0.11030008110300082</v>
      </c>
      <c r="BD829">
        <f t="shared" si="167"/>
        <v>0.43459915611814348</v>
      </c>
      <c r="BE829">
        <f t="shared" si="168"/>
        <v>3.5247295711124312E-4</v>
      </c>
    </row>
    <row r="830" spans="1:57" x14ac:dyDescent="0.25">
      <c r="A830">
        <v>40</v>
      </c>
      <c r="B830">
        <v>3</v>
      </c>
      <c r="C830">
        <v>1</v>
      </c>
      <c r="D830">
        <v>7</v>
      </c>
      <c r="E830">
        <v>0</v>
      </c>
      <c r="Q830">
        <v>48</v>
      </c>
      <c r="R830">
        <v>4</v>
      </c>
      <c r="S830">
        <v>1</v>
      </c>
      <c r="T830">
        <v>17</v>
      </c>
      <c r="U830" s="48">
        <v>0</v>
      </c>
      <c r="V830" s="49">
        <v>1</v>
      </c>
      <c r="W830" s="50">
        <f t="shared" si="158"/>
        <v>1</v>
      </c>
      <c r="X830">
        <f t="shared" si="159"/>
        <v>0</v>
      </c>
      <c r="Y830">
        <f t="shared" si="160"/>
        <v>7.463037680197176E-3</v>
      </c>
      <c r="Z830" s="48">
        <f t="shared" si="161"/>
        <v>7.463037680197176E-3</v>
      </c>
      <c r="AA830" s="50">
        <f t="shared" si="162"/>
        <v>0.99253696231980282</v>
      </c>
      <c r="AB830" s="48">
        <f t="shared" si="163"/>
        <v>-7.4910254822007942E-3</v>
      </c>
      <c r="AC830" s="50">
        <f t="shared" si="164"/>
        <v>100</v>
      </c>
      <c r="AD830">
        <f t="shared" si="165"/>
        <v>7.5191534053847455E-3</v>
      </c>
      <c r="AX830">
        <v>0.2885785266020634</v>
      </c>
      <c r="AY830">
        <v>1</v>
      </c>
      <c r="AZ830">
        <v>1</v>
      </c>
      <c r="BA830">
        <f t="shared" si="169"/>
        <v>1098</v>
      </c>
      <c r="BB830">
        <f t="shared" si="170"/>
        <v>135</v>
      </c>
      <c r="BC830">
        <f t="shared" si="166"/>
        <v>0.10948905109489049</v>
      </c>
      <c r="BD830">
        <f t="shared" si="167"/>
        <v>0.430379746835443</v>
      </c>
      <c r="BE830">
        <f t="shared" si="168"/>
        <v>6.9810177913289971E-4</v>
      </c>
    </row>
    <row r="831" spans="1:57" x14ac:dyDescent="0.25">
      <c r="A831">
        <v>44</v>
      </c>
      <c r="B831">
        <v>3</v>
      </c>
      <c r="C831">
        <v>1</v>
      </c>
      <c r="D831">
        <v>2</v>
      </c>
      <c r="E831">
        <v>0</v>
      </c>
      <c r="Q831">
        <v>48</v>
      </c>
      <c r="R831">
        <v>4</v>
      </c>
      <c r="S831">
        <v>2</v>
      </c>
      <c r="T831">
        <v>7</v>
      </c>
      <c r="U831" s="48">
        <v>1</v>
      </c>
      <c r="V831" s="49">
        <v>0</v>
      </c>
      <c r="W831" s="50">
        <f t="shared" si="158"/>
        <v>1</v>
      </c>
      <c r="X831">
        <f t="shared" si="159"/>
        <v>1</v>
      </c>
      <c r="Y831">
        <f t="shared" si="160"/>
        <v>0.10115448349179189</v>
      </c>
      <c r="Z831" s="48">
        <f t="shared" si="161"/>
        <v>0.10115448349179189</v>
      </c>
      <c r="AA831" s="50">
        <f t="shared" si="162"/>
        <v>0.8988455165082081</v>
      </c>
      <c r="AB831" s="48">
        <f t="shared" si="163"/>
        <v>-2.2911063911723466</v>
      </c>
      <c r="AC831" s="50">
        <f t="shared" si="164"/>
        <v>0</v>
      </c>
      <c r="AD831">
        <f t="shared" si="165"/>
        <v>8.8858692712433669</v>
      </c>
      <c r="AX831">
        <v>0.28948624881104262</v>
      </c>
      <c r="AY831">
        <v>2</v>
      </c>
      <c r="AZ831">
        <v>0</v>
      </c>
      <c r="BA831">
        <f t="shared" si="169"/>
        <v>1100</v>
      </c>
      <c r="BB831">
        <f t="shared" si="170"/>
        <v>135</v>
      </c>
      <c r="BC831">
        <f t="shared" si="166"/>
        <v>0.10786699107866993</v>
      </c>
      <c r="BD831">
        <f t="shared" si="167"/>
        <v>0.430379746835443</v>
      </c>
      <c r="BE831">
        <f t="shared" si="168"/>
        <v>3.4905088956647371E-4</v>
      </c>
    </row>
    <row r="832" spans="1:57" x14ac:dyDescent="0.25">
      <c r="A832">
        <v>42</v>
      </c>
      <c r="B832">
        <v>1</v>
      </c>
      <c r="C832">
        <v>1</v>
      </c>
      <c r="D832">
        <v>9</v>
      </c>
      <c r="E832">
        <v>0</v>
      </c>
      <c r="Q832">
        <v>49</v>
      </c>
      <c r="R832">
        <v>1</v>
      </c>
      <c r="S832">
        <v>1</v>
      </c>
      <c r="T832">
        <v>0</v>
      </c>
      <c r="U832" s="48">
        <v>0</v>
      </c>
      <c r="V832" s="49">
        <v>1</v>
      </c>
      <c r="W832" s="50">
        <f t="shared" si="158"/>
        <v>1</v>
      </c>
      <c r="X832">
        <f t="shared" si="159"/>
        <v>0</v>
      </c>
      <c r="Y832">
        <f t="shared" si="160"/>
        <v>0.13208118954413137</v>
      </c>
      <c r="Z832" s="48">
        <f t="shared" si="161"/>
        <v>0.13208118954413137</v>
      </c>
      <c r="AA832" s="50">
        <f t="shared" si="162"/>
        <v>0.86791881045586861</v>
      </c>
      <c r="AB832" s="48">
        <f t="shared" si="163"/>
        <v>-0.14165710503774845</v>
      </c>
      <c r="AC832" s="50">
        <f t="shared" si="164"/>
        <v>100</v>
      </c>
      <c r="AD832">
        <f t="shared" si="165"/>
        <v>0.1521815035610953</v>
      </c>
      <c r="AX832">
        <v>0.28974617550886733</v>
      </c>
      <c r="AY832">
        <v>1</v>
      </c>
      <c r="AZ832">
        <v>0</v>
      </c>
      <c r="BA832">
        <f t="shared" si="169"/>
        <v>1101</v>
      </c>
      <c r="BB832">
        <f t="shared" si="170"/>
        <v>135</v>
      </c>
      <c r="BC832">
        <f t="shared" si="166"/>
        <v>0.10705596107055959</v>
      </c>
      <c r="BD832">
        <f t="shared" si="167"/>
        <v>0.430379746835443</v>
      </c>
      <c r="BE832">
        <f t="shared" si="168"/>
        <v>0</v>
      </c>
    </row>
    <row r="833" spans="1:57" x14ac:dyDescent="0.25">
      <c r="A833">
        <v>49</v>
      </c>
      <c r="B833">
        <v>3</v>
      </c>
      <c r="C833">
        <v>1</v>
      </c>
      <c r="D833">
        <v>7</v>
      </c>
      <c r="E833">
        <v>0</v>
      </c>
      <c r="Q833">
        <v>49</v>
      </c>
      <c r="R833">
        <v>1</v>
      </c>
      <c r="S833">
        <v>1</v>
      </c>
      <c r="T833">
        <v>2</v>
      </c>
      <c r="U833" s="48">
        <v>0</v>
      </c>
      <c r="V833" s="49">
        <v>2</v>
      </c>
      <c r="W833" s="50">
        <f t="shared" si="158"/>
        <v>2</v>
      </c>
      <c r="X833">
        <f t="shared" si="159"/>
        <v>0</v>
      </c>
      <c r="Y833">
        <f t="shared" si="160"/>
        <v>0.10643044584774573</v>
      </c>
      <c r="Z833" s="48">
        <f t="shared" si="161"/>
        <v>0.21286089169549147</v>
      </c>
      <c r="AA833" s="50">
        <f t="shared" si="162"/>
        <v>1.7871391083045085</v>
      </c>
      <c r="AB833" s="48">
        <f t="shared" si="163"/>
        <v>-0.22506220561995424</v>
      </c>
      <c r="AC833" s="50">
        <f t="shared" si="164"/>
        <v>100</v>
      </c>
      <c r="AD833">
        <f t="shared" si="165"/>
        <v>0.23821412749166065</v>
      </c>
      <c r="AX833">
        <v>0.2897976686615491</v>
      </c>
      <c r="AY833">
        <v>0</v>
      </c>
      <c r="AZ833">
        <v>1</v>
      </c>
      <c r="BA833">
        <f t="shared" si="169"/>
        <v>1101</v>
      </c>
      <c r="BB833">
        <f t="shared" si="170"/>
        <v>136</v>
      </c>
      <c r="BC833">
        <f t="shared" si="166"/>
        <v>0.10705596107055959</v>
      </c>
      <c r="BD833">
        <f t="shared" si="167"/>
        <v>0.42616033755274263</v>
      </c>
      <c r="BE833">
        <f t="shared" si="168"/>
        <v>3.4562882202165713E-4</v>
      </c>
    </row>
    <row r="834" spans="1:57" x14ac:dyDescent="0.25">
      <c r="A834">
        <v>28</v>
      </c>
      <c r="B834">
        <v>1</v>
      </c>
      <c r="C834">
        <v>1</v>
      </c>
      <c r="D834">
        <v>2</v>
      </c>
      <c r="E834">
        <v>1</v>
      </c>
      <c r="Q834">
        <v>49</v>
      </c>
      <c r="R834">
        <v>1</v>
      </c>
      <c r="S834">
        <v>1</v>
      </c>
      <c r="T834">
        <v>3</v>
      </c>
      <c r="U834" s="48">
        <v>1</v>
      </c>
      <c r="V834" s="49">
        <v>0</v>
      </c>
      <c r="W834" s="50">
        <f t="shared" si="158"/>
        <v>1</v>
      </c>
      <c r="X834">
        <f t="shared" si="159"/>
        <v>1</v>
      </c>
      <c r="Y834">
        <f t="shared" si="160"/>
        <v>9.5327207632021085E-2</v>
      </c>
      <c r="Z834" s="48">
        <f t="shared" si="161"/>
        <v>9.5327207632021085E-2</v>
      </c>
      <c r="AA834" s="50">
        <f t="shared" si="162"/>
        <v>0.90467279236797893</v>
      </c>
      <c r="AB834" s="48">
        <f t="shared" si="163"/>
        <v>-2.3504400145030444</v>
      </c>
      <c r="AC834" s="50">
        <f t="shared" si="164"/>
        <v>0</v>
      </c>
      <c r="AD834">
        <f t="shared" si="165"/>
        <v>9.4901845426981009</v>
      </c>
      <c r="AX834">
        <v>0.29070765866173615</v>
      </c>
      <c r="AY834">
        <v>1</v>
      </c>
      <c r="AZ834">
        <v>0</v>
      </c>
      <c r="BA834">
        <f t="shared" si="169"/>
        <v>1102</v>
      </c>
      <c r="BB834">
        <f t="shared" si="170"/>
        <v>136</v>
      </c>
      <c r="BC834">
        <f t="shared" si="166"/>
        <v>0.10624493106244937</v>
      </c>
      <c r="BD834">
        <f t="shared" si="167"/>
        <v>0.42616033755274263</v>
      </c>
      <c r="BE834">
        <f t="shared" si="168"/>
        <v>6.912576440434088E-4</v>
      </c>
    </row>
    <row r="835" spans="1:57" x14ac:dyDescent="0.25">
      <c r="A835">
        <v>47</v>
      </c>
      <c r="B835">
        <v>3</v>
      </c>
      <c r="C835">
        <v>2</v>
      </c>
      <c r="D835">
        <v>4</v>
      </c>
      <c r="E835">
        <v>0</v>
      </c>
      <c r="Q835">
        <v>49</v>
      </c>
      <c r="R835">
        <v>1</v>
      </c>
      <c r="S835">
        <v>1</v>
      </c>
      <c r="T835">
        <v>9</v>
      </c>
      <c r="U835" s="48">
        <v>0</v>
      </c>
      <c r="V835" s="49">
        <v>1</v>
      </c>
      <c r="W835" s="50">
        <f t="shared" si="158"/>
        <v>1</v>
      </c>
      <c r="X835">
        <f t="shared" si="159"/>
        <v>0</v>
      </c>
      <c r="Y835">
        <f t="shared" si="160"/>
        <v>4.8089304103715744E-2</v>
      </c>
      <c r="Z835" s="48">
        <f t="shared" si="161"/>
        <v>4.8089304103715744E-2</v>
      </c>
      <c r="AA835" s="50">
        <f t="shared" si="162"/>
        <v>0.9519106958962843</v>
      </c>
      <c r="AB835" s="48">
        <f t="shared" si="163"/>
        <v>-4.9284055422541891E-2</v>
      </c>
      <c r="AC835" s="50">
        <f t="shared" si="164"/>
        <v>100</v>
      </c>
      <c r="AD835">
        <f t="shared" si="165"/>
        <v>5.0518713899350205E-2</v>
      </c>
      <c r="AX835">
        <v>0.29228600647788272</v>
      </c>
      <c r="AY835">
        <v>2</v>
      </c>
      <c r="AZ835">
        <v>0</v>
      </c>
      <c r="BA835">
        <f t="shared" si="169"/>
        <v>1104</v>
      </c>
      <c r="BB835">
        <f t="shared" si="170"/>
        <v>136</v>
      </c>
      <c r="BC835">
        <f t="shared" si="166"/>
        <v>0.10462287104622869</v>
      </c>
      <c r="BD835">
        <f t="shared" si="167"/>
        <v>0.42616033755274263</v>
      </c>
      <c r="BE835">
        <f t="shared" si="168"/>
        <v>3.456288220217044E-4</v>
      </c>
    </row>
    <row r="836" spans="1:57" x14ac:dyDescent="0.25">
      <c r="A836">
        <v>29</v>
      </c>
      <c r="B836">
        <v>4</v>
      </c>
      <c r="C836">
        <v>1</v>
      </c>
      <c r="D836">
        <v>2</v>
      </c>
      <c r="E836">
        <v>0</v>
      </c>
      <c r="Q836">
        <v>49</v>
      </c>
      <c r="R836">
        <v>2</v>
      </c>
      <c r="S836">
        <v>1</v>
      </c>
      <c r="T836">
        <v>2</v>
      </c>
      <c r="U836" s="48">
        <v>0</v>
      </c>
      <c r="V836" s="49">
        <v>1</v>
      </c>
      <c r="W836" s="50">
        <f t="shared" si="158"/>
        <v>1</v>
      </c>
      <c r="X836">
        <f t="shared" si="159"/>
        <v>0</v>
      </c>
      <c r="Y836">
        <f t="shared" si="160"/>
        <v>7.9299538866404035E-2</v>
      </c>
      <c r="Z836" s="48">
        <f t="shared" si="161"/>
        <v>7.9299538866404035E-2</v>
      </c>
      <c r="AA836" s="50">
        <f t="shared" si="162"/>
        <v>0.92070046113359594</v>
      </c>
      <c r="AB836" s="48">
        <f t="shared" si="163"/>
        <v>-8.2620527837375154E-2</v>
      </c>
      <c r="AC836" s="50">
        <f t="shared" si="164"/>
        <v>100</v>
      </c>
      <c r="AD836">
        <f t="shared" si="165"/>
        <v>8.612957439900476E-2</v>
      </c>
      <c r="AX836">
        <v>0.29351434925939662</v>
      </c>
      <c r="AY836">
        <v>1</v>
      </c>
      <c r="AZ836">
        <v>2</v>
      </c>
      <c r="BA836">
        <f t="shared" si="169"/>
        <v>1105</v>
      </c>
      <c r="BB836">
        <f t="shared" si="170"/>
        <v>138</v>
      </c>
      <c r="BC836">
        <f t="shared" si="166"/>
        <v>0.10381184103811836</v>
      </c>
      <c r="BD836">
        <f t="shared" si="167"/>
        <v>0.41772151898734178</v>
      </c>
      <c r="BE836">
        <f t="shared" si="168"/>
        <v>3.3878468693211933E-4</v>
      </c>
    </row>
    <row r="837" spans="1:57" x14ac:dyDescent="0.25">
      <c r="A837">
        <v>54</v>
      </c>
      <c r="B837">
        <v>2</v>
      </c>
      <c r="C837">
        <v>1</v>
      </c>
      <c r="D837">
        <v>9</v>
      </c>
      <c r="E837">
        <v>0</v>
      </c>
      <c r="Q837">
        <v>49</v>
      </c>
      <c r="R837">
        <v>2</v>
      </c>
      <c r="S837">
        <v>1</v>
      </c>
      <c r="T837">
        <v>4</v>
      </c>
      <c r="U837" s="48">
        <v>0</v>
      </c>
      <c r="V837" s="49">
        <v>1</v>
      </c>
      <c r="W837" s="50">
        <f t="shared" si="158"/>
        <v>1</v>
      </c>
      <c r="X837">
        <f t="shared" si="159"/>
        <v>0</v>
      </c>
      <c r="Y837">
        <f t="shared" si="160"/>
        <v>6.3153358761658882E-2</v>
      </c>
      <c r="Z837" s="48">
        <f t="shared" si="161"/>
        <v>6.3153358761658882E-2</v>
      </c>
      <c r="AA837" s="50">
        <f t="shared" si="162"/>
        <v>0.93684664123834116</v>
      </c>
      <c r="AB837" s="48">
        <f t="shared" si="163"/>
        <v>-6.5235680108859301E-2</v>
      </c>
      <c r="AC837" s="50">
        <f t="shared" si="164"/>
        <v>100</v>
      </c>
      <c r="AD837">
        <f t="shared" si="165"/>
        <v>6.7410562179292866E-2</v>
      </c>
      <c r="AX837">
        <v>0.29376163599142269</v>
      </c>
      <c r="AY837">
        <v>1</v>
      </c>
      <c r="AZ837">
        <v>0</v>
      </c>
      <c r="BA837">
        <f t="shared" si="169"/>
        <v>1106</v>
      </c>
      <c r="BB837">
        <f t="shared" si="170"/>
        <v>138</v>
      </c>
      <c r="BC837">
        <f t="shared" si="166"/>
        <v>0.10300081103000813</v>
      </c>
      <c r="BD837">
        <f t="shared" si="167"/>
        <v>0.41772151898734178</v>
      </c>
      <c r="BE837">
        <f t="shared" si="168"/>
        <v>3.3878468693216573E-4</v>
      </c>
    </row>
    <row r="838" spans="1:57" x14ac:dyDescent="0.25">
      <c r="A838">
        <v>44</v>
      </c>
      <c r="B838">
        <v>4</v>
      </c>
      <c r="C838">
        <v>1</v>
      </c>
      <c r="D838">
        <v>6</v>
      </c>
      <c r="E838">
        <v>0</v>
      </c>
      <c r="Q838">
        <v>49</v>
      </c>
      <c r="R838">
        <v>3</v>
      </c>
      <c r="S838">
        <v>1</v>
      </c>
      <c r="T838">
        <v>2</v>
      </c>
      <c r="U838" s="48">
        <v>0</v>
      </c>
      <c r="V838" s="49">
        <v>2</v>
      </c>
      <c r="W838" s="50">
        <f t="shared" ref="W838:W901" si="171">U838+V838</f>
        <v>2</v>
      </c>
      <c r="X838">
        <f t="shared" ref="X838:X901" si="172">IF(W838=0,"",U838/W838)</f>
        <v>0</v>
      </c>
      <c r="Y838">
        <f t="shared" ref="Y838:Y901" si="173">1/(1+EXP(-$AF$6-MMULT(Q838:T838,$AF$7:$AF$10)))</f>
        <v>5.8630958696916112E-2</v>
      </c>
      <c r="Z838" s="48">
        <f t="shared" ref="Z838:Z901" si="174">W838*Y838</f>
        <v>0.11726191739383222</v>
      </c>
      <c r="AA838" s="50">
        <f t="shared" ref="AA838:AA901" si="175">W838-Z838</f>
        <v>1.8827380826061677</v>
      </c>
      <c r="AB838" s="48">
        <f t="shared" ref="AB838:AB901" si="176">IFERROR(W838*(X838*LN(Y838)+(1-X838)*LN(1-Y838)),0)</f>
        <v>-0.12084007272187956</v>
      </c>
      <c r="AC838" s="50">
        <f t="shared" ref="AC838:AC901" si="177">100*IF(Y838&gt;=$AT$11,U838/W838,V838/W838)</f>
        <v>100</v>
      </c>
      <c r="AD838">
        <f t="shared" ref="AD838:AD901" si="178">IFERROR((U838-Z838)^2/Z838+(V838-AA838)^2/AA838,0)</f>
        <v>0.1245653003751995</v>
      </c>
      <c r="AX838">
        <v>0.29473091458577139</v>
      </c>
      <c r="AY838">
        <v>1</v>
      </c>
      <c r="AZ838">
        <v>0</v>
      </c>
      <c r="BA838">
        <f t="shared" si="169"/>
        <v>1107</v>
      </c>
      <c r="BB838">
        <f t="shared" si="170"/>
        <v>138</v>
      </c>
      <c r="BC838">
        <f t="shared" ref="BC838:BC901" si="179">1-BA838/BA$1001</f>
        <v>0.1021897810218978</v>
      </c>
      <c r="BD838">
        <f t="shared" ref="BD838:BD901" si="180">1-BB838/BB$1001</f>
        <v>0.41772151898734178</v>
      </c>
      <c r="BE838">
        <f t="shared" ref="BE838:BE901" si="181">(BC838-BC839)*BD838</f>
        <v>0</v>
      </c>
    </row>
    <row r="839" spans="1:57" x14ac:dyDescent="0.25">
      <c r="A839">
        <v>40</v>
      </c>
      <c r="B839">
        <v>4</v>
      </c>
      <c r="C839">
        <v>1</v>
      </c>
      <c r="D839">
        <v>4</v>
      </c>
      <c r="E839">
        <v>1</v>
      </c>
      <c r="Q839">
        <v>49</v>
      </c>
      <c r="R839">
        <v>3</v>
      </c>
      <c r="S839">
        <v>1</v>
      </c>
      <c r="T839">
        <v>6</v>
      </c>
      <c r="U839" s="48">
        <v>0</v>
      </c>
      <c r="V839" s="49">
        <v>1</v>
      </c>
      <c r="W839" s="50">
        <f t="shared" si="171"/>
        <v>1</v>
      </c>
      <c r="X839">
        <f t="shared" si="172"/>
        <v>0</v>
      </c>
      <c r="Y839">
        <f t="shared" si="173"/>
        <v>3.6750004388061093E-2</v>
      </c>
      <c r="Z839" s="48">
        <f t="shared" si="174"/>
        <v>3.6750004388061093E-2</v>
      </c>
      <c r="AA839" s="50">
        <f t="shared" si="175"/>
        <v>0.96324999561193891</v>
      </c>
      <c r="AB839" s="48">
        <f t="shared" si="176"/>
        <v>-3.7442300031344876E-2</v>
      </c>
      <c r="AC839" s="50">
        <f t="shared" si="177"/>
        <v>100</v>
      </c>
      <c r="AD839">
        <f t="shared" si="178"/>
        <v>3.8152094010355374E-2</v>
      </c>
      <c r="AX839">
        <v>0.29571687027611732</v>
      </c>
      <c r="AY839">
        <v>0</v>
      </c>
      <c r="AZ839">
        <v>1</v>
      </c>
      <c r="BA839">
        <f t="shared" ref="BA839:BA902" si="182">BA838+AY839</f>
        <v>1107</v>
      </c>
      <c r="BB839">
        <f t="shared" ref="BB839:BB902" si="183">BB838+AZ839</f>
        <v>139</v>
      </c>
      <c r="BC839">
        <f t="shared" si="179"/>
        <v>0.1021897810218978</v>
      </c>
      <c r="BD839">
        <f t="shared" si="180"/>
        <v>0.4135021097046413</v>
      </c>
      <c r="BE839">
        <f t="shared" si="181"/>
        <v>6.7072523877474677E-4</v>
      </c>
    </row>
    <row r="840" spans="1:57" x14ac:dyDescent="0.25">
      <c r="A840">
        <v>31</v>
      </c>
      <c r="B840">
        <v>4</v>
      </c>
      <c r="C840">
        <v>1</v>
      </c>
      <c r="D840">
        <v>2</v>
      </c>
      <c r="E840">
        <v>1</v>
      </c>
      <c r="Q840">
        <v>49</v>
      </c>
      <c r="R840">
        <v>3</v>
      </c>
      <c r="S840">
        <v>1</v>
      </c>
      <c r="T840">
        <v>7</v>
      </c>
      <c r="U840" s="48">
        <v>0</v>
      </c>
      <c r="V840" s="49">
        <v>3</v>
      </c>
      <c r="W840" s="50">
        <f t="shared" si="171"/>
        <v>3</v>
      </c>
      <c r="X840">
        <f t="shared" si="172"/>
        <v>0</v>
      </c>
      <c r="Y840">
        <f t="shared" si="173"/>
        <v>3.2650483903935969E-2</v>
      </c>
      <c r="Z840" s="48">
        <f t="shared" si="174"/>
        <v>9.7951451711807913E-2</v>
      </c>
      <c r="AA840" s="50">
        <f t="shared" si="175"/>
        <v>2.9020485482881919</v>
      </c>
      <c r="AB840" s="48">
        <f t="shared" si="176"/>
        <v>-9.9586215283287385E-2</v>
      </c>
      <c r="AC840" s="50">
        <f t="shared" si="177"/>
        <v>100</v>
      </c>
      <c r="AD840">
        <f t="shared" si="178"/>
        <v>0.10125756004624983</v>
      </c>
      <c r="AX840">
        <v>0.29628071859299598</v>
      </c>
      <c r="AY840">
        <v>2</v>
      </c>
      <c r="AZ840">
        <v>0</v>
      </c>
      <c r="BA840">
        <f t="shared" si="182"/>
        <v>1109</v>
      </c>
      <c r="BB840">
        <f t="shared" si="183"/>
        <v>139</v>
      </c>
      <c r="BC840">
        <f t="shared" si="179"/>
        <v>0.10056772100567724</v>
      </c>
      <c r="BD840">
        <f t="shared" si="180"/>
        <v>0.4135021097046413</v>
      </c>
      <c r="BE840">
        <f t="shared" si="181"/>
        <v>6.7072523877479264E-4</v>
      </c>
    </row>
    <row r="841" spans="1:57" x14ac:dyDescent="0.25">
      <c r="A841">
        <v>29</v>
      </c>
      <c r="B841">
        <v>3</v>
      </c>
      <c r="C841">
        <v>1</v>
      </c>
      <c r="D841">
        <v>7</v>
      </c>
      <c r="E841">
        <v>0</v>
      </c>
      <c r="Q841">
        <v>49</v>
      </c>
      <c r="R841">
        <v>3</v>
      </c>
      <c r="S841">
        <v>1</v>
      </c>
      <c r="T841">
        <v>8</v>
      </c>
      <c r="U841" s="48">
        <v>1</v>
      </c>
      <c r="V841" s="49">
        <v>0</v>
      </c>
      <c r="W841" s="50">
        <f t="shared" si="171"/>
        <v>1</v>
      </c>
      <c r="X841">
        <f t="shared" si="172"/>
        <v>1</v>
      </c>
      <c r="Y841">
        <f t="shared" si="173"/>
        <v>2.8994506051535265E-2</v>
      </c>
      <c r="Z841" s="48">
        <f t="shared" si="174"/>
        <v>2.8994506051535265E-2</v>
      </c>
      <c r="AA841" s="50">
        <f t="shared" si="175"/>
        <v>0.97100549394846469</v>
      </c>
      <c r="AB841" s="48">
        <f t="shared" si="176"/>
        <v>-3.5406489134417019</v>
      </c>
      <c r="AC841" s="50">
        <f t="shared" si="177"/>
        <v>0</v>
      </c>
      <c r="AD841">
        <f t="shared" si="178"/>
        <v>33.489292496398633</v>
      </c>
      <c r="AX841">
        <v>0.29844283846707031</v>
      </c>
      <c r="AY841">
        <v>2</v>
      </c>
      <c r="AZ841">
        <v>0</v>
      </c>
      <c r="BA841">
        <f t="shared" si="182"/>
        <v>1111</v>
      </c>
      <c r="BB841">
        <f t="shared" si="183"/>
        <v>139</v>
      </c>
      <c r="BC841">
        <f t="shared" si="179"/>
        <v>9.8945660989456563E-2</v>
      </c>
      <c r="BD841">
        <f t="shared" si="180"/>
        <v>0.4135021097046413</v>
      </c>
      <c r="BE841">
        <f t="shared" si="181"/>
        <v>6.7072523877474677E-4</v>
      </c>
    </row>
    <row r="842" spans="1:57" x14ac:dyDescent="0.25">
      <c r="A842">
        <v>33</v>
      </c>
      <c r="B842">
        <v>4</v>
      </c>
      <c r="C842">
        <v>1</v>
      </c>
      <c r="D842">
        <v>3</v>
      </c>
      <c r="E842">
        <v>0</v>
      </c>
      <c r="Q842">
        <v>49</v>
      </c>
      <c r="R842">
        <v>3</v>
      </c>
      <c r="S842">
        <v>1</v>
      </c>
      <c r="T842">
        <v>11</v>
      </c>
      <c r="U842" s="48">
        <v>0</v>
      </c>
      <c r="V842" s="49">
        <v>1</v>
      </c>
      <c r="W842" s="50">
        <f t="shared" si="171"/>
        <v>1</v>
      </c>
      <c r="X842">
        <f t="shared" si="172"/>
        <v>0</v>
      </c>
      <c r="Y842">
        <f t="shared" si="173"/>
        <v>2.0256750498511375E-2</v>
      </c>
      <c r="Z842" s="48">
        <f t="shared" si="174"/>
        <v>2.0256750498511375E-2</v>
      </c>
      <c r="AA842" s="50">
        <f t="shared" si="175"/>
        <v>0.97974324950148861</v>
      </c>
      <c r="AB842" s="48">
        <f t="shared" si="176"/>
        <v>-2.0464731947578182E-2</v>
      </c>
      <c r="AC842" s="50">
        <f t="shared" si="177"/>
        <v>100</v>
      </c>
      <c r="AD842">
        <f t="shared" si="178"/>
        <v>2.0675570368888362E-2</v>
      </c>
      <c r="AX842">
        <v>0.29973861308009825</v>
      </c>
      <c r="AY842">
        <v>2</v>
      </c>
      <c r="AZ842">
        <v>0</v>
      </c>
      <c r="BA842">
        <f t="shared" si="182"/>
        <v>1113</v>
      </c>
      <c r="BB842">
        <f t="shared" si="183"/>
        <v>139</v>
      </c>
      <c r="BC842">
        <f t="shared" si="179"/>
        <v>9.7323600973236002E-2</v>
      </c>
      <c r="BD842">
        <f t="shared" si="180"/>
        <v>0.4135021097046413</v>
      </c>
      <c r="BE842">
        <f t="shared" si="181"/>
        <v>6.7072523877474677E-4</v>
      </c>
    </row>
    <row r="843" spans="1:57" x14ac:dyDescent="0.25">
      <c r="A843">
        <v>33</v>
      </c>
      <c r="B843">
        <v>2</v>
      </c>
      <c r="C843">
        <v>2</v>
      </c>
      <c r="D843">
        <v>14</v>
      </c>
      <c r="E843">
        <v>0</v>
      </c>
      <c r="Q843">
        <v>49</v>
      </c>
      <c r="R843">
        <v>3</v>
      </c>
      <c r="S843">
        <v>2</v>
      </c>
      <c r="T843">
        <v>1</v>
      </c>
      <c r="U843" s="48">
        <v>0</v>
      </c>
      <c r="V843" s="49">
        <v>1</v>
      </c>
      <c r="W843" s="50">
        <f t="shared" si="171"/>
        <v>1</v>
      </c>
      <c r="X843">
        <f t="shared" si="172"/>
        <v>0</v>
      </c>
      <c r="Y843">
        <f t="shared" si="173"/>
        <v>0.23631982262812373</v>
      </c>
      <c r="Z843" s="48">
        <f t="shared" si="174"/>
        <v>0.23631982262812373</v>
      </c>
      <c r="AA843" s="50">
        <f t="shared" si="175"/>
        <v>0.76368017737187621</v>
      </c>
      <c r="AB843" s="48">
        <f t="shared" si="176"/>
        <v>-0.26960619346515452</v>
      </c>
      <c r="AC843" s="50">
        <f t="shared" si="177"/>
        <v>100</v>
      </c>
      <c r="AD843">
        <f t="shared" si="178"/>
        <v>0.30944867973579354</v>
      </c>
      <c r="AX843">
        <v>0.3018624098213965</v>
      </c>
      <c r="AY843">
        <v>2</v>
      </c>
      <c r="AZ843">
        <v>1</v>
      </c>
      <c r="BA843">
        <f t="shared" si="182"/>
        <v>1115</v>
      </c>
      <c r="BB843">
        <f t="shared" si="183"/>
        <v>140</v>
      </c>
      <c r="BC843">
        <f t="shared" si="179"/>
        <v>9.5701540957015441E-2</v>
      </c>
      <c r="BD843">
        <f t="shared" si="180"/>
        <v>0.40928270042194093</v>
      </c>
      <c r="BE843">
        <f t="shared" si="181"/>
        <v>3.3194055184262701E-4</v>
      </c>
    </row>
    <row r="844" spans="1:57" x14ac:dyDescent="0.25">
      <c r="A844">
        <v>32</v>
      </c>
      <c r="B844">
        <v>4</v>
      </c>
      <c r="C844">
        <v>1</v>
      </c>
      <c r="D844">
        <v>1</v>
      </c>
      <c r="E844">
        <v>0</v>
      </c>
      <c r="Q844">
        <v>49</v>
      </c>
      <c r="R844">
        <v>3</v>
      </c>
      <c r="S844">
        <v>2</v>
      </c>
      <c r="T844">
        <v>2</v>
      </c>
      <c r="U844" s="48">
        <v>0</v>
      </c>
      <c r="V844" s="49">
        <v>1</v>
      </c>
      <c r="W844" s="50">
        <f t="shared" si="171"/>
        <v>1</v>
      </c>
      <c r="X844">
        <f t="shared" si="172"/>
        <v>0</v>
      </c>
      <c r="Y844">
        <f t="shared" si="173"/>
        <v>0.21492526049376007</v>
      </c>
      <c r="Z844" s="48">
        <f t="shared" si="174"/>
        <v>0.21492526049376007</v>
      </c>
      <c r="AA844" s="50">
        <f t="shared" si="175"/>
        <v>0.78507473950623996</v>
      </c>
      <c r="AB844" s="48">
        <f t="shared" si="176"/>
        <v>-0.24197635616978219</v>
      </c>
      <c r="AC844" s="50">
        <f t="shared" si="177"/>
        <v>100</v>
      </c>
      <c r="AD844">
        <f t="shared" si="178"/>
        <v>0.27376407579860973</v>
      </c>
      <c r="AX844">
        <v>0.30227597862428845</v>
      </c>
      <c r="AY844">
        <v>1</v>
      </c>
      <c r="AZ844">
        <v>0</v>
      </c>
      <c r="BA844">
        <f t="shared" si="182"/>
        <v>1116</v>
      </c>
      <c r="BB844">
        <f t="shared" si="183"/>
        <v>140</v>
      </c>
      <c r="BC844">
        <f t="shared" si="179"/>
        <v>9.4890510948905105E-2</v>
      </c>
      <c r="BD844">
        <f t="shared" si="180"/>
        <v>0.40928270042194093</v>
      </c>
      <c r="BE844">
        <f t="shared" si="181"/>
        <v>0</v>
      </c>
    </row>
    <row r="845" spans="1:57" x14ac:dyDescent="0.25">
      <c r="A845">
        <v>36</v>
      </c>
      <c r="B845">
        <v>3</v>
      </c>
      <c r="C845">
        <v>2</v>
      </c>
      <c r="D845">
        <v>2</v>
      </c>
      <c r="E845">
        <v>0</v>
      </c>
      <c r="Q845">
        <v>49</v>
      </c>
      <c r="R845">
        <v>3</v>
      </c>
      <c r="S845">
        <v>2</v>
      </c>
      <c r="T845">
        <v>11</v>
      </c>
      <c r="U845" s="48">
        <v>0</v>
      </c>
      <c r="V845" s="49">
        <v>1</v>
      </c>
      <c r="W845" s="50">
        <f t="shared" si="171"/>
        <v>1</v>
      </c>
      <c r="X845">
        <f t="shared" si="172"/>
        <v>0</v>
      </c>
      <c r="Y845">
        <f t="shared" si="173"/>
        <v>8.3308634108180235E-2</v>
      </c>
      <c r="Z845" s="48">
        <f t="shared" si="174"/>
        <v>8.3308634108180235E-2</v>
      </c>
      <c r="AA845" s="50">
        <f t="shared" si="175"/>
        <v>0.91669136589181976</v>
      </c>
      <c r="AB845" s="48">
        <f t="shared" si="176"/>
        <v>-8.6984432743371309E-2</v>
      </c>
      <c r="AC845" s="50">
        <f t="shared" si="177"/>
        <v>100</v>
      </c>
      <c r="AD845">
        <f t="shared" si="178"/>
        <v>9.0879697581892155E-2</v>
      </c>
      <c r="AX845">
        <v>0.30284695547494378</v>
      </c>
      <c r="AY845">
        <v>0</v>
      </c>
      <c r="AZ845">
        <v>1</v>
      </c>
      <c r="BA845">
        <f t="shared" si="182"/>
        <v>1116</v>
      </c>
      <c r="BB845">
        <f t="shared" si="183"/>
        <v>141</v>
      </c>
      <c r="BC845">
        <f t="shared" si="179"/>
        <v>9.4890510948905105E-2</v>
      </c>
      <c r="BD845">
        <f t="shared" si="180"/>
        <v>0.40506329113924056</v>
      </c>
      <c r="BE845">
        <f t="shared" si="181"/>
        <v>0</v>
      </c>
    </row>
    <row r="846" spans="1:57" x14ac:dyDescent="0.25">
      <c r="A846">
        <v>38</v>
      </c>
      <c r="B846">
        <v>3</v>
      </c>
      <c r="C846">
        <v>1</v>
      </c>
      <c r="D846">
        <v>3</v>
      </c>
      <c r="E846">
        <v>0</v>
      </c>
      <c r="Q846">
        <v>49</v>
      </c>
      <c r="R846">
        <v>4</v>
      </c>
      <c r="S846">
        <v>1</v>
      </c>
      <c r="T846">
        <v>1</v>
      </c>
      <c r="U846" s="48">
        <v>0</v>
      </c>
      <c r="V846" s="49">
        <v>1</v>
      </c>
      <c r="W846" s="50">
        <f t="shared" si="171"/>
        <v>1</v>
      </c>
      <c r="X846">
        <f t="shared" si="172"/>
        <v>0</v>
      </c>
      <c r="Y846">
        <f t="shared" si="173"/>
        <v>4.8442768691373803E-2</v>
      </c>
      <c r="Z846" s="48">
        <f t="shared" si="174"/>
        <v>4.8442768691373803E-2</v>
      </c>
      <c r="AA846" s="50">
        <f t="shared" si="175"/>
        <v>0.95155723130862624</v>
      </c>
      <c r="AB846" s="48">
        <f t="shared" si="176"/>
        <v>-4.9655445543351426E-2</v>
      </c>
      <c r="AC846" s="50">
        <f t="shared" si="177"/>
        <v>100</v>
      </c>
      <c r="AD846">
        <f t="shared" si="178"/>
        <v>5.0908938629737527E-2</v>
      </c>
      <c r="AX846">
        <v>0.30352829863460862</v>
      </c>
      <c r="AY846">
        <v>0</v>
      </c>
      <c r="AZ846">
        <v>1</v>
      </c>
      <c r="BA846">
        <f t="shared" si="182"/>
        <v>1116</v>
      </c>
      <c r="BB846">
        <f t="shared" si="183"/>
        <v>142</v>
      </c>
      <c r="BC846">
        <f t="shared" si="179"/>
        <v>9.4890510948905105E-2</v>
      </c>
      <c r="BD846">
        <f t="shared" si="180"/>
        <v>0.40084388185654007</v>
      </c>
      <c r="BE846">
        <f t="shared" si="181"/>
        <v>3.2509641675308829E-4</v>
      </c>
    </row>
    <row r="847" spans="1:57" x14ac:dyDescent="0.25">
      <c r="A847">
        <v>30</v>
      </c>
      <c r="B847">
        <v>3</v>
      </c>
      <c r="C847">
        <v>1</v>
      </c>
      <c r="D847">
        <v>2</v>
      </c>
      <c r="E847">
        <v>0</v>
      </c>
      <c r="Q847">
        <v>49</v>
      </c>
      <c r="R847">
        <v>4</v>
      </c>
      <c r="S847">
        <v>1</v>
      </c>
      <c r="T847">
        <v>6</v>
      </c>
      <c r="U847" s="48">
        <v>0</v>
      </c>
      <c r="V847" s="49">
        <v>1</v>
      </c>
      <c r="W847" s="50">
        <f t="shared" si="171"/>
        <v>1</v>
      </c>
      <c r="X847">
        <f t="shared" si="172"/>
        <v>0</v>
      </c>
      <c r="Y847">
        <f t="shared" si="173"/>
        <v>2.6848114466899161E-2</v>
      </c>
      <c r="Z847" s="48">
        <f t="shared" si="174"/>
        <v>2.6848114466899161E-2</v>
      </c>
      <c r="AA847" s="50">
        <f t="shared" si="175"/>
        <v>0.97315188553310084</v>
      </c>
      <c r="AB847" s="48">
        <f t="shared" si="176"/>
        <v>-2.7215108738937416E-2</v>
      </c>
      <c r="AC847" s="50">
        <f t="shared" si="177"/>
        <v>100</v>
      </c>
      <c r="AD847">
        <f t="shared" si="178"/>
        <v>2.7588822326734264E-2</v>
      </c>
      <c r="AX847">
        <v>0.30410061001246635</v>
      </c>
      <c r="AY847">
        <v>1</v>
      </c>
      <c r="AZ847">
        <v>0</v>
      </c>
      <c r="BA847">
        <f t="shared" si="182"/>
        <v>1117</v>
      </c>
      <c r="BB847">
        <f t="shared" si="183"/>
        <v>142</v>
      </c>
      <c r="BC847">
        <f t="shared" si="179"/>
        <v>9.4079480940794769E-2</v>
      </c>
      <c r="BD847">
        <f t="shared" si="180"/>
        <v>0.40084388185654007</v>
      </c>
      <c r="BE847">
        <f t="shared" si="181"/>
        <v>3.2509641675304378E-4</v>
      </c>
    </row>
    <row r="848" spans="1:57" x14ac:dyDescent="0.25">
      <c r="A848">
        <v>34</v>
      </c>
      <c r="B848">
        <v>1</v>
      </c>
      <c r="C848">
        <v>1</v>
      </c>
      <c r="D848">
        <v>0</v>
      </c>
      <c r="E848">
        <v>0</v>
      </c>
      <c r="Q848">
        <v>49</v>
      </c>
      <c r="R848">
        <v>4</v>
      </c>
      <c r="S848">
        <v>1</v>
      </c>
      <c r="T848">
        <v>8</v>
      </c>
      <c r="U848" s="48">
        <v>0</v>
      </c>
      <c r="V848" s="49">
        <v>1</v>
      </c>
      <c r="W848" s="50">
        <f t="shared" si="171"/>
        <v>1</v>
      </c>
      <c r="X848">
        <f t="shared" si="172"/>
        <v>0</v>
      </c>
      <c r="Y848">
        <f t="shared" si="173"/>
        <v>2.1136398572318502E-2</v>
      </c>
      <c r="Z848" s="48">
        <f t="shared" si="174"/>
        <v>2.1136398572318502E-2</v>
      </c>
      <c r="AA848" s="50">
        <f t="shared" si="175"/>
        <v>0.97886360142768147</v>
      </c>
      <c r="AB848" s="48">
        <f t="shared" si="176"/>
        <v>-2.1362970542561026E-2</v>
      </c>
      <c r="AC848" s="50">
        <f t="shared" si="177"/>
        <v>100</v>
      </c>
      <c r="AD848">
        <f t="shared" si="178"/>
        <v>2.1592792439611479E-2</v>
      </c>
      <c r="AX848">
        <v>0.30602658198032778</v>
      </c>
      <c r="AY848">
        <v>1</v>
      </c>
      <c r="AZ848">
        <v>0</v>
      </c>
      <c r="BA848">
        <f t="shared" si="182"/>
        <v>1118</v>
      </c>
      <c r="BB848">
        <f t="shared" si="183"/>
        <v>142</v>
      </c>
      <c r="BC848">
        <f t="shared" si="179"/>
        <v>9.3268450932684543E-2</v>
      </c>
      <c r="BD848">
        <f t="shared" si="180"/>
        <v>0.40084388185654007</v>
      </c>
      <c r="BE848">
        <f t="shared" si="181"/>
        <v>3.2509641675308829E-4</v>
      </c>
    </row>
    <row r="849" spans="1:57" x14ac:dyDescent="0.25">
      <c r="A849">
        <v>34</v>
      </c>
      <c r="B849">
        <v>2</v>
      </c>
      <c r="C849">
        <v>1</v>
      </c>
      <c r="D849">
        <v>2</v>
      </c>
      <c r="E849">
        <v>0</v>
      </c>
      <c r="Q849">
        <v>49</v>
      </c>
      <c r="R849">
        <v>4</v>
      </c>
      <c r="S849">
        <v>2</v>
      </c>
      <c r="T849">
        <v>2</v>
      </c>
      <c r="U849" s="48">
        <v>0</v>
      </c>
      <c r="V849" s="49">
        <v>1</v>
      </c>
      <c r="W849" s="50">
        <f t="shared" si="171"/>
        <v>1</v>
      </c>
      <c r="X849">
        <f t="shared" si="172"/>
        <v>0</v>
      </c>
      <c r="Y849">
        <f t="shared" si="173"/>
        <v>0.16525196938590866</v>
      </c>
      <c r="Z849" s="48">
        <f t="shared" si="174"/>
        <v>0.16525196938590866</v>
      </c>
      <c r="AA849" s="50">
        <f t="shared" si="175"/>
        <v>0.83474803061409131</v>
      </c>
      <c r="AB849" s="48">
        <f t="shared" si="176"/>
        <v>-0.18062535941351759</v>
      </c>
      <c r="AC849" s="50">
        <f t="shared" si="177"/>
        <v>100</v>
      </c>
      <c r="AD849">
        <f t="shared" si="178"/>
        <v>0.19796628841920033</v>
      </c>
      <c r="AX849">
        <v>0.30629495779308313</v>
      </c>
      <c r="AY849">
        <v>1</v>
      </c>
      <c r="AZ849">
        <v>0</v>
      </c>
      <c r="BA849">
        <f t="shared" si="182"/>
        <v>1119</v>
      </c>
      <c r="BB849">
        <f t="shared" si="183"/>
        <v>142</v>
      </c>
      <c r="BC849">
        <f t="shared" si="179"/>
        <v>9.2457420924574207E-2</v>
      </c>
      <c r="BD849">
        <f t="shared" si="180"/>
        <v>0.40084388185654007</v>
      </c>
      <c r="BE849">
        <f t="shared" si="181"/>
        <v>6.5019283350613213E-4</v>
      </c>
    </row>
    <row r="850" spans="1:57" x14ac:dyDescent="0.25">
      <c r="A850">
        <v>35</v>
      </c>
      <c r="B850">
        <v>1</v>
      </c>
      <c r="C850">
        <v>2</v>
      </c>
      <c r="D850">
        <v>2</v>
      </c>
      <c r="E850">
        <v>0</v>
      </c>
      <c r="Q850">
        <v>49</v>
      </c>
      <c r="R850">
        <v>4</v>
      </c>
      <c r="S850">
        <v>2</v>
      </c>
      <c r="T850">
        <v>7</v>
      </c>
      <c r="U850" s="48">
        <v>0</v>
      </c>
      <c r="V850" s="49">
        <v>1</v>
      </c>
      <c r="W850" s="50">
        <f t="shared" si="171"/>
        <v>1</v>
      </c>
      <c r="X850">
        <f t="shared" si="172"/>
        <v>0</v>
      </c>
      <c r="Y850">
        <f t="shared" si="173"/>
        <v>9.6888399356520424E-2</v>
      </c>
      <c r="Z850" s="48">
        <f t="shared" si="174"/>
        <v>9.6888399356520424E-2</v>
      </c>
      <c r="AA850" s="50">
        <f t="shared" si="175"/>
        <v>0.90311160064347962</v>
      </c>
      <c r="AB850" s="48">
        <f t="shared" si="176"/>
        <v>-0.1019091444491432</v>
      </c>
      <c r="AC850" s="50">
        <f t="shared" si="177"/>
        <v>100</v>
      </c>
      <c r="AD850">
        <f t="shared" si="178"/>
        <v>0.10728286436303784</v>
      </c>
      <c r="AX850">
        <v>0.30734085879712891</v>
      </c>
      <c r="AY850">
        <v>2</v>
      </c>
      <c r="AZ850">
        <v>0</v>
      </c>
      <c r="BA850">
        <f t="shared" si="182"/>
        <v>1121</v>
      </c>
      <c r="BB850">
        <f t="shared" si="183"/>
        <v>142</v>
      </c>
      <c r="BC850">
        <f t="shared" si="179"/>
        <v>9.0835360908353646E-2</v>
      </c>
      <c r="BD850">
        <f t="shared" si="180"/>
        <v>0.40084388185654007</v>
      </c>
      <c r="BE850">
        <f t="shared" si="181"/>
        <v>0</v>
      </c>
    </row>
    <row r="851" spans="1:57" x14ac:dyDescent="0.25">
      <c r="A851">
        <v>36</v>
      </c>
      <c r="B851">
        <v>1</v>
      </c>
      <c r="C851">
        <v>2</v>
      </c>
      <c r="D851">
        <v>2</v>
      </c>
      <c r="E851">
        <v>0</v>
      </c>
      <c r="Q851">
        <v>49</v>
      </c>
      <c r="R851">
        <v>4</v>
      </c>
      <c r="S851">
        <v>2</v>
      </c>
      <c r="T851">
        <v>9</v>
      </c>
      <c r="U851" s="48">
        <v>0</v>
      </c>
      <c r="V851" s="49">
        <v>1</v>
      </c>
      <c r="W851" s="50">
        <f t="shared" si="171"/>
        <v>1</v>
      </c>
      <c r="X851">
        <f t="shared" si="172"/>
        <v>0</v>
      </c>
      <c r="Y851">
        <f t="shared" si="173"/>
        <v>7.746225773277278E-2</v>
      </c>
      <c r="Z851" s="48">
        <f t="shared" si="174"/>
        <v>7.746225773277278E-2</v>
      </c>
      <c r="AA851" s="50">
        <f t="shared" si="175"/>
        <v>0.92253774226722718</v>
      </c>
      <c r="AB851" s="48">
        <f t="shared" si="176"/>
        <v>-8.0626990877565322E-2</v>
      </c>
      <c r="AC851" s="50">
        <f t="shared" si="177"/>
        <v>100</v>
      </c>
      <c r="AD851">
        <f t="shared" si="178"/>
        <v>8.3966491758268522E-2</v>
      </c>
      <c r="AX851">
        <v>0.30828202391913506</v>
      </c>
      <c r="AY851">
        <v>0</v>
      </c>
      <c r="AZ851">
        <v>1</v>
      </c>
      <c r="BA851">
        <f t="shared" si="182"/>
        <v>1121</v>
      </c>
      <c r="BB851">
        <f t="shared" si="183"/>
        <v>143</v>
      </c>
      <c r="BC851">
        <f t="shared" si="179"/>
        <v>9.0835360908353646E-2</v>
      </c>
      <c r="BD851">
        <f t="shared" si="180"/>
        <v>0.3966244725738397</v>
      </c>
      <c r="BE851">
        <f t="shared" si="181"/>
        <v>0</v>
      </c>
    </row>
    <row r="852" spans="1:57" x14ac:dyDescent="0.25">
      <c r="A852">
        <v>32</v>
      </c>
      <c r="B852">
        <v>2</v>
      </c>
      <c r="C852">
        <v>1</v>
      </c>
      <c r="D852">
        <v>2</v>
      </c>
      <c r="E852">
        <v>0</v>
      </c>
      <c r="Q852">
        <v>50</v>
      </c>
      <c r="R852">
        <v>1</v>
      </c>
      <c r="S852">
        <v>1</v>
      </c>
      <c r="T852">
        <v>0</v>
      </c>
      <c r="U852" s="48">
        <v>0</v>
      </c>
      <c r="V852" s="49">
        <v>1</v>
      </c>
      <c r="W852" s="50">
        <f t="shared" si="171"/>
        <v>1</v>
      </c>
      <c r="X852">
        <f t="shared" si="172"/>
        <v>0</v>
      </c>
      <c r="Y852">
        <f t="shared" si="173"/>
        <v>0.1266946487722041</v>
      </c>
      <c r="Z852" s="48">
        <f t="shared" si="174"/>
        <v>0.1266946487722041</v>
      </c>
      <c r="AA852" s="50">
        <f t="shared" si="175"/>
        <v>0.87330535122779596</v>
      </c>
      <c r="AB852" s="48">
        <f t="shared" si="176"/>
        <v>-0.1354700119872741</v>
      </c>
      <c r="AC852" s="50">
        <f t="shared" si="177"/>
        <v>100</v>
      </c>
      <c r="AD852">
        <f t="shared" si="178"/>
        <v>0.14507485680018078</v>
      </c>
      <c r="AX852">
        <v>0.30860488133783648</v>
      </c>
      <c r="AY852">
        <v>0</v>
      </c>
      <c r="AZ852">
        <v>1</v>
      </c>
      <c r="BA852">
        <f t="shared" si="182"/>
        <v>1121</v>
      </c>
      <c r="BB852">
        <f t="shared" si="183"/>
        <v>144</v>
      </c>
      <c r="BC852">
        <f t="shared" si="179"/>
        <v>9.0835360908353646E-2</v>
      </c>
      <c r="BD852">
        <f t="shared" si="180"/>
        <v>0.39240506329113922</v>
      </c>
      <c r="BE852">
        <f t="shared" si="181"/>
        <v>3.1825228166354957E-4</v>
      </c>
    </row>
    <row r="853" spans="1:57" x14ac:dyDescent="0.25">
      <c r="A853">
        <v>30</v>
      </c>
      <c r="B853">
        <v>2</v>
      </c>
      <c r="C853">
        <v>1</v>
      </c>
      <c r="D853">
        <v>4</v>
      </c>
      <c r="E853">
        <v>0</v>
      </c>
      <c r="Q853">
        <v>50</v>
      </c>
      <c r="R853">
        <v>1</v>
      </c>
      <c r="S853">
        <v>1</v>
      </c>
      <c r="T853">
        <v>4</v>
      </c>
      <c r="U853" s="48">
        <v>0</v>
      </c>
      <c r="V853" s="49">
        <v>1</v>
      </c>
      <c r="W853" s="50">
        <f t="shared" si="171"/>
        <v>1</v>
      </c>
      <c r="X853">
        <f t="shared" si="172"/>
        <v>0</v>
      </c>
      <c r="Y853">
        <f t="shared" si="173"/>
        <v>8.1614696762019406E-2</v>
      </c>
      <c r="Z853" s="48">
        <f t="shared" si="174"/>
        <v>8.1614696762019406E-2</v>
      </c>
      <c r="AA853" s="50">
        <f t="shared" si="175"/>
        <v>0.91838530323798062</v>
      </c>
      <c r="AB853" s="48">
        <f t="shared" si="176"/>
        <v>-8.5138256116762817E-2</v>
      </c>
      <c r="AC853" s="50">
        <f t="shared" si="177"/>
        <v>100</v>
      </c>
      <c r="AD853">
        <f t="shared" si="178"/>
        <v>8.8867598898052749E-2</v>
      </c>
      <c r="AX853">
        <v>0.30954818740401135</v>
      </c>
      <c r="AY853">
        <v>1</v>
      </c>
      <c r="AZ853">
        <v>0</v>
      </c>
      <c r="BA853">
        <f t="shared" si="182"/>
        <v>1122</v>
      </c>
      <c r="BB853">
        <f t="shared" si="183"/>
        <v>144</v>
      </c>
      <c r="BC853">
        <f t="shared" si="179"/>
        <v>9.002433090024331E-2</v>
      </c>
      <c r="BD853">
        <f t="shared" si="180"/>
        <v>0.39240506329113922</v>
      </c>
      <c r="BE853">
        <f t="shared" si="181"/>
        <v>6.3650456332705566E-4</v>
      </c>
    </row>
    <row r="854" spans="1:57" x14ac:dyDescent="0.25">
      <c r="A854">
        <v>18</v>
      </c>
      <c r="B854">
        <v>2</v>
      </c>
      <c r="C854">
        <v>2</v>
      </c>
      <c r="D854">
        <v>0</v>
      </c>
      <c r="E854">
        <v>1</v>
      </c>
      <c r="Q854">
        <v>50</v>
      </c>
      <c r="R854">
        <v>1</v>
      </c>
      <c r="S854">
        <v>1</v>
      </c>
      <c r="T854">
        <v>5</v>
      </c>
      <c r="U854" s="48">
        <v>0</v>
      </c>
      <c r="V854" s="49">
        <v>1</v>
      </c>
      <c r="W854" s="50">
        <f t="shared" si="171"/>
        <v>1</v>
      </c>
      <c r="X854">
        <f t="shared" si="172"/>
        <v>0</v>
      </c>
      <c r="Y854">
        <f t="shared" si="173"/>
        <v>7.2889157474796198E-2</v>
      </c>
      <c r="Z854" s="48">
        <f t="shared" si="174"/>
        <v>7.2889157474796198E-2</v>
      </c>
      <c r="AA854" s="50">
        <f t="shared" si="175"/>
        <v>0.92711084252520382</v>
      </c>
      <c r="AB854" s="48">
        <f t="shared" si="176"/>
        <v>-7.5682149339751398E-2</v>
      </c>
      <c r="AC854" s="50">
        <f t="shared" si="177"/>
        <v>100</v>
      </c>
      <c r="AD854">
        <f t="shared" si="178"/>
        <v>7.861967968820803E-2</v>
      </c>
      <c r="AX854">
        <v>0.30987177682386291</v>
      </c>
      <c r="AY854">
        <v>2</v>
      </c>
      <c r="AZ854">
        <v>1</v>
      </c>
      <c r="BA854">
        <f t="shared" si="182"/>
        <v>1124</v>
      </c>
      <c r="BB854">
        <f t="shared" si="183"/>
        <v>145</v>
      </c>
      <c r="BC854">
        <f t="shared" si="179"/>
        <v>8.8402270884022749E-2</v>
      </c>
      <c r="BD854">
        <f t="shared" si="180"/>
        <v>0.38818565400843885</v>
      </c>
      <c r="BE854">
        <f t="shared" si="181"/>
        <v>3.1483021411878026E-4</v>
      </c>
    </row>
    <row r="855" spans="1:57" x14ac:dyDescent="0.25">
      <c r="A855">
        <v>47</v>
      </c>
      <c r="B855">
        <v>4</v>
      </c>
      <c r="C855">
        <v>1</v>
      </c>
      <c r="D855">
        <v>2</v>
      </c>
      <c r="E855">
        <v>0</v>
      </c>
      <c r="Q855">
        <v>50</v>
      </c>
      <c r="R855">
        <v>1</v>
      </c>
      <c r="S855">
        <v>1</v>
      </c>
      <c r="T855">
        <v>6</v>
      </c>
      <c r="U855" s="48">
        <v>0</v>
      </c>
      <c r="V855" s="49">
        <v>1</v>
      </c>
      <c r="W855" s="50">
        <f t="shared" si="171"/>
        <v>1</v>
      </c>
      <c r="X855">
        <f t="shared" si="172"/>
        <v>0</v>
      </c>
      <c r="Y855">
        <f t="shared" si="173"/>
        <v>6.5030422247825986E-2</v>
      </c>
      <c r="Z855" s="48">
        <f t="shared" si="174"/>
        <v>6.5030422247825986E-2</v>
      </c>
      <c r="AA855" s="50">
        <f t="shared" si="175"/>
        <v>0.93496957775217404</v>
      </c>
      <c r="AB855" s="48">
        <f t="shared" si="176"/>
        <v>-6.7241287386245255E-2</v>
      </c>
      <c r="AC855" s="50">
        <f t="shared" si="177"/>
        <v>100</v>
      </c>
      <c r="AD855">
        <f t="shared" si="178"/>
        <v>6.955351681513551E-2</v>
      </c>
      <c r="AX855">
        <v>0.31245664726040018</v>
      </c>
      <c r="AY855">
        <v>1</v>
      </c>
      <c r="AZ855">
        <v>1</v>
      </c>
      <c r="BA855">
        <f t="shared" si="182"/>
        <v>1125</v>
      </c>
      <c r="BB855">
        <f t="shared" si="183"/>
        <v>146</v>
      </c>
      <c r="BC855">
        <f t="shared" si="179"/>
        <v>8.7591240875912413E-2</v>
      </c>
      <c r="BD855">
        <f t="shared" si="180"/>
        <v>0.38396624472573837</v>
      </c>
      <c r="BE855">
        <f t="shared" si="181"/>
        <v>0</v>
      </c>
    </row>
    <row r="856" spans="1:57" x14ac:dyDescent="0.25">
      <c r="A856">
        <v>35</v>
      </c>
      <c r="B856">
        <v>3</v>
      </c>
      <c r="C856">
        <v>1</v>
      </c>
      <c r="D856">
        <v>11</v>
      </c>
      <c r="E856">
        <v>0</v>
      </c>
      <c r="Q856">
        <v>50</v>
      </c>
      <c r="R856">
        <v>1</v>
      </c>
      <c r="S856">
        <v>2</v>
      </c>
      <c r="T856">
        <v>2</v>
      </c>
      <c r="U856" s="48">
        <v>1</v>
      </c>
      <c r="V856" s="49">
        <v>0</v>
      </c>
      <c r="W856" s="50">
        <f t="shared" si="171"/>
        <v>1</v>
      </c>
      <c r="X856">
        <f t="shared" si="172"/>
        <v>1</v>
      </c>
      <c r="Y856">
        <f t="shared" si="173"/>
        <v>0.3329277761977843</v>
      </c>
      <c r="Z856" s="48">
        <f t="shared" si="174"/>
        <v>0.3329277761977843</v>
      </c>
      <c r="AA856" s="50">
        <f t="shared" si="175"/>
        <v>0.66707222380221576</v>
      </c>
      <c r="AB856" s="48">
        <f t="shared" si="176"/>
        <v>-1.0998297008203028</v>
      </c>
      <c r="AC856" s="50">
        <f t="shared" si="177"/>
        <v>0</v>
      </c>
      <c r="AD856">
        <f t="shared" si="178"/>
        <v>2.0036544604975353</v>
      </c>
      <c r="AX856">
        <v>0.31271282900434777</v>
      </c>
      <c r="AY856">
        <v>0</v>
      </c>
      <c r="AZ856">
        <v>1</v>
      </c>
      <c r="BA856">
        <f t="shared" si="182"/>
        <v>1125</v>
      </c>
      <c r="BB856">
        <f t="shared" si="183"/>
        <v>147</v>
      </c>
      <c r="BC856">
        <f t="shared" si="179"/>
        <v>8.7591240875912413E-2</v>
      </c>
      <c r="BD856">
        <f t="shared" si="180"/>
        <v>0.379746835443038</v>
      </c>
      <c r="BE856">
        <f t="shared" si="181"/>
        <v>3.0798607902924159E-4</v>
      </c>
    </row>
    <row r="857" spans="1:57" x14ac:dyDescent="0.25">
      <c r="A857">
        <v>37</v>
      </c>
      <c r="B857">
        <v>3</v>
      </c>
      <c r="C857">
        <v>1</v>
      </c>
      <c r="D857">
        <v>3</v>
      </c>
      <c r="E857">
        <v>0</v>
      </c>
      <c r="Q857">
        <v>50</v>
      </c>
      <c r="R857">
        <v>1</v>
      </c>
      <c r="S857">
        <v>2</v>
      </c>
      <c r="T857">
        <v>3</v>
      </c>
      <c r="U857" s="48">
        <v>0</v>
      </c>
      <c r="V857" s="49">
        <v>1</v>
      </c>
      <c r="W857" s="50">
        <f t="shared" si="171"/>
        <v>1</v>
      </c>
      <c r="X857">
        <f t="shared" si="172"/>
        <v>0</v>
      </c>
      <c r="Y857">
        <f t="shared" si="173"/>
        <v>0.30629495779308313</v>
      </c>
      <c r="Z857" s="48">
        <f t="shared" si="174"/>
        <v>0.30629495779308313</v>
      </c>
      <c r="AA857" s="50">
        <f t="shared" si="175"/>
        <v>0.69370504220691687</v>
      </c>
      <c r="AB857" s="48">
        <f t="shared" si="176"/>
        <v>-0.3657084200474302</v>
      </c>
      <c r="AC857" s="50">
        <f t="shared" si="177"/>
        <v>100</v>
      </c>
      <c r="AD857">
        <f t="shared" si="178"/>
        <v>0.44153485870399961</v>
      </c>
      <c r="AX857">
        <v>0.31309203458752438</v>
      </c>
      <c r="AY857">
        <v>1</v>
      </c>
      <c r="AZ857">
        <v>0</v>
      </c>
      <c r="BA857">
        <f t="shared" si="182"/>
        <v>1126</v>
      </c>
      <c r="BB857">
        <f t="shared" si="183"/>
        <v>147</v>
      </c>
      <c r="BC857">
        <f t="shared" si="179"/>
        <v>8.6780210867802077E-2</v>
      </c>
      <c r="BD857">
        <f t="shared" si="180"/>
        <v>0.379746835443038</v>
      </c>
      <c r="BE857">
        <f t="shared" si="181"/>
        <v>6.1597215805844101E-4</v>
      </c>
    </row>
    <row r="858" spans="1:57" x14ac:dyDescent="0.25">
      <c r="A858">
        <v>39</v>
      </c>
      <c r="B858">
        <v>1</v>
      </c>
      <c r="C858">
        <v>1</v>
      </c>
      <c r="D858">
        <v>2</v>
      </c>
      <c r="E858">
        <v>0</v>
      </c>
      <c r="Q858">
        <v>50</v>
      </c>
      <c r="R858">
        <v>2</v>
      </c>
      <c r="S858">
        <v>1</v>
      </c>
      <c r="T858">
        <v>3</v>
      </c>
      <c r="U858" s="48">
        <v>1</v>
      </c>
      <c r="V858" s="49">
        <v>0</v>
      </c>
      <c r="W858" s="50">
        <f t="shared" si="171"/>
        <v>1</v>
      </c>
      <c r="X858">
        <f t="shared" si="172"/>
        <v>1</v>
      </c>
      <c r="Y858">
        <f t="shared" si="173"/>
        <v>6.7719974280935236E-2</v>
      </c>
      <c r="Z858" s="48">
        <f t="shared" si="174"/>
        <v>6.7719974280935236E-2</v>
      </c>
      <c r="AA858" s="50">
        <f t="shared" si="175"/>
        <v>0.93228002571906476</v>
      </c>
      <c r="AB858" s="48">
        <f t="shared" si="176"/>
        <v>-2.6923741015026375</v>
      </c>
      <c r="AC858" s="50">
        <f t="shared" si="177"/>
        <v>0</v>
      </c>
      <c r="AD858">
        <f t="shared" si="178"/>
        <v>13.766691963755271</v>
      </c>
      <c r="AX858">
        <v>0.3137321800054359</v>
      </c>
      <c r="AY858">
        <v>2</v>
      </c>
      <c r="AZ858">
        <v>1</v>
      </c>
      <c r="BA858">
        <f t="shared" si="182"/>
        <v>1128</v>
      </c>
      <c r="BB858">
        <f t="shared" si="183"/>
        <v>148</v>
      </c>
      <c r="BC858">
        <f t="shared" si="179"/>
        <v>8.5158150851581516E-2</v>
      </c>
      <c r="BD858">
        <f t="shared" si="180"/>
        <v>0.37552742616033752</v>
      </c>
      <c r="BE858">
        <f t="shared" si="181"/>
        <v>0</v>
      </c>
    </row>
    <row r="859" spans="1:57" x14ac:dyDescent="0.25">
      <c r="A859">
        <v>40</v>
      </c>
      <c r="B859">
        <v>1</v>
      </c>
      <c r="C859">
        <v>2</v>
      </c>
      <c r="D859">
        <v>2</v>
      </c>
      <c r="E859">
        <v>1</v>
      </c>
      <c r="Q859">
        <v>50</v>
      </c>
      <c r="R859">
        <v>2</v>
      </c>
      <c r="S859">
        <v>1</v>
      </c>
      <c r="T859">
        <v>10</v>
      </c>
      <c r="U859" s="48">
        <v>0</v>
      </c>
      <c r="V859" s="49">
        <v>1</v>
      </c>
      <c r="W859" s="50">
        <f t="shared" si="171"/>
        <v>1</v>
      </c>
      <c r="X859">
        <f t="shared" si="172"/>
        <v>0</v>
      </c>
      <c r="Y859">
        <f t="shared" si="173"/>
        <v>2.9888680622730368E-2</v>
      </c>
      <c r="Z859" s="48">
        <f t="shared" si="174"/>
        <v>2.9888680622730368E-2</v>
      </c>
      <c r="AA859" s="50">
        <f t="shared" si="175"/>
        <v>0.97011131937726969</v>
      </c>
      <c r="AB859" s="48">
        <f t="shared" si="176"/>
        <v>-3.0344451824783236E-2</v>
      </c>
      <c r="AC859" s="50">
        <f t="shared" si="177"/>
        <v>100</v>
      </c>
      <c r="AD859">
        <f t="shared" si="178"/>
        <v>3.0809537035313018E-2</v>
      </c>
      <c r="AX859">
        <v>0.31532186479823421</v>
      </c>
      <c r="AY859">
        <v>0</v>
      </c>
      <c r="AZ859">
        <v>1</v>
      </c>
      <c r="BA859">
        <f t="shared" si="182"/>
        <v>1128</v>
      </c>
      <c r="BB859">
        <f t="shared" si="183"/>
        <v>149</v>
      </c>
      <c r="BC859">
        <f t="shared" si="179"/>
        <v>8.5158150851581516E-2</v>
      </c>
      <c r="BD859">
        <f t="shared" si="180"/>
        <v>0.37130801687763715</v>
      </c>
      <c r="BE859">
        <f t="shared" si="181"/>
        <v>3.0114194393970287E-4</v>
      </c>
    </row>
    <row r="860" spans="1:57" x14ac:dyDescent="0.25">
      <c r="A860">
        <v>49</v>
      </c>
      <c r="B860">
        <v>1</v>
      </c>
      <c r="C860">
        <v>1</v>
      </c>
      <c r="D860">
        <v>2</v>
      </c>
      <c r="E860">
        <v>0</v>
      </c>
      <c r="Q860">
        <v>50</v>
      </c>
      <c r="R860">
        <v>2</v>
      </c>
      <c r="S860">
        <v>2</v>
      </c>
      <c r="T860">
        <v>1</v>
      </c>
      <c r="U860" s="48">
        <v>0</v>
      </c>
      <c r="V860" s="49">
        <v>1</v>
      </c>
      <c r="W860" s="50">
        <f t="shared" si="171"/>
        <v>1</v>
      </c>
      <c r="X860">
        <f t="shared" si="172"/>
        <v>0</v>
      </c>
      <c r="Y860">
        <f t="shared" si="173"/>
        <v>0.28974617550886733</v>
      </c>
      <c r="Z860" s="48">
        <f t="shared" si="174"/>
        <v>0.28974617550886733</v>
      </c>
      <c r="AA860" s="50">
        <f t="shared" si="175"/>
        <v>0.71025382449113272</v>
      </c>
      <c r="AB860" s="48">
        <f t="shared" si="176"/>
        <v>-0.34213287355113314</v>
      </c>
      <c r="AC860" s="50">
        <f t="shared" si="177"/>
        <v>100</v>
      </c>
      <c r="AD860">
        <f t="shared" si="178"/>
        <v>0.40794736405179988</v>
      </c>
      <c r="AX860">
        <v>0.31601855166189835</v>
      </c>
      <c r="AY860">
        <v>1</v>
      </c>
      <c r="AZ860">
        <v>1</v>
      </c>
      <c r="BA860">
        <f t="shared" si="182"/>
        <v>1129</v>
      </c>
      <c r="BB860">
        <f t="shared" si="183"/>
        <v>150</v>
      </c>
      <c r="BC860">
        <f t="shared" si="179"/>
        <v>8.4347120843471179E-2</v>
      </c>
      <c r="BD860">
        <f t="shared" si="180"/>
        <v>0.36708860759493667</v>
      </c>
      <c r="BE860">
        <f t="shared" si="181"/>
        <v>0</v>
      </c>
    </row>
    <row r="861" spans="1:57" x14ac:dyDescent="0.25">
      <c r="A861">
        <v>29</v>
      </c>
      <c r="B861">
        <v>1</v>
      </c>
      <c r="C861">
        <v>2</v>
      </c>
      <c r="D861">
        <v>0</v>
      </c>
      <c r="E861">
        <v>0</v>
      </c>
      <c r="Q861">
        <v>50</v>
      </c>
      <c r="R861">
        <v>2</v>
      </c>
      <c r="S861">
        <v>2</v>
      </c>
      <c r="T861">
        <v>3</v>
      </c>
      <c r="U861" s="48">
        <v>1</v>
      </c>
      <c r="V861" s="49">
        <v>1</v>
      </c>
      <c r="W861" s="50">
        <f t="shared" si="171"/>
        <v>2</v>
      </c>
      <c r="X861">
        <f t="shared" si="172"/>
        <v>0.5</v>
      </c>
      <c r="Y861">
        <f t="shared" si="173"/>
        <v>0.24201420007003246</v>
      </c>
      <c r="Z861" s="48">
        <f t="shared" si="174"/>
        <v>0.48402840014006493</v>
      </c>
      <c r="AA861" s="50">
        <f t="shared" si="175"/>
        <v>1.515971599859935</v>
      </c>
      <c r="AB861" s="48">
        <f t="shared" si="176"/>
        <v>-1.6958495036884624</v>
      </c>
      <c r="AC861" s="50">
        <f t="shared" si="177"/>
        <v>50</v>
      </c>
      <c r="AD861">
        <f t="shared" si="178"/>
        <v>0.72563743845520068</v>
      </c>
      <c r="AX861">
        <v>0.31788834281166689</v>
      </c>
      <c r="AY861">
        <v>0</v>
      </c>
      <c r="AZ861">
        <v>1</v>
      </c>
      <c r="BA861">
        <f t="shared" si="182"/>
        <v>1129</v>
      </c>
      <c r="BB861">
        <f t="shared" si="183"/>
        <v>151</v>
      </c>
      <c r="BC861">
        <f t="shared" si="179"/>
        <v>8.4347120843471179E-2</v>
      </c>
      <c r="BD861">
        <f t="shared" si="180"/>
        <v>0.3628691983122363</v>
      </c>
      <c r="BE861">
        <f t="shared" si="181"/>
        <v>0</v>
      </c>
    </row>
    <row r="862" spans="1:57" x14ac:dyDescent="0.25">
      <c r="A862">
        <v>41</v>
      </c>
      <c r="B862">
        <v>4</v>
      </c>
      <c r="C862">
        <v>2</v>
      </c>
      <c r="D862">
        <v>0</v>
      </c>
      <c r="E862">
        <v>0</v>
      </c>
      <c r="Q862">
        <v>50</v>
      </c>
      <c r="R862">
        <v>2</v>
      </c>
      <c r="S862">
        <v>2</v>
      </c>
      <c r="T862">
        <v>8</v>
      </c>
      <c r="U862" s="48">
        <v>0</v>
      </c>
      <c r="V862" s="49">
        <v>1</v>
      </c>
      <c r="W862" s="50">
        <f t="shared" si="171"/>
        <v>1</v>
      </c>
      <c r="X862">
        <f t="shared" si="172"/>
        <v>0</v>
      </c>
      <c r="Y862">
        <f t="shared" si="173"/>
        <v>0.14750615736650391</v>
      </c>
      <c r="Z862" s="48">
        <f t="shared" si="174"/>
        <v>0.14750615736650391</v>
      </c>
      <c r="AA862" s="50">
        <f t="shared" si="175"/>
        <v>0.85249384263349604</v>
      </c>
      <c r="AB862" s="48">
        <f t="shared" si="176"/>
        <v>-0.15958929256785584</v>
      </c>
      <c r="AC862" s="50">
        <f t="shared" si="177"/>
        <v>100</v>
      </c>
      <c r="AD862">
        <f t="shared" si="178"/>
        <v>0.17302900031609933</v>
      </c>
      <c r="AX862">
        <v>0.31890128197202949</v>
      </c>
      <c r="AY862">
        <v>0</v>
      </c>
      <c r="AZ862">
        <v>2</v>
      </c>
      <c r="BA862">
        <f t="shared" si="182"/>
        <v>1129</v>
      </c>
      <c r="BB862">
        <f t="shared" si="183"/>
        <v>153</v>
      </c>
      <c r="BC862">
        <f t="shared" si="179"/>
        <v>8.4347120843471179E-2</v>
      </c>
      <c r="BD862">
        <f t="shared" si="180"/>
        <v>0.35443037974683544</v>
      </c>
      <c r="BE862">
        <f t="shared" si="181"/>
        <v>2.8745367376058613E-4</v>
      </c>
    </row>
    <row r="863" spans="1:57" x14ac:dyDescent="0.25">
      <c r="A863">
        <v>23</v>
      </c>
      <c r="B863">
        <v>4</v>
      </c>
      <c r="C863">
        <v>2</v>
      </c>
      <c r="D863">
        <v>4</v>
      </c>
      <c r="E863">
        <v>1</v>
      </c>
      <c r="Q863">
        <v>50</v>
      </c>
      <c r="R863">
        <v>3</v>
      </c>
      <c r="S863">
        <v>1</v>
      </c>
      <c r="T863">
        <v>2</v>
      </c>
      <c r="U863" s="48">
        <v>0</v>
      </c>
      <c r="V863" s="49">
        <v>2</v>
      </c>
      <c r="W863" s="50">
        <f t="shared" si="171"/>
        <v>2</v>
      </c>
      <c r="X863">
        <f t="shared" si="172"/>
        <v>0</v>
      </c>
      <c r="Y863">
        <f t="shared" si="173"/>
        <v>5.6046435199215844E-2</v>
      </c>
      <c r="Z863" s="48">
        <f t="shared" si="174"/>
        <v>0.11209287039843169</v>
      </c>
      <c r="AA863" s="50">
        <f t="shared" si="175"/>
        <v>1.8879071296015684</v>
      </c>
      <c r="AB863" s="48">
        <f t="shared" si="176"/>
        <v>-0.11535660775234696</v>
      </c>
      <c r="AC863" s="50">
        <f t="shared" si="177"/>
        <v>100</v>
      </c>
      <c r="AD863">
        <f t="shared" si="178"/>
        <v>0.11874828866405966</v>
      </c>
      <c r="AX863">
        <v>0.32019087140618502</v>
      </c>
      <c r="AY863">
        <v>1</v>
      </c>
      <c r="AZ863">
        <v>1</v>
      </c>
      <c r="BA863">
        <f t="shared" si="182"/>
        <v>1130</v>
      </c>
      <c r="BB863">
        <f t="shared" si="183"/>
        <v>154</v>
      </c>
      <c r="BC863">
        <f t="shared" si="179"/>
        <v>8.3536090835360954E-2</v>
      </c>
      <c r="BD863">
        <f t="shared" si="180"/>
        <v>0.35021097046413507</v>
      </c>
      <c r="BE863">
        <f t="shared" si="181"/>
        <v>2.8403160621585612E-4</v>
      </c>
    </row>
    <row r="864" spans="1:57" x14ac:dyDescent="0.25">
      <c r="A864">
        <v>53</v>
      </c>
      <c r="B864">
        <v>2</v>
      </c>
      <c r="C864">
        <v>1</v>
      </c>
      <c r="D864">
        <v>3</v>
      </c>
      <c r="E864">
        <v>0</v>
      </c>
      <c r="Q864">
        <v>50</v>
      </c>
      <c r="R864">
        <v>3</v>
      </c>
      <c r="S864">
        <v>1</v>
      </c>
      <c r="T864">
        <v>3</v>
      </c>
      <c r="U864" s="48">
        <v>0</v>
      </c>
      <c r="V864" s="49">
        <v>1</v>
      </c>
      <c r="W864" s="50">
        <f t="shared" si="171"/>
        <v>1</v>
      </c>
      <c r="X864">
        <f t="shared" si="172"/>
        <v>0</v>
      </c>
      <c r="Y864">
        <f t="shared" si="173"/>
        <v>4.9905890927551246E-2</v>
      </c>
      <c r="Z864" s="48">
        <f t="shared" si="174"/>
        <v>4.9905890927551246E-2</v>
      </c>
      <c r="AA864" s="50">
        <f t="shared" si="175"/>
        <v>0.95009410907244873</v>
      </c>
      <c r="AB864" s="48">
        <f t="shared" si="176"/>
        <v>-5.1194237112359438E-2</v>
      </c>
      <c r="AC864" s="50">
        <f t="shared" si="177"/>
        <v>100</v>
      </c>
      <c r="AD864">
        <f t="shared" si="178"/>
        <v>5.2527313295598711E-2</v>
      </c>
      <c r="AX864">
        <v>0.32244752656007747</v>
      </c>
      <c r="AY864">
        <v>1</v>
      </c>
      <c r="AZ864">
        <v>0</v>
      </c>
      <c r="BA864">
        <f t="shared" si="182"/>
        <v>1131</v>
      </c>
      <c r="BB864">
        <f t="shared" si="183"/>
        <v>154</v>
      </c>
      <c r="BC864">
        <f t="shared" si="179"/>
        <v>8.2725060827250618E-2</v>
      </c>
      <c r="BD864">
        <f t="shared" si="180"/>
        <v>0.35021097046413507</v>
      </c>
      <c r="BE864">
        <f t="shared" si="181"/>
        <v>2.8403160621585612E-4</v>
      </c>
    </row>
    <row r="865" spans="1:57" x14ac:dyDescent="0.25">
      <c r="A865">
        <v>60</v>
      </c>
      <c r="B865">
        <v>3</v>
      </c>
      <c r="C865">
        <v>1</v>
      </c>
      <c r="D865">
        <v>0</v>
      </c>
      <c r="E865">
        <v>0</v>
      </c>
      <c r="Q865">
        <v>50</v>
      </c>
      <c r="R865">
        <v>3</v>
      </c>
      <c r="S865">
        <v>1</v>
      </c>
      <c r="T865">
        <v>4</v>
      </c>
      <c r="U865" s="48">
        <v>0</v>
      </c>
      <c r="V865" s="49">
        <v>1</v>
      </c>
      <c r="W865" s="50">
        <f t="shared" si="171"/>
        <v>1</v>
      </c>
      <c r="X865">
        <f t="shared" si="172"/>
        <v>0</v>
      </c>
      <c r="Y865">
        <f t="shared" si="173"/>
        <v>4.4406466198384363E-2</v>
      </c>
      <c r="Z865" s="48">
        <f t="shared" si="174"/>
        <v>4.4406466198384363E-2</v>
      </c>
      <c r="AA865" s="50">
        <f t="shared" si="175"/>
        <v>0.9555935338016156</v>
      </c>
      <c r="AB865" s="48">
        <f t="shared" si="176"/>
        <v>-4.5422630190446699E-2</v>
      </c>
      <c r="AC865" s="50">
        <f t="shared" si="177"/>
        <v>100</v>
      </c>
      <c r="AD865">
        <f t="shared" si="178"/>
        <v>4.6470036294326049E-2</v>
      </c>
      <c r="AX865">
        <v>0.32282155575432392</v>
      </c>
      <c r="AY865">
        <v>1</v>
      </c>
      <c r="AZ865">
        <v>0</v>
      </c>
      <c r="BA865">
        <f t="shared" si="182"/>
        <v>1132</v>
      </c>
      <c r="BB865">
        <f t="shared" si="183"/>
        <v>154</v>
      </c>
      <c r="BC865">
        <f t="shared" si="179"/>
        <v>8.1914030819140282E-2</v>
      </c>
      <c r="BD865">
        <f t="shared" si="180"/>
        <v>0.35021097046413507</v>
      </c>
      <c r="BE865">
        <f t="shared" si="181"/>
        <v>2.8403160621581726E-4</v>
      </c>
    </row>
    <row r="866" spans="1:57" x14ac:dyDescent="0.25">
      <c r="A866">
        <v>34</v>
      </c>
      <c r="B866">
        <v>2</v>
      </c>
      <c r="C866">
        <v>1</v>
      </c>
      <c r="D866">
        <v>9</v>
      </c>
      <c r="E866">
        <v>0</v>
      </c>
      <c r="Q866">
        <v>50</v>
      </c>
      <c r="R866">
        <v>3</v>
      </c>
      <c r="S866">
        <v>2</v>
      </c>
      <c r="T866">
        <v>0</v>
      </c>
      <c r="U866" s="48">
        <v>0</v>
      </c>
      <c r="V866" s="49">
        <v>1</v>
      </c>
      <c r="W866" s="50">
        <f t="shared" si="171"/>
        <v>1</v>
      </c>
      <c r="X866">
        <f t="shared" si="172"/>
        <v>0</v>
      </c>
      <c r="Y866">
        <f t="shared" si="173"/>
        <v>0.2500657783242981</v>
      </c>
      <c r="Z866" s="48">
        <f t="shared" si="174"/>
        <v>0.2500657783242981</v>
      </c>
      <c r="AA866" s="50">
        <f t="shared" si="175"/>
        <v>0.7499342216757019</v>
      </c>
      <c r="AB866" s="48">
        <f t="shared" si="176"/>
        <v>-0.28776978073043702</v>
      </c>
      <c r="AC866" s="50">
        <f t="shared" si="177"/>
        <v>100</v>
      </c>
      <c r="AD866">
        <f t="shared" si="178"/>
        <v>0.33345028283351952</v>
      </c>
      <c r="AX866">
        <v>0.32438068667969089</v>
      </c>
      <c r="AY866">
        <v>1</v>
      </c>
      <c r="AZ866">
        <v>0</v>
      </c>
      <c r="BA866">
        <f t="shared" si="182"/>
        <v>1133</v>
      </c>
      <c r="BB866">
        <f t="shared" si="183"/>
        <v>154</v>
      </c>
      <c r="BC866">
        <f t="shared" si="179"/>
        <v>8.1103000811030057E-2</v>
      </c>
      <c r="BD866">
        <f t="shared" si="180"/>
        <v>0.35021097046413507</v>
      </c>
      <c r="BE866">
        <f t="shared" si="181"/>
        <v>2.8403160621585612E-4</v>
      </c>
    </row>
    <row r="867" spans="1:57" x14ac:dyDescent="0.25">
      <c r="A867">
        <v>41</v>
      </c>
      <c r="B867">
        <v>4</v>
      </c>
      <c r="C867">
        <v>1</v>
      </c>
      <c r="D867">
        <v>8</v>
      </c>
      <c r="E867">
        <v>0</v>
      </c>
      <c r="Q867">
        <v>50</v>
      </c>
      <c r="R867">
        <v>3</v>
      </c>
      <c r="S867">
        <v>2</v>
      </c>
      <c r="T867">
        <v>6</v>
      </c>
      <c r="U867" s="48">
        <v>0</v>
      </c>
      <c r="V867" s="49">
        <v>1</v>
      </c>
      <c r="W867" s="50">
        <f t="shared" si="171"/>
        <v>1</v>
      </c>
      <c r="X867">
        <f t="shared" si="172"/>
        <v>0</v>
      </c>
      <c r="Y867">
        <f t="shared" si="173"/>
        <v>0.13783196585926386</v>
      </c>
      <c r="Z867" s="48">
        <f t="shared" si="174"/>
        <v>0.13783196585926386</v>
      </c>
      <c r="AA867" s="50">
        <f t="shared" si="175"/>
        <v>0.86216803414073617</v>
      </c>
      <c r="AB867" s="48">
        <f t="shared" si="176"/>
        <v>-0.14830509211777107</v>
      </c>
      <c r="AC867" s="50">
        <f t="shared" si="177"/>
        <v>100</v>
      </c>
      <c r="AD867">
        <f t="shared" si="178"/>
        <v>0.15986670857802276</v>
      </c>
      <c r="AX867">
        <v>0.32471248941808523</v>
      </c>
      <c r="AY867">
        <v>1</v>
      </c>
      <c r="AZ867">
        <v>0</v>
      </c>
      <c r="BA867">
        <f t="shared" si="182"/>
        <v>1134</v>
      </c>
      <c r="BB867">
        <f t="shared" si="183"/>
        <v>154</v>
      </c>
      <c r="BC867">
        <f t="shared" si="179"/>
        <v>8.0291970802919721E-2</v>
      </c>
      <c r="BD867">
        <f t="shared" si="180"/>
        <v>0.35021097046413507</v>
      </c>
      <c r="BE867">
        <f t="shared" si="181"/>
        <v>5.6806321243167343E-4</v>
      </c>
    </row>
    <row r="868" spans="1:57" x14ac:dyDescent="0.25">
      <c r="A868">
        <v>29</v>
      </c>
      <c r="B868">
        <v>4</v>
      </c>
      <c r="C868">
        <v>1</v>
      </c>
      <c r="D868">
        <v>3</v>
      </c>
      <c r="E868">
        <v>0</v>
      </c>
      <c r="Q868">
        <v>50</v>
      </c>
      <c r="R868">
        <v>4</v>
      </c>
      <c r="S868">
        <v>1</v>
      </c>
      <c r="T868">
        <v>0</v>
      </c>
      <c r="U868" s="48">
        <v>0</v>
      </c>
      <c r="V868" s="49">
        <v>1</v>
      </c>
      <c r="W868" s="50">
        <f t="shared" si="171"/>
        <v>1</v>
      </c>
      <c r="X868">
        <f t="shared" si="172"/>
        <v>0</v>
      </c>
      <c r="Y868">
        <f t="shared" si="173"/>
        <v>5.2004709941823636E-2</v>
      </c>
      <c r="Z868" s="48">
        <f t="shared" si="174"/>
        <v>5.2004709941823636E-2</v>
      </c>
      <c r="AA868" s="50">
        <f t="shared" si="175"/>
        <v>0.9479952900581764</v>
      </c>
      <c r="AB868" s="48">
        <f t="shared" si="176"/>
        <v>-5.340574503252013E-2</v>
      </c>
      <c r="AC868" s="50">
        <f t="shared" si="177"/>
        <v>100</v>
      </c>
      <c r="AD868">
        <f t="shared" si="178"/>
        <v>5.4857561516610712E-2</v>
      </c>
      <c r="AX868">
        <v>0.32644551601060867</v>
      </c>
      <c r="AY868">
        <v>2</v>
      </c>
      <c r="AZ868">
        <v>0</v>
      </c>
      <c r="BA868">
        <f t="shared" si="182"/>
        <v>1136</v>
      </c>
      <c r="BB868">
        <f t="shared" si="183"/>
        <v>154</v>
      </c>
      <c r="BC868">
        <f t="shared" si="179"/>
        <v>7.866991078669916E-2</v>
      </c>
      <c r="BD868">
        <f t="shared" si="180"/>
        <v>0.35021097046413507</v>
      </c>
      <c r="BE868">
        <f t="shared" si="181"/>
        <v>0</v>
      </c>
    </row>
    <row r="869" spans="1:57" x14ac:dyDescent="0.25">
      <c r="A869">
        <v>36</v>
      </c>
      <c r="B869">
        <v>3</v>
      </c>
      <c r="C869">
        <v>1</v>
      </c>
      <c r="D869">
        <v>7</v>
      </c>
      <c r="E869">
        <v>0</v>
      </c>
      <c r="Q869">
        <v>50</v>
      </c>
      <c r="R869">
        <v>4</v>
      </c>
      <c r="S869">
        <v>1</v>
      </c>
      <c r="T869">
        <v>2</v>
      </c>
      <c r="U869" s="48">
        <v>0</v>
      </c>
      <c r="V869" s="49">
        <v>2</v>
      </c>
      <c r="W869" s="50">
        <f t="shared" si="171"/>
        <v>2</v>
      </c>
      <c r="X869">
        <f t="shared" si="172"/>
        <v>0</v>
      </c>
      <c r="Y869">
        <f t="shared" si="173"/>
        <v>4.1167536230861043E-2</v>
      </c>
      <c r="Z869" s="48">
        <f t="shared" si="174"/>
        <v>8.2335072461722086E-2</v>
      </c>
      <c r="AA869" s="50">
        <f t="shared" si="175"/>
        <v>1.917664927538278</v>
      </c>
      <c r="AB869" s="48">
        <f t="shared" si="176"/>
        <v>-8.4077836490957597E-2</v>
      </c>
      <c r="AC869" s="50">
        <f t="shared" si="177"/>
        <v>100</v>
      </c>
      <c r="AD869">
        <f t="shared" si="178"/>
        <v>8.5870134327811154E-2</v>
      </c>
      <c r="AX869">
        <v>0.32670771711484159</v>
      </c>
      <c r="AY869">
        <v>0</v>
      </c>
      <c r="AZ869">
        <v>1</v>
      </c>
      <c r="BA869">
        <f t="shared" si="182"/>
        <v>1136</v>
      </c>
      <c r="BB869">
        <f t="shared" si="183"/>
        <v>155</v>
      </c>
      <c r="BC869">
        <f t="shared" si="179"/>
        <v>7.866991078669916E-2</v>
      </c>
      <c r="BD869">
        <f t="shared" si="180"/>
        <v>0.34599156118143459</v>
      </c>
      <c r="BE869">
        <f t="shared" si="181"/>
        <v>0</v>
      </c>
    </row>
    <row r="870" spans="1:57" x14ac:dyDescent="0.25">
      <c r="A870">
        <v>45</v>
      </c>
      <c r="B870">
        <v>3</v>
      </c>
      <c r="C870">
        <v>1</v>
      </c>
      <c r="D870">
        <v>15</v>
      </c>
      <c r="E870">
        <v>0</v>
      </c>
      <c r="Q870">
        <v>50</v>
      </c>
      <c r="R870">
        <v>4</v>
      </c>
      <c r="S870">
        <v>1</v>
      </c>
      <c r="T870">
        <v>3</v>
      </c>
      <c r="U870" s="48">
        <v>0</v>
      </c>
      <c r="V870" s="49">
        <v>1</v>
      </c>
      <c r="W870" s="50">
        <f t="shared" si="171"/>
        <v>1</v>
      </c>
      <c r="X870">
        <f t="shared" si="172"/>
        <v>0</v>
      </c>
      <c r="Y870">
        <f t="shared" si="173"/>
        <v>3.6593954013402492E-2</v>
      </c>
      <c r="Z870" s="48">
        <f t="shared" si="174"/>
        <v>3.6593954013402492E-2</v>
      </c>
      <c r="AA870" s="50">
        <f t="shared" si="175"/>
        <v>0.96340604598659751</v>
      </c>
      <c r="AB870" s="48">
        <f t="shared" si="176"/>
        <v>-3.7280309129356613E-2</v>
      </c>
      <c r="AC870" s="50">
        <f t="shared" si="177"/>
        <v>100</v>
      </c>
      <c r="AD870">
        <f t="shared" si="178"/>
        <v>3.7983936436611868E-2</v>
      </c>
      <c r="AX870">
        <v>0.32704074793042004</v>
      </c>
      <c r="AY870">
        <v>0</v>
      </c>
      <c r="AZ870">
        <v>1</v>
      </c>
      <c r="BA870">
        <f t="shared" si="182"/>
        <v>1136</v>
      </c>
      <c r="BB870">
        <f t="shared" si="183"/>
        <v>156</v>
      </c>
      <c r="BC870">
        <f t="shared" si="179"/>
        <v>7.866991078669916E-2</v>
      </c>
      <c r="BD870">
        <f t="shared" si="180"/>
        <v>0.34177215189873422</v>
      </c>
      <c r="BE870">
        <f t="shared" si="181"/>
        <v>2.7718747112631746E-4</v>
      </c>
    </row>
    <row r="871" spans="1:57" x14ac:dyDescent="0.25">
      <c r="A871">
        <v>45</v>
      </c>
      <c r="B871">
        <v>4</v>
      </c>
      <c r="C871">
        <v>1</v>
      </c>
      <c r="D871">
        <v>6</v>
      </c>
      <c r="E871">
        <v>0</v>
      </c>
      <c r="Q871">
        <v>50</v>
      </c>
      <c r="R871">
        <v>4</v>
      </c>
      <c r="S871">
        <v>1</v>
      </c>
      <c r="T871">
        <v>4</v>
      </c>
      <c r="U871" s="48">
        <v>0</v>
      </c>
      <c r="V871" s="49">
        <v>1</v>
      </c>
      <c r="W871" s="50">
        <f t="shared" si="171"/>
        <v>1</v>
      </c>
      <c r="X871">
        <f t="shared" si="172"/>
        <v>0</v>
      </c>
      <c r="Y871">
        <f t="shared" si="173"/>
        <v>3.2511253655761449E-2</v>
      </c>
      <c r="Z871" s="48">
        <f t="shared" si="174"/>
        <v>3.2511253655761449E-2</v>
      </c>
      <c r="AA871" s="50">
        <f t="shared" si="175"/>
        <v>0.96748874634423854</v>
      </c>
      <c r="AB871" s="48">
        <f t="shared" si="176"/>
        <v>-3.3051485831390323E-2</v>
      </c>
      <c r="AC871" s="50">
        <f t="shared" si="177"/>
        <v>100</v>
      </c>
      <c r="AD871">
        <f t="shared" si="178"/>
        <v>3.3603753819988869E-2</v>
      </c>
      <c r="AX871">
        <v>0.32872493697794208</v>
      </c>
      <c r="AY871">
        <v>1</v>
      </c>
      <c r="AZ871">
        <v>0</v>
      </c>
      <c r="BA871">
        <f t="shared" si="182"/>
        <v>1137</v>
      </c>
      <c r="BB871">
        <f t="shared" si="183"/>
        <v>156</v>
      </c>
      <c r="BC871">
        <f t="shared" si="179"/>
        <v>7.7858880778588824E-2</v>
      </c>
      <c r="BD871">
        <f t="shared" si="180"/>
        <v>0.34177215189873422</v>
      </c>
      <c r="BE871">
        <f t="shared" si="181"/>
        <v>0</v>
      </c>
    </row>
    <row r="872" spans="1:57" x14ac:dyDescent="0.25">
      <c r="A872">
        <v>30</v>
      </c>
      <c r="B872">
        <v>2</v>
      </c>
      <c r="C872">
        <v>1</v>
      </c>
      <c r="D872">
        <v>0</v>
      </c>
      <c r="E872">
        <v>0</v>
      </c>
      <c r="Q872">
        <v>50</v>
      </c>
      <c r="R872">
        <v>4</v>
      </c>
      <c r="S872">
        <v>1</v>
      </c>
      <c r="T872">
        <v>7</v>
      </c>
      <c r="U872" s="48">
        <v>0</v>
      </c>
      <c r="V872" s="49">
        <v>1</v>
      </c>
      <c r="W872" s="50">
        <f t="shared" si="171"/>
        <v>1</v>
      </c>
      <c r="X872">
        <f t="shared" si="172"/>
        <v>0</v>
      </c>
      <c r="Y872">
        <f t="shared" si="173"/>
        <v>2.2738512477287556E-2</v>
      </c>
      <c r="Z872" s="48">
        <f t="shared" si="174"/>
        <v>2.2738512477287556E-2</v>
      </c>
      <c r="AA872" s="50">
        <f t="shared" si="175"/>
        <v>0.97726148752271247</v>
      </c>
      <c r="AB872" s="48">
        <f t="shared" si="176"/>
        <v>-2.3001019430387383E-2</v>
      </c>
      <c r="AC872" s="50">
        <f t="shared" si="177"/>
        <v>100</v>
      </c>
      <c r="AD872">
        <f t="shared" si="178"/>
        <v>2.3267582696754018E-2</v>
      </c>
      <c r="AX872">
        <v>0.32932229301650656</v>
      </c>
      <c r="AY872">
        <v>0</v>
      </c>
      <c r="AZ872">
        <v>1</v>
      </c>
      <c r="BA872">
        <f t="shared" si="182"/>
        <v>1137</v>
      </c>
      <c r="BB872">
        <f t="shared" si="183"/>
        <v>157</v>
      </c>
      <c r="BC872">
        <f t="shared" si="179"/>
        <v>7.7858880778588824E-2</v>
      </c>
      <c r="BD872">
        <f t="shared" si="180"/>
        <v>0.33755274261603374</v>
      </c>
      <c r="BE872">
        <f t="shared" si="181"/>
        <v>2.7376540358154804E-4</v>
      </c>
    </row>
    <row r="873" spans="1:57" x14ac:dyDescent="0.25">
      <c r="A873">
        <v>23</v>
      </c>
      <c r="B873">
        <v>3</v>
      </c>
      <c r="C873">
        <v>1</v>
      </c>
      <c r="D873">
        <v>2</v>
      </c>
      <c r="E873">
        <v>0</v>
      </c>
      <c r="Q873">
        <v>50</v>
      </c>
      <c r="R873">
        <v>4</v>
      </c>
      <c r="S873">
        <v>1</v>
      </c>
      <c r="T873">
        <v>11</v>
      </c>
      <c r="U873" s="48">
        <v>0</v>
      </c>
      <c r="V873" s="49">
        <v>1</v>
      </c>
      <c r="W873" s="50">
        <f t="shared" si="171"/>
        <v>1</v>
      </c>
      <c r="X873">
        <f t="shared" si="172"/>
        <v>0</v>
      </c>
      <c r="Y873">
        <f t="shared" si="173"/>
        <v>1.4052587984736634E-2</v>
      </c>
      <c r="Z873" s="48">
        <f t="shared" si="174"/>
        <v>1.4052587984736634E-2</v>
      </c>
      <c r="AA873" s="50">
        <f t="shared" si="175"/>
        <v>0.98594741201526337</v>
      </c>
      <c r="AB873" s="48">
        <f t="shared" si="176"/>
        <v>-1.4152260471964015E-2</v>
      </c>
      <c r="AC873" s="50">
        <f t="shared" si="177"/>
        <v>100</v>
      </c>
      <c r="AD873">
        <f t="shared" si="178"/>
        <v>1.4252877804114657E-2</v>
      </c>
      <c r="AX873">
        <v>0.32937755785308581</v>
      </c>
      <c r="AY873">
        <v>1</v>
      </c>
      <c r="AZ873">
        <v>1</v>
      </c>
      <c r="BA873">
        <f t="shared" si="182"/>
        <v>1138</v>
      </c>
      <c r="BB873">
        <f t="shared" si="183"/>
        <v>158</v>
      </c>
      <c r="BC873">
        <f t="shared" si="179"/>
        <v>7.7047850770478488E-2</v>
      </c>
      <c r="BD873">
        <f t="shared" si="180"/>
        <v>0.33333333333333337</v>
      </c>
      <c r="BE873">
        <f t="shared" si="181"/>
        <v>2.7034333603674171E-4</v>
      </c>
    </row>
    <row r="874" spans="1:57" x14ac:dyDescent="0.25">
      <c r="A874">
        <v>32</v>
      </c>
      <c r="B874">
        <v>4</v>
      </c>
      <c r="C874">
        <v>1</v>
      </c>
      <c r="D874">
        <v>3</v>
      </c>
      <c r="E874">
        <v>0</v>
      </c>
      <c r="Q874">
        <v>50</v>
      </c>
      <c r="R874">
        <v>4</v>
      </c>
      <c r="S874">
        <v>2</v>
      </c>
      <c r="T874">
        <v>0</v>
      </c>
      <c r="U874" s="48">
        <v>1</v>
      </c>
      <c r="V874" s="49">
        <v>0</v>
      </c>
      <c r="W874" s="50">
        <f t="shared" si="171"/>
        <v>1</v>
      </c>
      <c r="X874">
        <f t="shared" si="172"/>
        <v>1</v>
      </c>
      <c r="Y874">
        <f t="shared" si="173"/>
        <v>0.19428069280581101</v>
      </c>
      <c r="Z874" s="48">
        <f t="shared" si="174"/>
        <v>0.19428069280581101</v>
      </c>
      <c r="AA874" s="50">
        <f t="shared" si="175"/>
        <v>0.80571930719418905</v>
      </c>
      <c r="AB874" s="48">
        <f t="shared" si="176"/>
        <v>-1.6384512954938057</v>
      </c>
      <c r="AC874" s="50">
        <f t="shared" si="177"/>
        <v>0</v>
      </c>
      <c r="AD874">
        <f t="shared" si="178"/>
        <v>4.1471918570906485</v>
      </c>
      <c r="AX874">
        <v>0.33166737069734442</v>
      </c>
      <c r="AY874">
        <v>1</v>
      </c>
      <c r="AZ874">
        <v>0</v>
      </c>
      <c r="BA874">
        <f t="shared" si="182"/>
        <v>1139</v>
      </c>
      <c r="BB874">
        <f t="shared" si="183"/>
        <v>158</v>
      </c>
      <c r="BC874">
        <f t="shared" si="179"/>
        <v>7.6236820762368263E-2</v>
      </c>
      <c r="BD874">
        <f t="shared" si="180"/>
        <v>0.33333333333333337</v>
      </c>
      <c r="BE874">
        <f t="shared" si="181"/>
        <v>0</v>
      </c>
    </row>
    <row r="875" spans="1:57" x14ac:dyDescent="0.25">
      <c r="A875">
        <v>29</v>
      </c>
      <c r="B875">
        <v>2</v>
      </c>
      <c r="C875">
        <v>1</v>
      </c>
      <c r="D875">
        <v>2</v>
      </c>
      <c r="E875">
        <v>1</v>
      </c>
      <c r="Q875">
        <v>50</v>
      </c>
      <c r="R875">
        <v>4</v>
      </c>
      <c r="S875">
        <v>2</v>
      </c>
      <c r="T875">
        <v>2</v>
      </c>
      <c r="U875" s="48">
        <v>1</v>
      </c>
      <c r="V875" s="49">
        <v>1</v>
      </c>
      <c r="W875" s="50">
        <f t="shared" si="171"/>
        <v>2</v>
      </c>
      <c r="X875">
        <f t="shared" si="172"/>
        <v>0.5</v>
      </c>
      <c r="Y875">
        <f t="shared" si="173"/>
        <v>0.15876010614454716</v>
      </c>
      <c r="Z875" s="48">
        <f t="shared" si="174"/>
        <v>0.31752021228909433</v>
      </c>
      <c r="AA875" s="50">
        <f t="shared" si="175"/>
        <v>1.6824797877109057</v>
      </c>
      <c r="AB875" s="48">
        <f t="shared" si="176"/>
        <v>-2.0132393938255064</v>
      </c>
      <c r="AC875" s="50">
        <f t="shared" si="177"/>
        <v>50</v>
      </c>
      <c r="AD875">
        <f t="shared" si="178"/>
        <v>1.7437665862866116</v>
      </c>
      <c r="AX875">
        <v>0.33264725468590772</v>
      </c>
      <c r="AY875">
        <v>0</v>
      </c>
      <c r="AZ875">
        <v>1</v>
      </c>
      <c r="BA875">
        <f t="shared" si="182"/>
        <v>1139</v>
      </c>
      <c r="BB875">
        <f t="shared" si="183"/>
        <v>159</v>
      </c>
      <c r="BC875">
        <f t="shared" si="179"/>
        <v>7.6236820762368263E-2</v>
      </c>
      <c r="BD875">
        <f t="shared" si="180"/>
        <v>0.32911392405063289</v>
      </c>
      <c r="BE875">
        <f t="shared" si="181"/>
        <v>0</v>
      </c>
    </row>
    <row r="876" spans="1:57" x14ac:dyDescent="0.25">
      <c r="A876">
        <v>49</v>
      </c>
      <c r="B876">
        <v>4</v>
      </c>
      <c r="C876">
        <v>1</v>
      </c>
      <c r="D876">
        <v>1</v>
      </c>
      <c r="E876">
        <v>0</v>
      </c>
      <c r="Q876">
        <v>50</v>
      </c>
      <c r="R876">
        <v>4</v>
      </c>
      <c r="S876">
        <v>2</v>
      </c>
      <c r="T876">
        <v>8</v>
      </c>
      <c r="U876" s="48">
        <v>0</v>
      </c>
      <c r="V876" s="49">
        <v>1</v>
      </c>
      <c r="W876" s="50">
        <f t="shared" si="171"/>
        <v>1</v>
      </c>
      <c r="X876">
        <f t="shared" si="172"/>
        <v>0</v>
      </c>
      <c r="Y876">
        <f t="shared" si="173"/>
        <v>8.2971912718835361E-2</v>
      </c>
      <c r="Z876" s="48">
        <f t="shared" si="174"/>
        <v>8.2971912718835361E-2</v>
      </c>
      <c r="AA876" s="50">
        <f t="shared" si="175"/>
        <v>0.91702808728116469</v>
      </c>
      <c r="AB876" s="48">
        <f t="shared" si="176"/>
        <v>-8.661717766239703E-2</v>
      </c>
      <c r="AC876" s="50">
        <f t="shared" si="177"/>
        <v>100</v>
      </c>
      <c r="AD876">
        <f t="shared" si="178"/>
        <v>9.0479140028124155E-2</v>
      </c>
      <c r="AX876">
        <v>0.3329277761977843</v>
      </c>
      <c r="AY876">
        <v>0</v>
      </c>
      <c r="AZ876">
        <v>1</v>
      </c>
      <c r="BA876">
        <f t="shared" si="182"/>
        <v>1139</v>
      </c>
      <c r="BB876">
        <f t="shared" si="183"/>
        <v>160</v>
      </c>
      <c r="BC876">
        <f t="shared" si="179"/>
        <v>7.6236820762368263E-2</v>
      </c>
      <c r="BD876">
        <f t="shared" si="180"/>
        <v>0.32489451476793252</v>
      </c>
      <c r="BE876">
        <f t="shared" si="181"/>
        <v>2.6349920094724001E-4</v>
      </c>
    </row>
    <row r="877" spans="1:57" x14ac:dyDescent="0.25">
      <c r="A877">
        <v>29</v>
      </c>
      <c r="B877">
        <v>4</v>
      </c>
      <c r="C877">
        <v>1</v>
      </c>
      <c r="D877">
        <v>0</v>
      </c>
      <c r="E877">
        <v>0</v>
      </c>
      <c r="Q877">
        <v>50</v>
      </c>
      <c r="R877">
        <v>4</v>
      </c>
      <c r="S877">
        <v>2</v>
      </c>
      <c r="T877">
        <v>11</v>
      </c>
      <c r="U877" s="48">
        <v>0</v>
      </c>
      <c r="V877" s="49">
        <v>1</v>
      </c>
      <c r="W877" s="50">
        <f t="shared" si="171"/>
        <v>1</v>
      </c>
      <c r="X877">
        <f t="shared" si="172"/>
        <v>0</v>
      </c>
      <c r="Y877">
        <f t="shared" si="173"/>
        <v>5.8955215082122092E-2</v>
      </c>
      <c r="Z877" s="48">
        <f t="shared" si="174"/>
        <v>5.8955215082122092E-2</v>
      </c>
      <c r="AA877" s="50">
        <f t="shared" si="175"/>
        <v>0.94104478491787791</v>
      </c>
      <c r="AB877" s="48">
        <f t="shared" si="176"/>
        <v>-6.0764547630349677E-2</v>
      </c>
      <c r="AC877" s="50">
        <f t="shared" si="177"/>
        <v>100</v>
      </c>
      <c r="AD877">
        <f t="shared" si="178"/>
        <v>6.264868157923742E-2</v>
      </c>
      <c r="AX877">
        <v>0.33731343661107183</v>
      </c>
      <c r="AY877">
        <v>1</v>
      </c>
      <c r="AZ877">
        <v>0</v>
      </c>
      <c r="BA877">
        <f t="shared" si="182"/>
        <v>1140</v>
      </c>
      <c r="BB877">
        <f t="shared" si="183"/>
        <v>160</v>
      </c>
      <c r="BC877">
        <f t="shared" si="179"/>
        <v>7.5425790754257926E-2</v>
      </c>
      <c r="BD877">
        <f t="shared" si="180"/>
        <v>0.32489451476793252</v>
      </c>
      <c r="BE877">
        <f t="shared" si="181"/>
        <v>5.2699840189448003E-4</v>
      </c>
    </row>
    <row r="878" spans="1:57" x14ac:dyDescent="0.25">
      <c r="A878">
        <v>30</v>
      </c>
      <c r="B878">
        <v>3</v>
      </c>
      <c r="C878">
        <v>1</v>
      </c>
      <c r="D878">
        <v>0</v>
      </c>
      <c r="E878">
        <v>0</v>
      </c>
      <c r="Q878">
        <v>51</v>
      </c>
      <c r="R878">
        <v>1</v>
      </c>
      <c r="S878">
        <v>1</v>
      </c>
      <c r="T878">
        <v>2</v>
      </c>
      <c r="U878" s="48">
        <v>1</v>
      </c>
      <c r="V878" s="49">
        <v>1</v>
      </c>
      <c r="W878" s="50">
        <f t="shared" si="171"/>
        <v>2</v>
      </c>
      <c r="X878">
        <f t="shared" si="172"/>
        <v>0.5</v>
      </c>
      <c r="Y878">
        <f t="shared" si="173"/>
        <v>9.7670464153770967E-2</v>
      </c>
      <c r="Z878" s="48">
        <f t="shared" si="174"/>
        <v>0.19534092830754193</v>
      </c>
      <c r="AA878" s="50">
        <f t="shared" si="175"/>
        <v>1.804659071692458</v>
      </c>
      <c r="AB878" s="48">
        <f t="shared" si="176"/>
        <v>-2.4289315638324895</v>
      </c>
      <c r="AC878" s="50">
        <f t="shared" si="177"/>
        <v>50</v>
      </c>
      <c r="AD878">
        <f t="shared" si="178"/>
        <v>3.6733761603276944</v>
      </c>
      <c r="AX878">
        <v>0.33765185676923837</v>
      </c>
      <c r="AY878">
        <v>2</v>
      </c>
      <c r="AZ878">
        <v>0</v>
      </c>
      <c r="BA878">
        <f t="shared" si="182"/>
        <v>1142</v>
      </c>
      <c r="BB878">
        <f t="shared" si="183"/>
        <v>160</v>
      </c>
      <c r="BC878">
        <f t="shared" si="179"/>
        <v>7.3803730738037254E-2</v>
      </c>
      <c r="BD878">
        <f t="shared" si="180"/>
        <v>0.32489451476793252</v>
      </c>
      <c r="BE878">
        <f t="shared" si="181"/>
        <v>2.6349920094720396E-4</v>
      </c>
    </row>
    <row r="879" spans="1:57" x14ac:dyDescent="0.25">
      <c r="A879">
        <v>38</v>
      </c>
      <c r="B879">
        <v>2</v>
      </c>
      <c r="C879">
        <v>2</v>
      </c>
      <c r="D879">
        <v>0</v>
      </c>
      <c r="E879">
        <v>0</v>
      </c>
      <c r="Q879">
        <v>51</v>
      </c>
      <c r="R879">
        <v>1</v>
      </c>
      <c r="S879">
        <v>1</v>
      </c>
      <c r="T879">
        <v>6</v>
      </c>
      <c r="U879" s="48">
        <v>0</v>
      </c>
      <c r="V879" s="49">
        <v>1</v>
      </c>
      <c r="W879" s="50">
        <f t="shared" si="171"/>
        <v>1</v>
      </c>
      <c r="X879">
        <f t="shared" si="172"/>
        <v>0</v>
      </c>
      <c r="Y879">
        <f t="shared" si="173"/>
        <v>6.2182436613107496E-2</v>
      </c>
      <c r="Z879" s="48">
        <f t="shared" si="174"/>
        <v>6.2182436613107496E-2</v>
      </c>
      <c r="AA879" s="50">
        <f t="shared" si="175"/>
        <v>0.93781756338689248</v>
      </c>
      <c r="AB879" s="48">
        <f t="shared" si="176"/>
        <v>-6.4199844215722918E-2</v>
      </c>
      <c r="AC879" s="50">
        <f t="shared" si="177"/>
        <v>100</v>
      </c>
      <c r="AD879">
        <f t="shared" si="178"/>
        <v>6.6305472450886915E-2</v>
      </c>
      <c r="AX879">
        <v>0.33869650159774839</v>
      </c>
      <c r="AY879">
        <v>1</v>
      </c>
      <c r="AZ879">
        <v>0</v>
      </c>
      <c r="BA879">
        <f t="shared" si="182"/>
        <v>1143</v>
      </c>
      <c r="BB879">
        <f t="shared" si="183"/>
        <v>160</v>
      </c>
      <c r="BC879">
        <f t="shared" si="179"/>
        <v>7.2992700729927029E-2</v>
      </c>
      <c r="BD879">
        <f t="shared" si="180"/>
        <v>0.32489451476793252</v>
      </c>
      <c r="BE879">
        <f t="shared" si="181"/>
        <v>2.6349920094724001E-4</v>
      </c>
    </row>
    <row r="880" spans="1:57" x14ac:dyDescent="0.25">
      <c r="A880">
        <v>44</v>
      </c>
      <c r="B880">
        <v>3</v>
      </c>
      <c r="C880">
        <v>2</v>
      </c>
      <c r="D880">
        <v>3</v>
      </c>
      <c r="E880">
        <v>1</v>
      </c>
      <c r="Q880">
        <v>51</v>
      </c>
      <c r="R880">
        <v>1</v>
      </c>
      <c r="S880">
        <v>1</v>
      </c>
      <c r="T880">
        <v>12</v>
      </c>
      <c r="U880" s="48">
        <v>0</v>
      </c>
      <c r="V880" s="49">
        <v>1</v>
      </c>
      <c r="W880" s="50">
        <f t="shared" si="171"/>
        <v>1</v>
      </c>
      <c r="X880">
        <f t="shared" si="172"/>
        <v>0</v>
      </c>
      <c r="Y880">
        <f t="shared" si="173"/>
        <v>3.0809556075404768E-2</v>
      </c>
      <c r="Z880" s="48">
        <f t="shared" si="174"/>
        <v>3.0809556075404768E-2</v>
      </c>
      <c r="AA880" s="50">
        <f t="shared" si="175"/>
        <v>0.96919044392459519</v>
      </c>
      <c r="AB880" s="48">
        <f t="shared" si="176"/>
        <v>-3.1294149844260197E-2</v>
      </c>
      <c r="AC880" s="50">
        <f t="shared" si="177"/>
        <v>100</v>
      </c>
      <c r="AD880">
        <f t="shared" si="178"/>
        <v>3.1788959815416636E-2</v>
      </c>
      <c r="AX880">
        <v>0.33997003121815067</v>
      </c>
      <c r="AY880">
        <v>1</v>
      </c>
      <c r="AZ880">
        <v>0</v>
      </c>
      <c r="BA880">
        <f t="shared" si="182"/>
        <v>1144</v>
      </c>
      <c r="BB880">
        <f t="shared" si="183"/>
        <v>160</v>
      </c>
      <c r="BC880">
        <f t="shared" si="179"/>
        <v>7.2181670721816693E-2</v>
      </c>
      <c r="BD880">
        <f t="shared" si="180"/>
        <v>0.32489451476793252</v>
      </c>
      <c r="BE880">
        <f t="shared" si="181"/>
        <v>2.6349920094724001E-4</v>
      </c>
    </row>
    <row r="881" spans="1:57" x14ac:dyDescent="0.25">
      <c r="A881">
        <v>28</v>
      </c>
      <c r="B881">
        <v>3</v>
      </c>
      <c r="C881">
        <v>1</v>
      </c>
      <c r="D881">
        <v>3</v>
      </c>
      <c r="E881">
        <v>0</v>
      </c>
      <c r="Q881">
        <v>51</v>
      </c>
      <c r="R881">
        <v>1</v>
      </c>
      <c r="S881">
        <v>1</v>
      </c>
      <c r="T881">
        <v>18</v>
      </c>
      <c r="U881" s="48">
        <v>0</v>
      </c>
      <c r="V881" s="49">
        <v>1</v>
      </c>
      <c r="W881" s="50">
        <f t="shared" si="171"/>
        <v>1</v>
      </c>
      <c r="X881">
        <f t="shared" si="172"/>
        <v>0</v>
      </c>
      <c r="Y881">
        <f t="shared" si="173"/>
        <v>1.5011851710844629E-2</v>
      </c>
      <c r="Z881" s="48">
        <f t="shared" si="174"/>
        <v>1.5011851710844629E-2</v>
      </c>
      <c r="AA881" s="50">
        <f t="shared" si="175"/>
        <v>0.98498814828915537</v>
      </c>
      <c r="AB881" s="48">
        <f t="shared" si="176"/>
        <v>-1.5125670076186483E-2</v>
      </c>
      <c r="AC881" s="50">
        <f t="shared" si="177"/>
        <v>100</v>
      </c>
      <c r="AD881">
        <f t="shared" si="178"/>
        <v>1.5240641968047027E-2</v>
      </c>
      <c r="AX881">
        <v>0.34002617698552029</v>
      </c>
      <c r="AY881">
        <v>1</v>
      </c>
      <c r="AZ881">
        <v>0</v>
      </c>
      <c r="BA881">
        <f t="shared" si="182"/>
        <v>1145</v>
      </c>
      <c r="BB881">
        <f t="shared" si="183"/>
        <v>160</v>
      </c>
      <c r="BC881">
        <f t="shared" si="179"/>
        <v>7.1370640713706357E-2</v>
      </c>
      <c r="BD881">
        <f t="shared" si="180"/>
        <v>0.32489451476793252</v>
      </c>
      <c r="BE881">
        <f t="shared" si="181"/>
        <v>2.6349920094720396E-4</v>
      </c>
    </row>
    <row r="882" spans="1:57" x14ac:dyDescent="0.25">
      <c r="A882">
        <v>41</v>
      </c>
      <c r="B882">
        <v>2</v>
      </c>
      <c r="C882">
        <v>1</v>
      </c>
      <c r="D882">
        <v>2</v>
      </c>
      <c r="E882">
        <v>0</v>
      </c>
      <c r="Q882">
        <v>51</v>
      </c>
      <c r="R882">
        <v>1</v>
      </c>
      <c r="S882">
        <v>2</v>
      </c>
      <c r="T882">
        <v>0</v>
      </c>
      <c r="U882" s="48">
        <v>1</v>
      </c>
      <c r="V882" s="49">
        <v>0</v>
      </c>
      <c r="W882" s="50">
        <f t="shared" si="171"/>
        <v>1</v>
      </c>
      <c r="X882">
        <f t="shared" si="172"/>
        <v>1</v>
      </c>
      <c r="Y882">
        <f t="shared" si="173"/>
        <v>0.37807059209562438</v>
      </c>
      <c r="Z882" s="48">
        <f t="shared" si="174"/>
        <v>0.37807059209562438</v>
      </c>
      <c r="AA882" s="50">
        <f t="shared" si="175"/>
        <v>0.62192940790437556</v>
      </c>
      <c r="AB882" s="48">
        <f t="shared" si="176"/>
        <v>-0.97267434922272822</v>
      </c>
      <c r="AC882" s="50">
        <f t="shared" si="177"/>
        <v>0</v>
      </c>
      <c r="AD882">
        <f t="shared" si="178"/>
        <v>1.6450086859627331</v>
      </c>
      <c r="AX882">
        <v>0.34130212593525244</v>
      </c>
      <c r="AY882">
        <v>1</v>
      </c>
      <c r="AZ882">
        <v>0</v>
      </c>
      <c r="BA882">
        <f t="shared" si="182"/>
        <v>1146</v>
      </c>
      <c r="BB882">
        <f t="shared" si="183"/>
        <v>160</v>
      </c>
      <c r="BC882">
        <f t="shared" si="179"/>
        <v>7.0559610705596132E-2</v>
      </c>
      <c r="BD882">
        <f t="shared" si="180"/>
        <v>0.32489451476793252</v>
      </c>
      <c r="BE882">
        <f t="shared" si="181"/>
        <v>2.6349920094724001E-4</v>
      </c>
    </row>
    <row r="883" spans="1:57" x14ac:dyDescent="0.25">
      <c r="A883">
        <v>26</v>
      </c>
      <c r="B883">
        <v>4</v>
      </c>
      <c r="C883">
        <v>2</v>
      </c>
      <c r="D883">
        <v>1</v>
      </c>
      <c r="E883">
        <v>1</v>
      </c>
      <c r="Q883">
        <v>51</v>
      </c>
      <c r="R883">
        <v>2</v>
      </c>
      <c r="S883">
        <v>1</v>
      </c>
      <c r="T883">
        <v>0</v>
      </c>
      <c r="U883" s="48">
        <v>0</v>
      </c>
      <c r="V883" s="49">
        <v>2</v>
      </c>
      <c r="W883" s="50">
        <f t="shared" si="171"/>
        <v>2</v>
      </c>
      <c r="X883">
        <f t="shared" si="172"/>
        <v>0</v>
      </c>
      <c r="Y883">
        <f t="shared" si="173"/>
        <v>9.0916172694932823E-2</v>
      </c>
      <c r="Z883" s="48">
        <f t="shared" si="174"/>
        <v>0.18183234538986565</v>
      </c>
      <c r="AA883" s="50">
        <f t="shared" si="175"/>
        <v>1.8181676546101344</v>
      </c>
      <c r="AB883" s="48">
        <f t="shared" si="176"/>
        <v>-0.19063593959818573</v>
      </c>
      <c r="AC883" s="50">
        <f t="shared" si="177"/>
        <v>100</v>
      </c>
      <c r="AD883">
        <f t="shared" si="178"/>
        <v>0.20001713805524227</v>
      </c>
      <c r="AX883">
        <v>0.34135837791892626</v>
      </c>
      <c r="AY883">
        <v>1</v>
      </c>
      <c r="AZ883">
        <v>0</v>
      </c>
      <c r="BA883">
        <f t="shared" si="182"/>
        <v>1147</v>
      </c>
      <c r="BB883">
        <f t="shared" si="183"/>
        <v>160</v>
      </c>
      <c r="BC883">
        <f t="shared" si="179"/>
        <v>6.9748580697485796E-2</v>
      </c>
      <c r="BD883">
        <f t="shared" si="180"/>
        <v>0.32489451476793252</v>
      </c>
      <c r="BE883">
        <f t="shared" si="181"/>
        <v>2.6349920094724001E-4</v>
      </c>
    </row>
    <row r="884" spans="1:57" x14ac:dyDescent="0.25">
      <c r="A884">
        <v>29</v>
      </c>
      <c r="B884">
        <v>4</v>
      </c>
      <c r="C884">
        <v>1</v>
      </c>
      <c r="D884">
        <v>8</v>
      </c>
      <c r="E884">
        <v>0</v>
      </c>
      <c r="Q884">
        <v>51</v>
      </c>
      <c r="R884">
        <v>2</v>
      </c>
      <c r="S884">
        <v>1</v>
      </c>
      <c r="T884">
        <v>2</v>
      </c>
      <c r="U884" s="48">
        <v>0</v>
      </c>
      <c r="V884" s="49">
        <v>1</v>
      </c>
      <c r="W884" s="50">
        <f t="shared" si="171"/>
        <v>1</v>
      </c>
      <c r="X884">
        <f t="shared" si="172"/>
        <v>0</v>
      </c>
      <c r="Y884">
        <f t="shared" si="173"/>
        <v>7.2591215159297395E-2</v>
      </c>
      <c r="Z884" s="48">
        <f t="shared" si="174"/>
        <v>7.2591215159297395E-2</v>
      </c>
      <c r="AA884" s="50">
        <f t="shared" si="175"/>
        <v>0.92740878484070266</v>
      </c>
      <c r="AB884" s="48">
        <f t="shared" si="176"/>
        <v>-7.5360834521977893E-2</v>
      </c>
      <c r="AC884" s="50">
        <f t="shared" si="177"/>
        <v>100</v>
      </c>
      <c r="AD884">
        <f t="shared" si="178"/>
        <v>7.8273158876499216E-2</v>
      </c>
      <c r="AX884">
        <v>0.34708374162214384</v>
      </c>
      <c r="AY884">
        <v>1</v>
      </c>
      <c r="AZ884">
        <v>0</v>
      </c>
      <c r="BA884">
        <f t="shared" si="182"/>
        <v>1148</v>
      </c>
      <c r="BB884">
        <f t="shared" si="183"/>
        <v>160</v>
      </c>
      <c r="BC884">
        <f t="shared" si="179"/>
        <v>6.893755068937546E-2</v>
      </c>
      <c r="BD884">
        <f t="shared" si="180"/>
        <v>0.32489451476793252</v>
      </c>
      <c r="BE884">
        <f t="shared" si="181"/>
        <v>2.6349920094720396E-4</v>
      </c>
    </row>
    <row r="885" spans="1:57" x14ac:dyDescent="0.25">
      <c r="A885">
        <v>42</v>
      </c>
      <c r="B885">
        <v>3</v>
      </c>
      <c r="C885">
        <v>1</v>
      </c>
      <c r="D885">
        <v>3</v>
      </c>
      <c r="E885">
        <v>0</v>
      </c>
      <c r="Q885">
        <v>51</v>
      </c>
      <c r="R885">
        <v>2</v>
      </c>
      <c r="S885">
        <v>1</v>
      </c>
      <c r="T885">
        <v>9</v>
      </c>
      <c r="U885" s="48">
        <v>0</v>
      </c>
      <c r="V885" s="49">
        <v>1</v>
      </c>
      <c r="W885" s="50">
        <f t="shared" si="171"/>
        <v>1</v>
      </c>
      <c r="X885">
        <f t="shared" si="172"/>
        <v>0</v>
      </c>
      <c r="Y885">
        <f t="shared" si="173"/>
        <v>3.2132429757707748E-2</v>
      </c>
      <c r="Z885" s="48">
        <f t="shared" si="174"/>
        <v>3.2132429757707748E-2</v>
      </c>
      <c r="AA885" s="50">
        <f t="shared" si="175"/>
        <v>0.96786757024229231</v>
      </c>
      <c r="AB885" s="48">
        <f t="shared" si="176"/>
        <v>-3.2660008665511171E-2</v>
      </c>
      <c r="AC885" s="50">
        <f t="shared" si="177"/>
        <v>100</v>
      </c>
      <c r="AD885">
        <f t="shared" si="178"/>
        <v>3.319920074361396E-2</v>
      </c>
      <c r="AX885">
        <v>0.34808545023180937</v>
      </c>
      <c r="AY885">
        <v>1</v>
      </c>
      <c r="AZ885">
        <v>2</v>
      </c>
      <c r="BA885">
        <f t="shared" si="182"/>
        <v>1149</v>
      </c>
      <c r="BB885">
        <f t="shared" si="183"/>
        <v>162</v>
      </c>
      <c r="BC885">
        <f t="shared" si="179"/>
        <v>6.8126520681265235E-2</v>
      </c>
      <c r="BD885">
        <f t="shared" si="180"/>
        <v>0.31645569620253167</v>
      </c>
      <c r="BE885">
        <f t="shared" si="181"/>
        <v>1.02662026343077E-3</v>
      </c>
    </row>
    <row r="886" spans="1:57" x14ac:dyDescent="0.25">
      <c r="A886">
        <v>46</v>
      </c>
      <c r="B886">
        <v>4</v>
      </c>
      <c r="C886">
        <v>1</v>
      </c>
      <c r="D886">
        <v>8</v>
      </c>
      <c r="E886">
        <v>0</v>
      </c>
      <c r="Q886">
        <v>51</v>
      </c>
      <c r="R886">
        <v>3</v>
      </c>
      <c r="S886">
        <v>1</v>
      </c>
      <c r="T886">
        <v>0</v>
      </c>
      <c r="U886" s="48">
        <v>0</v>
      </c>
      <c r="V886" s="49">
        <v>1</v>
      </c>
      <c r="W886" s="50">
        <f t="shared" si="171"/>
        <v>1</v>
      </c>
      <c r="X886">
        <f t="shared" si="172"/>
        <v>0</v>
      </c>
      <c r="Y886">
        <f t="shared" si="173"/>
        <v>6.7441624512479204E-2</v>
      </c>
      <c r="Z886" s="48">
        <f t="shared" si="174"/>
        <v>6.7441624512479204E-2</v>
      </c>
      <c r="AA886" s="50">
        <f t="shared" si="175"/>
        <v>0.93255837548752085</v>
      </c>
      <c r="AB886" s="48">
        <f t="shared" si="176"/>
        <v>-6.9823528364527376E-2</v>
      </c>
      <c r="AC886" s="50">
        <f t="shared" si="177"/>
        <v>100</v>
      </c>
      <c r="AD886">
        <f t="shared" si="178"/>
        <v>7.2318930680583093E-2</v>
      </c>
      <c r="AX886">
        <v>0.34842899542758721</v>
      </c>
      <c r="AY886">
        <v>4</v>
      </c>
      <c r="AZ886">
        <v>1</v>
      </c>
      <c r="BA886">
        <f t="shared" si="182"/>
        <v>1153</v>
      </c>
      <c r="BB886">
        <f t="shared" si="183"/>
        <v>163</v>
      </c>
      <c r="BC886">
        <f t="shared" si="179"/>
        <v>6.4882400648824001E-2</v>
      </c>
      <c r="BD886">
        <f t="shared" si="180"/>
        <v>0.31223628691983119</v>
      </c>
      <c r="BE886">
        <f t="shared" si="181"/>
        <v>2.5323299831293193E-4</v>
      </c>
    </row>
    <row r="887" spans="1:57" x14ac:dyDescent="0.25">
      <c r="A887">
        <v>31</v>
      </c>
      <c r="B887">
        <v>2</v>
      </c>
      <c r="C887">
        <v>1</v>
      </c>
      <c r="D887">
        <v>8</v>
      </c>
      <c r="E887">
        <v>0</v>
      </c>
      <c r="Q887">
        <v>51</v>
      </c>
      <c r="R887">
        <v>3</v>
      </c>
      <c r="S887">
        <v>1</v>
      </c>
      <c r="T887">
        <v>7</v>
      </c>
      <c r="U887" s="48">
        <v>0</v>
      </c>
      <c r="V887" s="49">
        <v>1</v>
      </c>
      <c r="W887" s="50">
        <f t="shared" si="171"/>
        <v>1</v>
      </c>
      <c r="X887">
        <f t="shared" si="172"/>
        <v>0</v>
      </c>
      <c r="Y887">
        <f t="shared" si="173"/>
        <v>2.9760865104452031E-2</v>
      </c>
      <c r="Z887" s="48">
        <f t="shared" si="174"/>
        <v>2.9760865104452031E-2</v>
      </c>
      <c r="AA887" s="50">
        <f t="shared" si="175"/>
        <v>0.97023913489554792</v>
      </c>
      <c r="AB887" s="48">
        <f t="shared" si="176"/>
        <v>-3.0212707048285117E-2</v>
      </c>
      <c r="AC887" s="50">
        <f t="shared" si="177"/>
        <v>100</v>
      </c>
      <c r="AD887">
        <f t="shared" si="178"/>
        <v>3.0673742208570023E-2</v>
      </c>
      <c r="AX887">
        <v>0.34943250867203401</v>
      </c>
      <c r="AY887">
        <v>1</v>
      </c>
      <c r="AZ887">
        <v>0</v>
      </c>
      <c r="BA887">
        <f t="shared" si="182"/>
        <v>1154</v>
      </c>
      <c r="BB887">
        <f t="shared" si="183"/>
        <v>163</v>
      </c>
      <c r="BC887">
        <f t="shared" si="179"/>
        <v>6.4071370640713665E-2</v>
      </c>
      <c r="BD887">
        <f t="shared" si="180"/>
        <v>0.31223628691983119</v>
      </c>
      <c r="BE887">
        <f t="shared" si="181"/>
        <v>0</v>
      </c>
    </row>
    <row r="888" spans="1:57" x14ac:dyDescent="0.25">
      <c r="A888">
        <v>29</v>
      </c>
      <c r="B888">
        <v>4</v>
      </c>
      <c r="C888">
        <v>1</v>
      </c>
      <c r="D888">
        <v>2</v>
      </c>
      <c r="E888">
        <v>0</v>
      </c>
      <c r="Q888">
        <v>51</v>
      </c>
      <c r="R888">
        <v>3</v>
      </c>
      <c r="S888">
        <v>2</v>
      </c>
      <c r="T888">
        <v>7</v>
      </c>
      <c r="U888" s="48">
        <v>0</v>
      </c>
      <c r="V888" s="49">
        <v>1</v>
      </c>
      <c r="W888" s="50">
        <f t="shared" si="171"/>
        <v>1</v>
      </c>
      <c r="X888">
        <f t="shared" si="172"/>
        <v>0</v>
      </c>
      <c r="Y888">
        <f t="shared" si="173"/>
        <v>0.11880824058509246</v>
      </c>
      <c r="Z888" s="48">
        <f t="shared" si="174"/>
        <v>0.11880824058509246</v>
      </c>
      <c r="AA888" s="50">
        <f t="shared" si="175"/>
        <v>0.88119175941490757</v>
      </c>
      <c r="AB888" s="48">
        <f t="shared" si="176"/>
        <v>-0.12648001564680394</v>
      </c>
      <c r="AC888" s="50">
        <f t="shared" si="177"/>
        <v>100</v>
      </c>
      <c r="AD888">
        <f t="shared" si="178"/>
        <v>0.13482677217042813</v>
      </c>
      <c r="AX888">
        <v>0.34948938969095211</v>
      </c>
      <c r="AY888">
        <v>0</v>
      </c>
      <c r="AZ888">
        <v>1</v>
      </c>
      <c r="BA888">
        <f t="shared" si="182"/>
        <v>1154</v>
      </c>
      <c r="BB888">
        <f t="shared" si="183"/>
        <v>164</v>
      </c>
      <c r="BC888">
        <f t="shared" si="179"/>
        <v>6.4071370640713665E-2</v>
      </c>
      <c r="BD888">
        <f t="shared" si="180"/>
        <v>0.30801687763713081</v>
      </c>
      <c r="BE888">
        <f t="shared" si="181"/>
        <v>0</v>
      </c>
    </row>
    <row r="889" spans="1:57" x14ac:dyDescent="0.25">
      <c r="A889">
        <v>45</v>
      </c>
      <c r="B889">
        <v>2</v>
      </c>
      <c r="C889">
        <v>1</v>
      </c>
      <c r="D889">
        <v>8</v>
      </c>
      <c r="E889">
        <v>0</v>
      </c>
      <c r="Q889">
        <v>51</v>
      </c>
      <c r="R889">
        <v>3</v>
      </c>
      <c r="S889">
        <v>2</v>
      </c>
      <c r="T889">
        <v>9</v>
      </c>
      <c r="U889" s="48">
        <v>0</v>
      </c>
      <c r="V889" s="49">
        <v>1</v>
      </c>
      <c r="W889" s="50">
        <f t="shared" si="171"/>
        <v>1</v>
      </c>
      <c r="X889">
        <f t="shared" si="172"/>
        <v>0</v>
      </c>
      <c r="Y889">
        <f t="shared" si="173"/>
        <v>9.5451676014347772E-2</v>
      </c>
      <c r="Z889" s="48">
        <f t="shared" si="174"/>
        <v>9.5451676014347772E-2</v>
      </c>
      <c r="AA889" s="50">
        <f t="shared" si="175"/>
        <v>0.90454832398565221</v>
      </c>
      <c r="AB889" s="48">
        <f t="shared" si="176"/>
        <v>-0.10031954938745605</v>
      </c>
      <c r="AC889" s="50">
        <f t="shared" si="177"/>
        <v>100</v>
      </c>
      <c r="AD889">
        <f t="shared" si="178"/>
        <v>0.10552413119706562</v>
      </c>
      <c r="AX889">
        <v>0.3504373576796444</v>
      </c>
      <c r="AY889">
        <v>0</v>
      </c>
      <c r="AZ889">
        <v>1</v>
      </c>
      <c r="BA889">
        <f t="shared" si="182"/>
        <v>1154</v>
      </c>
      <c r="BB889">
        <f t="shared" si="183"/>
        <v>165</v>
      </c>
      <c r="BC889">
        <f t="shared" si="179"/>
        <v>6.4071370640713665E-2</v>
      </c>
      <c r="BD889">
        <f t="shared" si="180"/>
        <v>0.30379746835443033</v>
      </c>
      <c r="BE889">
        <f t="shared" si="181"/>
        <v>4.927777264467527E-4</v>
      </c>
    </row>
    <row r="890" spans="1:57" x14ac:dyDescent="0.25">
      <c r="A890">
        <v>48</v>
      </c>
      <c r="B890">
        <v>4</v>
      </c>
      <c r="C890">
        <v>1</v>
      </c>
      <c r="D890">
        <v>17</v>
      </c>
      <c r="E890">
        <v>0</v>
      </c>
      <c r="Q890">
        <v>51</v>
      </c>
      <c r="R890">
        <v>4</v>
      </c>
      <c r="S890">
        <v>1</v>
      </c>
      <c r="T890">
        <v>1</v>
      </c>
      <c r="U890" s="48">
        <v>0</v>
      </c>
      <c r="V890" s="49">
        <v>1</v>
      </c>
      <c r="W890" s="50">
        <f t="shared" si="171"/>
        <v>1</v>
      </c>
      <c r="X890">
        <f t="shared" si="172"/>
        <v>0</v>
      </c>
      <c r="Y890">
        <f t="shared" si="173"/>
        <v>4.4219396916303215E-2</v>
      </c>
      <c r="Z890" s="48">
        <f t="shared" si="174"/>
        <v>4.4219396916303215E-2</v>
      </c>
      <c r="AA890" s="50">
        <f t="shared" si="175"/>
        <v>0.95578060308369683</v>
      </c>
      <c r="AB890" s="48">
        <f t="shared" si="176"/>
        <v>-4.5226886950995547E-2</v>
      </c>
      <c r="AC890" s="50">
        <f t="shared" si="177"/>
        <v>100</v>
      </c>
      <c r="AD890">
        <f t="shared" si="178"/>
        <v>4.6265216906092581E-2</v>
      </c>
      <c r="AX890">
        <v>0.35083895732276599</v>
      </c>
      <c r="AY890">
        <v>2</v>
      </c>
      <c r="AZ890">
        <v>0</v>
      </c>
      <c r="BA890">
        <f t="shared" si="182"/>
        <v>1156</v>
      </c>
      <c r="BB890">
        <f t="shared" si="183"/>
        <v>165</v>
      </c>
      <c r="BC890">
        <f t="shared" si="179"/>
        <v>6.2449310624493104E-2</v>
      </c>
      <c r="BD890">
        <f t="shared" si="180"/>
        <v>0.30379746835443033</v>
      </c>
      <c r="BE890">
        <f t="shared" si="181"/>
        <v>2.4638886322339321E-4</v>
      </c>
    </row>
    <row r="891" spans="1:57" x14ac:dyDescent="0.25">
      <c r="A891">
        <v>34</v>
      </c>
      <c r="B891">
        <v>4</v>
      </c>
      <c r="C891">
        <v>2</v>
      </c>
      <c r="D891">
        <v>2</v>
      </c>
      <c r="E891">
        <v>0</v>
      </c>
      <c r="Q891">
        <v>51</v>
      </c>
      <c r="R891">
        <v>4</v>
      </c>
      <c r="S891">
        <v>1</v>
      </c>
      <c r="T891">
        <v>2</v>
      </c>
      <c r="U891" s="48">
        <v>0</v>
      </c>
      <c r="V891" s="49">
        <v>2</v>
      </c>
      <c r="W891" s="50">
        <f t="shared" si="171"/>
        <v>2</v>
      </c>
      <c r="X891">
        <f t="shared" si="172"/>
        <v>0</v>
      </c>
      <c r="Y891">
        <f t="shared" si="173"/>
        <v>3.9320666842973688E-2</v>
      </c>
      <c r="Z891" s="48">
        <f t="shared" si="174"/>
        <v>7.8641333685947376E-2</v>
      </c>
      <c r="AA891" s="50">
        <f t="shared" si="175"/>
        <v>1.9213586663140527</v>
      </c>
      <c r="AB891" s="48">
        <f t="shared" si="176"/>
        <v>-8.0229212146466541E-2</v>
      </c>
      <c r="AC891" s="50">
        <f t="shared" si="177"/>
        <v>100</v>
      </c>
      <c r="AD891">
        <f t="shared" si="178"/>
        <v>8.1860128527500214E-2</v>
      </c>
      <c r="AX891">
        <v>0.35219091487177584</v>
      </c>
      <c r="AY891">
        <v>1</v>
      </c>
      <c r="AZ891">
        <v>1</v>
      </c>
      <c r="BA891">
        <f t="shared" si="182"/>
        <v>1157</v>
      </c>
      <c r="BB891">
        <f t="shared" si="183"/>
        <v>166</v>
      </c>
      <c r="BC891">
        <f t="shared" si="179"/>
        <v>6.1638280616382768E-2</v>
      </c>
      <c r="BD891">
        <f t="shared" si="180"/>
        <v>0.29957805907172996</v>
      </c>
      <c r="BE891">
        <f t="shared" si="181"/>
        <v>2.4296679567859065E-4</v>
      </c>
    </row>
    <row r="892" spans="1:57" x14ac:dyDescent="0.25">
      <c r="A892">
        <v>27</v>
      </c>
      <c r="B892">
        <v>2</v>
      </c>
      <c r="C892">
        <v>1</v>
      </c>
      <c r="D892">
        <v>3</v>
      </c>
      <c r="E892">
        <v>0</v>
      </c>
      <c r="Q892">
        <v>51</v>
      </c>
      <c r="R892">
        <v>4</v>
      </c>
      <c r="S892">
        <v>1</v>
      </c>
      <c r="T892">
        <v>7</v>
      </c>
      <c r="U892" s="48">
        <v>0</v>
      </c>
      <c r="V892" s="49">
        <v>1</v>
      </c>
      <c r="W892" s="50">
        <f t="shared" si="171"/>
        <v>1</v>
      </c>
      <c r="X892">
        <f t="shared" si="172"/>
        <v>0</v>
      </c>
      <c r="Y892">
        <f t="shared" si="173"/>
        <v>2.1699700147932696E-2</v>
      </c>
      <c r="Z892" s="48">
        <f t="shared" si="174"/>
        <v>2.1699700147932696E-2</v>
      </c>
      <c r="AA892" s="50">
        <f t="shared" si="175"/>
        <v>0.97830029985206735</v>
      </c>
      <c r="AB892" s="48">
        <f t="shared" si="176"/>
        <v>-2.193860101561439E-2</v>
      </c>
      <c r="AC892" s="50">
        <f t="shared" si="177"/>
        <v>100</v>
      </c>
      <c r="AD892">
        <f t="shared" si="178"/>
        <v>2.2181021667083196E-2</v>
      </c>
      <c r="AX892">
        <v>0.35692716380388617</v>
      </c>
      <c r="AY892">
        <v>1</v>
      </c>
      <c r="AZ892">
        <v>0</v>
      </c>
      <c r="BA892">
        <f t="shared" si="182"/>
        <v>1158</v>
      </c>
      <c r="BB892">
        <f t="shared" si="183"/>
        <v>166</v>
      </c>
      <c r="BC892">
        <f t="shared" si="179"/>
        <v>6.0827250608272543E-2</v>
      </c>
      <c r="BD892">
        <f t="shared" si="180"/>
        <v>0.29957805907172996</v>
      </c>
      <c r="BE892">
        <f t="shared" si="181"/>
        <v>2.429667956786239E-4</v>
      </c>
    </row>
    <row r="893" spans="1:57" x14ac:dyDescent="0.25">
      <c r="A893">
        <v>28</v>
      </c>
      <c r="B893">
        <v>4</v>
      </c>
      <c r="C893">
        <v>2</v>
      </c>
      <c r="D893">
        <v>0</v>
      </c>
      <c r="E893">
        <v>1</v>
      </c>
      <c r="Q893">
        <v>51</v>
      </c>
      <c r="R893">
        <v>4</v>
      </c>
      <c r="S893">
        <v>2</v>
      </c>
      <c r="T893">
        <v>10</v>
      </c>
      <c r="U893" s="48">
        <v>0</v>
      </c>
      <c r="V893" s="49">
        <v>1</v>
      </c>
      <c r="W893" s="50">
        <f t="shared" si="171"/>
        <v>1</v>
      </c>
      <c r="X893">
        <f t="shared" si="172"/>
        <v>0</v>
      </c>
      <c r="Y893">
        <f t="shared" si="173"/>
        <v>6.3238754415634271E-2</v>
      </c>
      <c r="Z893" s="48">
        <f t="shared" si="174"/>
        <v>6.3238754415634271E-2</v>
      </c>
      <c r="AA893" s="50">
        <f t="shared" si="175"/>
        <v>0.93676124558436569</v>
      </c>
      <c r="AB893" s="48">
        <f t="shared" si="176"/>
        <v>-6.5326836486493275E-2</v>
      </c>
      <c r="AC893" s="50">
        <f t="shared" si="177"/>
        <v>100</v>
      </c>
      <c r="AD893">
        <f t="shared" si="178"/>
        <v>6.7507867894540191E-2</v>
      </c>
      <c r="AX893">
        <v>0.35901510005494586</v>
      </c>
      <c r="AY893">
        <v>1</v>
      </c>
      <c r="AZ893">
        <v>0</v>
      </c>
      <c r="BA893">
        <f t="shared" si="182"/>
        <v>1159</v>
      </c>
      <c r="BB893">
        <f t="shared" si="183"/>
        <v>166</v>
      </c>
      <c r="BC893">
        <f t="shared" si="179"/>
        <v>6.0016220600162207E-2</v>
      </c>
      <c r="BD893">
        <f t="shared" si="180"/>
        <v>0.29957805907172996</v>
      </c>
      <c r="BE893">
        <f t="shared" si="181"/>
        <v>4.8593359135721452E-4</v>
      </c>
    </row>
    <row r="894" spans="1:57" x14ac:dyDescent="0.25">
      <c r="A894">
        <v>32</v>
      </c>
      <c r="B894">
        <v>1</v>
      </c>
      <c r="C894">
        <v>2</v>
      </c>
      <c r="D894">
        <v>1</v>
      </c>
      <c r="E894">
        <v>1</v>
      </c>
      <c r="Q894">
        <v>52</v>
      </c>
      <c r="R894">
        <v>1</v>
      </c>
      <c r="S894">
        <v>1</v>
      </c>
      <c r="T894">
        <v>8</v>
      </c>
      <c r="U894" s="48">
        <v>0</v>
      </c>
      <c r="V894" s="49">
        <v>1</v>
      </c>
      <c r="W894" s="50">
        <f t="shared" si="171"/>
        <v>1</v>
      </c>
      <c r="X894">
        <f t="shared" si="172"/>
        <v>0</v>
      </c>
      <c r="Y894">
        <f t="shared" si="173"/>
        <v>4.7139464207820773E-2</v>
      </c>
      <c r="Z894" s="48">
        <f t="shared" si="174"/>
        <v>4.7139464207820773E-2</v>
      </c>
      <c r="AA894" s="50">
        <f t="shared" si="175"/>
        <v>0.95286053579217922</v>
      </c>
      <c r="AB894" s="48">
        <f t="shared" si="176"/>
        <v>-4.8286728332733106E-2</v>
      </c>
      <c r="AC894" s="50">
        <f t="shared" si="177"/>
        <v>100</v>
      </c>
      <c r="AD894">
        <f t="shared" si="178"/>
        <v>4.947152540915177E-2</v>
      </c>
      <c r="AX894">
        <v>0.35936348602982066</v>
      </c>
      <c r="AY894">
        <v>2</v>
      </c>
      <c r="AZ894">
        <v>0</v>
      </c>
      <c r="BA894">
        <f t="shared" si="182"/>
        <v>1161</v>
      </c>
      <c r="BB894">
        <f t="shared" si="183"/>
        <v>166</v>
      </c>
      <c r="BC894">
        <f t="shared" si="179"/>
        <v>5.8394160583941646E-2</v>
      </c>
      <c r="BD894">
        <f t="shared" si="180"/>
        <v>0.29957805907172996</v>
      </c>
      <c r="BE894">
        <f t="shared" si="181"/>
        <v>2.429667956786239E-4</v>
      </c>
    </row>
    <row r="895" spans="1:57" x14ac:dyDescent="0.25">
      <c r="A895">
        <v>49</v>
      </c>
      <c r="B895">
        <v>2</v>
      </c>
      <c r="C895">
        <v>1</v>
      </c>
      <c r="D895">
        <v>4</v>
      </c>
      <c r="E895">
        <v>0</v>
      </c>
      <c r="Q895">
        <v>52</v>
      </c>
      <c r="R895">
        <v>1</v>
      </c>
      <c r="S895">
        <v>1</v>
      </c>
      <c r="T895">
        <v>14</v>
      </c>
      <c r="U895" s="48">
        <v>1</v>
      </c>
      <c r="V895" s="49">
        <v>0</v>
      </c>
      <c r="W895" s="50">
        <f t="shared" si="171"/>
        <v>1</v>
      </c>
      <c r="X895">
        <f t="shared" si="172"/>
        <v>1</v>
      </c>
      <c r="Y895">
        <f t="shared" si="173"/>
        <v>2.3168707605215149E-2</v>
      </c>
      <c r="Z895" s="48">
        <f t="shared" si="174"/>
        <v>2.3168707605215149E-2</v>
      </c>
      <c r="AA895" s="50">
        <f t="shared" si="175"/>
        <v>0.97683129239478483</v>
      </c>
      <c r="AB895" s="48">
        <f t="shared" si="176"/>
        <v>-3.7649527208930662</v>
      </c>
      <c r="AC895" s="50">
        <f t="shared" si="177"/>
        <v>0</v>
      </c>
      <c r="AD895">
        <f t="shared" si="178"/>
        <v>42.16166516663646</v>
      </c>
      <c r="AX895">
        <v>0.36139991674962108</v>
      </c>
      <c r="AY895">
        <v>1</v>
      </c>
      <c r="AZ895">
        <v>0</v>
      </c>
      <c r="BA895">
        <f t="shared" si="182"/>
        <v>1162</v>
      </c>
      <c r="BB895">
        <f t="shared" si="183"/>
        <v>166</v>
      </c>
      <c r="BC895">
        <f t="shared" si="179"/>
        <v>5.7583130575831309E-2</v>
      </c>
      <c r="BD895">
        <f t="shared" si="180"/>
        <v>0.29957805907172996</v>
      </c>
      <c r="BE895">
        <f t="shared" si="181"/>
        <v>2.429667956786239E-4</v>
      </c>
    </row>
    <row r="896" spans="1:57" x14ac:dyDescent="0.25">
      <c r="A896">
        <v>42</v>
      </c>
      <c r="B896">
        <v>2</v>
      </c>
      <c r="C896">
        <v>2</v>
      </c>
      <c r="D896">
        <v>0</v>
      </c>
      <c r="E896">
        <v>0</v>
      </c>
      <c r="Q896">
        <v>52</v>
      </c>
      <c r="R896">
        <v>1</v>
      </c>
      <c r="S896">
        <v>2</v>
      </c>
      <c r="T896">
        <v>7</v>
      </c>
      <c r="U896" s="48">
        <v>0</v>
      </c>
      <c r="V896" s="49">
        <v>1</v>
      </c>
      <c r="W896" s="50">
        <f t="shared" si="171"/>
        <v>1</v>
      </c>
      <c r="X896">
        <f t="shared" si="172"/>
        <v>0</v>
      </c>
      <c r="Y896">
        <f t="shared" si="173"/>
        <v>0.19730110477353494</v>
      </c>
      <c r="Z896" s="48">
        <f t="shared" si="174"/>
        <v>0.19730110477353494</v>
      </c>
      <c r="AA896" s="50">
        <f t="shared" si="175"/>
        <v>0.80269889522646509</v>
      </c>
      <c r="AB896" s="48">
        <f t="shared" si="176"/>
        <v>-0.21977561016738548</v>
      </c>
      <c r="AC896" s="50">
        <f t="shared" si="177"/>
        <v>100</v>
      </c>
      <c r="AD896">
        <f t="shared" si="178"/>
        <v>0.24579715500651145</v>
      </c>
      <c r="AX896">
        <v>0.36180708180772003</v>
      </c>
      <c r="AY896">
        <v>1</v>
      </c>
      <c r="AZ896">
        <v>1</v>
      </c>
      <c r="BA896">
        <f t="shared" si="182"/>
        <v>1163</v>
      </c>
      <c r="BB896">
        <f t="shared" si="183"/>
        <v>167</v>
      </c>
      <c r="BC896">
        <f t="shared" si="179"/>
        <v>5.6772100567720973E-2</v>
      </c>
      <c r="BD896">
        <f t="shared" si="180"/>
        <v>0.29535864978902948</v>
      </c>
      <c r="BE896">
        <f t="shared" si="181"/>
        <v>2.3954472813382172E-4</v>
      </c>
    </row>
    <row r="897" spans="1:57" x14ac:dyDescent="0.25">
      <c r="A897">
        <v>28</v>
      </c>
      <c r="B897">
        <v>3</v>
      </c>
      <c r="C897">
        <v>1</v>
      </c>
      <c r="D897">
        <v>3</v>
      </c>
      <c r="E897">
        <v>0</v>
      </c>
      <c r="Q897">
        <v>52</v>
      </c>
      <c r="R897">
        <v>2</v>
      </c>
      <c r="S897">
        <v>1</v>
      </c>
      <c r="T897">
        <v>6</v>
      </c>
      <c r="U897" s="48">
        <v>0</v>
      </c>
      <c r="V897" s="49">
        <v>1</v>
      </c>
      <c r="W897" s="50">
        <f t="shared" si="171"/>
        <v>1</v>
      </c>
      <c r="X897">
        <f t="shared" si="172"/>
        <v>0</v>
      </c>
      <c r="Y897">
        <f t="shared" si="173"/>
        <v>4.3710312267432404E-2</v>
      </c>
      <c r="Z897" s="48">
        <f t="shared" si="174"/>
        <v>4.3710312267432404E-2</v>
      </c>
      <c r="AA897" s="50">
        <f t="shared" si="175"/>
        <v>0.95628968773256762</v>
      </c>
      <c r="AB897" s="48">
        <f t="shared" si="176"/>
        <v>-4.4694391191456524E-2</v>
      </c>
      <c r="AC897" s="50">
        <f t="shared" si="177"/>
        <v>100</v>
      </c>
      <c r="AD897">
        <f t="shared" si="178"/>
        <v>4.5708233423569306E-2</v>
      </c>
      <c r="AX897">
        <v>0.36282766975028746</v>
      </c>
      <c r="AY897">
        <v>1</v>
      </c>
      <c r="AZ897">
        <v>0</v>
      </c>
      <c r="BA897">
        <f t="shared" si="182"/>
        <v>1164</v>
      </c>
      <c r="BB897">
        <f t="shared" si="183"/>
        <v>167</v>
      </c>
      <c r="BC897">
        <f t="shared" si="179"/>
        <v>5.5961070559610748E-2</v>
      </c>
      <c r="BD897">
        <f t="shared" si="180"/>
        <v>0.29535864978902948</v>
      </c>
      <c r="BE897">
        <f t="shared" si="181"/>
        <v>0</v>
      </c>
    </row>
    <row r="898" spans="1:57" x14ac:dyDescent="0.25">
      <c r="A898">
        <v>31</v>
      </c>
      <c r="B898">
        <v>3</v>
      </c>
      <c r="C898">
        <v>2</v>
      </c>
      <c r="D898">
        <v>2</v>
      </c>
      <c r="E898">
        <v>0</v>
      </c>
      <c r="Q898">
        <v>52</v>
      </c>
      <c r="R898">
        <v>2</v>
      </c>
      <c r="S898">
        <v>2</v>
      </c>
      <c r="T898">
        <v>7</v>
      </c>
      <c r="U898" s="48">
        <v>1</v>
      </c>
      <c r="V898" s="49">
        <v>0</v>
      </c>
      <c r="W898" s="50">
        <f t="shared" si="171"/>
        <v>1</v>
      </c>
      <c r="X898">
        <f t="shared" si="172"/>
        <v>1</v>
      </c>
      <c r="Y898">
        <f t="shared" si="173"/>
        <v>0.15091806714714645</v>
      </c>
      <c r="Z898" s="48">
        <f t="shared" si="174"/>
        <v>0.15091806714714645</v>
      </c>
      <c r="AA898" s="50">
        <f t="shared" si="175"/>
        <v>0.8490819328528536</v>
      </c>
      <c r="AB898" s="48">
        <f t="shared" si="176"/>
        <v>-1.8910181911033002</v>
      </c>
      <c r="AC898" s="50">
        <f t="shared" si="177"/>
        <v>0</v>
      </c>
      <c r="AD898">
        <f t="shared" si="178"/>
        <v>5.6261118957016008</v>
      </c>
      <c r="AX898">
        <v>0.36762578592117123</v>
      </c>
      <c r="AY898">
        <v>0</v>
      </c>
      <c r="AZ898">
        <v>1</v>
      </c>
      <c r="BA898">
        <f t="shared" si="182"/>
        <v>1164</v>
      </c>
      <c r="BB898">
        <f t="shared" si="183"/>
        <v>168</v>
      </c>
      <c r="BC898">
        <f t="shared" si="179"/>
        <v>5.5961070559610748E-2</v>
      </c>
      <c r="BD898">
        <f t="shared" si="180"/>
        <v>0.29113924050632911</v>
      </c>
      <c r="BE898">
        <f t="shared" si="181"/>
        <v>2.3612266058908518E-4</v>
      </c>
    </row>
    <row r="899" spans="1:57" x14ac:dyDescent="0.25">
      <c r="A899">
        <v>29</v>
      </c>
      <c r="B899">
        <v>1</v>
      </c>
      <c r="C899">
        <v>1</v>
      </c>
      <c r="D899">
        <v>3</v>
      </c>
      <c r="E899">
        <v>0</v>
      </c>
      <c r="Q899">
        <v>52</v>
      </c>
      <c r="R899">
        <v>3</v>
      </c>
      <c r="S899">
        <v>1</v>
      </c>
      <c r="T899">
        <v>2</v>
      </c>
      <c r="U899" s="48">
        <v>1</v>
      </c>
      <c r="V899" s="49">
        <v>1</v>
      </c>
      <c r="W899" s="50">
        <f t="shared" si="171"/>
        <v>2</v>
      </c>
      <c r="X899">
        <f t="shared" si="172"/>
        <v>0.5</v>
      </c>
      <c r="Y899">
        <f t="shared" si="173"/>
        <v>5.1195821070392188E-2</v>
      </c>
      <c r="Z899" s="48">
        <f t="shared" si="174"/>
        <v>0.10239164214078438</v>
      </c>
      <c r="AA899" s="50">
        <f t="shared" si="175"/>
        <v>1.8976083578592156</v>
      </c>
      <c r="AB899" s="48">
        <f t="shared" si="176"/>
        <v>-3.0246502162982534</v>
      </c>
      <c r="AC899" s="50">
        <f t="shared" si="177"/>
        <v>50</v>
      </c>
      <c r="AD899">
        <f t="shared" si="178"/>
        <v>8.2934012618358466</v>
      </c>
      <c r="AX899">
        <v>0.37044603075328814</v>
      </c>
      <c r="AY899">
        <v>1</v>
      </c>
      <c r="AZ899">
        <v>0</v>
      </c>
      <c r="BA899">
        <f t="shared" si="182"/>
        <v>1165</v>
      </c>
      <c r="BB899">
        <f t="shared" si="183"/>
        <v>168</v>
      </c>
      <c r="BC899">
        <f t="shared" si="179"/>
        <v>5.5150040551500412E-2</v>
      </c>
      <c r="BD899">
        <f t="shared" si="180"/>
        <v>0.29113924050632911</v>
      </c>
      <c r="BE899">
        <f t="shared" si="181"/>
        <v>2.3612266058908518E-4</v>
      </c>
    </row>
    <row r="900" spans="1:57" x14ac:dyDescent="0.25">
      <c r="A900">
        <v>35</v>
      </c>
      <c r="B900">
        <v>3</v>
      </c>
      <c r="C900">
        <v>2</v>
      </c>
      <c r="D900">
        <v>8</v>
      </c>
      <c r="E900">
        <v>0</v>
      </c>
      <c r="Q900">
        <v>52</v>
      </c>
      <c r="R900">
        <v>3</v>
      </c>
      <c r="S900">
        <v>1</v>
      </c>
      <c r="T900">
        <v>4</v>
      </c>
      <c r="U900" s="48">
        <v>0</v>
      </c>
      <c r="V900" s="49">
        <v>1</v>
      </c>
      <c r="W900" s="50">
        <f t="shared" si="171"/>
        <v>1</v>
      </c>
      <c r="X900">
        <f t="shared" si="172"/>
        <v>0</v>
      </c>
      <c r="Y900">
        <f t="shared" si="173"/>
        <v>4.0520005486014539E-2</v>
      </c>
      <c r="Z900" s="48">
        <f t="shared" si="174"/>
        <v>4.0520005486014539E-2</v>
      </c>
      <c r="AA900" s="50">
        <f t="shared" si="175"/>
        <v>0.95947999451398547</v>
      </c>
      <c r="AB900" s="48">
        <f t="shared" si="176"/>
        <v>-4.1363813659003289E-2</v>
      </c>
      <c r="AC900" s="50">
        <f t="shared" si="177"/>
        <v>100</v>
      </c>
      <c r="AD900">
        <f t="shared" si="178"/>
        <v>4.2231214530470247E-2</v>
      </c>
      <c r="AX900">
        <v>0.37183026682397702</v>
      </c>
      <c r="AY900">
        <v>1</v>
      </c>
      <c r="AZ900">
        <v>0</v>
      </c>
      <c r="BA900">
        <f t="shared" si="182"/>
        <v>1166</v>
      </c>
      <c r="BB900">
        <f t="shared" si="183"/>
        <v>168</v>
      </c>
      <c r="BC900">
        <f t="shared" si="179"/>
        <v>5.4339010543390076E-2</v>
      </c>
      <c r="BD900">
        <f t="shared" si="180"/>
        <v>0.29113924050632911</v>
      </c>
      <c r="BE900">
        <f t="shared" si="181"/>
        <v>2.3612266058905287E-4</v>
      </c>
    </row>
    <row r="901" spans="1:57" x14ac:dyDescent="0.25">
      <c r="A901">
        <v>31</v>
      </c>
      <c r="B901">
        <v>1</v>
      </c>
      <c r="C901">
        <v>2</v>
      </c>
      <c r="D901">
        <v>7</v>
      </c>
      <c r="E901">
        <v>1</v>
      </c>
      <c r="Q901">
        <v>52</v>
      </c>
      <c r="R901">
        <v>3</v>
      </c>
      <c r="S901">
        <v>1</v>
      </c>
      <c r="T901">
        <v>6</v>
      </c>
      <c r="U901" s="48">
        <v>0</v>
      </c>
      <c r="V901" s="49">
        <v>1</v>
      </c>
      <c r="W901" s="50">
        <f t="shared" si="171"/>
        <v>1</v>
      </c>
      <c r="X901">
        <f t="shared" si="172"/>
        <v>0</v>
      </c>
      <c r="Y901">
        <f t="shared" si="173"/>
        <v>3.1995335561439409E-2</v>
      </c>
      <c r="Z901" s="48">
        <f t="shared" si="174"/>
        <v>3.1995335561439409E-2</v>
      </c>
      <c r="AA901" s="50">
        <f t="shared" si="175"/>
        <v>0.96800466443856059</v>
      </c>
      <c r="AB901" s="48">
        <f t="shared" si="176"/>
        <v>-3.2518373082292974E-2</v>
      </c>
      <c r="AC901" s="50">
        <f t="shared" si="177"/>
        <v>100</v>
      </c>
      <c r="AD901">
        <f t="shared" si="178"/>
        <v>3.3052873335064549E-2</v>
      </c>
      <c r="AX901">
        <v>0.3742505075324401</v>
      </c>
      <c r="AY901">
        <v>1</v>
      </c>
      <c r="AZ901">
        <v>0</v>
      </c>
      <c r="BA901">
        <f t="shared" si="182"/>
        <v>1167</v>
      </c>
      <c r="BB901">
        <f t="shared" si="183"/>
        <v>168</v>
      </c>
      <c r="BC901">
        <f t="shared" si="179"/>
        <v>5.3527980535279851E-2</v>
      </c>
      <c r="BD901">
        <f t="shared" si="180"/>
        <v>0.29113924050632911</v>
      </c>
      <c r="BE901">
        <f t="shared" si="181"/>
        <v>2.3612266058908518E-4</v>
      </c>
    </row>
    <row r="902" spans="1:57" x14ac:dyDescent="0.25">
      <c r="A902">
        <v>54</v>
      </c>
      <c r="B902">
        <v>1</v>
      </c>
      <c r="C902">
        <v>1</v>
      </c>
      <c r="D902">
        <v>3</v>
      </c>
      <c r="E902">
        <v>0</v>
      </c>
      <c r="Q902">
        <v>52</v>
      </c>
      <c r="R902">
        <v>3</v>
      </c>
      <c r="S902">
        <v>1</v>
      </c>
      <c r="T902">
        <v>8</v>
      </c>
      <c r="U902" s="48">
        <v>0</v>
      </c>
      <c r="V902" s="49">
        <v>1</v>
      </c>
      <c r="W902" s="50">
        <f t="shared" ref="W902:W965" si="184">U902+V902</f>
        <v>1</v>
      </c>
      <c r="X902">
        <f t="shared" ref="X902:X965" si="185">IF(W902=0,"",U902/W902)</f>
        <v>0</v>
      </c>
      <c r="Y902">
        <f t="shared" ref="Y902:Y965" si="186">1/(1+EXP(-$AF$6-MMULT(Q902:T902,$AF$7:$AF$10)))</f>
        <v>2.5216965772499756E-2</v>
      </c>
      <c r="Z902" s="48">
        <f t="shared" ref="Z902:Z965" si="187">W902*Y902</f>
        <v>2.5216965772499756E-2</v>
      </c>
      <c r="AA902" s="50">
        <f t="shared" ref="AA902:AA965" si="188">W902-Z902</f>
        <v>0.97478303422750023</v>
      </c>
      <c r="AB902" s="48">
        <f t="shared" ref="AB902:AB965" si="189">IFERROR(W902*(X902*LN(Y902)+(1-X902)*LN(1-Y902)),0)</f>
        <v>-2.5540361744976644E-2</v>
      </c>
      <c r="AC902" s="50">
        <f t="shared" ref="AC902:AC965" si="190">100*IF(Y902&gt;=$AT$11,U902/W902,V902/W902)</f>
        <v>100</v>
      </c>
      <c r="AD902">
        <f t="shared" ref="AD902:AD965" si="191">IFERROR((U902-Z902)^2/Z902+(V902-AA902)^2/AA902,0)</f>
        <v>2.586931131037154E-2</v>
      </c>
      <c r="AX902">
        <v>0.37430910406405138</v>
      </c>
      <c r="AY902">
        <v>1</v>
      </c>
      <c r="AZ902">
        <v>0</v>
      </c>
      <c r="BA902">
        <f t="shared" si="182"/>
        <v>1168</v>
      </c>
      <c r="BB902">
        <f t="shared" si="183"/>
        <v>168</v>
      </c>
      <c r="BC902">
        <f t="shared" ref="BC902:BC965" si="192">1-BA902/BA$1001</f>
        <v>5.2716950527169515E-2</v>
      </c>
      <c r="BD902">
        <f t="shared" ref="BD902:BD965" si="193">1-BB902/BB$1001</f>
        <v>0.29113924050632911</v>
      </c>
      <c r="BE902">
        <f t="shared" ref="BE902:BE965" si="194">(BC902-BC903)*BD902</f>
        <v>0</v>
      </c>
    </row>
    <row r="903" spans="1:57" x14ac:dyDescent="0.25">
      <c r="A903">
        <v>42</v>
      </c>
      <c r="B903">
        <v>4</v>
      </c>
      <c r="C903">
        <v>1</v>
      </c>
      <c r="D903">
        <v>9</v>
      </c>
      <c r="E903">
        <v>0</v>
      </c>
      <c r="Q903">
        <v>52</v>
      </c>
      <c r="R903">
        <v>3</v>
      </c>
      <c r="S903">
        <v>1</v>
      </c>
      <c r="T903">
        <v>18</v>
      </c>
      <c r="U903" s="48">
        <v>0</v>
      </c>
      <c r="V903" s="49">
        <v>1</v>
      </c>
      <c r="W903" s="50">
        <f t="shared" si="184"/>
        <v>1</v>
      </c>
      <c r="X903">
        <f t="shared" si="185"/>
        <v>0</v>
      </c>
      <c r="Y903">
        <f t="shared" si="186"/>
        <v>7.5400822310316123E-3</v>
      </c>
      <c r="Z903" s="48">
        <f t="shared" si="187"/>
        <v>7.5400822310316123E-3</v>
      </c>
      <c r="AA903" s="50">
        <f t="shared" si="188"/>
        <v>0.99245991776896836</v>
      </c>
      <c r="AB903" s="48">
        <f t="shared" si="189"/>
        <v>-7.5686523557198125E-3</v>
      </c>
      <c r="AC903" s="50">
        <f t="shared" si="190"/>
        <v>100</v>
      </c>
      <c r="AD903">
        <f t="shared" si="191"/>
        <v>7.5973670029733584E-3</v>
      </c>
      <c r="AX903">
        <v>0.37807059209562438</v>
      </c>
      <c r="AY903">
        <v>0</v>
      </c>
      <c r="AZ903">
        <v>1</v>
      </c>
      <c r="BA903">
        <f t="shared" ref="BA903:BA966" si="195">BA902+AY903</f>
        <v>1168</v>
      </c>
      <c r="BB903">
        <f t="shared" ref="BB903:BB966" si="196">BB902+AZ903</f>
        <v>169</v>
      </c>
      <c r="BC903">
        <f t="shared" si="192"/>
        <v>5.2716950527169515E-2</v>
      </c>
      <c r="BD903">
        <f t="shared" si="193"/>
        <v>0.28691983122362874</v>
      </c>
      <c r="BE903">
        <f t="shared" si="194"/>
        <v>0</v>
      </c>
    </row>
    <row r="904" spans="1:57" x14ac:dyDescent="0.25">
      <c r="A904">
        <v>23</v>
      </c>
      <c r="B904">
        <v>4</v>
      </c>
      <c r="C904">
        <v>1</v>
      </c>
      <c r="D904">
        <v>2</v>
      </c>
      <c r="E904">
        <v>0</v>
      </c>
      <c r="Q904">
        <v>52</v>
      </c>
      <c r="R904">
        <v>4</v>
      </c>
      <c r="S904">
        <v>1</v>
      </c>
      <c r="T904">
        <v>2</v>
      </c>
      <c r="U904" s="48">
        <v>0</v>
      </c>
      <c r="V904" s="49">
        <v>2</v>
      </c>
      <c r="W904" s="50">
        <f t="shared" si="184"/>
        <v>2</v>
      </c>
      <c r="X904">
        <f t="shared" si="185"/>
        <v>0</v>
      </c>
      <c r="Y904">
        <f t="shared" si="186"/>
        <v>3.7553407149717798E-2</v>
      </c>
      <c r="Z904" s="48">
        <f t="shared" si="187"/>
        <v>7.5106814299435595E-2</v>
      </c>
      <c r="AA904" s="50">
        <f t="shared" si="188"/>
        <v>1.9248931857005644</v>
      </c>
      <c r="AB904" s="48">
        <f t="shared" si="189"/>
        <v>-7.655340461493923E-2</v>
      </c>
      <c r="AC904" s="50">
        <f t="shared" si="190"/>
        <v>100</v>
      </c>
      <c r="AD904">
        <f t="shared" si="191"/>
        <v>7.8037383951879369E-2</v>
      </c>
      <c r="AX904">
        <v>0.37853195934024958</v>
      </c>
      <c r="AY904">
        <v>0</v>
      </c>
      <c r="AZ904">
        <v>1</v>
      </c>
      <c r="BA904">
        <f t="shared" si="195"/>
        <v>1168</v>
      </c>
      <c r="BB904">
        <f t="shared" si="196"/>
        <v>170</v>
      </c>
      <c r="BC904">
        <f t="shared" si="192"/>
        <v>5.2716950527169515E-2</v>
      </c>
      <c r="BD904">
        <f t="shared" si="193"/>
        <v>0.28270042194092826</v>
      </c>
      <c r="BE904">
        <f t="shared" si="194"/>
        <v>2.2927852549954649E-4</v>
      </c>
    </row>
    <row r="905" spans="1:57" x14ac:dyDescent="0.25">
      <c r="A905">
        <v>40</v>
      </c>
      <c r="B905">
        <v>2</v>
      </c>
      <c r="C905">
        <v>1</v>
      </c>
      <c r="D905">
        <v>8</v>
      </c>
      <c r="E905">
        <v>0</v>
      </c>
      <c r="Q905">
        <v>52</v>
      </c>
      <c r="R905">
        <v>4</v>
      </c>
      <c r="S905">
        <v>1</v>
      </c>
      <c r="T905">
        <v>3</v>
      </c>
      <c r="U905" s="48">
        <v>0</v>
      </c>
      <c r="V905" s="49">
        <v>1</v>
      </c>
      <c r="W905" s="50">
        <f t="shared" si="184"/>
        <v>1</v>
      </c>
      <c r="X905">
        <f t="shared" si="185"/>
        <v>0</v>
      </c>
      <c r="Y905">
        <f t="shared" si="186"/>
        <v>3.3367370332676602E-2</v>
      </c>
      <c r="Z905" s="48">
        <f t="shared" si="187"/>
        <v>3.3367370332676602E-2</v>
      </c>
      <c r="AA905" s="50">
        <f t="shared" si="188"/>
        <v>0.96663262966732344</v>
      </c>
      <c r="AB905" s="48">
        <f t="shared" si="189"/>
        <v>-3.3936762984567964E-2</v>
      </c>
      <c r="AC905" s="50">
        <f t="shared" si="190"/>
        <v>100</v>
      </c>
      <c r="AD905">
        <f t="shared" si="191"/>
        <v>3.4519184753943513E-2</v>
      </c>
      <c r="AX905">
        <v>0.38026804813468362</v>
      </c>
      <c r="AY905">
        <v>1</v>
      </c>
      <c r="AZ905">
        <v>0</v>
      </c>
      <c r="BA905">
        <f t="shared" si="195"/>
        <v>1169</v>
      </c>
      <c r="BB905">
        <f t="shared" si="196"/>
        <v>170</v>
      </c>
      <c r="BC905">
        <f t="shared" si="192"/>
        <v>5.1905920519059179E-2</v>
      </c>
      <c r="BD905">
        <f t="shared" si="193"/>
        <v>0.28270042194092826</v>
      </c>
      <c r="BE905">
        <f t="shared" si="194"/>
        <v>0</v>
      </c>
    </row>
    <row r="906" spans="1:57" x14ac:dyDescent="0.25">
      <c r="A906">
        <v>30</v>
      </c>
      <c r="B906">
        <v>4</v>
      </c>
      <c r="C906">
        <v>1</v>
      </c>
      <c r="D906">
        <v>8</v>
      </c>
      <c r="E906">
        <v>0</v>
      </c>
      <c r="Q906">
        <v>52</v>
      </c>
      <c r="R906">
        <v>4</v>
      </c>
      <c r="S906">
        <v>1</v>
      </c>
      <c r="T906">
        <v>8</v>
      </c>
      <c r="U906" s="48">
        <v>0</v>
      </c>
      <c r="V906" s="49">
        <v>1</v>
      </c>
      <c r="W906" s="50">
        <f t="shared" si="184"/>
        <v>1</v>
      </c>
      <c r="X906">
        <f t="shared" si="185"/>
        <v>0</v>
      </c>
      <c r="Y906">
        <f t="shared" si="186"/>
        <v>1.8363287853370183E-2</v>
      </c>
      <c r="Z906" s="48">
        <f t="shared" si="187"/>
        <v>1.8363287853370183E-2</v>
      </c>
      <c r="AA906" s="50">
        <f t="shared" si="188"/>
        <v>0.98163671214662984</v>
      </c>
      <c r="AB906" s="48">
        <f t="shared" si="189"/>
        <v>-1.8533985972432027E-2</v>
      </c>
      <c r="AC906" s="50">
        <f t="shared" si="190"/>
        <v>100</v>
      </c>
      <c r="AD906">
        <f t="shared" si="191"/>
        <v>1.8706806322691002E-2</v>
      </c>
      <c r="AX906">
        <v>0.38130959706416317</v>
      </c>
      <c r="AY906">
        <v>0</v>
      </c>
      <c r="AZ906">
        <v>1</v>
      </c>
      <c r="BA906">
        <f t="shared" si="195"/>
        <v>1169</v>
      </c>
      <c r="BB906">
        <f t="shared" si="196"/>
        <v>171</v>
      </c>
      <c r="BC906">
        <f t="shared" si="192"/>
        <v>5.1905920519059179E-2</v>
      </c>
      <c r="BD906">
        <f t="shared" si="193"/>
        <v>0.27848101265822789</v>
      </c>
      <c r="BE906">
        <f t="shared" si="194"/>
        <v>2.2585645795474626E-4</v>
      </c>
    </row>
    <row r="907" spans="1:57" x14ac:dyDescent="0.25">
      <c r="A907">
        <v>33</v>
      </c>
      <c r="B907">
        <v>2</v>
      </c>
      <c r="C907">
        <v>1</v>
      </c>
      <c r="D907">
        <v>1</v>
      </c>
      <c r="E907">
        <v>0</v>
      </c>
      <c r="Q907">
        <v>52</v>
      </c>
      <c r="R907">
        <v>4</v>
      </c>
      <c r="S907">
        <v>2</v>
      </c>
      <c r="T907">
        <v>3</v>
      </c>
      <c r="U907" s="48">
        <v>0</v>
      </c>
      <c r="V907" s="49">
        <v>1</v>
      </c>
      <c r="W907" s="50">
        <f t="shared" si="184"/>
        <v>1</v>
      </c>
      <c r="X907">
        <f t="shared" si="185"/>
        <v>0</v>
      </c>
      <c r="Y907">
        <f t="shared" si="186"/>
        <v>0.13174053709292455</v>
      </c>
      <c r="Z907" s="48">
        <f t="shared" si="187"/>
        <v>0.13174053709292455</v>
      </c>
      <c r="AA907" s="50">
        <f t="shared" si="188"/>
        <v>0.86825946290707545</v>
      </c>
      <c r="AB907" s="48">
        <f t="shared" si="189"/>
        <v>-0.1412646885897319</v>
      </c>
      <c r="AC907" s="50">
        <f t="shared" si="190"/>
        <v>100</v>
      </c>
      <c r="AD907">
        <f t="shared" si="191"/>
        <v>0.15172945728899467</v>
      </c>
      <c r="AX907">
        <v>0.38166673551177283</v>
      </c>
      <c r="AY907">
        <v>1</v>
      </c>
      <c r="AZ907">
        <v>1</v>
      </c>
      <c r="BA907">
        <f t="shared" si="195"/>
        <v>1170</v>
      </c>
      <c r="BB907">
        <f t="shared" si="196"/>
        <v>172</v>
      </c>
      <c r="BC907">
        <f t="shared" si="192"/>
        <v>5.1094890510948954E-2</v>
      </c>
      <c r="BD907">
        <f t="shared" si="193"/>
        <v>0.27426160337552741</v>
      </c>
      <c r="BE907">
        <f t="shared" si="194"/>
        <v>2.2243439041000777E-4</v>
      </c>
    </row>
    <row r="908" spans="1:57" x14ac:dyDescent="0.25">
      <c r="A908">
        <v>38</v>
      </c>
      <c r="B908">
        <v>4</v>
      </c>
      <c r="C908">
        <v>1</v>
      </c>
      <c r="D908">
        <v>13</v>
      </c>
      <c r="E908">
        <v>0</v>
      </c>
      <c r="Q908">
        <v>52</v>
      </c>
      <c r="R908">
        <v>4</v>
      </c>
      <c r="S908">
        <v>2</v>
      </c>
      <c r="T908">
        <v>4</v>
      </c>
      <c r="U908" s="48">
        <v>0</v>
      </c>
      <c r="V908" s="49">
        <v>1</v>
      </c>
      <c r="W908" s="50">
        <f t="shared" si="184"/>
        <v>1</v>
      </c>
      <c r="X908">
        <f t="shared" si="185"/>
        <v>0</v>
      </c>
      <c r="Y908">
        <f t="shared" si="186"/>
        <v>0.11834655902981742</v>
      </c>
      <c r="Z908" s="48">
        <f t="shared" si="187"/>
        <v>0.11834655902981742</v>
      </c>
      <c r="AA908" s="50">
        <f t="shared" si="188"/>
        <v>0.88165344097018261</v>
      </c>
      <c r="AB908" s="48">
        <f t="shared" si="189"/>
        <v>-0.12595622426032296</v>
      </c>
      <c r="AC908" s="50">
        <f t="shared" si="190"/>
        <v>100</v>
      </c>
      <c r="AD908">
        <f t="shared" si="191"/>
        <v>0.13423251532891128</v>
      </c>
      <c r="AX908">
        <v>0.38270974963696064</v>
      </c>
      <c r="AY908">
        <v>1</v>
      </c>
      <c r="AZ908">
        <v>0</v>
      </c>
      <c r="BA908">
        <f t="shared" si="195"/>
        <v>1171</v>
      </c>
      <c r="BB908">
        <f t="shared" si="196"/>
        <v>172</v>
      </c>
      <c r="BC908">
        <f t="shared" si="192"/>
        <v>5.0283860502838618E-2</v>
      </c>
      <c r="BD908">
        <f t="shared" si="193"/>
        <v>0.27426160337552741</v>
      </c>
      <c r="BE908">
        <f t="shared" si="194"/>
        <v>2.2243439041000777E-4</v>
      </c>
    </row>
    <row r="909" spans="1:57" x14ac:dyDescent="0.25">
      <c r="A909">
        <v>41</v>
      </c>
      <c r="B909">
        <v>4</v>
      </c>
      <c r="C909">
        <v>1</v>
      </c>
      <c r="D909">
        <v>3</v>
      </c>
      <c r="E909">
        <v>0</v>
      </c>
      <c r="Q909">
        <v>52</v>
      </c>
      <c r="R909">
        <v>4</v>
      </c>
      <c r="S909">
        <v>2</v>
      </c>
      <c r="T909">
        <v>9</v>
      </c>
      <c r="U909" s="48">
        <v>0</v>
      </c>
      <c r="V909" s="49">
        <v>1</v>
      </c>
      <c r="W909" s="50">
        <f t="shared" si="184"/>
        <v>1</v>
      </c>
      <c r="X909">
        <f t="shared" si="185"/>
        <v>0</v>
      </c>
      <c r="Y909">
        <f t="shared" si="186"/>
        <v>6.7811097932138797E-2</v>
      </c>
      <c r="Z909" s="48">
        <f t="shared" si="187"/>
        <v>6.7811097932138797E-2</v>
      </c>
      <c r="AA909" s="50">
        <f t="shared" si="188"/>
        <v>0.9321889020678612</v>
      </c>
      <c r="AB909" s="48">
        <f t="shared" si="189"/>
        <v>-7.0219800212130146E-2</v>
      </c>
      <c r="AC909" s="50">
        <f t="shared" si="190"/>
        <v>100</v>
      </c>
      <c r="AD909">
        <f t="shared" si="191"/>
        <v>7.2743944689444826E-2</v>
      </c>
      <c r="AX909">
        <v>0.38306738751909813</v>
      </c>
      <c r="AY909">
        <v>1</v>
      </c>
      <c r="AZ909">
        <v>0</v>
      </c>
      <c r="BA909">
        <f t="shared" si="195"/>
        <v>1172</v>
      </c>
      <c r="BB909">
        <f t="shared" si="196"/>
        <v>172</v>
      </c>
      <c r="BC909">
        <f t="shared" si="192"/>
        <v>4.9472830494728282E-2</v>
      </c>
      <c r="BD909">
        <f t="shared" si="193"/>
        <v>0.27426160337552741</v>
      </c>
      <c r="BE909">
        <f t="shared" si="194"/>
        <v>2.2243439040997733E-4</v>
      </c>
    </row>
    <row r="910" spans="1:57" x14ac:dyDescent="0.25">
      <c r="A910">
        <v>22</v>
      </c>
      <c r="B910">
        <v>4</v>
      </c>
      <c r="C910">
        <v>1</v>
      </c>
      <c r="D910">
        <v>2</v>
      </c>
      <c r="E910">
        <v>0</v>
      </c>
      <c r="Q910">
        <v>53</v>
      </c>
      <c r="R910">
        <v>1</v>
      </c>
      <c r="S910">
        <v>1</v>
      </c>
      <c r="T910">
        <v>0</v>
      </c>
      <c r="U910" s="48">
        <v>0</v>
      </c>
      <c r="V910" s="49">
        <v>1</v>
      </c>
      <c r="W910" s="50">
        <f t="shared" si="184"/>
        <v>1</v>
      </c>
      <c r="X910">
        <f t="shared" si="185"/>
        <v>0</v>
      </c>
      <c r="Y910">
        <f t="shared" si="186"/>
        <v>0.11165191146142947</v>
      </c>
      <c r="Z910" s="48">
        <f t="shared" si="187"/>
        <v>0.11165191146142947</v>
      </c>
      <c r="AA910" s="50">
        <f t="shared" si="188"/>
        <v>0.8883480885385705</v>
      </c>
      <c r="AB910" s="48">
        <f t="shared" si="189"/>
        <v>-0.11839162120111237</v>
      </c>
      <c r="AC910" s="50">
        <f t="shared" si="190"/>
        <v>100</v>
      </c>
      <c r="AD910">
        <f t="shared" si="191"/>
        <v>0.12568486711679544</v>
      </c>
      <c r="AX910">
        <v>0.38417104416107478</v>
      </c>
      <c r="AY910">
        <v>1</v>
      </c>
      <c r="AZ910">
        <v>0</v>
      </c>
      <c r="BA910">
        <f t="shared" si="195"/>
        <v>1173</v>
      </c>
      <c r="BB910">
        <f t="shared" si="196"/>
        <v>172</v>
      </c>
      <c r="BC910">
        <f t="shared" si="192"/>
        <v>4.8661800486618056E-2</v>
      </c>
      <c r="BD910">
        <f t="shared" si="193"/>
        <v>0.27426160337552741</v>
      </c>
      <c r="BE910">
        <f t="shared" si="194"/>
        <v>0</v>
      </c>
    </row>
    <row r="911" spans="1:57" x14ac:dyDescent="0.25">
      <c r="A911">
        <v>33</v>
      </c>
      <c r="B911">
        <v>2</v>
      </c>
      <c r="C911">
        <v>2</v>
      </c>
      <c r="D911">
        <v>7</v>
      </c>
      <c r="E911">
        <v>0</v>
      </c>
      <c r="Q911">
        <v>53</v>
      </c>
      <c r="R911">
        <v>1</v>
      </c>
      <c r="S911">
        <v>1</v>
      </c>
      <c r="T911">
        <v>8</v>
      </c>
      <c r="U911" s="48">
        <v>0</v>
      </c>
      <c r="V911" s="49">
        <v>1</v>
      </c>
      <c r="W911" s="50">
        <f t="shared" si="184"/>
        <v>1</v>
      </c>
      <c r="X911">
        <f t="shared" si="185"/>
        <v>0</v>
      </c>
      <c r="Y911">
        <f t="shared" si="186"/>
        <v>4.5037264723020415E-2</v>
      </c>
      <c r="Z911" s="48">
        <f t="shared" si="187"/>
        <v>4.5037264723020415E-2</v>
      </c>
      <c r="AA911" s="50">
        <f t="shared" si="188"/>
        <v>0.95496273527697961</v>
      </c>
      <c r="AB911" s="48">
        <f t="shared" si="189"/>
        <v>-4.6082959915109634E-2</v>
      </c>
      <c r="AC911" s="50">
        <f t="shared" si="190"/>
        <v>100</v>
      </c>
      <c r="AD911">
        <f t="shared" si="191"/>
        <v>4.7161279764448297E-2</v>
      </c>
      <c r="AX911">
        <v>0.38662217231481083</v>
      </c>
      <c r="AY911">
        <v>0</v>
      </c>
      <c r="AZ911">
        <v>1</v>
      </c>
      <c r="BA911">
        <f t="shared" si="195"/>
        <v>1173</v>
      </c>
      <c r="BB911">
        <f t="shared" si="196"/>
        <v>173</v>
      </c>
      <c r="BC911">
        <f t="shared" si="192"/>
        <v>4.8661800486618056E-2</v>
      </c>
      <c r="BD911">
        <f t="shared" si="193"/>
        <v>0.27004219409282704</v>
      </c>
      <c r="BE911">
        <f t="shared" si="194"/>
        <v>2.1901232286523846E-4</v>
      </c>
    </row>
    <row r="912" spans="1:57" x14ac:dyDescent="0.25">
      <c r="A912">
        <v>38</v>
      </c>
      <c r="B912">
        <v>2</v>
      </c>
      <c r="C912">
        <v>1</v>
      </c>
      <c r="D912">
        <v>16</v>
      </c>
      <c r="E912">
        <v>0</v>
      </c>
      <c r="Q912">
        <v>53</v>
      </c>
      <c r="R912">
        <v>1</v>
      </c>
      <c r="S912">
        <v>2</v>
      </c>
      <c r="T912">
        <v>2</v>
      </c>
      <c r="U912" s="48">
        <v>1</v>
      </c>
      <c r="V912" s="49">
        <v>2</v>
      </c>
      <c r="W912" s="50">
        <f t="shared" si="184"/>
        <v>3</v>
      </c>
      <c r="X912">
        <f t="shared" si="185"/>
        <v>0.33333333333333331</v>
      </c>
      <c r="Y912">
        <f t="shared" si="186"/>
        <v>0.3018624098213965</v>
      </c>
      <c r="Z912" s="48">
        <f t="shared" si="187"/>
        <v>0.90558722946418957</v>
      </c>
      <c r="AA912" s="50">
        <f t="shared" si="188"/>
        <v>2.0944127705358104</v>
      </c>
      <c r="AB912" s="48">
        <f t="shared" si="189"/>
        <v>-1.9164621121323495</v>
      </c>
      <c r="AC912" s="50">
        <f t="shared" si="190"/>
        <v>66.666666666666657</v>
      </c>
      <c r="AD912">
        <f t="shared" si="191"/>
        <v>1.4099060439103486E-2</v>
      </c>
      <c r="AX912">
        <v>0.38797018512799281</v>
      </c>
      <c r="AY912">
        <v>1</v>
      </c>
      <c r="AZ912">
        <v>0</v>
      </c>
      <c r="BA912">
        <f t="shared" si="195"/>
        <v>1174</v>
      </c>
      <c r="BB912">
        <f t="shared" si="196"/>
        <v>173</v>
      </c>
      <c r="BC912">
        <f t="shared" si="192"/>
        <v>4.785077047850772E-2</v>
      </c>
      <c r="BD912">
        <f t="shared" si="193"/>
        <v>0.27004219409282704</v>
      </c>
      <c r="BE912">
        <f t="shared" si="194"/>
        <v>2.1901232286523846E-4</v>
      </c>
    </row>
    <row r="913" spans="1:57" x14ac:dyDescent="0.25">
      <c r="A913">
        <v>38</v>
      </c>
      <c r="B913">
        <v>1</v>
      </c>
      <c r="C913">
        <v>1</v>
      </c>
      <c r="D913">
        <v>7</v>
      </c>
      <c r="E913">
        <v>0</v>
      </c>
      <c r="Q913">
        <v>53</v>
      </c>
      <c r="R913">
        <v>2</v>
      </c>
      <c r="S913">
        <v>1</v>
      </c>
      <c r="T913">
        <v>3</v>
      </c>
      <c r="U913" s="48">
        <v>0</v>
      </c>
      <c r="V913" s="49">
        <v>1</v>
      </c>
      <c r="W913" s="50">
        <f t="shared" si="184"/>
        <v>1</v>
      </c>
      <c r="X913">
        <f t="shared" si="185"/>
        <v>0</v>
      </c>
      <c r="Y913">
        <f t="shared" si="186"/>
        <v>5.9204725530108214E-2</v>
      </c>
      <c r="Z913" s="48">
        <f t="shared" si="187"/>
        <v>5.9204725530108214E-2</v>
      </c>
      <c r="AA913" s="50">
        <f t="shared" si="188"/>
        <v>0.94079527446989175</v>
      </c>
      <c r="AB913" s="48">
        <f t="shared" si="189"/>
        <v>-6.1029724735283279E-2</v>
      </c>
      <c r="AC913" s="50">
        <f t="shared" si="190"/>
        <v>100</v>
      </c>
      <c r="AD913">
        <f t="shared" si="191"/>
        <v>6.2930509045624403E-2</v>
      </c>
      <c r="AX913">
        <v>0.3880295977127467</v>
      </c>
      <c r="AY913">
        <v>1</v>
      </c>
      <c r="AZ913">
        <v>0</v>
      </c>
      <c r="BA913">
        <f t="shared" si="195"/>
        <v>1175</v>
      </c>
      <c r="BB913">
        <f t="shared" si="196"/>
        <v>173</v>
      </c>
      <c r="BC913">
        <f t="shared" si="192"/>
        <v>4.7039740470397384E-2</v>
      </c>
      <c r="BD913">
        <f t="shared" si="193"/>
        <v>0.27004219409282704</v>
      </c>
      <c r="BE913">
        <f t="shared" si="194"/>
        <v>0</v>
      </c>
    </row>
    <row r="914" spans="1:57" x14ac:dyDescent="0.25">
      <c r="A914">
        <v>35</v>
      </c>
      <c r="B914">
        <v>3</v>
      </c>
      <c r="C914">
        <v>1</v>
      </c>
      <c r="D914">
        <v>3</v>
      </c>
      <c r="E914">
        <v>0</v>
      </c>
      <c r="Q914">
        <v>53</v>
      </c>
      <c r="R914">
        <v>2</v>
      </c>
      <c r="S914">
        <v>2</v>
      </c>
      <c r="T914">
        <v>7</v>
      </c>
      <c r="U914" s="48">
        <v>0</v>
      </c>
      <c r="V914" s="49">
        <v>1</v>
      </c>
      <c r="W914" s="50">
        <f t="shared" si="184"/>
        <v>1</v>
      </c>
      <c r="X914">
        <f t="shared" si="185"/>
        <v>0</v>
      </c>
      <c r="Y914">
        <f t="shared" si="186"/>
        <v>0.144891565450323</v>
      </c>
      <c r="Z914" s="48">
        <f t="shared" si="187"/>
        <v>0.144891565450323</v>
      </c>
      <c r="AA914" s="50">
        <f t="shared" si="188"/>
        <v>0.855108434549677</v>
      </c>
      <c r="AB914" s="48">
        <f t="shared" si="189"/>
        <v>-0.15652699405215489</v>
      </c>
      <c r="AC914" s="50">
        <f t="shared" si="190"/>
        <v>100</v>
      </c>
      <c r="AD914">
        <f t="shared" si="191"/>
        <v>0.16944232988021779</v>
      </c>
      <c r="AX914">
        <v>0.38984591966052606</v>
      </c>
      <c r="AY914">
        <v>0</v>
      </c>
      <c r="AZ914">
        <v>1</v>
      </c>
      <c r="BA914">
        <f t="shared" si="195"/>
        <v>1175</v>
      </c>
      <c r="BB914">
        <f t="shared" si="196"/>
        <v>174</v>
      </c>
      <c r="BC914">
        <f t="shared" si="192"/>
        <v>4.7039740470397384E-2</v>
      </c>
      <c r="BD914">
        <f t="shared" si="193"/>
        <v>0.26582278481012656</v>
      </c>
      <c r="BE914">
        <f t="shared" si="194"/>
        <v>2.1559025532043956E-4</v>
      </c>
    </row>
    <row r="915" spans="1:57" x14ac:dyDescent="0.25">
      <c r="A915">
        <v>39</v>
      </c>
      <c r="B915">
        <v>2</v>
      </c>
      <c r="C915">
        <v>1</v>
      </c>
      <c r="D915">
        <v>9</v>
      </c>
      <c r="E915">
        <v>0</v>
      </c>
      <c r="Q915">
        <v>53</v>
      </c>
      <c r="R915">
        <v>3</v>
      </c>
      <c r="S915">
        <v>1</v>
      </c>
      <c r="T915">
        <v>1</v>
      </c>
      <c r="U915" s="48">
        <v>0</v>
      </c>
      <c r="V915" s="49">
        <v>1</v>
      </c>
      <c r="W915" s="50">
        <f t="shared" si="184"/>
        <v>1</v>
      </c>
      <c r="X915">
        <f t="shared" si="185"/>
        <v>0</v>
      </c>
      <c r="Y915">
        <f t="shared" si="186"/>
        <v>5.494850167971041E-2</v>
      </c>
      <c r="Z915" s="48">
        <f t="shared" si="187"/>
        <v>5.494850167971041E-2</v>
      </c>
      <c r="AA915" s="50">
        <f t="shared" si="188"/>
        <v>0.94505149832028956</v>
      </c>
      <c r="AB915" s="48">
        <f t="shared" si="189"/>
        <v>-5.651585739619832E-2</v>
      </c>
      <c r="AC915" s="50">
        <f t="shared" si="190"/>
        <v>100</v>
      </c>
      <c r="AD915">
        <f t="shared" si="191"/>
        <v>5.8143394066222293E-2</v>
      </c>
      <c r="AX915">
        <v>0.39048973416163202</v>
      </c>
      <c r="AY915">
        <v>1</v>
      </c>
      <c r="AZ915">
        <v>0</v>
      </c>
      <c r="BA915">
        <f t="shared" si="195"/>
        <v>1176</v>
      </c>
      <c r="BB915">
        <f t="shared" si="196"/>
        <v>174</v>
      </c>
      <c r="BC915">
        <f t="shared" si="192"/>
        <v>4.6228710462287159E-2</v>
      </c>
      <c r="BD915">
        <f t="shared" si="193"/>
        <v>0.26582278481012656</v>
      </c>
      <c r="BE915">
        <f t="shared" si="194"/>
        <v>2.1559025532046907E-4</v>
      </c>
    </row>
    <row r="916" spans="1:57" x14ac:dyDescent="0.25">
      <c r="A916">
        <v>33</v>
      </c>
      <c r="B916">
        <v>4</v>
      </c>
      <c r="C916">
        <v>2</v>
      </c>
      <c r="D916">
        <v>7</v>
      </c>
      <c r="E916">
        <v>0</v>
      </c>
      <c r="Q916">
        <v>53</v>
      </c>
      <c r="R916">
        <v>3</v>
      </c>
      <c r="S916">
        <v>1</v>
      </c>
      <c r="T916">
        <v>7</v>
      </c>
      <c r="U916" s="48">
        <v>1</v>
      </c>
      <c r="V916" s="49">
        <v>1</v>
      </c>
      <c r="W916" s="50">
        <f t="shared" si="184"/>
        <v>2</v>
      </c>
      <c r="X916">
        <f t="shared" si="185"/>
        <v>0.5</v>
      </c>
      <c r="Y916">
        <f t="shared" si="186"/>
        <v>2.7119812482921706E-2</v>
      </c>
      <c r="Z916" s="48">
        <f t="shared" si="187"/>
        <v>5.4239624965843412E-2</v>
      </c>
      <c r="AA916" s="50">
        <f t="shared" si="188"/>
        <v>1.9457603750341566</v>
      </c>
      <c r="AB916" s="48">
        <f t="shared" si="189"/>
        <v>-3.6349850718454988</v>
      </c>
      <c r="AC916" s="50">
        <f t="shared" si="190"/>
        <v>50</v>
      </c>
      <c r="AD916">
        <f t="shared" si="191"/>
        <v>16.950643548324699</v>
      </c>
      <c r="AX916">
        <v>0.39190224318657141</v>
      </c>
      <c r="AY916">
        <v>1</v>
      </c>
      <c r="AZ916">
        <v>0</v>
      </c>
      <c r="BA916">
        <f t="shared" si="195"/>
        <v>1177</v>
      </c>
      <c r="BB916">
        <f t="shared" si="196"/>
        <v>174</v>
      </c>
      <c r="BC916">
        <f t="shared" si="192"/>
        <v>4.5417680454176823E-2</v>
      </c>
      <c r="BD916">
        <f t="shared" si="193"/>
        <v>0.26582278481012656</v>
      </c>
      <c r="BE916">
        <f t="shared" si="194"/>
        <v>1.2935415319227555E-3</v>
      </c>
    </row>
    <row r="917" spans="1:57" x14ac:dyDescent="0.25">
      <c r="A917">
        <v>22</v>
      </c>
      <c r="B917">
        <v>4</v>
      </c>
      <c r="C917">
        <v>2</v>
      </c>
      <c r="D917">
        <v>0</v>
      </c>
      <c r="E917">
        <v>0</v>
      </c>
      <c r="Q917">
        <v>53</v>
      </c>
      <c r="R917">
        <v>3</v>
      </c>
      <c r="S917">
        <v>1</v>
      </c>
      <c r="T917">
        <v>13</v>
      </c>
      <c r="U917" s="48">
        <v>0</v>
      </c>
      <c r="V917" s="49">
        <v>2</v>
      </c>
      <c r="W917" s="50">
        <f t="shared" si="184"/>
        <v>2</v>
      </c>
      <c r="X917">
        <f t="shared" si="185"/>
        <v>0</v>
      </c>
      <c r="Y917">
        <f t="shared" si="186"/>
        <v>1.3188292176285537E-2</v>
      </c>
      <c r="Z917" s="48">
        <f t="shared" si="187"/>
        <v>2.6376584352571075E-2</v>
      </c>
      <c r="AA917" s="50">
        <f t="shared" si="188"/>
        <v>1.9736234156474288</v>
      </c>
      <c r="AB917" s="48">
        <f t="shared" si="189"/>
        <v>-2.6552059926141593E-2</v>
      </c>
      <c r="AC917" s="50">
        <f t="shared" si="190"/>
        <v>100</v>
      </c>
      <c r="AD917">
        <f t="shared" si="191"/>
        <v>2.6729095473280531E-2</v>
      </c>
      <c r="AX917">
        <v>0.39301513847862241</v>
      </c>
      <c r="AY917">
        <v>6</v>
      </c>
      <c r="AZ917">
        <v>1</v>
      </c>
      <c r="BA917">
        <f t="shared" si="195"/>
        <v>1183</v>
      </c>
      <c r="BB917">
        <f t="shared" si="196"/>
        <v>175</v>
      </c>
      <c r="BC917">
        <f t="shared" si="192"/>
        <v>4.0551500405515029E-2</v>
      </c>
      <c r="BD917">
        <f t="shared" si="193"/>
        <v>0.26160337552742619</v>
      </c>
      <c r="BE917">
        <f t="shared" si="194"/>
        <v>2.1216818777569977E-4</v>
      </c>
    </row>
    <row r="918" spans="1:57" x14ac:dyDescent="0.25">
      <c r="A918">
        <v>53</v>
      </c>
      <c r="B918">
        <v>3</v>
      </c>
      <c r="C918">
        <v>1</v>
      </c>
      <c r="D918">
        <v>13</v>
      </c>
      <c r="E918">
        <v>0</v>
      </c>
      <c r="Q918">
        <v>53</v>
      </c>
      <c r="R918">
        <v>3</v>
      </c>
      <c r="S918">
        <v>2</v>
      </c>
      <c r="T918">
        <v>3</v>
      </c>
      <c r="U918" s="48">
        <v>0</v>
      </c>
      <c r="V918" s="49">
        <v>1</v>
      </c>
      <c r="W918" s="50">
        <f t="shared" si="184"/>
        <v>1</v>
      </c>
      <c r="X918">
        <f t="shared" si="185"/>
        <v>0</v>
      </c>
      <c r="Y918">
        <f t="shared" si="186"/>
        <v>0.16668438643086009</v>
      </c>
      <c r="Z918" s="48">
        <f t="shared" si="187"/>
        <v>0.16668438643086009</v>
      </c>
      <c r="AA918" s="50">
        <f t="shared" si="188"/>
        <v>0.83331561356913997</v>
      </c>
      <c r="AB918" s="48">
        <f t="shared" si="189"/>
        <v>-0.18234282073706271</v>
      </c>
      <c r="AC918" s="50">
        <f t="shared" si="190"/>
        <v>100</v>
      </c>
      <c r="AD918">
        <f t="shared" si="191"/>
        <v>0.20002551700302484</v>
      </c>
      <c r="AX918">
        <v>0.3955462761908155</v>
      </c>
      <c r="AY918">
        <v>1</v>
      </c>
      <c r="AZ918">
        <v>0</v>
      </c>
      <c r="BA918">
        <f t="shared" si="195"/>
        <v>1184</v>
      </c>
      <c r="BB918">
        <f t="shared" si="196"/>
        <v>175</v>
      </c>
      <c r="BC918">
        <f t="shared" si="192"/>
        <v>3.9740470397404692E-2</v>
      </c>
      <c r="BD918">
        <f t="shared" si="193"/>
        <v>0.26160337552742619</v>
      </c>
      <c r="BE918">
        <f t="shared" si="194"/>
        <v>0</v>
      </c>
    </row>
    <row r="919" spans="1:57" x14ac:dyDescent="0.25">
      <c r="A919">
        <v>33</v>
      </c>
      <c r="B919">
        <v>3</v>
      </c>
      <c r="C919">
        <v>1</v>
      </c>
      <c r="D919">
        <v>1</v>
      </c>
      <c r="E919">
        <v>0</v>
      </c>
      <c r="Q919">
        <v>53</v>
      </c>
      <c r="R919">
        <v>4</v>
      </c>
      <c r="S919">
        <v>1</v>
      </c>
      <c r="T919">
        <v>2</v>
      </c>
      <c r="U919" s="48">
        <v>0</v>
      </c>
      <c r="V919" s="49">
        <v>2</v>
      </c>
      <c r="W919" s="50">
        <f t="shared" si="184"/>
        <v>2</v>
      </c>
      <c r="X919">
        <f t="shared" si="185"/>
        <v>0</v>
      </c>
      <c r="Y919">
        <f t="shared" si="186"/>
        <v>3.5862611471056106E-2</v>
      </c>
      <c r="Z919" s="48">
        <f t="shared" si="187"/>
        <v>7.1725222942112213E-2</v>
      </c>
      <c r="AA919" s="50">
        <f t="shared" si="188"/>
        <v>1.9282747770578879</v>
      </c>
      <c r="AB919" s="48">
        <f t="shared" si="189"/>
        <v>-7.304295061118915E-2</v>
      </c>
      <c r="AC919" s="50">
        <f t="shared" si="190"/>
        <v>100</v>
      </c>
      <c r="AD919">
        <f t="shared" si="191"/>
        <v>7.4393155784103257E-2</v>
      </c>
      <c r="AX919">
        <v>0.39696516352114214</v>
      </c>
      <c r="AY919">
        <v>0</v>
      </c>
      <c r="AZ919">
        <v>2</v>
      </c>
      <c r="BA919">
        <f t="shared" si="195"/>
        <v>1184</v>
      </c>
      <c r="BB919">
        <f t="shared" si="196"/>
        <v>177</v>
      </c>
      <c r="BC919">
        <f t="shared" si="192"/>
        <v>3.9740470397404692E-2</v>
      </c>
      <c r="BD919">
        <f t="shared" si="193"/>
        <v>0.25316455696202533</v>
      </c>
      <c r="BE919">
        <f t="shared" si="194"/>
        <v>2.0532405268616105E-4</v>
      </c>
    </row>
    <row r="920" spans="1:57" x14ac:dyDescent="0.25">
      <c r="A920">
        <v>43</v>
      </c>
      <c r="B920">
        <v>4</v>
      </c>
      <c r="C920">
        <v>1</v>
      </c>
      <c r="D920">
        <v>3</v>
      </c>
      <c r="E920">
        <v>0</v>
      </c>
      <c r="Q920">
        <v>53</v>
      </c>
      <c r="R920">
        <v>4</v>
      </c>
      <c r="S920">
        <v>1</v>
      </c>
      <c r="T920">
        <v>7</v>
      </c>
      <c r="U920" s="48">
        <v>0</v>
      </c>
      <c r="V920" s="49">
        <v>2</v>
      </c>
      <c r="W920" s="50">
        <f t="shared" si="184"/>
        <v>2</v>
      </c>
      <c r="X920">
        <f t="shared" si="185"/>
        <v>0</v>
      </c>
      <c r="Y920">
        <f t="shared" si="186"/>
        <v>1.9759446349460672E-2</v>
      </c>
      <c r="Z920" s="48">
        <f t="shared" si="187"/>
        <v>3.9518892698921344E-2</v>
      </c>
      <c r="AA920" s="50">
        <f t="shared" si="188"/>
        <v>1.9604811073010786</v>
      </c>
      <c r="AB920" s="48">
        <f t="shared" si="189"/>
        <v>-3.9914549059793358E-2</v>
      </c>
      <c r="AC920" s="50">
        <f t="shared" si="190"/>
        <v>100</v>
      </c>
      <c r="AD920">
        <f t="shared" si="191"/>
        <v>4.0315504752122332E-2</v>
      </c>
      <c r="AX920">
        <v>0.39796312579827881</v>
      </c>
      <c r="AY920">
        <v>1</v>
      </c>
      <c r="AZ920">
        <v>0</v>
      </c>
      <c r="BA920">
        <f t="shared" si="195"/>
        <v>1185</v>
      </c>
      <c r="BB920">
        <f t="shared" si="196"/>
        <v>177</v>
      </c>
      <c r="BC920">
        <f t="shared" si="192"/>
        <v>3.8929440389294356E-2</v>
      </c>
      <c r="BD920">
        <f t="shared" si="193"/>
        <v>0.25316455696202533</v>
      </c>
      <c r="BE920">
        <f t="shared" si="194"/>
        <v>2.0532405268613294E-4</v>
      </c>
    </row>
    <row r="921" spans="1:57" x14ac:dyDescent="0.25">
      <c r="A921">
        <v>35</v>
      </c>
      <c r="B921">
        <v>4</v>
      </c>
      <c r="C921">
        <v>1</v>
      </c>
      <c r="D921">
        <v>2</v>
      </c>
      <c r="E921">
        <v>0</v>
      </c>
      <c r="Q921">
        <v>53</v>
      </c>
      <c r="R921">
        <v>4</v>
      </c>
      <c r="S921">
        <v>1</v>
      </c>
      <c r="T921">
        <v>8</v>
      </c>
      <c r="U921" s="48">
        <v>0</v>
      </c>
      <c r="V921" s="49">
        <v>1</v>
      </c>
      <c r="W921" s="50">
        <f t="shared" si="184"/>
        <v>1</v>
      </c>
      <c r="X921">
        <f t="shared" si="185"/>
        <v>0</v>
      </c>
      <c r="Y921">
        <f t="shared" si="186"/>
        <v>1.7520774725892096E-2</v>
      </c>
      <c r="Z921" s="48">
        <f t="shared" si="187"/>
        <v>1.7520774725892096E-2</v>
      </c>
      <c r="AA921" s="50">
        <f t="shared" si="188"/>
        <v>0.98247922527410791</v>
      </c>
      <c r="AB921" s="48">
        <f t="shared" si="189"/>
        <v>-1.7676080221452017E-2</v>
      </c>
      <c r="AC921" s="50">
        <f t="shared" si="190"/>
        <v>100</v>
      </c>
      <c r="AD921">
        <f t="shared" si="191"/>
        <v>1.7833226673066666E-2</v>
      </c>
      <c r="AX921">
        <v>0.3993849544108744</v>
      </c>
      <c r="AY921">
        <v>1</v>
      </c>
      <c r="AZ921">
        <v>0</v>
      </c>
      <c r="BA921">
        <f t="shared" si="195"/>
        <v>1186</v>
      </c>
      <c r="BB921">
        <f t="shared" si="196"/>
        <v>177</v>
      </c>
      <c r="BC921">
        <f t="shared" si="192"/>
        <v>3.8118410381184131E-2</v>
      </c>
      <c r="BD921">
        <f t="shared" si="193"/>
        <v>0.25316455696202533</v>
      </c>
      <c r="BE921">
        <f t="shared" si="194"/>
        <v>0</v>
      </c>
    </row>
    <row r="922" spans="1:57" x14ac:dyDescent="0.25">
      <c r="A922">
        <v>37</v>
      </c>
      <c r="B922">
        <v>2</v>
      </c>
      <c r="C922">
        <v>1</v>
      </c>
      <c r="D922">
        <v>0</v>
      </c>
      <c r="E922">
        <v>0</v>
      </c>
      <c r="Q922">
        <v>53</v>
      </c>
      <c r="R922">
        <v>4</v>
      </c>
      <c r="S922">
        <v>1</v>
      </c>
      <c r="T922">
        <v>9</v>
      </c>
      <c r="U922" s="48">
        <v>0</v>
      </c>
      <c r="V922" s="49">
        <v>1</v>
      </c>
      <c r="W922" s="50">
        <f t="shared" si="184"/>
        <v>1</v>
      </c>
      <c r="X922">
        <f t="shared" si="185"/>
        <v>0</v>
      </c>
      <c r="Y922">
        <f t="shared" si="186"/>
        <v>1.5531717486192347E-2</v>
      </c>
      <c r="Z922" s="48">
        <f t="shared" si="187"/>
        <v>1.5531717486192347E-2</v>
      </c>
      <c r="AA922" s="50">
        <f t="shared" si="188"/>
        <v>0.98446828251380769</v>
      </c>
      <c r="AB922" s="48">
        <f t="shared" si="189"/>
        <v>-1.5653598269256455E-2</v>
      </c>
      <c r="AC922" s="50">
        <f t="shared" si="190"/>
        <v>100</v>
      </c>
      <c r="AD922">
        <f t="shared" si="191"/>
        <v>1.5776757628526754E-2</v>
      </c>
      <c r="AX922">
        <v>0.40156616538978129</v>
      </c>
      <c r="AY922">
        <v>0</v>
      </c>
      <c r="AZ922">
        <v>1</v>
      </c>
      <c r="BA922">
        <f t="shared" si="195"/>
        <v>1186</v>
      </c>
      <c r="BB922">
        <f t="shared" si="196"/>
        <v>178</v>
      </c>
      <c r="BC922">
        <f t="shared" si="192"/>
        <v>3.8118410381184131E-2</v>
      </c>
      <c r="BD922">
        <f t="shared" si="193"/>
        <v>0.24894514767932485</v>
      </c>
      <c r="BE922">
        <f t="shared" si="194"/>
        <v>2.0190198514139166E-4</v>
      </c>
    </row>
    <row r="923" spans="1:57" x14ac:dyDescent="0.25">
      <c r="A923">
        <v>46</v>
      </c>
      <c r="B923">
        <v>1</v>
      </c>
      <c r="C923">
        <v>2</v>
      </c>
      <c r="D923">
        <v>6</v>
      </c>
      <c r="E923">
        <v>0</v>
      </c>
      <c r="Q923">
        <v>54</v>
      </c>
      <c r="R923">
        <v>1</v>
      </c>
      <c r="S923">
        <v>1</v>
      </c>
      <c r="T923">
        <v>2</v>
      </c>
      <c r="U923" s="48">
        <v>0</v>
      </c>
      <c r="V923" s="49">
        <v>1</v>
      </c>
      <c r="W923" s="50">
        <f t="shared" si="184"/>
        <v>1</v>
      </c>
      <c r="X923">
        <f t="shared" si="185"/>
        <v>0</v>
      </c>
      <c r="Y923">
        <f t="shared" si="186"/>
        <v>8.5735516234704323E-2</v>
      </c>
      <c r="Z923" s="48">
        <f t="shared" si="187"/>
        <v>8.5735516234704323E-2</v>
      </c>
      <c r="AA923" s="50">
        <f t="shared" si="188"/>
        <v>0.91426448376529568</v>
      </c>
      <c r="AB923" s="48">
        <f t="shared" si="189"/>
        <v>-8.9635379841003837E-2</v>
      </c>
      <c r="AC923" s="50">
        <f t="shared" si="190"/>
        <v>100</v>
      </c>
      <c r="AD923">
        <f t="shared" si="191"/>
        <v>9.3775398429141885E-2</v>
      </c>
      <c r="AX923">
        <v>0.40192995092514583</v>
      </c>
      <c r="AY923">
        <v>1</v>
      </c>
      <c r="AZ923">
        <v>0</v>
      </c>
      <c r="BA923">
        <f t="shared" si="195"/>
        <v>1187</v>
      </c>
      <c r="BB923">
        <f t="shared" si="196"/>
        <v>178</v>
      </c>
      <c r="BC923">
        <f t="shared" si="192"/>
        <v>3.7307380373073795E-2</v>
      </c>
      <c r="BD923">
        <f t="shared" si="193"/>
        <v>0.24894514767932485</v>
      </c>
      <c r="BE923">
        <f t="shared" si="194"/>
        <v>0</v>
      </c>
    </row>
    <row r="924" spans="1:57" x14ac:dyDescent="0.25">
      <c r="A924">
        <v>33</v>
      </c>
      <c r="B924">
        <v>1</v>
      </c>
      <c r="C924">
        <v>2</v>
      </c>
      <c r="D924">
        <v>14</v>
      </c>
      <c r="E924">
        <v>0</v>
      </c>
      <c r="Q924">
        <v>54</v>
      </c>
      <c r="R924">
        <v>1</v>
      </c>
      <c r="S924">
        <v>1</v>
      </c>
      <c r="T924">
        <v>3</v>
      </c>
      <c r="U924" s="48">
        <v>0</v>
      </c>
      <c r="V924" s="49">
        <v>2</v>
      </c>
      <c r="W924" s="50">
        <f t="shared" si="184"/>
        <v>2</v>
      </c>
      <c r="X924">
        <f t="shared" si="185"/>
        <v>0</v>
      </c>
      <c r="Y924">
        <f t="shared" si="186"/>
        <v>7.6606163543980463E-2</v>
      </c>
      <c r="Z924" s="48">
        <f t="shared" si="187"/>
        <v>0.15321232708796093</v>
      </c>
      <c r="AA924" s="50">
        <f t="shared" si="188"/>
        <v>1.8467876729120392</v>
      </c>
      <c r="AB924" s="48">
        <f t="shared" si="189"/>
        <v>-0.15939888753595605</v>
      </c>
      <c r="AC924" s="50">
        <f t="shared" si="190"/>
        <v>100</v>
      </c>
      <c r="AD924">
        <f t="shared" si="191"/>
        <v>0.16592305583930361</v>
      </c>
      <c r="AX924">
        <v>0.40199009715677753</v>
      </c>
      <c r="AY924">
        <v>0</v>
      </c>
      <c r="AZ924">
        <v>1</v>
      </c>
      <c r="BA924">
        <f t="shared" si="195"/>
        <v>1187</v>
      </c>
      <c r="BB924">
        <f t="shared" si="196"/>
        <v>179</v>
      </c>
      <c r="BC924">
        <f t="shared" si="192"/>
        <v>3.7307380373073795E-2</v>
      </c>
      <c r="BD924">
        <f t="shared" si="193"/>
        <v>0.24472573839662448</v>
      </c>
      <c r="BE924">
        <f t="shared" si="194"/>
        <v>0</v>
      </c>
    </row>
    <row r="925" spans="1:57" x14ac:dyDescent="0.25">
      <c r="A925">
        <v>35</v>
      </c>
      <c r="B925">
        <v>2</v>
      </c>
      <c r="C925">
        <v>1</v>
      </c>
      <c r="D925">
        <v>2</v>
      </c>
      <c r="E925">
        <v>0</v>
      </c>
      <c r="Q925">
        <v>54</v>
      </c>
      <c r="R925">
        <v>2</v>
      </c>
      <c r="S925">
        <v>1</v>
      </c>
      <c r="T925">
        <v>8</v>
      </c>
      <c r="U925" s="48">
        <v>0</v>
      </c>
      <c r="V925" s="49">
        <v>1</v>
      </c>
      <c r="W925" s="50">
        <f t="shared" si="184"/>
        <v>1</v>
      </c>
      <c r="X925">
        <f t="shared" si="185"/>
        <v>0</v>
      </c>
      <c r="Y925">
        <f t="shared" si="186"/>
        <v>3.1487338072618512E-2</v>
      </c>
      <c r="Z925" s="48">
        <f t="shared" si="187"/>
        <v>3.1487338072618512E-2</v>
      </c>
      <c r="AA925" s="50">
        <f t="shared" si="188"/>
        <v>0.9685126619273815</v>
      </c>
      <c r="AB925" s="48">
        <f t="shared" si="189"/>
        <v>-3.1993722470024237E-2</v>
      </c>
      <c r="AC925" s="50">
        <f t="shared" si="190"/>
        <v>100</v>
      </c>
      <c r="AD925">
        <f t="shared" si="191"/>
        <v>3.2511023665872746E-2</v>
      </c>
      <c r="AX925">
        <v>0.40305244806150664</v>
      </c>
      <c r="AY925">
        <v>0</v>
      </c>
      <c r="AZ925">
        <v>1</v>
      </c>
      <c r="BA925">
        <f t="shared" si="195"/>
        <v>1187</v>
      </c>
      <c r="BB925">
        <f t="shared" si="196"/>
        <v>180</v>
      </c>
      <c r="BC925">
        <f t="shared" si="192"/>
        <v>3.7307380373073795E-2</v>
      </c>
      <c r="BD925">
        <f t="shared" si="193"/>
        <v>0.240506329113924</v>
      </c>
      <c r="BE925">
        <f t="shared" si="194"/>
        <v>3.901157001036792E-4</v>
      </c>
    </row>
    <row r="926" spans="1:57" x14ac:dyDescent="0.25">
      <c r="A926">
        <v>45</v>
      </c>
      <c r="B926">
        <v>4</v>
      </c>
      <c r="C926">
        <v>2</v>
      </c>
      <c r="D926">
        <v>0</v>
      </c>
      <c r="E926">
        <v>0</v>
      </c>
      <c r="Q926">
        <v>54</v>
      </c>
      <c r="R926">
        <v>2</v>
      </c>
      <c r="S926">
        <v>1</v>
      </c>
      <c r="T926">
        <v>9</v>
      </c>
      <c r="U926" s="48">
        <v>0</v>
      </c>
      <c r="V926" s="49">
        <v>1</v>
      </c>
      <c r="W926" s="50">
        <f t="shared" si="184"/>
        <v>1</v>
      </c>
      <c r="X926">
        <f t="shared" si="185"/>
        <v>0</v>
      </c>
      <c r="Y926">
        <f t="shared" si="186"/>
        <v>2.7957837172726239E-2</v>
      </c>
      <c r="Z926" s="48">
        <f t="shared" si="187"/>
        <v>2.7957837172726239E-2</v>
      </c>
      <c r="AA926" s="50">
        <f t="shared" si="188"/>
        <v>0.97204216282727374</v>
      </c>
      <c r="AB926" s="48">
        <f t="shared" si="189"/>
        <v>-2.8356098068155394E-2</v>
      </c>
      <c r="AC926" s="50">
        <f t="shared" si="190"/>
        <v>100</v>
      </c>
      <c r="AD926">
        <f t="shared" si="191"/>
        <v>2.8761959348973409E-2</v>
      </c>
      <c r="AX926">
        <v>0.40335645666776665</v>
      </c>
      <c r="AY926">
        <v>2</v>
      </c>
      <c r="AZ926">
        <v>0</v>
      </c>
      <c r="BA926">
        <f t="shared" si="195"/>
        <v>1189</v>
      </c>
      <c r="BB926">
        <f t="shared" si="196"/>
        <v>180</v>
      </c>
      <c r="BC926">
        <f t="shared" si="192"/>
        <v>3.5685320356853234E-2</v>
      </c>
      <c r="BD926">
        <f t="shared" si="193"/>
        <v>0.240506329113924</v>
      </c>
      <c r="BE926">
        <f t="shared" si="194"/>
        <v>3.9011570010370587E-4</v>
      </c>
    </row>
    <row r="927" spans="1:57" x14ac:dyDescent="0.25">
      <c r="A927">
        <v>37</v>
      </c>
      <c r="B927">
        <v>1</v>
      </c>
      <c r="C927">
        <v>1</v>
      </c>
      <c r="D927">
        <v>2</v>
      </c>
      <c r="E927">
        <v>0</v>
      </c>
      <c r="Q927">
        <v>54</v>
      </c>
      <c r="R927">
        <v>3</v>
      </c>
      <c r="S927">
        <v>1</v>
      </c>
      <c r="T927">
        <v>0</v>
      </c>
      <c r="U927" s="48">
        <v>0</v>
      </c>
      <c r="V927" s="49">
        <v>1</v>
      </c>
      <c r="W927" s="50">
        <f t="shared" si="184"/>
        <v>1</v>
      </c>
      <c r="X927">
        <f t="shared" si="185"/>
        <v>0</v>
      </c>
      <c r="Y927">
        <f t="shared" si="186"/>
        <v>5.8959162549839426E-2</v>
      </c>
      <c r="Z927" s="48">
        <f t="shared" si="187"/>
        <v>5.8959162549839426E-2</v>
      </c>
      <c r="AA927" s="50">
        <f t="shared" si="188"/>
        <v>0.94104083745016054</v>
      </c>
      <c r="AB927" s="48">
        <f t="shared" si="189"/>
        <v>-6.0768742410513193E-2</v>
      </c>
      <c r="AC927" s="50">
        <f t="shared" si="190"/>
        <v>100</v>
      </c>
      <c r="AD927">
        <f t="shared" si="191"/>
        <v>6.2653139166196942E-2</v>
      </c>
      <c r="AX927">
        <v>0.40590965730325579</v>
      </c>
      <c r="AY927">
        <v>2</v>
      </c>
      <c r="AZ927">
        <v>0</v>
      </c>
      <c r="BA927">
        <f t="shared" si="195"/>
        <v>1191</v>
      </c>
      <c r="BB927">
        <f t="shared" si="196"/>
        <v>180</v>
      </c>
      <c r="BC927">
        <f t="shared" si="192"/>
        <v>3.4063260340632562E-2</v>
      </c>
      <c r="BD927">
        <f t="shared" si="193"/>
        <v>0.240506329113924</v>
      </c>
      <c r="BE927">
        <f t="shared" si="194"/>
        <v>0</v>
      </c>
    </row>
    <row r="928" spans="1:57" x14ac:dyDescent="0.25">
      <c r="A928">
        <v>56</v>
      </c>
      <c r="B928">
        <v>4</v>
      </c>
      <c r="C928">
        <v>1</v>
      </c>
      <c r="D928">
        <v>4</v>
      </c>
      <c r="E928">
        <v>0</v>
      </c>
      <c r="Q928">
        <v>54</v>
      </c>
      <c r="R928">
        <v>3</v>
      </c>
      <c r="S928">
        <v>1</v>
      </c>
      <c r="T928">
        <v>4</v>
      </c>
      <c r="U928" s="48">
        <v>0</v>
      </c>
      <c r="V928" s="49">
        <v>1</v>
      </c>
      <c r="W928" s="50">
        <f t="shared" si="184"/>
        <v>1</v>
      </c>
      <c r="X928">
        <f t="shared" si="185"/>
        <v>0</v>
      </c>
      <c r="Y928">
        <f t="shared" si="186"/>
        <v>3.696053230349472E-2</v>
      </c>
      <c r="Z928" s="48">
        <f t="shared" si="187"/>
        <v>3.696053230349472E-2</v>
      </c>
      <c r="AA928" s="50">
        <f t="shared" si="188"/>
        <v>0.96303946769650528</v>
      </c>
      <c r="AB928" s="48">
        <f t="shared" si="189"/>
        <v>-3.7660883915316586E-2</v>
      </c>
      <c r="AC928" s="50">
        <f t="shared" si="190"/>
        <v>100</v>
      </c>
      <c r="AD928">
        <f t="shared" si="191"/>
        <v>3.8379042129914616E-2</v>
      </c>
      <c r="AX928">
        <v>0.40846795510983847</v>
      </c>
      <c r="AY928">
        <v>0</v>
      </c>
      <c r="AZ928">
        <v>1</v>
      </c>
      <c r="BA928">
        <f t="shared" si="195"/>
        <v>1191</v>
      </c>
      <c r="BB928">
        <f t="shared" si="196"/>
        <v>181</v>
      </c>
      <c r="BC928">
        <f t="shared" si="192"/>
        <v>3.4063260340632562E-2</v>
      </c>
      <c r="BD928">
        <f t="shared" si="193"/>
        <v>0.23628691983122363</v>
      </c>
      <c r="BE928">
        <f t="shared" si="194"/>
        <v>1.9163578250705739E-4</v>
      </c>
    </row>
    <row r="929" spans="1:57" x14ac:dyDescent="0.25">
      <c r="A929">
        <v>44</v>
      </c>
      <c r="B929">
        <v>2</v>
      </c>
      <c r="C929">
        <v>1</v>
      </c>
      <c r="D929">
        <v>2</v>
      </c>
      <c r="E929">
        <v>0</v>
      </c>
      <c r="Q929">
        <v>54</v>
      </c>
      <c r="R929">
        <v>3</v>
      </c>
      <c r="S929">
        <v>1</v>
      </c>
      <c r="T929">
        <v>7</v>
      </c>
      <c r="U929" s="48">
        <v>0</v>
      </c>
      <c r="V929" s="49">
        <v>2</v>
      </c>
      <c r="W929" s="50">
        <f t="shared" si="184"/>
        <v>2</v>
      </c>
      <c r="X929">
        <f t="shared" si="185"/>
        <v>0</v>
      </c>
      <c r="Y929">
        <f t="shared" si="186"/>
        <v>2.5886141747413254E-2</v>
      </c>
      <c r="Z929" s="48">
        <f t="shared" si="187"/>
        <v>5.1772283494826508E-2</v>
      </c>
      <c r="AA929" s="50">
        <f t="shared" si="188"/>
        <v>1.9482277165051736</v>
      </c>
      <c r="AB929" s="48">
        <f t="shared" si="189"/>
        <v>-5.245416916333593E-2</v>
      </c>
      <c r="AC929" s="50">
        <f t="shared" si="190"/>
        <v>100</v>
      </c>
      <c r="AD929">
        <f t="shared" si="191"/>
        <v>5.3148082286497977E-2</v>
      </c>
      <c r="AX929">
        <v>0.40953570146359547</v>
      </c>
      <c r="AY929">
        <v>1</v>
      </c>
      <c r="AZ929">
        <v>0</v>
      </c>
      <c r="BA929">
        <f t="shared" si="195"/>
        <v>1192</v>
      </c>
      <c r="BB929">
        <f t="shared" si="196"/>
        <v>181</v>
      </c>
      <c r="BC929">
        <f t="shared" si="192"/>
        <v>3.3252230332522337E-2</v>
      </c>
      <c r="BD929">
        <f t="shared" si="193"/>
        <v>0.23628691983122363</v>
      </c>
      <c r="BE929">
        <f t="shared" si="194"/>
        <v>0</v>
      </c>
    </row>
    <row r="930" spans="1:57" x14ac:dyDescent="0.25">
      <c r="A930">
        <v>37</v>
      </c>
      <c r="B930">
        <v>3</v>
      </c>
      <c r="C930">
        <v>2</v>
      </c>
      <c r="D930">
        <v>2</v>
      </c>
      <c r="E930">
        <v>1</v>
      </c>
      <c r="Q930">
        <v>54</v>
      </c>
      <c r="R930">
        <v>3</v>
      </c>
      <c r="S930">
        <v>2</v>
      </c>
      <c r="T930">
        <v>2</v>
      </c>
      <c r="U930" s="48">
        <v>0</v>
      </c>
      <c r="V930" s="49">
        <v>1</v>
      </c>
      <c r="W930" s="50">
        <f t="shared" si="184"/>
        <v>1</v>
      </c>
      <c r="X930">
        <f t="shared" si="185"/>
        <v>0</v>
      </c>
      <c r="Y930">
        <f t="shared" si="186"/>
        <v>0.17732036087801234</v>
      </c>
      <c r="Z930" s="48">
        <f t="shared" si="187"/>
        <v>0.17732036087801234</v>
      </c>
      <c r="AA930" s="50">
        <f t="shared" si="188"/>
        <v>0.82267963912198772</v>
      </c>
      <c r="AB930" s="48">
        <f t="shared" si="189"/>
        <v>-0.1951884139624373</v>
      </c>
      <c r="AC930" s="50">
        <f t="shared" si="190"/>
        <v>100</v>
      </c>
      <c r="AD930">
        <f t="shared" si="191"/>
        <v>0.21553998962130522</v>
      </c>
      <c r="AX930">
        <v>0.41234648844046873</v>
      </c>
      <c r="AY930">
        <v>0</v>
      </c>
      <c r="AZ930">
        <v>1</v>
      </c>
      <c r="BA930">
        <f t="shared" si="195"/>
        <v>1192</v>
      </c>
      <c r="BB930">
        <f t="shared" si="196"/>
        <v>182</v>
      </c>
      <c r="BC930">
        <f t="shared" si="192"/>
        <v>3.3252230332522337E-2</v>
      </c>
      <c r="BD930">
        <f t="shared" si="193"/>
        <v>0.23206751054852326</v>
      </c>
      <c r="BE930">
        <f t="shared" si="194"/>
        <v>1.8821371496231432E-4</v>
      </c>
    </row>
    <row r="931" spans="1:57" x14ac:dyDescent="0.25">
      <c r="A931">
        <v>25</v>
      </c>
      <c r="B931">
        <v>4</v>
      </c>
      <c r="C931">
        <v>1</v>
      </c>
      <c r="D931">
        <v>2</v>
      </c>
      <c r="E931">
        <v>0</v>
      </c>
      <c r="Q931">
        <v>54</v>
      </c>
      <c r="R931">
        <v>4</v>
      </c>
      <c r="S931">
        <v>1</v>
      </c>
      <c r="T931">
        <v>1</v>
      </c>
      <c r="U931" s="48">
        <v>0</v>
      </c>
      <c r="V931" s="49">
        <v>1</v>
      </c>
      <c r="W931" s="50">
        <f t="shared" si="184"/>
        <v>1</v>
      </c>
      <c r="X931">
        <f t="shared" si="185"/>
        <v>0</v>
      </c>
      <c r="Y931">
        <f t="shared" si="186"/>
        <v>3.8537009837453375E-2</v>
      </c>
      <c r="Z931" s="48">
        <f t="shared" si="187"/>
        <v>3.8537009837453375E-2</v>
      </c>
      <c r="AA931" s="50">
        <f t="shared" si="188"/>
        <v>0.96146299016254666</v>
      </c>
      <c r="AB931" s="48">
        <f t="shared" si="189"/>
        <v>-3.9299206464752143E-2</v>
      </c>
      <c r="AC931" s="50">
        <f t="shared" si="190"/>
        <v>100</v>
      </c>
      <c r="AD931">
        <f t="shared" si="191"/>
        <v>4.0081636247837511E-2</v>
      </c>
      <c r="AX931">
        <v>0.41347796439702494</v>
      </c>
      <c r="AY931">
        <v>1</v>
      </c>
      <c r="AZ931">
        <v>1</v>
      </c>
      <c r="BA931">
        <f t="shared" si="195"/>
        <v>1193</v>
      </c>
      <c r="BB931">
        <f t="shared" si="196"/>
        <v>183</v>
      </c>
      <c r="BC931">
        <f t="shared" si="192"/>
        <v>3.2441200324412001E-2</v>
      </c>
      <c r="BD931">
        <f t="shared" si="193"/>
        <v>0.22784810126582278</v>
      </c>
      <c r="BE931">
        <f t="shared" si="194"/>
        <v>1.8479164741754494E-4</v>
      </c>
    </row>
    <row r="932" spans="1:57" x14ac:dyDescent="0.25">
      <c r="A932">
        <v>58</v>
      </c>
      <c r="B932">
        <v>4</v>
      </c>
      <c r="C932">
        <v>1</v>
      </c>
      <c r="D932">
        <v>10</v>
      </c>
      <c r="E932">
        <v>1</v>
      </c>
      <c r="Q932">
        <v>54</v>
      </c>
      <c r="R932">
        <v>4</v>
      </c>
      <c r="S932">
        <v>1</v>
      </c>
      <c r="T932">
        <v>2</v>
      </c>
      <c r="U932" s="48">
        <v>0</v>
      </c>
      <c r="V932" s="49">
        <v>1</v>
      </c>
      <c r="W932" s="50">
        <f t="shared" si="184"/>
        <v>1</v>
      </c>
      <c r="X932">
        <f t="shared" si="185"/>
        <v>0</v>
      </c>
      <c r="Y932">
        <f t="shared" si="186"/>
        <v>3.4245233103315745E-2</v>
      </c>
      <c r="Z932" s="48">
        <f t="shared" si="187"/>
        <v>3.4245233103315745E-2</v>
      </c>
      <c r="AA932" s="50">
        <f t="shared" si="188"/>
        <v>0.96575476689668427</v>
      </c>
      <c r="AB932" s="48">
        <f t="shared" si="189"/>
        <v>-3.4845341494850982E-2</v>
      </c>
      <c r="AC932" s="50">
        <f t="shared" si="190"/>
        <v>100</v>
      </c>
      <c r="AD932">
        <f t="shared" si="191"/>
        <v>3.5459553788543999E-2</v>
      </c>
      <c r="AX932">
        <v>0.41491702154871984</v>
      </c>
      <c r="AY932">
        <v>1</v>
      </c>
      <c r="AZ932">
        <v>0</v>
      </c>
      <c r="BA932">
        <f t="shared" si="195"/>
        <v>1194</v>
      </c>
      <c r="BB932">
        <f t="shared" si="196"/>
        <v>183</v>
      </c>
      <c r="BC932">
        <f t="shared" si="192"/>
        <v>3.1630170316301665E-2</v>
      </c>
      <c r="BD932">
        <f t="shared" si="193"/>
        <v>0.22784810126582278</v>
      </c>
      <c r="BE932">
        <f t="shared" si="194"/>
        <v>1.8479164741751962E-4</v>
      </c>
    </row>
    <row r="933" spans="1:57" x14ac:dyDescent="0.25">
      <c r="A933">
        <v>22</v>
      </c>
      <c r="B933">
        <v>3</v>
      </c>
      <c r="C933">
        <v>1</v>
      </c>
      <c r="D933">
        <v>1</v>
      </c>
      <c r="E933">
        <v>0</v>
      </c>
      <c r="Q933">
        <v>54</v>
      </c>
      <c r="R933">
        <v>4</v>
      </c>
      <c r="S933">
        <v>1</v>
      </c>
      <c r="T933">
        <v>3</v>
      </c>
      <c r="U933" s="48">
        <v>0</v>
      </c>
      <c r="V933" s="49">
        <v>1</v>
      </c>
      <c r="W933" s="50">
        <f t="shared" si="184"/>
        <v>1</v>
      </c>
      <c r="X933">
        <f t="shared" si="185"/>
        <v>0</v>
      </c>
      <c r="Y933">
        <f t="shared" si="186"/>
        <v>3.0416300879456043E-2</v>
      </c>
      <c r="Z933" s="48">
        <f t="shared" si="187"/>
        <v>3.0416300879456043E-2</v>
      </c>
      <c r="AA933" s="50">
        <f t="shared" si="188"/>
        <v>0.96958369912054398</v>
      </c>
      <c r="AB933" s="48">
        <f t="shared" si="189"/>
        <v>-3.088847577154501E-2</v>
      </c>
      <c r="AC933" s="50">
        <f t="shared" si="190"/>
        <v>100</v>
      </c>
      <c r="AD933">
        <f t="shared" si="191"/>
        <v>3.1370474675930501E-2</v>
      </c>
      <c r="AX933">
        <v>0.41862773192278013</v>
      </c>
      <c r="AY933">
        <v>1</v>
      </c>
      <c r="AZ933">
        <v>0</v>
      </c>
      <c r="BA933">
        <f t="shared" si="195"/>
        <v>1195</v>
      </c>
      <c r="BB933">
        <f t="shared" si="196"/>
        <v>183</v>
      </c>
      <c r="BC933">
        <f t="shared" si="192"/>
        <v>3.0819140308191439E-2</v>
      </c>
      <c r="BD933">
        <f t="shared" si="193"/>
        <v>0.22784810126582278</v>
      </c>
      <c r="BE933">
        <f t="shared" si="194"/>
        <v>1.8479164741754494E-4</v>
      </c>
    </row>
    <row r="934" spans="1:57" x14ac:dyDescent="0.25">
      <c r="A934">
        <v>43</v>
      </c>
      <c r="B934">
        <v>2</v>
      </c>
      <c r="C934">
        <v>1</v>
      </c>
      <c r="D934">
        <v>2</v>
      </c>
      <c r="E934">
        <v>0</v>
      </c>
      <c r="Q934">
        <v>54</v>
      </c>
      <c r="R934">
        <v>4</v>
      </c>
      <c r="S934">
        <v>1</v>
      </c>
      <c r="T934">
        <v>4</v>
      </c>
      <c r="U934" s="48">
        <v>0</v>
      </c>
      <c r="V934" s="49">
        <v>1</v>
      </c>
      <c r="W934" s="50">
        <f t="shared" si="184"/>
        <v>1</v>
      </c>
      <c r="X934">
        <f t="shared" si="185"/>
        <v>0</v>
      </c>
      <c r="Y934">
        <f t="shared" si="186"/>
        <v>2.7003508119196704E-2</v>
      </c>
      <c r="Z934" s="48">
        <f t="shared" si="187"/>
        <v>2.7003508119196704E-2</v>
      </c>
      <c r="AA934" s="50">
        <f t="shared" si="188"/>
        <v>0.97299649188080328</v>
      </c>
      <c r="AB934" s="48">
        <f t="shared" si="189"/>
        <v>-2.7374802269432025E-2</v>
      </c>
      <c r="AC934" s="50">
        <f t="shared" si="190"/>
        <v>100</v>
      </c>
      <c r="AD934">
        <f t="shared" si="191"/>
        <v>2.7752934717163155E-2</v>
      </c>
      <c r="AX934">
        <v>0.42657203289764317</v>
      </c>
      <c r="AY934">
        <v>1</v>
      </c>
      <c r="AZ934">
        <v>1</v>
      </c>
      <c r="BA934">
        <f t="shared" si="195"/>
        <v>1196</v>
      </c>
      <c r="BB934">
        <f t="shared" si="196"/>
        <v>184</v>
      </c>
      <c r="BC934">
        <f t="shared" si="192"/>
        <v>3.0008110300081103E-2</v>
      </c>
      <c r="BD934">
        <f t="shared" si="193"/>
        <v>0.22362869198312241</v>
      </c>
      <c r="BE934">
        <f t="shared" si="194"/>
        <v>0</v>
      </c>
    </row>
    <row r="935" spans="1:57" x14ac:dyDescent="0.25">
      <c r="A935">
        <v>50</v>
      </c>
      <c r="B935">
        <v>3</v>
      </c>
      <c r="C935">
        <v>1</v>
      </c>
      <c r="D935">
        <v>2</v>
      </c>
      <c r="E935">
        <v>0</v>
      </c>
      <c r="Q935">
        <v>54</v>
      </c>
      <c r="R935">
        <v>4</v>
      </c>
      <c r="S935">
        <v>1</v>
      </c>
      <c r="T935">
        <v>7</v>
      </c>
      <c r="U935" s="48">
        <v>0</v>
      </c>
      <c r="V935" s="49">
        <v>1</v>
      </c>
      <c r="W935" s="50">
        <f t="shared" si="184"/>
        <v>1</v>
      </c>
      <c r="X935">
        <f t="shared" si="185"/>
        <v>0</v>
      </c>
      <c r="Y935">
        <f t="shared" si="186"/>
        <v>1.8854107367977834E-2</v>
      </c>
      <c r="Z935" s="48">
        <f t="shared" si="187"/>
        <v>1.8854107367977834E-2</v>
      </c>
      <c r="AA935" s="50">
        <f t="shared" si="188"/>
        <v>0.98114589263202212</v>
      </c>
      <c r="AB935" s="48">
        <f t="shared" si="189"/>
        <v>-1.903411219491161E-2</v>
      </c>
      <c r="AC935" s="50">
        <f t="shared" si="190"/>
        <v>100</v>
      </c>
      <c r="AD935">
        <f t="shared" si="191"/>
        <v>1.9216415733443886E-2</v>
      </c>
      <c r="AX935">
        <v>0.42771413280365161</v>
      </c>
      <c r="AY935">
        <v>0</v>
      </c>
      <c r="AZ935">
        <v>2</v>
      </c>
      <c r="BA935">
        <f t="shared" si="195"/>
        <v>1196</v>
      </c>
      <c r="BB935">
        <f t="shared" si="196"/>
        <v>186</v>
      </c>
      <c r="BC935">
        <f t="shared" si="192"/>
        <v>3.0008110300081103E-2</v>
      </c>
      <c r="BD935">
        <f t="shared" si="193"/>
        <v>0.21518987341772156</v>
      </c>
      <c r="BE935">
        <f t="shared" si="194"/>
        <v>1.7452544478323691E-4</v>
      </c>
    </row>
    <row r="936" spans="1:57" x14ac:dyDescent="0.25">
      <c r="A936">
        <v>39</v>
      </c>
      <c r="B936">
        <v>4</v>
      </c>
      <c r="C936">
        <v>1</v>
      </c>
      <c r="D936">
        <v>11</v>
      </c>
      <c r="E936">
        <v>0</v>
      </c>
      <c r="Q936">
        <v>54</v>
      </c>
      <c r="R936">
        <v>4</v>
      </c>
      <c r="S936">
        <v>1</v>
      </c>
      <c r="T936">
        <v>9</v>
      </c>
      <c r="U936" s="48">
        <v>0</v>
      </c>
      <c r="V936" s="49">
        <v>1</v>
      </c>
      <c r="W936" s="50">
        <f t="shared" si="184"/>
        <v>1</v>
      </c>
      <c r="X936">
        <f t="shared" si="185"/>
        <v>0</v>
      </c>
      <c r="Y936">
        <f t="shared" si="186"/>
        <v>1.4817156697067053E-2</v>
      </c>
      <c r="Z936" s="48">
        <f t="shared" si="187"/>
        <v>1.4817156697067053E-2</v>
      </c>
      <c r="AA936" s="50">
        <f t="shared" si="188"/>
        <v>0.98518284330293293</v>
      </c>
      <c r="AB936" s="48">
        <f t="shared" si="189"/>
        <v>-1.492802731802771E-2</v>
      </c>
      <c r="AC936" s="50">
        <f t="shared" si="190"/>
        <v>100</v>
      </c>
      <c r="AD936">
        <f t="shared" si="191"/>
        <v>1.5040006835067204E-2</v>
      </c>
      <c r="AX936">
        <v>0.43031031635269185</v>
      </c>
      <c r="AY936">
        <v>1</v>
      </c>
      <c r="AZ936">
        <v>0</v>
      </c>
      <c r="BA936">
        <f t="shared" si="195"/>
        <v>1197</v>
      </c>
      <c r="BB936">
        <f t="shared" si="196"/>
        <v>186</v>
      </c>
      <c r="BC936">
        <f t="shared" si="192"/>
        <v>2.9197080291970767E-2</v>
      </c>
      <c r="BD936">
        <f t="shared" si="193"/>
        <v>0.21518987341772156</v>
      </c>
      <c r="BE936">
        <f t="shared" si="194"/>
        <v>1.7452544478321303E-4</v>
      </c>
    </row>
    <row r="937" spans="1:57" x14ac:dyDescent="0.25">
      <c r="A937">
        <v>41</v>
      </c>
      <c r="B937">
        <v>4</v>
      </c>
      <c r="C937">
        <v>1</v>
      </c>
      <c r="D937">
        <v>6</v>
      </c>
      <c r="E937">
        <v>0</v>
      </c>
      <c r="Q937">
        <v>54</v>
      </c>
      <c r="R937">
        <v>4</v>
      </c>
      <c r="S937">
        <v>2</v>
      </c>
      <c r="T937">
        <v>3</v>
      </c>
      <c r="U937" s="48">
        <v>0</v>
      </c>
      <c r="V937" s="49">
        <v>2</v>
      </c>
      <c r="W937" s="50">
        <f t="shared" si="184"/>
        <v>2</v>
      </c>
      <c r="X937">
        <f t="shared" si="185"/>
        <v>0</v>
      </c>
      <c r="Y937">
        <f t="shared" si="186"/>
        <v>0.12117986465244197</v>
      </c>
      <c r="Z937" s="48">
        <f t="shared" si="187"/>
        <v>0.24235972930488395</v>
      </c>
      <c r="AA937" s="50">
        <f t="shared" si="188"/>
        <v>1.757640270695116</v>
      </c>
      <c r="AB937" s="48">
        <f t="shared" si="189"/>
        <v>-0.25835005282664164</v>
      </c>
      <c r="AC937" s="50">
        <f t="shared" si="190"/>
        <v>100</v>
      </c>
      <c r="AD937">
        <f t="shared" si="191"/>
        <v>0.27577853482958142</v>
      </c>
      <c r="AX937">
        <v>0.43278749194020488</v>
      </c>
      <c r="AY937">
        <v>1</v>
      </c>
      <c r="AZ937">
        <v>0</v>
      </c>
      <c r="BA937">
        <f t="shared" si="195"/>
        <v>1198</v>
      </c>
      <c r="BB937">
        <f t="shared" si="196"/>
        <v>186</v>
      </c>
      <c r="BC937">
        <f t="shared" si="192"/>
        <v>2.8386050283860542E-2</v>
      </c>
      <c r="BD937">
        <f t="shared" si="193"/>
        <v>0.21518987341772156</v>
      </c>
      <c r="BE937">
        <f t="shared" si="194"/>
        <v>1.7452544478323691E-4</v>
      </c>
    </row>
    <row r="938" spans="1:57" x14ac:dyDescent="0.25">
      <c r="A938">
        <v>29</v>
      </c>
      <c r="B938">
        <v>4</v>
      </c>
      <c r="C938">
        <v>1</v>
      </c>
      <c r="D938">
        <v>7</v>
      </c>
      <c r="E938">
        <v>0</v>
      </c>
      <c r="Q938">
        <v>55</v>
      </c>
      <c r="R938">
        <v>1</v>
      </c>
      <c r="S938">
        <v>1</v>
      </c>
      <c r="T938">
        <v>0</v>
      </c>
      <c r="U938" s="48">
        <v>0</v>
      </c>
      <c r="V938" s="49">
        <v>1</v>
      </c>
      <c r="W938" s="50">
        <f t="shared" si="184"/>
        <v>1</v>
      </c>
      <c r="X938">
        <f t="shared" si="185"/>
        <v>0</v>
      </c>
      <c r="Y938">
        <f t="shared" si="186"/>
        <v>0.10251146911351885</v>
      </c>
      <c r="Z938" s="48">
        <f t="shared" si="187"/>
        <v>0.10251146911351885</v>
      </c>
      <c r="AA938" s="50">
        <f t="shared" si="188"/>
        <v>0.89748853088648117</v>
      </c>
      <c r="AB938" s="48">
        <f t="shared" si="189"/>
        <v>-0.10815493765792161</v>
      </c>
      <c r="AC938" s="50">
        <f t="shared" si="190"/>
        <v>100</v>
      </c>
      <c r="AD938">
        <f t="shared" si="191"/>
        <v>0.11422036670737691</v>
      </c>
      <c r="AX938">
        <v>0.43284891382589619</v>
      </c>
      <c r="AY938">
        <v>1</v>
      </c>
      <c r="AZ938">
        <v>0</v>
      </c>
      <c r="BA938">
        <f t="shared" si="195"/>
        <v>1199</v>
      </c>
      <c r="BB938">
        <f t="shared" si="196"/>
        <v>186</v>
      </c>
      <c r="BC938">
        <f t="shared" si="192"/>
        <v>2.7575020275750206E-2</v>
      </c>
      <c r="BD938">
        <f t="shared" si="193"/>
        <v>0.21518987341772156</v>
      </c>
      <c r="BE938">
        <f t="shared" si="194"/>
        <v>1.7452544478323691E-4</v>
      </c>
    </row>
    <row r="939" spans="1:57" x14ac:dyDescent="0.25">
      <c r="A939">
        <v>28</v>
      </c>
      <c r="B939">
        <v>3</v>
      </c>
      <c r="C939">
        <v>1</v>
      </c>
      <c r="D939">
        <v>2</v>
      </c>
      <c r="E939">
        <v>0</v>
      </c>
      <c r="Q939">
        <v>55</v>
      </c>
      <c r="R939">
        <v>1</v>
      </c>
      <c r="S939">
        <v>1</v>
      </c>
      <c r="T939">
        <v>2</v>
      </c>
      <c r="U939" s="48">
        <v>0</v>
      </c>
      <c r="V939" s="49">
        <v>1</v>
      </c>
      <c r="W939" s="50">
        <f t="shared" si="184"/>
        <v>1</v>
      </c>
      <c r="X939">
        <f t="shared" si="185"/>
        <v>0</v>
      </c>
      <c r="Y939">
        <f t="shared" si="186"/>
        <v>8.206034348047106E-2</v>
      </c>
      <c r="Z939" s="48">
        <f t="shared" si="187"/>
        <v>8.206034348047106E-2</v>
      </c>
      <c r="AA939" s="50">
        <f t="shared" si="188"/>
        <v>0.91793965651952891</v>
      </c>
      <c r="AB939" s="48">
        <f t="shared" si="189"/>
        <v>-8.5623624161054304E-2</v>
      </c>
      <c r="AC939" s="50">
        <f t="shared" si="190"/>
        <v>100</v>
      </c>
      <c r="AD939">
        <f t="shared" si="191"/>
        <v>8.9396228714654358E-2</v>
      </c>
      <c r="AX939">
        <v>0.43539104182331462</v>
      </c>
      <c r="AY939">
        <v>1</v>
      </c>
      <c r="AZ939">
        <v>0</v>
      </c>
      <c r="BA939">
        <f t="shared" si="195"/>
        <v>1200</v>
      </c>
      <c r="BB939">
        <f t="shared" si="196"/>
        <v>186</v>
      </c>
      <c r="BC939">
        <f t="shared" si="192"/>
        <v>2.676399026763987E-2</v>
      </c>
      <c r="BD939">
        <f t="shared" si="193"/>
        <v>0.21518987341772156</v>
      </c>
      <c r="BE939">
        <f t="shared" si="194"/>
        <v>0</v>
      </c>
    </row>
    <row r="940" spans="1:57" x14ac:dyDescent="0.25">
      <c r="A940">
        <v>41</v>
      </c>
      <c r="B940">
        <v>1</v>
      </c>
      <c r="C940">
        <v>1</v>
      </c>
      <c r="D940">
        <v>8</v>
      </c>
      <c r="E940">
        <v>0</v>
      </c>
      <c r="Q940">
        <v>55</v>
      </c>
      <c r="R940">
        <v>1</v>
      </c>
      <c r="S940">
        <v>1</v>
      </c>
      <c r="T940">
        <v>9</v>
      </c>
      <c r="U940" s="48">
        <v>0</v>
      </c>
      <c r="V940" s="49">
        <v>1</v>
      </c>
      <c r="W940" s="50">
        <f t="shared" si="184"/>
        <v>1</v>
      </c>
      <c r="X940">
        <f t="shared" si="185"/>
        <v>0</v>
      </c>
      <c r="Y940">
        <f t="shared" si="186"/>
        <v>3.6531822607687787E-2</v>
      </c>
      <c r="Z940" s="48">
        <f t="shared" si="187"/>
        <v>3.6531822607687787E-2</v>
      </c>
      <c r="AA940" s="50">
        <f t="shared" si="188"/>
        <v>0.96346817739231216</v>
      </c>
      <c r="AB940" s="48">
        <f t="shared" si="189"/>
        <v>-3.721581980775758E-2</v>
      </c>
      <c r="AC940" s="50">
        <f t="shared" si="190"/>
        <v>100</v>
      </c>
      <c r="AD940">
        <f t="shared" si="191"/>
        <v>3.7916999715095406E-2</v>
      </c>
      <c r="AX940">
        <v>0.43647723586400144</v>
      </c>
      <c r="AY940">
        <v>0</v>
      </c>
      <c r="AZ940">
        <v>1</v>
      </c>
      <c r="BA940">
        <f t="shared" si="195"/>
        <v>1200</v>
      </c>
      <c r="BB940">
        <f t="shared" si="196"/>
        <v>187</v>
      </c>
      <c r="BC940">
        <f t="shared" si="192"/>
        <v>2.676399026763987E-2</v>
      </c>
      <c r="BD940">
        <f t="shared" si="193"/>
        <v>0.21097046413502107</v>
      </c>
      <c r="BE940">
        <f t="shared" si="194"/>
        <v>0</v>
      </c>
    </row>
    <row r="941" spans="1:57" x14ac:dyDescent="0.25">
      <c r="A941">
        <v>38</v>
      </c>
      <c r="B941">
        <v>1</v>
      </c>
      <c r="C941">
        <v>1</v>
      </c>
      <c r="D941">
        <v>3</v>
      </c>
      <c r="E941">
        <v>0</v>
      </c>
      <c r="Q941">
        <v>55</v>
      </c>
      <c r="R941">
        <v>1</v>
      </c>
      <c r="S941">
        <v>2</v>
      </c>
      <c r="T941">
        <v>7</v>
      </c>
      <c r="U941" s="48">
        <v>1</v>
      </c>
      <c r="V941" s="49">
        <v>0</v>
      </c>
      <c r="W941" s="50">
        <f t="shared" si="184"/>
        <v>1</v>
      </c>
      <c r="X941">
        <f t="shared" si="185"/>
        <v>1</v>
      </c>
      <c r="Y941">
        <f t="shared" si="186"/>
        <v>0.17556039126850123</v>
      </c>
      <c r="Z941" s="48">
        <f t="shared" si="187"/>
        <v>0.17556039126850123</v>
      </c>
      <c r="AA941" s="50">
        <f t="shared" si="188"/>
        <v>0.8244396087314988</v>
      </c>
      <c r="AB941" s="48">
        <f t="shared" si="189"/>
        <v>-1.7397721854763826</v>
      </c>
      <c r="AC941" s="50">
        <f t="shared" si="190"/>
        <v>0</v>
      </c>
      <c r="AD941">
        <f t="shared" si="191"/>
        <v>4.6960456329275591</v>
      </c>
      <c r="AX941">
        <v>0.43684956093843125</v>
      </c>
      <c r="AY941">
        <v>0</v>
      </c>
      <c r="AZ941">
        <v>1</v>
      </c>
      <c r="BA941">
        <f t="shared" si="195"/>
        <v>1200</v>
      </c>
      <c r="BB941">
        <f t="shared" si="196"/>
        <v>188</v>
      </c>
      <c r="BC941">
        <f t="shared" si="192"/>
        <v>2.676399026763987E-2</v>
      </c>
      <c r="BD941">
        <f t="shared" si="193"/>
        <v>0.2067510548523207</v>
      </c>
      <c r="BE941">
        <f t="shared" si="194"/>
        <v>1.6768130969367525E-4</v>
      </c>
    </row>
    <row r="942" spans="1:57" x14ac:dyDescent="0.25">
      <c r="A942">
        <v>36</v>
      </c>
      <c r="B942">
        <v>4</v>
      </c>
      <c r="C942">
        <v>1</v>
      </c>
      <c r="D942">
        <v>7</v>
      </c>
      <c r="E942">
        <v>0</v>
      </c>
      <c r="Q942">
        <v>55</v>
      </c>
      <c r="R942">
        <v>2</v>
      </c>
      <c r="S942">
        <v>1</v>
      </c>
      <c r="T942">
        <v>2</v>
      </c>
      <c r="U942" s="48">
        <v>0</v>
      </c>
      <c r="V942" s="49">
        <v>1</v>
      </c>
      <c r="W942" s="50">
        <f t="shared" si="184"/>
        <v>1</v>
      </c>
      <c r="X942">
        <f t="shared" si="185"/>
        <v>0</v>
      </c>
      <c r="Y942">
        <f t="shared" si="186"/>
        <v>6.0719644489852134E-2</v>
      </c>
      <c r="Z942" s="48">
        <f t="shared" si="187"/>
        <v>6.0719644489852134E-2</v>
      </c>
      <c r="AA942" s="50">
        <f t="shared" si="188"/>
        <v>0.93928035551014788</v>
      </c>
      <c r="AB942" s="48">
        <f t="shared" si="189"/>
        <v>-6.2641276168058382E-2</v>
      </c>
      <c r="AC942" s="50">
        <f t="shared" si="190"/>
        <v>100</v>
      </c>
      <c r="AD942">
        <f t="shared" si="191"/>
        <v>6.4644857239533879E-2</v>
      </c>
      <c r="AX942">
        <v>0.43945861467476338</v>
      </c>
      <c r="AY942">
        <v>1</v>
      </c>
      <c r="AZ942">
        <v>0</v>
      </c>
      <c r="BA942">
        <f t="shared" si="195"/>
        <v>1201</v>
      </c>
      <c r="BB942">
        <f t="shared" si="196"/>
        <v>188</v>
      </c>
      <c r="BC942">
        <f t="shared" si="192"/>
        <v>2.5952960259529645E-2</v>
      </c>
      <c r="BD942">
        <f t="shared" si="193"/>
        <v>0.2067510548523207</v>
      </c>
      <c r="BE942">
        <f t="shared" si="194"/>
        <v>0</v>
      </c>
    </row>
    <row r="943" spans="1:57" x14ac:dyDescent="0.25">
      <c r="A943">
        <v>45</v>
      </c>
      <c r="B943">
        <v>3</v>
      </c>
      <c r="C943">
        <v>2</v>
      </c>
      <c r="D943">
        <v>4</v>
      </c>
      <c r="E943">
        <v>0</v>
      </c>
      <c r="Q943">
        <v>55</v>
      </c>
      <c r="R943">
        <v>2</v>
      </c>
      <c r="S943">
        <v>1</v>
      </c>
      <c r="T943">
        <v>7</v>
      </c>
      <c r="U943" s="48">
        <v>0</v>
      </c>
      <c r="V943" s="49">
        <v>1</v>
      </c>
      <c r="W943" s="50">
        <f t="shared" si="184"/>
        <v>1</v>
      </c>
      <c r="X943">
        <f t="shared" si="185"/>
        <v>0</v>
      </c>
      <c r="Y943">
        <f t="shared" si="186"/>
        <v>3.3846911568333193E-2</v>
      </c>
      <c r="Z943" s="48">
        <f t="shared" si="187"/>
        <v>3.3846911568333193E-2</v>
      </c>
      <c r="AA943" s="50">
        <f t="shared" si="188"/>
        <v>0.96615308843166681</v>
      </c>
      <c r="AB943" s="48">
        <f t="shared" si="189"/>
        <v>-3.4432980688378557E-2</v>
      </c>
      <c r="AC943" s="50">
        <f t="shared" si="190"/>
        <v>100</v>
      </c>
      <c r="AD943">
        <f t="shared" si="191"/>
        <v>3.5032658875288669E-2</v>
      </c>
      <c r="AX943">
        <v>0.44207101868296356</v>
      </c>
      <c r="AY943">
        <v>0</v>
      </c>
      <c r="AZ943">
        <v>1</v>
      </c>
      <c r="BA943">
        <f t="shared" si="195"/>
        <v>1201</v>
      </c>
      <c r="BB943">
        <f t="shared" si="196"/>
        <v>189</v>
      </c>
      <c r="BC943">
        <f t="shared" si="192"/>
        <v>2.5952960259529645E-2</v>
      </c>
      <c r="BD943">
        <f t="shared" si="193"/>
        <v>0.20253164556962022</v>
      </c>
      <c r="BE943">
        <f t="shared" si="194"/>
        <v>1.642592421489288E-4</v>
      </c>
    </row>
    <row r="944" spans="1:57" x14ac:dyDescent="0.25">
      <c r="A944">
        <v>43</v>
      </c>
      <c r="B944">
        <v>4</v>
      </c>
      <c r="C944">
        <v>1</v>
      </c>
      <c r="D944">
        <v>4</v>
      </c>
      <c r="E944">
        <v>0</v>
      </c>
      <c r="Q944">
        <v>55</v>
      </c>
      <c r="R944">
        <v>2</v>
      </c>
      <c r="S944">
        <v>2</v>
      </c>
      <c r="T944">
        <v>7</v>
      </c>
      <c r="U944" s="48">
        <v>0</v>
      </c>
      <c r="V944" s="49">
        <v>1</v>
      </c>
      <c r="W944" s="50">
        <f t="shared" si="184"/>
        <v>1</v>
      </c>
      <c r="X944">
        <f t="shared" si="185"/>
        <v>0</v>
      </c>
      <c r="Y944">
        <f t="shared" si="186"/>
        <v>0.13343868985051216</v>
      </c>
      <c r="Z944" s="48">
        <f t="shared" si="187"/>
        <v>0.13343868985051216</v>
      </c>
      <c r="AA944" s="50">
        <f t="shared" si="188"/>
        <v>0.86656131014948778</v>
      </c>
      <c r="AB944" s="48">
        <f t="shared" si="189"/>
        <v>-0.14322241624245211</v>
      </c>
      <c r="AC944" s="50">
        <f t="shared" si="190"/>
        <v>100</v>
      </c>
      <c r="AD944">
        <f t="shared" si="191"/>
        <v>0.15398643845233878</v>
      </c>
      <c r="AX944">
        <v>0.44347258384058313</v>
      </c>
      <c r="AY944">
        <v>1</v>
      </c>
      <c r="AZ944">
        <v>0</v>
      </c>
      <c r="BA944">
        <f t="shared" si="195"/>
        <v>1202</v>
      </c>
      <c r="BB944">
        <f t="shared" si="196"/>
        <v>189</v>
      </c>
      <c r="BC944">
        <f t="shared" si="192"/>
        <v>2.5141930251419309E-2</v>
      </c>
      <c r="BD944">
        <f t="shared" si="193"/>
        <v>0.20253164556962022</v>
      </c>
      <c r="BE944">
        <f t="shared" si="194"/>
        <v>1.642592421489288E-4</v>
      </c>
    </row>
    <row r="945" spans="1:57" x14ac:dyDescent="0.25">
      <c r="A945">
        <v>37</v>
      </c>
      <c r="B945">
        <v>2</v>
      </c>
      <c r="C945">
        <v>2</v>
      </c>
      <c r="D945">
        <v>7</v>
      </c>
      <c r="E945">
        <v>0</v>
      </c>
      <c r="Q945">
        <v>55</v>
      </c>
      <c r="R945">
        <v>3</v>
      </c>
      <c r="S945">
        <v>1</v>
      </c>
      <c r="T945">
        <v>0</v>
      </c>
      <c r="U945" s="48">
        <v>0</v>
      </c>
      <c r="V945" s="49">
        <v>1</v>
      </c>
      <c r="W945" s="50">
        <f t="shared" si="184"/>
        <v>1</v>
      </c>
      <c r="X945">
        <f t="shared" si="185"/>
        <v>0</v>
      </c>
      <c r="Y945">
        <f t="shared" si="186"/>
        <v>5.6361037625881939E-2</v>
      </c>
      <c r="Z945" s="48">
        <f t="shared" si="187"/>
        <v>5.6361037625881939E-2</v>
      </c>
      <c r="AA945" s="50">
        <f t="shared" si="188"/>
        <v>0.94363896237411804</v>
      </c>
      <c r="AB945" s="48">
        <f t="shared" si="189"/>
        <v>-5.8011641103408701E-2</v>
      </c>
      <c r="AC945" s="50">
        <f t="shared" si="190"/>
        <v>100</v>
      </c>
      <c r="AD945">
        <f t="shared" si="191"/>
        <v>5.97273320339404E-2</v>
      </c>
      <c r="AX945">
        <v>0.44456306456760142</v>
      </c>
      <c r="AY945">
        <v>1</v>
      </c>
      <c r="AZ945">
        <v>0</v>
      </c>
      <c r="BA945">
        <f t="shared" si="195"/>
        <v>1203</v>
      </c>
      <c r="BB945">
        <f t="shared" si="196"/>
        <v>189</v>
      </c>
      <c r="BC945">
        <f t="shared" si="192"/>
        <v>2.4330900243308973E-2</v>
      </c>
      <c r="BD945">
        <f t="shared" si="193"/>
        <v>0.20253164556962022</v>
      </c>
      <c r="BE945">
        <f t="shared" si="194"/>
        <v>0</v>
      </c>
    </row>
    <row r="946" spans="1:57" x14ac:dyDescent="0.25">
      <c r="A946">
        <v>32</v>
      </c>
      <c r="B946">
        <v>4</v>
      </c>
      <c r="C946">
        <v>1</v>
      </c>
      <c r="D946">
        <v>8</v>
      </c>
      <c r="E946">
        <v>1</v>
      </c>
      <c r="Q946">
        <v>55</v>
      </c>
      <c r="R946">
        <v>3</v>
      </c>
      <c r="S946">
        <v>1</v>
      </c>
      <c r="T946">
        <v>6</v>
      </c>
      <c r="U946" s="48">
        <v>0</v>
      </c>
      <c r="V946" s="49">
        <v>1</v>
      </c>
      <c r="W946" s="50">
        <f t="shared" si="184"/>
        <v>1</v>
      </c>
      <c r="X946">
        <f t="shared" si="185"/>
        <v>0</v>
      </c>
      <c r="Y946">
        <f t="shared" si="186"/>
        <v>2.7838041743806535E-2</v>
      </c>
      <c r="Z946" s="48">
        <f t="shared" si="187"/>
        <v>2.7838041743806535E-2</v>
      </c>
      <c r="AA946" s="50">
        <f t="shared" si="188"/>
        <v>0.97216195825619345</v>
      </c>
      <c r="AB946" s="48">
        <f t="shared" si="189"/>
        <v>-2.8232864681524614E-2</v>
      </c>
      <c r="AC946" s="50">
        <f t="shared" si="190"/>
        <v>100</v>
      </c>
      <c r="AD946">
        <f t="shared" si="191"/>
        <v>2.8635189339995121E-2</v>
      </c>
      <c r="AX946">
        <v>0.44602803672952712</v>
      </c>
      <c r="AY946">
        <v>0</v>
      </c>
      <c r="AZ946">
        <v>1</v>
      </c>
      <c r="BA946">
        <f t="shared" si="195"/>
        <v>1203</v>
      </c>
      <c r="BB946">
        <f t="shared" si="196"/>
        <v>190</v>
      </c>
      <c r="BC946">
        <f t="shared" si="192"/>
        <v>2.4330900243308973E-2</v>
      </c>
      <c r="BD946">
        <f t="shared" si="193"/>
        <v>0.19831223628691985</v>
      </c>
      <c r="BE946">
        <f t="shared" si="194"/>
        <v>1.6083717460413748E-4</v>
      </c>
    </row>
    <row r="947" spans="1:57" x14ac:dyDescent="0.25">
      <c r="A947">
        <v>37</v>
      </c>
      <c r="B947">
        <v>1</v>
      </c>
      <c r="C947">
        <v>1</v>
      </c>
      <c r="D947">
        <v>8</v>
      </c>
      <c r="E947">
        <v>0</v>
      </c>
      <c r="Q947">
        <v>55</v>
      </c>
      <c r="R947">
        <v>3</v>
      </c>
      <c r="S947">
        <v>1</v>
      </c>
      <c r="T947">
        <v>7</v>
      </c>
      <c r="U947" s="48">
        <v>1</v>
      </c>
      <c r="V947" s="49">
        <v>1</v>
      </c>
      <c r="W947" s="50">
        <f t="shared" si="184"/>
        <v>2</v>
      </c>
      <c r="X947">
        <f t="shared" si="185"/>
        <v>0.5</v>
      </c>
      <c r="Y947">
        <f t="shared" si="186"/>
        <v>2.4707165061304801E-2</v>
      </c>
      <c r="Z947" s="48">
        <f t="shared" si="187"/>
        <v>4.9414330122609602E-2</v>
      </c>
      <c r="AA947" s="50">
        <f t="shared" si="188"/>
        <v>1.9505856698773905</v>
      </c>
      <c r="AB947" s="48">
        <f t="shared" si="189"/>
        <v>-3.725679503512151</v>
      </c>
      <c r="AC947" s="50">
        <f t="shared" si="190"/>
        <v>50</v>
      </c>
      <c r="AD947">
        <f t="shared" si="191"/>
        <v>18.749711084727984</v>
      </c>
      <c r="AX947">
        <v>0.44827385988055934</v>
      </c>
      <c r="AY947">
        <v>1</v>
      </c>
      <c r="AZ947">
        <v>0</v>
      </c>
      <c r="BA947">
        <f t="shared" si="195"/>
        <v>1204</v>
      </c>
      <c r="BB947">
        <f t="shared" si="196"/>
        <v>190</v>
      </c>
      <c r="BC947">
        <f t="shared" si="192"/>
        <v>2.3519870235198748E-2</v>
      </c>
      <c r="BD947">
        <f t="shared" si="193"/>
        <v>0.19831223628691985</v>
      </c>
      <c r="BE947">
        <f t="shared" si="194"/>
        <v>3.2167434920831898E-4</v>
      </c>
    </row>
    <row r="948" spans="1:57" x14ac:dyDescent="0.25">
      <c r="A948">
        <v>33</v>
      </c>
      <c r="B948">
        <v>3</v>
      </c>
      <c r="C948">
        <v>1</v>
      </c>
      <c r="D948">
        <v>2</v>
      </c>
      <c r="E948">
        <v>0</v>
      </c>
      <c r="Q948">
        <v>55</v>
      </c>
      <c r="R948">
        <v>3</v>
      </c>
      <c r="S948">
        <v>1</v>
      </c>
      <c r="T948">
        <v>15</v>
      </c>
      <c r="U948" s="48">
        <v>0</v>
      </c>
      <c r="V948" s="49">
        <v>1</v>
      </c>
      <c r="W948" s="50">
        <f t="shared" si="184"/>
        <v>1</v>
      </c>
      <c r="X948">
        <f t="shared" si="185"/>
        <v>0</v>
      </c>
      <c r="Y948">
        <f t="shared" si="186"/>
        <v>9.4163293197185235E-3</v>
      </c>
      <c r="Z948" s="48">
        <f t="shared" si="187"/>
        <v>9.4163293197185235E-3</v>
      </c>
      <c r="AA948" s="50">
        <f t="shared" si="188"/>
        <v>0.99058367068028153</v>
      </c>
      <c r="AB948" s="48">
        <f t="shared" si="189"/>
        <v>-9.460943235740921E-3</v>
      </c>
      <c r="AC948" s="50">
        <f t="shared" si="190"/>
        <v>100</v>
      </c>
      <c r="AD948">
        <f t="shared" si="191"/>
        <v>9.5058394342921841E-3</v>
      </c>
      <c r="AX948">
        <v>0.45011576105042683</v>
      </c>
      <c r="AY948">
        <v>2</v>
      </c>
      <c r="AZ948">
        <v>1</v>
      </c>
      <c r="BA948">
        <f t="shared" si="195"/>
        <v>1206</v>
      </c>
      <c r="BB948">
        <f t="shared" si="196"/>
        <v>191</v>
      </c>
      <c r="BC948">
        <f t="shared" si="192"/>
        <v>2.1897810218978075E-2</v>
      </c>
      <c r="BD948">
        <f t="shared" si="193"/>
        <v>0.19409282700421937</v>
      </c>
      <c r="BE948">
        <f t="shared" si="194"/>
        <v>3.1483021411875863E-4</v>
      </c>
    </row>
    <row r="949" spans="1:57" x14ac:dyDescent="0.25">
      <c r="A949">
        <v>51</v>
      </c>
      <c r="B949">
        <v>3</v>
      </c>
      <c r="C949">
        <v>1</v>
      </c>
      <c r="D949">
        <v>0</v>
      </c>
      <c r="E949">
        <v>0</v>
      </c>
      <c r="Q949">
        <v>55</v>
      </c>
      <c r="R949">
        <v>3</v>
      </c>
      <c r="S949">
        <v>2</v>
      </c>
      <c r="T949">
        <v>4</v>
      </c>
      <c r="U949" s="48">
        <v>0</v>
      </c>
      <c r="V949" s="49">
        <v>1</v>
      </c>
      <c r="W949" s="50">
        <f t="shared" si="184"/>
        <v>1</v>
      </c>
      <c r="X949">
        <f t="shared" si="185"/>
        <v>0</v>
      </c>
      <c r="Y949">
        <f t="shared" si="186"/>
        <v>0.13853827389357626</v>
      </c>
      <c r="Z949" s="48">
        <f t="shared" si="187"/>
        <v>0.13853827389357626</v>
      </c>
      <c r="AA949" s="50">
        <f t="shared" si="188"/>
        <v>0.86146172610642369</v>
      </c>
      <c r="AB949" s="48">
        <f t="shared" si="189"/>
        <v>-0.14912465103945671</v>
      </c>
      <c r="AC949" s="50">
        <f t="shared" si="190"/>
        <v>100</v>
      </c>
      <c r="AD949">
        <f t="shared" si="191"/>
        <v>0.1608176773212342</v>
      </c>
      <c r="AX949">
        <v>0.45127128938811678</v>
      </c>
      <c r="AY949">
        <v>2</v>
      </c>
      <c r="AZ949">
        <v>0</v>
      </c>
      <c r="BA949">
        <f t="shared" si="195"/>
        <v>1208</v>
      </c>
      <c r="BB949">
        <f t="shared" si="196"/>
        <v>191</v>
      </c>
      <c r="BC949">
        <f t="shared" si="192"/>
        <v>2.0275750202757514E-2</v>
      </c>
      <c r="BD949">
        <f t="shared" si="193"/>
        <v>0.19409282700421937</v>
      </c>
      <c r="BE949">
        <f t="shared" si="194"/>
        <v>1.574151070593901E-4</v>
      </c>
    </row>
    <row r="950" spans="1:57" x14ac:dyDescent="0.25">
      <c r="A950">
        <v>32</v>
      </c>
      <c r="B950">
        <v>4</v>
      </c>
      <c r="C950">
        <v>1</v>
      </c>
      <c r="D950">
        <v>2</v>
      </c>
      <c r="E950">
        <v>0</v>
      </c>
      <c r="Q950">
        <v>55</v>
      </c>
      <c r="R950">
        <v>3</v>
      </c>
      <c r="S950">
        <v>2</v>
      </c>
      <c r="T950">
        <v>7</v>
      </c>
      <c r="U950" s="48">
        <v>0</v>
      </c>
      <c r="V950" s="49">
        <v>1</v>
      </c>
      <c r="W950" s="50">
        <f t="shared" si="184"/>
        <v>1</v>
      </c>
      <c r="X950">
        <f t="shared" si="185"/>
        <v>0</v>
      </c>
      <c r="Y950">
        <f t="shared" si="186"/>
        <v>0.10019491894713016</v>
      </c>
      <c r="Z950" s="48">
        <f t="shared" si="187"/>
        <v>0.10019491894713016</v>
      </c>
      <c r="AA950" s="50">
        <f t="shared" si="188"/>
        <v>0.89980508105286983</v>
      </c>
      <c r="AB950" s="48">
        <f t="shared" si="189"/>
        <v>-0.10557711572184902</v>
      </c>
      <c r="AC950" s="50">
        <f t="shared" si="190"/>
        <v>100</v>
      </c>
      <c r="AD950">
        <f t="shared" si="191"/>
        <v>0.11135180391501147</v>
      </c>
      <c r="AX950">
        <v>0.45793516266459539</v>
      </c>
      <c r="AY950">
        <v>1</v>
      </c>
      <c r="AZ950">
        <v>2</v>
      </c>
      <c r="BA950">
        <f t="shared" si="195"/>
        <v>1209</v>
      </c>
      <c r="BB950">
        <f t="shared" si="196"/>
        <v>193</v>
      </c>
      <c r="BC950">
        <f t="shared" si="192"/>
        <v>1.9464720194647178E-2</v>
      </c>
      <c r="BD950">
        <f t="shared" si="193"/>
        <v>0.18565400843881852</v>
      </c>
      <c r="BE950">
        <f t="shared" si="194"/>
        <v>0</v>
      </c>
    </row>
    <row r="951" spans="1:57" x14ac:dyDescent="0.25">
      <c r="A951">
        <v>47</v>
      </c>
      <c r="B951">
        <v>1</v>
      </c>
      <c r="C951">
        <v>2</v>
      </c>
      <c r="D951">
        <v>7</v>
      </c>
      <c r="E951">
        <v>1</v>
      </c>
      <c r="Q951">
        <v>55</v>
      </c>
      <c r="R951">
        <v>3</v>
      </c>
      <c r="S951">
        <v>2</v>
      </c>
      <c r="T951">
        <v>9</v>
      </c>
      <c r="U951" s="48">
        <v>0</v>
      </c>
      <c r="V951" s="49">
        <v>1</v>
      </c>
      <c r="W951" s="50">
        <f t="shared" si="184"/>
        <v>1</v>
      </c>
      <c r="X951">
        <f t="shared" si="185"/>
        <v>0</v>
      </c>
      <c r="Y951">
        <f t="shared" si="186"/>
        <v>8.0164666968358986E-2</v>
      </c>
      <c r="Z951" s="48">
        <f t="shared" si="187"/>
        <v>8.0164666968358986E-2</v>
      </c>
      <c r="AA951" s="50">
        <f t="shared" si="188"/>
        <v>0.919835333031641</v>
      </c>
      <c r="AB951" s="48">
        <f t="shared" si="189"/>
        <v>-8.3560610794100057E-2</v>
      </c>
      <c r="AC951" s="50">
        <f t="shared" si="190"/>
        <v>100</v>
      </c>
      <c r="AD951">
        <f t="shared" si="191"/>
        <v>8.7151106387866314E-2</v>
      </c>
      <c r="AX951">
        <v>0.4605049946941806</v>
      </c>
      <c r="AY951">
        <v>0</v>
      </c>
      <c r="AZ951">
        <v>1</v>
      </c>
      <c r="BA951">
        <f t="shared" si="195"/>
        <v>1209</v>
      </c>
      <c r="BB951">
        <f t="shared" si="196"/>
        <v>194</v>
      </c>
      <c r="BC951">
        <f t="shared" si="192"/>
        <v>1.9464720194647178E-2</v>
      </c>
      <c r="BD951">
        <f t="shared" si="193"/>
        <v>0.18143459915611815</v>
      </c>
      <c r="BE951">
        <f t="shared" si="194"/>
        <v>1.4714890442506194E-4</v>
      </c>
    </row>
    <row r="952" spans="1:57" x14ac:dyDescent="0.25">
      <c r="A952">
        <v>37</v>
      </c>
      <c r="B952">
        <v>3</v>
      </c>
      <c r="C952">
        <v>1</v>
      </c>
      <c r="D952">
        <v>4</v>
      </c>
      <c r="E952">
        <v>0</v>
      </c>
      <c r="Q952">
        <v>55</v>
      </c>
      <c r="R952">
        <v>4</v>
      </c>
      <c r="S952">
        <v>1</v>
      </c>
      <c r="T952">
        <v>2</v>
      </c>
      <c r="U952" s="48">
        <v>0</v>
      </c>
      <c r="V952" s="49">
        <v>1</v>
      </c>
      <c r="W952" s="50">
        <f t="shared" si="184"/>
        <v>1</v>
      </c>
      <c r="X952">
        <f t="shared" si="185"/>
        <v>0</v>
      </c>
      <c r="Y952">
        <f t="shared" si="186"/>
        <v>3.2698323535060768E-2</v>
      </c>
      <c r="Z952" s="48">
        <f t="shared" si="187"/>
        <v>3.2698323535060768E-2</v>
      </c>
      <c r="AA952" s="50">
        <f t="shared" si="188"/>
        <v>0.96730167646493925</v>
      </c>
      <c r="AB952" s="48">
        <f t="shared" si="189"/>
        <v>-3.3244860656567107E-2</v>
      </c>
      <c r="AC952" s="50">
        <f t="shared" si="190"/>
        <v>100</v>
      </c>
      <c r="AD952">
        <f t="shared" si="191"/>
        <v>3.3803646091629565E-2</v>
      </c>
      <c r="AX952">
        <v>0.46423763899155812</v>
      </c>
      <c r="AY952">
        <v>1</v>
      </c>
      <c r="AZ952">
        <v>0</v>
      </c>
      <c r="BA952">
        <f t="shared" si="195"/>
        <v>1210</v>
      </c>
      <c r="BB952">
        <f t="shared" si="196"/>
        <v>194</v>
      </c>
      <c r="BC952">
        <f t="shared" si="192"/>
        <v>1.8653690186536953E-2</v>
      </c>
      <c r="BD952">
        <f t="shared" si="193"/>
        <v>0.18143459915611815</v>
      </c>
      <c r="BE952">
        <f t="shared" si="194"/>
        <v>1.4714890442508208E-4</v>
      </c>
    </row>
    <row r="953" spans="1:57" x14ac:dyDescent="0.25">
      <c r="A953">
        <v>37</v>
      </c>
      <c r="B953">
        <v>4</v>
      </c>
      <c r="C953">
        <v>1</v>
      </c>
      <c r="D953">
        <v>12</v>
      </c>
      <c r="E953">
        <v>0</v>
      </c>
      <c r="Q953">
        <v>55</v>
      </c>
      <c r="R953">
        <v>4</v>
      </c>
      <c r="S953">
        <v>1</v>
      </c>
      <c r="T953">
        <v>9</v>
      </c>
      <c r="U953" s="48">
        <v>0</v>
      </c>
      <c r="V953" s="49">
        <v>1</v>
      </c>
      <c r="W953" s="50">
        <f t="shared" si="184"/>
        <v>1</v>
      </c>
      <c r="X953">
        <f t="shared" si="185"/>
        <v>0</v>
      </c>
      <c r="Y953">
        <f t="shared" si="186"/>
        <v>1.413499837514446E-2</v>
      </c>
      <c r="Z953" s="48">
        <f t="shared" si="187"/>
        <v>1.413499837514446E-2</v>
      </c>
      <c r="AA953" s="50">
        <f t="shared" si="188"/>
        <v>0.98586500162485557</v>
      </c>
      <c r="AB953" s="48">
        <f t="shared" si="189"/>
        <v>-1.4235848941014822E-2</v>
      </c>
      <c r="AC953" s="50">
        <f t="shared" si="190"/>
        <v>100</v>
      </c>
      <c r="AD953">
        <f t="shared" si="191"/>
        <v>1.4337661192808174E-2</v>
      </c>
      <c r="AX953">
        <v>0.46461412038847971</v>
      </c>
      <c r="AY953">
        <v>1</v>
      </c>
      <c r="AZ953">
        <v>1</v>
      </c>
      <c r="BA953">
        <f t="shared" si="195"/>
        <v>1211</v>
      </c>
      <c r="BB953">
        <f t="shared" si="196"/>
        <v>195</v>
      </c>
      <c r="BC953">
        <f t="shared" si="192"/>
        <v>1.7842660178426617E-2</v>
      </c>
      <c r="BD953">
        <f t="shared" si="193"/>
        <v>0.17721518987341767</v>
      </c>
      <c r="BE953">
        <f t="shared" si="194"/>
        <v>1.4372683688031269E-4</v>
      </c>
    </row>
    <row r="954" spans="1:57" x14ac:dyDescent="0.25">
      <c r="A954">
        <v>36</v>
      </c>
      <c r="B954">
        <v>3</v>
      </c>
      <c r="C954">
        <v>1</v>
      </c>
      <c r="D954">
        <v>0</v>
      </c>
      <c r="E954">
        <v>0</v>
      </c>
      <c r="Q954">
        <v>55</v>
      </c>
      <c r="R954">
        <v>4</v>
      </c>
      <c r="S954">
        <v>2</v>
      </c>
      <c r="T954">
        <v>0</v>
      </c>
      <c r="U954" s="48">
        <v>0</v>
      </c>
      <c r="V954" s="49">
        <v>1</v>
      </c>
      <c r="W954" s="50">
        <f t="shared" si="184"/>
        <v>1</v>
      </c>
      <c r="X954">
        <f t="shared" si="185"/>
        <v>0</v>
      </c>
      <c r="Y954">
        <f t="shared" si="186"/>
        <v>0.1595538118486311</v>
      </c>
      <c r="Z954" s="48">
        <f t="shared" si="187"/>
        <v>0.1595538118486311</v>
      </c>
      <c r="AA954" s="50">
        <f t="shared" si="188"/>
        <v>0.84044618815136896</v>
      </c>
      <c r="AB954" s="48">
        <f t="shared" si="189"/>
        <v>-0.17382235179833186</v>
      </c>
      <c r="AC954" s="50">
        <f t="shared" si="190"/>
        <v>100</v>
      </c>
      <c r="AD954">
        <f t="shared" si="191"/>
        <v>0.18984417336651013</v>
      </c>
      <c r="AX954">
        <v>0.46982821104411659</v>
      </c>
      <c r="AY954">
        <v>1</v>
      </c>
      <c r="AZ954">
        <v>0</v>
      </c>
      <c r="BA954">
        <f t="shared" si="195"/>
        <v>1212</v>
      </c>
      <c r="BB954">
        <f t="shared" si="196"/>
        <v>195</v>
      </c>
      <c r="BC954">
        <f t="shared" si="192"/>
        <v>1.7031630170316281E-2</v>
      </c>
      <c r="BD954">
        <f t="shared" si="193"/>
        <v>0.17721518987341767</v>
      </c>
      <c r="BE954">
        <f t="shared" si="194"/>
        <v>0</v>
      </c>
    </row>
    <row r="955" spans="1:57" x14ac:dyDescent="0.25">
      <c r="A955">
        <v>26</v>
      </c>
      <c r="B955">
        <v>4</v>
      </c>
      <c r="C955">
        <v>2</v>
      </c>
      <c r="D955">
        <v>7</v>
      </c>
      <c r="E955">
        <v>1</v>
      </c>
      <c r="Q955">
        <v>55</v>
      </c>
      <c r="R955">
        <v>4</v>
      </c>
      <c r="S955">
        <v>2</v>
      </c>
      <c r="T955">
        <v>2</v>
      </c>
      <c r="U955" s="48">
        <v>1</v>
      </c>
      <c r="V955" s="49">
        <v>1</v>
      </c>
      <c r="W955" s="50">
        <f t="shared" si="184"/>
        <v>2</v>
      </c>
      <c r="X955">
        <f t="shared" si="185"/>
        <v>0.5</v>
      </c>
      <c r="Y955">
        <f t="shared" si="186"/>
        <v>0.12936298999546722</v>
      </c>
      <c r="Z955" s="48">
        <f t="shared" si="187"/>
        <v>0.25872597999093444</v>
      </c>
      <c r="AA955" s="50">
        <f t="shared" si="188"/>
        <v>1.7412740200090655</v>
      </c>
      <c r="AB955" s="48">
        <f t="shared" si="189"/>
        <v>-2.1836630900747558</v>
      </c>
      <c r="AC955" s="50">
        <f t="shared" si="190"/>
        <v>50</v>
      </c>
      <c r="AD955">
        <f t="shared" si="191"/>
        <v>2.4393852493961017</v>
      </c>
      <c r="AX955">
        <v>0.4724066196716678</v>
      </c>
      <c r="AY955">
        <v>0</v>
      </c>
      <c r="AZ955">
        <v>2</v>
      </c>
      <c r="BA955">
        <f t="shared" si="195"/>
        <v>1212</v>
      </c>
      <c r="BB955">
        <f t="shared" si="196"/>
        <v>197</v>
      </c>
      <c r="BC955">
        <f t="shared" si="192"/>
        <v>1.7031630170316281E-2</v>
      </c>
      <c r="BD955">
        <f t="shared" si="193"/>
        <v>0.16877637130801693</v>
      </c>
      <c r="BE955">
        <f t="shared" si="194"/>
        <v>1.3688270179075532E-4</v>
      </c>
    </row>
    <row r="956" spans="1:57" x14ac:dyDescent="0.25">
      <c r="A956">
        <v>18</v>
      </c>
      <c r="B956">
        <v>4</v>
      </c>
      <c r="C956">
        <v>1</v>
      </c>
      <c r="D956">
        <v>0</v>
      </c>
      <c r="E956">
        <v>0</v>
      </c>
      <c r="Q956">
        <v>55</v>
      </c>
      <c r="R956">
        <v>4</v>
      </c>
      <c r="S956">
        <v>2</v>
      </c>
      <c r="T956">
        <v>9</v>
      </c>
      <c r="U956" s="48">
        <v>0</v>
      </c>
      <c r="V956" s="49">
        <v>1</v>
      </c>
      <c r="W956" s="50">
        <f t="shared" si="184"/>
        <v>1</v>
      </c>
      <c r="X956">
        <f t="shared" si="185"/>
        <v>0</v>
      </c>
      <c r="Y956">
        <f t="shared" si="186"/>
        <v>5.9285119742735357E-2</v>
      </c>
      <c r="Z956" s="48">
        <f t="shared" si="187"/>
        <v>5.9285119742735357E-2</v>
      </c>
      <c r="AA956" s="50">
        <f t="shared" si="188"/>
        <v>0.94071488025726469</v>
      </c>
      <c r="AB956" s="48">
        <f t="shared" si="189"/>
        <v>-6.1115181847990335E-2</v>
      </c>
      <c r="AC956" s="50">
        <f t="shared" si="190"/>
        <v>100</v>
      </c>
      <c r="AD956">
        <f t="shared" si="191"/>
        <v>6.3021347899293548E-2</v>
      </c>
      <c r="AX956">
        <v>0.47652814035038465</v>
      </c>
      <c r="AY956">
        <v>1</v>
      </c>
      <c r="AZ956">
        <v>0</v>
      </c>
      <c r="BA956">
        <f t="shared" si="195"/>
        <v>1213</v>
      </c>
      <c r="BB956">
        <f t="shared" si="196"/>
        <v>197</v>
      </c>
      <c r="BC956">
        <f t="shared" si="192"/>
        <v>1.6220600162206056E-2</v>
      </c>
      <c r="BD956">
        <f t="shared" si="193"/>
        <v>0.16877637130801693</v>
      </c>
      <c r="BE956">
        <f t="shared" si="194"/>
        <v>1.3688270179077408E-4</v>
      </c>
    </row>
    <row r="957" spans="1:57" x14ac:dyDescent="0.25">
      <c r="A957">
        <v>31</v>
      </c>
      <c r="B957">
        <v>2</v>
      </c>
      <c r="C957">
        <v>1</v>
      </c>
      <c r="D957">
        <v>7</v>
      </c>
      <c r="E957">
        <v>0</v>
      </c>
      <c r="Q957">
        <v>55</v>
      </c>
      <c r="R957">
        <v>4</v>
      </c>
      <c r="S957">
        <v>2</v>
      </c>
      <c r="T957">
        <v>10</v>
      </c>
      <c r="U957" s="48">
        <v>0</v>
      </c>
      <c r="V957" s="49">
        <v>1</v>
      </c>
      <c r="W957" s="50">
        <f t="shared" si="184"/>
        <v>1</v>
      </c>
      <c r="X957">
        <f t="shared" si="185"/>
        <v>0</v>
      </c>
      <c r="Y957">
        <f t="shared" si="186"/>
        <v>5.2809590930871009E-2</v>
      </c>
      <c r="Z957" s="48">
        <f t="shared" si="187"/>
        <v>5.2809590930871009E-2</v>
      </c>
      <c r="AA957" s="50">
        <f t="shared" si="188"/>
        <v>0.94719040906912899</v>
      </c>
      <c r="AB957" s="48">
        <f t="shared" si="189"/>
        <v>-5.4255140464123129E-2</v>
      </c>
      <c r="AC957" s="50">
        <f t="shared" si="190"/>
        <v>100</v>
      </c>
      <c r="AD957">
        <f t="shared" si="191"/>
        <v>5.575393334352987E-2</v>
      </c>
      <c r="AX957">
        <v>0.47917253256563624</v>
      </c>
      <c r="AY957">
        <v>1</v>
      </c>
      <c r="AZ957">
        <v>1</v>
      </c>
      <c r="BA957">
        <f t="shared" si="195"/>
        <v>1214</v>
      </c>
      <c r="BB957">
        <f t="shared" si="196"/>
        <v>198</v>
      </c>
      <c r="BC957">
        <f t="shared" si="192"/>
        <v>1.540957015409572E-2</v>
      </c>
      <c r="BD957">
        <f t="shared" si="193"/>
        <v>0.16455696202531644</v>
      </c>
      <c r="BE957">
        <f t="shared" si="194"/>
        <v>1.3346063424600466E-4</v>
      </c>
    </row>
    <row r="958" spans="1:57" x14ac:dyDescent="0.25">
      <c r="A958">
        <v>31</v>
      </c>
      <c r="B958">
        <v>4</v>
      </c>
      <c r="C958">
        <v>1</v>
      </c>
      <c r="D958">
        <v>7</v>
      </c>
      <c r="E958">
        <v>0</v>
      </c>
      <c r="Q958">
        <v>56</v>
      </c>
      <c r="R958">
        <v>1</v>
      </c>
      <c r="S958">
        <v>1</v>
      </c>
      <c r="T958">
        <v>2</v>
      </c>
      <c r="U958" s="48">
        <v>1</v>
      </c>
      <c r="V958" s="49">
        <v>1</v>
      </c>
      <c r="W958" s="50">
        <f t="shared" si="184"/>
        <v>2</v>
      </c>
      <c r="X958">
        <f t="shared" si="185"/>
        <v>0.5</v>
      </c>
      <c r="Y958">
        <f t="shared" si="186"/>
        <v>7.8529180393942688E-2</v>
      </c>
      <c r="Z958" s="48">
        <f t="shared" si="187"/>
        <v>0.15705836078788538</v>
      </c>
      <c r="AA958" s="50">
        <f t="shared" si="188"/>
        <v>1.8429416392121145</v>
      </c>
      <c r="AB958" s="48">
        <f t="shared" si="189"/>
        <v>-2.6260691670661958</v>
      </c>
      <c r="AC958" s="50">
        <f t="shared" si="190"/>
        <v>50</v>
      </c>
      <c r="AD958">
        <f t="shared" si="191"/>
        <v>4.9096707375462501</v>
      </c>
      <c r="AX958">
        <v>0.48021258757555157</v>
      </c>
      <c r="AY958">
        <v>1</v>
      </c>
      <c r="AZ958">
        <v>0</v>
      </c>
      <c r="BA958">
        <f t="shared" si="195"/>
        <v>1215</v>
      </c>
      <c r="BB958">
        <f t="shared" si="196"/>
        <v>198</v>
      </c>
      <c r="BC958">
        <f t="shared" si="192"/>
        <v>1.4598540145985384E-2</v>
      </c>
      <c r="BD958">
        <f t="shared" si="193"/>
        <v>0.16455696202531644</v>
      </c>
      <c r="BE958">
        <f t="shared" si="194"/>
        <v>1.3346063424600466E-4</v>
      </c>
    </row>
    <row r="959" spans="1:57" x14ac:dyDescent="0.25">
      <c r="A959">
        <v>30</v>
      </c>
      <c r="B959">
        <v>4</v>
      </c>
      <c r="C959">
        <v>1</v>
      </c>
      <c r="D959">
        <v>8</v>
      </c>
      <c r="E959">
        <v>0</v>
      </c>
      <c r="Q959">
        <v>56</v>
      </c>
      <c r="R959">
        <v>1</v>
      </c>
      <c r="S959">
        <v>1</v>
      </c>
      <c r="T959">
        <v>4</v>
      </c>
      <c r="U959" s="48">
        <v>0</v>
      </c>
      <c r="V959" s="49">
        <v>1</v>
      </c>
      <c r="W959" s="50">
        <f t="shared" si="184"/>
        <v>1</v>
      </c>
      <c r="X959">
        <f t="shared" si="185"/>
        <v>0</v>
      </c>
      <c r="Y959">
        <f t="shared" si="186"/>
        <v>6.2529200365659579E-2</v>
      </c>
      <c r="Z959" s="48">
        <f t="shared" si="187"/>
        <v>6.2529200365659579E-2</v>
      </c>
      <c r="AA959" s="50">
        <f t="shared" si="188"/>
        <v>0.93747079963434043</v>
      </c>
      <c r="AB959" s="48">
        <f t="shared" si="189"/>
        <v>-6.4569668679354347E-2</v>
      </c>
      <c r="AC959" s="50">
        <f t="shared" si="190"/>
        <v>100</v>
      </c>
      <c r="AD959">
        <f t="shared" si="191"/>
        <v>6.6699891228664432E-2</v>
      </c>
      <c r="AX959">
        <v>0.4816931567115218</v>
      </c>
      <c r="AY959">
        <v>1</v>
      </c>
      <c r="AZ959">
        <v>0</v>
      </c>
      <c r="BA959">
        <f t="shared" si="195"/>
        <v>1216</v>
      </c>
      <c r="BB959">
        <f t="shared" si="196"/>
        <v>198</v>
      </c>
      <c r="BC959">
        <f t="shared" si="192"/>
        <v>1.3787510137875048E-2</v>
      </c>
      <c r="BD959">
        <f t="shared" si="193"/>
        <v>0.16455696202531644</v>
      </c>
      <c r="BE959">
        <f t="shared" si="194"/>
        <v>1.3346063424598639E-4</v>
      </c>
    </row>
    <row r="960" spans="1:57" x14ac:dyDescent="0.25">
      <c r="A960">
        <v>47</v>
      </c>
      <c r="B960">
        <v>4</v>
      </c>
      <c r="C960">
        <v>1</v>
      </c>
      <c r="D960">
        <v>2</v>
      </c>
      <c r="E960">
        <v>0</v>
      </c>
      <c r="Q960">
        <v>56</v>
      </c>
      <c r="R960">
        <v>2</v>
      </c>
      <c r="S960">
        <v>2</v>
      </c>
      <c r="T960">
        <v>4</v>
      </c>
      <c r="U960" s="48">
        <v>1</v>
      </c>
      <c r="V960" s="49">
        <v>0</v>
      </c>
      <c r="W960" s="50">
        <f t="shared" si="184"/>
        <v>1</v>
      </c>
      <c r="X960">
        <f t="shared" si="185"/>
        <v>1</v>
      </c>
      <c r="Y960">
        <f t="shared" si="186"/>
        <v>0.1749219519497571</v>
      </c>
      <c r="Z960" s="48">
        <f t="shared" si="187"/>
        <v>0.1749219519497571</v>
      </c>
      <c r="AA960" s="50">
        <f t="shared" si="188"/>
        <v>0.82507804805024287</v>
      </c>
      <c r="AB960" s="48">
        <f t="shared" si="189"/>
        <v>-1.7434153933997647</v>
      </c>
      <c r="AC960" s="50">
        <f t="shared" si="190"/>
        <v>0</v>
      </c>
      <c r="AD960">
        <f t="shared" si="191"/>
        <v>4.716835359161955</v>
      </c>
      <c r="AX960">
        <v>0.48285856608789557</v>
      </c>
      <c r="AY960">
        <v>1</v>
      </c>
      <c r="AZ960">
        <v>0</v>
      </c>
      <c r="BA960">
        <f t="shared" si="195"/>
        <v>1217</v>
      </c>
      <c r="BB960">
        <f t="shared" si="196"/>
        <v>198</v>
      </c>
      <c r="BC960">
        <f t="shared" si="192"/>
        <v>1.2976480129764822E-2</v>
      </c>
      <c r="BD960">
        <f t="shared" si="193"/>
        <v>0.16455696202531644</v>
      </c>
      <c r="BE960">
        <f t="shared" si="194"/>
        <v>1.3346063424600466E-4</v>
      </c>
    </row>
    <row r="961" spans="1:57" x14ac:dyDescent="0.25">
      <c r="A961">
        <v>29</v>
      </c>
      <c r="B961">
        <v>2</v>
      </c>
      <c r="C961">
        <v>2</v>
      </c>
      <c r="D961">
        <v>7</v>
      </c>
      <c r="E961">
        <v>1</v>
      </c>
      <c r="Q961">
        <v>56</v>
      </c>
      <c r="R961">
        <v>3</v>
      </c>
      <c r="S961">
        <v>1</v>
      </c>
      <c r="T961">
        <v>7</v>
      </c>
      <c r="U961" s="48">
        <v>0</v>
      </c>
      <c r="V961" s="49">
        <v>2</v>
      </c>
      <c r="W961" s="50">
        <f t="shared" si="184"/>
        <v>2</v>
      </c>
      <c r="X961">
        <f t="shared" si="185"/>
        <v>0</v>
      </c>
      <c r="Y961">
        <f t="shared" si="186"/>
        <v>2.3580584686221984E-2</v>
      </c>
      <c r="Z961" s="48">
        <f t="shared" si="187"/>
        <v>4.7161169372443967E-2</v>
      </c>
      <c r="AA961" s="50">
        <f t="shared" si="188"/>
        <v>1.9528388306275559</v>
      </c>
      <c r="AB961" s="48">
        <f t="shared" si="189"/>
        <v>-4.7726112141846931E-2</v>
      </c>
      <c r="AC961" s="50">
        <f t="shared" si="190"/>
        <v>100</v>
      </c>
      <c r="AD961">
        <f t="shared" si="191"/>
        <v>4.8300114308243706E-2</v>
      </c>
      <c r="AX961">
        <v>0.48317404738950848</v>
      </c>
      <c r="AY961">
        <v>1</v>
      </c>
      <c r="AZ961">
        <v>0</v>
      </c>
      <c r="BA961">
        <f t="shared" si="195"/>
        <v>1218</v>
      </c>
      <c r="BB961">
        <f t="shared" si="196"/>
        <v>198</v>
      </c>
      <c r="BC961">
        <f t="shared" si="192"/>
        <v>1.2165450121654486E-2</v>
      </c>
      <c r="BD961">
        <f t="shared" si="193"/>
        <v>0.16455696202531644</v>
      </c>
      <c r="BE961">
        <f t="shared" si="194"/>
        <v>0</v>
      </c>
    </row>
    <row r="962" spans="1:57" x14ac:dyDescent="0.25">
      <c r="A962">
        <v>23</v>
      </c>
      <c r="B962">
        <v>3</v>
      </c>
      <c r="C962">
        <v>1</v>
      </c>
      <c r="D962">
        <v>2</v>
      </c>
      <c r="E962">
        <v>0</v>
      </c>
      <c r="Q962">
        <v>56</v>
      </c>
      <c r="R962">
        <v>3</v>
      </c>
      <c r="S962">
        <v>1</v>
      </c>
      <c r="T962">
        <v>12</v>
      </c>
      <c r="U962" s="48">
        <v>0</v>
      </c>
      <c r="V962" s="49">
        <v>1</v>
      </c>
      <c r="W962" s="50">
        <f t="shared" si="184"/>
        <v>1</v>
      </c>
      <c r="X962">
        <f t="shared" si="185"/>
        <v>0</v>
      </c>
      <c r="Y962">
        <f t="shared" si="186"/>
        <v>1.2918447303899648E-2</v>
      </c>
      <c r="Z962" s="48">
        <f t="shared" si="187"/>
        <v>1.2918447303899648E-2</v>
      </c>
      <c r="AA962" s="50">
        <f t="shared" si="188"/>
        <v>0.98708155269610032</v>
      </c>
      <c r="AB962" s="48">
        <f t="shared" si="189"/>
        <v>-1.3002616116978767E-2</v>
      </c>
      <c r="AC962" s="50">
        <f t="shared" si="190"/>
        <v>100</v>
      </c>
      <c r="AD962">
        <f t="shared" si="191"/>
        <v>1.308751771179837E-2</v>
      </c>
      <c r="AX962">
        <v>0.48582109220663866</v>
      </c>
      <c r="AY962">
        <v>0</v>
      </c>
      <c r="AZ962">
        <v>1</v>
      </c>
      <c r="BA962">
        <f t="shared" si="195"/>
        <v>1218</v>
      </c>
      <c r="BB962">
        <f t="shared" si="196"/>
        <v>199</v>
      </c>
      <c r="BC962">
        <f t="shared" si="192"/>
        <v>1.2165450121654486E-2</v>
      </c>
      <c r="BD962">
        <f t="shared" si="193"/>
        <v>0.16033755274261607</v>
      </c>
      <c r="BE962">
        <f t="shared" si="194"/>
        <v>0</v>
      </c>
    </row>
    <row r="963" spans="1:57" x14ac:dyDescent="0.25">
      <c r="A963">
        <v>37</v>
      </c>
      <c r="B963">
        <v>3</v>
      </c>
      <c r="C963">
        <v>2</v>
      </c>
      <c r="D963">
        <v>7</v>
      </c>
      <c r="E963">
        <v>0</v>
      </c>
      <c r="Q963">
        <v>56</v>
      </c>
      <c r="R963">
        <v>3</v>
      </c>
      <c r="S963">
        <v>2</v>
      </c>
      <c r="T963">
        <v>2</v>
      </c>
      <c r="U963" s="48">
        <v>0</v>
      </c>
      <c r="V963" s="49">
        <v>1</v>
      </c>
      <c r="W963" s="50">
        <f t="shared" si="184"/>
        <v>1</v>
      </c>
      <c r="X963">
        <f t="shared" si="185"/>
        <v>0</v>
      </c>
      <c r="Y963">
        <f t="shared" si="186"/>
        <v>0.16379516939348754</v>
      </c>
      <c r="Z963" s="48">
        <f t="shared" si="187"/>
        <v>0.16379516939348754</v>
      </c>
      <c r="AA963" s="50">
        <f t="shared" si="188"/>
        <v>0.83620483060651241</v>
      </c>
      <c r="AB963" s="48">
        <f t="shared" si="189"/>
        <v>-0.17888168322092618</v>
      </c>
      <c r="AC963" s="50">
        <f t="shared" si="190"/>
        <v>100</v>
      </c>
      <c r="AD963">
        <f t="shared" si="191"/>
        <v>0.19587924321686154</v>
      </c>
      <c r="AX963">
        <v>0.48698710507584153</v>
      </c>
      <c r="AY963">
        <v>0</v>
      </c>
      <c r="AZ963">
        <v>1</v>
      </c>
      <c r="BA963">
        <f t="shared" si="195"/>
        <v>1218</v>
      </c>
      <c r="BB963">
        <f t="shared" si="196"/>
        <v>200</v>
      </c>
      <c r="BC963">
        <f t="shared" si="192"/>
        <v>1.2165450121654486E-2</v>
      </c>
      <c r="BD963">
        <f t="shared" si="193"/>
        <v>0.15611814345991559</v>
      </c>
      <c r="BE963">
        <f t="shared" si="194"/>
        <v>1.2661649915646597E-4</v>
      </c>
    </row>
    <row r="964" spans="1:57" x14ac:dyDescent="0.25">
      <c r="A964">
        <v>36</v>
      </c>
      <c r="B964">
        <v>4</v>
      </c>
      <c r="C964">
        <v>1</v>
      </c>
      <c r="D964">
        <v>0</v>
      </c>
      <c r="E964">
        <v>0</v>
      </c>
      <c r="Q964">
        <v>56</v>
      </c>
      <c r="R964">
        <v>4</v>
      </c>
      <c r="S964">
        <v>1</v>
      </c>
      <c r="T964">
        <v>0</v>
      </c>
      <c r="U964" s="48">
        <v>0</v>
      </c>
      <c r="V964" s="49">
        <v>1</v>
      </c>
      <c r="W964" s="50">
        <f t="shared" si="184"/>
        <v>1</v>
      </c>
      <c r="X964">
        <f t="shared" si="185"/>
        <v>0</v>
      </c>
      <c r="Y964">
        <f t="shared" si="186"/>
        <v>3.9545316604611816E-2</v>
      </c>
      <c r="Z964" s="48">
        <f t="shared" si="187"/>
        <v>3.9545316604611816E-2</v>
      </c>
      <c r="AA964" s="50">
        <f t="shared" si="188"/>
        <v>0.9604546833953882</v>
      </c>
      <c r="AB964" s="48">
        <f t="shared" si="189"/>
        <v>-4.0348478109985049E-2</v>
      </c>
      <c r="AC964" s="50">
        <f t="shared" si="190"/>
        <v>100</v>
      </c>
      <c r="AD964">
        <f t="shared" si="191"/>
        <v>4.1173537167637803E-2</v>
      </c>
      <c r="AX964">
        <v>0.49364132443228159</v>
      </c>
      <c r="AY964">
        <v>1</v>
      </c>
      <c r="AZ964">
        <v>0</v>
      </c>
      <c r="BA964">
        <f t="shared" si="195"/>
        <v>1219</v>
      </c>
      <c r="BB964">
        <f t="shared" si="196"/>
        <v>200</v>
      </c>
      <c r="BC964">
        <f t="shared" si="192"/>
        <v>1.135442011354415E-2</v>
      </c>
      <c r="BD964">
        <f t="shared" si="193"/>
        <v>0.15611814345991559</v>
      </c>
      <c r="BE964">
        <f t="shared" si="194"/>
        <v>0</v>
      </c>
    </row>
    <row r="965" spans="1:57" x14ac:dyDescent="0.25">
      <c r="A965">
        <v>36</v>
      </c>
      <c r="B965">
        <v>1</v>
      </c>
      <c r="C965">
        <v>1</v>
      </c>
      <c r="D965">
        <v>9</v>
      </c>
      <c r="E965">
        <v>0</v>
      </c>
      <c r="Q965">
        <v>56</v>
      </c>
      <c r="R965">
        <v>4</v>
      </c>
      <c r="S965">
        <v>1</v>
      </c>
      <c r="T965">
        <v>2</v>
      </c>
      <c r="U965" s="48">
        <v>0</v>
      </c>
      <c r="V965" s="49">
        <v>1</v>
      </c>
      <c r="W965" s="50">
        <f t="shared" si="184"/>
        <v>1</v>
      </c>
      <c r="X965">
        <f t="shared" si="185"/>
        <v>0</v>
      </c>
      <c r="Y965">
        <f t="shared" si="186"/>
        <v>3.1219031415037336E-2</v>
      </c>
      <c r="Z965" s="48">
        <f t="shared" si="187"/>
        <v>3.1219031415037336E-2</v>
      </c>
      <c r="AA965" s="50">
        <f t="shared" si="188"/>
        <v>0.96878096858496265</v>
      </c>
      <c r="AB965" s="48">
        <f t="shared" si="189"/>
        <v>-3.1716731253957874E-2</v>
      </c>
      <c r="AC965" s="50">
        <f t="shared" si="190"/>
        <v>100</v>
      </c>
      <c r="AD965">
        <f t="shared" si="191"/>
        <v>3.2225066787425656E-2</v>
      </c>
      <c r="AX965">
        <v>0.49629064774533177</v>
      </c>
      <c r="AY965">
        <v>0</v>
      </c>
      <c r="AZ965">
        <v>1</v>
      </c>
      <c r="BA965">
        <f t="shared" si="195"/>
        <v>1219</v>
      </c>
      <c r="BB965">
        <f t="shared" si="196"/>
        <v>201</v>
      </c>
      <c r="BC965">
        <f t="shared" si="192"/>
        <v>1.135442011354415E-2</v>
      </c>
      <c r="BD965">
        <f t="shared" si="193"/>
        <v>0.15189873417721522</v>
      </c>
      <c r="BE965">
        <f t="shared" si="194"/>
        <v>0</v>
      </c>
    </row>
    <row r="966" spans="1:57" x14ac:dyDescent="0.25">
      <c r="A966">
        <v>51</v>
      </c>
      <c r="B966">
        <v>3</v>
      </c>
      <c r="C966">
        <v>1</v>
      </c>
      <c r="D966">
        <v>7</v>
      </c>
      <c r="E966">
        <v>0</v>
      </c>
      <c r="Q966">
        <v>56</v>
      </c>
      <c r="R966">
        <v>4</v>
      </c>
      <c r="S966">
        <v>1</v>
      </c>
      <c r="T966">
        <v>3</v>
      </c>
      <c r="U966" s="48">
        <v>0</v>
      </c>
      <c r="V966" s="49">
        <v>1</v>
      </c>
      <c r="W966" s="50">
        <f t="shared" ref="W966:W1000" si="197">U966+V966</f>
        <v>1</v>
      </c>
      <c r="X966">
        <f t="shared" ref="X966:X1000" si="198">IF(W966=0,"",U966/W966)</f>
        <v>0</v>
      </c>
      <c r="Y966">
        <f t="shared" ref="Y966:Y1000" si="199">1/(1+EXP(-$AF$6-MMULT(Q966:T966,$AF$7:$AF$10)))</f>
        <v>2.7718744984125823E-2</v>
      </c>
      <c r="Z966" s="48">
        <f t="shared" ref="Z966:Z1000" si="200">W966*Y966</f>
        <v>2.7718744984125823E-2</v>
      </c>
      <c r="AA966" s="50">
        <f t="shared" ref="AA966:AA1000" si="201">W966-Z966</f>
        <v>0.97228125501587415</v>
      </c>
      <c r="AB966" s="48">
        <f t="shared" ref="AB966:AB1000" si="202">IFERROR(W966*(X966*LN(Y966)+(1-X966)*LN(1-Y966)),0)</f>
        <v>-2.8110159365148078E-2</v>
      </c>
      <c r="AC966" s="50">
        <f t="shared" ref="AC966:AC1000" si="203">100*IF(Y966&gt;=$AT$11,U966/W966,V966/W966)</f>
        <v>100</v>
      </c>
      <c r="AD966">
        <f t="shared" ref="AD966:AD1000" si="204">IFERROR((U966-Z966)^2/Z966+(V966-AA966)^2/AA966,0)</f>
        <v>2.850897807720593E-2</v>
      </c>
      <c r="AX966">
        <v>0.5030724591134389</v>
      </c>
      <c r="AY966">
        <v>0</v>
      </c>
      <c r="AZ966">
        <v>3</v>
      </c>
      <c r="BA966">
        <f t="shared" si="195"/>
        <v>1219</v>
      </c>
      <c r="BB966">
        <f t="shared" si="196"/>
        <v>204</v>
      </c>
      <c r="BC966">
        <f t="shared" ref="BC966:BC1001" si="205">1-BA966/BA$1001</f>
        <v>1.135442011354415E-2</v>
      </c>
      <c r="BD966">
        <f t="shared" ref="BD966:BD1001" si="206">1-BB966/BB$1001</f>
        <v>0.13924050632911389</v>
      </c>
      <c r="BE966">
        <f t="shared" ref="BE966:BE1001" si="207">(BC966-BC967)*BD966</f>
        <v>1.1292822897737309E-4</v>
      </c>
    </row>
    <row r="967" spans="1:57" x14ac:dyDescent="0.25">
      <c r="A967">
        <v>36</v>
      </c>
      <c r="B967">
        <v>4</v>
      </c>
      <c r="C967">
        <v>1</v>
      </c>
      <c r="D967">
        <v>2</v>
      </c>
      <c r="E967">
        <v>0</v>
      </c>
      <c r="Q967">
        <v>56</v>
      </c>
      <c r="R967">
        <v>4</v>
      </c>
      <c r="S967">
        <v>1</v>
      </c>
      <c r="T967">
        <v>4</v>
      </c>
      <c r="U967" s="48">
        <v>0</v>
      </c>
      <c r="V967" s="49">
        <v>1</v>
      </c>
      <c r="W967" s="50">
        <f t="shared" si="197"/>
        <v>1</v>
      </c>
      <c r="X967">
        <f t="shared" si="198"/>
        <v>0</v>
      </c>
      <c r="Y967">
        <f t="shared" si="199"/>
        <v>2.4600945794396353E-2</v>
      </c>
      <c r="Z967" s="48">
        <f t="shared" si="200"/>
        <v>2.4600945794396353E-2</v>
      </c>
      <c r="AA967" s="50">
        <f t="shared" si="201"/>
        <v>0.97539905420560369</v>
      </c>
      <c r="AB967" s="48">
        <f t="shared" si="202"/>
        <v>-2.4908605354385417E-2</v>
      </c>
      <c r="AC967" s="50">
        <f t="shared" si="203"/>
        <v>100</v>
      </c>
      <c r="AD967">
        <f t="shared" si="204"/>
        <v>2.522141649443381E-2</v>
      </c>
      <c r="AX967">
        <v>0.50559675979635732</v>
      </c>
      <c r="AY967">
        <v>1</v>
      </c>
      <c r="AZ967">
        <v>1</v>
      </c>
      <c r="BA967">
        <f t="shared" ref="BA967:BA1001" si="208">BA966+AY967</f>
        <v>1220</v>
      </c>
      <c r="BB967">
        <f t="shared" ref="BB967:BB1001" si="209">BB966+AZ967</f>
        <v>205</v>
      </c>
      <c r="BC967">
        <f t="shared" si="205"/>
        <v>1.0543390105433925E-2</v>
      </c>
      <c r="BD967">
        <f t="shared" si="206"/>
        <v>0.13502109704641352</v>
      </c>
      <c r="BE967">
        <f t="shared" si="207"/>
        <v>1.0950616143261923E-4</v>
      </c>
    </row>
    <row r="968" spans="1:57" x14ac:dyDescent="0.25">
      <c r="A968">
        <v>22</v>
      </c>
      <c r="B968">
        <v>1</v>
      </c>
      <c r="C968">
        <v>1</v>
      </c>
      <c r="D968">
        <v>1</v>
      </c>
      <c r="E968">
        <v>0</v>
      </c>
      <c r="Q968">
        <v>56</v>
      </c>
      <c r="R968">
        <v>4</v>
      </c>
      <c r="S968">
        <v>1</v>
      </c>
      <c r="T968">
        <v>9</v>
      </c>
      <c r="U968" s="48">
        <v>1</v>
      </c>
      <c r="V968" s="49">
        <v>0</v>
      </c>
      <c r="W968" s="50">
        <f t="shared" si="197"/>
        <v>1</v>
      </c>
      <c r="X968">
        <f t="shared" si="198"/>
        <v>1</v>
      </c>
      <c r="Y968">
        <f t="shared" si="199"/>
        <v>1.3483815702442007E-2</v>
      </c>
      <c r="Z968" s="48">
        <f t="shared" si="200"/>
        <v>1.3483815702442007E-2</v>
      </c>
      <c r="AA968" s="50">
        <f t="shared" si="201"/>
        <v>0.98651618429755794</v>
      </c>
      <c r="AB968" s="48">
        <f t="shared" si="202"/>
        <v>-4.3062651495736484</v>
      </c>
      <c r="AC968" s="50">
        <f t="shared" si="203"/>
        <v>0</v>
      </c>
      <c r="AD968">
        <f t="shared" si="204"/>
        <v>73.162983391926161</v>
      </c>
      <c r="AX968">
        <v>0.51089446517815384</v>
      </c>
      <c r="AY968">
        <v>1</v>
      </c>
      <c r="AZ968">
        <v>0</v>
      </c>
      <c r="BA968">
        <f t="shared" si="208"/>
        <v>1221</v>
      </c>
      <c r="BB968">
        <f t="shared" si="209"/>
        <v>205</v>
      </c>
      <c r="BC968">
        <f t="shared" si="205"/>
        <v>9.7323600973235891E-3</v>
      </c>
      <c r="BD968">
        <f t="shared" si="206"/>
        <v>0.13502109704641352</v>
      </c>
      <c r="BE968">
        <f t="shared" si="207"/>
        <v>0</v>
      </c>
    </row>
    <row r="969" spans="1:57" x14ac:dyDescent="0.25">
      <c r="A969">
        <v>54</v>
      </c>
      <c r="B969">
        <v>1</v>
      </c>
      <c r="C969">
        <v>1</v>
      </c>
      <c r="D969">
        <v>2</v>
      </c>
      <c r="E969">
        <v>0</v>
      </c>
      <c r="Q969">
        <v>56</v>
      </c>
      <c r="R969">
        <v>4</v>
      </c>
      <c r="S969">
        <v>2</v>
      </c>
      <c r="T969">
        <v>16</v>
      </c>
      <c r="U969" s="48">
        <v>0</v>
      </c>
      <c r="V969" s="49">
        <v>1</v>
      </c>
      <c r="W969" s="50">
        <f t="shared" si="197"/>
        <v>1</v>
      </c>
      <c r="X969">
        <f t="shared" si="198"/>
        <v>0</v>
      </c>
      <c r="Y969">
        <f t="shared" si="199"/>
        <v>2.4848759482743517E-2</v>
      </c>
      <c r="Z969" s="48">
        <f t="shared" si="200"/>
        <v>2.4848759482743517E-2</v>
      </c>
      <c r="AA969" s="50">
        <f t="shared" si="201"/>
        <v>0.97515124051725643</v>
      </c>
      <c r="AB969" s="48">
        <f t="shared" si="202"/>
        <v>-2.516270153467981E-2</v>
      </c>
      <c r="AC969" s="50">
        <f t="shared" si="203"/>
        <v>100</v>
      </c>
      <c r="AD969">
        <f t="shared" si="204"/>
        <v>2.5481954439767536E-2</v>
      </c>
      <c r="AX969">
        <v>0.51237638305916566</v>
      </c>
      <c r="AY969">
        <v>0</v>
      </c>
      <c r="AZ969">
        <v>1</v>
      </c>
      <c r="BA969">
        <f t="shared" si="208"/>
        <v>1221</v>
      </c>
      <c r="BB969">
        <f t="shared" si="209"/>
        <v>206</v>
      </c>
      <c r="BC969">
        <f t="shared" si="205"/>
        <v>9.7323600973235891E-3</v>
      </c>
      <c r="BD969">
        <f t="shared" si="206"/>
        <v>0.13080168776371304</v>
      </c>
      <c r="BE969">
        <f t="shared" si="207"/>
        <v>1.0608409388784983E-4</v>
      </c>
    </row>
    <row r="970" spans="1:57" x14ac:dyDescent="0.25">
      <c r="A970">
        <v>43</v>
      </c>
      <c r="B970">
        <v>3</v>
      </c>
      <c r="C970">
        <v>2</v>
      </c>
      <c r="D970">
        <v>2</v>
      </c>
      <c r="E970">
        <v>0</v>
      </c>
      <c r="Q970">
        <v>57</v>
      </c>
      <c r="R970">
        <v>1</v>
      </c>
      <c r="S970">
        <v>1</v>
      </c>
      <c r="T970">
        <v>0</v>
      </c>
      <c r="U970" s="48">
        <v>0</v>
      </c>
      <c r="V970" s="49">
        <v>1</v>
      </c>
      <c r="W970" s="50">
        <f t="shared" si="197"/>
        <v>1</v>
      </c>
      <c r="X970">
        <f t="shared" si="198"/>
        <v>0</v>
      </c>
      <c r="Y970">
        <f t="shared" si="199"/>
        <v>9.4040100564035445E-2</v>
      </c>
      <c r="Z970" s="48">
        <f t="shared" si="200"/>
        <v>9.4040100564035445E-2</v>
      </c>
      <c r="AA970" s="50">
        <f t="shared" si="201"/>
        <v>0.90595989943596456</v>
      </c>
      <c r="AB970" s="48">
        <f t="shared" si="202"/>
        <v>-9.8760235026916374E-2</v>
      </c>
      <c r="AC970" s="50">
        <f t="shared" si="203"/>
        <v>100</v>
      </c>
      <c r="AD970">
        <f t="shared" si="204"/>
        <v>0.10380161486461292</v>
      </c>
      <c r="AX970">
        <v>0.51496149075917408</v>
      </c>
      <c r="AY970">
        <v>1</v>
      </c>
      <c r="AZ970">
        <v>0</v>
      </c>
      <c r="BA970">
        <f t="shared" si="208"/>
        <v>1222</v>
      </c>
      <c r="BB970">
        <f t="shared" si="209"/>
        <v>206</v>
      </c>
      <c r="BC970">
        <f t="shared" si="205"/>
        <v>8.921330089213253E-3</v>
      </c>
      <c r="BD970">
        <f t="shared" si="206"/>
        <v>0.13080168776371304</v>
      </c>
      <c r="BE970">
        <f t="shared" si="207"/>
        <v>0</v>
      </c>
    </row>
    <row r="971" spans="1:57" x14ac:dyDescent="0.25">
      <c r="A971">
        <v>25</v>
      </c>
      <c r="B971">
        <v>2</v>
      </c>
      <c r="C971">
        <v>2</v>
      </c>
      <c r="D971">
        <v>4</v>
      </c>
      <c r="E971">
        <v>0</v>
      </c>
      <c r="Q971">
        <v>57</v>
      </c>
      <c r="R971">
        <v>2</v>
      </c>
      <c r="S971">
        <v>1</v>
      </c>
      <c r="T971">
        <v>9</v>
      </c>
      <c r="U971" s="48">
        <v>0</v>
      </c>
      <c r="V971" s="49">
        <v>1</v>
      </c>
      <c r="W971" s="50">
        <f t="shared" si="197"/>
        <v>1</v>
      </c>
      <c r="X971">
        <f t="shared" si="198"/>
        <v>0</v>
      </c>
      <c r="Y971">
        <f t="shared" si="199"/>
        <v>2.4311977302472847E-2</v>
      </c>
      <c r="Z971" s="48">
        <f t="shared" si="200"/>
        <v>2.4311977302472847E-2</v>
      </c>
      <c r="AA971" s="50">
        <f t="shared" si="201"/>
        <v>0.97568802269752719</v>
      </c>
      <c r="AB971" s="48">
        <f t="shared" si="202"/>
        <v>-2.4612392543120164E-2</v>
      </c>
      <c r="AC971" s="50">
        <f t="shared" si="203"/>
        <v>100</v>
      </c>
      <c r="AD971">
        <f t="shared" si="204"/>
        <v>2.4917777749547915E-2</v>
      </c>
      <c r="AX971">
        <v>0.51502398567536833</v>
      </c>
      <c r="AY971">
        <v>0</v>
      </c>
      <c r="AZ971">
        <v>2</v>
      </c>
      <c r="BA971">
        <f t="shared" si="208"/>
        <v>1222</v>
      </c>
      <c r="BB971">
        <f t="shared" si="209"/>
        <v>208</v>
      </c>
      <c r="BC971">
        <f t="shared" si="205"/>
        <v>8.921330089213253E-3</v>
      </c>
      <c r="BD971">
        <f t="shared" si="206"/>
        <v>0.12236286919831219</v>
      </c>
      <c r="BE971">
        <f t="shared" si="207"/>
        <v>0</v>
      </c>
    </row>
    <row r="972" spans="1:57" x14ac:dyDescent="0.25">
      <c r="A972">
        <v>31</v>
      </c>
      <c r="B972">
        <v>4</v>
      </c>
      <c r="C972">
        <v>1</v>
      </c>
      <c r="D972">
        <v>2</v>
      </c>
      <c r="E972">
        <v>0</v>
      </c>
      <c r="Q972">
        <v>57</v>
      </c>
      <c r="R972">
        <v>3</v>
      </c>
      <c r="S972">
        <v>2</v>
      </c>
      <c r="T972">
        <v>3</v>
      </c>
      <c r="U972" s="48">
        <v>0</v>
      </c>
      <c r="V972" s="49">
        <v>1</v>
      </c>
      <c r="W972" s="50">
        <f t="shared" si="197"/>
        <v>1</v>
      </c>
      <c r="X972">
        <f t="shared" si="198"/>
        <v>0</v>
      </c>
      <c r="Y972">
        <f t="shared" si="199"/>
        <v>0.14177724881272236</v>
      </c>
      <c r="Z972" s="48">
        <f t="shared" si="200"/>
        <v>0.14177724881272236</v>
      </c>
      <c r="AA972" s="50">
        <f t="shared" si="201"/>
        <v>0.85822275118727764</v>
      </c>
      <c r="AB972" s="48">
        <f t="shared" si="202"/>
        <v>-0.15289159642038747</v>
      </c>
      <c r="AC972" s="50">
        <f t="shared" si="203"/>
        <v>100</v>
      </c>
      <c r="AD972">
        <f t="shared" si="204"/>
        <v>0.16519866039042391</v>
      </c>
      <c r="AX972">
        <v>0.51754579811517853</v>
      </c>
      <c r="AY972">
        <v>0</v>
      </c>
      <c r="AZ972">
        <v>1</v>
      </c>
      <c r="BA972">
        <f t="shared" si="208"/>
        <v>1222</v>
      </c>
      <c r="BB972">
        <f t="shared" si="209"/>
        <v>209</v>
      </c>
      <c r="BC972">
        <f t="shared" si="205"/>
        <v>8.921330089213253E-3</v>
      </c>
      <c r="BD972">
        <f t="shared" si="206"/>
        <v>0.11814345991561181</v>
      </c>
      <c r="BE972">
        <f t="shared" si="207"/>
        <v>0</v>
      </c>
    </row>
    <row r="973" spans="1:57" x14ac:dyDescent="0.25">
      <c r="A973">
        <v>28</v>
      </c>
      <c r="B973">
        <v>3</v>
      </c>
      <c r="C973">
        <v>1</v>
      </c>
      <c r="D973">
        <v>0</v>
      </c>
      <c r="E973">
        <v>0</v>
      </c>
      <c r="Q973">
        <v>57</v>
      </c>
      <c r="R973">
        <v>4</v>
      </c>
      <c r="S973">
        <v>1</v>
      </c>
      <c r="T973">
        <v>2</v>
      </c>
      <c r="U973" s="48">
        <v>0</v>
      </c>
      <c r="V973" s="49">
        <v>1</v>
      </c>
      <c r="W973" s="50">
        <f t="shared" si="197"/>
        <v>1</v>
      </c>
      <c r="X973">
        <f t="shared" si="198"/>
        <v>0</v>
      </c>
      <c r="Y973">
        <f t="shared" si="199"/>
        <v>2.9804601301903547E-2</v>
      </c>
      <c r="Z973" s="48">
        <f t="shared" si="200"/>
        <v>2.9804601301903547E-2</v>
      </c>
      <c r="AA973" s="50">
        <f t="shared" si="201"/>
        <v>0.97019539869809646</v>
      </c>
      <c r="AB973" s="48">
        <f t="shared" si="202"/>
        <v>-3.0257785814614704E-2</v>
      </c>
      <c r="AC973" s="50">
        <f t="shared" si="203"/>
        <v>100</v>
      </c>
      <c r="AD973">
        <f t="shared" si="204"/>
        <v>3.0720204756586447E-2</v>
      </c>
      <c r="AX973">
        <v>0.51902653574304092</v>
      </c>
      <c r="AY973">
        <v>0</v>
      </c>
      <c r="AZ973">
        <v>1</v>
      </c>
      <c r="BA973">
        <f t="shared" si="208"/>
        <v>1222</v>
      </c>
      <c r="BB973">
        <f t="shared" si="209"/>
        <v>210</v>
      </c>
      <c r="BC973">
        <f t="shared" si="205"/>
        <v>8.921330089213253E-3</v>
      </c>
      <c r="BD973">
        <f t="shared" si="206"/>
        <v>0.11392405063291144</v>
      </c>
      <c r="BE973">
        <f t="shared" si="207"/>
        <v>9.2395823708759864E-5</v>
      </c>
    </row>
    <row r="974" spans="1:57" x14ac:dyDescent="0.25">
      <c r="A974">
        <v>30</v>
      </c>
      <c r="B974">
        <v>3</v>
      </c>
      <c r="C974">
        <v>1</v>
      </c>
      <c r="D974">
        <v>3</v>
      </c>
      <c r="E974">
        <v>0</v>
      </c>
      <c r="Q974">
        <v>58</v>
      </c>
      <c r="R974">
        <v>1</v>
      </c>
      <c r="S974">
        <v>1</v>
      </c>
      <c r="T974">
        <v>2</v>
      </c>
      <c r="U974" s="48">
        <v>0</v>
      </c>
      <c r="V974" s="49">
        <v>1</v>
      </c>
      <c r="W974" s="50">
        <f t="shared" si="197"/>
        <v>1</v>
      </c>
      <c r="X974">
        <f t="shared" si="198"/>
        <v>0</v>
      </c>
      <c r="Y974">
        <f t="shared" si="199"/>
        <v>7.1880937141737863E-2</v>
      </c>
      <c r="Z974" s="48">
        <f t="shared" si="200"/>
        <v>7.1880937141737863E-2</v>
      </c>
      <c r="AA974" s="50">
        <f t="shared" si="201"/>
        <v>0.92811906285826218</v>
      </c>
      <c r="AB974" s="48">
        <f t="shared" si="202"/>
        <v>-7.4595253931923913E-2</v>
      </c>
      <c r="AC974" s="50">
        <f t="shared" si="203"/>
        <v>100</v>
      </c>
      <c r="AD974">
        <f t="shared" si="204"/>
        <v>7.7447969789965584E-2</v>
      </c>
      <c r="AX974">
        <v>0.52019161666316793</v>
      </c>
      <c r="AY974">
        <v>1</v>
      </c>
      <c r="AZ974">
        <v>0</v>
      </c>
      <c r="BA974">
        <f t="shared" si="208"/>
        <v>1223</v>
      </c>
      <c r="BB974">
        <f t="shared" si="209"/>
        <v>210</v>
      </c>
      <c r="BC974">
        <f t="shared" si="205"/>
        <v>8.1103000811030279E-3</v>
      </c>
      <c r="BD974">
        <f t="shared" si="206"/>
        <v>0.11392405063291144</v>
      </c>
      <c r="BE974">
        <f t="shared" si="207"/>
        <v>0</v>
      </c>
    </row>
    <row r="975" spans="1:57" x14ac:dyDescent="0.25">
      <c r="A975">
        <v>19</v>
      </c>
      <c r="B975">
        <v>1</v>
      </c>
      <c r="C975">
        <v>1</v>
      </c>
      <c r="D975">
        <v>0</v>
      </c>
      <c r="E975">
        <v>1</v>
      </c>
      <c r="Q975">
        <v>58</v>
      </c>
      <c r="R975">
        <v>1</v>
      </c>
      <c r="S975">
        <v>2</v>
      </c>
      <c r="T975">
        <v>2</v>
      </c>
      <c r="U975" s="48">
        <v>0</v>
      </c>
      <c r="V975" s="49">
        <v>1</v>
      </c>
      <c r="W975" s="50">
        <f t="shared" si="197"/>
        <v>1</v>
      </c>
      <c r="X975">
        <f t="shared" si="198"/>
        <v>0</v>
      </c>
      <c r="Y975">
        <f t="shared" si="199"/>
        <v>0.25396707040668814</v>
      </c>
      <c r="Z975" s="48">
        <f t="shared" si="200"/>
        <v>0.25396707040668814</v>
      </c>
      <c r="AA975" s="50">
        <f t="shared" si="201"/>
        <v>0.74603292959331191</v>
      </c>
      <c r="AB975" s="48">
        <f t="shared" si="202"/>
        <v>-0.29298553820659107</v>
      </c>
      <c r="AC975" s="50">
        <f t="shared" si="203"/>
        <v>100</v>
      </c>
      <c r="AD975">
        <f t="shared" si="204"/>
        <v>0.34042340536514154</v>
      </c>
      <c r="AX975">
        <v>0.52431572732365883</v>
      </c>
      <c r="AY975">
        <v>0</v>
      </c>
      <c r="AZ975">
        <v>2</v>
      </c>
      <c r="BA975">
        <f t="shared" si="208"/>
        <v>1223</v>
      </c>
      <c r="BB975">
        <f t="shared" si="209"/>
        <v>212</v>
      </c>
      <c r="BC975">
        <f t="shared" si="205"/>
        <v>8.1103000811030279E-3</v>
      </c>
      <c r="BD975">
        <f t="shared" si="206"/>
        <v>0.10548523206751059</v>
      </c>
      <c r="BE975">
        <f t="shared" si="207"/>
        <v>0</v>
      </c>
    </row>
    <row r="976" spans="1:57" x14ac:dyDescent="0.25">
      <c r="A976">
        <v>35</v>
      </c>
      <c r="B976">
        <v>4</v>
      </c>
      <c r="C976">
        <v>2</v>
      </c>
      <c r="D976">
        <v>7</v>
      </c>
      <c r="E976">
        <v>0</v>
      </c>
      <c r="Q976">
        <v>58</v>
      </c>
      <c r="R976">
        <v>2</v>
      </c>
      <c r="S976">
        <v>1</v>
      </c>
      <c r="T976">
        <v>9</v>
      </c>
      <c r="U976" s="48">
        <v>0</v>
      </c>
      <c r="V976" s="49">
        <v>1</v>
      </c>
      <c r="W976" s="50">
        <f t="shared" si="197"/>
        <v>1</v>
      </c>
      <c r="X976">
        <f t="shared" si="198"/>
        <v>0</v>
      </c>
      <c r="Y976">
        <f t="shared" si="199"/>
        <v>2.3202987729740398E-2</v>
      </c>
      <c r="Z976" s="48">
        <f t="shared" si="200"/>
        <v>2.3202987729740398E-2</v>
      </c>
      <c r="AA976" s="50">
        <f t="shared" si="201"/>
        <v>0.97679701227025961</v>
      </c>
      <c r="AB976" s="48">
        <f t="shared" si="202"/>
        <v>-2.3476414881700346E-2</v>
      </c>
      <c r="AC976" s="50">
        <f t="shared" si="203"/>
        <v>100</v>
      </c>
      <c r="AD976">
        <f t="shared" si="204"/>
        <v>2.3754155099033624E-2</v>
      </c>
      <c r="AX976">
        <v>0.52947480392035229</v>
      </c>
      <c r="AY976">
        <v>0</v>
      </c>
      <c r="AZ976">
        <v>2</v>
      </c>
      <c r="BA976">
        <f t="shared" si="208"/>
        <v>1223</v>
      </c>
      <c r="BB976">
        <f t="shared" si="209"/>
        <v>214</v>
      </c>
      <c r="BC976">
        <f t="shared" si="205"/>
        <v>8.1103000811030279E-3</v>
      </c>
      <c r="BD976">
        <f t="shared" si="206"/>
        <v>9.7046413502109741E-2</v>
      </c>
      <c r="BE976">
        <f t="shared" si="207"/>
        <v>7.8707553529695093E-5</v>
      </c>
    </row>
    <row r="977" spans="1:57" x14ac:dyDescent="0.25">
      <c r="A977">
        <v>42</v>
      </c>
      <c r="B977">
        <v>2</v>
      </c>
      <c r="C977">
        <v>1</v>
      </c>
      <c r="D977">
        <v>2</v>
      </c>
      <c r="E977">
        <v>0</v>
      </c>
      <c r="Q977">
        <v>58</v>
      </c>
      <c r="R977">
        <v>2</v>
      </c>
      <c r="S977">
        <v>2</v>
      </c>
      <c r="T977">
        <v>0</v>
      </c>
      <c r="U977" s="48">
        <v>0</v>
      </c>
      <c r="V977" s="49">
        <v>1</v>
      </c>
      <c r="W977" s="50">
        <f t="shared" si="197"/>
        <v>1</v>
      </c>
      <c r="X977">
        <f t="shared" si="198"/>
        <v>0</v>
      </c>
      <c r="Y977">
        <f t="shared" si="199"/>
        <v>0.23927035225708299</v>
      </c>
      <c r="Z977" s="48">
        <f t="shared" si="200"/>
        <v>0.23927035225708299</v>
      </c>
      <c r="AA977" s="50">
        <f t="shared" si="201"/>
        <v>0.76072964774291707</v>
      </c>
      <c r="AB977" s="48">
        <f t="shared" si="202"/>
        <v>-0.2734772434476837</v>
      </c>
      <c r="AC977" s="50">
        <f t="shared" si="203"/>
        <v>100</v>
      </c>
      <c r="AD977">
        <f t="shared" si="204"/>
        <v>0.31452744475911709</v>
      </c>
      <c r="AX977">
        <v>0.53095211070797577</v>
      </c>
      <c r="AY977">
        <v>1</v>
      </c>
      <c r="AZ977">
        <v>0</v>
      </c>
      <c r="BA977">
        <f t="shared" si="208"/>
        <v>1224</v>
      </c>
      <c r="BB977">
        <f t="shared" si="209"/>
        <v>214</v>
      </c>
      <c r="BC977">
        <f t="shared" si="205"/>
        <v>7.2992700729926918E-3</v>
      </c>
      <c r="BD977">
        <f t="shared" si="206"/>
        <v>9.7046413502109741E-2</v>
      </c>
      <c r="BE977">
        <f t="shared" si="207"/>
        <v>7.8707553529695093E-5</v>
      </c>
    </row>
    <row r="978" spans="1:57" x14ac:dyDescent="0.25">
      <c r="A978">
        <v>39</v>
      </c>
      <c r="B978">
        <v>3</v>
      </c>
      <c r="C978">
        <v>1</v>
      </c>
      <c r="D978">
        <v>3</v>
      </c>
      <c r="E978">
        <v>0</v>
      </c>
      <c r="Q978">
        <v>58</v>
      </c>
      <c r="R978">
        <v>3</v>
      </c>
      <c r="S978">
        <v>2</v>
      </c>
      <c r="T978">
        <v>0</v>
      </c>
      <c r="U978" s="48">
        <v>0</v>
      </c>
      <c r="V978" s="49">
        <v>1</v>
      </c>
      <c r="W978" s="50">
        <f t="shared" si="197"/>
        <v>1</v>
      </c>
      <c r="X978">
        <f t="shared" si="198"/>
        <v>0</v>
      </c>
      <c r="Y978">
        <f t="shared" si="199"/>
        <v>0.18529847973022123</v>
      </c>
      <c r="Z978" s="48">
        <f t="shared" si="200"/>
        <v>0.18529847973022123</v>
      </c>
      <c r="AA978" s="50">
        <f t="shared" si="201"/>
        <v>0.81470152026977871</v>
      </c>
      <c r="AB978" s="48">
        <f t="shared" si="202"/>
        <v>-0.20493346561870132</v>
      </c>
      <c r="AC978" s="50">
        <f t="shared" si="203"/>
        <v>100</v>
      </c>
      <c r="AD978">
        <f t="shared" si="204"/>
        <v>0.22744339505941003</v>
      </c>
      <c r="AX978">
        <v>0.54137023309565746</v>
      </c>
      <c r="AY978">
        <v>1</v>
      </c>
      <c r="AZ978">
        <v>0</v>
      </c>
      <c r="BA978">
        <f t="shared" si="208"/>
        <v>1225</v>
      </c>
      <c r="BB978">
        <f t="shared" si="209"/>
        <v>214</v>
      </c>
      <c r="BC978">
        <f t="shared" si="205"/>
        <v>6.4882400648823557E-3</v>
      </c>
      <c r="BD978">
        <f t="shared" si="206"/>
        <v>9.7046413502109741E-2</v>
      </c>
      <c r="BE978">
        <f t="shared" si="207"/>
        <v>7.8707553529684318E-5</v>
      </c>
    </row>
    <row r="979" spans="1:57" x14ac:dyDescent="0.25">
      <c r="A979">
        <v>31</v>
      </c>
      <c r="B979">
        <v>2</v>
      </c>
      <c r="C979">
        <v>2</v>
      </c>
      <c r="D979">
        <v>5</v>
      </c>
      <c r="E979">
        <v>0</v>
      </c>
      <c r="Q979">
        <v>58</v>
      </c>
      <c r="R979">
        <v>3</v>
      </c>
      <c r="S979">
        <v>2</v>
      </c>
      <c r="T979">
        <v>9</v>
      </c>
      <c r="U979" s="48">
        <v>1</v>
      </c>
      <c r="V979" s="49">
        <v>0</v>
      </c>
      <c r="W979" s="50">
        <f t="shared" si="197"/>
        <v>1</v>
      </c>
      <c r="X979">
        <f t="shared" si="198"/>
        <v>1</v>
      </c>
      <c r="Y979">
        <f t="shared" si="199"/>
        <v>7.0202430949520736E-2</v>
      </c>
      <c r="Z979" s="48">
        <f t="shared" si="200"/>
        <v>7.0202430949520736E-2</v>
      </c>
      <c r="AA979" s="50">
        <f t="shared" si="201"/>
        <v>0.92979756905047928</v>
      </c>
      <c r="AB979" s="48">
        <f t="shared" si="202"/>
        <v>-2.6563723396393866</v>
      </c>
      <c r="AC979" s="50">
        <f t="shared" si="203"/>
        <v>0</v>
      </c>
      <c r="AD979">
        <f t="shared" si="204"/>
        <v>13.244520972771625</v>
      </c>
      <c r="AX979">
        <v>0.54284243877567029</v>
      </c>
      <c r="AY979">
        <v>1</v>
      </c>
      <c r="AZ979">
        <v>0</v>
      </c>
      <c r="BA979">
        <f t="shared" si="208"/>
        <v>1226</v>
      </c>
      <c r="BB979">
        <f t="shared" si="209"/>
        <v>214</v>
      </c>
      <c r="BC979">
        <f t="shared" si="205"/>
        <v>5.6772100567721306E-3</v>
      </c>
      <c r="BD979">
        <f t="shared" si="206"/>
        <v>9.7046413502109741E-2</v>
      </c>
      <c r="BE979">
        <f t="shared" si="207"/>
        <v>0</v>
      </c>
    </row>
    <row r="980" spans="1:57" x14ac:dyDescent="0.25">
      <c r="A980">
        <v>29</v>
      </c>
      <c r="B980">
        <v>4</v>
      </c>
      <c r="C980">
        <v>1</v>
      </c>
      <c r="D980">
        <v>2</v>
      </c>
      <c r="E980">
        <v>0</v>
      </c>
      <c r="Q980">
        <v>58</v>
      </c>
      <c r="R980">
        <v>4</v>
      </c>
      <c r="S980">
        <v>1</v>
      </c>
      <c r="T980">
        <v>0</v>
      </c>
      <c r="U980" s="48">
        <v>1</v>
      </c>
      <c r="V980" s="49">
        <v>0</v>
      </c>
      <c r="W980" s="50">
        <f t="shared" si="197"/>
        <v>1</v>
      </c>
      <c r="X980">
        <f t="shared" si="198"/>
        <v>1</v>
      </c>
      <c r="Y980">
        <f t="shared" si="199"/>
        <v>3.6068246173593638E-2</v>
      </c>
      <c r="Z980" s="48">
        <f t="shared" si="200"/>
        <v>3.6068246173593638E-2</v>
      </c>
      <c r="AA980" s="50">
        <f t="shared" si="201"/>
        <v>0.96393175382640639</v>
      </c>
      <c r="AB980" s="48">
        <f t="shared" si="202"/>
        <v>-3.3223424081045536</v>
      </c>
      <c r="AC980" s="50">
        <f t="shared" si="203"/>
        <v>0</v>
      </c>
      <c r="AD980">
        <f t="shared" si="204"/>
        <v>26.725218331578379</v>
      </c>
      <c r="AX980">
        <v>0.54809775955960416</v>
      </c>
      <c r="AY980">
        <v>0</v>
      </c>
      <c r="AZ980">
        <v>1</v>
      </c>
      <c r="BA980">
        <f t="shared" si="208"/>
        <v>1226</v>
      </c>
      <c r="BB980">
        <f t="shared" si="209"/>
        <v>215</v>
      </c>
      <c r="BC980">
        <f t="shared" si="205"/>
        <v>5.6772100567721306E-3</v>
      </c>
      <c r="BD980">
        <f t="shared" si="206"/>
        <v>9.2827004219409259E-2</v>
      </c>
      <c r="BE980">
        <f t="shared" si="207"/>
        <v>0</v>
      </c>
    </row>
    <row r="981" spans="1:57" x14ac:dyDescent="0.25">
      <c r="A981">
        <v>37</v>
      </c>
      <c r="B981">
        <v>1</v>
      </c>
      <c r="C981">
        <v>1</v>
      </c>
      <c r="D981">
        <v>5</v>
      </c>
      <c r="E981">
        <v>0</v>
      </c>
      <c r="Q981">
        <v>58</v>
      </c>
      <c r="R981">
        <v>4</v>
      </c>
      <c r="S981">
        <v>1</v>
      </c>
      <c r="T981">
        <v>10</v>
      </c>
      <c r="U981" s="48">
        <v>1</v>
      </c>
      <c r="V981" s="49">
        <v>1</v>
      </c>
      <c r="W981" s="50">
        <f t="shared" si="197"/>
        <v>2</v>
      </c>
      <c r="X981">
        <f t="shared" si="198"/>
        <v>0.5</v>
      </c>
      <c r="Y981">
        <f t="shared" si="199"/>
        <v>1.0869524853301659E-2</v>
      </c>
      <c r="Z981" s="48">
        <f t="shared" si="200"/>
        <v>2.1739049706603317E-2</v>
      </c>
      <c r="AA981" s="50">
        <f t="shared" si="201"/>
        <v>1.9782609502933968</v>
      </c>
      <c r="AB981" s="48">
        <f t="shared" si="202"/>
        <v>-4.5327213202767229</v>
      </c>
      <c r="AC981" s="50">
        <f t="shared" si="203"/>
        <v>50</v>
      </c>
      <c r="AD981">
        <f t="shared" si="204"/>
        <v>44.505665306328183</v>
      </c>
      <c r="AX981">
        <v>0.55730051583751417</v>
      </c>
      <c r="AY981">
        <v>0</v>
      </c>
      <c r="AZ981">
        <v>1</v>
      </c>
      <c r="BA981">
        <f t="shared" si="208"/>
        <v>1226</v>
      </c>
      <c r="BB981">
        <f t="shared" si="209"/>
        <v>216</v>
      </c>
      <c r="BC981">
        <f t="shared" si="205"/>
        <v>5.6772100567721306E-3</v>
      </c>
      <c r="BD981">
        <f t="shared" si="206"/>
        <v>8.8607594936708889E-2</v>
      </c>
      <c r="BE981">
        <f t="shared" si="207"/>
        <v>0</v>
      </c>
    </row>
    <row r="982" spans="1:57" x14ac:dyDescent="0.25">
      <c r="A982">
        <v>50</v>
      </c>
      <c r="B982">
        <v>1</v>
      </c>
      <c r="C982">
        <v>1</v>
      </c>
      <c r="D982">
        <v>5</v>
      </c>
      <c r="E982">
        <v>0</v>
      </c>
      <c r="Q982">
        <v>58</v>
      </c>
      <c r="R982">
        <v>4</v>
      </c>
      <c r="S982">
        <v>2</v>
      </c>
      <c r="T982">
        <v>0</v>
      </c>
      <c r="U982" s="48">
        <v>1</v>
      </c>
      <c r="V982" s="49">
        <v>1</v>
      </c>
      <c r="W982" s="50">
        <f t="shared" si="197"/>
        <v>2</v>
      </c>
      <c r="X982">
        <f t="shared" si="198"/>
        <v>0.5</v>
      </c>
      <c r="Y982">
        <f t="shared" si="199"/>
        <v>0.14124061739834165</v>
      </c>
      <c r="Z982" s="48">
        <f t="shared" si="200"/>
        <v>0.2824812347966833</v>
      </c>
      <c r="AA982" s="50">
        <f t="shared" si="201"/>
        <v>1.7175187652033168</v>
      </c>
      <c r="AB982" s="48">
        <f t="shared" si="202"/>
        <v>-2.1095568462830174</v>
      </c>
      <c r="AC982" s="50">
        <f t="shared" si="203"/>
        <v>50</v>
      </c>
      <c r="AD982">
        <f t="shared" si="204"/>
        <v>2.1222934278197552</v>
      </c>
      <c r="AX982">
        <v>0.55991370427434217</v>
      </c>
      <c r="AY982">
        <v>0</v>
      </c>
      <c r="AZ982">
        <v>2</v>
      </c>
      <c r="BA982">
        <f t="shared" si="208"/>
        <v>1226</v>
      </c>
      <c r="BB982">
        <f t="shared" si="209"/>
        <v>218</v>
      </c>
      <c r="BC982">
        <f t="shared" si="205"/>
        <v>5.6772100567721306E-3</v>
      </c>
      <c r="BD982">
        <f t="shared" si="206"/>
        <v>8.0168776371308037E-2</v>
      </c>
      <c r="BE982">
        <f t="shared" si="207"/>
        <v>0</v>
      </c>
    </row>
    <row r="983" spans="1:57" x14ac:dyDescent="0.25">
      <c r="A983">
        <v>35</v>
      </c>
      <c r="B983">
        <v>1</v>
      </c>
      <c r="C983">
        <v>1</v>
      </c>
      <c r="D983">
        <v>2</v>
      </c>
      <c r="E983">
        <v>0</v>
      </c>
      <c r="Q983">
        <v>58</v>
      </c>
      <c r="R983">
        <v>4</v>
      </c>
      <c r="S983">
        <v>2</v>
      </c>
      <c r="T983">
        <v>3</v>
      </c>
      <c r="U983" s="48">
        <v>0</v>
      </c>
      <c r="V983" s="49">
        <v>1</v>
      </c>
      <c r="W983" s="50">
        <f t="shared" si="197"/>
        <v>1</v>
      </c>
      <c r="X983">
        <f t="shared" si="198"/>
        <v>0</v>
      </c>
      <c r="Y983">
        <f t="shared" si="199"/>
        <v>0.10223809672264998</v>
      </c>
      <c r="Z983" s="48">
        <f t="shared" si="200"/>
        <v>0.10223809672264998</v>
      </c>
      <c r="AA983" s="50">
        <f t="shared" si="201"/>
        <v>0.89776190327735006</v>
      </c>
      <c r="AB983" s="48">
        <f t="shared" si="202"/>
        <v>-0.10785038695259433</v>
      </c>
      <c r="AC983" s="50">
        <f t="shared" si="203"/>
        <v>100</v>
      </c>
      <c r="AD983">
        <f t="shared" si="204"/>
        <v>0.11388108177616113</v>
      </c>
      <c r="AX983">
        <v>0.56500700787438063</v>
      </c>
      <c r="AY983">
        <v>0</v>
      </c>
      <c r="AZ983">
        <v>1</v>
      </c>
      <c r="BA983">
        <f t="shared" si="208"/>
        <v>1226</v>
      </c>
      <c r="BB983">
        <f t="shared" si="209"/>
        <v>219</v>
      </c>
      <c r="BC983">
        <f t="shared" si="205"/>
        <v>5.6772100567721306E-3</v>
      </c>
      <c r="BD983">
        <f t="shared" si="206"/>
        <v>7.5949367088607556E-2</v>
      </c>
      <c r="BE983">
        <f t="shared" si="207"/>
        <v>0</v>
      </c>
    </row>
    <row r="984" spans="1:57" x14ac:dyDescent="0.25">
      <c r="A984">
        <v>31</v>
      </c>
      <c r="B984">
        <v>1</v>
      </c>
      <c r="C984">
        <v>1</v>
      </c>
      <c r="D984">
        <v>7</v>
      </c>
      <c r="E984">
        <v>0</v>
      </c>
      <c r="Q984">
        <v>58</v>
      </c>
      <c r="R984">
        <v>4</v>
      </c>
      <c r="S984">
        <v>2</v>
      </c>
      <c r="T984">
        <v>8</v>
      </c>
      <c r="U984" s="48">
        <v>0</v>
      </c>
      <c r="V984" s="49">
        <v>1</v>
      </c>
      <c r="W984" s="50">
        <f t="shared" si="197"/>
        <v>1</v>
      </c>
      <c r="X984">
        <f t="shared" si="198"/>
        <v>0</v>
      </c>
      <c r="Y984">
        <f t="shared" si="199"/>
        <v>5.8127648194762654E-2</v>
      </c>
      <c r="Z984" s="48">
        <f t="shared" si="200"/>
        <v>5.8127648194762654E-2</v>
      </c>
      <c r="AA984" s="50">
        <f t="shared" si="201"/>
        <v>0.94187235180523732</v>
      </c>
      <c r="AB984" s="48">
        <f t="shared" si="202"/>
        <v>-5.9885521225515749E-2</v>
      </c>
      <c r="AC984" s="50">
        <f t="shared" si="203"/>
        <v>100</v>
      </c>
      <c r="AD984">
        <f t="shared" si="204"/>
        <v>6.1714995756433917E-2</v>
      </c>
      <c r="AX984">
        <v>0.56646410032922967</v>
      </c>
      <c r="AY984">
        <v>0</v>
      </c>
      <c r="AZ984">
        <v>1</v>
      </c>
      <c r="BA984">
        <f t="shared" si="208"/>
        <v>1226</v>
      </c>
      <c r="BB984">
        <f t="shared" si="209"/>
        <v>220</v>
      </c>
      <c r="BC984">
        <f t="shared" si="205"/>
        <v>5.6772100567721306E-3</v>
      </c>
      <c r="BD984">
        <f t="shared" si="206"/>
        <v>7.1729957805907185E-2</v>
      </c>
      <c r="BE984">
        <f t="shared" si="207"/>
        <v>0</v>
      </c>
    </row>
    <row r="985" spans="1:57" x14ac:dyDescent="0.25">
      <c r="A985">
        <v>37</v>
      </c>
      <c r="B985">
        <v>4</v>
      </c>
      <c r="C985">
        <v>2</v>
      </c>
      <c r="D985">
        <v>0</v>
      </c>
      <c r="E985">
        <v>0</v>
      </c>
      <c r="Q985">
        <v>58</v>
      </c>
      <c r="R985">
        <v>4</v>
      </c>
      <c r="S985">
        <v>2</v>
      </c>
      <c r="T985">
        <v>15</v>
      </c>
      <c r="U985" s="48">
        <v>1</v>
      </c>
      <c r="V985" s="49">
        <v>0</v>
      </c>
      <c r="W985" s="50">
        <f t="shared" si="197"/>
        <v>1</v>
      </c>
      <c r="X985">
        <f t="shared" si="198"/>
        <v>1</v>
      </c>
      <c r="Y985">
        <f t="shared" si="199"/>
        <v>2.5508420154720688E-2</v>
      </c>
      <c r="Z985" s="48">
        <f t="shared" si="200"/>
        <v>2.5508420154720688E-2</v>
      </c>
      <c r="AA985" s="50">
        <f t="shared" si="201"/>
        <v>0.97449157984527934</v>
      </c>
      <c r="AB985" s="48">
        <f t="shared" si="202"/>
        <v>-3.6687466791765777</v>
      </c>
      <c r="AC985" s="50">
        <f t="shared" si="203"/>
        <v>0</v>
      </c>
      <c r="AD985">
        <f t="shared" si="204"/>
        <v>38.202741445159084</v>
      </c>
      <c r="AX985">
        <v>0.57160087511545854</v>
      </c>
      <c r="AY985">
        <v>0</v>
      </c>
      <c r="AZ985">
        <v>1</v>
      </c>
      <c r="BA985">
        <f t="shared" si="208"/>
        <v>1226</v>
      </c>
      <c r="BB985">
        <f t="shared" si="209"/>
        <v>221</v>
      </c>
      <c r="BC985">
        <f t="shared" si="205"/>
        <v>5.6772100567721306E-3</v>
      </c>
      <c r="BD985">
        <f t="shared" si="206"/>
        <v>6.7510548523206704E-2</v>
      </c>
      <c r="BE985">
        <f t="shared" si="207"/>
        <v>0</v>
      </c>
    </row>
    <row r="986" spans="1:57" x14ac:dyDescent="0.25">
      <c r="A986">
        <v>42</v>
      </c>
      <c r="B986">
        <v>3</v>
      </c>
      <c r="C986">
        <v>1</v>
      </c>
      <c r="D986">
        <v>2</v>
      </c>
      <c r="E986">
        <v>0</v>
      </c>
      <c r="Q986">
        <v>59</v>
      </c>
      <c r="R986">
        <v>1</v>
      </c>
      <c r="S986">
        <v>1</v>
      </c>
      <c r="T986">
        <v>3</v>
      </c>
      <c r="U986" s="48">
        <v>0</v>
      </c>
      <c r="V986" s="49">
        <v>1</v>
      </c>
      <c r="W986" s="50">
        <f t="shared" si="197"/>
        <v>1</v>
      </c>
      <c r="X986">
        <f t="shared" si="198"/>
        <v>0</v>
      </c>
      <c r="Y986">
        <f t="shared" si="199"/>
        <v>6.1312520070072291E-2</v>
      </c>
      <c r="Z986" s="48">
        <f t="shared" si="200"/>
        <v>6.1312520070072291E-2</v>
      </c>
      <c r="AA986" s="50">
        <f t="shared" si="201"/>
        <v>0.93868747992992774</v>
      </c>
      <c r="AB986" s="48">
        <f t="shared" si="202"/>
        <v>-6.327267739733225E-2</v>
      </c>
      <c r="AC986" s="50">
        <f t="shared" si="203"/>
        <v>100</v>
      </c>
      <c r="AD986">
        <f t="shared" si="204"/>
        <v>6.5317287575465705E-2</v>
      </c>
      <c r="AX986">
        <v>0.57672226533534399</v>
      </c>
      <c r="AY986">
        <v>0</v>
      </c>
      <c r="AZ986">
        <v>2</v>
      </c>
      <c r="BA986">
        <f t="shared" si="208"/>
        <v>1226</v>
      </c>
      <c r="BB986">
        <f t="shared" si="209"/>
        <v>223</v>
      </c>
      <c r="BC986">
        <f t="shared" si="205"/>
        <v>5.6772100567721306E-3</v>
      </c>
      <c r="BD986">
        <f t="shared" si="206"/>
        <v>5.9071729957805852E-2</v>
      </c>
      <c r="BE986">
        <f t="shared" si="207"/>
        <v>4.7908945626770867E-5</v>
      </c>
    </row>
    <row r="987" spans="1:57" x14ac:dyDescent="0.25">
      <c r="A987">
        <v>43</v>
      </c>
      <c r="B987">
        <v>2</v>
      </c>
      <c r="C987">
        <v>2</v>
      </c>
      <c r="D987">
        <v>0</v>
      </c>
      <c r="E987">
        <v>0</v>
      </c>
      <c r="Q987">
        <v>59</v>
      </c>
      <c r="R987">
        <v>1</v>
      </c>
      <c r="S987">
        <v>1</v>
      </c>
      <c r="T987">
        <v>16</v>
      </c>
      <c r="U987" s="48">
        <v>0</v>
      </c>
      <c r="V987" s="49">
        <v>1</v>
      </c>
      <c r="W987" s="50">
        <f t="shared" si="197"/>
        <v>1</v>
      </c>
      <c r="X987">
        <f t="shared" si="198"/>
        <v>0</v>
      </c>
      <c r="Y987">
        <f t="shared" si="199"/>
        <v>1.3108090792842288E-2</v>
      </c>
      <c r="Z987" s="48">
        <f t="shared" si="200"/>
        <v>1.3108090792842288E-2</v>
      </c>
      <c r="AA987" s="50">
        <f t="shared" si="201"/>
        <v>0.98689190920715775</v>
      </c>
      <c r="AB987" s="48">
        <f t="shared" si="202"/>
        <v>-1.3194760026900615E-2</v>
      </c>
      <c r="AC987" s="50">
        <f t="shared" si="203"/>
        <v>100</v>
      </c>
      <c r="AD987">
        <f t="shared" si="204"/>
        <v>1.3282195010974376E-2</v>
      </c>
      <c r="AX987">
        <v>0.57930735183053239</v>
      </c>
      <c r="AY987">
        <v>1</v>
      </c>
      <c r="AZ987">
        <v>1</v>
      </c>
      <c r="BA987">
        <f t="shared" si="208"/>
        <v>1227</v>
      </c>
      <c r="BB987">
        <f t="shared" si="209"/>
        <v>224</v>
      </c>
      <c r="BC987">
        <f t="shared" si="205"/>
        <v>4.8661800486617945E-3</v>
      </c>
      <c r="BD987">
        <f t="shared" si="206"/>
        <v>5.4852320675105481E-2</v>
      </c>
      <c r="BE987">
        <f t="shared" si="207"/>
        <v>4.4486878082001553E-5</v>
      </c>
    </row>
    <row r="988" spans="1:57" x14ac:dyDescent="0.25">
      <c r="A988">
        <v>44</v>
      </c>
      <c r="B988">
        <v>1</v>
      </c>
      <c r="C988">
        <v>1</v>
      </c>
      <c r="D988">
        <v>2</v>
      </c>
      <c r="E988">
        <v>0</v>
      </c>
      <c r="Q988">
        <v>59</v>
      </c>
      <c r="R988">
        <v>2</v>
      </c>
      <c r="S988">
        <v>1</v>
      </c>
      <c r="T988">
        <v>2</v>
      </c>
      <c r="U988" s="48">
        <v>0</v>
      </c>
      <c r="V988" s="49">
        <v>1</v>
      </c>
      <c r="W988" s="50">
        <f t="shared" si="197"/>
        <v>1</v>
      </c>
      <c r="X988">
        <f t="shared" si="198"/>
        <v>0</v>
      </c>
      <c r="Y988">
        <f t="shared" si="199"/>
        <v>5.0683448136313515E-2</v>
      </c>
      <c r="Z988" s="48">
        <f t="shared" si="200"/>
        <v>5.0683448136313515E-2</v>
      </c>
      <c r="AA988" s="50">
        <f t="shared" si="201"/>
        <v>0.94931655186368646</v>
      </c>
      <c r="AB988" s="48">
        <f t="shared" si="202"/>
        <v>-5.2012972384503135E-2</v>
      </c>
      <c r="AC988" s="50">
        <f t="shared" si="203"/>
        <v>100</v>
      </c>
      <c r="AD988">
        <f t="shared" si="204"/>
        <v>5.3389407397155773E-2</v>
      </c>
      <c r="AX988">
        <v>0.58182722171072188</v>
      </c>
      <c r="AY988">
        <v>1</v>
      </c>
      <c r="AZ988">
        <v>0</v>
      </c>
      <c r="BA988">
        <f t="shared" si="208"/>
        <v>1228</v>
      </c>
      <c r="BB988">
        <f t="shared" si="209"/>
        <v>224</v>
      </c>
      <c r="BC988">
        <f t="shared" si="205"/>
        <v>4.0551500405514584E-3</v>
      </c>
      <c r="BD988">
        <f t="shared" si="206"/>
        <v>5.4852320675105481E-2</v>
      </c>
      <c r="BE988">
        <f t="shared" si="207"/>
        <v>0</v>
      </c>
    </row>
    <row r="989" spans="1:57" x14ac:dyDescent="0.25">
      <c r="A989">
        <v>21</v>
      </c>
      <c r="B989">
        <v>3</v>
      </c>
      <c r="C989">
        <v>1</v>
      </c>
      <c r="D989">
        <v>2</v>
      </c>
      <c r="E989">
        <v>0</v>
      </c>
      <c r="Q989">
        <v>59</v>
      </c>
      <c r="R989">
        <v>2</v>
      </c>
      <c r="S989">
        <v>2</v>
      </c>
      <c r="T989">
        <v>4</v>
      </c>
      <c r="U989" s="48">
        <v>0</v>
      </c>
      <c r="V989" s="49">
        <v>1</v>
      </c>
      <c r="W989" s="50">
        <f t="shared" si="197"/>
        <v>1</v>
      </c>
      <c r="X989">
        <f t="shared" si="198"/>
        <v>0</v>
      </c>
      <c r="Y989">
        <f t="shared" si="199"/>
        <v>0.1551705099593241</v>
      </c>
      <c r="Z989" s="48">
        <f t="shared" si="200"/>
        <v>0.1551705099593241</v>
      </c>
      <c r="AA989" s="50">
        <f t="shared" si="201"/>
        <v>0.84482949004067587</v>
      </c>
      <c r="AB989" s="48">
        <f t="shared" si="202"/>
        <v>-0.16862045892079719</v>
      </c>
      <c r="AC989" s="50">
        <f t="shared" si="203"/>
        <v>100</v>
      </c>
      <c r="AD989">
        <f t="shared" si="204"/>
        <v>0.18367080196484753</v>
      </c>
      <c r="AX989">
        <v>0.58835188282004303</v>
      </c>
      <c r="AY989">
        <v>0</v>
      </c>
      <c r="AZ989">
        <v>1</v>
      </c>
      <c r="BA989">
        <f t="shared" si="208"/>
        <v>1228</v>
      </c>
      <c r="BB989">
        <f t="shared" si="209"/>
        <v>225</v>
      </c>
      <c r="BC989">
        <f t="shared" si="205"/>
        <v>4.0551500405514584E-3</v>
      </c>
      <c r="BD989">
        <f t="shared" si="206"/>
        <v>5.0632911392405111E-2</v>
      </c>
      <c r="BE989">
        <f t="shared" si="207"/>
        <v>0</v>
      </c>
    </row>
    <row r="990" spans="1:57" x14ac:dyDescent="0.25">
      <c r="A990">
        <v>44</v>
      </c>
      <c r="B990">
        <v>4</v>
      </c>
      <c r="C990">
        <v>2</v>
      </c>
      <c r="D990">
        <v>2</v>
      </c>
      <c r="E990">
        <v>0</v>
      </c>
      <c r="Q990">
        <v>59</v>
      </c>
      <c r="R990">
        <v>3</v>
      </c>
      <c r="S990">
        <v>1</v>
      </c>
      <c r="T990">
        <v>0</v>
      </c>
      <c r="U990" s="48">
        <v>0</v>
      </c>
      <c r="V990" s="49">
        <v>1</v>
      </c>
      <c r="W990" s="50">
        <f t="shared" si="197"/>
        <v>1</v>
      </c>
      <c r="X990">
        <f t="shared" si="198"/>
        <v>0</v>
      </c>
      <c r="Y990">
        <f t="shared" si="199"/>
        <v>4.7009208553131628E-2</v>
      </c>
      <c r="Z990" s="48">
        <f t="shared" si="200"/>
        <v>4.7009208553131628E-2</v>
      </c>
      <c r="AA990" s="50">
        <f t="shared" si="201"/>
        <v>0.95299079144686838</v>
      </c>
      <c r="AB990" s="48">
        <f t="shared" si="202"/>
        <v>-4.8150038074652304E-2</v>
      </c>
      <c r="AC990" s="50">
        <f t="shared" si="203"/>
        <v>100</v>
      </c>
      <c r="AD990">
        <f t="shared" si="204"/>
        <v>4.9328082679330379E-2</v>
      </c>
      <c r="AX990">
        <v>0.58978755138842098</v>
      </c>
      <c r="AY990">
        <v>0</v>
      </c>
      <c r="AZ990">
        <v>1</v>
      </c>
      <c r="BA990">
        <f t="shared" si="208"/>
        <v>1228</v>
      </c>
      <c r="BB990">
        <f t="shared" si="209"/>
        <v>226</v>
      </c>
      <c r="BC990">
        <f t="shared" si="205"/>
        <v>4.0551500405514584E-3</v>
      </c>
      <c r="BD990">
        <f t="shared" si="206"/>
        <v>4.641350210970463E-2</v>
      </c>
      <c r="BE990">
        <f t="shared" si="207"/>
        <v>3.7642742992457696E-5</v>
      </c>
    </row>
    <row r="991" spans="1:57" x14ac:dyDescent="0.25">
      <c r="A991">
        <v>34</v>
      </c>
      <c r="B991">
        <v>2</v>
      </c>
      <c r="C991">
        <v>1</v>
      </c>
      <c r="D991">
        <v>9</v>
      </c>
      <c r="E991">
        <v>0</v>
      </c>
      <c r="Q991">
        <v>59</v>
      </c>
      <c r="R991">
        <v>3</v>
      </c>
      <c r="S991">
        <v>1</v>
      </c>
      <c r="T991">
        <v>1</v>
      </c>
      <c r="U991" s="48">
        <v>0</v>
      </c>
      <c r="V991" s="49">
        <v>1</v>
      </c>
      <c r="W991" s="50">
        <f t="shared" si="197"/>
        <v>1</v>
      </c>
      <c r="X991">
        <f t="shared" si="198"/>
        <v>0</v>
      </c>
      <c r="Y991">
        <f t="shared" si="199"/>
        <v>4.1814937815875898E-2</v>
      </c>
      <c r="Z991" s="48">
        <f t="shared" si="200"/>
        <v>4.1814937815875898E-2</v>
      </c>
      <c r="AA991" s="50">
        <f t="shared" si="201"/>
        <v>0.95818506218412414</v>
      </c>
      <c r="AB991" s="48">
        <f t="shared" si="202"/>
        <v>-4.2714344109731121E-2</v>
      </c>
      <c r="AC991" s="50">
        <f t="shared" si="203"/>
        <v>100</v>
      </c>
      <c r="AD991">
        <f t="shared" si="204"/>
        <v>4.3639730430112642E-2</v>
      </c>
      <c r="AX991">
        <v>0.592349245617665</v>
      </c>
      <c r="AY991">
        <v>1</v>
      </c>
      <c r="AZ991">
        <v>0</v>
      </c>
      <c r="BA991">
        <f t="shared" si="208"/>
        <v>1229</v>
      </c>
      <c r="BB991">
        <f t="shared" si="209"/>
        <v>226</v>
      </c>
      <c r="BC991">
        <f t="shared" si="205"/>
        <v>3.2441200324412334E-3</v>
      </c>
      <c r="BD991">
        <f t="shared" si="206"/>
        <v>4.641350210970463E-2</v>
      </c>
      <c r="BE991">
        <f t="shared" si="207"/>
        <v>3.7642742992462846E-5</v>
      </c>
    </row>
    <row r="992" spans="1:57" x14ac:dyDescent="0.25">
      <c r="A992">
        <v>20</v>
      </c>
      <c r="B992">
        <v>4</v>
      </c>
      <c r="C992">
        <v>2</v>
      </c>
      <c r="D992">
        <v>0</v>
      </c>
      <c r="E992">
        <v>1</v>
      </c>
      <c r="Q992">
        <v>59</v>
      </c>
      <c r="R992">
        <v>3</v>
      </c>
      <c r="S992">
        <v>1</v>
      </c>
      <c r="T992">
        <v>2</v>
      </c>
      <c r="U992" s="48">
        <v>0</v>
      </c>
      <c r="V992" s="49">
        <v>1</v>
      </c>
      <c r="W992" s="50">
        <f t="shared" si="197"/>
        <v>1</v>
      </c>
      <c r="X992">
        <f t="shared" si="198"/>
        <v>0</v>
      </c>
      <c r="Y992">
        <f t="shared" si="199"/>
        <v>3.7172219718070464E-2</v>
      </c>
      <c r="Z992" s="48">
        <f t="shared" si="200"/>
        <v>3.7172219718070464E-2</v>
      </c>
      <c r="AA992" s="50">
        <f t="shared" si="201"/>
        <v>0.9628277802819295</v>
      </c>
      <c r="AB992" s="48">
        <f t="shared" si="202"/>
        <v>-3.788071985224372E-2</v>
      </c>
      <c r="AC992" s="50">
        <f t="shared" si="203"/>
        <v>100</v>
      </c>
      <c r="AD992">
        <f t="shared" si="204"/>
        <v>3.8607340252673136E-2</v>
      </c>
      <c r="AX992">
        <v>0.59341546153329594</v>
      </c>
      <c r="AY992">
        <v>1</v>
      </c>
      <c r="AZ992">
        <v>0</v>
      </c>
      <c r="BA992">
        <f t="shared" si="208"/>
        <v>1230</v>
      </c>
      <c r="BB992">
        <f t="shared" si="209"/>
        <v>226</v>
      </c>
      <c r="BC992">
        <f t="shared" si="205"/>
        <v>2.4330900243308973E-3</v>
      </c>
      <c r="BD992">
        <f t="shared" si="206"/>
        <v>4.641350210970463E-2</v>
      </c>
      <c r="BE992">
        <f t="shared" si="207"/>
        <v>0</v>
      </c>
    </row>
    <row r="993" spans="1:57" x14ac:dyDescent="0.25">
      <c r="A993">
        <v>50</v>
      </c>
      <c r="B993">
        <v>4</v>
      </c>
      <c r="C993">
        <v>2</v>
      </c>
      <c r="D993">
        <v>8</v>
      </c>
      <c r="E993">
        <v>0</v>
      </c>
      <c r="Q993">
        <v>59</v>
      </c>
      <c r="R993">
        <v>3</v>
      </c>
      <c r="S993">
        <v>2</v>
      </c>
      <c r="T993">
        <v>0</v>
      </c>
      <c r="U993" s="48">
        <v>0</v>
      </c>
      <c r="V993" s="49">
        <v>1</v>
      </c>
      <c r="W993" s="50">
        <f t="shared" si="197"/>
        <v>1</v>
      </c>
      <c r="X993">
        <f t="shared" si="198"/>
        <v>0</v>
      </c>
      <c r="Y993">
        <f t="shared" si="199"/>
        <v>0.17818720241903702</v>
      </c>
      <c r="Z993" s="48">
        <f t="shared" si="200"/>
        <v>0.17818720241903702</v>
      </c>
      <c r="AA993" s="50">
        <f t="shared" si="201"/>
        <v>0.82181279758096304</v>
      </c>
      <c r="AB993" s="48">
        <f t="shared" si="202"/>
        <v>-0.19624265003183214</v>
      </c>
      <c r="AC993" s="50">
        <f t="shared" si="203"/>
        <v>100</v>
      </c>
      <c r="AD993">
        <f t="shared" si="204"/>
        <v>0.21682213144348417</v>
      </c>
      <c r="AX993">
        <v>0.60130635808489319</v>
      </c>
      <c r="AY993">
        <v>0</v>
      </c>
      <c r="AZ993">
        <v>1</v>
      </c>
      <c r="BA993">
        <f t="shared" si="208"/>
        <v>1230</v>
      </c>
      <c r="BB993">
        <f t="shared" si="209"/>
        <v>227</v>
      </c>
      <c r="BC993">
        <f t="shared" si="205"/>
        <v>2.4330900243308973E-3</v>
      </c>
      <c r="BD993">
        <f t="shared" si="206"/>
        <v>4.2194092827004259E-2</v>
      </c>
      <c r="BE993">
        <f t="shared" si="207"/>
        <v>3.4220675447693539E-5</v>
      </c>
    </row>
    <row r="994" spans="1:57" x14ac:dyDescent="0.25">
      <c r="A994">
        <v>39</v>
      </c>
      <c r="B994">
        <v>4</v>
      </c>
      <c r="C994">
        <v>1</v>
      </c>
      <c r="D994">
        <v>7</v>
      </c>
      <c r="E994">
        <v>0</v>
      </c>
      <c r="Q994">
        <v>59</v>
      </c>
      <c r="R994">
        <v>3</v>
      </c>
      <c r="S994">
        <v>2</v>
      </c>
      <c r="T994">
        <v>3</v>
      </c>
      <c r="U994" s="48">
        <v>0</v>
      </c>
      <c r="V994" s="49">
        <v>1</v>
      </c>
      <c r="W994" s="50">
        <f t="shared" si="197"/>
        <v>1</v>
      </c>
      <c r="X994">
        <f t="shared" si="198"/>
        <v>0</v>
      </c>
      <c r="Y994">
        <f t="shared" si="199"/>
        <v>0.13053296472943418</v>
      </c>
      <c r="Z994" s="48">
        <f t="shared" si="200"/>
        <v>0.13053296472943418</v>
      </c>
      <c r="AA994" s="50">
        <f t="shared" si="201"/>
        <v>0.86946703527056579</v>
      </c>
      <c r="AB994" s="48">
        <f t="shared" si="202"/>
        <v>-0.13987485818875858</v>
      </c>
      <c r="AC994" s="50">
        <f t="shared" si="203"/>
        <v>100</v>
      </c>
      <c r="AD994">
        <f t="shared" si="204"/>
        <v>0.15012986051715482</v>
      </c>
      <c r="AX994">
        <v>0.60490064037320079</v>
      </c>
      <c r="AY994">
        <v>1</v>
      </c>
      <c r="AZ994">
        <v>2</v>
      </c>
      <c r="BA994">
        <f t="shared" si="208"/>
        <v>1231</v>
      </c>
      <c r="BB994">
        <f t="shared" si="209"/>
        <v>229</v>
      </c>
      <c r="BC994">
        <f t="shared" si="205"/>
        <v>1.6220600162205612E-3</v>
      </c>
      <c r="BD994">
        <f t="shared" si="206"/>
        <v>3.3755274261603407E-2</v>
      </c>
      <c r="BE994">
        <f t="shared" si="207"/>
        <v>0</v>
      </c>
    </row>
    <row r="995" spans="1:57" x14ac:dyDescent="0.25">
      <c r="A995">
        <v>38</v>
      </c>
      <c r="B995">
        <v>2</v>
      </c>
      <c r="C995">
        <v>1</v>
      </c>
      <c r="D995">
        <v>7</v>
      </c>
      <c r="E995">
        <v>0</v>
      </c>
      <c r="Q995">
        <v>59</v>
      </c>
      <c r="R995">
        <v>4</v>
      </c>
      <c r="S995">
        <v>1</v>
      </c>
      <c r="T995">
        <v>7</v>
      </c>
      <c r="U995" s="48">
        <v>0</v>
      </c>
      <c r="V995" s="49">
        <v>1</v>
      </c>
      <c r="W995" s="50">
        <f t="shared" si="197"/>
        <v>1</v>
      </c>
      <c r="X995">
        <f t="shared" si="198"/>
        <v>0</v>
      </c>
      <c r="Y995">
        <f t="shared" si="199"/>
        <v>1.4903983067320605E-2</v>
      </c>
      <c r="Z995" s="48">
        <f t="shared" si="200"/>
        <v>1.4903983067320605E-2</v>
      </c>
      <c r="AA995" s="50">
        <f t="shared" si="201"/>
        <v>0.98509601693267934</v>
      </c>
      <c r="AB995" s="48">
        <f t="shared" si="202"/>
        <v>-1.5016163441357392E-2</v>
      </c>
      <c r="AC995" s="50">
        <f t="shared" si="203"/>
        <v>100</v>
      </c>
      <c r="AD995">
        <f t="shared" si="204"/>
        <v>1.5129472468813293E-2</v>
      </c>
      <c r="AX995">
        <v>0.61130579907789118</v>
      </c>
      <c r="AY995">
        <v>0</v>
      </c>
      <c r="AZ995">
        <v>2</v>
      </c>
      <c r="BA995">
        <f t="shared" si="208"/>
        <v>1231</v>
      </c>
      <c r="BB995">
        <f t="shared" si="209"/>
        <v>231</v>
      </c>
      <c r="BC995">
        <f t="shared" si="205"/>
        <v>1.6220600162205612E-3</v>
      </c>
      <c r="BD995">
        <f t="shared" si="206"/>
        <v>2.5316455696202556E-2</v>
      </c>
      <c r="BE995">
        <f t="shared" si="207"/>
        <v>0</v>
      </c>
    </row>
    <row r="996" spans="1:57" x14ac:dyDescent="0.25">
      <c r="A996">
        <v>38</v>
      </c>
      <c r="B996">
        <v>3</v>
      </c>
      <c r="C996">
        <v>2</v>
      </c>
      <c r="D996">
        <v>0</v>
      </c>
      <c r="E996">
        <v>0</v>
      </c>
      <c r="Q996">
        <v>60</v>
      </c>
      <c r="R996">
        <v>1</v>
      </c>
      <c r="S996">
        <v>1</v>
      </c>
      <c r="T996">
        <v>2</v>
      </c>
      <c r="U996" s="48">
        <v>0</v>
      </c>
      <c r="V996" s="49">
        <v>1</v>
      </c>
      <c r="W996" s="50">
        <f t="shared" si="197"/>
        <v>1</v>
      </c>
      <c r="X996">
        <f t="shared" si="198"/>
        <v>0</v>
      </c>
      <c r="Y996">
        <f t="shared" si="199"/>
        <v>6.5755367442565965E-2</v>
      </c>
      <c r="Z996" s="48">
        <f t="shared" si="200"/>
        <v>6.5755367442565965E-2</v>
      </c>
      <c r="AA996" s="50">
        <f t="shared" si="201"/>
        <v>0.93424463255743406</v>
      </c>
      <c r="AB996" s="48">
        <f t="shared" si="202"/>
        <v>-6.8016955821772015E-2</v>
      </c>
      <c r="AC996" s="50">
        <f t="shared" si="203"/>
        <v>100</v>
      </c>
      <c r="AD996">
        <f t="shared" si="204"/>
        <v>7.0383457556041737E-2</v>
      </c>
      <c r="AX996">
        <v>0.61522603641870133</v>
      </c>
      <c r="AY996">
        <v>0</v>
      </c>
      <c r="AZ996">
        <v>2</v>
      </c>
      <c r="BA996">
        <f t="shared" si="208"/>
        <v>1231</v>
      </c>
      <c r="BB996">
        <f t="shared" si="209"/>
        <v>233</v>
      </c>
      <c r="BC996">
        <f t="shared" si="205"/>
        <v>1.6220600162205612E-3</v>
      </c>
      <c r="BD996">
        <f t="shared" si="206"/>
        <v>1.6877637130801704E-2</v>
      </c>
      <c r="BE996">
        <f t="shared" si="207"/>
        <v>1.3688270179075542E-5</v>
      </c>
    </row>
    <row r="997" spans="1:57" x14ac:dyDescent="0.25">
      <c r="A997">
        <v>45</v>
      </c>
      <c r="B997">
        <v>2</v>
      </c>
      <c r="C997">
        <v>1</v>
      </c>
      <c r="D997">
        <v>7</v>
      </c>
      <c r="E997">
        <v>0</v>
      </c>
      <c r="Q997">
        <v>60</v>
      </c>
      <c r="R997">
        <v>1</v>
      </c>
      <c r="S997">
        <v>1</v>
      </c>
      <c r="T997">
        <v>8</v>
      </c>
      <c r="U997" s="48">
        <v>0</v>
      </c>
      <c r="V997" s="49">
        <v>1</v>
      </c>
      <c r="W997" s="50">
        <f t="shared" si="197"/>
        <v>1</v>
      </c>
      <c r="X997">
        <f t="shared" si="198"/>
        <v>0</v>
      </c>
      <c r="Y997">
        <f t="shared" si="199"/>
        <v>3.2642582257326615E-2</v>
      </c>
      <c r="Z997" s="48">
        <f t="shared" si="200"/>
        <v>3.2642582257326615E-2</v>
      </c>
      <c r="AA997" s="50">
        <f t="shared" si="201"/>
        <v>0.96735741774267336</v>
      </c>
      <c r="AB997" s="48">
        <f t="shared" si="202"/>
        <v>-3.3187236780695205E-2</v>
      </c>
      <c r="AC997" s="50">
        <f t="shared" si="203"/>
        <v>100</v>
      </c>
      <c r="AD997">
        <f t="shared" si="204"/>
        <v>3.3744076034996476E-2</v>
      </c>
      <c r="AX997">
        <v>0.63515197135147405</v>
      </c>
      <c r="AY997">
        <v>1</v>
      </c>
      <c r="AZ997">
        <v>0</v>
      </c>
      <c r="BA997">
        <f t="shared" si="208"/>
        <v>1232</v>
      </c>
      <c r="BB997">
        <f t="shared" si="209"/>
        <v>233</v>
      </c>
      <c r="BC997">
        <f t="shared" si="205"/>
        <v>8.110300081103361E-4</v>
      </c>
      <c r="BD997">
        <f t="shared" si="206"/>
        <v>1.6877637130801704E-2</v>
      </c>
      <c r="BE997">
        <f t="shared" si="207"/>
        <v>0</v>
      </c>
    </row>
    <row r="998" spans="1:57" x14ac:dyDescent="0.25">
      <c r="A998">
        <v>47</v>
      </c>
      <c r="B998">
        <v>2</v>
      </c>
      <c r="C998">
        <v>2</v>
      </c>
      <c r="D998">
        <v>4</v>
      </c>
      <c r="E998">
        <v>1</v>
      </c>
      <c r="Q998">
        <v>60</v>
      </c>
      <c r="R998">
        <v>2</v>
      </c>
      <c r="S998">
        <v>2</v>
      </c>
      <c r="T998">
        <v>7</v>
      </c>
      <c r="U998" s="48">
        <v>0</v>
      </c>
      <c r="V998" s="49">
        <v>1</v>
      </c>
      <c r="W998" s="50">
        <f t="shared" si="197"/>
        <v>1</v>
      </c>
      <c r="X998">
        <f t="shared" si="198"/>
        <v>0</v>
      </c>
      <c r="Y998">
        <f t="shared" si="199"/>
        <v>0.10812760772797873</v>
      </c>
      <c r="Z998" s="48">
        <f t="shared" si="200"/>
        <v>0.10812760772797873</v>
      </c>
      <c r="AA998" s="50">
        <f t="shared" si="201"/>
        <v>0.89187239227202131</v>
      </c>
      <c r="AB998" s="48">
        <f t="shared" si="202"/>
        <v>-0.1144322146269056</v>
      </c>
      <c r="AC998" s="50">
        <f t="shared" si="203"/>
        <v>100</v>
      </c>
      <c r="AD998">
        <f t="shared" si="204"/>
        <v>0.12123663504431</v>
      </c>
      <c r="AX998">
        <v>0.66639493656640614</v>
      </c>
      <c r="AY998">
        <v>0</v>
      </c>
      <c r="AZ998">
        <v>1</v>
      </c>
      <c r="BA998">
        <f t="shared" si="208"/>
        <v>1232</v>
      </c>
      <c r="BB998">
        <f t="shared" si="209"/>
        <v>234</v>
      </c>
      <c r="BC998">
        <f t="shared" si="205"/>
        <v>8.110300081103361E-4</v>
      </c>
      <c r="BD998">
        <f t="shared" si="206"/>
        <v>1.2658227848101222E-2</v>
      </c>
      <c r="BE998">
        <f t="shared" si="207"/>
        <v>1.0266202634308016E-5</v>
      </c>
    </row>
    <row r="999" spans="1:57" x14ac:dyDescent="0.25">
      <c r="A999">
        <v>29</v>
      </c>
      <c r="B999">
        <v>2</v>
      </c>
      <c r="C999">
        <v>1</v>
      </c>
      <c r="D999">
        <v>7</v>
      </c>
      <c r="E999">
        <v>0</v>
      </c>
      <c r="Q999">
        <v>60</v>
      </c>
      <c r="R999">
        <v>3</v>
      </c>
      <c r="S999">
        <v>1</v>
      </c>
      <c r="T999">
        <v>0</v>
      </c>
      <c r="U999" s="48">
        <v>0</v>
      </c>
      <c r="V999" s="49">
        <v>1</v>
      </c>
      <c r="W999" s="50">
        <f t="shared" si="197"/>
        <v>1</v>
      </c>
      <c r="X999">
        <f t="shared" si="198"/>
        <v>0</v>
      </c>
      <c r="Y999">
        <f t="shared" si="199"/>
        <v>4.4912544066753747E-2</v>
      </c>
      <c r="Z999" s="48">
        <f t="shared" si="200"/>
        <v>4.4912544066753747E-2</v>
      </c>
      <c r="AA999" s="50">
        <f t="shared" si="201"/>
        <v>0.95508745593324629</v>
      </c>
      <c r="AB999" s="48">
        <f t="shared" si="202"/>
        <v>-4.595236580086292E-2</v>
      </c>
      <c r="AC999" s="50">
        <f t="shared" si="203"/>
        <v>100</v>
      </c>
      <c r="AD999">
        <f t="shared" si="204"/>
        <v>4.7024535593830283E-2</v>
      </c>
      <c r="AX999">
        <v>0.67005944359754999</v>
      </c>
      <c r="AY999">
        <v>1</v>
      </c>
      <c r="AZ999">
        <v>0</v>
      </c>
      <c r="BA999">
        <f t="shared" si="208"/>
        <v>1233</v>
      </c>
      <c r="BB999">
        <f t="shared" si="209"/>
        <v>234</v>
      </c>
      <c r="BC999">
        <f t="shared" si="205"/>
        <v>0</v>
      </c>
      <c r="BD999">
        <f t="shared" si="206"/>
        <v>1.2658227848101222E-2</v>
      </c>
      <c r="BE999">
        <f t="shared" si="207"/>
        <v>0</v>
      </c>
    </row>
    <row r="1000" spans="1:57" x14ac:dyDescent="0.25">
      <c r="A1000">
        <v>37</v>
      </c>
      <c r="B1000">
        <v>4</v>
      </c>
      <c r="C1000">
        <v>2</v>
      </c>
      <c r="D1000">
        <v>3</v>
      </c>
      <c r="E1000">
        <v>0</v>
      </c>
      <c r="Q1000">
        <v>60</v>
      </c>
      <c r="R1000">
        <v>3</v>
      </c>
      <c r="S1000">
        <v>1</v>
      </c>
      <c r="T1000">
        <v>13</v>
      </c>
      <c r="U1000" s="51">
        <v>0</v>
      </c>
      <c r="V1000" s="52">
        <v>1</v>
      </c>
      <c r="W1000" s="50">
        <f t="shared" si="197"/>
        <v>1</v>
      </c>
      <c r="X1000">
        <f t="shared" si="198"/>
        <v>0</v>
      </c>
      <c r="Y1000">
        <f t="shared" si="199"/>
        <v>9.4718119046836823E-3</v>
      </c>
      <c r="Z1000" s="48">
        <f t="shared" si="200"/>
        <v>9.4718119046836823E-3</v>
      </c>
      <c r="AA1000" s="50">
        <f t="shared" si="201"/>
        <v>0.99052818809531629</v>
      </c>
      <c r="AB1000" s="48">
        <f t="shared" si="202"/>
        <v>-9.5169547978684963E-3</v>
      </c>
      <c r="AC1000" s="50">
        <f t="shared" si="203"/>
        <v>100</v>
      </c>
      <c r="AD1000">
        <f t="shared" si="204"/>
        <v>9.5623850169241544E-3</v>
      </c>
      <c r="AX1000">
        <v>0.68054509631800619</v>
      </c>
      <c r="AY1000">
        <v>0</v>
      </c>
      <c r="AZ1000">
        <v>2</v>
      </c>
      <c r="BA1000">
        <f t="shared" si="208"/>
        <v>1233</v>
      </c>
      <c r="BB1000">
        <f t="shared" si="209"/>
        <v>236</v>
      </c>
      <c r="BC1000">
        <f t="shared" si="205"/>
        <v>0</v>
      </c>
      <c r="BD1000">
        <f t="shared" si="206"/>
        <v>4.2194092827003704E-3</v>
      </c>
      <c r="BE1000">
        <f t="shared" si="207"/>
        <v>0</v>
      </c>
    </row>
    <row r="1001" spans="1:57" x14ac:dyDescent="0.25">
      <c r="A1001">
        <v>34</v>
      </c>
      <c r="B1001">
        <v>3</v>
      </c>
      <c r="C1001">
        <v>1</v>
      </c>
      <c r="D1001">
        <v>5</v>
      </c>
      <c r="E1001">
        <v>0</v>
      </c>
      <c r="Q1001" s="44"/>
      <c r="R1001" s="44"/>
      <c r="S1001" s="44"/>
      <c r="T1001" s="44"/>
      <c r="U1001" s="44">
        <f>SUM(U5:U1000)</f>
        <v>237</v>
      </c>
      <c r="V1001" s="44">
        <f t="shared" ref="V1001:W1001" si="210">SUM(V5:V1000)</f>
        <v>1233</v>
      </c>
      <c r="W1001" s="55">
        <f t="shared" si="210"/>
        <v>1470</v>
      </c>
      <c r="X1001" s="55"/>
      <c r="Y1001" s="55"/>
      <c r="Z1001" s="55">
        <f>SUM(Z5:Z1000)</f>
        <v>236.99999999999991</v>
      </c>
      <c r="AA1001" s="55">
        <f t="shared" ref="AA1001:AB1001" si="211">SUM(AA5:AA1000)</f>
        <v>1232.9999999999995</v>
      </c>
      <c r="AB1001" s="55">
        <f t="shared" si="211"/>
        <v>-561.98090934687457</v>
      </c>
      <c r="AC1001" s="55">
        <f>SUMPRODUCT(AC5:AC1000,W5:W1000)/W1001</f>
        <v>85.374149659863946</v>
      </c>
      <c r="AD1001" s="55">
        <f>SUM(AD5:AD1000)</f>
        <v>1243.832445145568</v>
      </c>
      <c r="AX1001" s="61">
        <v>0.71302027821434943</v>
      </c>
      <c r="AY1001" s="61">
        <v>0</v>
      </c>
      <c r="AZ1001" s="61">
        <v>1</v>
      </c>
      <c r="BA1001" s="61">
        <f t="shared" si="208"/>
        <v>1233</v>
      </c>
      <c r="BB1001" s="61">
        <f t="shared" si="209"/>
        <v>237</v>
      </c>
      <c r="BC1001" s="61">
        <f t="shared" si="205"/>
        <v>0</v>
      </c>
      <c r="BD1001" s="61">
        <f t="shared" si="206"/>
        <v>0</v>
      </c>
      <c r="BE1001" s="61">
        <f t="shared" si="207"/>
        <v>0</v>
      </c>
    </row>
    <row r="1002" spans="1:57" ht="15.75" thickBot="1" x14ac:dyDescent="0.3">
      <c r="A1002">
        <v>29</v>
      </c>
      <c r="B1002">
        <v>2</v>
      </c>
      <c r="C1002">
        <v>2</v>
      </c>
      <c r="D1002">
        <v>0</v>
      </c>
      <c r="E1002">
        <v>1</v>
      </c>
      <c r="BE1002">
        <f>SUM(BE5:BE1001)</f>
        <v>0.75337843618357192</v>
      </c>
    </row>
    <row r="1003" spans="1:57" ht="15.75" thickTop="1" x14ac:dyDescent="0.25">
      <c r="A1003">
        <v>33</v>
      </c>
      <c r="B1003">
        <v>3</v>
      </c>
      <c r="C1003">
        <v>1</v>
      </c>
      <c r="D1003">
        <v>9</v>
      </c>
      <c r="E1003">
        <v>0</v>
      </c>
      <c r="Q1003" s="60"/>
      <c r="R1003" s="60" t="s">
        <v>148</v>
      </c>
      <c r="S1003" s="60" t="s">
        <v>149</v>
      </c>
      <c r="T1003" s="60" t="s">
        <v>150</v>
      </c>
      <c r="U1003" s="60" t="s">
        <v>140</v>
      </c>
      <c r="V1003" s="60" t="s">
        <v>151</v>
      </c>
      <c r="W1003" s="60" t="s">
        <v>152</v>
      </c>
      <c r="X1003" s="60" t="s">
        <v>153</v>
      </c>
    </row>
    <row r="1004" spans="1:57" x14ac:dyDescent="0.25">
      <c r="A1004">
        <v>36</v>
      </c>
      <c r="B1004">
        <v>3</v>
      </c>
      <c r="C1004">
        <v>1</v>
      </c>
      <c r="D1004">
        <v>2</v>
      </c>
      <c r="E1004">
        <v>0</v>
      </c>
      <c r="Q1004" t="s">
        <v>88</v>
      </c>
      <c r="R1004">
        <f t="array" ref="R1004:R1008">AF6:AF10</f>
        <v>-0.69571688047586011</v>
      </c>
      <c r="S1004">
        <f t="array" ref="S1004:S1008">SQRT([1]!DIAG(AK5:AO9))</f>
        <v>0.3972722638099847</v>
      </c>
      <c r="T1004">
        <f>(R1004/S1004)^2</f>
        <v>3.0668221523140544</v>
      </c>
      <c r="U1004">
        <f>_xlfn.CHISQ.DIST.RT(T1004,1)</f>
        <v>7.9905530997624138E-2</v>
      </c>
      <c r="V1004">
        <f>EXP(R1004)</f>
        <v>0.49871679946831105</v>
      </c>
    </row>
    <row r="1005" spans="1:57" x14ac:dyDescent="0.25">
      <c r="A1005">
        <v>45</v>
      </c>
      <c r="B1005">
        <v>4</v>
      </c>
      <c r="C1005">
        <v>2</v>
      </c>
      <c r="D1005">
        <v>4</v>
      </c>
      <c r="E1005">
        <v>0</v>
      </c>
      <c r="Q1005" t="str">
        <f t="array" ref="Q1005:Q1008">TRANSPOSE(Q4:T4)</f>
        <v>Age</v>
      </c>
      <c r="R1005">
        <v>-4.7824047846922312E-2</v>
      </c>
      <c r="S1005">
        <v>9.027066770831078E-3</v>
      </c>
      <c r="T1005">
        <f t="shared" ref="T1005:T1008" si="212">(R1005/S1005)^2</f>
        <v>28.067217152062266</v>
      </c>
      <c r="U1005">
        <f t="shared" ref="U1005:U1008" si="213">_xlfn.CHISQ.DIST.RT(T1005,1)</f>
        <v>1.171740059091071E-7</v>
      </c>
      <c r="V1005">
        <f t="shared" ref="V1005:V1008" si="214">EXP(R1005)</f>
        <v>0.9533015077744883</v>
      </c>
      <c r="W1005">
        <f>EXP(R1005-S1005*_xlfn.NORM.S.INV(1-$AI$10/2))</f>
        <v>0.936583336750065</v>
      </c>
      <c r="X1005">
        <f>EXP(R1005+S1005*_xlfn.NORM.S.INV(1-$AI$10/2))</f>
        <v>0.97031810098029669</v>
      </c>
    </row>
    <row r="1006" spans="1:57" x14ac:dyDescent="0.25">
      <c r="A1006">
        <v>32</v>
      </c>
      <c r="B1006">
        <v>4</v>
      </c>
      <c r="C1006">
        <v>1</v>
      </c>
      <c r="D1006">
        <v>0</v>
      </c>
      <c r="E1006">
        <v>0</v>
      </c>
      <c r="Q1006" t="str">
        <v>EnvironmentSatisfaction</v>
      </c>
      <c r="R1006">
        <v>-0.32416994256175768</v>
      </c>
      <c r="S1006">
        <v>6.9661614570811645E-2</v>
      </c>
      <c r="T1006">
        <f t="shared" si="212"/>
        <v>21.655011368197631</v>
      </c>
      <c r="U1006">
        <f t="shared" si="213"/>
        <v>3.2635626049622339E-6</v>
      </c>
      <c r="V1006">
        <f t="shared" si="214"/>
        <v>0.72312734182417393</v>
      </c>
      <c r="W1006">
        <f t="shared" ref="W1006:W1008" si="215">EXP(R1006-S1006*_xlfn.NORM.S.INV(1-$AI$10/2))</f>
        <v>0.63083925317250955</v>
      </c>
      <c r="X1006">
        <f t="shared" ref="X1006:X1008" si="216">EXP(R1006+S1006*_xlfn.NORM.S.INV(1-$AI$10/2))</f>
        <v>0.82891663742221133</v>
      </c>
    </row>
    <row r="1007" spans="1:57" x14ac:dyDescent="0.25">
      <c r="A1007">
        <v>43</v>
      </c>
      <c r="B1007">
        <v>4</v>
      </c>
      <c r="C1007">
        <v>1</v>
      </c>
      <c r="D1007">
        <v>2</v>
      </c>
      <c r="E1007">
        <v>0</v>
      </c>
      <c r="Q1007" t="str">
        <v>Dummy_OverTime</v>
      </c>
      <c r="R1007">
        <v>1.480583799403377</v>
      </c>
      <c r="S1007">
        <v>0.1557287881910091</v>
      </c>
      <c r="T1007">
        <f t="shared" si="212"/>
        <v>90.391621634310056</v>
      </c>
      <c r="U1007">
        <f t="shared" si="213"/>
        <v>1.9539178199388506E-21</v>
      </c>
      <c r="V1007">
        <f t="shared" si="214"/>
        <v>4.3955110287377472</v>
      </c>
      <c r="W1007">
        <f t="shared" si="215"/>
        <v>3.2393120700217559</v>
      </c>
      <c r="X1007">
        <f t="shared" si="216"/>
        <v>5.9643889770785217</v>
      </c>
    </row>
    <row r="1008" spans="1:57" x14ac:dyDescent="0.25">
      <c r="A1008">
        <v>50</v>
      </c>
      <c r="B1008">
        <v>1</v>
      </c>
      <c r="C1008">
        <v>1</v>
      </c>
      <c r="D1008">
        <v>6</v>
      </c>
      <c r="E1008">
        <v>0</v>
      </c>
      <c r="Q1008" s="61" t="str">
        <v>YearsInCurrentRole</v>
      </c>
      <c r="R1008" s="61">
        <v>-0.12252556343866355</v>
      </c>
      <c r="S1008" s="61">
        <v>2.5673143021661404E-2</v>
      </c>
      <c r="T1008" s="61">
        <f t="shared" si="212"/>
        <v>22.776937820281017</v>
      </c>
      <c r="U1008" s="61">
        <f t="shared" si="213"/>
        <v>1.8193591849294008E-6</v>
      </c>
      <c r="V1008" s="61">
        <f t="shared" si="214"/>
        <v>0.88468328910741778</v>
      </c>
      <c r="W1008" s="61">
        <f t="shared" si="215"/>
        <v>0.84126884327904106</v>
      </c>
      <c r="X1008" s="61">
        <f t="shared" si="216"/>
        <v>0.93033817700332488</v>
      </c>
    </row>
    <row r="1009" spans="1:5" x14ac:dyDescent="0.25">
      <c r="A1009">
        <v>43</v>
      </c>
      <c r="B1009">
        <v>1</v>
      </c>
      <c r="C1009">
        <v>1</v>
      </c>
      <c r="D1009">
        <v>0</v>
      </c>
      <c r="E1009">
        <v>0</v>
      </c>
    </row>
    <row r="1010" spans="1:5" x14ac:dyDescent="0.25">
      <c r="A1010">
        <v>41</v>
      </c>
      <c r="B1010">
        <v>2</v>
      </c>
      <c r="C1010">
        <v>2</v>
      </c>
      <c r="D1010">
        <v>7</v>
      </c>
      <c r="E1010">
        <v>1</v>
      </c>
    </row>
    <row r="1011" spans="1:5" x14ac:dyDescent="0.25">
      <c r="A1011">
        <v>49</v>
      </c>
      <c r="B1011">
        <v>1</v>
      </c>
      <c r="C1011">
        <v>1</v>
      </c>
      <c r="D1011">
        <v>9</v>
      </c>
      <c r="E1011">
        <v>0</v>
      </c>
    </row>
    <row r="1012" spans="1:5" x14ac:dyDescent="0.25">
      <c r="A1012">
        <v>48</v>
      </c>
      <c r="B1012">
        <v>4</v>
      </c>
      <c r="C1012">
        <v>1</v>
      </c>
      <c r="D1012">
        <v>0</v>
      </c>
      <c r="E1012">
        <v>0</v>
      </c>
    </row>
    <row r="1013" spans="1:5" x14ac:dyDescent="0.25">
      <c r="A1013">
        <v>38</v>
      </c>
      <c r="B1013">
        <v>4</v>
      </c>
      <c r="C1013">
        <v>1</v>
      </c>
      <c r="D1013">
        <v>12</v>
      </c>
      <c r="E1013">
        <v>0</v>
      </c>
    </row>
    <row r="1014" spans="1:5" x14ac:dyDescent="0.25">
      <c r="A1014">
        <v>36</v>
      </c>
      <c r="B1014">
        <v>3</v>
      </c>
      <c r="C1014">
        <v>1</v>
      </c>
      <c r="D1014">
        <v>8</v>
      </c>
      <c r="E1014">
        <v>0</v>
      </c>
    </row>
    <row r="1015" spans="1:5" x14ac:dyDescent="0.25">
      <c r="A1015">
        <v>31</v>
      </c>
      <c r="B1015">
        <v>4</v>
      </c>
      <c r="C1015">
        <v>2</v>
      </c>
      <c r="D1015">
        <v>7</v>
      </c>
      <c r="E1015">
        <v>0</v>
      </c>
    </row>
    <row r="1016" spans="1:5" x14ac:dyDescent="0.25">
      <c r="A1016">
        <v>32</v>
      </c>
      <c r="B1016">
        <v>3</v>
      </c>
      <c r="C1016">
        <v>1</v>
      </c>
      <c r="D1016">
        <v>7</v>
      </c>
      <c r="E1016">
        <v>0</v>
      </c>
    </row>
    <row r="1017" spans="1:5" x14ac:dyDescent="0.25">
      <c r="A1017">
        <v>36</v>
      </c>
      <c r="B1017">
        <v>1</v>
      </c>
      <c r="C1017">
        <v>1</v>
      </c>
      <c r="D1017">
        <v>7</v>
      </c>
      <c r="E1017">
        <v>0</v>
      </c>
    </row>
    <row r="1018" spans="1:5" x14ac:dyDescent="0.25">
      <c r="A1018">
        <v>30</v>
      </c>
      <c r="B1018">
        <v>1</v>
      </c>
      <c r="C1018">
        <v>2</v>
      </c>
      <c r="D1018">
        <v>2</v>
      </c>
      <c r="E1018">
        <v>1</v>
      </c>
    </row>
    <row r="1019" spans="1:5" x14ac:dyDescent="0.25">
      <c r="A1019">
        <v>40</v>
      </c>
      <c r="B1019">
        <v>3</v>
      </c>
      <c r="C1019">
        <v>1</v>
      </c>
      <c r="D1019">
        <v>7</v>
      </c>
      <c r="E1019">
        <v>0</v>
      </c>
    </row>
    <row r="1020" spans="1:5" x14ac:dyDescent="0.25">
      <c r="A1020">
        <v>28</v>
      </c>
      <c r="B1020">
        <v>2</v>
      </c>
      <c r="C1020">
        <v>1</v>
      </c>
      <c r="D1020">
        <v>7</v>
      </c>
      <c r="E1020">
        <v>1</v>
      </c>
    </row>
    <row r="1021" spans="1:5" x14ac:dyDescent="0.25">
      <c r="A1021">
        <v>45</v>
      </c>
      <c r="B1021">
        <v>2</v>
      </c>
      <c r="C1021">
        <v>1</v>
      </c>
      <c r="D1021">
        <v>10</v>
      </c>
      <c r="E1021">
        <v>0</v>
      </c>
    </row>
    <row r="1022" spans="1:5" x14ac:dyDescent="0.25">
      <c r="A1022">
        <v>29</v>
      </c>
      <c r="B1022">
        <v>3</v>
      </c>
      <c r="C1022">
        <v>1</v>
      </c>
      <c r="D1022">
        <v>5</v>
      </c>
      <c r="E1022">
        <v>0</v>
      </c>
    </row>
    <row r="1023" spans="1:5" x14ac:dyDescent="0.25">
      <c r="A1023">
        <v>31</v>
      </c>
      <c r="B1023">
        <v>3</v>
      </c>
      <c r="C1023">
        <v>1</v>
      </c>
      <c r="D1023">
        <v>2</v>
      </c>
      <c r="E1023">
        <v>0</v>
      </c>
    </row>
    <row r="1024" spans="1:5" x14ac:dyDescent="0.25">
      <c r="A1024">
        <v>49</v>
      </c>
      <c r="B1024">
        <v>4</v>
      </c>
      <c r="C1024">
        <v>1</v>
      </c>
      <c r="D1024">
        <v>8</v>
      </c>
      <c r="E1024">
        <v>0</v>
      </c>
    </row>
    <row r="1025" spans="1:5" x14ac:dyDescent="0.25">
      <c r="A1025">
        <v>56</v>
      </c>
      <c r="B1025">
        <v>4</v>
      </c>
      <c r="C1025">
        <v>1</v>
      </c>
      <c r="D1025">
        <v>2</v>
      </c>
      <c r="E1025">
        <v>0</v>
      </c>
    </row>
    <row r="1026" spans="1:5" x14ac:dyDescent="0.25">
      <c r="A1026">
        <v>22</v>
      </c>
      <c r="B1026">
        <v>3</v>
      </c>
      <c r="C1026">
        <v>2</v>
      </c>
      <c r="D1026">
        <v>0</v>
      </c>
      <c r="E1026">
        <v>1</v>
      </c>
    </row>
    <row r="1027" spans="1:5" x14ac:dyDescent="0.25">
      <c r="A1027">
        <v>32</v>
      </c>
      <c r="B1027">
        <v>4</v>
      </c>
      <c r="C1027">
        <v>2</v>
      </c>
      <c r="D1027">
        <v>7</v>
      </c>
      <c r="E1027">
        <v>0</v>
      </c>
    </row>
    <row r="1028" spans="1:5" x14ac:dyDescent="0.25">
      <c r="A1028">
        <v>33</v>
      </c>
      <c r="B1028">
        <v>1</v>
      </c>
      <c r="C1028">
        <v>1</v>
      </c>
      <c r="D1028">
        <v>10</v>
      </c>
      <c r="E1028">
        <v>0</v>
      </c>
    </row>
    <row r="1029" spans="1:5" x14ac:dyDescent="0.25">
      <c r="A1029">
        <v>35</v>
      </c>
      <c r="B1029">
        <v>3</v>
      </c>
      <c r="C1029">
        <v>2</v>
      </c>
      <c r="D1029">
        <v>2</v>
      </c>
      <c r="E1029">
        <v>0</v>
      </c>
    </row>
    <row r="1030" spans="1:5" x14ac:dyDescent="0.25">
      <c r="A1030">
        <v>27</v>
      </c>
      <c r="B1030">
        <v>1</v>
      </c>
      <c r="C1030">
        <v>1</v>
      </c>
      <c r="D1030">
        <v>3</v>
      </c>
      <c r="E1030">
        <v>0</v>
      </c>
    </row>
    <row r="1031" spans="1:5" x14ac:dyDescent="0.25">
      <c r="A1031">
        <v>34</v>
      </c>
      <c r="B1031">
        <v>3</v>
      </c>
      <c r="C1031">
        <v>2</v>
      </c>
      <c r="D1031">
        <v>2</v>
      </c>
      <c r="E1031">
        <v>0</v>
      </c>
    </row>
    <row r="1032" spans="1:5" x14ac:dyDescent="0.25">
      <c r="A1032">
        <v>34</v>
      </c>
      <c r="B1032">
        <v>3</v>
      </c>
      <c r="C1032">
        <v>1</v>
      </c>
      <c r="D1032">
        <v>8</v>
      </c>
      <c r="E1032">
        <v>0</v>
      </c>
    </row>
    <row r="1033" spans="1:5" x14ac:dyDescent="0.25">
      <c r="A1033">
        <v>28</v>
      </c>
      <c r="B1033">
        <v>4</v>
      </c>
      <c r="C1033">
        <v>2</v>
      </c>
      <c r="D1033">
        <v>2</v>
      </c>
      <c r="E1033">
        <v>0</v>
      </c>
    </row>
    <row r="1034" spans="1:5" x14ac:dyDescent="0.25">
      <c r="A1034">
        <v>34</v>
      </c>
      <c r="B1034">
        <v>3</v>
      </c>
      <c r="C1034">
        <v>1</v>
      </c>
      <c r="D1034">
        <v>9</v>
      </c>
      <c r="E1034">
        <v>0</v>
      </c>
    </row>
    <row r="1035" spans="1:5" x14ac:dyDescent="0.25">
      <c r="A1035">
        <v>32</v>
      </c>
      <c r="B1035">
        <v>3</v>
      </c>
      <c r="C1035">
        <v>1</v>
      </c>
      <c r="D1035">
        <v>7</v>
      </c>
      <c r="E1035">
        <v>0</v>
      </c>
    </row>
    <row r="1036" spans="1:5" x14ac:dyDescent="0.25">
      <c r="A1036">
        <v>50</v>
      </c>
      <c r="B1036">
        <v>4</v>
      </c>
      <c r="C1036">
        <v>2</v>
      </c>
      <c r="D1036">
        <v>2</v>
      </c>
      <c r="E1036">
        <v>0</v>
      </c>
    </row>
    <row r="1037" spans="1:5" x14ac:dyDescent="0.25">
      <c r="A1037">
        <v>44</v>
      </c>
      <c r="B1037">
        <v>1</v>
      </c>
      <c r="C1037">
        <v>1</v>
      </c>
      <c r="D1037">
        <v>2</v>
      </c>
      <c r="E1037">
        <v>1</v>
      </c>
    </row>
    <row r="1038" spans="1:5" x14ac:dyDescent="0.25">
      <c r="A1038">
        <v>55</v>
      </c>
      <c r="B1038">
        <v>4</v>
      </c>
      <c r="C1038">
        <v>1</v>
      </c>
      <c r="D1038">
        <v>9</v>
      </c>
      <c r="E1038">
        <v>0</v>
      </c>
    </row>
    <row r="1039" spans="1:5" x14ac:dyDescent="0.25">
      <c r="A1039">
        <v>34</v>
      </c>
      <c r="B1039">
        <v>4</v>
      </c>
      <c r="C1039">
        <v>1</v>
      </c>
      <c r="D1039">
        <v>7</v>
      </c>
      <c r="E1039">
        <v>0</v>
      </c>
    </row>
    <row r="1040" spans="1:5" x14ac:dyDescent="0.25">
      <c r="A1040">
        <v>48</v>
      </c>
      <c r="B1040">
        <v>4</v>
      </c>
      <c r="C1040">
        <v>1</v>
      </c>
      <c r="D1040">
        <v>9</v>
      </c>
      <c r="E1040">
        <v>0</v>
      </c>
    </row>
    <row r="1041" spans="1:5" x14ac:dyDescent="0.25">
      <c r="A1041">
        <v>56</v>
      </c>
      <c r="B1041">
        <v>4</v>
      </c>
      <c r="C1041">
        <v>2</v>
      </c>
      <c r="D1041">
        <v>16</v>
      </c>
      <c r="E1041">
        <v>0</v>
      </c>
    </row>
    <row r="1042" spans="1:5" x14ac:dyDescent="0.25">
      <c r="A1042">
        <v>34</v>
      </c>
      <c r="B1042">
        <v>2</v>
      </c>
      <c r="C1042">
        <v>1</v>
      </c>
      <c r="D1042">
        <v>7</v>
      </c>
      <c r="E1042">
        <v>0</v>
      </c>
    </row>
    <row r="1043" spans="1:5" x14ac:dyDescent="0.25">
      <c r="A1043">
        <v>25</v>
      </c>
      <c r="B1043">
        <v>1</v>
      </c>
      <c r="C1043">
        <v>1</v>
      </c>
      <c r="D1043">
        <v>2</v>
      </c>
      <c r="E1043">
        <v>0</v>
      </c>
    </row>
    <row r="1044" spans="1:5" x14ac:dyDescent="0.25">
      <c r="A1044">
        <v>36</v>
      </c>
      <c r="B1044">
        <v>3</v>
      </c>
      <c r="C1044">
        <v>1</v>
      </c>
      <c r="D1044">
        <v>2</v>
      </c>
      <c r="E1044">
        <v>0</v>
      </c>
    </row>
    <row r="1045" spans="1:5" x14ac:dyDescent="0.25">
      <c r="A1045">
        <v>32</v>
      </c>
      <c r="B1045">
        <v>4</v>
      </c>
      <c r="C1045">
        <v>1</v>
      </c>
      <c r="D1045">
        <v>3</v>
      </c>
      <c r="E1045">
        <v>0</v>
      </c>
    </row>
    <row r="1046" spans="1:5" x14ac:dyDescent="0.25">
      <c r="A1046">
        <v>46</v>
      </c>
      <c r="B1046">
        <v>1</v>
      </c>
      <c r="C1046">
        <v>1</v>
      </c>
      <c r="D1046">
        <v>7</v>
      </c>
      <c r="E1046">
        <v>1</v>
      </c>
    </row>
    <row r="1047" spans="1:5" x14ac:dyDescent="0.25">
      <c r="A1047">
        <v>48</v>
      </c>
      <c r="B1047">
        <v>3</v>
      </c>
      <c r="C1047">
        <v>1</v>
      </c>
      <c r="D1047">
        <v>2</v>
      </c>
      <c r="E1047">
        <v>0</v>
      </c>
    </row>
    <row r="1048" spans="1:5" x14ac:dyDescent="0.25">
      <c r="A1048">
        <v>53</v>
      </c>
      <c r="B1048">
        <v>4</v>
      </c>
      <c r="C1048">
        <v>1</v>
      </c>
      <c r="D1048">
        <v>8</v>
      </c>
      <c r="E1048">
        <v>0</v>
      </c>
    </row>
    <row r="1049" spans="1:5" x14ac:dyDescent="0.25">
      <c r="A1049">
        <v>24</v>
      </c>
      <c r="B1049">
        <v>4</v>
      </c>
      <c r="C1049">
        <v>1</v>
      </c>
      <c r="D1049">
        <v>0</v>
      </c>
      <c r="E1049">
        <v>0</v>
      </c>
    </row>
    <row r="1050" spans="1:5" x14ac:dyDescent="0.25">
      <c r="A1050">
        <v>42</v>
      </c>
      <c r="B1050">
        <v>3</v>
      </c>
      <c r="C1050">
        <v>1</v>
      </c>
      <c r="D1050">
        <v>0</v>
      </c>
      <c r="E1050">
        <v>0</v>
      </c>
    </row>
    <row r="1051" spans="1:5" x14ac:dyDescent="0.25">
      <c r="A1051">
        <v>40</v>
      </c>
      <c r="B1051">
        <v>1</v>
      </c>
      <c r="C1051">
        <v>1</v>
      </c>
      <c r="D1051">
        <v>4</v>
      </c>
      <c r="E1051">
        <v>0</v>
      </c>
    </row>
    <row r="1052" spans="1:5" x14ac:dyDescent="0.25">
      <c r="A1052">
        <v>38</v>
      </c>
      <c r="B1052">
        <v>3</v>
      </c>
      <c r="C1052">
        <v>1</v>
      </c>
      <c r="D1052">
        <v>2</v>
      </c>
      <c r="E1052">
        <v>1</v>
      </c>
    </row>
    <row r="1053" spans="1:5" x14ac:dyDescent="0.25">
      <c r="A1053">
        <v>32</v>
      </c>
      <c r="B1053">
        <v>4</v>
      </c>
      <c r="C1053">
        <v>1</v>
      </c>
      <c r="D1053">
        <v>5</v>
      </c>
      <c r="E1053">
        <v>0</v>
      </c>
    </row>
    <row r="1054" spans="1:5" x14ac:dyDescent="0.25">
      <c r="A1054">
        <v>44</v>
      </c>
      <c r="B1054">
        <v>1</v>
      </c>
      <c r="C1054">
        <v>2</v>
      </c>
      <c r="D1054">
        <v>7</v>
      </c>
      <c r="E1054">
        <v>0</v>
      </c>
    </row>
    <row r="1055" spans="1:5" x14ac:dyDescent="0.25">
      <c r="A1055">
        <v>36</v>
      </c>
      <c r="B1055">
        <v>2</v>
      </c>
      <c r="C1055">
        <v>1</v>
      </c>
      <c r="D1055">
        <v>2</v>
      </c>
      <c r="E1055">
        <v>0</v>
      </c>
    </row>
    <row r="1056" spans="1:5" x14ac:dyDescent="0.25">
      <c r="A1056">
        <v>39</v>
      </c>
      <c r="B1056">
        <v>4</v>
      </c>
      <c r="C1056">
        <v>1</v>
      </c>
      <c r="D1056">
        <v>4</v>
      </c>
      <c r="E1056">
        <v>0</v>
      </c>
    </row>
    <row r="1057" spans="1:5" x14ac:dyDescent="0.25">
      <c r="A1057">
        <v>49</v>
      </c>
      <c r="B1057">
        <v>3</v>
      </c>
      <c r="C1057">
        <v>1</v>
      </c>
      <c r="D1057">
        <v>7</v>
      </c>
      <c r="E1057">
        <v>0</v>
      </c>
    </row>
    <row r="1058" spans="1:5" x14ac:dyDescent="0.25">
      <c r="A1058">
        <v>24</v>
      </c>
      <c r="B1058">
        <v>4</v>
      </c>
      <c r="C1058">
        <v>1</v>
      </c>
      <c r="D1058">
        <v>0</v>
      </c>
      <c r="E1058">
        <v>1</v>
      </c>
    </row>
    <row r="1059" spans="1:5" x14ac:dyDescent="0.25">
      <c r="A1059">
        <v>46</v>
      </c>
      <c r="B1059">
        <v>3</v>
      </c>
      <c r="C1059">
        <v>2</v>
      </c>
      <c r="D1059">
        <v>6</v>
      </c>
      <c r="E1059">
        <v>0</v>
      </c>
    </row>
    <row r="1060" spans="1:5" x14ac:dyDescent="0.25">
      <c r="A1060">
        <v>45</v>
      </c>
      <c r="B1060">
        <v>3</v>
      </c>
      <c r="C1060">
        <v>1</v>
      </c>
      <c r="D1060">
        <v>0</v>
      </c>
      <c r="E1060">
        <v>0</v>
      </c>
    </row>
    <row r="1061" spans="1:5" x14ac:dyDescent="0.25">
      <c r="A1061">
        <v>27</v>
      </c>
      <c r="B1061">
        <v>3</v>
      </c>
      <c r="C1061">
        <v>1</v>
      </c>
      <c r="D1061">
        <v>2</v>
      </c>
      <c r="E1061">
        <v>0</v>
      </c>
    </row>
    <row r="1062" spans="1:5" x14ac:dyDescent="0.25">
      <c r="A1062">
        <v>30</v>
      </c>
      <c r="B1062">
        <v>3</v>
      </c>
      <c r="C1062">
        <v>1</v>
      </c>
      <c r="D1062">
        <v>7</v>
      </c>
      <c r="E1062">
        <v>0</v>
      </c>
    </row>
    <row r="1063" spans="1:5" x14ac:dyDescent="0.25">
      <c r="A1063">
        <v>38</v>
      </c>
      <c r="B1063">
        <v>3</v>
      </c>
      <c r="C1063">
        <v>1</v>
      </c>
      <c r="D1063">
        <v>1</v>
      </c>
      <c r="E1063">
        <v>0</v>
      </c>
    </row>
    <row r="1064" spans="1:5" x14ac:dyDescent="0.25">
      <c r="A1064">
        <v>31</v>
      </c>
      <c r="B1064">
        <v>1</v>
      </c>
      <c r="C1064">
        <v>1</v>
      </c>
      <c r="D1064">
        <v>7</v>
      </c>
      <c r="E1064">
        <v>0</v>
      </c>
    </row>
    <row r="1065" spans="1:5" x14ac:dyDescent="0.25">
      <c r="A1065">
        <v>40</v>
      </c>
      <c r="B1065">
        <v>3</v>
      </c>
      <c r="C1065">
        <v>1</v>
      </c>
      <c r="D1065">
        <v>3</v>
      </c>
      <c r="E1065">
        <v>0</v>
      </c>
    </row>
    <row r="1066" spans="1:5" x14ac:dyDescent="0.25">
      <c r="A1066">
        <v>43</v>
      </c>
      <c r="B1066">
        <v>1</v>
      </c>
      <c r="C1066">
        <v>1</v>
      </c>
      <c r="D1066">
        <v>2</v>
      </c>
      <c r="E1066">
        <v>0</v>
      </c>
    </row>
    <row r="1067" spans="1:5" x14ac:dyDescent="0.25">
      <c r="A1067">
        <v>46</v>
      </c>
      <c r="B1067">
        <v>4</v>
      </c>
      <c r="C1067">
        <v>1</v>
      </c>
      <c r="D1067">
        <v>7</v>
      </c>
      <c r="E1067">
        <v>1</v>
      </c>
    </row>
    <row r="1068" spans="1:5" x14ac:dyDescent="0.25">
      <c r="A1068">
        <v>40</v>
      </c>
      <c r="B1068">
        <v>3</v>
      </c>
      <c r="C1068">
        <v>1</v>
      </c>
      <c r="D1068">
        <v>3</v>
      </c>
      <c r="E1068">
        <v>0</v>
      </c>
    </row>
    <row r="1069" spans="1:5" x14ac:dyDescent="0.25">
      <c r="A1069">
        <v>58</v>
      </c>
      <c r="B1069">
        <v>2</v>
      </c>
      <c r="C1069">
        <v>1</v>
      </c>
      <c r="D1069">
        <v>9</v>
      </c>
      <c r="E1069">
        <v>0</v>
      </c>
    </row>
    <row r="1070" spans="1:5" x14ac:dyDescent="0.25">
      <c r="A1070">
        <v>54</v>
      </c>
      <c r="B1070">
        <v>4</v>
      </c>
      <c r="C1070">
        <v>1</v>
      </c>
      <c r="D1070">
        <v>1</v>
      </c>
      <c r="E1070">
        <v>0</v>
      </c>
    </row>
    <row r="1071" spans="1:5" x14ac:dyDescent="0.25">
      <c r="A1071">
        <v>29</v>
      </c>
      <c r="B1071">
        <v>1</v>
      </c>
      <c r="C1071">
        <v>2</v>
      </c>
      <c r="D1071">
        <v>2</v>
      </c>
      <c r="E1071">
        <v>1</v>
      </c>
    </row>
    <row r="1072" spans="1:5" x14ac:dyDescent="0.25">
      <c r="A1072">
        <v>45</v>
      </c>
      <c r="B1072">
        <v>3</v>
      </c>
      <c r="C1072">
        <v>1</v>
      </c>
      <c r="D1072">
        <v>7</v>
      </c>
      <c r="E1072">
        <v>0</v>
      </c>
    </row>
    <row r="1073" spans="1:5" x14ac:dyDescent="0.25">
      <c r="A1073">
        <v>36</v>
      </c>
      <c r="B1073">
        <v>4</v>
      </c>
      <c r="C1073">
        <v>2</v>
      </c>
      <c r="D1073">
        <v>0</v>
      </c>
      <c r="E1073">
        <v>0</v>
      </c>
    </row>
    <row r="1074" spans="1:5" x14ac:dyDescent="0.25">
      <c r="A1074">
        <v>47</v>
      </c>
      <c r="B1074">
        <v>2</v>
      </c>
      <c r="C1074">
        <v>1</v>
      </c>
      <c r="D1074">
        <v>2</v>
      </c>
      <c r="E1074">
        <v>0</v>
      </c>
    </row>
    <row r="1075" spans="1:5" x14ac:dyDescent="0.25">
      <c r="A1075">
        <v>42</v>
      </c>
      <c r="B1075">
        <v>4</v>
      </c>
      <c r="C1075">
        <v>1</v>
      </c>
      <c r="D1075">
        <v>0</v>
      </c>
      <c r="E1075">
        <v>0</v>
      </c>
    </row>
    <row r="1076" spans="1:5" x14ac:dyDescent="0.25">
      <c r="A1076">
        <v>48</v>
      </c>
      <c r="B1076">
        <v>4</v>
      </c>
      <c r="C1076">
        <v>1</v>
      </c>
      <c r="D1076">
        <v>10</v>
      </c>
      <c r="E1076">
        <v>0</v>
      </c>
    </row>
    <row r="1077" spans="1:5" x14ac:dyDescent="0.25">
      <c r="A1077">
        <v>36</v>
      </c>
      <c r="B1077">
        <v>2</v>
      </c>
      <c r="C1077">
        <v>2</v>
      </c>
      <c r="D1077">
        <v>9</v>
      </c>
      <c r="E1077">
        <v>0</v>
      </c>
    </row>
    <row r="1078" spans="1:5" x14ac:dyDescent="0.25">
      <c r="A1078">
        <v>27</v>
      </c>
      <c r="B1078">
        <v>1</v>
      </c>
      <c r="C1078">
        <v>1</v>
      </c>
      <c r="D1078">
        <v>7</v>
      </c>
      <c r="E1078">
        <v>0</v>
      </c>
    </row>
    <row r="1079" spans="1:5" x14ac:dyDescent="0.25">
      <c r="A1079">
        <v>45</v>
      </c>
      <c r="B1079">
        <v>2</v>
      </c>
      <c r="C1079">
        <v>1</v>
      </c>
      <c r="D1079">
        <v>2</v>
      </c>
      <c r="E1079">
        <v>0</v>
      </c>
    </row>
    <row r="1080" spans="1:5" x14ac:dyDescent="0.25">
      <c r="A1080">
        <v>28</v>
      </c>
      <c r="B1080">
        <v>3</v>
      </c>
      <c r="C1080">
        <v>2</v>
      </c>
      <c r="D1080">
        <v>7</v>
      </c>
      <c r="E1080">
        <v>0</v>
      </c>
    </row>
    <row r="1081" spans="1:5" x14ac:dyDescent="0.25">
      <c r="A1081">
        <v>58</v>
      </c>
      <c r="B1081">
        <v>4</v>
      </c>
      <c r="C1081">
        <v>2</v>
      </c>
      <c r="D1081">
        <v>0</v>
      </c>
      <c r="E1081">
        <v>0</v>
      </c>
    </row>
    <row r="1082" spans="1:5" x14ac:dyDescent="0.25">
      <c r="A1082">
        <v>38</v>
      </c>
      <c r="B1082">
        <v>1</v>
      </c>
      <c r="C1082">
        <v>1</v>
      </c>
      <c r="D1082">
        <v>0</v>
      </c>
      <c r="E1082">
        <v>0</v>
      </c>
    </row>
    <row r="1083" spans="1:5" x14ac:dyDescent="0.25">
      <c r="A1083">
        <v>39</v>
      </c>
      <c r="B1083">
        <v>2</v>
      </c>
      <c r="C1083">
        <v>1</v>
      </c>
      <c r="D1083">
        <v>8</v>
      </c>
      <c r="E1083">
        <v>0</v>
      </c>
    </row>
    <row r="1084" spans="1:5" x14ac:dyDescent="0.25">
      <c r="A1084">
        <v>40</v>
      </c>
      <c r="B1084">
        <v>4</v>
      </c>
      <c r="C1084">
        <v>1</v>
      </c>
      <c r="D1084">
        <v>9</v>
      </c>
      <c r="E1084">
        <v>0</v>
      </c>
    </row>
    <row r="1085" spans="1:5" x14ac:dyDescent="0.25">
      <c r="A1085">
        <v>25</v>
      </c>
      <c r="B1085">
        <v>3</v>
      </c>
      <c r="C1085">
        <v>1</v>
      </c>
      <c r="D1085">
        <v>0</v>
      </c>
      <c r="E1085">
        <v>0</v>
      </c>
    </row>
    <row r="1086" spans="1:5" x14ac:dyDescent="0.25">
      <c r="A1086">
        <v>38</v>
      </c>
      <c r="B1086">
        <v>1</v>
      </c>
      <c r="C1086">
        <v>1</v>
      </c>
      <c r="D1086">
        <v>3</v>
      </c>
      <c r="E1086">
        <v>0</v>
      </c>
    </row>
    <row r="1087" spans="1:5" x14ac:dyDescent="0.25">
      <c r="A1087">
        <v>32</v>
      </c>
      <c r="B1087">
        <v>3</v>
      </c>
      <c r="C1087">
        <v>1</v>
      </c>
      <c r="D1087">
        <v>2</v>
      </c>
      <c r="E1087">
        <v>0</v>
      </c>
    </row>
    <row r="1088" spans="1:5" x14ac:dyDescent="0.25">
      <c r="A1088">
        <v>36</v>
      </c>
      <c r="B1088">
        <v>2</v>
      </c>
      <c r="C1088">
        <v>1</v>
      </c>
      <c r="D1088">
        <v>3</v>
      </c>
      <c r="E1088">
        <v>0</v>
      </c>
    </row>
    <row r="1089" spans="1:5" x14ac:dyDescent="0.25">
      <c r="A1089">
        <v>29</v>
      </c>
      <c r="B1089">
        <v>4</v>
      </c>
      <c r="C1089">
        <v>2</v>
      </c>
      <c r="D1089">
        <v>3</v>
      </c>
      <c r="E1089">
        <v>0</v>
      </c>
    </row>
    <row r="1090" spans="1:5" x14ac:dyDescent="0.25">
      <c r="A1090">
        <v>50</v>
      </c>
      <c r="B1090">
        <v>4</v>
      </c>
      <c r="C1090">
        <v>2</v>
      </c>
      <c r="D1090">
        <v>2</v>
      </c>
      <c r="E1090">
        <v>1</v>
      </c>
    </row>
    <row r="1091" spans="1:5" x14ac:dyDescent="0.25">
      <c r="A1091">
        <v>39</v>
      </c>
      <c r="B1091">
        <v>4</v>
      </c>
      <c r="C1091">
        <v>1</v>
      </c>
      <c r="D1091">
        <v>7</v>
      </c>
      <c r="E1091">
        <v>0</v>
      </c>
    </row>
    <row r="1092" spans="1:5" x14ac:dyDescent="0.25">
      <c r="A1092">
        <v>29</v>
      </c>
      <c r="B1092">
        <v>4</v>
      </c>
      <c r="C1092">
        <v>2</v>
      </c>
      <c r="D1092">
        <v>5</v>
      </c>
      <c r="E1092">
        <v>0</v>
      </c>
    </row>
    <row r="1093" spans="1:5" x14ac:dyDescent="0.25">
      <c r="A1093">
        <v>28</v>
      </c>
      <c r="B1093">
        <v>3</v>
      </c>
      <c r="C1093">
        <v>2</v>
      </c>
      <c r="D1093">
        <v>2</v>
      </c>
      <c r="E1093">
        <v>1</v>
      </c>
    </row>
    <row r="1094" spans="1:5" x14ac:dyDescent="0.25">
      <c r="A1094">
        <v>29</v>
      </c>
      <c r="B1094">
        <v>2</v>
      </c>
      <c r="C1094">
        <v>1</v>
      </c>
      <c r="D1094">
        <v>9</v>
      </c>
      <c r="E1094">
        <v>0</v>
      </c>
    </row>
    <row r="1095" spans="1:5" x14ac:dyDescent="0.25">
      <c r="A1095">
        <v>38</v>
      </c>
      <c r="B1095">
        <v>4</v>
      </c>
      <c r="C1095">
        <v>2</v>
      </c>
      <c r="D1095">
        <v>2</v>
      </c>
      <c r="E1095">
        <v>0</v>
      </c>
    </row>
    <row r="1096" spans="1:5" x14ac:dyDescent="0.25">
      <c r="A1096">
        <v>30</v>
      </c>
      <c r="B1096">
        <v>4</v>
      </c>
      <c r="C1096">
        <v>1</v>
      </c>
      <c r="D1096">
        <v>0</v>
      </c>
      <c r="E1096">
        <v>0</v>
      </c>
    </row>
    <row r="1097" spans="1:5" x14ac:dyDescent="0.25">
      <c r="A1097">
        <v>26</v>
      </c>
      <c r="B1097">
        <v>1</v>
      </c>
      <c r="C1097">
        <v>1</v>
      </c>
      <c r="D1097">
        <v>0</v>
      </c>
      <c r="E1097">
        <v>1</v>
      </c>
    </row>
    <row r="1098" spans="1:5" x14ac:dyDescent="0.25">
      <c r="A1098">
        <v>44</v>
      </c>
      <c r="B1098">
        <v>2</v>
      </c>
      <c r="C1098">
        <v>2</v>
      </c>
      <c r="D1098">
        <v>3</v>
      </c>
      <c r="E1098">
        <v>0</v>
      </c>
    </row>
    <row r="1099" spans="1:5" x14ac:dyDescent="0.25">
      <c r="A1099">
        <v>50</v>
      </c>
      <c r="B1099">
        <v>2</v>
      </c>
      <c r="C1099">
        <v>2</v>
      </c>
      <c r="D1099">
        <v>3</v>
      </c>
      <c r="E1099">
        <v>0</v>
      </c>
    </row>
    <row r="1100" spans="1:5" x14ac:dyDescent="0.25">
      <c r="A1100">
        <v>30</v>
      </c>
      <c r="B1100">
        <v>4</v>
      </c>
      <c r="C1100">
        <v>2</v>
      </c>
      <c r="D1100">
        <v>8</v>
      </c>
      <c r="E1100">
        <v>0</v>
      </c>
    </row>
    <row r="1101" spans="1:5" x14ac:dyDescent="0.25">
      <c r="A1101">
        <v>46</v>
      </c>
      <c r="B1101">
        <v>3</v>
      </c>
      <c r="C1101">
        <v>2</v>
      </c>
      <c r="D1101">
        <v>9</v>
      </c>
      <c r="E1101">
        <v>0</v>
      </c>
    </row>
    <row r="1102" spans="1:5" x14ac:dyDescent="0.25">
      <c r="A1102">
        <v>37</v>
      </c>
      <c r="B1102">
        <v>3</v>
      </c>
      <c r="C1102">
        <v>1</v>
      </c>
      <c r="D1102">
        <v>0</v>
      </c>
      <c r="E1102">
        <v>0</v>
      </c>
    </row>
    <row r="1103" spans="1:5" x14ac:dyDescent="0.25">
      <c r="A1103">
        <v>25</v>
      </c>
      <c r="B1103">
        <v>3</v>
      </c>
      <c r="C1103">
        <v>2</v>
      </c>
      <c r="D1103">
        <v>4</v>
      </c>
      <c r="E1103">
        <v>1</v>
      </c>
    </row>
    <row r="1104" spans="1:5" x14ac:dyDescent="0.25">
      <c r="A1104">
        <v>36</v>
      </c>
      <c r="B1104">
        <v>1</v>
      </c>
      <c r="C1104">
        <v>1</v>
      </c>
      <c r="D1104">
        <v>0</v>
      </c>
      <c r="E1104">
        <v>0</v>
      </c>
    </row>
    <row r="1105" spans="1:5" x14ac:dyDescent="0.25">
      <c r="A1105">
        <v>41</v>
      </c>
      <c r="B1105">
        <v>3</v>
      </c>
      <c r="C1105">
        <v>2</v>
      </c>
      <c r="D1105">
        <v>7</v>
      </c>
      <c r="E1105">
        <v>0</v>
      </c>
    </row>
    <row r="1106" spans="1:5" x14ac:dyDescent="0.25">
      <c r="A1106">
        <v>45</v>
      </c>
      <c r="B1106">
        <v>3</v>
      </c>
      <c r="C1106">
        <v>1</v>
      </c>
      <c r="D1106">
        <v>5</v>
      </c>
      <c r="E1106">
        <v>0</v>
      </c>
    </row>
    <row r="1107" spans="1:5" x14ac:dyDescent="0.25">
      <c r="A1107">
        <v>30</v>
      </c>
      <c r="B1107">
        <v>4</v>
      </c>
      <c r="C1107">
        <v>1</v>
      </c>
      <c r="D1107">
        <v>2</v>
      </c>
      <c r="E1107">
        <v>0</v>
      </c>
    </row>
    <row r="1108" spans="1:5" x14ac:dyDescent="0.25">
      <c r="A1108">
        <v>35</v>
      </c>
      <c r="B1108">
        <v>3</v>
      </c>
      <c r="C1108">
        <v>1</v>
      </c>
      <c r="D1108">
        <v>8</v>
      </c>
      <c r="E1108">
        <v>0</v>
      </c>
    </row>
    <row r="1109" spans="1:5" x14ac:dyDescent="0.25">
      <c r="A1109">
        <v>53</v>
      </c>
      <c r="B1109">
        <v>4</v>
      </c>
      <c r="C1109">
        <v>1</v>
      </c>
      <c r="D1109">
        <v>2</v>
      </c>
      <c r="E1109">
        <v>0</v>
      </c>
    </row>
    <row r="1110" spans="1:5" x14ac:dyDescent="0.25">
      <c r="A1110">
        <v>52</v>
      </c>
      <c r="B1110">
        <v>3</v>
      </c>
      <c r="C1110">
        <v>1</v>
      </c>
      <c r="D1110">
        <v>18</v>
      </c>
      <c r="E1110">
        <v>0</v>
      </c>
    </row>
    <row r="1111" spans="1:5" x14ac:dyDescent="0.25">
      <c r="A1111">
        <v>35</v>
      </c>
      <c r="B1111">
        <v>2</v>
      </c>
      <c r="C1111">
        <v>1</v>
      </c>
      <c r="D1111">
        <v>2</v>
      </c>
      <c r="E1111">
        <v>0</v>
      </c>
    </row>
    <row r="1112" spans="1:5" x14ac:dyDescent="0.25">
      <c r="A1112">
        <v>30</v>
      </c>
      <c r="B1112">
        <v>4</v>
      </c>
      <c r="C1112">
        <v>2</v>
      </c>
      <c r="D1112">
        <v>2</v>
      </c>
      <c r="E1112">
        <v>1</v>
      </c>
    </row>
    <row r="1113" spans="1:5" x14ac:dyDescent="0.25">
      <c r="A1113">
        <v>30</v>
      </c>
      <c r="B1113">
        <v>3</v>
      </c>
      <c r="C1113">
        <v>1</v>
      </c>
      <c r="D1113">
        <v>3</v>
      </c>
      <c r="E1113">
        <v>1</v>
      </c>
    </row>
    <row r="1114" spans="1:5" x14ac:dyDescent="0.25">
      <c r="A1114">
        <v>38</v>
      </c>
      <c r="B1114">
        <v>1</v>
      </c>
      <c r="C1114">
        <v>1</v>
      </c>
      <c r="D1114">
        <v>10</v>
      </c>
      <c r="E1114">
        <v>0</v>
      </c>
    </row>
    <row r="1115" spans="1:5" x14ac:dyDescent="0.25">
      <c r="A1115">
        <v>35</v>
      </c>
      <c r="B1115">
        <v>3</v>
      </c>
      <c r="C1115">
        <v>1</v>
      </c>
      <c r="D1115">
        <v>7</v>
      </c>
      <c r="E1115">
        <v>0</v>
      </c>
    </row>
    <row r="1116" spans="1:5" x14ac:dyDescent="0.25">
      <c r="A1116">
        <v>29</v>
      </c>
      <c r="B1116">
        <v>3</v>
      </c>
      <c r="C1116">
        <v>2</v>
      </c>
      <c r="D1116">
        <v>3</v>
      </c>
      <c r="E1116">
        <v>1</v>
      </c>
    </row>
    <row r="1117" spans="1:5" x14ac:dyDescent="0.25">
      <c r="A1117">
        <v>42</v>
      </c>
      <c r="B1117">
        <v>3</v>
      </c>
      <c r="C1117">
        <v>1</v>
      </c>
      <c r="D1117">
        <v>17</v>
      </c>
      <c r="E1117">
        <v>0</v>
      </c>
    </row>
    <row r="1118" spans="1:5" x14ac:dyDescent="0.25">
      <c r="A1118">
        <v>33</v>
      </c>
      <c r="B1118">
        <v>3</v>
      </c>
      <c r="C1118">
        <v>2</v>
      </c>
      <c r="D1118">
        <v>4</v>
      </c>
      <c r="E1118">
        <v>1</v>
      </c>
    </row>
    <row r="1119" spans="1:5" x14ac:dyDescent="0.25">
      <c r="A1119">
        <v>43</v>
      </c>
      <c r="B1119">
        <v>4</v>
      </c>
      <c r="C1119">
        <v>2</v>
      </c>
      <c r="D1119">
        <v>13</v>
      </c>
      <c r="E1119">
        <v>0</v>
      </c>
    </row>
    <row r="1120" spans="1:5" x14ac:dyDescent="0.25">
      <c r="A1120">
        <v>32</v>
      </c>
      <c r="B1120">
        <v>3</v>
      </c>
      <c r="C1120">
        <v>1</v>
      </c>
      <c r="D1120">
        <v>3</v>
      </c>
      <c r="E1120">
        <v>0</v>
      </c>
    </row>
    <row r="1121" spans="1:5" x14ac:dyDescent="0.25">
      <c r="A1121">
        <v>25</v>
      </c>
      <c r="B1121">
        <v>2</v>
      </c>
      <c r="C1121">
        <v>1</v>
      </c>
      <c r="D1121">
        <v>3</v>
      </c>
      <c r="E1121">
        <v>0</v>
      </c>
    </row>
    <row r="1122" spans="1:5" x14ac:dyDescent="0.25">
      <c r="A1122">
        <v>42</v>
      </c>
      <c r="B1122">
        <v>3</v>
      </c>
      <c r="C1122">
        <v>1</v>
      </c>
      <c r="D1122">
        <v>4</v>
      </c>
      <c r="E1122">
        <v>0</v>
      </c>
    </row>
    <row r="1123" spans="1:5" x14ac:dyDescent="0.25">
      <c r="A1123">
        <v>18</v>
      </c>
      <c r="B1123">
        <v>3</v>
      </c>
      <c r="C1123">
        <v>1</v>
      </c>
      <c r="D1123">
        <v>0</v>
      </c>
      <c r="E1123">
        <v>1</v>
      </c>
    </row>
    <row r="1124" spans="1:5" x14ac:dyDescent="0.25">
      <c r="A1124">
        <v>32</v>
      </c>
      <c r="B1124">
        <v>4</v>
      </c>
      <c r="C1124">
        <v>1</v>
      </c>
      <c r="D1124">
        <v>8</v>
      </c>
      <c r="E1124">
        <v>0</v>
      </c>
    </row>
    <row r="1125" spans="1:5" x14ac:dyDescent="0.25">
      <c r="A1125">
        <v>32</v>
      </c>
      <c r="B1125">
        <v>3</v>
      </c>
      <c r="C1125">
        <v>2</v>
      </c>
      <c r="D1125">
        <v>12</v>
      </c>
      <c r="E1125">
        <v>0</v>
      </c>
    </row>
    <row r="1126" spans="1:5" x14ac:dyDescent="0.25">
      <c r="A1126">
        <v>28</v>
      </c>
      <c r="B1126">
        <v>1</v>
      </c>
      <c r="C1126">
        <v>2</v>
      </c>
      <c r="D1126">
        <v>2</v>
      </c>
      <c r="E1126">
        <v>1</v>
      </c>
    </row>
    <row r="1127" spans="1:5" x14ac:dyDescent="0.25">
      <c r="A1127">
        <v>30</v>
      </c>
      <c r="B1127">
        <v>4</v>
      </c>
      <c r="C1127">
        <v>1</v>
      </c>
      <c r="D1127">
        <v>9</v>
      </c>
      <c r="E1127">
        <v>0</v>
      </c>
    </row>
    <row r="1128" spans="1:5" x14ac:dyDescent="0.25">
      <c r="A1128">
        <v>27</v>
      </c>
      <c r="B1128">
        <v>4</v>
      </c>
      <c r="C1128">
        <v>1</v>
      </c>
      <c r="D1128">
        <v>2</v>
      </c>
      <c r="E1128">
        <v>0</v>
      </c>
    </row>
    <row r="1129" spans="1:5" x14ac:dyDescent="0.25">
      <c r="A1129">
        <v>43</v>
      </c>
      <c r="B1129">
        <v>1</v>
      </c>
      <c r="C1129">
        <v>1</v>
      </c>
      <c r="D1129">
        <v>10</v>
      </c>
      <c r="E1129">
        <v>0</v>
      </c>
    </row>
    <row r="1130" spans="1:5" x14ac:dyDescent="0.25">
      <c r="A1130">
        <v>25</v>
      </c>
      <c r="B1130">
        <v>1</v>
      </c>
      <c r="C1130">
        <v>1</v>
      </c>
      <c r="D1130">
        <v>2</v>
      </c>
      <c r="E1130">
        <v>1</v>
      </c>
    </row>
    <row r="1131" spans="1:5" x14ac:dyDescent="0.25">
      <c r="A1131">
        <v>60</v>
      </c>
      <c r="B1131">
        <v>1</v>
      </c>
      <c r="C1131">
        <v>1</v>
      </c>
      <c r="D1131">
        <v>8</v>
      </c>
      <c r="E1131">
        <v>0</v>
      </c>
    </row>
    <row r="1132" spans="1:5" x14ac:dyDescent="0.25">
      <c r="A1132">
        <v>47</v>
      </c>
      <c r="B1132">
        <v>1</v>
      </c>
      <c r="C1132">
        <v>1</v>
      </c>
      <c r="D1132">
        <v>0</v>
      </c>
      <c r="E1132">
        <v>0</v>
      </c>
    </row>
    <row r="1133" spans="1:5" x14ac:dyDescent="0.25">
      <c r="A1133">
        <v>26</v>
      </c>
      <c r="B1133">
        <v>2</v>
      </c>
      <c r="C1133">
        <v>2</v>
      </c>
      <c r="D1133">
        <v>7</v>
      </c>
      <c r="E1133">
        <v>1</v>
      </c>
    </row>
    <row r="1134" spans="1:5" x14ac:dyDescent="0.25">
      <c r="A1134">
        <v>26</v>
      </c>
      <c r="B1134">
        <v>1</v>
      </c>
      <c r="C1134">
        <v>1</v>
      </c>
      <c r="D1134">
        <v>0</v>
      </c>
      <c r="E1134">
        <v>0</v>
      </c>
    </row>
    <row r="1135" spans="1:5" x14ac:dyDescent="0.25">
      <c r="A1135">
        <v>46</v>
      </c>
      <c r="B1135">
        <v>1</v>
      </c>
      <c r="C1135">
        <v>1</v>
      </c>
      <c r="D1135">
        <v>2</v>
      </c>
      <c r="E1135">
        <v>0</v>
      </c>
    </row>
    <row r="1136" spans="1:5" x14ac:dyDescent="0.25">
      <c r="A1136">
        <v>34</v>
      </c>
      <c r="B1136">
        <v>2</v>
      </c>
      <c r="C1136">
        <v>2</v>
      </c>
      <c r="D1136">
        <v>5</v>
      </c>
      <c r="E1136">
        <v>0</v>
      </c>
    </row>
    <row r="1137" spans="1:5" x14ac:dyDescent="0.25">
      <c r="A1137">
        <v>40</v>
      </c>
      <c r="B1137">
        <v>4</v>
      </c>
      <c r="C1137">
        <v>2</v>
      </c>
      <c r="D1137">
        <v>13</v>
      </c>
      <c r="E1137">
        <v>0</v>
      </c>
    </row>
    <row r="1138" spans="1:5" x14ac:dyDescent="0.25">
      <c r="A1138">
        <v>52</v>
      </c>
      <c r="B1138">
        <v>3</v>
      </c>
      <c r="C1138">
        <v>1</v>
      </c>
      <c r="D1138">
        <v>6</v>
      </c>
      <c r="E1138">
        <v>0</v>
      </c>
    </row>
    <row r="1139" spans="1:5" x14ac:dyDescent="0.25">
      <c r="A1139">
        <v>55</v>
      </c>
      <c r="B1139">
        <v>4</v>
      </c>
      <c r="C1139">
        <v>2</v>
      </c>
      <c r="D1139">
        <v>2</v>
      </c>
      <c r="E1139">
        <v>1</v>
      </c>
    </row>
    <row r="1140" spans="1:5" x14ac:dyDescent="0.25">
      <c r="A1140">
        <v>24</v>
      </c>
      <c r="B1140">
        <v>3</v>
      </c>
      <c r="C1140">
        <v>1</v>
      </c>
      <c r="D1140">
        <v>0</v>
      </c>
      <c r="E1140">
        <v>0</v>
      </c>
    </row>
    <row r="1141" spans="1:5" x14ac:dyDescent="0.25">
      <c r="A1141">
        <v>33</v>
      </c>
      <c r="B1141">
        <v>1</v>
      </c>
      <c r="C1141">
        <v>1</v>
      </c>
      <c r="D1141">
        <v>2</v>
      </c>
      <c r="E1141">
        <v>1</v>
      </c>
    </row>
    <row r="1142" spans="1:5" x14ac:dyDescent="0.25">
      <c r="A1142">
        <v>45</v>
      </c>
      <c r="B1142">
        <v>2</v>
      </c>
      <c r="C1142">
        <v>1</v>
      </c>
      <c r="D1142">
        <v>0</v>
      </c>
      <c r="E1142">
        <v>0</v>
      </c>
    </row>
    <row r="1143" spans="1:5" x14ac:dyDescent="0.25">
      <c r="A1143">
        <v>42</v>
      </c>
      <c r="B1143">
        <v>2</v>
      </c>
      <c r="C1143">
        <v>1</v>
      </c>
      <c r="D1143">
        <v>8</v>
      </c>
      <c r="E1143">
        <v>0</v>
      </c>
    </row>
    <row r="1144" spans="1:5" x14ac:dyDescent="0.25">
      <c r="A1144">
        <v>36</v>
      </c>
      <c r="B1144">
        <v>2</v>
      </c>
      <c r="C1144">
        <v>2</v>
      </c>
      <c r="D1144">
        <v>14</v>
      </c>
      <c r="E1144">
        <v>0</v>
      </c>
    </row>
    <row r="1145" spans="1:5" x14ac:dyDescent="0.25">
      <c r="A1145">
        <v>32</v>
      </c>
      <c r="B1145">
        <v>3</v>
      </c>
      <c r="C1145">
        <v>1</v>
      </c>
      <c r="D1145">
        <v>3</v>
      </c>
      <c r="E1145">
        <v>0</v>
      </c>
    </row>
    <row r="1146" spans="1:5" x14ac:dyDescent="0.25">
      <c r="A1146">
        <v>42</v>
      </c>
      <c r="B1146">
        <v>2</v>
      </c>
      <c r="C1146">
        <v>2</v>
      </c>
      <c r="D1146">
        <v>1</v>
      </c>
      <c r="E1146">
        <v>0</v>
      </c>
    </row>
    <row r="1147" spans="1:5" x14ac:dyDescent="0.25">
      <c r="A1147">
        <v>53</v>
      </c>
      <c r="B1147">
        <v>1</v>
      </c>
      <c r="C1147">
        <v>1</v>
      </c>
      <c r="D1147">
        <v>0</v>
      </c>
      <c r="E1147">
        <v>0</v>
      </c>
    </row>
    <row r="1148" spans="1:5" x14ac:dyDescent="0.25">
      <c r="A1148">
        <v>37</v>
      </c>
      <c r="B1148">
        <v>3</v>
      </c>
      <c r="C1148">
        <v>1</v>
      </c>
      <c r="D1148">
        <v>4</v>
      </c>
      <c r="E1148">
        <v>0</v>
      </c>
    </row>
    <row r="1149" spans="1:5" x14ac:dyDescent="0.25">
      <c r="A1149">
        <v>34</v>
      </c>
      <c r="B1149">
        <v>2</v>
      </c>
      <c r="C1149">
        <v>1</v>
      </c>
      <c r="D1149">
        <v>0</v>
      </c>
      <c r="E1149">
        <v>0</v>
      </c>
    </row>
    <row r="1150" spans="1:5" x14ac:dyDescent="0.25">
      <c r="A1150">
        <v>37</v>
      </c>
      <c r="B1150">
        <v>1</v>
      </c>
      <c r="C1150">
        <v>1</v>
      </c>
      <c r="D1150">
        <v>1</v>
      </c>
      <c r="E1150">
        <v>1</v>
      </c>
    </row>
    <row r="1151" spans="1:5" x14ac:dyDescent="0.25">
      <c r="A1151">
        <v>30</v>
      </c>
      <c r="B1151">
        <v>3</v>
      </c>
      <c r="C1151">
        <v>1</v>
      </c>
      <c r="D1151">
        <v>4</v>
      </c>
      <c r="E1151">
        <v>0</v>
      </c>
    </row>
    <row r="1152" spans="1:5" x14ac:dyDescent="0.25">
      <c r="A1152">
        <v>31</v>
      </c>
      <c r="B1152">
        <v>3</v>
      </c>
      <c r="C1152">
        <v>1</v>
      </c>
      <c r="D1152">
        <v>3</v>
      </c>
      <c r="E1152">
        <v>0</v>
      </c>
    </row>
    <row r="1153" spans="1:5" x14ac:dyDescent="0.25">
      <c r="A1153">
        <v>30</v>
      </c>
      <c r="B1153">
        <v>2</v>
      </c>
      <c r="C1153">
        <v>2</v>
      </c>
      <c r="D1153">
        <v>7</v>
      </c>
      <c r="E1153">
        <v>0</v>
      </c>
    </row>
    <row r="1154" spans="1:5" x14ac:dyDescent="0.25">
      <c r="A1154">
        <v>37</v>
      </c>
      <c r="B1154">
        <v>1</v>
      </c>
      <c r="C1154">
        <v>1</v>
      </c>
      <c r="D1154">
        <v>0</v>
      </c>
      <c r="E1154">
        <v>1</v>
      </c>
    </row>
    <row r="1155" spans="1:5" x14ac:dyDescent="0.25">
      <c r="A1155">
        <v>52</v>
      </c>
      <c r="B1155">
        <v>1</v>
      </c>
      <c r="C1155">
        <v>1</v>
      </c>
      <c r="D1155">
        <v>14</v>
      </c>
      <c r="E1155">
        <v>1</v>
      </c>
    </row>
    <row r="1156" spans="1:5" x14ac:dyDescent="0.25">
      <c r="A1156">
        <v>50</v>
      </c>
      <c r="B1156">
        <v>4</v>
      </c>
      <c r="C1156">
        <v>1</v>
      </c>
      <c r="D1156">
        <v>7</v>
      </c>
      <c r="E1156">
        <v>0</v>
      </c>
    </row>
    <row r="1157" spans="1:5" x14ac:dyDescent="0.25">
      <c r="A1157">
        <v>43</v>
      </c>
      <c r="B1157">
        <v>3</v>
      </c>
      <c r="C1157">
        <v>1</v>
      </c>
      <c r="D1157">
        <v>0</v>
      </c>
      <c r="E1157">
        <v>0</v>
      </c>
    </row>
    <row r="1158" spans="1:5" x14ac:dyDescent="0.25">
      <c r="A1158">
        <v>21</v>
      </c>
      <c r="B1158">
        <v>4</v>
      </c>
      <c r="C1158">
        <v>2</v>
      </c>
      <c r="D1158">
        <v>2</v>
      </c>
      <c r="E1158">
        <v>0</v>
      </c>
    </row>
    <row r="1159" spans="1:5" x14ac:dyDescent="0.25">
      <c r="A1159">
        <v>29</v>
      </c>
      <c r="B1159">
        <v>4</v>
      </c>
      <c r="C1159">
        <v>1</v>
      </c>
      <c r="D1159">
        <v>5</v>
      </c>
      <c r="E1159">
        <v>0</v>
      </c>
    </row>
    <row r="1160" spans="1:5" x14ac:dyDescent="0.25">
      <c r="A1160">
        <v>38</v>
      </c>
      <c r="B1160">
        <v>3</v>
      </c>
      <c r="C1160">
        <v>1</v>
      </c>
      <c r="D1160">
        <v>6</v>
      </c>
      <c r="E1160">
        <v>0</v>
      </c>
    </row>
    <row r="1161" spans="1:5" x14ac:dyDescent="0.25">
      <c r="A1161">
        <v>32</v>
      </c>
      <c r="B1161">
        <v>3</v>
      </c>
      <c r="C1161">
        <v>1</v>
      </c>
      <c r="D1161">
        <v>0</v>
      </c>
      <c r="E1161">
        <v>0</v>
      </c>
    </row>
    <row r="1162" spans="1:5" x14ac:dyDescent="0.25">
      <c r="A1162">
        <v>20</v>
      </c>
      <c r="B1162">
        <v>1</v>
      </c>
      <c r="C1162">
        <v>1</v>
      </c>
      <c r="D1162">
        <v>2</v>
      </c>
      <c r="E1162">
        <v>0</v>
      </c>
    </row>
    <row r="1163" spans="1:5" x14ac:dyDescent="0.25">
      <c r="A1163">
        <v>33</v>
      </c>
      <c r="B1163">
        <v>2</v>
      </c>
      <c r="C1163">
        <v>1</v>
      </c>
      <c r="D1163">
        <v>4</v>
      </c>
      <c r="E1163">
        <v>0</v>
      </c>
    </row>
    <row r="1164" spans="1:5" x14ac:dyDescent="0.25">
      <c r="A1164">
        <v>40</v>
      </c>
      <c r="B1164">
        <v>2</v>
      </c>
      <c r="C1164">
        <v>1</v>
      </c>
      <c r="D1164">
        <v>0</v>
      </c>
      <c r="E1164">
        <v>0</v>
      </c>
    </row>
    <row r="1165" spans="1:5" x14ac:dyDescent="0.25">
      <c r="A1165">
        <v>46</v>
      </c>
      <c r="B1165">
        <v>4</v>
      </c>
      <c r="C1165">
        <v>1</v>
      </c>
      <c r="D1165">
        <v>2</v>
      </c>
      <c r="E1165">
        <v>0</v>
      </c>
    </row>
    <row r="1166" spans="1:5" x14ac:dyDescent="0.25">
      <c r="A1166">
        <v>44</v>
      </c>
      <c r="B1166">
        <v>1</v>
      </c>
      <c r="C1166">
        <v>1</v>
      </c>
      <c r="D1166">
        <v>5</v>
      </c>
      <c r="E1166">
        <v>0</v>
      </c>
    </row>
    <row r="1167" spans="1:5" x14ac:dyDescent="0.25">
      <c r="A1167">
        <v>48</v>
      </c>
      <c r="B1167">
        <v>4</v>
      </c>
      <c r="C1167">
        <v>1</v>
      </c>
      <c r="D1167">
        <v>0</v>
      </c>
      <c r="E1167">
        <v>0</v>
      </c>
    </row>
    <row r="1168" spans="1:5" x14ac:dyDescent="0.25">
      <c r="A1168">
        <v>19</v>
      </c>
      <c r="B1168">
        <v>2</v>
      </c>
      <c r="C1168">
        <v>2</v>
      </c>
      <c r="D1168">
        <v>0</v>
      </c>
      <c r="E1168">
        <v>0</v>
      </c>
    </row>
    <row r="1169" spans="1:5" x14ac:dyDescent="0.25">
      <c r="A1169">
        <v>32</v>
      </c>
      <c r="B1169">
        <v>3</v>
      </c>
      <c r="C1169">
        <v>2</v>
      </c>
      <c r="D1169">
        <v>2</v>
      </c>
      <c r="E1169">
        <v>0</v>
      </c>
    </row>
    <row r="1170" spans="1:5" x14ac:dyDescent="0.25">
      <c r="A1170">
        <v>43</v>
      </c>
      <c r="B1170">
        <v>1</v>
      </c>
      <c r="C1170">
        <v>2</v>
      </c>
      <c r="D1170">
        <v>7</v>
      </c>
      <c r="E1170">
        <v>0</v>
      </c>
    </row>
    <row r="1171" spans="1:5" x14ac:dyDescent="0.25">
      <c r="A1171">
        <v>29</v>
      </c>
      <c r="B1171">
        <v>2</v>
      </c>
      <c r="C1171">
        <v>1</v>
      </c>
      <c r="D1171">
        <v>9</v>
      </c>
      <c r="E1171">
        <v>0</v>
      </c>
    </row>
    <row r="1172" spans="1:5" x14ac:dyDescent="0.25">
      <c r="A1172">
        <v>34</v>
      </c>
      <c r="B1172">
        <v>4</v>
      </c>
      <c r="C1172">
        <v>1</v>
      </c>
      <c r="D1172">
        <v>3</v>
      </c>
      <c r="E1172">
        <v>0</v>
      </c>
    </row>
    <row r="1173" spans="1:5" x14ac:dyDescent="0.25">
      <c r="A1173">
        <v>33</v>
      </c>
      <c r="B1173">
        <v>4</v>
      </c>
      <c r="C1173">
        <v>1</v>
      </c>
      <c r="D1173">
        <v>3</v>
      </c>
      <c r="E1173">
        <v>0</v>
      </c>
    </row>
    <row r="1174" spans="1:5" x14ac:dyDescent="0.25">
      <c r="A1174">
        <v>29</v>
      </c>
      <c r="B1174">
        <v>1</v>
      </c>
      <c r="C1174">
        <v>1</v>
      </c>
      <c r="D1174">
        <v>3</v>
      </c>
      <c r="E1174">
        <v>1</v>
      </c>
    </row>
    <row r="1175" spans="1:5" x14ac:dyDescent="0.25">
      <c r="A1175">
        <v>30</v>
      </c>
      <c r="B1175">
        <v>2</v>
      </c>
      <c r="C1175">
        <v>1</v>
      </c>
      <c r="D1175">
        <v>8</v>
      </c>
      <c r="E1175">
        <v>1</v>
      </c>
    </row>
    <row r="1176" spans="1:5" x14ac:dyDescent="0.25">
      <c r="A1176">
        <v>35</v>
      </c>
      <c r="B1176">
        <v>1</v>
      </c>
      <c r="C1176">
        <v>2</v>
      </c>
      <c r="D1176">
        <v>0</v>
      </c>
      <c r="E1176">
        <v>1</v>
      </c>
    </row>
    <row r="1177" spans="1:5" x14ac:dyDescent="0.25">
      <c r="A1177">
        <v>38</v>
      </c>
      <c r="B1177">
        <v>3</v>
      </c>
      <c r="C1177">
        <v>1</v>
      </c>
      <c r="D1177">
        <v>8</v>
      </c>
      <c r="E1177">
        <v>0</v>
      </c>
    </row>
    <row r="1178" spans="1:5" x14ac:dyDescent="0.25">
      <c r="A1178">
        <v>43</v>
      </c>
      <c r="B1178">
        <v>4</v>
      </c>
      <c r="C1178">
        <v>1</v>
      </c>
      <c r="D1178">
        <v>4</v>
      </c>
      <c r="E1178">
        <v>0</v>
      </c>
    </row>
    <row r="1179" spans="1:5" x14ac:dyDescent="0.25">
      <c r="A1179">
        <v>22</v>
      </c>
      <c r="B1179">
        <v>2</v>
      </c>
      <c r="C1179">
        <v>2</v>
      </c>
      <c r="D1179">
        <v>2</v>
      </c>
      <c r="E1179">
        <v>0</v>
      </c>
    </row>
    <row r="1180" spans="1:5" x14ac:dyDescent="0.25">
      <c r="A1180">
        <v>45</v>
      </c>
      <c r="B1180">
        <v>3</v>
      </c>
      <c r="C1180">
        <v>2</v>
      </c>
      <c r="D1180">
        <v>7</v>
      </c>
      <c r="E1180">
        <v>0</v>
      </c>
    </row>
    <row r="1181" spans="1:5" x14ac:dyDescent="0.25">
      <c r="A1181">
        <v>35</v>
      </c>
      <c r="B1181">
        <v>2</v>
      </c>
      <c r="C1181">
        <v>1</v>
      </c>
      <c r="D1181">
        <v>15</v>
      </c>
      <c r="E1181">
        <v>0</v>
      </c>
    </row>
    <row r="1182" spans="1:5" x14ac:dyDescent="0.25">
      <c r="A1182">
        <v>50</v>
      </c>
      <c r="B1182">
        <v>4</v>
      </c>
      <c r="C1182">
        <v>1</v>
      </c>
      <c r="D1182">
        <v>11</v>
      </c>
      <c r="E1182">
        <v>0</v>
      </c>
    </row>
    <row r="1183" spans="1:5" x14ac:dyDescent="0.25">
      <c r="A1183">
        <v>55</v>
      </c>
      <c r="B1183">
        <v>1</v>
      </c>
      <c r="C1183">
        <v>1</v>
      </c>
      <c r="D1183">
        <v>2</v>
      </c>
      <c r="E1183">
        <v>0</v>
      </c>
    </row>
    <row r="1184" spans="1:5" x14ac:dyDescent="0.25">
      <c r="A1184">
        <v>34</v>
      </c>
      <c r="B1184">
        <v>2</v>
      </c>
      <c r="C1184">
        <v>1</v>
      </c>
      <c r="D1184">
        <v>10</v>
      </c>
      <c r="E1184">
        <v>0</v>
      </c>
    </row>
    <row r="1185" spans="1:5" x14ac:dyDescent="0.25">
      <c r="A1185">
        <v>36</v>
      </c>
      <c r="B1185">
        <v>2</v>
      </c>
      <c r="C1185">
        <v>2</v>
      </c>
      <c r="D1185">
        <v>2</v>
      </c>
      <c r="E1185">
        <v>1</v>
      </c>
    </row>
    <row r="1186" spans="1:5" x14ac:dyDescent="0.25">
      <c r="A1186">
        <v>33</v>
      </c>
      <c r="B1186">
        <v>4</v>
      </c>
      <c r="C1186">
        <v>1</v>
      </c>
      <c r="D1186">
        <v>8</v>
      </c>
      <c r="E1186">
        <v>0</v>
      </c>
    </row>
    <row r="1187" spans="1:5" x14ac:dyDescent="0.25">
      <c r="A1187">
        <v>34</v>
      </c>
      <c r="B1187">
        <v>4</v>
      </c>
      <c r="C1187">
        <v>1</v>
      </c>
      <c r="D1187">
        <v>2</v>
      </c>
      <c r="E1187">
        <v>0</v>
      </c>
    </row>
    <row r="1188" spans="1:5" x14ac:dyDescent="0.25">
      <c r="A1188">
        <v>38</v>
      </c>
      <c r="B1188">
        <v>1</v>
      </c>
      <c r="C1188">
        <v>1</v>
      </c>
      <c r="D1188">
        <v>10</v>
      </c>
      <c r="E1188">
        <v>0</v>
      </c>
    </row>
    <row r="1189" spans="1:5" x14ac:dyDescent="0.25">
      <c r="A1189">
        <v>41</v>
      </c>
      <c r="B1189">
        <v>3</v>
      </c>
      <c r="C1189">
        <v>2</v>
      </c>
      <c r="D1189">
        <v>14</v>
      </c>
      <c r="E1189">
        <v>0</v>
      </c>
    </row>
    <row r="1190" spans="1:5" x14ac:dyDescent="0.25">
      <c r="A1190">
        <v>46</v>
      </c>
      <c r="B1190">
        <v>3</v>
      </c>
      <c r="C1190">
        <v>1</v>
      </c>
      <c r="D1190">
        <v>7</v>
      </c>
      <c r="E1190">
        <v>1</v>
      </c>
    </row>
    <row r="1191" spans="1:5" x14ac:dyDescent="0.25">
      <c r="A1191">
        <v>37</v>
      </c>
      <c r="B1191">
        <v>4</v>
      </c>
      <c r="C1191">
        <v>2</v>
      </c>
      <c r="D1191">
        <v>3</v>
      </c>
      <c r="E1191">
        <v>0</v>
      </c>
    </row>
    <row r="1192" spans="1:5" x14ac:dyDescent="0.25">
      <c r="A1192">
        <v>26</v>
      </c>
      <c r="B1192">
        <v>2</v>
      </c>
      <c r="C1192">
        <v>2</v>
      </c>
      <c r="D1192">
        <v>0</v>
      </c>
      <c r="E1192">
        <v>0</v>
      </c>
    </row>
    <row r="1193" spans="1:5" x14ac:dyDescent="0.25">
      <c r="A1193">
        <v>41</v>
      </c>
      <c r="B1193">
        <v>3</v>
      </c>
      <c r="C1193">
        <v>1</v>
      </c>
      <c r="D1193">
        <v>4</v>
      </c>
      <c r="E1193">
        <v>0</v>
      </c>
    </row>
    <row r="1194" spans="1:5" x14ac:dyDescent="0.25">
      <c r="A1194">
        <v>28</v>
      </c>
      <c r="B1194">
        <v>3</v>
      </c>
      <c r="C1194">
        <v>1</v>
      </c>
      <c r="D1194">
        <v>1</v>
      </c>
      <c r="E1194">
        <v>1</v>
      </c>
    </row>
    <row r="1195" spans="1:5" x14ac:dyDescent="0.25">
      <c r="A1195">
        <v>38</v>
      </c>
      <c r="B1195">
        <v>4</v>
      </c>
      <c r="C1195">
        <v>2</v>
      </c>
      <c r="D1195">
        <v>2</v>
      </c>
      <c r="E1195">
        <v>0</v>
      </c>
    </row>
    <row r="1196" spans="1:5" x14ac:dyDescent="0.25">
      <c r="A1196">
        <v>31</v>
      </c>
      <c r="B1196">
        <v>4</v>
      </c>
      <c r="C1196">
        <v>2</v>
      </c>
      <c r="D1196">
        <v>0</v>
      </c>
      <c r="E1196">
        <v>0</v>
      </c>
    </row>
    <row r="1197" spans="1:5" x14ac:dyDescent="0.25">
      <c r="A1197">
        <v>24</v>
      </c>
      <c r="B1197">
        <v>2</v>
      </c>
      <c r="C1197">
        <v>1</v>
      </c>
      <c r="D1197">
        <v>3</v>
      </c>
      <c r="E1197">
        <v>0</v>
      </c>
    </row>
    <row r="1198" spans="1:5" x14ac:dyDescent="0.25">
      <c r="A1198">
        <v>21</v>
      </c>
      <c r="B1198">
        <v>3</v>
      </c>
      <c r="C1198">
        <v>2</v>
      </c>
      <c r="D1198">
        <v>2</v>
      </c>
      <c r="E1198">
        <v>0</v>
      </c>
    </row>
    <row r="1199" spans="1:5" x14ac:dyDescent="0.25">
      <c r="A1199">
        <v>42</v>
      </c>
      <c r="B1199">
        <v>1</v>
      </c>
      <c r="C1199">
        <v>1</v>
      </c>
      <c r="D1199">
        <v>6</v>
      </c>
      <c r="E1199">
        <v>0</v>
      </c>
    </row>
    <row r="1200" spans="1:5" x14ac:dyDescent="0.25">
      <c r="A1200">
        <v>29</v>
      </c>
      <c r="B1200">
        <v>4</v>
      </c>
      <c r="C1200">
        <v>1</v>
      </c>
      <c r="D1200">
        <v>4</v>
      </c>
      <c r="E1200">
        <v>0</v>
      </c>
    </row>
    <row r="1201" spans="1:5" x14ac:dyDescent="0.25">
      <c r="A1201">
        <v>37</v>
      </c>
      <c r="B1201">
        <v>4</v>
      </c>
      <c r="C1201">
        <v>2</v>
      </c>
      <c r="D1201">
        <v>0</v>
      </c>
      <c r="E1201">
        <v>1</v>
      </c>
    </row>
    <row r="1202" spans="1:5" x14ac:dyDescent="0.25">
      <c r="A1202">
        <v>36</v>
      </c>
      <c r="B1202">
        <v>3</v>
      </c>
      <c r="C1202">
        <v>1</v>
      </c>
      <c r="D1202">
        <v>7</v>
      </c>
      <c r="E1202">
        <v>0</v>
      </c>
    </row>
    <row r="1203" spans="1:5" x14ac:dyDescent="0.25">
      <c r="A1203">
        <v>34</v>
      </c>
      <c r="B1203">
        <v>2</v>
      </c>
      <c r="C1203">
        <v>1</v>
      </c>
      <c r="D1203">
        <v>2</v>
      </c>
      <c r="E1203">
        <v>0</v>
      </c>
    </row>
    <row r="1204" spans="1:5" x14ac:dyDescent="0.25">
      <c r="A1204">
        <v>28</v>
      </c>
      <c r="B1204">
        <v>3</v>
      </c>
      <c r="C1204">
        <v>2</v>
      </c>
      <c r="D1204">
        <v>2</v>
      </c>
      <c r="E1204">
        <v>1</v>
      </c>
    </row>
    <row r="1205" spans="1:5" x14ac:dyDescent="0.25">
      <c r="A1205">
        <v>32</v>
      </c>
      <c r="B1205">
        <v>4</v>
      </c>
      <c r="C1205">
        <v>1</v>
      </c>
      <c r="D1205">
        <v>0</v>
      </c>
      <c r="E1205">
        <v>0</v>
      </c>
    </row>
    <row r="1206" spans="1:5" x14ac:dyDescent="0.25">
      <c r="A1206">
        <v>34</v>
      </c>
      <c r="B1206">
        <v>3</v>
      </c>
      <c r="C1206">
        <v>1</v>
      </c>
      <c r="D1206">
        <v>0</v>
      </c>
      <c r="E1206">
        <v>0</v>
      </c>
    </row>
    <row r="1207" spans="1:5" x14ac:dyDescent="0.25">
      <c r="A1207">
        <v>33</v>
      </c>
      <c r="B1207">
        <v>3</v>
      </c>
      <c r="C1207">
        <v>1</v>
      </c>
      <c r="D1207">
        <v>7</v>
      </c>
      <c r="E1207">
        <v>0</v>
      </c>
    </row>
    <row r="1208" spans="1:5" x14ac:dyDescent="0.25">
      <c r="A1208">
        <v>40</v>
      </c>
      <c r="B1208">
        <v>2</v>
      </c>
      <c r="C1208">
        <v>1</v>
      </c>
      <c r="D1208">
        <v>7</v>
      </c>
      <c r="E1208">
        <v>0</v>
      </c>
    </row>
    <row r="1209" spans="1:5" x14ac:dyDescent="0.25">
      <c r="A1209">
        <v>45</v>
      </c>
      <c r="B1209">
        <v>4</v>
      </c>
      <c r="C1209">
        <v>1</v>
      </c>
      <c r="D1209">
        <v>7</v>
      </c>
      <c r="E1209">
        <v>0</v>
      </c>
    </row>
    <row r="1210" spans="1:5" x14ac:dyDescent="0.25">
      <c r="A1210">
        <v>33</v>
      </c>
      <c r="B1210">
        <v>3</v>
      </c>
      <c r="C1210">
        <v>1</v>
      </c>
      <c r="D1210">
        <v>2</v>
      </c>
      <c r="E1210">
        <v>0</v>
      </c>
    </row>
    <row r="1211" spans="1:5" x14ac:dyDescent="0.25">
      <c r="A1211">
        <v>45</v>
      </c>
      <c r="B1211">
        <v>3</v>
      </c>
      <c r="C1211">
        <v>1</v>
      </c>
      <c r="D1211">
        <v>0</v>
      </c>
      <c r="E1211">
        <v>0</v>
      </c>
    </row>
    <row r="1212" spans="1:5" x14ac:dyDescent="0.25">
      <c r="A1212">
        <v>34</v>
      </c>
      <c r="B1212">
        <v>4</v>
      </c>
      <c r="C1212">
        <v>1</v>
      </c>
      <c r="D1212">
        <v>9</v>
      </c>
      <c r="E1212">
        <v>0</v>
      </c>
    </row>
    <row r="1213" spans="1:5" x14ac:dyDescent="0.25">
      <c r="A1213">
        <v>37</v>
      </c>
      <c r="B1213">
        <v>1</v>
      </c>
      <c r="C1213">
        <v>1</v>
      </c>
      <c r="D1213">
        <v>0</v>
      </c>
      <c r="E1213">
        <v>1</v>
      </c>
    </row>
    <row r="1214" spans="1:5" x14ac:dyDescent="0.25">
      <c r="A1214">
        <v>33</v>
      </c>
      <c r="B1214">
        <v>4</v>
      </c>
      <c r="C1214">
        <v>1</v>
      </c>
      <c r="D1214">
        <v>6</v>
      </c>
      <c r="E1214">
        <v>0</v>
      </c>
    </row>
    <row r="1215" spans="1:5" x14ac:dyDescent="0.25">
      <c r="A1215">
        <v>41</v>
      </c>
      <c r="B1215">
        <v>4</v>
      </c>
      <c r="C1215">
        <v>2</v>
      </c>
      <c r="D1215">
        <v>4</v>
      </c>
      <c r="E1215">
        <v>0</v>
      </c>
    </row>
    <row r="1216" spans="1:5" x14ac:dyDescent="0.25">
      <c r="A1216">
        <v>33</v>
      </c>
      <c r="B1216">
        <v>4</v>
      </c>
      <c r="C1216">
        <v>2</v>
      </c>
      <c r="D1216">
        <v>0</v>
      </c>
      <c r="E1216">
        <v>1</v>
      </c>
    </row>
    <row r="1217" spans="1:5" x14ac:dyDescent="0.25">
      <c r="A1217">
        <v>50</v>
      </c>
      <c r="B1217">
        <v>4</v>
      </c>
      <c r="C1217">
        <v>1</v>
      </c>
      <c r="D1217">
        <v>3</v>
      </c>
      <c r="E1217">
        <v>0</v>
      </c>
    </row>
    <row r="1218" spans="1:5" x14ac:dyDescent="0.25">
      <c r="A1218">
        <v>40</v>
      </c>
      <c r="B1218">
        <v>2</v>
      </c>
      <c r="C1218">
        <v>1</v>
      </c>
      <c r="D1218">
        <v>0</v>
      </c>
      <c r="E1218">
        <v>0</v>
      </c>
    </row>
    <row r="1219" spans="1:5" x14ac:dyDescent="0.25">
      <c r="A1219">
        <v>46</v>
      </c>
      <c r="B1219">
        <v>1</v>
      </c>
      <c r="C1219">
        <v>1</v>
      </c>
      <c r="D1219">
        <v>2</v>
      </c>
      <c r="E1219">
        <v>0</v>
      </c>
    </row>
    <row r="1220" spans="1:5" x14ac:dyDescent="0.25">
      <c r="A1220">
        <v>37</v>
      </c>
      <c r="B1220">
        <v>2</v>
      </c>
      <c r="C1220">
        <v>1</v>
      </c>
      <c r="D1220">
        <v>5</v>
      </c>
      <c r="E1220">
        <v>0</v>
      </c>
    </row>
    <row r="1221" spans="1:5" x14ac:dyDescent="0.25">
      <c r="A1221">
        <v>33</v>
      </c>
      <c r="B1221">
        <v>1</v>
      </c>
      <c r="C1221">
        <v>2</v>
      </c>
      <c r="D1221">
        <v>8</v>
      </c>
      <c r="E1221">
        <v>1</v>
      </c>
    </row>
    <row r="1222" spans="1:5" x14ac:dyDescent="0.25">
      <c r="A1222">
        <v>42</v>
      </c>
      <c r="B1222">
        <v>3</v>
      </c>
      <c r="C1222">
        <v>2</v>
      </c>
      <c r="D1222">
        <v>2</v>
      </c>
      <c r="E1222">
        <v>1</v>
      </c>
    </row>
    <row r="1223" spans="1:5" x14ac:dyDescent="0.25">
      <c r="A1223">
        <v>38</v>
      </c>
      <c r="B1223">
        <v>4</v>
      </c>
      <c r="C1223">
        <v>2</v>
      </c>
      <c r="D1223">
        <v>0</v>
      </c>
      <c r="E1223">
        <v>0</v>
      </c>
    </row>
    <row r="1224" spans="1:5" x14ac:dyDescent="0.25">
      <c r="A1224">
        <v>33</v>
      </c>
      <c r="B1224">
        <v>4</v>
      </c>
      <c r="C1224">
        <v>2</v>
      </c>
      <c r="D1224">
        <v>9</v>
      </c>
      <c r="E1224">
        <v>1</v>
      </c>
    </row>
    <row r="1225" spans="1:5" x14ac:dyDescent="0.25">
      <c r="A1225">
        <v>38</v>
      </c>
      <c r="B1225">
        <v>1</v>
      </c>
      <c r="C1225">
        <v>2</v>
      </c>
      <c r="D1225">
        <v>7</v>
      </c>
      <c r="E1225">
        <v>0</v>
      </c>
    </row>
    <row r="1226" spans="1:5" x14ac:dyDescent="0.25">
      <c r="A1226">
        <v>47</v>
      </c>
      <c r="B1226">
        <v>3</v>
      </c>
      <c r="C1226">
        <v>2</v>
      </c>
      <c r="D1226">
        <v>14</v>
      </c>
      <c r="E1226">
        <v>0</v>
      </c>
    </row>
    <row r="1227" spans="1:5" x14ac:dyDescent="0.25">
      <c r="A1227">
        <v>40</v>
      </c>
      <c r="B1227">
        <v>1</v>
      </c>
      <c r="C1227">
        <v>1</v>
      </c>
      <c r="D1227">
        <v>0</v>
      </c>
      <c r="E1227">
        <v>0</v>
      </c>
    </row>
    <row r="1228" spans="1:5" x14ac:dyDescent="0.25">
      <c r="A1228">
        <v>22</v>
      </c>
      <c r="B1228">
        <v>4</v>
      </c>
      <c r="C1228">
        <v>1</v>
      </c>
      <c r="D1228">
        <v>2</v>
      </c>
      <c r="E1228">
        <v>0</v>
      </c>
    </row>
    <row r="1229" spans="1:5" x14ac:dyDescent="0.25">
      <c r="A1229">
        <v>29</v>
      </c>
      <c r="B1229">
        <v>1</v>
      </c>
      <c r="C1229">
        <v>1</v>
      </c>
      <c r="D1229">
        <v>3</v>
      </c>
      <c r="E1229">
        <v>0</v>
      </c>
    </row>
    <row r="1230" spans="1:5" x14ac:dyDescent="0.25">
      <c r="A1230">
        <v>44</v>
      </c>
      <c r="B1230">
        <v>2</v>
      </c>
      <c r="C1230">
        <v>2</v>
      </c>
      <c r="D1230">
        <v>7</v>
      </c>
      <c r="E1230">
        <v>0</v>
      </c>
    </row>
    <row r="1231" spans="1:5" x14ac:dyDescent="0.25">
      <c r="A1231">
        <v>53</v>
      </c>
      <c r="B1231">
        <v>3</v>
      </c>
      <c r="C1231">
        <v>1</v>
      </c>
      <c r="D1231">
        <v>13</v>
      </c>
      <c r="E1231">
        <v>0</v>
      </c>
    </row>
    <row r="1232" spans="1:5" x14ac:dyDescent="0.25">
      <c r="A1232">
        <v>35</v>
      </c>
      <c r="B1232">
        <v>4</v>
      </c>
      <c r="C1232">
        <v>1</v>
      </c>
      <c r="D1232">
        <v>9</v>
      </c>
      <c r="E1232">
        <v>0</v>
      </c>
    </row>
    <row r="1233" spans="1:5" x14ac:dyDescent="0.25">
      <c r="A1233">
        <v>33</v>
      </c>
      <c r="B1233">
        <v>4</v>
      </c>
      <c r="C1233">
        <v>1</v>
      </c>
      <c r="D1233">
        <v>8</v>
      </c>
      <c r="E1233">
        <v>0</v>
      </c>
    </row>
    <row r="1234" spans="1:5" x14ac:dyDescent="0.25">
      <c r="A1234">
        <v>33</v>
      </c>
      <c r="B1234">
        <v>3</v>
      </c>
      <c r="C1234">
        <v>2</v>
      </c>
      <c r="D1234">
        <v>5</v>
      </c>
      <c r="E1234">
        <v>0</v>
      </c>
    </row>
    <row r="1235" spans="1:5" x14ac:dyDescent="0.25">
      <c r="A1235">
        <v>46</v>
      </c>
      <c r="B1235">
        <v>4</v>
      </c>
      <c r="C1235">
        <v>1</v>
      </c>
      <c r="D1235">
        <v>7</v>
      </c>
      <c r="E1235">
        <v>0</v>
      </c>
    </row>
    <row r="1236" spans="1:5" x14ac:dyDescent="0.25">
      <c r="A1236">
        <v>41</v>
      </c>
      <c r="B1236">
        <v>4</v>
      </c>
      <c r="C1236">
        <v>1</v>
      </c>
      <c r="D1236">
        <v>2</v>
      </c>
      <c r="E1236">
        <v>0</v>
      </c>
    </row>
    <row r="1237" spans="1:5" x14ac:dyDescent="0.25">
      <c r="A1237">
        <v>42</v>
      </c>
      <c r="B1237">
        <v>4</v>
      </c>
      <c r="C1237">
        <v>1</v>
      </c>
      <c r="D1237">
        <v>0</v>
      </c>
      <c r="E1237">
        <v>0</v>
      </c>
    </row>
    <row r="1238" spans="1:5" x14ac:dyDescent="0.25">
      <c r="A1238">
        <v>39</v>
      </c>
      <c r="B1238">
        <v>4</v>
      </c>
      <c r="C1238">
        <v>2</v>
      </c>
      <c r="D1238">
        <v>6</v>
      </c>
      <c r="E1238">
        <v>0</v>
      </c>
    </row>
    <row r="1239" spans="1:5" x14ac:dyDescent="0.25">
      <c r="A1239">
        <v>26</v>
      </c>
      <c r="B1239">
        <v>1</v>
      </c>
      <c r="C1239">
        <v>2</v>
      </c>
      <c r="D1239">
        <v>2</v>
      </c>
      <c r="E1239">
        <v>1</v>
      </c>
    </row>
    <row r="1240" spans="1:5" x14ac:dyDescent="0.25">
      <c r="A1240">
        <v>54</v>
      </c>
      <c r="B1240">
        <v>3</v>
      </c>
      <c r="C1240">
        <v>1</v>
      </c>
      <c r="D1240">
        <v>4</v>
      </c>
      <c r="E1240">
        <v>0</v>
      </c>
    </row>
    <row r="1241" spans="1:5" x14ac:dyDescent="0.25">
      <c r="A1241">
        <v>35</v>
      </c>
      <c r="B1241">
        <v>4</v>
      </c>
      <c r="C1241">
        <v>1</v>
      </c>
      <c r="D1241">
        <v>0</v>
      </c>
      <c r="E1241">
        <v>0</v>
      </c>
    </row>
    <row r="1242" spans="1:5" x14ac:dyDescent="0.25">
      <c r="A1242">
        <v>36</v>
      </c>
      <c r="B1242">
        <v>3</v>
      </c>
      <c r="C1242">
        <v>1</v>
      </c>
      <c r="D1242">
        <v>10</v>
      </c>
      <c r="E1242">
        <v>0</v>
      </c>
    </row>
    <row r="1243" spans="1:5" x14ac:dyDescent="0.25">
      <c r="A1243">
        <v>48</v>
      </c>
      <c r="B1243">
        <v>4</v>
      </c>
      <c r="C1243">
        <v>1</v>
      </c>
      <c r="D1243">
        <v>0</v>
      </c>
      <c r="E1243">
        <v>0</v>
      </c>
    </row>
    <row r="1244" spans="1:5" x14ac:dyDescent="0.25">
      <c r="A1244">
        <v>59</v>
      </c>
      <c r="B1244">
        <v>4</v>
      </c>
      <c r="C1244">
        <v>1</v>
      </c>
      <c r="D1244">
        <v>7</v>
      </c>
      <c r="E1244">
        <v>0</v>
      </c>
    </row>
    <row r="1245" spans="1:5" x14ac:dyDescent="0.25">
      <c r="A1245">
        <v>39</v>
      </c>
      <c r="B1245">
        <v>3</v>
      </c>
      <c r="C1245">
        <v>2</v>
      </c>
      <c r="D1245">
        <v>9</v>
      </c>
      <c r="E1245">
        <v>0</v>
      </c>
    </row>
    <row r="1246" spans="1:5" x14ac:dyDescent="0.25">
      <c r="A1246">
        <v>46</v>
      </c>
      <c r="B1246">
        <v>4</v>
      </c>
      <c r="C1246">
        <v>1</v>
      </c>
      <c r="D1246">
        <v>6</v>
      </c>
      <c r="E1246">
        <v>0</v>
      </c>
    </row>
    <row r="1247" spans="1:5" x14ac:dyDescent="0.25">
      <c r="A1247">
        <v>41</v>
      </c>
      <c r="B1247">
        <v>3</v>
      </c>
      <c r="C1247">
        <v>1</v>
      </c>
      <c r="D1247">
        <v>2</v>
      </c>
      <c r="E1247">
        <v>0</v>
      </c>
    </row>
    <row r="1248" spans="1:5" x14ac:dyDescent="0.25">
      <c r="A1248">
        <v>56</v>
      </c>
      <c r="B1248">
        <v>4</v>
      </c>
      <c r="C1248">
        <v>1</v>
      </c>
      <c r="D1248">
        <v>3</v>
      </c>
      <c r="E1248">
        <v>0</v>
      </c>
    </row>
    <row r="1249" spans="1:5" x14ac:dyDescent="0.25">
      <c r="A1249">
        <v>33</v>
      </c>
      <c r="B1249">
        <v>2</v>
      </c>
      <c r="C1249">
        <v>1</v>
      </c>
      <c r="D1249">
        <v>4</v>
      </c>
      <c r="E1249">
        <v>0</v>
      </c>
    </row>
    <row r="1250" spans="1:5" x14ac:dyDescent="0.25">
      <c r="A1250">
        <v>31</v>
      </c>
      <c r="B1250">
        <v>2</v>
      </c>
      <c r="C1250">
        <v>1</v>
      </c>
      <c r="D1250">
        <v>0</v>
      </c>
      <c r="E1250">
        <v>1</v>
      </c>
    </row>
    <row r="1251" spans="1:5" x14ac:dyDescent="0.25">
      <c r="A1251">
        <v>31</v>
      </c>
      <c r="B1251">
        <v>2</v>
      </c>
      <c r="C1251">
        <v>2</v>
      </c>
      <c r="D1251">
        <v>2</v>
      </c>
      <c r="E1251">
        <v>1</v>
      </c>
    </row>
    <row r="1252" spans="1:5" x14ac:dyDescent="0.25">
      <c r="A1252">
        <v>35</v>
      </c>
      <c r="B1252">
        <v>4</v>
      </c>
      <c r="C1252">
        <v>1</v>
      </c>
      <c r="D1252">
        <v>0</v>
      </c>
      <c r="E1252">
        <v>0</v>
      </c>
    </row>
    <row r="1253" spans="1:5" x14ac:dyDescent="0.25">
      <c r="A1253">
        <v>29</v>
      </c>
      <c r="B1253">
        <v>3</v>
      </c>
      <c r="C1253">
        <v>1</v>
      </c>
      <c r="D1253">
        <v>7</v>
      </c>
      <c r="E1253">
        <v>0</v>
      </c>
    </row>
    <row r="1254" spans="1:5" x14ac:dyDescent="0.25">
      <c r="A1254">
        <v>29</v>
      </c>
      <c r="B1254">
        <v>1</v>
      </c>
      <c r="C1254">
        <v>1</v>
      </c>
      <c r="D1254">
        <v>7</v>
      </c>
      <c r="E1254">
        <v>1</v>
      </c>
    </row>
    <row r="1255" spans="1:5" x14ac:dyDescent="0.25">
      <c r="A1255">
        <v>23</v>
      </c>
      <c r="B1255">
        <v>1</v>
      </c>
      <c r="C1255">
        <v>1</v>
      </c>
      <c r="D1255">
        <v>3</v>
      </c>
      <c r="E1255">
        <v>0</v>
      </c>
    </row>
    <row r="1256" spans="1:5" x14ac:dyDescent="0.25">
      <c r="A1256">
        <v>36</v>
      </c>
      <c r="B1256">
        <v>2</v>
      </c>
      <c r="C1256">
        <v>1</v>
      </c>
      <c r="D1256">
        <v>0</v>
      </c>
      <c r="E1256">
        <v>0</v>
      </c>
    </row>
    <row r="1257" spans="1:5" x14ac:dyDescent="0.25">
      <c r="A1257">
        <v>49</v>
      </c>
      <c r="B1257">
        <v>3</v>
      </c>
      <c r="C1257">
        <v>1</v>
      </c>
      <c r="D1257">
        <v>6</v>
      </c>
      <c r="E1257">
        <v>0</v>
      </c>
    </row>
    <row r="1258" spans="1:5" x14ac:dyDescent="0.25">
      <c r="A1258">
        <v>40</v>
      </c>
      <c r="B1258">
        <v>3</v>
      </c>
      <c r="C1258">
        <v>2</v>
      </c>
      <c r="D1258">
        <v>2</v>
      </c>
      <c r="E1258">
        <v>0</v>
      </c>
    </row>
    <row r="1259" spans="1:5" x14ac:dyDescent="0.25">
      <c r="A1259">
        <v>35</v>
      </c>
      <c r="B1259">
        <v>1</v>
      </c>
      <c r="C1259">
        <v>2</v>
      </c>
      <c r="D1259">
        <v>2</v>
      </c>
      <c r="E1259">
        <v>1</v>
      </c>
    </row>
    <row r="1260" spans="1:5" x14ac:dyDescent="0.25">
      <c r="A1260">
        <v>24</v>
      </c>
      <c r="B1260">
        <v>1</v>
      </c>
      <c r="C1260">
        <v>2</v>
      </c>
      <c r="D1260">
        <v>3</v>
      </c>
      <c r="E1260">
        <v>0</v>
      </c>
    </row>
    <row r="1261" spans="1:5" x14ac:dyDescent="0.25">
      <c r="A1261">
        <v>47</v>
      </c>
      <c r="B1261">
        <v>2</v>
      </c>
      <c r="C1261">
        <v>1</v>
      </c>
      <c r="D1261">
        <v>2</v>
      </c>
      <c r="E1261">
        <v>0</v>
      </c>
    </row>
    <row r="1262" spans="1:5" x14ac:dyDescent="0.25">
      <c r="A1262">
        <v>20</v>
      </c>
      <c r="B1262">
        <v>4</v>
      </c>
      <c r="C1262">
        <v>1</v>
      </c>
      <c r="D1262">
        <v>2</v>
      </c>
      <c r="E1262">
        <v>0</v>
      </c>
    </row>
    <row r="1263" spans="1:5" x14ac:dyDescent="0.25">
      <c r="A1263">
        <v>36</v>
      </c>
      <c r="B1263">
        <v>1</v>
      </c>
      <c r="C1263">
        <v>1</v>
      </c>
      <c r="D1263">
        <v>2</v>
      </c>
      <c r="E1263">
        <v>0</v>
      </c>
    </row>
    <row r="1264" spans="1:5" x14ac:dyDescent="0.25">
      <c r="A1264">
        <v>32</v>
      </c>
      <c r="B1264">
        <v>1</v>
      </c>
      <c r="C1264">
        <v>1</v>
      </c>
      <c r="D1264">
        <v>2</v>
      </c>
      <c r="E1264">
        <v>0</v>
      </c>
    </row>
    <row r="1265" spans="1:5" x14ac:dyDescent="0.25">
      <c r="A1265">
        <v>46</v>
      </c>
      <c r="B1265">
        <v>3</v>
      </c>
      <c r="C1265">
        <v>1</v>
      </c>
      <c r="D1265">
        <v>7</v>
      </c>
      <c r="E1265">
        <v>0</v>
      </c>
    </row>
    <row r="1266" spans="1:5" x14ac:dyDescent="0.25">
      <c r="A1266">
        <v>32</v>
      </c>
      <c r="B1266">
        <v>1</v>
      </c>
      <c r="C1266">
        <v>1</v>
      </c>
      <c r="D1266">
        <v>0</v>
      </c>
      <c r="E1266">
        <v>1</v>
      </c>
    </row>
    <row r="1267" spans="1:5" x14ac:dyDescent="0.25">
      <c r="A1267">
        <v>40</v>
      </c>
      <c r="B1267">
        <v>2</v>
      </c>
      <c r="C1267">
        <v>1</v>
      </c>
      <c r="D1267">
        <v>8</v>
      </c>
      <c r="E1267">
        <v>0</v>
      </c>
    </row>
    <row r="1268" spans="1:5" x14ac:dyDescent="0.25">
      <c r="A1268">
        <v>24</v>
      </c>
      <c r="B1268">
        <v>1</v>
      </c>
      <c r="C1268">
        <v>1</v>
      </c>
      <c r="D1268">
        <v>2</v>
      </c>
      <c r="E1268">
        <v>0</v>
      </c>
    </row>
    <row r="1269" spans="1:5" x14ac:dyDescent="0.25">
      <c r="A1269">
        <v>30</v>
      </c>
      <c r="B1269">
        <v>3</v>
      </c>
      <c r="C1269">
        <v>1</v>
      </c>
      <c r="D1269">
        <v>2</v>
      </c>
      <c r="E1269">
        <v>1</v>
      </c>
    </row>
    <row r="1270" spans="1:5" x14ac:dyDescent="0.25">
      <c r="A1270">
        <v>21</v>
      </c>
      <c r="B1270">
        <v>2</v>
      </c>
      <c r="C1270">
        <v>1</v>
      </c>
      <c r="D1270">
        <v>0</v>
      </c>
      <c r="E1270">
        <v>1</v>
      </c>
    </row>
    <row r="1271" spans="1:5" x14ac:dyDescent="0.25">
      <c r="A1271">
        <v>30</v>
      </c>
      <c r="B1271">
        <v>2</v>
      </c>
      <c r="C1271">
        <v>1</v>
      </c>
      <c r="D1271">
        <v>0</v>
      </c>
      <c r="E1271">
        <v>1</v>
      </c>
    </row>
    <row r="1272" spans="1:5" x14ac:dyDescent="0.25">
      <c r="A1272">
        <v>53</v>
      </c>
      <c r="B1272">
        <v>1</v>
      </c>
      <c r="C1272">
        <v>2</v>
      </c>
      <c r="D1272">
        <v>2</v>
      </c>
      <c r="E1272">
        <v>1</v>
      </c>
    </row>
    <row r="1273" spans="1:5" x14ac:dyDescent="0.25">
      <c r="A1273">
        <v>44</v>
      </c>
      <c r="B1273">
        <v>2</v>
      </c>
      <c r="C1273">
        <v>2</v>
      </c>
      <c r="D1273">
        <v>3</v>
      </c>
      <c r="E1273">
        <v>0</v>
      </c>
    </row>
    <row r="1274" spans="1:5" x14ac:dyDescent="0.25">
      <c r="A1274">
        <v>38</v>
      </c>
      <c r="B1274">
        <v>4</v>
      </c>
      <c r="C1274">
        <v>1</v>
      </c>
      <c r="D1274">
        <v>3</v>
      </c>
      <c r="E1274">
        <v>0</v>
      </c>
    </row>
    <row r="1275" spans="1:5" x14ac:dyDescent="0.25">
      <c r="A1275">
        <v>59</v>
      </c>
      <c r="B1275">
        <v>1</v>
      </c>
      <c r="C1275">
        <v>1</v>
      </c>
      <c r="D1275">
        <v>16</v>
      </c>
      <c r="E1275">
        <v>0</v>
      </c>
    </row>
    <row r="1276" spans="1:5" x14ac:dyDescent="0.25">
      <c r="A1276">
        <v>59</v>
      </c>
      <c r="B1276">
        <v>1</v>
      </c>
      <c r="C1276">
        <v>1</v>
      </c>
      <c r="D1276">
        <v>3</v>
      </c>
      <c r="E1276">
        <v>0</v>
      </c>
    </row>
    <row r="1277" spans="1:5" x14ac:dyDescent="0.25">
      <c r="A1277">
        <v>38</v>
      </c>
      <c r="B1277">
        <v>2</v>
      </c>
      <c r="C1277">
        <v>2</v>
      </c>
      <c r="D1277">
        <v>11</v>
      </c>
      <c r="E1277">
        <v>0</v>
      </c>
    </row>
    <row r="1278" spans="1:5" x14ac:dyDescent="0.25">
      <c r="A1278">
        <v>51</v>
      </c>
      <c r="B1278">
        <v>1</v>
      </c>
      <c r="C1278">
        <v>1</v>
      </c>
      <c r="D1278">
        <v>18</v>
      </c>
      <c r="E1278">
        <v>0</v>
      </c>
    </row>
    <row r="1279" spans="1:5" x14ac:dyDescent="0.25">
      <c r="A1279">
        <v>32</v>
      </c>
      <c r="B1279">
        <v>1</v>
      </c>
      <c r="C1279">
        <v>1</v>
      </c>
      <c r="D1279">
        <v>4</v>
      </c>
      <c r="E1279">
        <v>1</v>
      </c>
    </row>
    <row r="1280" spans="1:5" x14ac:dyDescent="0.25">
      <c r="A1280">
        <v>40</v>
      </c>
      <c r="B1280">
        <v>3</v>
      </c>
      <c r="C1280">
        <v>1</v>
      </c>
      <c r="D1280">
        <v>11</v>
      </c>
      <c r="E1280">
        <v>0</v>
      </c>
    </row>
    <row r="1281" spans="1:5" x14ac:dyDescent="0.25">
      <c r="A1281">
        <v>29</v>
      </c>
      <c r="B1281">
        <v>2</v>
      </c>
      <c r="C1281">
        <v>1</v>
      </c>
      <c r="D1281">
        <v>10</v>
      </c>
      <c r="E1281">
        <v>0</v>
      </c>
    </row>
    <row r="1282" spans="1:5" x14ac:dyDescent="0.25">
      <c r="A1282">
        <v>52</v>
      </c>
      <c r="B1282">
        <v>3</v>
      </c>
      <c r="C1282">
        <v>1</v>
      </c>
      <c r="D1282">
        <v>2</v>
      </c>
      <c r="E1282">
        <v>0</v>
      </c>
    </row>
    <row r="1283" spans="1:5" x14ac:dyDescent="0.25">
      <c r="A1283">
        <v>39</v>
      </c>
      <c r="B1283">
        <v>3</v>
      </c>
      <c r="C1283">
        <v>1</v>
      </c>
      <c r="D1283">
        <v>2</v>
      </c>
      <c r="E1283">
        <v>0</v>
      </c>
    </row>
    <row r="1284" spans="1:5" x14ac:dyDescent="0.25">
      <c r="A1284">
        <v>36</v>
      </c>
      <c r="B1284">
        <v>2</v>
      </c>
      <c r="C1284">
        <v>1</v>
      </c>
      <c r="D1284">
        <v>8</v>
      </c>
      <c r="E1284">
        <v>0</v>
      </c>
    </row>
    <row r="1285" spans="1:5" x14ac:dyDescent="0.25">
      <c r="A1285">
        <v>49</v>
      </c>
      <c r="B1285">
        <v>3</v>
      </c>
      <c r="C1285">
        <v>2</v>
      </c>
      <c r="D1285">
        <v>1</v>
      </c>
      <c r="E1285">
        <v>0</v>
      </c>
    </row>
    <row r="1286" spans="1:5" x14ac:dyDescent="0.25">
      <c r="A1286">
        <v>27</v>
      </c>
      <c r="B1286">
        <v>3</v>
      </c>
      <c r="C1286">
        <v>2</v>
      </c>
      <c r="D1286">
        <v>3</v>
      </c>
      <c r="E1286">
        <v>0</v>
      </c>
    </row>
    <row r="1287" spans="1:5" x14ac:dyDescent="0.25">
      <c r="A1287">
        <v>38</v>
      </c>
      <c r="B1287">
        <v>3</v>
      </c>
      <c r="C1287">
        <v>2</v>
      </c>
      <c r="D1287">
        <v>10</v>
      </c>
      <c r="E1287">
        <v>0</v>
      </c>
    </row>
    <row r="1288" spans="1:5" x14ac:dyDescent="0.25">
      <c r="A1288">
        <v>30</v>
      </c>
      <c r="B1288">
        <v>4</v>
      </c>
      <c r="C1288">
        <v>2</v>
      </c>
      <c r="D1288">
        <v>2</v>
      </c>
      <c r="E1288">
        <v>0</v>
      </c>
    </row>
    <row r="1289" spans="1:5" x14ac:dyDescent="0.25">
      <c r="A1289">
        <v>40</v>
      </c>
      <c r="B1289">
        <v>4</v>
      </c>
      <c r="C1289">
        <v>1</v>
      </c>
      <c r="D1289">
        <v>4</v>
      </c>
      <c r="E1289">
        <v>0</v>
      </c>
    </row>
    <row r="1290" spans="1:5" x14ac:dyDescent="0.25">
      <c r="A1290">
        <v>31</v>
      </c>
      <c r="B1290">
        <v>2</v>
      </c>
      <c r="C1290">
        <v>1</v>
      </c>
      <c r="D1290">
        <v>10</v>
      </c>
      <c r="E1290">
        <v>0</v>
      </c>
    </row>
    <row r="1291" spans="1:5" x14ac:dyDescent="0.25">
      <c r="A1291">
        <v>42</v>
      </c>
      <c r="B1291">
        <v>4</v>
      </c>
      <c r="C1291">
        <v>1</v>
      </c>
      <c r="D1291">
        <v>5</v>
      </c>
      <c r="E1291">
        <v>0</v>
      </c>
    </row>
    <row r="1292" spans="1:5" x14ac:dyDescent="0.25">
      <c r="A1292">
        <v>30</v>
      </c>
      <c r="B1292">
        <v>3</v>
      </c>
      <c r="C1292">
        <v>1</v>
      </c>
      <c r="D1292">
        <v>7</v>
      </c>
      <c r="E1292">
        <v>0</v>
      </c>
    </row>
    <row r="1293" spans="1:5" x14ac:dyDescent="0.25">
      <c r="A1293">
        <v>54</v>
      </c>
      <c r="B1293">
        <v>3</v>
      </c>
      <c r="C1293">
        <v>1</v>
      </c>
      <c r="D1293">
        <v>0</v>
      </c>
      <c r="E1293">
        <v>0</v>
      </c>
    </row>
    <row r="1294" spans="1:5" x14ac:dyDescent="0.25">
      <c r="A1294">
        <v>33</v>
      </c>
      <c r="B1294">
        <v>2</v>
      </c>
      <c r="C1294">
        <v>2</v>
      </c>
      <c r="D1294">
        <v>6</v>
      </c>
      <c r="E1294">
        <v>1</v>
      </c>
    </row>
    <row r="1295" spans="1:5" x14ac:dyDescent="0.25">
      <c r="A1295">
        <v>33</v>
      </c>
      <c r="B1295">
        <v>1</v>
      </c>
      <c r="C1295">
        <v>1</v>
      </c>
      <c r="D1295">
        <v>3</v>
      </c>
      <c r="E1295">
        <v>1</v>
      </c>
    </row>
    <row r="1296" spans="1:5" x14ac:dyDescent="0.25">
      <c r="A1296">
        <v>41</v>
      </c>
      <c r="B1296">
        <v>4</v>
      </c>
      <c r="C1296">
        <v>1</v>
      </c>
      <c r="D1296">
        <v>3</v>
      </c>
      <c r="E1296">
        <v>0</v>
      </c>
    </row>
    <row r="1297" spans="1:5" x14ac:dyDescent="0.25">
      <c r="A1297">
        <v>40</v>
      </c>
      <c r="B1297">
        <v>2</v>
      </c>
      <c r="C1297">
        <v>1</v>
      </c>
      <c r="D1297">
        <v>6</v>
      </c>
      <c r="E1297">
        <v>0</v>
      </c>
    </row>
    <row r="1298" spans="1:5" x14ac:dyDescent="0.25">
      <c r="A1298">
        <v>18</v>
      </c>
      <c r="B1298">
        <v>2</v>
      </c>
      <c r="C1298">
        <v>2</v>
      </c>
      <c r="D1298">
        <v>0</v>
      </c>
      <c r="E1298">
        <v>1</v>
      </c>
    </row>
    <row r="1299" spans="1:5" x14ac:dyDescent="0.25">
      <c r="A1299">
        <v>34</v>
      </c>
      <c r="B1299">
        <v>4</v>
      </c>
      <c r="C1299">
        <v>1</v>
      </c>
      <c r="D1299">
        <v>7</v>
      </c>
      <c r="E1299">
        <v>0</v>
      </c>
    </row>
    <row r="1300" spans="1:5" x14ac:dyDescent="0.25">
      <c r="A1300">
        <v>48</v>
      </c>
      <c r="B1300">
        <v>4</v>
      </c>
      <c r="C1300">
        <v>1</v>
      </c>
      <c r="D1300">
        <v>2</v>
      </c>
      <c r="E1300">
        <v>0</v>
      </c>
    </row>
    <row r="1301" spans="1:5" x14ac:dyDescent="0.25">
      <c r="A1301">
        <v>32</v>
      </c>
      <c r="B1301">
        <v>1</v>
      </c>
      <c r="C1301">
        <v>2</v>
      </c>
      <c r="D1301">
        <v>4</v>
      </c>
      <c r="E1301">
        <v>0</v>
      </c>
    </row>
    <row r="1302" spans="1:5" x14ac:dyDescent="0.25">
      <c r="A1302">
        <v>29</v>
      </c>
      <c r="B1302">
        <v>2</v>
      </c>
      <c r="C1302">
        <v>1</v>
      </c>
      <c r="D1302">
        <v>0</v>
      </c>
      <c r="E1302">
        <v>0</v>
      </c>
    </row>
    <row r="1303" spans="1:5" x14ac:dyDescent="0.25">
      <c r="A1303">
        <v>50</v>
      </c>
      <c r="B1303">
        <v>4</v>
      </c>
      <c r="C1303">
        <v>1</v>
      </c>
      <c r="D1303">
        <v>2</v>
      </c>
      <c r="E1303">
        <v>0</v>
      </c>
    </row>
    <row r="1304" spans="1:5" x14ac:dyDescent="0.25">
      <c r="A1304">
        <v>28</v>
      </c>
      <c r="B1304">
        <v>1</v>
      </c>
      <c r="C1304">
        <v>2</v>
      </c>
      <c r="D1304">
        <v>7</v>
      </c>
      <c r="E1304">
        <v>1</v>
      </c>
    </row>
    <row r="1305" spans="1:5" x14ac:dyDescent="0.25">
      <c r="A1305">
        <v>56</v>
      </c>
      <c r="B1305">
        <v>3</v>
      </c>
      <c r="C1305">
        <v>1</v>
      </c>
      <c r="D1305">
        <v>7</v>
      </c>
      <c r="E1305">
        <v>0</v>
      </c>
    </row>
    <row r="1306" spans="1:5" x14ac:dyDescent="0.25">
      <c r="A1306">
        <v>58</v>
      </c>
      <c r="B1306">
        <v>4</v>
      </c>
      <c r="C1306">
        <v>2</v>
      </c>
      <c r="D1306">
        <v>15</v>
      </c>
      <c r="E1306">
        <v>1</v>
      </c>
    </row>
    <row r="1307" spans="1:5" x14ac:dyDescent="0.25">
      <c r="A1307">
        <v>25</v>
      </c>
      <c r="B1307">
        <v>1</v>
      </c>
      <c r="C1307">
        <v>1</v>
      </c>
      <c r="D1307">
        <v>3</v>
      </c>
      <c r="E1307">
        <v>0</v>
      </c>
    </row>
    <row r="1308" spans="1:5" x14ac:dyDescent="0.25">
      <c r="A1308">
        <v>35</v>
      </c>
      <c r="B1308">
        <v>3</v>
      </c>
      <c r="C1308">
        <v>1</v>
      </c>
      <c r="D1308">
        <v>5</v>
      </c>
      <c r="E1308">
        <v>0</v>
      </c>
    </row>
    <row r="1309" spans="1:5" x14ac:dyDescent="0.25">
      <c r="A1309">
        <v>28</v>
      </c>
      <c r="B1309">
        <v>1</v>
      </c>
      <c r="C1309">
        <v>1</v>
      </c>
      <c r="D1309">
        <v>2</v>
      </c>
      <c r="E1309">
        <v>0</v>
      </c>
    </row>
    <row r="1310" spans="1:5" x14ac:dyDescent="0.25">
      <c r="A1310">
        <v>39</v>
      </c>
      <c r="B1310">
        <v>4</v>
      </c>
      <c r="C1310">
        <v>2</v>
      </c>
      <c r="D1310">
        <v>2</v>
      </c>
      <c r="E1310">
        <v>1</v>
      </c>
    </row>
    <row r="1311" spans="1:5" x14ac:dyDescent="0.25">
      <c r="A1311">
        <v>31</v>
      </c>
      <c r="B1311">
        <v>4</v>
      </c>
      <c r="C1311">
        <v>1</v>
      </c>
      <c r="D1311">
        <v>8</v>
      </c>
      <c r="E1311">
        <v>0</v>
      </c>
    </row>
    <row r="1312" spans="1:5" x14ac:dyDescent="0.25">
      <c r="A1312">
        <v>36</v>
      </c>
      <c r="B1312">
        <v>3</v>
      </c>
      <c r="C1312">
        <v>2</v>
      </c>
      <c r="D1312">
        <v>7</v>
      </c>
      <c r="E1312">
        <v>1</v>
      </c>
    </row>
    <row r="1313" spans="1:5" x14ac:dyDescent="0.25">
      <c r="A1313">
        <v>48</v>
      </c>
      <c r="B1313">
        <v>3</v>
      </c>
      <c r="C1313">
        <v>1</v>
      </c>
      <c r="D1313">
        <v>11</v>
      </c>
      <c r="E1313">
        <v>0</v>
      </c>
    </row>
    <row r="1314" spans="1:5" x14ac:dyDescent="0.25">
      <c r="A1314">
        <v>36</v>
      </c>
      <c r="B1314">
        <v>1</v>
      </c>
      <c r="C1314">
        <v>1</v>
      </c>
      <c r="D1314">
        <v>0</v>
      </c>
      <c r="E1314">
        <v>1</v>
      </c>
    </row>
    <row r="1315" spans="1:5" x14ac:dyDescent="0.25">
      <c r="A1315">
        <v>50</v>
      </c>
      <c r="B1315">
        <v>2</v>
      </c>
      <c r="C1315">
        <v>2</v>
      </c>
      <c r="D1315">
        <v>1</v>
      </c>
      <c r="E1315">
        <v>0</v>
      </c>
    </row>
    <row r="1316" spans="1:5" x14ac:dyDescent="0.25">
      <c r="A1316">
        <v>55</v>
      </c>
      <c r="B1316">
        <v>3</v>
      </c>
      <c r="C1316">
        <v>1</v>
      </c>
      <c r="D1316">
        <v>7</v>
      </c>
      <c r="E1316">
        <v>0</v>
      </c>
    </row>
    <row r="1317" spans="1:5" x14ac:dyDescent="0.25">
      <c r="A1317">
        <v>39</v>
      </c>
      <c r="B1317">
        <v>1</v>
      </c>
      <c r="C1317">
        <v>1</v>
      </c>
      <c r="D1317">
        <v>7</v>
      </c>
      <c r="E1317">
        <v>1</v>
      </c>
    </row>
    <row r="1318" spans="1:5" x14ac:dyDescent="0.25">
      <c r="A1318">
        <v>28</v>
      </c>
      <c r="B1318">
        <v>3</v>
      </c>
      <c r="C1318">
        <v>2</v>
      </c>
      <c r="D1318">
        <v>1</v>
      </c>
      <c r="E1318">
        <v>0</v>
      </c>
    </row>
    <row r="1319" spans="1:5" x14ac:dyDescent="0.25">
      <c r="A1319">
        <v>37</v>
      </c>
      <c r="B1319">
        <v>3</v>
      </c>
      <c r="C1319">
        <v>1</v>
      </c>
      <c r="D1319">
        <v>2</v>
      </c>
      <c r="E1319">
        <v>0</v>
      </c>
    </row>
    <row r="1320" spans="1:5" x14ac:dyDescent="0.25">
      <c r="A1320">
        <v>27</v>
      </c>
      <c r="B1320">
        <v>4</v>
      </c>
      <c r="C1320">
        <v>1</v>
      </c>
      <c r="D1320">
        <v>2</v>
      </c>
      <c r="E1320">
        <v>0</v>
      </c>
    </row>
    <row r="1321" spans="1:5" x14ac:dyDescent="0.25">
      <c r="A1321">
        <v>42</v>
      </c>
      <c r="B1321">
        <v>2</v>
      </c>
      <c r="C1321">
        <v>1</v>
      </c>
      <c r="D1321">
        <v>4</v>
      </c>
      <c r="E1321">
        <v>0</v>
      </c>
    </row>
    <row r="1322" spans="1:5" x14ac:dyDescent="0.25">
      <c r="A1322">
        <v>33</v>
      </c>
      <c r="B1322">
        <v>2</v>
      </c>
      <c r="C1322">
        <v>1</v>
      </c>
      <c r="D1322">
        <v>7</v>
      </c>
      <c r="E1322">
        <v>0</v>
      </c>
    </row>
    <row r="1323" spans="1:5" x14ac:dyDescent="0.25">
      <c r="A1323">
        <v>40</v>
      </c>
      <c r="B1323">
        <v>2</v>
      </c>
      <c r="C1323">
        <v>1</v>
      </c>
      <c r="D1323">
        <v>1</v>
      </c>
      <c r="E1323">
        <v>0</v>
      </c>
    </row>
    <row r="1324" spans="1:5" x14ac:dyDescent="0.25">
      <c r="A1324">
        <v>44</v>
      </c>
      <c r="B1324">
        <v>2</v>
      </c>
      <c r="C1324">
        <v>1</v>
      </c>
      <c r="D1324">
        <v>9</v>
      </c>
      <c r="E1324">
        <v>0</v>
      </c>
    </row>
    <row r="1325" spans="1:5" x14ac:dyDescent="0.25">
      <c r="A1325">
        <v>33</v>
      </c>
      <c r="B1325">
        <v>4</v>
      </c>
      <c r="C1325">
        <v>2</v>
      </c>
      <c r="D1325">
        <v>8</v>
      </c>
      <c r="E1325">
        <v>0</v>
      </c>
    </row>
    <row r="1326" spans="1:5" x14ac:dyDescent="0.25">
      <c r="A1326">
        <v>28</v>
      </c>
      <c r="B1326">
        <v>4</v>
      </c>
      <c r="C1326">
        <v>2</v>
      </c>
      <c r="D1326">
        <v>2</v>
      </c>
      <c r="E1326">
        <v>0</v>
      </c>
    </row>
    <row r="1327" spans="1:5" x14ac:dyDescent="0.25">
      <c r="A1327">
        <v>51</v>
      </c>
      <c r="B1327">
        <v>2</v>
      </c>
      <c r="C1327">
        <v>1</v>
      </c>
      <c r="D1327">
        <v>0</v>
      </c>
      <c r="E1327">
        <v>0</v>
      </c>
    </row>
    <row r="1328" spans="1:5" x14ac:dyDescent="0.25">
      <c r="A1328">
        <v>39</v>
      </c>
      <c r="B1328">
        <v>3</v>
      </c>
      <c r="C1328">
        <v>1</v>
      </c>
      <c r="D1328">
        <v>2</v>
      </c>
      <c r="E1328">
        <v>1</v>
      </c>
    </row>
    <row r="1329" spans="1:5" x14ac:dyDescent="0.25">
      <c r="A1329">
        <v>30</v>
      </c>
      <c r="B1329">
        <v>1</v>
      </c>
      <c r="C1329">
        <v>1</v>
      </c>
      <c r="D1329">
        <v>2</v>
      </c>
      <c r="E1329">
        <v>0</v>
      </c>
    </row>
    <row r="1330" spans="1:5" x14ac:dyDescent="0.25">
      <c r="A1330">
        <v>58</v>
      </c>
      <c r="B1330">
        <v>3</v>
      </c>
      <c r="C1330">
        <v>2</v>
      </c>
      <c r="D1330">
        <v>9</v>
      </c>
      <c r="E1330">
        <v>1</v>
      </c>
    </row>
    <row r="1331" spans="1:5" x14ac:dyDescent="0.25">
      <c r="A1331">
        <v>31</v>
      </c>
      <c r="B1331">
        <v>3</v>
      </c>
      <c r="C1331">
        <v>1</v>
      </c>
      <c r="D1331">
        <v>0</v>
      </c>
      <c r="E1331">
        <v>1</v>
      </c>
    </row>
    <row r="1332" spans="1:5" x14ac:dyDescent="0.25">
      <c r="A1332">
        <v>34</v>
      </c>
      <c r="B1332">
        <v>3</v>
      </c>
      <c r="C1332">
        <v>1</v>
      </c>
      <c r="D1332">
        <v>11</v>
      </c>
      <c r="E1332">
        <v>0</v>
      </c>
    </row>
    <row r="1333" spans="1:5" x14ac:dyDescent="0.25">
      <c r="A1333">
        <v>37</v>
      </c>
      <c r="B1333">
        <v>3</v>
      </c>
      <c r="C1333">
        <v>2</v>
      </c>
      <c r="D1333">
        <v>4</v>
      </c>
      <c r="E1333">
        <v>0</v>
      </c>
    </row>
    <row r="1334" spans="1:5" x14ac:dyDescent="0.25">
      <c r="A1334">
        <v>35</v>
      </c>
      <c r="B1334">
        <v>3</v>
      </c>
      <c r="C1334">
        <v>1</v>
      </c>
      <c r="D1334">
        <v>2</v>
      </c>
      <c r="E1334">
        <v>0</v>
      </c>
    </row>
    <row r="1335" spans="1:5" x14ac:dyDescent="0.25">
      <c r="A1335">
        <v>26</v>
      </c>
      <c r="B1335">
        <v>3</v>
      </c>
      <c r="C1335">
        <v>1</v>
      </c>
      <c r="D1335">
        <v>7</v>
      </c>
      <c r="E1335">
        <v>0</v>
      </c>
    </row>
    <row r="1336" spans="1:5" x14ac:dyDescent="0.25">
      <c r="A1336">
        <v>30</v>
      </c>
      <c r="B1336">
        <v>4</v>
      </c>
      <c r="C1336">
        <v>1</v>
      </c>
      <c r="D1336">
        <v>2</v>
      </c>
      <c r="E1336">
        <v>0</v>
      </c>
    </row>
    <row r="1337" spans="1:5" x14ac:dyDescent="0.25">
      <c r="A1337">
        <v>47</v>
      </c>
      <c r="B1337">
        <v>1</v>
      </c>
      <c r="C1337">
        <v>1</v>
      </c>
      <c r="D1337">
        <v>5</v>
      </c>
      <c r="E1337">
        <v>0</v>
      </c>
    </row>
    <row r="1338" spans="1:5" x14ac:dyDescent="0.25">
      <c r="A1338">
        <v>44</v>
      </c>
      <c r="B1338">
        <v>4</v>
      </c>
      <c r="C1338">
        <v>1</v>
      </c>
      <c r="D1338">
        <v>2</v>
      </c>
      <c r="E1338">
        <v>0</v>
      </c>
    </row>
    <row r="1339" spans="1:5" x14ac:dyDescent="0.25">
      <c r="A1339">
        <v>44</v>
      </c>
      <c r="B1339">
        <v>1</v>
      </c>
      <c r="C1339">
        <v>1</v>
      </c>
      <c r="D1339">
        <v>0</v>
      </c>
      <c r="E1339">
        <v>0</v>
      </c>
    </row>
    <row r="1340" spans="1:5" x14ac:dyDescent="0.25">
      <c r="A1340">
        <v>34</v>
      </c>
      <c r="B1340">
        <v>2</v>
      </c>
      <c r="C1340">
        <v>1</v>
      </c>
      <c r="D1340">
        <v>8</v>
      </c>
      <c r="E1340">
        <v>0</v>
      </c>
    </row>
    <row r="1341" spans="1:5" x14ac:dyDescent="0.25">
      <c r="A1341">
        <v>28</v>
      </c>
      <c r="B1341">
        <v>3</v>
      </c>
      <c r="C1341">
        <v>1</v>
      </c>
      <c r="D1341">
        <v>0</v>
      </c>
      <c r="E1341">
        <v>1</v>
      </c>
    </row>
    <row r="1342" spans="1:5" x14ac:dyDescent="0.25">
      <c r="A1342">
        <v>28</v>
      </c>
      <c r="B1342">
        <v>3</v>
      </c>
      <c r="C1342">
        <v>1</v>
      </c>
      <c r="D1342">
        <v>2</v>
      </c>
      <c r="E1342">
        <v>0</v>
      </c>
    </row>
    <row r="1343" spans="1:5" x14ac:dyDescent="0.25">
      <c r="A1343">
        <v>28</v>
      </c>
      <c r="B1343">
        <v>3</v>
      </c>
      <c r="C1343">
        <v>1</v>
      </c>
      <c r="D1343">
        <v>6</v>
      </c>
      <c r="E1343">
        <v>0</v>
      </c>
    </row>
    <row r="1344" spans="1:5" x14ac:dyDescent="0.25">
      <c r="A1344">
        <v>45</v>
      </c>
      <c r="B1344">
        <v>1</v>
      </c>
      <c r="C1344">
        <v>1</v>
      </c>
      <c r="D1344">
        <v>8</v>
      </c>
      <c r="E1344">
        <v>0</v>
      </c>
    </row>
    <row r="1345" spans="1:5" x14ac:dyDescent="0.25">
      <c r="A1345">
        <v>44</v>
      </c>
      <c r="B1345">
        <v>2</v>
      </c>
      <c r="C1345">
        <v>2</v>
      </c>
      <c r="D1345">
        <v>7</v>
      </c>
      <c r="E1345">
        <v>0</v>
      </c>
    </row>
    <row r="1346" spans="1:5" x14ac:dyDescent="0.25">
      <c r="A1346">
        <v>31</v>
      </c>
      <c r="B1346">
        <v>4</v>
      </c>
      <c r="C1346">
        <v>1</v>
      </c>
      <c r="D1346">
        <v>2</v>
      </c>
      <c r="E1346">
        <v>0</v>
      </c>
    </row>
    <row r="1347" spans="1:5" x14ac:dyDescent="0.25">
      <c r="A1347">
        <v>34</v>
      </c>
      <c r="B1347">
        <v>3</v>
      </c>
      <c r="C1347">
        <v>1</v>
      </c>
      <c r="D1347">
        <v>7</v>
      </c>
      <c r="E1347">
        <v>0</v>
      </c>
    </row>
    <row r="1348" spans="1:5" x14ac:dyDescent="0.25">
      <c r="A1348">
        <v>38</v>
      </c>
      <c r="B1348">
        <v>4</v>
      </c>
      <c r="C1348">
        <v>1</v>
      </c>
      <c r="D1348">
        <v>11</v>
      </c>
      <c r="E1348">
        <v>0</v>
      </c>
    </row>
    <row r="1349" spans="1:5" x14ac:dyDescent="0.25">
      <c r="A1349">
        <v>33</v>
      </c>
      <c r="B1349">
        <v>4</v>
      </c>
      <c r="C1349">
        <v>1</v>
      </c>
      <c r="D1349">
        <v>2</v>
      </c>
      <c r="E1349">
        <v>0</v>
      </c>
    </row>
    <row r="1350" spans="1:5" x14ac:dyDescent="0.25">
      <c r="A1350">
        <v>32</v>
      </c>
      <c r="B1350">
        <v>4</v>
      </c>
      <c r="C1350">
        <v>1</v>
      </c>
      <c r="D1350">
        <v>5</v>
      </c>
      <c r="E1350">
        <v>0</v>
      </c>
    </row>
    <row r="1351" spans="1:5" x14ac:dyDescent="0.25">
      <c r="A1351">
        <v>47</v>
      </c>
      <c r="B1351">
        <v>3</v>
      </c>
      <c r="C1351">
        <v>1</v>
      </c>
      <c r="D1351">
        <v>5</v>
      </c>
      <c r="E1351">
        <v>1</v>
      </c>
    </row>
    <row r="1352" spans="1:5" x14ac:dyDescent="0.25">
      <c r="A1352">
        <v>26</v>
      </c>
      <c r="B1352">
        <v>4</v>
      </c>
      <c r="C1352">
        <v>1</v>
      </c>
      <c r="D1352">
        <v>2</v>
      </c>
      <c r="E1352">
        <v>0</v>
      </c>
    </row>
    <row r="1353" spans="1:5" x14ac:dyDescent="0.25">
      <c r="A1353">
        <v>47</v>
      </c>
      <c r="B1353">
        <v>3</v>
      </c>
      <c r="C1353">
        <v>1</v>
      </c>
      <c r="D1353">
        <v>0</v>
      </c>
      <c r="E1353">
        <v>0</v>
      </c>
    </row>
    <row r="1354" spans="1:5" x14ac:dyDescent="0.25">
      <c r="A1354">
        <v>43</v>
      </c>
      <c r="B1354">
        <v>2</v>
      </c>
      <c r="C1354">
        <v>1</v>
      </c>
      <c r="D1354">
        <v>7</v>
      </c>
      <c r="E1354">
        <v>0</v>
      </c>
    </row>
    <row r="1355" spans="1:5" x14ac:dyDescent="0.25">
      <c r="A1355">
        <v>36</v>
      </c>
      <c r="B1355">
        <v>4</v>
      </c>
      <c r="C1355">
        <v>2</v>
      </c>
      <c r="D1355">
        <v>8</v>
      </c>
      <c r="E1355">
        <v>0</v>
      </c>
    </row>
    <row r="1356" spans="1:5" x14ac:dyDescent="0.25">
      <c r="A1356">
        <v>39</v>
      </c>
      <c r="B1356">
        <v>3</v>
      </c>
      <c r="C1356">
        <v>1</v>
      </c>
      <c r="D1356">
        <v>3</v>
      </c>
      <c r="E1356">
        <v>0</v>
      </c>
    </row>
    <row r="1357" spans="1:5" x14ac:dyDescent="0.25">
      <c r="A1357">
        <v>26</v>
      </c>
      <c r="B1357">
        <v>3</v>
      </c>
      <c r="C1357">
        <v>1</v>
      </c>
      <c r="D1357">
        <v>3</v>
      </c>
      <c r="E1357">
        <v>0</v>
      </c>
    </row>
    <row r="1358" spans="1:5" x14ac:dyDescent="0.25">
      <c r="A1358">
        <v>32</v>
      </c>
      <c r="B1358">
        <v>3</v>
      </c>
      <c r="C1358">
        <v>2</v>
      </c>
      <c r="D1358">
        <v>2</v>
      </c>
      <c r="E1358">
        <v>1</v>
      </c>
    </row>
    <row r="1359" spans="1:5" x14ac:dyDescent="0.25">
      <c r="A1359">
        <v>43</v>
      </c>
      <c r="B1359">
        <v>1</v>
      </c>
      <c r="C1359">
        <v>1</v>
      </c>
      <c r="D1359">
        <v>12</v>
      </c>
      <c r="E1359">
        <v>0</v>
      </c>
    </row>
    <row r="1360" spans="1:5" x14ac:dyDescent="0.25">
      <c r="A1360">
        <v>40</v>
      </c>
      <c r="B1360">
        <v>1</v>
      </c>
      <c r="C1360">
        <v>1</v>
      </c>
      <c r="D1360">
        <v>7</v>
      </c>
      <c r="E1360">
        <v>0</v>
      </c>
    </row>
    <row r="1361" spans="1:5" x14ac:dyDescent="0.25">
      <c r="A1361">
        <v>33</v>
      </c>
      <c r="B1361">
        <v>2</v>
      </c>
      <c r="C1361">
        <v>1</v>
      </c>
      <c r="D1361">
        <v>4</v>
      </c>
      <c r="E1361">
        <v>0</v>
      </c>
    </row>
    <row r="1362" spans="1:5" x14ac:dyDescent="0.25">
      <c r="A1362">
        <v>35</v>
      </c>
      <c r="B1362">
        <v>4</v>
      </c>
      <c r="C1362">
        <v>2</v>
      </c>
      <c r="D1362">
        <v>2</v>
      </c>
      <c r="E1362">
        <v>0</v>
      </c>
    </row>
    <row r="1363" spans="1:5" x14ac:dyDescent="0.25">
      <c r="A1363">
        <v>32</v>
      </c>
      <c r="B1363">
        <v>2</v>
      </c>
      <c r="C1363">
        <v>1</v>
      </c>
      <c r="D1363">
        <v>2</v>
      </c>
      <c r="E1363">
        <v>0</v>
      </c>
    </row>
    <row r="1364" spans="1:5" x14ac:dyDescent="0.25">
      <c r="A1364">
        <v>39</v>
      </c>
      <c r="B1364">
        <v>1</v>
      </c>
      <c r="C1364">
        <v>1</v>
      </c>
      <c r="D1364">
        <v>7</v>
      </c>
      <c r="E1364">
        <v>0</v>
      </c>
    </row>
    <row r="1365" spans="1:5" x14ac:dyDescent="0.25">
      <c r="A1365">
        <v>36</v>
      </c>
      <c r="B1365">
        <v>4</v>
      </c>
      <c r="C1365">
        <v>1</v>
      </c>
      <c r="D1365">
        <v>2</v>
      </c>
      <c r="E1365">
        <v>0</v>
      </c>
    </row>
    <row r="1366" spans="1:5" x14ac:dyDescent="0.25">
      <c r="A1366">
        <v>50</v>
      </c>
      <c r="B1366">
        <v>2</v>
      </c>
      <c r="C1366">
        <v>1</v>
      </c>
      <c r="D1366">
        <v>3</v>
      </c>
      <c r="E1366">
        <v>1</v>
      </c>
    </row>
    <row r="1367" spans="1:5" x14ac:dyDescent="0.25">
      <c r="A1367">
        <v>35</v>
      </c>
      <c r="B1367">
        <v>3</v>
      </c>
      <c r="C1367">
        <v>2</v>
      </c>
      <c r="D1367">
        <v>2</v>
      </c>
      <c r="E1367">
        <v>0</v>
      </c>
    </row>
    <row r="1368" spans="1:5" x14ac:dyDescent="0.25">
      <c r="A1368">
        <v>34</v>
      </c>
      <c r="B1368">
        <v>2</v>
      </c>
      <c r="C1368">
        <v>1</v>
      </c>
      <c r="D1368">
        <v>3</v>
      </c>
      <c r="E1368">
        <v>0</v>
      </c>
    </row>
    <row r="1369" spans="1:5" x14ac:dyDescent="0.25">
      <c r="A1369">
        <v>41</v>
      </c>
      <c r="B1369">
        <v>2</v>
      </c>
      <c r="C1369">
        <v>2</v>
      </c>
      <c r="D1369">
        <v>4</v>
      </c>
      <c r="E1369">
        <v>1</v>
      </c>
    </row>
    <row r="1370" spans="1:5" x14ac:dyDescent="0.25">
      <c r="A1370">
        <v>46</v>
      </c>
      <c r="B1370">
        <v>2</v>
      </c>
      <c r="C1370">
        <v>2</v>
      </c>
      <c r="D1370">
        <v>2</v>
      </c>
      <c r="E1370">
        <v>0</v>
      </c>
    </row>
    <row r="1371" spans="1:5" x14ac:dyDescent="0.25">
      <c r="A1371">
        <v>32</v>
      </c>
      <c r="B1371">
        <v>2</v>
      </c>
      <c r="C1371">
        <v>1</v>
      </c>
      <c r="D1371">
        <v>8</v>
      </c>
      <c r="E1371">
        <v>0</v>
      </c>
    </row>
    <row r="1372" spans="1:5" x14ac:dyDescent="0.25">
      <c r="A1372">
        <v>55</v>
      </c>
      <c r="B1372">
        <v>3</v>
      </c>
      <c r="C1372">
        <v>1</v>
      </c>
      <c r="D1372">
        <v>15</v>
      </c>
      <c r="E1372">
        <v>0</v>
      </c>
    </row>
    <row r="1373" spans="1:5" x14ac:dyDescent="0.25">
      <c r="A1373">
        <v>40</v>
      </c>
      <c r="B1373">
        <v>3</v>
      </c>
      <c r="C1373">
        <v>2</v>
      </c>
      <c r="D1373">
        <v>2</v>
      </c>
      <c r="E1373">
        <v>0</v>
      </c>
    </row>
    <row r="1374" spans="1:5" x14ac:dyDescent="0.25">
      <c r="A1374">
        <v>34</v>
      </c>
      <c r="B1374">
        <v>1</v>
      </c>
      <c r="C1374">
        <v>2</v>
      </c>
      <c r="D1374">
        <v>2</v>
      </c>
      <c r="E1374">
        <v>1</v>
      </c>
    </row>
    <row r="1375" spans="1:5" x14ac:dyDescent="0.25">
      <c r="A1375">
        <v>42</v>
      </c>
      <c r="B1375">
        <v>1</v>
      </c>
      <c r="C1375">
        <v>1</v>
      </c>
      <c r="D1375">
        <v>4</v>
      </c>
      <c r="E1375">
        <v>0</v>
      </c>
    </row>
    <row r="1376" spans="1:5" x14ac:dyDescent="0.25">
      <c r="A1376">
        <v>32</v>
      </c>
      <c r="B1376">
        <v>4</v>
      </c>
      <c r="C1376">
        <v>1</v>
      </c>
      <c r="D1376">
        <v>2</v>
      </c>
      <c r="E1376">
        <v>1</v>
      </c>
    </row>
    <row r="1377" spans="1:5" x14ac:dyDescent="0.25">
      <c r="A1377">
        <v>27</v>
      </c>
      <c r="B1377">
        <v>3</v>
      </c>
      <c r="C1377">
        <v>1</v>
      </c>
      <c r="D1377">
        <v>7</v>
      </c>
      <c r="E1377">
        <v>0</v>
      </c>
    </row>
    <row r="1378" spans="1:5" x14ac:dyDescent="0.25">
      <c r="A1378">
        <v>60</v>
      </c>
      <c r="B1378">
        <v>1</v>
      </c>
      <c r="C1378">
        <v>1</v>
      </c>
      <c r="D1378">
        <v>2</v>
      </c>
      <c r="E1378">
        <v>0</v>
      </c>
    </row>
    <row r="1379" spans="1:5" x14ac:dyDescent="0.25">
      <c r="A1379">
        <v>35</v>
      </c>
      <c r="B1379">
        <v>4</v>
      </c>
      <c r="C1379">
        <v>1</v>
      </c>
      <c r="D1379">
        <v>0</v>
      </c>
      <c r="E1379">
        <v>0</v>
      </c>
    </row>
    <row r="1380" spans="1:5" x14ac:dyDescent="0.25">
      <c r="A1380">
        <v>28</v>
      </c>
      <c r="B1380">
        <v>2</v>
      </c>
      <c r="C1380">
        <v>1</v>
      </c>
      <c r="D1380">
        <v>1</v>
      </c>
      <c r="E1380">
        <v>0</v>
      </c>
    </row>
    <row r="1381" spans="1:5" x14ac:dyDescent="0.25">
      <c r="A1381">
        <v>39</v>
      </c>
      <c r="B1381">
        <v>4</v>
      </c>
      <c r="C1381">
        <v>1</v>
      </c>
      <c r="D1381">
        <v>4</v>
      </c>
      <c r="E1381">
        <v>0</v>
      </c>
    </row>
    <row r="1382" spans="1:5" x14ac:dyDescent="0.25">
      <c r="A1382">
        <v>40</v>
      </c>
      <c r="B1382">
        <v>4</v>
      </c>
      <c r="C1382">
        <v>2</v>
      </c>
      <c r="D1382">
        <v>1</v>
      </c>
      <c r="E1382">
        <v>0</v>
      </c>
    </row>
    <row r="1383" spans="1:5" x14ac:dyDescent="0.25">
      <c r="A1383">
        <v>54</v>
      </c>
      <c r="B1383">
        <v>3</v>
      </c>
      <c r="C1383">
        <v>1</v>
      </c>
      <c r="D1383">
        <v>7</v>
      </c>
      <c r="E1383">
        <v>0</v>
      </c>
    </row>
    <row r="1384" spans="1:5" x14ac:dyDescent="0.25">
      <c r="A1384">
        <v>38</v>
      </c>
      <c r="B1384">
        <v>2</v>
      </c>
      <c r="C1384">
        <v>2</v>
      </c>
      <c r="D1384">
        <v>0</v>
      </c>
      <c r="E1384">
        <v>0</v>
      </c>
    </row>
    <row r="1385" spans="1:5" x14ac:dyDescent="0.25">
      <c r="A1385">
        <v>38</v>
      </c>
      <c r="B1385">
        <v>3</v>
      </c>
      <c r="C1385">
        <v>2</v>
      </c>
      <c r="D1385">
        <v>7</v>
      </c>
      <c r="E1385">
        <v>0</v>
      </c>
    </row>
    <row r="1386" spans="1:5" x14ac:dyDescent="0.25">
      <c r="A1386">
        <v>43</v>
      </c>
      <c r="B1386">
        <v>3</v>
      </c>
      <c r="C1386">
        <v>1</v>
      </c>
      <c r="D1386">
        <v>7</v>
      </c>
      <c r="E1386">
        <v>0</v>
      </c>
    </row>
    <row r="1387" spans="1:5" x14ac:dyDescent="0.25">
      <c r="A1387">
        <v>24</v>
      </c>
      <c r="B1387">
        <v>4</v>
      </c>
      <c r="C1387">
        <v>1</v>
      </c>
      <c r="D1387">
        <v>3</v>
      </c>
      <c r="E1387">
        <v>0</v>
      </c>
    </row>
    <row r="1388" spans="1:5" x14ac:dyDescent="0.25">
      <c r="A1388">
        <v>35</v>
      </c>
      <c r="B1388">
        <v>4</v>
      </c>
      <c r="C1388">
        <v>1</v>
      </c>
      <c r="D1388">
        <v>2</v>
      </c>
      <c r="E1388">
        <v>0</v>
      </c>
    </row>
    <row r="1389" spans="1:5" x14ac:dyDescent="0.25">
      <c r="A1389">
        <v>43</v>
      </c>
      <c r="B1389">
        <v>1</v>
      </c>
      <c r="C1389">
        <v>1</v>
      </c>
      <c r="D1389">
        <v>3</v>
      </c>
      <c r="E1389">
        <v>1</v>
      </c>
    </row>
    <row r="1390" spans="1:5" x14ac:dyDescent="0.25">
      <c r="A1390">
        <v>28</v>
      </c>
      <c r="B1390">
        <v>4</v>
      </c>
      <c r="C1390">
        <v>1</v>
      </c>
      <c r="D1390">
        <v>5</v>
      </c>
      <c r="E1390">
        <v>0</v>
      </c>
    </row>
    <row r="1391" spans="1:5" x14ac:dyDescent="0.25">
      <c r="A1391">
        <v>36</v>
      </c>
      <c r="B1391">
        <v>3</v>
      </c>
      <c r="C1391">
        <v>1</v>
      </c>
      <c r="D1391">
        <v>7</v>
      </c>
      <c r="E1391">
        <v>0</v>
      </c>
    </row>
    <row r="1392" spans="1:5" x14ac:dyDescent="0.25">
      <c r="A1392">
        <v>44</v>
      </c>
      <c r="B1392">
        <v>1</v>
      </c>
      <c r="C1392">
        <v>1</v>
      </c>
      <c r="D1392">
        <v>7</v>
      </c>
      <c r="E1392">
        <v>1</v>
      </c>
    </row>
    <row r="1393" spans="1:5" x14ac:dyDescent="0.25">
      <c r="A1393">
        <v>34</v>
      </c>
      <c r="B1393">
        <v>3</v>
      </c>
      <c r="C1393">
        <v>1</v>
      </c>
      <c r="D1393">
        <v>8</v>
      </c>
      <c r="E1393">
        <v>0</v>
      </c>
    </row>
    <row r="1394" spans="1:5" x14ac:dyDescent="0.25">
      <c r="A1394">
        <v>27</v>
      </c>
      <c r="B1394">
        <v>3</v>
      </c>
      <c r="C1394">
        <v>1</v>
      </c>
      <c r="D1394">
        <v>0</v>
      </c>
      <c r="E1394">
        <v>0</v>
      </c>
    </row>
    <row r="1395" spans="1:5" x14ac:dyDescent="0.25">
      <c r="A1395">
        <v>51</v>
      </c>
      <c r="B1395">
        <v>2</v>
      </c>
      <c r="C1395">
        <v>1</v>
      </c>
      <c r="D1395">
        <v>2</v>
      </c>
      <c r="E1395">
        <v>0</v>
      </c>
    </row>
    <row r="1396" spans="1:5" x14ac:dyDescent="0.25">
      <c r="A1396">
        <v>27</v>
      </c>
      <c r="B1396">
        <v>4</v>
      </c>
      <c r="C1396">
        <v>2</v>
      </c>
      <c r="D1396">
        <v>2</v>
      </c>
      <c r="E1396">
        <v>0</v>
      </c>
    </row>
    <row r="1397" spans="1:5" x14ac:dyDescent="0.25">
      <c r="A1397">
        <v>30</v>
      </c>
      <c r="B1397">
        <v>4</v>
      </c>
      <c r="C1397">
        <v>1</v>
      </c>
      <c r="D1397">
        <v>1</v>
      </c>
      <c r="E1397">
        <v>0</v>
      </c>
    </row>
    <row r="1398" spans="1:5" x14ac:dyDescent="0.25">
      <c r="A1398">
        <v>33</v>
      </c>
      <c r="B1398">
        <v>1</v>
      </c>
      <c r="C1398">
        <v>1</v>
      </c>
      <c r="D1398">
        <v>4</v>
      </c>
      <c r="E1398">
        <v>0</v>
      </c>
    </row>
    <row r="1399" spans="1:5" x14ac:dyDescent="0.25">
      <c r="A1399">
        <v>46</v>
      </c>
      <c r="B1399">
        <v>3</v>
      </c>
      <c r="C1399">
        <v>1</v>
      </c>
      <c r="D1399">
        <v>12</v>
      </c>
      <c r="E1399">
        <v>0</v>
      </c>
    </row>
    <row r="1400" spans="1:5" x14ac:dyDescent="0.25">
      <c r="A1400">
        <v>48</v>
      </c>
      <c r="B1400">
        <v>3</v>
      </c>
      <c r="C1400">
        <v>1</v>
      </c>
      <c r="D1400">
        <v>7</v>
      </c>
      <c r="E1400">
        <v>0</v>
      </c>
    </row>
    <row r="1401" spans="1:5" x14ac:dyDescent="0.25">
      <c r="A1401">
        <v>48</v>
      </c>
      <c r="B1401">
        <v>3</v>
      </c>
      <c r="C1401">
        <v>1</v>
      </c>
      <c r="D1401">
        <v>2</v>
      </c>
      <c r="E1401">
        <v>0</v>
      </c>
    </row>
    <row r="1402" spans="1:5" x14ac:dyDescent="0.25">
      <c r="A1402">
        <v>42</v>
      </c>
      <c r="B1402">
        <v>4</v>
      </c>
      <c r="C1402">
        <v>1</v>
      </c>
      <c r="D1402">
        <v>0</v>
      </c>
      <c r="E1402">
        <v>0</v>
      </c>
    </row>
    <row r="1403" spans="1:5" x14ac:dyDescent="0.25">
      <c r="A1403">
        <v>27</v>
      </c>
      <c r="B1403">
        <v>4</v>
      </c>
      <c r="C1403">
        <v>1</v>
      </c>
      <c r="D1403">
        <v>7</v>
      </c>
      <c r="E1403">
        <v>0</v>
      </c>
    </row>
    <row r="1404" spans="1:5" x14ac:dyDescent="0.25">
      <c r="A1404">
        <v>37</v>
      </c>
      <c r="B1404">
        <v>2</v>
      </c>
      <c r="C1404">
        <v>1</v>
      </c>
      <c r="D1404">
        <v>4</v>
      </c>
      <c r="E1404">
        <v>0</v>
      </c>
    </row>
    <row r="1405" spans="1:5" x14ac:dyDescent="0.25">
      <c r="A1405">
        <v>36</v>
      </c>
      <c r="B1405">
        <v>1</v>
      </c>
      <c r="C1405">
        <v>1</v>
      </c>
      <c r="D1405">
        <v>3</v>
      </c>
      <c r="E1405">
        <v>0</v>
      </c>
    </row>
    <row r="1406" spans="1:5" x14ac:dyDescent="0.25">
      <c r="A1406">
        <v>31</v>
      </c>
      <c r="B1406">
        <v>1</v>
      </c>
      <c r="C1406">
        <v>1</v>
      </c>
      <c r="D1406">
        <v>0</v>
      </c>
      <c r="E1406">
        <v>0</v>
      </c>
    </row>
    <row r="1407" spans="1:5" x14ac:dyDescent="0.25">
      <c r="A1407">
        <v>32</v>
      </c>
      <c r="B1407">
        <v>4</v>
      </c>
      <c r="C1407">
        <v>1</v>
      </c>
      <c r="D1407">
        <v>0</v>
      </c>
      <c r="E1407">
        <v>1</v>
      </c>
    </row>
    <row r="1408" spans="1:5" x14ac:dyDescent="0.25">
      <c r="A1408">
        <v>29</v>
      </c>
      <c r="B1408">
        <v>4</v>
      </c>
      <c r="C1408">
        <v>2</v>
      </c>
      <c r="D1408">
        <v>2</v>
      </c>
      <c r="E1408">
        <v>0</v>
      </c>
    </row>
    <row r="1409" spans="1:5" x14ac:dyDescent="0.25">
      <c r="A1409">
        <v>33</v>
      </c>
      <c r="B1409">
        <v>4</v>
      </c>
      <c r="C1409">
        <v>1</v>
      </c>
      <c r="D1409">
        <v>7</v>
      </c>
      <c r="E1409">
        <v>0</v>
      </c>
    </row>
    <row r="1410" spans="1:5" x14ac:dyDescent="0.25">
      <c r="A1410">
        <v>42</v>
      </c>
      <c r="B1410">
        <v>2</v>
      </c>
      <c r="C1410">
        <v>1</v>
      </c>
      <c r="D1410">
        <v>3</v>
      </c>
      <c r="E1410">
        <v>0</v>
      </c>
    </row>
    <row r="1411" spans="1:5" x14ac:dyDescent="0.25">
      <c r="A1411">
        <v>55</v>
      </c>
      <c r="B1411">
        <v>3</v>
      </c>
      <c r="C1411">
        <v>1</v>
      </c>
      <c r="D1411">
        <v>0</v>
      </c>
      <c r="E1411">
        <v>0</v>
      </c>
    </row>
    <row r="1412" spans="1:5" x14ac:dyDescent="0.25">
      <c r="A1412">
        <v>46</v>
      </c>
      <c r="B1412">
        <v>2</v>
      </c>
      <c r="C1412">
        <v>1</v>
      </c>
      <c r="D1412">
        <v>2</v>
      </c>
      <c r="E1412">
        <v>0</v>
      </c>
    </row>
    <row r="1413" spans="1:5" x14ac:dyDescent="0.25">
      <c r="A1413">
        <v>47</v>
      </c>
      <c r="B1413">
        <v>3</v>
      </c>
      <c r="C1413">
        <v>2</v>
      </c>
      <c r="D1413">
        <v>11</v>
      </c>
      <c r="E1413">
        <v>0</v>
      </c>
    </row>
    <row r="1414" spans="1:5" x14ac:dyDescent="0.25">
      <c r="A1414">
        <v>32</v>
      </c>
      <c r="B1414">
        <v>4</v>
      </c>
      <c r="C1414">
        <v>1</v>
      </c>
      <c r="D1414">
        <v>0</v>
      </c>
      <c r="E1414">
        <v>0</v>
      </c>
    </row>
    <row r="1415" spans="1:5" x14ac:dyDescent="0.25">
      <c r="A1415">
        <v>39</v>
      </c>
      <c r="B1415">
        <v>4</v>
      </c>
      <c r="C1415">
        <v>1</v>
      </c>
      <c r="D1415">
        <v>2</v>
      </c>
      <c r="E1415">
        <v>0</v>
      </c>
    </row>
    <row r="1416" spans="1:5" x14ac:dyDescent="0.25">
      <c r="A1416">
        <v>35</v>
      </c>
      <c r="B1416">
        <v>4</v>
      </c>
      <c r="C1416">
        <v>2</v>
      </c>
      <c r="D1416">
        <v>2</v>
      </c>
      <c r="E1416">
        <v>0</v>
      </c>
    </row>
    <row r="1417" spans="1:5" x14ac:dyDescent="0.25">
      <c r="A1417">
        <v>31</v>
      </c>
      <c r="B1417">
        <v>1</v>
      </c>
      <c r="C1417">
        <v>1</v>
      </c>
      <c r="D1417">
        <v>2</v>
      </c>
      <c r="E1417">
        <v>0</v>
      </c>
    </row>
    <row r="1418" spans="1:5" x14ac:dyDescent="0.25">
      <c r="A1418">
        <v>27</v>
      </c>
      <c r="B1418">
        <v>1</v>
      </c>
      <c r="C1418">
        <v>1</v>
      </c>
      <c r="D1418">
        <v>0</v>
      </c>
      <c r="E1418">
        <v>1</v>
      </c>
    </row>
    <row r="1419" spans="1:5" x14ac:dyDescent="0.25">
      <c r="A1419">
        <v>56</v>
      </c>
      <c r="B1419">
        <v>4</v>
      </c>
      <c r="C1419">
        <v>1</v>
      </c>
      <c r="D1419">
        <v>9</v>
      </c>
      <c r="E1419">
        <v>1</v>
      </c>
    </row>
    <row r="1420" spans="1:5" x14ac:dyDescent="0.25">
      <c r="A1420">
        <v>32</v>
      </c>
      <c r="B1420">
        <v>4</v>
      </c>
      <c r="C1420">
        <v>1</v>
      </c>
      <c r="D1420">
        <v>2</v>
      </c>
      <c r="E1420">
        <v>0</v>
      </c>
    </row>
    <row r="1421" spans="1:5" x14ac:dyDescent="0.25">
      <c r="A1421">
        <v>45</v>
      </c>
      <c r="B1421">
        <v>4</v>
      </c>
      <c r="C1421">
        <v>1</v>
      </c>
      <c r="D1421">
        <v>3</v>
      </c>
      <c r="E1421">
        <v>0</v>
      </c>
    </row>
    <row r="1422" spans="1:5" x14ac:dyDescent="0.25">
      <c r="A1422">
        <v>27</v>
      </c>
      <c r="B1422">
        <v>1</v>
      </c>
      <c r="C1422">
        <v>1</v>
      </c>
      <c r="D1422">
        <v>2</v>
      </c>
      <c r="E1422">
        <v>0</v>
      </c>
    </row>
    <row r="1423" spans="1:5" x14ac:dyDescent="0.25">
      <c r="A1423">
        <v>36</v>
      </c>
      <c r="B1423">
        <v>2</v>
      </c>
      <c r="C1423">
        <v>2</v>
      </c>
      <c r="D1423">
        <v>1</v>
      </c>
      <c r="E1423">
        <v>0</v>
      </c>
    </row>
    <row r="1424" spans="1:5" x14ac:dyDescent="0.25">
      <c r="A1424">
        <v>48</v>
      </c>
      <c r="B1424">
        <v>1</v>
      </c>
      <c r="C1424">
        <v>2</v>
      </c>
      <c r="D1424">
        <v>0</v>
      </c>
      <c r="E1424">
        <v>1</v>
      </c>
    </row>
    <row r="1425" spans="1:5" x14ac:dyDescent="0.25">
      <c r="A1425">
        <v>35</v>
      </c>
      <c r="B1425">
        <v>3</v>
      </c>
      <c r="C1425">
        <v>1</v>
      </c>
      <c r="D1425">
        <v>13</v>
      </c>
      <c r="E1425">
        <v>0</v>
      </c>
    </row>
    <row r="1426" spans="1:5" x14ac:dyDescent="0.25">
      <c r="A1426">
        <v>54</v>
      </c>
      <c r="B1426">
        <v>1</v>
      </c>
      <c r="C1426">
        <v>1</v>
      </c>
      <c r="D1426">
        <v>3</v>
      </c>
      <c r="E1426">
        <v>0</v>
      </c>
    </row>
    <row r="1427" spans="1:5" x14ac:dyDescent="0.25">
      <c r="A1427">
        <v>59</v>
      </c>
      <c r="B1427">
        <v>3</v>
      </c>
      <c r="C1427">
        <v>1</v>
      </c>
      <c r="D1427">
        <v>2</v>
      </c>
      <c r="E1427">
        <v>0</v>
      </c>
    </row>
    <row r="1428" spans="1:5" x14ac:dyDescent="0.25">
      <c r="A1428">
        <v>38</v>
      </c>
      <c r="B1428">
        <v>4</v>
      </c>
      <c r="C1428">
        <v>1</v>
      </c>
      <c r="D1428">
        <v>0</v>
      </c>
      <c r="E1428">
        <v>0</v>
      </c>
    </row>
    <row r="1429" spans="1:5" x14ac:dyDescent="0.25">
      <c r="A1429">
        <v>40</v>
      </c>
      <c r="B1429">
        <v>4</v>
      </c>
      <c r="C1429">
        <v>1</v>
      </c>
      <c r="D1429">
        <v>2</v>
      </c>
      <c r="E1429">
        <v>0</v>
      </c>
    </row>
    <row r="1430" spans="1:5" x14ac:dyDescent="0.25">
      <c r="A1430">
        <v>29</v>
      </c>
      <c r="B1430">
        <v>3</v>
      </c>
      <c r="C1430">
        <v>1</v>
      </c>
      <c r="D1430">
        <v>2</v>
      </c>
      <c r="E1430">
        <v>1</v>
      </c>
    </row>
    <row r="1431" spans="1:5" x14ac:dyDescent="0.25">
      <c r="A1431">
        <v>31</v>
      </c>
      <c r="B1431">
        <v>2</v>
      </c>
      <c r="C1431">
        <v>1</v>
      </c>
      <c r="D1431">
        <v>2</v>
      </c>
      <c r="E1431">
        <v>0</v>
      </c>
    </row>
    <row r="1432" spans="1:5" x14ac:dyDescent="0.25">
      <c r="A1432">
        <v>38</v>
      </c>
      <c r="B1432">
        <v>4</v>
      </c>
      <c r="C1432">
        <v>1</v>
      </c>
      <c r="D1432">
        <v>2</v>
      </c>
      <c r="E1432">
        <v>0</v>
      </c>
    </row>
    <row r="1433" spans="1:5" x14ac:dyDescent="0.25">
      <c r="A1433">
        <v>49</v>
      </c>
      <c r="B1433">
        <v>3</v>
      </c>
      <c r="C1433">
        <v>2</v>
      </c>
      <c r="D1433">
        <v>2</v>
      </c>
      <c r="E1433">
        <v>0</v>
      </c>
    </row>
    <row r="1434" spans="1:5" x14ac:dyDescent="0.25">
      <c r="A1434">
        <v>45</v>
      </c>
      <c r="B1434">
        <v>4</v>
      </c>
      <c r="C1434">
        <v>1</v>
      </c>
      <c r="D1434">
        <v>9</v>
      </c>
      <c r="E1434">
        <v>0</v>
      </c>
    </row>
    <row r="1435" spans="1:5" x14ac:dyDescent="0.25">
      <c r="A1435">
        <v>34</v>
      </c>
      <c r="B1435">
        <v>3</v>
      </c>
      <c r="C1435">
        <v>1</v>
      </c>
      <c r="D1435">
        <v>2</v>
      </c>
      <c r="E1435">
        <v>0</v>
      </c>
    </row>
    <row r="1436" spans="1:5" x14ac:dyDescent="0.25">
      <c r="A1436">
        <v>56</v>
      </c>
      <c r="B1436">
        <v>3</v>
      </c>
      <c r="C1436">
        <v>1</v>
      </c>
      <c r="D1436">
        <v>7</v>
      </c>
      <c r="E1436">
        <v>0</v>
      </c>
    </row>
    <row r="1437" spans="1:5" x14ac:dyDescent="0.25">
      <c r="A1437">
        <v>30</v>
      </c>
      <c r="B1437">
        <v>2</v>
      </c>
      <c r="C1437">
        <v>1</v>
      </c>
      <c r="D1437">
        <v>4</v>
      </c>
      <c r="E1437">
        <v>0</v>
      </c>
    </row>
    <row r="1438" spans="1:5" x14ac:dyDescent="0.25">
      <c r="A1438">
        <v>34</v>
      </c>
      <c r="B1438">
        <v>2</v>
      </c>
      <c r="C1438">
        <v>2</v>
      </c>
      <c r="D1438">
        <v>2</v>
      </c>
      <c r="E1438">
        <v>1</v>
      </c>
    </row>
    <row r="1439" spans="1:5" x14ac:dyDescent="0.25">
      <c r="A1439">
        <v>35</v>
      </c>
      <c r="B1439">
        <v>2</v>
      </c>
      <c r="C1439">
        <v>1</v>
      </c>
      <c r="D1439">
        <v>9</v>
      </c>
      <c r="E1439">
        <v>0</v>
      </c>
    </row>
    <row r="1440" spans="1:5" x14ac:dyDescent="0.25">
      <c r="A1440">
        <v>31</v>
      </c>
      <c r="B1440">
        <v>3</v>
      </c>
      <c r="C1440">
        <v>1</v>
      </c>
      <c r="D1440">
        <v>4</v>
      </c>
      <c r="E1440">
        <v>0</v>
      </c>
    </row>
    <row r="1441" spans="1:5" x14ac:dyDescent="0.25">
      <c r="A1441">
        <v>24</v>
      </c>
      <c r="B1441">
        <v>1</v>
      </c>
      <c r="C1441">
        <v>1</v>
      </c>
      <c r="D1441">
        <v>2</v>
      </c>
      <c r="E1441">
        <v>1</v>
      </c>
    </row>
    <row r="1442" spans="1:5" x14ac:dyDescent="0.25">
      <c r="A1442">
        <v>36</v>
      </c>
      <c r="B1442">
        <v>1</v>
      </c>
      <c r="C1442">
        <v>1</v>
      </c>
      <c r="D1442">
        <v>7</v>
      </c>
      <c r="E1442">
        <v>0</v>
      </c>
    </row>
    <row r="1443" spans="1:5" x14ac:dyDescent="0.25">
      <c r="A1443">
        <v>47</v>
      </c>
      <c r="B1443">
        <v>4</v>
      </c>
      <c r="C1443">
        <v>2</v>
      </c>
      <c r="D1443">
        <v>2</v>
      </c>
      <c r="E1443">
        <v>0</v>
      </c>
    </row>
    <row r="1444" spans="1:5" x14ac:dyDescent="0.25">
      <c r="A1444">
        <v>39</v>
      </c>
      <c r="B1444">
        <v>3</v>
      </c>
      <c r="C1444">
        <v>1</v>
      </c>
      <c r="D1444">
        <v>3</v>
      </c>
      <c r="E1444">
        <v>0</v>
      </c>
    </row>
    <row r="1445" spans="1:5" x14ac:dyDescent="0.25">
      <c r="A1445">
        <v>54</v>
      </c>
      <c r="B1445">
        <v>4</v>
      </c>
      <c r="C1445">
        <v>2</v>
      </c>
      <c r="D1445">
        <v>3</v>
      </c>
      <c r="E1445">
        <v>0</v>
      </c>
    </row>
    <row r="1446" spans="1:5" x14ac:dyDescent="0.25">
      <c r="A1446">
        <v>42</v>
      </c>
      <c r="B1446">
        <v>4</v>
      </c>
      <c r="C1446">
        <v>2</v>
      </c>
      <c r="D1446">
        <v>3</v>
      </c>
      <c r="E1446">
        <v>0</v>
      </c>
    </row>
    <row r="1447" spans="1:5" x14ac:dyDescent="0.25">
      <c r="A1447">
        <v>44</v>
      </c>
      <c r="B1447">
        <v>4</v>
      </c>
      <c r="C1447">
        <v>1</v>
      </c>
      <c r="D1447">
        <v>2</v>
      </c>
      <c r="E1447">
        <v>0</v>
      </c>
    </row>
    <row r="1448" spans="1:5" x14ac:dyDescent="0.25">
      <c r="A1448">
        <v>30</v>
      </c>
      <c r="B1448">
        <v>2</v>
      </c>
      <c r="C1448">
        <v>1</v>
      </c>
      <c r="D1448">
        <v>4</v>
      </c>
      <c r="E1448">
        <v>0</v>
      </c>
    </row>
    <row r="1449" spans="1:5" x14ac:dyDescent="0.25">
      <c r="A1449">
        <v>58</v>
      </c>
      <c r="B1449">
        <v>4</v>
      </c>
      <c r="C1449">
        <v>2</v>
      </c>
      <c r="D1449">
        <v>0</v>
      </c>
      <c r="E1449">
        <v>1</v>
      </c>
    </row>
    <row r="1450" spans="1:5" x14ac:dyDescent="0.25">
      <c r="A1450">
        <v>50</v>
      </c>
      <c r="B1450">
        <v>4</v>
      </c>
      <c r="C1450">
        <v>1</v>
      </c>
      <c r="D1450">
        <v>4</v>
      </c>
      <c r="E1450">
        <v>0</v>
      </c>
    </row>
    <row r="1451" spans="1:5" x14ac:dyDescent="0.25">
      <c r="A1451">
        <v>27</v>
      </c>
      <c r="B1451">
        <v>3</v>
      </c>
      <c r="C1451">
        <v>1</v>
      </c>
      <c r="D1451">
        <v>2</v>
      </c>
      <c r="E1451">
        <v>0</v>
      </c>
    </row>
    <row r="1452" spans="1:5" x14ac:dyDescent="0.25">
      <c r="A1452">
        <v>32</v>
      </c>
      <c r="B1452">
        <v>4</v>
      </c>
      <c r="C1452">
        <v>1</v>
      </c>
      <c r="D1452">
        <v>7</v>
      </c>
      <c r="E1452">
        <v>0</v>
      </c>
    </row>
    <row r="1453" spans="1:5" x14ac:dyDescent="0.25">
      <c r="A1453">
        <v>20</v>
      </c>
      <c r="B1453">
        <v>4</v>
      </c>
      <c r="C1453">
        <v>2</v>
      </c>
      <c r="D1453">
        <v>2</v>
      </c>
      <c r="E1453">
        <v>1</v>
      </c>
    </row>
    <row r="1454" spans="1:5" x14ac:dyDescent="0.25">
      <c r="A1454">
        <v>51</v>
      </c>
      <c r="B1454">
        <v>1</v>
      </c>
      <c r="C1454">
        <v>2</v>
      </c>
      <c r="D1454">
        <v>0</v>
      </c>
      <c r="E1454">
        <v>1</v>
      </c>
    </row>
    <row r="1455" spans="1:5" x14ac:dyDescent="0.25">
      <c r="A1455">
        <v>44</v>
      </c>
      <c r="B1455">
        <v>2</v>
      </c>
      <c r="C1455">
        <v>1</v>
      </c>
      <c r="D1455">
        <v>6</v>
      </c>
      <c r="E1455">
        <v>1</v>
      </c>
    </row>
    <row r="1456" spans="1:5" x14ac:dyDescent="0.25">
      <c r="A1456">
        <v>39</v>
      </c>
      <c r="B1456">
        <v>3</v>
      </c>
      <c r="C1456">
        <v>1</v>
      </c>
      <c r="D1456">
        <v>4</v>
      </c>
      <c r="E1456">
        <v>0</v>
      </c>
    </row>
    <row r="1457" spans="1:5" x14ac:dyDescent="0.25">
      <c r="A1457">
        <v>25</v>
      </c>
      <c r="B1457">
        <v>3</v>
      </c>
      <c r="C1457">
        <v>2</v>
      </c>
      <c r="D1457">
        <v>0</v>
      </c>
      <c r="E1457">
        <v>1</v>
      </c>
    </row>
    <row r="1458" spans="1:5" x14ac:dyDescent="0.25">
      <c r="A1458">
        <v>36</v>
      </c>
      <c r="B1458">
        <v>3</v>
      </c>
      <c r="C1458">
        <v>2</v>
      </c>
      <c r="D1458">
        <v>14</v>
      </c>
      <c r="E1458">
        <v>0</v>
      </c>
    </row>
    <row r="1459" spans="1:5" x14ac:dyDescent="0.25">
      <c r="A1459">
        <v>31</v>
      </c>
      <c r="B1459">
        <v>4</v>
      </c>
      <c r="C1459">
        <v>2</v>
      </c>
      <c r="D1459">
        <v>2</v>
      </c>
      <c r="E1459">
        <v>1</v>
      </c>
    </row>
    <row r="1460" spans="1:5" x14ac:dyDescent="0.25">
      <c r="A1460">
        <v>51</v>
      </c>
      <c r="B1460">
        <v>3</v>
      </c>
      <c r="C1460">
        <v>2</v>
      </c>
      <c r="D1460">
        <v>9</v>
      </c>
      <c r="E1460">
        <v>0</v>
      </c>
    </row>
    <row r="1461" spans="1:5" x14ac:dyDescent="0.25">
      <c r="A1461">
        <v>38</v>
      </c>
      <c r="B1461">
        <v>4</v>
      </c>
      <c r="C1461">
        <v>1</v>
      </c>
      <c r="D1461">
        <v>2</v>
      </c>
      <c r="E1461">
        <v>0</v>
      </c>
    </row>
    <row r="1462" spans="1:5" x14ac:dyDescent="0.25">
      <c r="A1462">
        <v>52</v>
      </c>
      <c r="B1462">
        <v>3</v>
      </c>
      <c r="C1462">
        <v>1</v>
      </c>
      <c r="D1462">
        <v>4</v>
      </c>
      <c r="E1462">
        <v>0</v>
      </c>
    </row>
    <row r="1463" spans="1:5" x14ac:dyDescent="0.25">
      <c r="A1463">
        <v>36</v>
      </c>
      <c r="B1463">
        <v>3</v>
      </c>
      <c r="C1463">
        <v>2</v>
      </c>
      <c r="D1463">
        <v>2</v>
      </c>
      <c r="E1463">
        <v>0</v>
      </c>
    </row>
    <row r="1464" spans="1:5" x14ac:dyDescent="0.25">
      <c r="A1464">
        <v>29</v>
      </c>
      <c r="B1464">
        <v>3</v>
      </c>
      <c r="C1464">
        <v>1</v>
      </c>
      <c r="D1464">
        <v>2</v>
      </c>
      <c r="E1464">
        <v>0</v>
      </c>
    </row>
    <row r="1465" spans="1:5" x14ac:dyDescent="0.25">
      <c r="A1465">
        <v>34</v>
      </c>
      <c r="B1465">
        <v>4</v>
      </c>
      <c r="C1465">
        <v>2</v>
      </c>
      <c r="D1465">
        <v>0</v>
      </c>
      <c r="E1465">
        <v>0</v>
      </c>
    </row>
    <row r="1466" spans="1:5" x14ac:dyDescent="0.25">
      <c r="A1466">
        <v>38</v>
      </c>
      <c r="B1466">
        <v>4</v>
      </c>
      <c r="C1466">
        <v>1</v>
      </c>
      <c r="D1466">
        <v>4</v>
      </c>
      <c r="E1466">
        <v>0</v>
      </c>
    </row>
    <row r="1467" spans="1:5" x14ac:dyDescent="0.25">
      <c r="A1467">
        <v>30</v>
      </c>
      <c r="B1467">
        <v>1</v>
      </c>
      <c r="C1467">
        <v>1</v>
      </c>
      <c r="D1467">
        <v>7</v>
      </c>
      <c r="E1467">
        <v>0</v>
      </c>
    </row>
    <row r="1468" spans="1:5" x14ac:dyDescent="0.25">
      <c r="A1468">
        <v>42</v>
      </c>
      <c r="B1468">
        <v>3</v>
      </c>
      <c r="C1468">
        <v>1</v>
      </c>
      <c r="D1468">
        <v>7</v>
      </c>
      <c r="E1468">
        <v>0</v>
      </c>
    </row>
    <row r="1469" spans="1:5" x14ac:dyDescent="0.25">
      <c r="A1469">
        <v>26</v>
      </c>
      <c r="B1469">
        <v>3</v>
      </c>
      <c r="C1469">
        <v>1</v>
      </c>
      <c r="D1469">
        <v>7</v>
      </c>
      <c r="E1469">
        <v>0</v>
      </c>
    </row>
    <row r="1470" spans="1:5" x14ac:dyDescent="0.25">
      <c r="A1470">
        <v>29</v>
      </c>
      <c r="B1470">
        <v>1</v>
      </c>
      <c r="C1470">
        <v>2</v>
      </c>
      <c r="D1470">
        <v>2</v>
      </c>
      <c r="E1470">
        <v>1</v>
      </c>
    </row>
    <row r="1471" spans="1:5" x14ac:dyDescent="0.25">
      <c r="A1471">
        <v>41</v>
      </c>
      <c r="B1471">
        <v>3</v>
      </c>
      <c r="C1471">
        <v>1</v>
      </c>
      <c r="D1471">
        <v>4</v>
      </c>
      <c r="E1471">
        <v>0</v>
      </c>
    </row>
  </sheetData>
  <mergeCells count="1">
    <mergeCell ref="G1:N1"/>
  </mergeCells>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471"/>
  <sheetViews>
    <sheetView topLeftCell="A73" zoomScale="80" zoomScaleNormal="80" workbookViewId="0">
      <selection activeCell="V267" sqref="V267"/>
    </sheetView>
  </sheetViews>
  <sheetFormatPr defaultRowHeight="15" x14ac:dyDescent="0.25"/>
  <cols>
    <col min="1" max="9" width="5.28515625" customWidth="1"/>
    <col min="10" max="10" width="9.5703125" customWidth="1"/>
    <col min="11" max="11" width="23.7109375" bestFit="1" customWidth="1"/>
    <col min="20" max="20" width="20.140625" customWidth="1"/>
  </cols>
  <sheetData>
    <row r="1" spans="1:18" ht="129.75" customHeight="1" thickBot="1" x14ac:dyDescent="0.3">
      <c r="A1" s="110" t="s">
        <v>0</v>
      </c>
      <c r="B1" s="110" t="s">
        <v>4</v>
      </c>
      <c r="C1" s="110" t="s">
        <v>54</v>
      </c>
      <c r="D1" s="110" t="s">
        <v>170</v>
      </c>
      <c r="E1" s="110" t="s">
        <v>169</v>
      </c>
      <c r="F1" s="110" t="s">
        <v>13</v>
      </c>
      <c r="G1" s="110" t="s">
        <v>15</v>
      </c>
      <c r="H1" s="110" t="s">
        <v>16</v>
      </c>
      <c r="I1" s="110" t="s">
        <v>125</v>
      </c>
      <c r="K1" s="177" t="s">
        <v>188</v>
      </c>
      <c r="L1" s="178"/>
      <c r="M1" s="178"/>
      <c r="N1" s="178"/>
      <c r="O1" s="178"/>
      <c r="P1" s="178"/>
      <c r="Q1" s="178"/>
      <c r="R1" s="178"/>
    </row>
    <row r="2" spans="1:18" x14ac:dyDescent="0.25">
      <c r="A2">
        <v>38</v>
      </c>
      <c r="B2">
        <v>4</v>
      </c>
      <c r="C2">
        <v>3</v>
      </c>
      <c r="D2">
        <v>3</v>
      </c>
      <c r="E2">
        <v>1</v>
      </c>
      <c r="F2">
        <v>3</v>
      </c>
      <c r="G2">
        <v>7</v>
      </c>
      <c r="H2">
        <v>1</v>
      </c>
      <c r="I2">
        <v>0</v>
      </c>
      <c r="K2" s="72" t="s">
        <v>137</v>
      </c>
      <c r="L2" s="83">
        <v>-649.29135041532697</v>
      </c>
      <c r="M2" s="80"/>
      <c r="N2" s="80"/>
      <c r="O2" s="73" t="s">
        <v>156</v>
      </c>
      <c r="P2" s="73" t="s">
        <v>157</v>
      </c>
      <c r="Q2" s="80"/>
      <c r="R2" s="74"/>
    </row>
    <row r="3" spans="1:18" x14ac:dyDescent="0.25">
      <c r="A3">
        <v>24</v>
      </c>
      <c r="B3">
        <v>1</v>
      </c>
      <c r="C3">
        <v>2</v>
      </c>
      <c r="D3">
        <v>1</v>
      </c>
      <c r="E3">
        <v>1</v>
      </c>
      <c r="F3">
        <v>2</v>
      </c>
      <c r="G3">
        <v>2</v>
      </c>
      <c r="H3">
        <v>1</v>
      </c>
      <c r="I3">
        <v>0</v>
      </c>
      <c r="K3" s="75" t="s">
        <v>138</v>
      </c>
      <c r="L3" s="58">
        <v>-522.55725040255049</v>
      </c>
      <c r="M3" s="49"/>
      <c r="N3" s="49" t="s">
        <v>131</v>
      </c>
      <c r="O3" s="45">
        <v>64</v>
      </c>
      <c r="P3" s="47">
        <v>26</v>
      </c>
      <c r="Q3" s="49">
        <v>90</v>
      </c>
      <c r="R3" s="76"/>
    </row>
    <row r="4" spans="1:18" x14ac:dyDescent="0.25">
      <c r="A4">
        <v>34</v>
      </c>
      <c r="B4">
        <v>2</v>
      </c>
      <c r="C4">
        <v>2</v>
      </c>
      <c r="D4">
        <v>3</v>
      </c>
      <c r="E4">
        <v>1</v>
      </c>
      <c r="F4">
        <v>3</v>
      </c>
      <c r="G4">
        <v>5</v>
      </c>
      <c r="H4">
        <v>8</v>
      </c>
      <c r="I4">
        <v>0</v>
      </c>
      <c r="K4" s="75"/>
      <c r="L4" s="49"/>
      <c r="M4" s="49"/>
      <c r="N4" s="49" t="s">
        <v>132</v>
      </c>
      <c r="O4" s="51">
        <v>173</v>
      </c>
      <c r="P4" s="53">
        <v>1207</v>
      </c>
      <c r="Q4" s="49">
        <v>1380</v>
      </c>
      <c r="R4" s="76"/>
    </row>
    <row r="5" spans="1:18" x14ac:dyDescent="0.25">
      <c r="A5">
        <v>36</v>
      </c>
      <c r="B5">
        <v>4</v>
      </c>
      <c r="C5">
        <v>1</v>
      </c>
      <c r="D5">
        <v>2</v>
      </c>
      <c r="E5">
        <v>2</v>
      </c>
      <c r="F5">
        <v>2</v>
      </c>
      <c r="G5">
        <v>0</v>
      </c>
      <c r="H5">
        <v>0</v>
      </c>
      <c r="I5">
        <v>1</v>
      </c>
      <c r="K5" s="75" t="s">
        <v>139</v>
      </c>
      <c r="L5" s="56">
        <v>253.46820002555296</v>
      </c>
      <c r="M5" s="49"/>
      <c r="N5" s="49"/>
      <c r="O5" s="49">
        <v>237</v>
      </c>
      <c r="P5" s="49">
        <v>1233</v>
      </c>
      <c r="Q5" s="49">
        <v>1470</v>
      </c>
      <c r="R5" s="76"/>
    </row>
    <row r="6" spans="1:18" x14ac:dyDescent="0.25">
      <c r="A6">
        <v>29</v>
      </c>
      <c r="B6">
        <v>3</v>
      </c>
      <c r="C6">
        <v>1</v>
      </c>
      <c r="D6">
        <v>2</v>
      </c>
      <c r="E6">
        <v>1</v>
      </c>
      <c r="F6">
        <v>3</v>
      </c>
      <c r="G6">
        <v>4</v>
      </c>
      <c r="H6">
        <v>0</v>
      </c>
      <c r="I6">
        <v>0</v>
      </c>
      <c r="K6" s="75" t="s">
        <v>89</v>
      </c>
      <c r="L6" s="57">
        <v>16</v>
      </c>
      <c r="M6" s="49"/>
      <c r="N6" s="49"/>
      <c r="O6" s="49"/>
      <c r="P6" s="49"/>
      <c r="Q6" s="49"/>
      <c r="R6" s="76"/>
    </row>
    <row r="7" spans="1:18" x14ac:dyDescent="0.25">
      <c r="A7">
        <v>51</v>
      </c>
      <c r="B7">
        <v>3</v>
      </c>
      <c r="C7">
        <v>2</v>
      </c>
      <c r="D7">
        <v>3</v>
      </c>
      <c r="E7">
        <v>2</v>
      </c>
      <c r="F7">
        <v>1</v>
      </c>
      <c r="G7">
        <v>7</v>
      </c>
      <c r="H7">
        <v>1</v>
      </c>
      <c r="I7">
        <v>0</v>
      </c>
      <c r="K7" s="75" t="s">
        <v>140</v>
      </c>
      <c r="L7" s="100">
        <v>1.0054739683845995E-44</v>
      </c>
      <c r="M7" s="49"/>
      <c r="N7" s="49" t="s">
        <v>158</v>
      </c>
      <c r="O7" s="62">
        <v>0.27004219409282698</v>
      </c>
      <c r="P7" s="63">
        <v>0.97891321978913215</v>
      </c>
      <c r="Q7" s="96">
        <v>0.86462585034013606</v>
      </c>
      <c r="R7" s="76"/>
    </row>
    <row r="8" spans="1:18" x14ac:dyDescent="0.25">
      <c r="A8">
        <v>24</v>
      </c>
      <c r="B8">
        <v>1</v>
      </c>
      <c r="C8">
        <v>2</v>
      </c>
      <c r="D8">
        <v>2</v>
      </c>
      <c r="E8">
        <v>1</v>
      </c>
      <c r="F8">
        <v>2</v>
      </c>
      <c r="G8">
        <v>2</v>
      </c>
      <c r="H8">
        <v>0</v>
      </c>
      <c r="I8">
        <v>0</v>
      </c>
      <c r="K8" s="75" t="s">
        <v>141</v>
      </c>
      <c r="L8" s="57">
        <v>0.05</v>
      </c>
      <c r="M8" s="49"/>
      <c r="N8" s="49"/>
      <c r="O8" s="49"/>
      <c r="P8" s="49"/>
      <c r="Q8" s="49"/>
      <c r="R8" s="76"/>
    </row>
    <row r="9" spans="1:18" x14ac:dyDescent="0.25">
      <c r="A9">
        <v>50</v>
      </c>
      <c r="B9">
        <v>1</v>
      </c>
      <c r="C9">
        <v>5</v>
      </c>
      <c r="D9">
        <v>2</v>
      </c>
      <c r="E9">
        <v>2</v>
      </c>
      <c r="F9">
        <v>2</v>
      </c>
      <c r="G9">
        <v>3</v>
      </c>
      <c r="H9">
        <v>0</v>
      </c>
      <c r="I9">
        <v>0</v>
      </c>
      <c r="K9" s="75" t="s">
        <v>142</v>
      </c>
      <c r="L9" s="59" t="s">
        <v>166</v>
      </c>
      <c r="M9" s="49"/>
      <c r="N9" s="49" t="s">
        <v>159</v>
      </c>
      <c r="O9" s="64">
        <v>0.5</v>
      </c>
      <c r="P9" s="49"/>
      <c r="Q9" s="49"/>
      <c r="R9" s="76"/>
    </row>
    <row r="10" spans="1:18" x14ac:dyDescent="0.25">
      <c r="A10">
        <v>24</v>
      </c>
      <c r="B10">
        <v>2</v>
      </c>
      <c r="C10">
        <v>1</v>
      </c>
      <c r="D10">
        <v>2</v>
      </c>
      <c r="E10">
        <v>1</v>
      </c>
      <c r="F10">
        <v>3</v>
      </c>
      <c r="G10">
        <v>3</v>
      </c>
      <c r="H10">
        <v>1</v>
      </c>
      <c r="I10">
        <v>0</v>
      </c>
      <c r="K10" s="75"/>
      <c r="L10" s="49"/>
      <c r="M10" s="49"/>
      <c r="N10" s="49"/>
      <c r="O10" s="49"/>
      <c r="P10" s="49"/>
      <c r="Q10" s="49"/>
      <c r="R10" s="76"/>
    </row>
    <row r="11" spans="1:18" x14ac:dyDescent="0.25">
      <c r="A11">
        <v>36</v>
      </c>
      <c r="B11">
        <v>2</v>
      </c>
      <c r="C11">
        <v>3</v>
      </c>
      <c r="D11">
        <v>2</v>
      </c>
      <c r="E11">
        <v>1</v>
      </c>
      <c r="F11">
        <v>3</v>
      </c>
      <c r="G11">
        <v>7</v>
      </c>
      <c r="H11">
        <v>2</v>
      </c>
      <c r="I11">
        <v>0</v>
      </c>
      <c r="K11" s="75" t="s">
        <v>143</v>
      </c>
      <c r="L11" s="97">
        <v>0.19518833868911001</v>
      </c>
      <c r="M11" s="49"/>
      <c r="N11" s="49"/>
      <c r="O11" s="49"/>
      <c r="P11" s="49"/>
      <c r="Q11" s="49"/>
      <c r="R11" s="76"/>
    </row>
    <row r="12" spans="1:18" x14ac:dyDescent="0.25">
      <c r="A12">
        <v>31</v>
      </c>
      <c r="B12">
        <v>2</v>
      </c>
      <c r="C12">
        <v>2</v>
      </c>
      <c r="D12">
        <v>2</v>
      </c>
      <c r="E12">
        <v>2</v>
      </c>
      <c r="F12">
        <v>2</v>
      </c>
      <c r="G12">
        <v>7</v>
      </c>
      <c r="H12">
        <v>7</v>
      </c>
      <c r="I12">
        <v>1</v>
      </c>
      <c r="K12" s="75" t="s">
        <v>144</v>
      </c>
      <c r="L12" s="98">
        <v>0.15838056719585281</v>
      </c>
      <c r="M12" s="49"/>
      <c r="N12" s="49"/>
      <c r="O12" s="49"/>
      <c r="P12" s="49"/>
      <c r="Q12" s="49"/>
      <c r="R12" s="76"/>
    </row>
    <row r="13" spans="1:18" x14ac:dyDescent="0.25">
      <c r="A13">
        <v>30</v>
      </c>
      <c r="B13">
        <v>3</v>
      </c>
      <c r="C13">
        <v>2</v>
      </c>
      <c r="D13">
        <v>2</v>
      </c>
      <c r="E13">
        <v>2</v>
      </c>
      <c r="F13">
        <v>1</v>
      </c>
      <c r="G13">
        <v>9</v>
      </c>
      <c r="H13">
        <v>4</v>
      </c>
      <c r="I13">
        <v>0</v>
      </c>
      <c r="K13" s="75" t="s">
        <v>145</v>
      </c>
      <c r="L13" s="99">
        <v>0.26998805160613654</v>
      </c>
      <c r="M13" s="49"/>
      <c r="N13" s="49"/>
      <c r="O13" s="49"/>
      <c r="P13" s="49"/>
      <c r="Q13" s="49"/>
      <c r="R13" s="76"/>
    </row>
    <row r="14" spans="1:18" ht="15.75" thickBot="1" x14ac:dyDescent="0.3">
      <c r="A14">
        <v>32</v>
      </c>
      <c r="B14">
        <v>4</v>
      </c>
      <c r="C14">
        <v>2</v>
      </c>
      <c r="D14">
        <v>1</v>
      </c>
      <c r="E14">
        <v>1</v>
      </c>
      <c r="F14">
        <v>4</v>
      </c>
      <c r="G14">
        <v>7</v>
      </c>
      <c r="H14">
        <v>0</v>
      </c>
      <c r="I14">
        <v>0</v>
      </c>
      <c r="K14" s="75"/>
      <c r="L14" s="49"/>
      <c r="M14" s="49"/>
      <c r="N14" s="49"/>
      <c r="O14" s="49"/>
      <c r="P14" s="49"/>
      <c r="Q14" s="49"/>
      <c r="R14" s="76"/>
    </row>
    <row r="15" spans="1:18" ht="15.75" thickTop="1" x14ac:dyDescent="0.25">
      <c r="A15">
        <v>58</v>
      </c>
      <c r="B15">
        <v>2</v>
      </c>
      <c r="C15">
        <v>1</v>
      </c>
      <c r="D15">
        <v>2</v>
      </c>
      <c r="E15">
        <v>2</v>
      </c>
      <c r="F15">
        <v>2</v>
      </c>
      <c r="G15">
        <v>0</v>
      </c>
      <c r="H15">
        <v>0</v>
      </c>
      <c r="I15">
        <v>0</v>
      </c>
      <c r="K15" s="84"/>
      <c r="L15" s="60" t="s">
        <v>148</v>
      </c>
      <c r="M15" s="60" t="s">
        <v>149</v>
      </c>
      <c r="N15" s="60" t="s">
        <v>150</v>
      </c>
      <c r="O15" s="60" t="s">
        <v>140</v>
      </c>
      <c r="P15" s="60" t="s">
        <v>151</v>
      </c>
      <c r="Q15" s="60" t="s">
        <v>152</v>
      </c>
      <c r="R15" s="85" t="s">
        <v>153</v>
      </c>
    </row>
    <row r="16" spans="1:18" x14ac:dyDescent="0.25">
      <c r="A16">
        <v>27</v>
      </c>
      <c r="B16">
        <v>4</v>
      </c>
      <c r="C16">
        <v>1</v>
      </c>
      <c r="D16">
        <v>1</v>
      </c>
      <c r="E16">
        <v>1</v>
      </c>
      <c r="F16">
        <v>1</v>
      </c>
      <c r="G16">
        <v>2</v>
      </c>
      <c r="H16">
        <v>2</v>
      </c>
      <c r="I16">
        <v>0</v>
      </c>
      <c r="K16" s="75" t="s">
        <v>88</v>
      </c>
      <c r="L16" s="78">
        <v>-2.3614397812694183</v>
      </c>
      <c r="M16" s="78">
        <v>0.98022247694376463</v>
      </c>
      <c r="N16" s="78">
        <v>5.8036930706208842</v>
      </c>
      <c r="O16" s="78">
        <v>1.5992549750239626E-2</v>
      </c>
      <c r="P16" s="78">
        <v>9.4284376545688706E-2</v>
      </c>
      <c r="Q16" s="78"/>
      <c r="R16" s="86"/>
    </row>
    <row r="17" spans="1:18" x14ac:dyDescent="0.25">
      <c r="A17">
        <v>27</v>
      </c>
      <c r="B17">
        <v>3</v>
      </c>
      <c r="C17">
        <v>1</v>
      </c>
      <c r="D17">
        <v>2</v>
      </c>
      <c r="E17">
        <v>2</v>
      </c>
      <c r="F17">
        <v>2</v>
      </c>
      <c r="G17">
        <v>2</v>
      </c>
      <c r="H17">
        <v>1</v>
      </c>
      <c r="I17">
        <v>0</v>
      </c>
      <c r="K17" s="75" t="s">
        <v>0</v>
      </c>
      <c r="L17" s="78">
        <v>-3.3018538679079376E-2</v>
      </c>
      <c r="M17" s="78">
        <v>1.0467245309174696E-2</v>
      </c>
      <c r="N17" s="78">
        <v>9.9506372037332067</v>
      </c>
      <c r="O17" s="101">
        <v>1.6079373214613719E-3</v>
      </c>
      <c r="P17" s="78">
        <v>0.96752062286844098</v>
      </c>
      <c r="Q17" s="78">
        <v>0.94787374829267523</v>
      </c>
      <c r="R17" s="86">
        <v>0.9875747243362808</v>
      </c>
    </row>
    <row r="18" spans="1:18" x14ac:dyDescent="0.25">
      <c r="A18">
        <v>19</v>
      </c>
      <c r="B18">
        <v>3</v>
      </c>
      <c r="C18">
        <v>1</v>
      </c>
      <c r="D18">
        <v>3</v>
      </c>
      <c r="E18">
        <v>1</v>
      </c>
      <c r="F18">
        <v>4</v>
      </c>
      <c r="G18">
        <v>0</v>
      </c>
      <c r="H18">
        <v>0</v>
      </c>
      <c r="I18">
        <v>1</v>
      </c>
      <c r="K18" s="75" t="s">
        <v>2</v>
      </c>
      <c r="L18" s="78">
        <v>0.16657668270914794</v>
      </c>
      <c r="M18" s="78">
        <v>0.10049062910013272</v>
      </c>
      <c r="N18" s="78">
        <v>2.7477504525985501</v>
      </c>
      <c r="O18" s="101">
        <v>9.7391364262712332E-2</v>
      </c>
      <c r="P18" s="78">
        <v>1.181254114163101</v>
      </c>
      <c r="Q18" s="78">
        <v>0.97007554302407917</v>
      </c>
      <c r="R18" s="86">
        <v>1.438404763692323</v>
      </c>
    </row>
    <row r="19" spans="1:18" x14ac:dyDescent="0.25">
      <c r="A19">
        <v>56</v>
      </c>
      <c r="B19">
        <v>3</v>
      </c>
      <c r="C19">
        <v>1</v>
      </c>
      <c r="D19">
        <v>1</v>
      </c>
      <c r="E19">
        <v>2</v>
      </c>
      <c r="F19">
        <v>3</v>
      </c>
      <c r="G19">
        <v>2</v>
      </c>
      <c r="H19">
        <v>2</v>
      </c>
      <c r="I19">
        <v>0</v>
      </c>
      <c r="K19" s="75" t="s">
        <v>4</v>
      </c>
      <c r="L19" s="78">
        <v>-0.351242857295332</v>
      </c>
      <c r="M19" s="78">
        <v>7.2816587339034608E-2</v>
      </c>
      <c r="N19" s="78">
        <v>23.267748474363486</v>
      </c>
      <c r="O19" s="101">
        <v>1.4094374173795848E-6</v>
      </c>
      <c r="P19" s="78">
        <v>0.70381280702388471</v>
      </c>
      <c r="Q19" s="78">
        <v>0.61020473562351829</v>
      </c>
      <c r="R19" s="86">
        <v>0.81178076539291333</v>
      </c>
    </row>
    <row r="20" spans="1:18" x14ac:dyDescent="0.25">
      <c r="A20">
        <v>33</v>
      </c>
      <c r="B20">
        <v>3</v>
      </c>
      <c r="C20">
        <v>1</v>
      </c>
      <c r="D20">
        <v>3</v>
      </c>
      <c r="E20">
        <v>1</v>
      </c>
      <c r="F20">
        <v>4</v>
      </c>
      <c r="G20">
        <v>1</v>
      </c>
      <c r="H20">
        <v>0</v>
      </c>
      <c r="I20">
        <v>0</v>
      </c>
      <c r="K20" s="75" t="s">
        <v>5</v>
      </c>
      <c r="L20" s="78">
        <v>0.32758750093777728</v>
      </c>
      <c r="M20" s="78">
        <v>0.18770916223519721</v>
      </c>
      <c r="N20" s="78">
        <v>3.0456760142167081</v>
      </c>
      <c r="O20" s="101">
        <v>8.0952405680403461E-2</v>
      </c>
      <c r="P20" s="78">
        <v>1.3876164637278954</v>
      </c>
      <c r="Q20" s="78">
        <v>0.96048616905530826</v>
      </c>
      <c r="R20" s="86">
        <v>2.0046925322230575</v>
      </c>
    </row>
    <row r="21" spans="1:18" x14ac:dyDescent="0.25">
      <c r="A21">
        <v>46</v>
      </c>
      <c r="B21">
        <v>2</v>
      </c>
      <c r="C21">
        <v>3</v>
      </c>
      <c r="D21">
        <v>1</v>
      </c>
      <c r="E21">
        <v>1</v>
      </c>
      <c r="F21">
        <v>3</v>
      </c>
      <c r="G21">
        <v>13</v>
      </c>
      <c r="H21">
        <v>15</v>
      </c>
      <c r="I21">
        <v>0</v>
      </c>
      <c r="K21" s="75" t="s">
        <v>6</v>
      </c>
      <c r="L21" s="78">
        <v>-0.18012638639993142</v>
      </c>
      <c r="M21" s="78">
        <v>0.10490022654285201</v>
      </c>
      <c r="N21" s="78">
        <v>2.9485046759118116</v>
      </c>
      <c r="O21" s="101">
        <v>8.5957058116733709E-2</v>
      </c>
      <c r="P21" s="78">
        <v>0.83516465128710438</v>
      </c>
      <c r="Q21" s="78">
        <v>0.6799560927418159</v>
      </c>
      <c r="R21" s="86">
        <v>1.0258015218996739</v>
      </c>
    </row>
    <row r="22" spans="1:18" x14ac:dyDescent="0.25">
      <c r="A22">
        <v>51</v>
      </c>
      <c r="B22">
        <v>4</v>
      </c>
      <c r="C22">
        <v>4</v>
      </c>
      <c r="D22">
        <v>3</v>
      </c>
      <c r="E22">
        <v>1</v>
      </c>
      <c r="F22">
        <v>3</v>
      </c>
      <c r="G22">
        <v>7</v>
      </c>
      <c r="H22">
        <v>1</v>
      </c>
      <c r="I22">
        <v>0</v>
      </c>
      <c r="K22" s="75" t="s">
        <v>54</v>
      </c>
      <c r="L22" s="78">
        <v>-0.36023637222537797</v>
      </c>
      <c r="M22" s="78">
        <v>0.11010461001572643</v>
      </c>
      <c r="N22" s="78">
        <v>10.70444400663996</v>
      </c>
      <c r="O22" s="101">
        <v>1.0687850099725547E-3</v>
      </c>
      <c r="P22" s="78">
        <v>0.69751143425393469</v>
      </c>
      <c r="Q22" s="78">
        <v>0.56212139763529934</v>
      </c>
      <c r="R22" s="86">
        <v>0.86551090736210257</v>
      </c>
    </row>
    <row r="23" spans="1:18" x14ac:dyDescent="0.25">
      <c r="A23">
        <v>41</v>
      </c>
      <c r="B23">
        <v>4</v>
      </c>
      <c r="C23">
        <v>3</v>
      </c>
      <c r="D23">
        <v>3</v>
      </c>
      <c r="E23">
        <v>2</v>
      </c>
      <c r="F23">
        <v>3</v>
      </c>
      <c r="G23">
        <v>0</v>
      </c>
      <c r="H23">
        <v>0</v>
      </c>
      <c r="I23">
        <v>0</v>
      </c>
      <c r="K23" s="75" t="s">
        <v>7</v>
      </c>
      <c r="L23" s="78">
        <v>-0.15940225653804282</v>
      </c>
      <c r="M23" s="78">
        <v>9.7764455764022845E-2</v>
      </c>
      <c r="N23" s="78">
        <v>2.6584405711661212</v>
      </c>
      <c r="O23" s="101">
        <v>0.10300167285011488</v>
      </c>
      <c r="P23" s="78">
        <v>0.85265330460936484</v>
      </c>
      <c r="Q23" s="78">
        <v>0.70397173779767774</v>
      </c>
      <c r="R23" s="86">
        <v>1.0327369961409103</v>
      </c>
    </row>
    <row r="24" spans="1:18" x14ac:dyDescent="0.25">
      <c r="A24">
        <v>32</v>
      </c>
      <c r="B24">
        <v>4</v>
      </c>
      <c r="C24">
        <v>1</v>
      </c>
      <c r="D24">
        <v>3</v>
      </c>
      <c r="E24">
        <v>2</v>
      </c>
      <c r="F24">
        <v>1</v>
      </c>
      <c r="G24">
        <v>2</v>
      </c>
      <c r="H24">
        <v>1</v>
      </c>
      <c r="I24">
        <v>1</v>
      </c>
      <c r="K24" s="75" t="s">
        <v>170</v>
      </c>
      <c r="L24" s="78">
        <v>0.64570979533707906</v>
      </c>
      <c r="M24" s="78">
        <v>0.11439344919787894</v>
      </c>
      <c r="N24" s="78">
        <v>31.861956412660263</v>
      </c>
      <c r="O24" s="101">
        <v>1.6552760752820486E-8</v>
      </c>
      <c r="P24" s="78">
        <v>1.907340370218561</v>
      </c>
      <c r="Q24" s="78">
        <v>1.5242504100783849</v>
      </c>
      <c r="R24" s="86">
        <v>2.3867123563236534</v>
      </c>
    </row>
    <row r="25" spans="1:18" x14ac:dyDescent="0.25">
      <c r="A25">
        <v>32</v>
      </c>
      <c r="B25">
        <v>3</v>
      </c>
      <c r="C25">
        <v>2</v>
      </c>
      <c r="D25">
        <v>2</v>
      </c>
      <c r="E25">
        <v>1</v>
      </c>
      <c r="F25">
        <v>3</v>
      </c>
      <c r="G25">
        <v>2</v>
      </c>
      <c r="H25">
        <v>2</v>
      </c>
      <c r="I25">
        <v>0</v>
      </c>
      <c r="K25" s="75" t="s">
        <v>9</v>
      </c>
      <c r="L25" s="78">
        <v>4.402289702104982E-2</v>
      </c>
      <c r="M25" s="78">
        <v>3.8800723154698416E-2</v>
      </c>
      <c r="N25" s="78">
        <v>1.2872935637762954</v>
      </c>
      <c r="O25" s="101">
        <v>0.25654731205673265</v>
      </c>
      <c r="P25" s="78">
        <v>1.0450062821453507</v>
      </c>
      <c r="Q25" s="78">
        <v>0.96848225065570015</v>
      </c>
      <c r="R25" s="86">
        <v>1.1275768130844899</v>
      </c>
    </row>
    <row r="26" spans="1:18" x14ac:dyDescent="0.25">
      <c r="A26">
        <v>45</v>
      </c>
      <c r="B26">
        <v>1</v>
      </c>
      <c r="C26">
        <v>2</v>
      </c>
      <c r="D26">
        <v>2</v>
      </c>
      <c r="E26">
        <v>1</v>
      </c>
      <c r="F26">
        <v>3</v>
      </c>
      <c r="G26">
        <v>2</v>
      </c>
      <c r="H26">
        <v>0</v>
      </c>
      <c r="I26">
        <v>0</v>
      </c>
      <c r="K26" s="75" t="s">
        <v>169</v>
      </c>
      <c r="L26" s="78">
        <v>1.6062193284074435</v>
      </c>
      <c r="M26" s="78">
        <v>0.16488455745536376</v>
      </c>
      <c r="N26" s="78">
        <v>94.896398281958895</v>
      </c>
      <c r="O26" s="101">
        <v>2.0061451463007609E-22</v>
      </c>
      <c r="P26" s="78">
        <v>4.983932950311714</v>
      </c>
      <c r="Q26" s="78">
        <v>3.6076317574049375</v>
      </c>
      <c r="R26" s="86">
        <v>6.8852891102917289</v>
      </c>
    </row>
    <row r="27" spans="1:18" x14ac:dyDescent="0.25">
      <c r="A27">
        <v>39</v>
      </c>
      <c r="B27">
        <v>3</v>
      </c>
      <c r="C27">
        <v>3</v>
      </c>
      <c r="D27">
        <v>3</v>
      </c>
      <c r="E27">
        <v>1</v>
      </c>
      <c r="F27">
        <v>3</v>
      </c>
      <c r="G27">
        <v>6</v>
      </c>
      <c r="H27">
        <v>11</v>
      </c>
      <c r="I27">
        <v>0</v>
      </c>
      <c r="K27" s="113" t="s">
        <v>12</v>
      </c>
      <c r="L27" s="78">
        <v>-1.8764562075106908E-3</v>
      </c>
      <c r="M27" s="78">
        <v>0.34496264456601966</v>
      </c>
      <c r="N27" s="78">
        <v>2.9589166356308219E-5</v>
      </c>
      <c r="O27" s="111">
        <v>0.99565985454613215</v>
      </c>
      <c r="P27" s="78">
        <v>0.99812530323576054</v>
      </c>
      <c r="Q27" s="78">
        <v>0.50763590258584534</v>
      </c>
      <c r="R27" s="86">
        <v>1.9625367628346664</v>
      </c>
    </row>
    <row r="28" spans="1:18" x14ac:dyDescent="0.25">
      <c r="A28">
        <v>40</v>
      </c>
      <c r="B28">
        <v>1</v>
      </c>
      <c r="C28">
        <v>5</v>
      </c>
      <c r="D28">
        <v>1</v>
      </c>
      <c r="E28">
        <v>1</v>
      </c>
      <c r="F28">
        <v>3</v>
      </c>
      <c r="G28">
        <v>7</v>
      </c>
      <c r="H28">
        <v>3</v>
      </c>
      <c r="I28">
        <v>0</v>
      </c>
      <c r="K28" s="75" t="s">
        <v>13</v>
      </c>
      <c r="L28" s="78">
        <v>-0.23192805093581101</v>
      </c>
      <c r="M28" s="78">
        <v>0.10937802403463892</v>
      </c>
      <c r="N28" s="78">
        <v>4.4962081640696931</v>
      </c>
      <c r="O28" s="101">
        <v>3.3970101369514026E-2</v>
      </c>
      <c r="P28" s="78">
        <v>0.79300317709066648</v>
      </c>
      <c r="Q28" s="78">
        <v>0.63998852098906311</v>
      </c>
      <c r="R28" s="86">
        <v>0.98260205964950043</v>
      </c>
    </row>
    <row r="29" spans="1:18" x14ac:dyDescent="0.25">
      <c r="A29">
        <v>31</v>
      </c>
      <c r="B29">
        <v>3</v>
      </c>
      <c r="C29">
        <v>1</v>
      </c>
      <c r="D29">
        <v>3</v>
      </c>
      <c r="E29">
        <v>1</v>
      </c>
      <c r="F29">
        <v>4</v>
      </c>
      <c r="G29">
        <v>4</v>
      </c>
      <c r="H29">
        <v>1</v>
      </c>
      <c r="I29">
        <v>1</v>
      </c>
      <c r="K29" s="75" t="s">
        <v>14</v>
      </c>
      <c r="L29" s="78">
        <v>-9.5280299460793298E-3</v>
      </c>
      <c r="M29" s="78">
        <v>2.8249358583798709E-2</v>
      </c>
      <c r="N29" s="78">
        <v>0.11375985873990013</v>
      </c>
      <c r="O29" s="94">
        <v>0.73590353275763232</v>
      </c>
      <c r="P29" s="78">
        <v>0.99051721790957448</v>
      </c>
      <c r="Q29" s="78">
        <v>0.93716515273259549</v>
      </c>
      <c r="R29" s="86">
        <v>1.0469065736327809</v>
      </c>
    </row>
    <row r="30" spans="1:18" x14ac:dyDescent="0.25">
      <c r="A30">
        <v>31</v>
      </c>
      <c r="B30">
        <v>2</v>
      </c>
      <c r="C30">
        <v>2</v>
      </c>
      <c r="D30">
        <v>2</v>
      </c>
      <c r="E30">
        <v>1</v>
      </c>
      <c r="F30">
        <v>3</v>
      </c>
      <c r="G30">
        <v>0</v>
      </c>
      <c r="H30">
        <v>7</v>
      </c>
      <c r="I30">
        <v>0</v>
      </c>
      <c r="K30" s="75" t="s">
        <v>15</v>
      </c>
      <c r="L30" s="78">
        <v>-0.16070495518008718</v>
      </c>
      <c r="M30" s="78">
        <v>3.941241108664733E-2</v>
      </c>
      <c r="N30" s="78">
        <v>16.626181915567571</v>
      </c>
      <c r="O30" s="101">
        <v>4.5518314012967769E-5</v>
      </c>
      <c r="P30" s="78">
        <v>0.85154327747971137</v>
      </c>
      <c r="Q30" s="78">
        <v>0.78824063493870167</v>
      </c>
      <c r="R30" s="86">
        <v>0.91992967791780844</v>
      </c>
    </row>
    <row r="31" spans="1:18" x14ac:dyDescent="0.25">
      <c r="A31">
        <v>55</v>
      </c>
      <c r="B31">
        <v>4</v>
      </c>
      <c r="C31">
        <v>5</v>
      </c>
      <c r="D31">
        <v>3</v>
      </c>
      <c r="E31">
        <v>2</v>
      </c>
      <c r="F31">
        <v>3</v>
      </c>
      <c r="G31">
        <v>10</v>
      </c>
      <c r="H31">
        <v>4</v>
      </c>
      <c r="I31">
        <v>0</v>
      </c>
      <c r="K31" s="75" t="s">
        <v>16</v>
      </c>
      <c r="L31" s="78">
        <v>0.15066676320389819</v>
      </c>
      <c r="M31" s="78">
        <v>3.7395630912786866E-2</v>
      </c>
      <c r="N31" s="78">
        <v>16.2327906330082</v>
      </c>
      <c r="O31" s="101">
        <v>5.6016107521348149E-5</v>
      </c>
      <c r="P31" s="78">
        <v>1.1626091693679386</v>
      </c>
      <c r="Q31" s="78">
        <v>1.0804446543942963</v>
      </c>
      <c r="R31" s="86">
        <v>1.2510220446748905</v>
      </c>
    </row>
    <row r="32" spans="1:18" ht="15.75" thickBot="1" x14ac:dyDescent="0.3">
      <c r="A32">
        <v>35</v>
      </c>
      <c r="B32">
        <v>2</v>
      </c>
      <c r="C32">
        <v>3</v>
      </c>
      <c r="D32">
        <v>1</v>
      </c>
      <c r="E32">
        <v>1</v>
      </c>
      <c r="F32">
        <v>2</v>
      </c>
      <c r="G32">
        <v>7</v>
      </c>
      <c r="H32">
        <v>6</v>
      </c>
      <c r="I32">
        <v>0</v>
      </c>
      <c r="K32" s="77" t="s">
        <v>11</v>
      </c>
      <c r="L32" s="87">
        <v>3.8629244268624838E-2</v>
      </c>
      <c r="M32" s="87">
        <v>5.2567079527126609E-2</v>
      </c>
      <c r="N32" s="87">
        <v>0.54001363362223431</v>
      </c>
      <c r="O32" s="102">
        <v>0.46242707629094004</v>
      </c>
      <c r="P32" s="87">
        <v>1.0393850542385266</v>
      </c>
      <c r="Q32" s="87">
        <v>0.93762955528898673</v>
      </c>
      <c r="R32" s="88">
        <v>1.1521834874770549</v>
      </c>
    </row>
    <row r="33" spans="1:18" x14ac:dyDescent="0.25">
      <c r="A33">
        <v>35</v>
      </c>
      <c r="B33">
        <v>3</v>
      </c>
      <c r="C33">
        <v>3</v>
      </c>
      <c r="D33">
        <v>2</v>
      </c>
      <c r="E33">
        <v>1</v>
      </c>
      <c r="F33">
        <v>2</v>
      </c>
      <c r="G33">
        <v>9</v>
      </c>
      <c r="H33">
        <v>6</v>
      </c>
      <c r="I33">
        <v>0</v>
      </c>
    </row>
    <row r="34" spans="1:18" x14ac:dyDescent="0.25">
      <c r="A34">
        <v>36</v>
      </c>
      <c r="B34">
        <v>3</v>
      </c>
      <c r="C34">
        <v>1</v>
      </c>
      <c r="D34">
        <v>2</v>
      </c>
      <c r="E34">
        <v>1</v>
      </c>
      <c r="F34">
        <v>3</v>
      </c>
      <c r="G34">
        <v>0</v>
      </c>
      <c r="H34">
        <v>0</v>
      </c>
      <c r="I34">
        <v>0</v>
      </c>
      <c r="K34" s="21" t="s">
        <v>173</v>
      </c>
      <c r="L34" s="21"/>
      <c r="M34" s="21"/>
      <c r="N34" s="21"/>
      <c r="O34" s="21"/>
      <c r="P34" s="21"/>
      <c r="Q34" s="21"/>
      <c r="R34" s="21"/>
    </row>
    <row r="35" spans="1:18" x14ac:dyDescent="0.25">
      <c r="A35">
        <v>28</v>
      </c>
      <c r="B35">
        <v>2</v>
      </c>
      <c r="C35">
        <v>2</v>
      </c>
      <c r="D35">
        <v>3</v>
      </c>
      <c r="E35">
        <v>1</v>
      </c>
      <c r="F35">
        <v>3</v>
      </c>
      <c r="G35">
        <v>3</v>
      </c>
      <c r="H35">
        <v>0</v>
      </c>
      <c r="I35">
        <v>0</v>
      </c>
    </row>
    <row r="36" spans="1:18" ht="15.75" customHeight="1" thickBot="1" x14ac:dyDescent="0.3">
      <c r="A36">
        <v>39</v>
      </c>
      <c r="B36">
        <v>3</v>
      </c>
      <c r="C36">
        <v>3</v>
      </c>
      <c r="D36">
        <v>1</v>
      </c>
      <c r="E36">
        <v>1</v>
      </c>
      <c r="F36">
        <v>2</v>
      </c>
      <c r="G36">
        <v>10</v>
      </c>
      <c r="H36">
        <v>3</v>
      </c>
      <c r="I36">
        <v>0</v>
      </c>
      <c r="K36" s="177" t="s">
        <v>178</v>
      </c>
      <c r="L36" s="177"/>
      <c r="M36" s="177"/>
      <c r="N36" s="177"/>
      <c r="O36" s="177"/>
      <c r="P36" s="177"/>
      <c r="Q36" s="177"/>
      <c r="R36" s="177"/>
    </row>
    <row r="37" spans="1:18" x14ac:dyDescent="0.25">
      <c r="A37">
        <v>31</v>
      </c>
      <c r="B37">
        <v>3</v>
      </c>
      <c r="C37">
        <v>1</v>
      </c>
      <c r="D37">
        <v>1</v>
      </c>
      <c r="E37">
        <v>2</v>
      </c>
      <c r="F37">
        <v>1</v>
      </c>
      <c r="G37">
        <v>2</v>
      </c>
      <c r="H37">
        <v>2</v>
      </c>
      <c r="I37">
        <v>0</v>
      </c>
      <c r="K37" s="72" t="s">
        <v>137</v>
      </c>
      <c r="L37" s="83">
        <v>-649.29135041532697</v>
      </c>
      <c r="M37" s="80"/>
      <c r="N37" s="80" t="s">
        <v>155</v>
      </c>
      <c r="O37" s="80"/>
      <c r="P37" s="80"/>
      <c r="Q37" s="80"/>
      <c r="R37" s="74"/>
    </row>
    <row r="38" spans="1:18" x14ac:dyDescent="0.25">
      <c r="A38">
        <v>43</v>
      </c>
      <c r="B38">
        <v>3</v>
      </c>
      <c r="C38">
        <v>1</v>
      </c>
      <c r="D38">
        <v>3</v>
      </c>
      <c r="E38">
        <v>1</v>
      </c>
      <c r="F38">
        <v>3</v>
      </c>
      <c r="G38">
        <v>7</v>
      </c>
      <c r="H38">
        <v>1</v>
      </c>
      <c r="I38">
        <v>0</v>
      </c>
      <c r="K38" s="75" t="s">
        <v>138</v>
      </c>
      <c r="L38" s="58">
        <v>-522.55726519648624</v>
      </c>
      <c r="M38" s="49"/>
      <c r="N38" s="49"/>
      <c r="O38" s="49"/>
      <c r="P38" s="49"/>
      <c r="Q38" s="49"/>
      <c r="R38" s="76"/>
    </row>
    <row r="39" spans="1:18" x14ac:dyDescent="0.25">
      <c r="A39">
        <v>39</v>
      </c>
      <c r="B39">
        <v>4</v>
      </c>
      <c r="C39">
        <v>2</v>
      </c>
      <c r="D39">
        <v>2</v>
      </c>
      <c r="E39">
        <v>2</v>
      </c>
      <c r="F39">
        <v>2</v>
      </c>
      <c r="G39">
        <v>0</v>
      </c>
      <c r="H39">
        <v>0</v>
      </c>
      <c r="I39">
        <v>1</v>
      </c>
      <c r="K39" s="75"/>
      <c r="L39" s="49"/>
      <c r="M39" s="49"/>
      <c r="N39" s="49"/>
      <c r="O39" s="81" t="s">
        <v>156</v>
      </c>
      <c r="P39" s="81" t="s">
        <v>157</v>
      </c>
      <c r="Q39" s="49"/>
      <c r="R39" s="76"/>
    </row>
    <row r="40" spans="1:18" x14ac:dyDescent="0.25">
      <c r="A40">
        <v>27</v>
      </c>
      <c r="B40">
        <v>3</v>
      </c>
      <c r="C40">
        <v>2</v>
      </c>
      <c r="D40">
        <v>2</v>
      </c>
      <c r="E40">
        <v>2</v>
      </c>
      <c r="F40">
        <v>3</v>
      </c>
      <c r="G40">
        <v>4</v>
      </c>
      <c r="H40">
        <v>1</v>
      </c>
      <c r="I40">
        <v>0</v>
      </c>
      <c r="K40" s="75" t="s">
        <v>139</v>
      </c>
      <c r="L40" s="56">
        <v>253.46817043768147</v>
      </c>
      <c r="M40" s="49"/>
      <c r="N40" s="49" t="s">
        <v>131</v>
      </c>
      <c r="O40" s="45">
        <v>64</v>
      </c>
      <c r="P40" s="47">
        <v>26</v>
      </c>
      <c r="Q40" s="49">
        <v>90</v>
      </c>
      <c r="R40" s="76"/>
    </row>
    <row r="41" spans="1:18" x14ac:dyDescent="0.25">
      <c r="A41">
        <v>43</v>
      </c>
      <c r="B41">
        <v>3</v>
      </c>
      <c r="C41">
        <v>3</v>
      </c>
      <c r="D41">
        <v>2</v>
      </c>
      <c r="E41">
        <v>1</v>
      </c>
      <c r="F41">
        <v>2</v>
      </c>
      <c r="G41">
        <v>0</v>
      </c>
      <c r="H41">
        <v>0</v>
      </c>
      <c r="I41">
        <v>0</v>
      </c>
      <c r="K41" s="75" t="s">
        <v>89</v>
      </c>
      <c r="L41" s="57">
        <v>15</v>
      </c>
      <c r="M41" s="49"/>
      <c r="N41" s="49" t="s">
        <v>132</v>
      </c>
      <c r="O41" s="51">
        <v>173</v>
      </c>
      <c r="P41" s="53">
        <v>1207</v>
      </c>
      <c r="Q41" s="49">
        <v>1380</v>
      </c>
      <c r="R41" s="76"/>
    </row>
    <row r="42" spans="1:18" x14ac:dyDescent="0.25">
      <c r="A42">
        <v>29</v>
      </c>
      <c r="B42">
        <v>2</v>
      </c>
      <c r="C42">
        <v>1</v>
      </c>
      <c r="D42">
        <v>3</v>
      </c>
      <c r="E42">
        <v>1</v>
      </c>
      <c r="F42">
        <v>3</v>
      </c>
      <c r="G42">
        <v>2</v>
      </c>
      <c r="H42">
        <v>2</v>
      </c>
      <c r="I42">
        <v>0</v>
      </c>
      <c r="K42" s="75" t="s">
        <v>140</v>
      </c>
      <c r="L42" s="100">
        <v>2.3957117639961475E-45</v>
      </c>
      <c r="M42" s="49"/>
      <c r="N42" s="49"/>
      <c r="O42" s="49">
        <v>237</v>
      </c>
      <c r="P42" s="49">
        <v>1233</v>
      </c>
      <c r="Q42" s="49">
        <v>1470</v>
      </c>
      <c r="R42" s="76"/>
    </row>
    <row r="43" spans="1:18" x14ac:dyDescent="0.25">
      <c r="A43">
        <v>31</v>
      </c>
      <c r="B43">
        <v>3</v>
      </c>
      <c r="C43">
        <v>3</v>
      </c>
      <c r="D43">
        <v>3</v>
      </c>
      <c r="E43">
        <v>2</v>
      </c>
      <c r="F43">
        <v>2</v>
      </c>
      <c r="G43">
        <v>9</v>
      </c>
      <c r="H43">
        <v>4</v>
      </c>
      <c r="I43">
        <v>0</v>
      </c>
      <c r="K43" s="75" t="s">
        <v>141</v>
      </c>
      <c r="L43" s="57">
        <v>0.05</v>
      </c>
      <c r="M43" s="49"/>
      <c r="N43" s="49"/>
      <c r="O43" s="49"/>
      <c r="P43" s="49"/>
      <c r="Q43" s="49"/>
      <c r="R43" s="76"/>
    </row>
    <row r="44" spans="1:18" x14ac:dyDescent="0.25">
      <c r="A44">
        <v>35</v>
      </c>
      <c r="B44">
        <v>3</v>
      </c>
      <c r="C44">
        <v>2</v>
      </c>
      <c r="D44">
        <v>3</v>
      </c>
      <c r="E44">
        <v>1</v>
      </c>
      <c r="F44">
        <v>3</v>
      </c>
      <c r="G44">
        <v>1</v>
      </c>
      <c r="H44">
        <v>0</v>
      </c>
      <c r="I44">
        <v>0</v>
      </c>
      <c r="K44" s="75" t="s">
        <v>142</v>
      </c>
      <c r="L44" s="59" t="s">
        <v>166</v>
      </c>
      <c r="M44" s="49"/>
      <c r="N44" s="49" t="s">
        <v>158</v>
      </c>
      <c r="O44" s="62">
        <v>0.27004219409282698</v>
      </c>
      <c r="P44" s="63">
        <v>0.97891321978913215</v>
      </c>
      <c r="Q44" s="96">
        <v>0.86462585034013606</v>
      </c>
      <c r="R44" s="76"/>
    </row>
    <row r="45" spans="1:18" x14ac:dyDescent="0.25">
      <c r="A45">
        <v>26</v>
      </c>
      <c r="B45">
        <v>3</v>
      </c>
      <c r="C45">
        <v>1</v>
      </c>
      <c r="D45">
        <v>3</v>
      </c>
      <c r="E45">
        <v>1</v>
      </c>
      <c r="F45">
        <v>3</v>
      </c>
      <c r="G45">
        <v>4</v>
      </c>
      <c r="H45">
        <v>0</v>
      </c>
      <c r="I45">
        <v>1</v>
      </c>
      <c r="K45" s="75"/>
      <c r="L45" s="49"/>
      <c r="M45" s="49"/>
      <c r="N45" s="49"/>
      <c r="O45" s="49"/>
      <c r="P45" s="49"/>
      <c r="Q45" s="49"/>
      <c r="R45" s="76"/>
    </row>
    <row r="46" spans="1:18" x14ac:dyDescent="0.25">
      <c r="A46">
        <v>34</v>
      </c>
      <c r="B46">
        <v>4</v>
      </c>
      <c r="C46">
        <v>1</v>
      </c>
      <c r="D46">
        <v>1</v>
      </c>
      <c r="E46">
        <v>1</v>
      </c>
      <c r="F46">
        <v>2</v>
      </c>
      <c r="G46">
        <v>2</v>
      </c>
      <c r="H46">
        <v>1</v>
      </c>
      <c r="I46">
        <v>1</v>
      </c>
      <c r="K46" s="75" t="s">
        <v>143</v>
      </c>
      <c r="L46" s="97">
        <v>0.19518831590436825</v>
      </c>
      <c r="M46" s="49"/>
      <c r="N46" s="49" t="s">
        <v>159</v>
      </c>
      <c r="O46" s="64">
        <v>0.5</v>
      </c>
      <c r="P46" s="49"/>
      <c r="Q46" s="49"/>
      <c r="R46" s="76"/>
    </row>
    <row r="47" spans="1:18" x14ac:dyDescent="0.25">
      <c r="A47">
        <v>40</v>
      </c>
      <c r="B47">
        <v>3</v>
      </c>
      <c r="C47">
        <v>5</v>
      </c>
      <c r="D47">
        <v>2</v>
      </c>
      <c r="E47">
        <v>1</v>
      </c>
      <c r="F47">
        <v>3</v>
      </c>
      <c r="G47">
        <v>15</v>
      </c>
      <c r="H47">
        <v>1</v>
      </c>
      <c r="I47">
        <v>0</v>
      </c>
      <c r="K47" s="75" t="s">
        <v>144</v>
      </c>
      <c r="L47" s="98">
        <v>0.15838055025590192</v>
      </c>
      <c r="M47" s="49"/>
      <c r="N47" s="49"/>
      <c r="O47" s="49"/>
      <c r="P47" s="49"/>
      <c r="Q47" s="49"/>
      <c r="R47" s="76"/>
    </row>
    <row r="48" spans="1:18" x14ac:dyDescent="0.25">
      <c r="A48">
        <v>29</v>
      </c>
      <c r="B48">
        <v>2</v>
      </c>
      <c r="C48">
        <v>3</v>
      </c>
      <c r="D48">
        <v>2</v>
      </c>
      <c r="E48">
        <v>1</v>
      </c>
      <c r="F48">
        <v>3</v>
      </c>
      <c r="G48">
        <v>2</v>
      </c>
      <c r="H48">
        <v>0</v>
      </c>
      <c r="I48">
        <v>0</v>
      </c>
      <c r="K48" s="75" t="s">
        <v>145</v>
      </c>
      <c r="L48" s="99">
        <v>0.26998802272895533</v>
      </c>
      <c r="M48" s="49"/>
      <c r="N48" s="49"/>
      <c r="O48" s="49"/>
      <c r="P48" s="49"/>
      <c r="Q48" s="49"/>
      <c r="R48" s="76"/>
    </row>
    <row r="49" spans="1:18" ht="15.75" thickBot="1" x14ac:dyDescent="0.3">
      <c r="A49">
        <v>30</v>
      </c>
      <c r="B49">
        <v>4</v>
      </c>
      <c r="C49">
        <v>1</v>
      </c>
      <c r="D49">
        <v>3</v>
      </c>
      <c r="E49">
        <v>1</v>
      </c>
      <c r="F49">
        <v>3</v>
      </c>
      <c r="G49">
        <v>2</v>
      </c>
      <c r="H49">
        <v>1</v>
      </c>
      <c r="I49">
        <v>0</v>
      </c>
      <c r="K49" s="75"/>
      <c r="L49" s="49"/>
      <c r="M49" s="49"/>
      <c r="N49" s="49"/>
      <c r="O49" s="49"/>
      <c r="P49" s="49"/>
      <c r="Q49" s="49"/>
      <c r="R49" s="76"/>
    </row>
    <row r="50" spans="1:18" ht="15.75" thickTop="1" x14ac:dyDescent="0.25">
      <c r="A50">
        <v>45</v>
      </c>
      <c r="B50">
        <v>4</v>
      </c>
      <c r="C50">
        <v>2</v>
      </c>
      <c r="D50">
        <v>2</v>
      </c>
      <c r="E50">
        <v>1</v>
      </c>
      <c r="F50">
        <v>4</v>
      </c>
      <c r="G50">
        <v>7</v>
      </c>
      <c r="H50">
        <v>3</v>
      </c>
      <c r="I50">
        <v>0</v>
      </c>
      <c r="K50" s="84"/>
      <c r="L50" s="60" t="s">
        <v>148</v>
      </c>
      <c r="M50" s="60" t="s">
        <v>149</v>
      </c>
      <c r="N50" s="60" t="s">
        <v>150</v>
      </c>
      <c r="O50" s="60" t="s">
        <v>140</v>
      </c>
      <c r="P50" s="60" t="s">
        <v>151</v>
      </c>
      <c r="Q50" s="60" t="s">
        <v>152</v>
      </c>
      <c r="R50" s="85" t="s">
        <v>153</v>
      </c>
    </row>
    <row r="51" spans="1:18" x14ac:dyDescent="0.25">
      <c r="A51">
        <v>37</v>
      </c>
      <c r="B51">
        <v>2</v>
      </c>
      <c r="C51">
        <v>3</v>
      </c>
      <c r="D51">
        <v>3</v>
      </c>
      <c r="E51">
        <v>1</v>
      </c>
      <c r="F51">
        <v>4</v>
      </c>
      <c r="G51">
        <v>5</v>
      </c>
      <c r="H51">
        <v>1</v>
      </c>
      <c r="I51">
        <v>0</v>
      </c>
      <c r="K51" s="75" t="s">
        <v>88</v>
      </c>
      <c r="L51" s="78">
        <v>-2.3646973286075492</v>
      </c>
      <c r="M51" s="78">
        <v>0.77600988900890489</v>
      </c>
      <c r="N51" s="78">
        <v>9.2857419422987011</v>
      </c>
      <c r="O51" s="78">
        <v>2.3094436221516453E-3</v>
      </c>
      <c r="P51" s="78">
        <v>9.3977740437822088E-2</v>
      </c>
      <c r="Q51" s="78"/>
      <c r="R51" s="86"/>
    </row>
    <row r="52" spans="1:18" x14ac:dyDescent="0.25">
      <c r="A52">
        <v>22</v>
      </c>
      <c r="B52">
        <v>1</v>
      </c>
      <c r="C52">
        <v>1</v>
      </c>
      <c r="D52">
        <v>2</v>
      </c>
      <c r="E52">
        <v>1</v>
      </c>
      <c r="F52">
        <v>3</v>
      </c>
      <c r="G52">
        <v>2</v>
      </c>
      <c r="H52">
        <v>2</v>
      </c>
      <c r="I52">
        <v>0</v>
      </c>
      <c r="K52" s="75" t="s">
        <v>0</v>
      </c>
      <c r="L52" s="78">
        <v>-3.3014700645901639E-2</v>
      </c>
      <c r="M52" s="78">
        <v>1.0443334817139233E-2</v>
      </c>
      <c r="N52" s="78">
        <v>9.9939304730222229</v>
      </c>
      <c r="O52" s="101">
        <v>1.5705701997178469E-3</v>
      </c>
      <c r="P52" s="78">
        <v>0.96752433625181766</v>
      </c>
      <c r="Q52" s="78">
        <v>0.9479218083559745</v>
      </c>
      <c r="R52" s="86">
        <v>0.98753223418611769</v>
      </c>
    </row>
    <row r="53" spans="1:18" x14ac:dyDescent="0.25">
      <c r="A53">
        <v>25</v>
      </c>
      <c r="B53">
        <v>4</v>
      </c>
      <c r="C53">
        <v>2</v>
      </c>
      <c r="D53">
        <v>2</v>
      </c>
      <c r="E53">
        <v>1</v>
      </c>
      <c r="F53">
        <v>3</v>
      </c>
      <c r="G53">
        <v>2</v>
      </c>
      <c r="H53">
        <v>1</v>
      </c>
      <c r="I53">
        <v>0</v>
      </c>
      <c r="K53" s="75" t="s">
        <v>2</v>
      </c>
      <c r="L53" s="78">
        <v>0.16658869788535685</v>
      </c>
      <c r="M53" s="78">
        <v>0.10046622927757444</v>
      </c>
      <c r="N53" s="78">
        <v>2.7494818818681437</v>
      </c>
      <c r="O53" s="101">
        <v>9.7285949027025184E-2</v>
      </c>
      <c r="P53" s="78">
        <v>1.1812683072246961</v>
      </c>
      <c r="Q53" s="78">
        <v>0.97013359209233296</v>
      </c>
      <c r="R53" s="86">
        <v>1.4383532587960235</v>
      </c>
    </row>
    <row r="54" spans="1:18" x14ac:dyDescent="0.25">
      <c r="A54">
        <v>38</v>
      </c>
      <c r="B54">
        <v>4</v>
      </c>
      <c r="C54">
        <v>2</v>
      </c>
      <c r="D54">
        <v>3</v>
      </c>
      <c r="E54">
        <v>1</v>
      </c>
      <c r="F54">
        <v>3</v>
      </c>
      <c r="G54">
        <v>7</v>
      </c>
      <c r="H54">
        <v>0</v>
      </c>
      <c r="I54">
        <v>0</v>
      </c>
      <c r="K54" s="75" t="s">
        <v>4</v>
      </c>
      <c r="L54" s="78">
        <v>-0.35122753742523272</v>
      </c>
      <c r="M54" s="78">
        <v>7.2761685871910009E-2</v>
      </c>
      <c r="N54" s="78">
        <v>23.300841808455107</v>
      </c>
      <c r="O54" s="101">
        <v>1.3853935678347251E-6</v>
      </c>
      <c r="P54" s="78">
        <v>0.70382358942725476</v>
      </c>
      <c r="Q54" s="78">
        <v>0.61027974950973585</v>
      </c>
      <c r="R54" s="86">
        <v>0.81170585363878645</v>
      </c>
    </row>
    <row r="55" spans="1:18" x14ac:dyDescent="0.25">
      <c r="A55">
        <v>53</v>
      </c>
      <c r="B55">
        <v>3</v>
      </c>
      <c r="C55">
        <v>4</v>
      </c>
      <c r="D55">
        <v>2</v>
      </c>
      <c r="E55">
        <v>1</v>
      </c>
      <c r="F55">
        <v>3</v>
      </c>
      <c r="G55">
        <v>1</v>
      </c>
      <c r="H55">
        <v>1</v>
      </c>
      <c r="I55">
        <v>0</v>
      </c>
      <c r="K55" s="75" t="s">
        <v>5</v>
      </c>
      <c r="L55" s="78">
        <v>0.32761470188185549</v>
      </c>
      <c r="M55" s="78">
        <v>0.18764453515001997</v>
      </c>
      <c r="N55" s="78">
        <v>3.0482804716396852</v>
      </c>
      <c r="O55" s="101">
        <v>8.0822672879834495E-2</v>
      </c>
      <c r="P55" s="78">
        <v>1.3876542087190746</v>
      </c>
      <c r="Q55" s="78">
        <v>0.96063396822680558</v>
      </c>
      <c r="R55" s="86">
        <v>2.0044931437622564</v>
      </c>
    </row>
    <row r="56" spans="1:18" x14ac:dyDescent="0.25">
      <c r="A56">
        <v>43</v>
      </c>
      <c r="B56">
        <v>4</v>
      </c>
      <c r="C56">
        <v>2</v>
      </c>
      <c r="D56">
        <v>2</v>
      </c>
      <c r="E56">
        <v>1</v>
      </c>
      <c r="F56">
        <v>3</v>
      </c>
      <c r="G56">
        <v>2</v>
      </c>
      <c r="H56">
        <v>2</v>
      </c>
      <c r="I56">
        <v>0</v>
      </c>
      <c r="K56" s="75" t="s">
        <v>6</v>
      </c>
      <c r="L56" s="78">
        <v>-0.18004578289932807</v>
      </c>
      <c r="M56" s="78">
        <v>0.103847479887216</v>
      </c>
      <c r="N56" s="78">
        <v>3.00589622956387</v>
      </c>
      <c r="O56" s="101">
        <v>8.2962083820517132E-2</v>
      </c>
      <c r="P56" s="78">
        <v>0.83523197119465187</v>
      </c>
      <c r="Q56" s="78">
        <v>0.6814154477800427</v>
      </c>
      <c r="R56" s="86">
        <v>1.023769637125822</v>
      </c>
    </row>
    <row r="57" spans="1:18" x14ac:dyDescent="0.25">
      <c r="A57">
        <v>40</v>
      </c>
      <c r="B57">
        <v>4</v>
      </c>
      <c r="C57">
        <v>1</v>
      </c>
      <c r="D57">
        <v>3</v>
      </c>
      <c r="E57">
        <v>2</v>
      </c>
      <c r="F57">
        <v>2</v>
      </c>
      <c r="G57">
        <v>2</v>
      </c>
      <c r="H57">
        <v>2</v>
      </c>
      <c r="I57">
        <v>0</v>
      </c>
      <c r="K57" s="75" t="s">
        <v>54</v>
      </c>
      <c r="L57" s="78">
        <v>-0.36024361734371912</v>
      </c>
      <c r="M57" s="78">
        <v>0.11009592982873326</v>
      </c>
      <c r="N57" s="78">
        <v>10.706562643870869</v>
      </c>
      <c r="O57" s="101">
        <v>1.0675618235973872E-3</v>
      </c>
      <c r="P57" s="78">
        <v>0.697506380719356</v>
      </c>
      <c r="Q57" s="78">
        <v>0.56212688831527102</v>
      </c>
      <c r="R57" s="86">
        <v>0.86548991207720227</v>
      </c>
    </row>
    <row r="58" spans="1:18" x14ac:dyDescent="0.25">
      <c r="A58">
        <v>52</v>
      </c>
      <c r="B58">
        <v>4</v>
      </c>
      <c r="C58">
        <v>1</v>
      </c>
      <c r="D58">
        <v>2</v>
      </c>
      <c r="E58">
        <v>1</v>
      </c>
      <c r="F58">
        <v>3</v>
      </c>
      <c r="G58">
        <v>3</v>
      </c>
      <c r="H58">
        <v>1</v>
      </c>
      <c r="I58">
        <v>0</v>
      </c>
      <c r="K58" s="75" t="s">
        <v>7</v>
      </c>
      <c r="L58" s="78">
        <v>-0.15930192338424012</v>
      </c>
      <c r="M58" s="78">
        <v>9.6009096133428853E-2</v>
      </c>
      <c r="N58" s="78">
        <v>2.7530701438589089</v>
      </c>
      <c r="O58" s="101">
        <v>9.7067879361168258E-2</v>
      </c>
      <c r="P58" s="78">
        <v>0.85273885829638041</v>
      </c>
      <c r="Q58" s="78">
        <v>0.7064687612837468</v>
      </c>
      <c r="R58" s="86">
        <v>1.0292932968858557</v>
      </c>
    </row>
    <row r="59" spans="1:18" x14ac:dyDescent="0.25">
      <c r="A59">
        <v>27</v>
      </c>
      <c r="B59">
        <v>3</v>
      </c>
      <c r="C59">
        <v>2</v>
      </c>
      <c r="D59">
        <v>2</v>
      </c>
      <c r="E59">
        <v>1</v>
      </c>
      <c r="F59">
        <v>3</v>
      </c>
      <c r="G59">
        <v>2</v>
      </c>
      <c r="H59">
        <v>1</v>
      </c>
      <c r="I59">
        <v>0</v>
      </c>
      <c r="K59" s="75" t="s">
        <v>170</v>
      </c>
      <c r="L59" s="78">
        <v>0.6457237996046834</v>
      </c>
      <c r="M59" s="78">
        <v>0.11436469960474874</v>
      </c>
      <c r="N59" s="78">
        <v>31.879360440236631</v>
      </c>
      <c r="O59" s="101">
        <v>1.6405108449431395E-8</v>
      </c>
      <c r="P59" s="78">
        <v>1.9073670813105523</v>
      </c>
      <c r="Q59" s="78">
        <v>1.5243576485780417</v>
      </c>
      <c r="R59" s="86">
        <v>2.3866112957551637</v>
      </c>
    </row>
    <row r="60" spans="1:18" x14ac:dyDescent="0.25">
      <c r="A60">
        <v>36</v>
      </c>
      <c r="B60">
        <v>3</v>
      </c>
      <c r="C60">
        <v>2</v>
      </c>
      <c r="D60">
        <v>2</v>
      </c>
      <c r="E60">
        <v>1</v>
      </c>
      <c r="F60">
        <v>3</v>
      </c>
      <c r="G60">
        <v>7</v>
      </c>
      <c r="H60">
        <v>0</v>
      </c>
      <c r="I60">
        <v>0</v>
      </c>
      <c r="K60" s="75" t="s">
        <v>9</v>
      </c>
      <c r="L60" s="78">
        <v>4.3973284614749385E-2</v>
      </c>
      <c r="M60" s="78">
        <v>3.7713747789524694E-2</v>
      </c>
      <c r="N60" s="78">
        <v>1.3594975482600047</v>
      </c>
      <c r="O60" s="101">
        <v>0.24362457983236419</v>
      </c>
      <c r="P60" s="78">
        <v>1.0449544381551576</v>
      </c>
      <c r="Q60" s="78">
        <v>0.97049958617726362</v>
      </c>
      <c r="R60" s="86">
        <v>1.1251213224327106</v>
      </c>
    </row>
    <row r="61" spans="1:18" x14ac:dyDescent="0.25">
      <c r="A61">
        <v>34</v>
      </c>
      <c r="B61">
        <v>3</v>
      </c>
      <c r="C61">
        <v>1</v>
      </c>
      <c r="D61">
        <v>2</v>
      </c>
      <c r="E61">
        <v>1</v>
      </c>
      <c r="F61">
        <v>1</v>
      </c>
      <c r="G61">
        <v>2</v>
      </c>
      <c r="H61">
        <v>0</v>
      </c>
      <c r="I61">
        <v>0</v>
      </c>
      <c r="K61" s="75" t="s">
        <v>169</v>
      </c>
      <c r="L61" s="78">
        <v>1.6061651528063767</v>
      </c>
      <c r="M61" s="78">
        <v>0.16458270361985941</v>
      </c>
      <c r="N61" s="78">
        <v>95.238383191049806</v>
      </c>
      <c r="O61" s="101">
        <v>1.6878574308715805E-22</v>
      </c>
      <c r="P61" s="78">
        <v>4.9836629500622331</v>
      </c>
      <c r="Q61" s="78">
        <v>3.6095711895571814</v>
      </c>
      <c r="R61" s="86">
        <v>6.8808440381168845</v>
      </c>
    </row>
    <row r="62" spans="1:18" x14ac:dyDescent="0.25">
      <c r="A62">
        <v>53</v>
      </c>
      <c r="B62">
        <v>1</v>
      </c>
      <c r="C62">
        <v>3</v>
      </c>
      <c r="D62">
        <v>2</v>
      </c>
      <c r="E62">
        <v>2</v>
      </c>
      <c r="F62">
        <v>3</v>
      </c>
      <c r="G62">
        <v>2</v>
      </c>
      <c r="H62">
        <v>0</v>
      </c>
      <c r="I62">
        <v>0</v>
      </c>
      <c r="K62" s="75" t="s">
        <v>13</v>
      </c>
      <c r="L62" s="78">
        <v>-0.23191376255389928</v>
      </c>
      <c r="M62" s="78">
        <v>0.10934635812407686</v>
      </c>
      <c r="N62" s="78">
        <v>4.4982583802882532</v>
      </c>
      <c r="O62" s="94">
        <v>3.3929393792202396E-2</v>
      </c>
      <c r="P62" s="78">
        <v>0.79301450790386729</v>
      </c>
      <c r="Q62" s="78">
        <v>0.64003738753086514</v>
      </c>
      <c r="R62" s="86">
        <v>0.9825551163066798</v>
      </c>
    </row>
    <row r="63" spans="1:18" x14ac:dyDescent="0.25">
      <c r="A63">
        <v>37</v>
      </c>
      <c r="B63">
        <v>4</v>
      </c>
      <c r="C63">
        <v>2</v>
      </c>
      <c r="D63">
        <v>1</v>
      </c>
      <c r="E63">
        <v>1</v>
      </c>
      <c r="F63">
        <v>3</v>
      </c>
      <c r="G63">
        <v>0</v>
      </c>
      <c r="H63">
        <v>0</v>
      </c>
      <c r="I63">
        <v>0</v>
      </c>
      <c r="K63" s="113" t="s">
        <v>14</v>
      </c>
      <c r="L63" s="78">
        <v>-9.5310648464777097E-3</v>
      </c>
      <c r="M63" s="78">
        <v>2.8243653723776123E-2</v>
      </c>
      <c r="N63" s="78">
        <v>0.11387833065721806</v>
      </c>
      <c r="O63" s="111">
        <v>0.73577118931342778</v>
      </c>
      <c r="P63" s="78">
        <v>0.99051421179303689</v>
      </c>
      <c r="Q63" s="78">
        <v>0.93717278730443254</v>
      </c>
      <c r="R63" s="86">
        <v>1.046891690683794</v>
      </c>
    </row>
    <row r="64" spans="1:18" x14ac:dyDescent="0.25">
      <c r="A64">
        <v>36</v>
      </c>
      <c r="B64">
        <v>1</v>
      </c>
      <c r="C64">
        <v>1</v>
      </c>
      <c r="D64">
        <v>2</v>
      </c>
      <c r="E64">
        <v>1</v>
      </c>
      <c r="F64">
        <v>3</v>
      </c>
      <c r="G64">
        <v>4</v>
      </c>
      <c r="H64">
        <v>0</v>
      </c>
      <c r="I64">
        <v>0</v>
      </c>
      <c r="K64" s="75" t="s">
        <v>15</v>
      </c>
      <c r="L64" s="78">
        <v>-0.16070888315411036</v>
      </c>
      <c r="M64" s="78">
        <v>3.9405529549299621E-2</v>
      </c>
      <c r="N64" s="78">
        <v>16.632802462227396</v>
      </c>
      <c r="O64" s="101">
        <v>4.5359709222753399E-5</v>
      </c>
      <c r="P64" s="78">
        <v>0.85153993264640693</v>
      </c>
      <c r="Q64" s="78">
        <v>0.78824817023306371</v>
      </c>
      <c r="R64" s="86">
        <v>0.91991365698578009</v>
      </c>
    </row>
    <row r="65" spans="1:18" x14ac:dyDescent="0.25">
      <c r="A65">
        <v>24</v>
      </c>
      <c r="B65">
        <v>1</v>
      </c>
      <c r="C65">
        <v>1</v>
      </c>
      <c r="D65">
        <v>2</v>
      </c>
      <c r="E65">
        <v>1</v>
      </c>
      <c r="F65">
        <v>2</v>
      </c>
      <c r="G65">
        <v>2</v>
      </c>
      <c r="H65">
        <v>3</v>
      </c>
      <c r="I65">
        <v>0</v>
      </c>
      <c r="K65" s="75" t="s">
        <v>16</v>
      </c>
      <c r="L65" s="78">
        <v>0.15066525573132067</v>
      </c>
      <c r="M65" s="78">
        <v>3.7394782367448441E-2</v>
      </c>
      <c r="N65" s="78">
        <v>16.233202493144116</v>
      </c>
      <c r="O65" s="101">
        <v>5.6003931369352897E-5</v>
      </c>
      <c r="P65" s="78">
        <v>1.1626074167678182</v>
      </c>
      <c r="Q65" s="78">
        <v>1.0804448225609009</v>
      </c>
      <c r="R65" s="86">
        <v>1.251018078202093</v>
      </c>
    </row>
    <row r="66" spans="1:18" ht="15.75" thickBot="1" x14ac:dyDescent="0.3">
      <c r="A66">
        <v>38</v>
      </c>
      <c r="B66">
        <v>2</v>
      </c>
      <c r="C66">
        <v>1</v>
      </c>
      <c r="D66">
        <v>2</v>
      </c>
      <c r="E66">
        <v>1</v>
      </c>
      <c r="F66">
        <v>3</v>
      </c>
      <c r="G66">
        <v>2</v>
      </c>
      <c r="H66">
        <v>1</v>
      </c>
      <c r="I66">
        <v>0</v>
      </c>
      <c r="K66" s="77" t="s">
        <v>11</v>
      </c>
      <c r="L66" s="87">
        <v>3.8426465176232445E-2</v>
      </c>
      <c r="M66" s="87">
        <v>3.7062074458999818E-2</v>
      </c>
      <c r="N66" s="87">
        <v>1.0749825716725898</v>
      </c>
      <c r="O66" s="102">
        <v>0.29982270675969019</v>
      </c>
      <c r="P66" s="87">
        <v>1.0391743100485618</v>
      </c>
      <c r="Q66" s="87">
        <v>0.96636481000212837</v>
      </c>
      <c r="R66" s="88">
        <v>1.1174695472018752</v>
      </c>
    </row>
    <row r="67" spans="1:18" x14ac:dyDescent="0.25">
      <c r="A67">
        <v>29</v>
      </c>
      <c r="B67">
        <v>2</v>
      </c>
      <c r="C67">
        <v>1</v>
      </c>
      <c r="D67">
        <v>1</v>
      </c>
      <c r="E67">
        <v>2</v>
      </c>
      <c r="F67">
        <v>3</v>
      </c>
      <c r="G67">
        <v>2</v>
      </c>
      <c r="H67">
        <v>0</v>
      </c>
      <c r="I67">
        <v>1</v>
      </c>
    </row>
    <row r="68" spans="1:18" x14ac:dyDescent="0.25">
      <c r="A68">
        <v>47</v>
      </c>
      <c r="B68">
        <v>3</v>
      </c>
      <c r="C68">
        <v>2</v>
      </c>
      <c r="D68">
        <v>2</v>
      </c>
      <c r="E68">
        <v>2</v>
      </c>
      <c r="F68">
        <v>3</v>
      </c>
      <c r="G68">
        <v>6</v>
      </c>
      <c r="H68">
        <v>7</v>
      </c>
      <c r="I68">
        <v>0</v>
      </c>
      <c r="K68" s="21" t="s">
        <v>174</v>
      </c>
      <c r="L68" s="21"/>
      <c r="M68" s="21"/>
      <c r="N68" s="21"/>
      <c r="O68" s="21"/>
      <c r="P68" s="21"/>
      <c r="Q68" s="21"/>
      <c r="R68" s="21"/>
    </row>
    <row r="69" spans="1:18" x14ac:dyDescent="0.25">
      <c r="A69">
        <v>36</v>
      </c>
      <c r="B69">
        <v>3</v>
      </c>
      <c r="C69">
        <v>2</v>
      </c>
      <c r="D69">
        <v>2</v>
      </c>
      <c r="E69">
        <v>2</v>
      </c>
      <c r="F69">
        <v>2</v>
      </c>
      <c r="G69">
        <v>8</v>
      </c>
      <c r="H69">
        <v>4</v>
      </c>
      <c r="I69">
        <v>0</v>
      </c>
    </row>
    <row r="70" spans="1:18" ht="15.75" thickBot="1" x14ac:dyDescent="0.3">
      <c r="A70">
        <v>22</v>
      </c>
      <c r="B70">
        <v>2</v>
      </c>
      <c r="C70">
        <v>2</v>
      </c>
      <c r="D70">
        <v>2</v>
      </c>
      <c r="E70">
        <v>2</v>
      </c>
      <c r="F70">
        <v>4</v>
      </c>
      <c r="G70">
        <v>2</v>
      </c>
      <c r="H70">
        <v>0</v>
      </c>
      <c r="I70">
        <v>1</v>
      </c>
      <c r="K70" s="177" t="s">
        <v>179</v>
      </c>
      <c r="L70" s="177"/>
      <c r="M70" s="177"/>
      <c r="N70" s="177"/>
      <c r="O70" s="177"/>
      <c r="P70" s="177"/>
      <c r="Q70" s="177"/>
      <c r="R70" s="177"/>
    </row>
    <row r="71" spans="1:18" x14ac:dyDescent="0.25">
      <c r="A71">
        <v>35</v>
      </c>
      <c r="B71">
        <v>4</v>
      </c>
      <c r="C71">
        <v>2</v>
      </c>
      <c r="D71">
        <v>2</v>
      </c>
      <c r="E71">
        <v>2</v>
      </c>
      <c r="F71">
        <v>1</v>
      </c>
      <c r="G71">
        <v>6</v>
      </c>
      <c r="H71">
        <v>0</v>
      </c>
      <c r="I71">
        <v>0</v>
      </c>
      <c r="K71" s="72" t="s">
        <v>137</v>
      </c>
      <c r="L71" s="83">
        <v>-649.29135041532697</v>
      </c>
      <c r="M71" s="80"/>
      <c r="N71" s="80" t="s">
        <v>155</v>
      </c>
      <c r="O71" s="80"/>
      <c r="P71" s="80"/>
      <c r="Q71" s="80"/>
      <c r="R71" s="74"/>
    </row>
    <row r="72" spans="1:18" x14ac:dyDescent="0.25">
      <c r="A72">
        <v>39</v>
      </c>
      <c r="B72">
        <v>1</v>
      </c>
      <c r="C72">
        <v>3</v>
      </c>
      <c r="D72">
        <v>3</v>
      </c>
      <c r="E72">
        <v>1</v>
      </c>
      <c r="F72">
        <v>3</v>
      </c>
      <c r="G72">
        <v>7</v>
      </c>
      <c r="H72">
        <v>0</v>
      </c>
      <c r="I72">
        <v>0</v>
      </c>
      <c r="K72" s="75" t="s">
        <v>138</v>
      </c>
      <c r="L72" s="58">
        <v>-522.61479321230479</v>
      </c>
      <c r="M72" s="49"/>
      <c r="N72" s="49"/>
      <c r="O72" s="49"/>
      <c r="P72" s="49"/>
      <c r="Q72" s="49"/>
      <c r="R72" s="76"/>
    </row>
    <row r="73" spans="1:18" x14ac:dyDescent="0.25">
      <c r="A73">
        <v>40</v>
      </c>
      <c r="B73">
        <v>2</v>
      </c>
      <c r="C73">
        <v>4</v>
      </c>
      <c r="D73">
        <v>3</v>
      </c>
      <c r="E73">
        <v>2</v>
      </c>
      <c r="F73">
        <v>2</v>
      </c>
      <c r="G73">
        <v>0</v>
      </c>
      <c r="H73">
        <v>0</v>
      </c>
      <c r="I73">
        <v>1</v>
      </c>
      <c r="K73" s="75"/>
      <c r="L73" s="49"/>
      <c r="M73" s="49"/>
      <c r="N73" s="49"/>
      <c r="O73" s="81" t="s">
        <v>156</v>
      </c>
      <c r="P73" s="81" t="s">
        <v>157</v>
      </c>
      <c r="Q73" s="49"/>
      <c r="R73" s="76"/>
    </row>
    <row r="74" spans="1:18" x14ac:dyDescent="0.25">
      <c r="A74">
        <v>31</v>
      </c>
      <c r="B74">
        <v>3</v>
      </c>
      <c r="C74">
        <v>1</v>
      </c>
      <c r="D74">
        <v>3</v>
      </c>
      <c r="E74">
        <v>2</v>
      </c>
      <c r="F74">
        <v>3</v>
      </c>
      <c r="G74">
        <v>2</v>
      </c>
      <c r="H74">
        <v>1</v>
      </c>
      <c r="I74">
        <v>1</v>
      </c>
      <c r="K74" s="75" t="s">
        <v>139</v>
      </c>
      <c r="L74" s="56">
        <v>253.35311440604437</v>
      </c>
      <c r="M74" s="49"/>
      <c r="N74" s="49" t="s">
        <v>131</v>
      </c>
      <c r="O74" s="45">
        <v>63</v>
      </c>
      <c r="P74" s="47">
        <v>25</v>
      </c>
      <c r="Q74" s="49">
        <v>88</v>
      </c>
      <c r="R74" s="76"/>
    </row>
    <row r="75" spans="1:18" x14ac:dyDescent="0.25">
      <c r="A75">
        <v>38</v>
      </c>
      <c r="B75">
        <v>3</v>
      </c>
      <c r="C75">
        <v>1</v>
      </c>
      <c r="D75">
        <v>2</v>
      </c>
      <c r="E75">
        <v>1</v>
      </c>
      <c r="F75">
        <v>2</v>
      </c>
      <c r="G75">
        <v>1</v>
      </c>
      <c r="H75">
        <v>0</v>
      </c>
      <c r="I75">
        <v>0</v>
      </c>
      <c r="K75" s="75" t="s">
        <v>89</v>
      </c>
      <c r="L75" s="57">
        <v>14</v>
      </c>
      <c r="M75" s="49"/>
      <c r="N75" s="49" t="s">
        <v>132</v>
      </c>
      <c r="O75" s="51">
        <v>174</v>
      </c>
      <c r="P75" s="53">
        <v>1208</v>
      </c>
      <c r="Q75" s="49">
        <v>1382</v>
      </c>
      <c r="R75" s="76"/>
    </row>
    <row r="76" spans="1:18" x14ac:dyDescent="0.25">
      <c r="A76">
        <v>30</v>
      </c>
      <c r="B76">
        <v>2</v>
      </c>
      <c r="C76">
        <v>1</v>
      </c>
      <c r="D76">
        <v>3</v>
      </c>
      <c r="E76">
        <v>1</v>
      </c>
      <c r="F76">
        <v>3</v>
      </c>
      <c r="G76">
        <v>2</v>
      </c>
      <c r="H76">
        <v>1</v>
      </c>
      <c r="I76">
        <v>1</v>
      </c>
      <c r="K76" s="75" t="s">
        <v>140</v>
      </c>
      <c r="L76" s="100">
        <v>5.8185223759986468E-46</v>
      </c>
      <c r="M76" s="49"/>
      <c r="N76" s="49"/>
      <c r="O76" s="49">
        <v>237</v>
      </c>
      <c r="P76" s="49">
        <v>1233</v>
      </c>
      <c r="Q76" s="49">
        <v>1470</v>
      </c>
      <c r="R76" s="76"/>
    </row>
    <row r="77" spans="1:18" x14ac:dyDescent="0.25">
      <c r="A77">
        <v>27</v>
      </c>
      <c r="B77">
        <v>1</v>
      </c>
      <c r="C77">
        <v>2</v>
      </c>
      <c r="D77">
        <v>2</v>
      </c>
      <c r="E77">
        <v>1</v>
      </c>
      <c r="F77">
        <v>3</v>
      </c>
      <c r="G77">
        <v>2</v>
      </c>
      <c r="H77">
        <v>2</v>
      </c>
      <c r="I77">
        <v>0</v>
      </c>
      <c r="K77" s="75" t="s">
        <v>141</v>
      </c>
      <c r="L77" s="57">
        <v>0.05</v>
      </c>
      <c r="M77" s="49"/>
      <c r="N77" s="49"/>
      <c r="O77" s="49"/>
      <c r="P77" s="49"/>
      <c r="Q77" s="49"/>
      <c r="R77" s="76"/>
    </row>
    <row r="78" spans="1:18" x14ac:dyDescent="0.25">
      <c r="A78">
        <v>50</v>
      </c>
      <c r="B78">
        <v>1</v>
      </c>
      <c r="C78">
        <v>1</v>
      </c>
      <c r="D78">
        <v>2</v>
      </c>
      <c r="E78">
        <v>1</v>
      </c>
      <c r="F78">
        <v>3</v>
      </c>
      <c r="G78">
        <v>0</v>
      </c>
      <c r="H78">
        <v>0</v>
      </c>
      <c r="I78">
        <v>0</v>
      </c>
      <c r="K78" s="75" t="s">
        <v>142</v>
      </c>
      <c r="L78" s="59" t="s">
        <v>166</v>
      </c>
      <c r="M78" s="49"/>
      <c r="N78" s="49" t="s">
        <v>158</v>
      </c>
      <c r="O78" s="62">
        <v>0.26582278481012656</v>
      </c>
      <c r="P78" s="63">
        <v>0.97972424979724249</v>
      </c>
      <c r="Q78" s="96">
        <v>0.86462585034013606</v>
      </c>
      <c r="R78" s="76"/>
    </row>
    <row r="79" spans="1:18" x14ac:dyDescent="0.25">
      <c r="A79">
        <v>44</v>
      </c>
      <c r="B79">
        <v>4</v>
      </c>
      <c r="C79">
        <v>4</v>
      </c>
      <c r="D79">
        <v>2</v>
      </c>
      <c r="E79">
        <v>2</v>
      </c>
      <c r="F79">
        <v>3</v>
      </c>
      <c r="G79">
        <v>11</v>
      </c>
      <c r="H79">
        <v>11</v>
      </c>
      <c r="I79">
        <v>0</v>
      </c>
      <c r="K79" s="75"/>
      <c r="L79" s="49"/>
      <c r="M79" s="49"/>
      <c r="N79" s="49"/>
      <c r="O79" s="49"/>
      <c r="P79" s="49"/>
      <c r="Q79" s="49"/>
      <c r="R79" s="76"/>
    </row>
    <row r="80" spans="1:18" x14ac:dyDescent="0.25">
      <c r="A80">
        <v>33</v>
      </c>
      <c r="B80">
        <v>2</v>
      </c>
      <c r="C80">
        <v>1</v>
      </c>
      <c r="D80">
        <v>3</v>
      </c>
      <c r="E80">
        <v>1</v>
      </c>
      <c r="F80">
        <v>2</v>
      </c>
      <c r="G80">
        <v>2</v>
      </c>
      <c r="H80">
        <v>2</v>
      </c>
      <c r="I80">
        <v>0</v>
      </c>
      <c r="K80" s="75" t="s">
        <v>143</v>
      </c>
      <c r="L80" s="97">
        <v>0.19509971466891096</v>
      </c>
      <c r="M80" s="49"/>
      <c r="N80" s="49" t="s">
        <v>159</v>
      </c>
      <c r="O80" s="64">
        <v>0.5</v>
      </c>
      <c r="P80" s="49"/>
      <c r="Q80" s="49"/>
      <c r="R80" s="76"/>
    </row>
    <row r="81" spans="1:18" x14ac:dyDescent="0.25">
      <c r="A81">
        <v>34</v>
      </c>
      <c r="B81">
        <v>2</v>
      </c>
      <c r="C81">
        <v>2</v>
      </c>
      <c r="D81">
        <v>1</v>
      </c>
      <c r="E81">
        <v>1</v>
      </c>
      <c r="F81">
        <v>2</v>
      </c>
      <c r="G81">
        <v>1</v>
      </c>
      <c r="H81">
        <v>0</v>
      </c>
      <c r="I81">
        <v>0</v>
      </c>
      <c r="K81" s="75" t="s">
        <v>144</v>
      </c>
      <c r="L81" s="98">
        <v>0.15831467462074456</v>
      </c>
      <c r="M81" s="49"/>
      <c r="N81" s="49"/>
      <c r="O81" s="49"/>
      <c r="P81" s="49"/>
      <c r="Q81" s="49"/>
      <c r="R81" s="76"/>
    </row>
    <row r="82" spans="1:18" x14ac:dyDescent="0.25">
      <c r="A82">
        <v>46</v>
      </c>
      <c r="B82">
        <v>4</v>
      </c>
      <c r="C82">
        <v>5</v>
      </c>
      <c r="D82">
        <v>1</v>
      </c>
      <c r="E82">
        <v>1</v>
      </c>
      <c r="F82">
        <v>3</v>
      </c>
      <c r="G82">
        <v>2</v>
      </c>
      <c r="H82">
        <v>2</v>
      </c>
      <c r="I82">
        <v>0</v>
      </c>
      <c r="K82" s="75" t="s">
        <v>145</v>
      </c>
      <c r="L82" s="99">
        <v>0.26987572590681769</v>
      </c>
      <c r="M82" s="49"/>
      <c r="N82" s="49"/>
      <c r="O82" s="49"/>
      <c r="P82" s="49"/>
      <c r="Q82" s="49"/>
      <c r="R82" s="76"/>
    </row>
    <row r="83" spans="1:18" ht="15.75" thickBot="1" x14ac:dyDescent="0.3">
      <c r="A83">
        <v>38</v>
      </c>
      <c r="B83">
        <v>3</v>
      </c>
      <c r="C83">
        <v>3</v>
      </c>
      <c r="D83">
        <v>2</v>
      </c>
      <c r="E83">
        <v>1</v>
      </c>
      <c r="F83">
        <v>2</v>
      </c>
      <c r="G83">
        <v>9</v>
      </c>
      <c r="H83">
        <v>1</v>
      </c>
      <c r="I83">
        <v>0</v>
      </c>
      <c r="K83" s="75"/>
      <c r="L83" s="49"/>
      <c r="M83" s="49"/>
      <c r="N83" s="49"/>
      <c r="O83" s="49"/>
      <c r="P83" s="49"/>
      <c r="Q83" s="49"/>
      <c r="R83" s="76"/>
    </row>
    <row r="84" spans="1:18" ht="15.75" thickTop="1" x14ac:dyDescent="0.25">
      <c r="A84">
        <v>55</v>
      </c>
      <c r="B84">
        <v>4</v>
      </c>
      <c r="C84">
        <v>3</v>
      </c>
      <c r="D84">
        <v>2</v>
      </c>
      <c r="E84">
        <v>1</v>
      </c>
      <c r="F84">
        <v>3</v>
      </c>
      <c r="G84">
        <v>2</v>
      </c>
      <c r="H84">
        <v>1</v>
      </c>
      <c r="I84">
        <v>0</v>
      </c>
      <c r="K84" s="84"/>
      <c r="L84" s="60" t="s">
        <v>148</v>
      </c>
      <c r="M84" s="60" t="s">
        <v>149</v>
      </c>
      <c r="N84" s="60" t="s">
        <v>150</v>
      </c>
      <c r="O84" s="60" t="s">
        <v>140</v>
      </c>
      <c r="P84" s="60" t="s">
        <v>151</v>
      </c>
      <c r="Q84" s="60" t="s">
        <v>152</v>
      </c>
      <c r="R84" s="85" t="s">
        <v>153</v>
      </c>
    </row>
    <row r="85" spans="1:18" x14ac:dyDescent="0.25">
      <c r="A85">
        <v>35</v>
      </c>
      <c r="B85">
        <v>4</v>
      </c>
      <c r="C85">
        <v>3</v>
      </c>
      <c r="D85">
        <v>3</v>
      </c>
      <c r="E85">
        <v>2</v>
      </c>
      <c r="F85">
        <v>3</v>
      </c>
      <c r="G85">
        <v>7</v>
      </c>
      <c r="H85">
        <v>4</v>
      </c>
      <c r="I85">
        <v>1</v>
      </c>
      <c r="K85" s="75" t="s">
        <v>88</v>
      </c>
      <c r="L85" s="78">
        <v>-2.3726488197688247</v>
      </c>
      <c r="M85" s="78">
        <v>0.77547857098786444</v>
      </c>
      <c r="N85" s="78">
        <v>9.3611094228986236</v>
      </c>
      <c r="O85" s="78">
        <v>2.2163795097836377E-3</v>
      </c>
      <c r="P85" s="78">
        <v>9.3233440334821463E-2</v>
      </c>
      <c r="Q85" s="78"/>
      <c r="R85" s="86"/>
    </row>
    <row r="86" spans="1:18" x14ac:dyDescent="0.25">
      <c r="A86">
        <v>34</v>
      </c>
      <c r="B86">
        <v>1</v>
      </c>
      <c r="C86">
        <v>2</v>
      </c>
      <c r="D86">
        <v>3</v>
      </c>
      <c r="E86">
        <v>1</v>
      </c>
      <c r="F86">
        <v>2</v>
      </c>
      <c r="G86">
        <v>2</v>
      </c>
      <c r="H86">
        <v>0</v>
      </c>
      <c r="I86">
        <v>0</v>
      </c>
      <c r="K86" s="75" t="s">
        <v>0</v>
      </c>
      <c r="L86" s="78">
        <v>-3.3203383245323938E-2</v>
      </c>
      <c r="M86" s="78">
        <v>1.0441559255486886E-2</v>
      </c>
      <c r="N86" s="78">
        <v>10.11192783560003</v>
      </c>
      <c r="O86" s="101">
        <v>1.4731278804123757E-3</v>
      </c>
      <c r="P86" s="78">
        <v>0.96734179846644286</v>
      </c>
      <c r="Q86" s="78">
        <v>0.94774626706383791</v>
      </c>
      <c r="R86" s="86">
        <v>0.98734248562042837</v>
      </c>
    </row>
    <row r="87" spans="1:18" x14ac:dyDescent="0.25">
      <c r="A87">
        <v>33</v>
      </c>
      <c r="B87">
        <v>1</v>
      </c>
      <c r="C87">
        <v>1</v>
      </c>
      <c r="D87">
        <v>3</v>
      </c>
      <c r="E87">
        <v>2</v>
      </c>
      <c r="F87">
        <v>3</v>
      </c>
      <c r="G87">
        <v>2</v>
      </c>
      <c r="H87">
        <v>2</v>
      </c>
      <c r="I87">
        <v>1</v>
      </c>
      <c r="K87" s="75" t="s">
        <v>2</v>
      </c>
      <c r="L87" s="78">
        <v>0.16879388214276345</v>
      </c>
      <c r="M87" s="78">
        <v>0.10026328039178553</v>
      </c>
      <c r="N87" s="78">
        <v>2.8341940647476265</v>
      </c>
      <c r="O87" s="101">
        <v>9.2277086203499809E-2</v>
      </c>
      <c r="P87" s="78">
        <v>1.1838760957699137</v>
      </c>
      <c r="Q87" s="78">
        <v>0.97266209725527708</v>
      </c>
      <c r="R87" s="86">
        <v>1.4409553061545597</v>
      </c>
    </row>
    <row r="88" spans="1:18" x14ac:dyDescent="0.25">
      <c r="A88">
        <v>42</v>
      </c>
      <c r="B88">
        <v>4</v>
      </c>
      <c r="C88">
        <v>4</v>
      </c>
      <c r="D88">
        <v>2</v>
      </c>
      <c r="E88">
        <v>1</v>
      </c>
      <c r="F88">
        <v>3</v>
      </c>
      <c r="G88">
        <v>6</v>
      </c>
      <c r="H88">
        <v>13</v>
      </c>
      <c r="I88">
        <v>0</v>
      </c>
      <c r="K88" s="75" t="s">
        <v>4</v>
      </c>
      <c r="L88" s="78">
        <v>-0.350668197824127</v>
      </c>
      <c r="M88" s="78">
        <v>7.2735460658963705E-2</v>
      </c>
      <c r="N88" s="78">
        <v>23.243438493989625</v>
      </c>
      <c r="O88" s="101">
        <v>1.4273659983492728E-6</v>
      </c>
      <c r="P88" s="78">
        <v>0.7042173759529462</v>
      </c>
      <c r="Q88" s="78">
        <v>0.6106525856504893</v>
      </c>
      <c r="R88" s="86">
        <v>0.81211825553113637</v>
      </c>
    </row>
    <row r="89" spans="1:18" x14ac:dyDescent="0.25">
      <c r="A89">
        <v>33</v>
      </c>
      <c r="B89">
        <v>4</v>
      </c>
      <c r="C89">
        <v>2</v>
      </c>
      <c r="D89">
        <v>2</v>
      </c>
      <c r="E89">
        <v>1</v>
      </c>
      <c r="F89">
        <v>3</v>
      </c>
      <c r="G89">
        <v>2</v>
      </c>
      <c r="H89">
        <v>0</v>
      </c>
      <c r="I89">
        <v>0</v>
      </c>
      <c r="K89" s="75" t="s">
        <v>5</v>
      </c>
      <c r="L89" s="78">
        <v>0.32724473125194448</v>
      </c>
      <c r="M89" s="78">
        <v>0.18765695778967273</v>
      </c>
      <c r="N89" s="78">
        <v>3.0409969395388314</v>
      </c>
      <c r="O89" s="101">
        <v>8.1186043494131235E-2</v>
      </c>
      <c r="P89" s="78">
        <v>1.387140912375517</v>
      </c>
      <c r="Q89" s="78">
        <v>0.96025524710068633</v>
      </c>
      <c r="R89" s="86">
        <v>2.0038004651321901</v>
      </c>
    </row>
    <row r="90" spans="1:18" x14ac:dyDescent="0.25">
      <c r="A90">
        <v>52</v>
      </c>
      <c r="B90">
        <v>2</v>
      </c>
      <c r="C90">
        <v>3</v>
      </c>
      <c r="D90">
        <v>3</v>
      </c>
      <c r="E90">
        <v>1</v>
      </c>
      <c r="F90">
        <v>3</v>
      </c>
      <c r="G90">
        <v>6</v>
      </c>
      <c r="H90">
        <v>4</v>
      </c>
      <c r="I90">
        <v>0</v>
      </c>
      <c r="K90" s="75" t="s">
        <v>6</v>
      </c>
      <c r="L90" s="78">
        <v>-0.18022684890602816</v>
      </c>
      <c r="M90" s="78">
        <v>0.10385278134617214</v>
      </c>
      <c r="N90" s="78">
        <v>3.0116376290484186</v>
      </c>
      <c r="O90" s="101">
        <v>8.2668732249324237E-2</v>
      </c>
      <c r="P90" s="78">
        <v>0.83508075276763094</v>
      </c>
      <c r="Q90" s="78">
        <v>0.68128499873196824</v>
      </c>
      <c r="R90" s="86">
        <v>1.0235949198072818</v>
      </c>
    </row>
    <row r="91" spans="1:18" x14ac:dyDescent="0.25">
      <c r="A91">
        <v>28</v>
      </c>
      <c r="B91">
        <v>4</v>
      </c>
      <c r="C91">
        <v>3</v>
      </c>
      <c r="D91">
        <v>1</v>
      </c>
      <c r="E91">
        <v>1</v>
      </c>
      <c r="F91">
        <v>2</v>
      </c>
      <c r="G91">
        <v>7</v>
      </c>
      <c r="H91">
        <v>1</v>
      </c>
      <c r="I91">
        <v>0</v>
      </c>
      <c r="K91" s="75" t="s">
        <v>54</v>
      </c>
      <c r="L91" s="78">
        <v>-0.37182399228709473</v>
      </c>
      <c r="M91" s="78">
        <v>0.1048917244024364</v>
      </c>
      <c r="N91" s="78">
        <v>12.56586439756534</v>
      </c>
      <c r="O91" s="101">
        <v>3.9285698992384035E-4</v>
      </c>
      <c r="P91" s="78">
        <v>0.68947558486611149</v>
      </c>
      <c r="Q91" s="78">
        <v>0.56135150873410189</v>
      </c>
      <c r="R91" s="86">
        <v>0.84684297580046308</v>
      </c>
    </row>
    <row r="92" spans="1:18" x14ac:dyDescent="0.25">
      <c r="A92">
        <v>28</v>
      </c>
      <c r="B92">
        <v>1</v>
      </c>
      <c r="C92">
        <v>1</v>
      </c>
      <c r="D92">
        <v>2</v>
      </c>
      <c r="E92">
        <v>1</v>
      </c>
      <c r="F92">
        <v>1</v>
      </c>
      <c r="G92">
        <v>3</v>
      </c>
      <c r="H92">
        <v>0</v>
      </c>
      <c r="I92">
        <v>0</v>
      </c>
      <c r="K92" s="75" t="s">
        <v>7</v>
      </c>
      <c r="L92" s="78">
        <v>-0.15861174968147607</v>
      </c>
      <c r="M92" s="78">
        <v>9.5957559923792568E-2</v>
      </c>
      <c r="N92" s="78">
        <v>2.7321989501269277</v>
      </c>
      <c r="O92" s="101">
        <v>9.8343795271110188E-2</v>
      </c>
      <c r="P92" s="78">
        <v>0.85332759937513669</v>
      </c>
      <c r="Q92" s="78">
        <v>0.70702792840135031</v>
      </c>
      <c r="R92" s="86">
        <v>1.0298998987236374</v>
      </c>
    </row>
    <row r="93" spans="1:18" x14ac:dyDescent="0.25">
      <c r="A93">
        <v>33</v>
      </c>
      <c r="B93">
        <v>1</v>
      </c>
      <c r="C93">
        <v>2</v>
      </c>
      <c r="D93">
        <v>3</v>
      </c>
      <c r="E93">
        <v>2</v>
      </c>
      <c r="F93">
        <v>3</v>
      </c>
      <c r="G93">
        <v>2</v>
      </c>
      <c r="H93">
        <v>0</v>
      </c>
      <c r="I93">
        <v>1</v>
      </c>
      <c r="K93" s="75" t="s">
        <v>170</v>
      </c>
      <c r="L93" s="78">
        <v>0.64538181352932522</v>
      </c>
      <c r="M93" s="78">
        <v>0.11430507756270772</v>
      </c>
      <c r="N93" s="78">
        <v>31.878831984198747</v>
      </c>
      <c r="O93" s="101">
        <v>1.6409572284551201E-8</v>
      </c>
      <c r="P93" s="78">
        <v>1.9067148998529924</v>
      </c>
      <c r="Q93" s="78">
        <v>1.5240145100607401</v>
      </c>
      <c r="R93" s="86">
        <v>2.3855164667536597</v>
      </c>
    </row>
    <row r="94" spans="1:18" x14ac:dyDescent="0.25">
      <c r="A94">
        <v>34</v>
      </c>
      <c r="B94">
        <v>4</v>
      </c>
      <c r="C94">
        <v>2</v>
      </c>
      <c r="D94">
        <v>3</v>
      </c>
      <c r="E94">
        <v>1</v>
      </c>
      <c r="F94">
        <v>3</v>
      </c>
      <c r="G94">
        <v>9</v>
      </c>
      <c r="H94">
        <v>4</v>
      </c>
      <c r="I94">
        <v>0</v>
      </c>
      <c r="K94" s="75" t="s">
        <v>9</v>
      </c>
      <c r="L94" s="78">
        <v>4.442619645130029E-2</v>
      </c>
      <c r="M94" s="78">
        <v>3.7683957104101669E-2</v>
      </c>
      <c r="N94" s="78">
        <v>1.3898414633156242</v>
      </c>
      <c r="O94" s="101">
        <v>0.23843187449856484</v>
      </c>
      <c r="P94" s="78">
        <v>1.0454278175803349</v>
      </c>
      <c r="Q94" s="78">
        <v>0.97099592998738027</v>
      </c>
      <c r="R94" s="86">
        <v>1.1255652964322791</v>
      </c>
    </row>
    <row r="95" spans="1:18" x14ac:dyDescent="0.25">
      <c r="A95">
        <v>45</v>
      </c>
      <c r="B95">
        <v>1</v>
      </c>
      <c r="C95">
        <v>1</v>
      </c>
      <c r="D95">
        <v>2</v>
      </c>
      <c r="E95">
        <v>2</v>
      </c>
      <c r="F95">
        <v>2</v>
      </c>
      <c r="G95">
        <v>2</v>
      </c>
      <c r="H95">
        <v>0</v>
      </c>
      <c r="I95">
        <v>0</v>
      </c>
      <c r="K95" s="75" t="s">
        <v>169</v>
      </c>
      <c r="L95" s="78">
        <v>1.606859070700833</v>
      </c>
      <c r="M95" s="78">
        <v>0.16456016227306244</v>
      </c>
      <c r="N95" s="78">
        <v>95.34680912459342</v>
      </c>
      <c r="O95" s="94">
        <v>1.5978986349550893E-22</v>
      </c>
      <c r="P95" s="78">
        <v>4.9871224031125916</v>
      </c>
      <c r="Q95" s="78">
        <v>3.6122363907436488</v>
      </c>
      <c r="R95" s="86">
        <v>6.8853162343861047</v>
      </c>
    </row>
    <row r="96" spans="1:18" x14ac:dyDescent="0.25">
      <c r="A96">
        <v>29</v>
      </c>
      <c r="B96">
        <v>2</v>
      </c>
      <c r="C96">
        <v>1</v>
      </c>
      <c r="D96">
        <v>2</v>
      </c>
      <c r="E96">
        <v>2</v>
      </c>
      <c r="F96">
        <v>2</v>
      </c>
      <c r="G96">
        <v>4</v>
      </c>
      <c r="H96">
        <v>1</v>
      </c>
      <c r="I96">
        <v>0</v>
      </c>
      <c r="K96" s="75" t="s">
        <v>13</v>
      </c>
      <c r="L96" s="78">
        <v>-0.23061421414092317</v>
      </c>
      <c r="M96" s="78">
        <v>0.10924342153475285</v>
      </c>
      <c r="N96" s="78">
        <v>4.4563732239716538</v>
      </c>
      <c r="O96" s="94">
        <v>3.4771248681803035E-2</v>
      </c>
      <c r="P96" s="78">
        <v>0.79404573857103844</v>
      </c>
      <c r="Q96" s="78">
        <v>0.64099899758222889</v>
      </c>
      <c r="R96" s="86">
        <v>0.98363435406455957</v>
      </c>
    </row>
    <row r="97" spans="1:18" x14ac:dyDescent="0.25">
      <c r="A97">
        <v>30</v>
      </c>
      <c r="B97">
        <v>3</v>
      </c>
      <c r="C97">
        <v>2</v>
      </c>
      <c r="D97">
        <v>1</v>
      </c>
      <c r="E97">
        <v>1</v>
      </c>
      <c r="F97">
        <v>3</v>
      </c>
      <c r="G97">
        <v>3</v>
      </c>
      <c r="H97">
        <v>0</v>
      </c>
      <c r="I97">
        <v>0</v>
      </c>
      <c r="K97" s="75" t="s">
        <v>15</v>
      </c>
      <c r="L97" s="78">
        <v>-0.16807793081807293</v>
      </c>
      <c r="M97" s="78">
        <v>3.2718835564563772E-2</v>
      </c>
      <c r="N97" s="78">
        <v>26.389168584815032</v>
      </c>
      <c r="O97" s="94">
        <v>2.7910121060039511E-7</v>
      </c>
      <c r="P97" s="78">
        <v>0.84528795813570068</v>
      </c>
      <c r="Q97" s="78">
        <v>0.79278305473567356</v>
      </c>
      <c r="R97" s="86">
        <v>0.90127018722347896</v>
      </c>
    </row>
    <row r="98" spans="1:18" x14ac:dyDescent="0.25">
      <c r="A98">
        <v>44</v>
      </c>
      <c r="B98">
        <v>4</v>
      </c>
      <c r="C98">
        <v>2</v>
      </c>
      <c r="D98">
        <v>3</v>
      </c>
      <c r="E98">
        <v>1</v>
      </c>
      <c r="F98">
        <v>3</v>
      </c>
      <c r="G98">
        <v>11</v>
      </c>
      <c r="H98">
        <v>13</v>
      </c>
      <c r="I98">
        <v>0</v>
      </c>
      <c r="K98" s="75" t="s">
        <v>16</v>
      </c>
      <c r="L98" s="78">
        <v>0.14504147041413995</v>
      </c>
      <c r="M98" s="78">
        <v>3.3356113682809677E-2</v>
      </c>
      <c r="N98" s="78">
        <v>18.907473364115944</v>
      </c>
      <c r="O98" s="101">
        <v>1.3721407844446799E-5</v>
      </c>
      <c r="P98" s="78">
        <v>1.1560875127018522</v>
      </c>
      <c r="Q98" s="78">
        <v>1.0829238904230016</v>
      </c>
      <c r="R98" s="86">
        <v>1.234194156066766</v>
      </c>
    </row>
    <row r="99" spans="1:18" ht="15.75" thickBot="1" x14ac:dyDescent="0.3">
      <c r="A99">
        <v>60</v>
      </c>
      <c r="B99">
        <v>2</v>
      </c>
      <c r="C99">
        <v>2</v>
      </c>
      <c r="D99">
        <v>1</v>
      </c>
      <c r="E99">
        <v>2</v>
      </c>
      <c r="F99">
        <v>3</v>
      </c>
      <c r="G99">
        <v>7</v>
      </c>
      <c r="H99">
        <v>1</v>
      </c>
      <c r="I99">
        <v>0</v>
      </c>
      <c r="K99" s="114" t="s">
        <v>11</v>
      </c>
      <c r="L99" s="87">
        <v>3.8688108566850045E-2</v>
      </c>
      <c r="M99" s="87">
        <v>3.7045300202176425E-2</v>
      </c>
      <c r="N99" s="87">
        <v>1.090658425740672</v>
      </c>
      <c r="O99" s="112">
        <v>0.29632536906384555</v>
      </c>
      <c r="P99" s="87">
        <v>1.039446238711103</v>
      </c>
      <c r="Q99" s="87">
        <v>0.96664946600116586</v>
      </c>
      <c r="R99" s="88">
        <v>1.117725215987815</v>
      </c>
    </row>
    <row r="100" spans="1:18" x14ac:dyDescent="0.25">
      <c r="A100">
        <v>25</v>
      </c>
      <c r="B100">
        <v>3</v>
      </c>
      <c r="C100">
        <v>2</v>
      </c>
      <c r="D100">
        <v>3</v>
      </c>
      <c r="E100">
        <v>1</v>
      </c>
      <c r="F100">
        <v>3</v>
      </c>
      <c r="G100">
        <v>3</v>
      </c>
      <c r="H100">
        <v>1</v>
      </c>
      <c r="I100">
        <v>0</v>
      </c>
    </row>
    <row r="101" spans="1:18" x14ac:dyDescent="0.25">
      <c r="A101">
        <v>30</v>
      </c>
      <c r="B101">
        <v>4</v>
      </c>
      <c r="C101">
        <v>1</v>
      </c>
      <c r="D101">
        <v>2</v>
      </c>
      <c r="E101">
        <v>2</v>
      </c>
      <c r="F101">
        <v>3</v>
      </c>
      <c r="G101">
        <v>9</v>
      </c>
      <c r="H101">
        <v>5</v>
      </c>
      <c r="I101">
        <v>0</v>
      </c>
      <c r="K101" s="21" t="s">
        <v>176</v>
      </c>
      <c r="L101" s="21"/>
      <c r="M101" s="21"/>
      <c r="N101" s="21"/>
      <c r="O101" s="21"/>
      <c r="P101" s="21"/>
      <c r="Q101" s="21"/>
      <c r="R101" s="21"/>
    </row>
    <row r="102" spans="1:18" x14ac:dyDescent="0.25">
      <c r="A102">
        <v>19</v>
      </c>
      <c r="B102">
        <v>1</v>
      </c>
      <c r="C102">
        <v>1</v>
      </c>
      <c r="D102">
        <v>3</v>
      </c>
      <c r="E102">
        <v>2</v>
      </c>
      <c r="F102">
        <v>4</v>
      </c>
      <c r="G102">
        <v>1</v>
      </c>
      <c r="H102">
        <v>0</v>
      </c>
      <c r="I102">
        <v>1</v>
      </c>
    </row>
    <row r="103" spans="1:18" ht="15.75" thickBot="1" x14ac:dyDescent="0.3">
      <c r="A103">
        <v>34</v>
      </c>
      <c r="B103">
        <v>3</v>
      </c>
      <c r="C103">
        <v>1</v>
      </c>
      <c r="D103">
        <v>2</v>
      </c>
      <c r="E103">
        <v>1</v>
      </c>
      <c r="F103">
        <v>2</v>
      </c>
      <c r="G103">
        <v>0</v>
      </c>
      <c r="H103">
        <v>0</v>
      </c>
      <c r="I103">
        <v>0</v>
      </c>
      <c r="K103" s="177" t="s">
        <v>180</v>
      </c>
      <c r="L103" s="177"/>
      <c r="M103" s="177"/>
      <c r="N103" s="177"/>
      <c r="O103" s="177"/>
      <c r="P103" s="177"/>
      <c r="Q103" s="177"/>
      <c r="R103" s="177"/>
    </row>
    <row r="104" spans="1:18" x14ac:dyDescent="0.25">
      <c r="A104">
        <v>35</v>
      </c>
      <c r="B104">
        <v>3</v>
      </c>
      <c r="C104">
        <v>1</v>
      </c>
      <c r="D104">
        <v>2</v>
      </c>
      <c r="E104">
        <v>2</v>
      </c>
      <c r="F104">
        <v>3</v>
      </c>
      <c r="G104">
        <v>2</v>
      </c>
      <c r="H104">
        <v>2</v>
      </c>
      <c r="I104">
        <v>0</v>
      </c>
      <c r="K104" s="72" t="s">
        <v>137</v>
      </c>
      <c r="L104" s="83">
        <v>-649.29135041532697</v>
      </c>
      <c r="M104" s="80"/>
      <c r="N104" s="80" t="s">
        <v>155</v>
      </c>
      <c r="O104" s="80"/>
      <c r="P104" s="80"/>
      <c r="Q104" s="80"/>
      <c r="R104" s="74"/>
    </row>
    <row r="105" spans="1:18" x14ac:dyDescent="0.25">
      <c r="A105">
        <v>41</v>
      </c>
      <c r="B105">
        <v>3</v>
      </c>
      <c r="C105">
        <v>2</v>
      </c>
      <c r="D105">
        <v>1</v>
      </c>
      <c r="E105">
        <v>1</v>
      </c>
      <c r="F105">
        <v>3</v>
      </c>
      <c r="G105">
        <v>3</v>
      </c>
      <c r="H105">
        <v>1</v>
      </c>
      <c r="I105">
        <v>0</v>
      </c>
      <c r="K105" s="75" t="s">
        <v>138</v>
      </c>
      <c r="L105" s="58">
        <v>-523.15761822408001</v>
      </c>
      <c r="M105" s="49"/>
      <c r="N105" s="49"/>
      <c r="O105" s="49"/>
      <c r="P105" s="49"/>
      <c r="Q105" s="49"/>
      <c r="R105" s="76"/>
    </row>
    <row r="106" spans="1:18" x14ac:dyDescent="0.25">
      <c r="A106">
        <v>55</v>
      </c>
      <c r="B106">
        <v>1</v>
      </c>
      <c r="C106">
        <v>4</v>
      </c>
      <c r="D106">
        <v>3</v>
      </c>
      <c r="E106">
        <v>2</v>
      </c>
      <c r="F106">
        <v>2</v>
      </c>
      <c r="G106">
        <v>7</v>
      </c>
      <c r="H106">
        <v>3</v>
      </c>
      <c r="I106">
        <v>1</v>
      </c>
      <c r="K106" s="75"/>
      <c r="L106" s="49"/>
      <c r="M106" s="49"/>
      <c r="N106" s="49"/>
      <c r="O106" s="81" t="s">
        <v>156</v>
      </c>
      <c r="P106" s="81" t="s">
        <v>157</v>
      </c>
      <c r="Q106" s="49"/>
      <c r="R106" s="76"/>
    </row>
    <row r="107" spans="1:18" x14ac:dyDescent="0.25">
      <c r="A107">
        <v>40</v>
      </c>
      <c r="B107">
        <v>2</v>
      </c>
      <c r="C107">
        <v>2</v>
      </c>
      <c r="D107">
        <v>1</v>
      </c>
      <c r="E107">
        <v>1</v>
      </c>
      <c r="F107">
        <v>3</v>
      </c>
      <c r="G107">
        <v>11</v>
      </c>
      <c r="H107">
        <v>11</v>
      </c>
      <c r="I107">
        <v>0</v>
      </c>
      <c r="K107" s="75" t="s">
        <v>139</v>
      </c>
      <c r="L107" s="56">
        <v>252.26746438249393</v>
      </c>
      <c r="M107" s="49"/>
      <c r="N107" s="49" t="s">
        <v>131</v>
      </c>
      <c r="O107" s="45">
        <v>63</v>
      </c>
      <c r="P107" s="47">
        <v>24</v>
      </c>
      <c r="Q107" s="49">
        <v>87</v>
      </c>
      <c r="R107" s="76"/>
    </row>
    <row r="108" spans="1:18" x14ac:dyDescent="0.25">
      <c r="A108">
        <v>35</v>
      </c>
      <c r="B108">
        <v>4</v>
      </c>
      <c r="C108">
        <v>2</v>
      </c>
      <c r="D108">
        <v>2</v>
      </c>
      <c r="E108">
        <v>2</v>
      </c>
      <c r="F108">
        <v>2</v>
      </c>
      <c r="G108">
        <v>2</v>
      </c>
      <c r="H108">
        <v>3</v>
      </c>
      <c r="I108">
        <v>1</v>
      </c>
      <c r="K108" s="75" t="s">
        <v>89</v>
      </c>
      <c r="L108" s="57">
        <v>13</v>
      </c>
      <c r="M108" s="49"/>
      <c r="N108" s="49" t="s">
        <v>132</v>
      </c>
      <c r="O108" s="51">
        <v>174</v>
      </c>
      <c r="P108" s="53">
        <v>1209</v>
      </c>
      <c r="Q108" s="49">
        <v>1383</v>
      </c>
      <c r="R108" s="76"/>
    </row>
    <row r="109" spans="1:18" x14ac:dyDescent="0.25">
      <c r="A109">
        <v>42</v>
      </c>
      <c r="B109">
        <v>3</v>
      </c>
      <c r="C109">
        <v>4</v>
      </c>
      <c r="D109">
        <v>2</v>
      </c>
      <c r="E109">
        <v>1</v>
      </c>
      <c r="F109">
        <v>3</v>
      </c>
      <c r="G109">
        <v>7</v>
      </c>
      <c r="H109">
        <v>0</v>
      </c>
      <c r="I109">
        <v>0</v>
      </c>
      <c r="K109" s="75" t="s">
        <v>140</v>
      </c>
      <c r="L109" s="100">
        <v>2.1645602159232515E-46</v>
      </c>
      <c r="M109" s="49"/>
      <c r="N109" s="49"/>
      <c r="O109" s="49">
        <v>237</v>
      </c>
      <c r="P109" s="49">
        <v>1233</v>
      </c>
      <c r="Q109" s="49">
        <v>1470</v>
      </c>
      <c r="R109" s="76"/>
    </row>
    <row r="110" spans="1:18" x14ac:dyDescent="0.25">
      <c r="A110">
        <v>37</v>
      </c>
      <c r="B110">
        <v>1</v>
      </c>
      <c r="C110">
        <v>1</v>
      </c>
      <c r="D110">
        <v>3</v>
      </c>
      <c r="E110">
        <v>1</v>
      </c>
      <c r="F110">
        <v>3</v>
      </c>
      <c r="G110">
        <v>2</v>
      </c>
      <c r="H110">
        <v>0</v>
      </c>
      <c r="I110">
        <v>0</v>
      </c>
      <c r="K110" s="75" t="s">
        <v>141</v>
      </c>
      <c r="L110" s="57">
        <v>0.05</v>
      </c>
      <c r="M110" s="49"/>
      <c r="N110" s="49"/>
      <c r="O110" s="49"/>
      <c r="P110" s="49"/>
      <c r="Q110" s="49"/>
      <c r="R110" s="76"/>
    </row>
    <row r="111" spans="1:18" x14ac:dyDescent="0.25">
      <c r="A111">
        <v>47</v>
      </c>
      <c r="B111">
        <v>1</v>
      </c>
      <c r="C111">
        <v>4</v>
      </c>
      <c r="D111">
        <v>2</v>
      </c>
      <c r="E111">
        <v>1</v>
      </c>
      <c r="F111">
        <v>4</v>
      </c>
      <c r="G111">
        <v>17</v>
      </c>
      <c r="H111">
        <v>5</v>
      </c>
      <c r="I111">
        <v>0</v>
      </c>
      <c r="K111" s="75" t="s">
        <v>142</v>
      </c>
      <c r="L111" s="59" t="s">
        <v>166</v>
      </c>
      <c r="M111" s="49"/>
      <c r="N111" s="49" t="s">
        <v>158</v>
      </c>
      <c r="O111" s="62">
        <v>0.26582278481012656</v>
      </c>
      <c r="P111" s="63">
        <v>0.98053527980535282</v>
      </c>
      <c r="Q111" s="96">
        <v>0.86530612244897964</v>
      </c>
      <c r="R111" s="76"/>
    </row>
    <row r="112" spans="1:18" x14ac:dyDescent="0.25">
      <c r="A112">
        <v>45</v>
      </c>
      <c r="B112">
        <v>2</v>
      </c>
      <c r="C112">
        <v>3</v>
      </c>
      <c r="D112">
        <v>2</v>
      </c>
      <c r="E112">
        <v>2</v>
      </c>
      <c r="F112">
        <v>4</v>
      </c>
      <c r="G112">
        <v>1</v>
      </c>
      <c r="H112">
        <v>1</v>
      </c>
      <c r="I112">
        <v>0</v>
      </c>
      <c r="K112" s="75"/>
      <c r="L112" s="49"/>
      <c r="M112" s="49"/>
      <c r="N112" s="49"/>
      <c r="O112" s="49"/>
      <c r="P112" s="49"/>
      <c r="Q112" s="49"/>
      <c r="R112" s="76"/>
    </row>
    <row r="113" spans="1:18" x14ac:dyDescent="0.25">
      <c r="A113">
        <v>28</v>
      </c>
      <c r="B113">
        <v>4</v>
      </c>
      <c r="C113">
        <v>2</v>
      </c>
      <c r="D113">
        <v>3</v>
      </c>
      <c r="E113">
        <v>1</v>
      </c>
      <c r="F113">
        <v>3</v>
      </c>
      <c r="G113">
        <v>4</v>
      </c>
      <c r="H113">
        <v>1</v>
      </c>
      <c r="I113">
        <v>0</v>
      </c>
      <c r="K113" s="75" t="s">
        <v>143</v>
      </c>
      <c r="L113" s="97">
        <v>0.19426368780450254</v>
      </c>
      <c r="M113" s="49"/>
      <c r="N113" s="49" t="s">
        <v>159</v>
      </c>
      <c r="O113" s="64">
        <v>0.5</v>
      </c>
      <c r="P113" s="49"/>
      <c r="Q113" s="49"/>
      <c r="R113" s="76"/>
    </row>
    <row r="114" spans="1:18" x14ac:dyDescent="0.25">
      <c r="A114">
        <v>57</v>
      </c>
      <c r="B114">
        <v>2</v>
      </c>
      <c r="C114">
        <v>2</v>
      </c>
      <c r="D114">
        <v>2</v>
      </c>
      <c r="E114">
        <v>1</v>
      </c>
      <c r="F114">
        <v>2</v>
      </c>
      <c r="G114">
        <v>9</v>
      </c>
      <c r="H114">
        <v>2</v>
      </c>
      <c r="I114">
        <v>0</v>
      </c>
      <c r="K114" s="75" t="s">
        <v>144</v>
      </c>
      <c r="L114" s="98">
        <v>0.15769282890293512</v>
      </c>
      <c r="M114" s="49"/>
      <c r="N114" s="49"/>
      <c r="O114" s="49"/>
      <c r="P114" s="49"/>
      <c r="Q114" s="49"/>
      <c r="R114" s="76"/>
    </row>
    <row r="115" spans="1:18" x14ac:dyDescent="0.25">
      <c r="A115">
        <v>34</v>
      </c>
      <c r="B115">
        <v>1</v>
      </c>
      <c r="C115">
        <v>2</v>
      </c>
      <c r="D115">
        <v>3</v>
      </c>
      <c r="E115">
        <v>2</v>
      </c>
      <c r="F115">
        <v>4</v>
      </c>
      <c r="G115">
        <v>9</v>
      </c>
      <c r="H115">
        <v>10</v>
      </c>
      <c r="I115">
        <v>1</v>
      </c>
      <c r="K115" s="75" t="s">
        <v>145</v>
      </c>
      <c r="L115" s="99">
        <v>0.26881567847345184</v>
      </c>
      <c r="M115" s="49"/>
      <c r="N115" s="49"/>
      <c r="O115" s="49"/>
      <c r="P115" s="49"/>
      <c r="Q115" s="49"/>
      <c r="R115" s="76"/>
    </row>
    <row r="116" spans="1:18" ht="15.75" thickBot="1" x14ac:dyDescent="0.3">
      <c r="A116">
        <v>44</v>
      </c>
      <c r="B116">
        <v>2</v>
      </c>
      <c r="C116">
        <v>3</v>
      </c>
      <c r="D116">
        <v>3</v>
      </c>
      <c r="E116">
        <v>2</v>
      </c>
      <c r="F116">
        <v>2</v>
      </c>
      <c r="G116">
        <v>2</v>
      </c>
      <c r="H116">
        <v>2</v>
      </c>
      <c r="I116">
        <v>0</v>
      </c>
      <c r="K116" s="75"/>
      <c r="L116" s="49"/>
      <c r="M116" s="49"/>
      <c r="N116" s="49"/>
      <c r="O116" s="49"/>
      <c r="P116" s="49"/>
      <c r="Q116" s="49"/>
      <c r="R116" s="76"/>
    </row>
    <row r="117" spans="1:18" ht="15.75" thickTop="1" x14ac:dyDescent="0.25">
      <c r="A117">
        <v>30</v>
      </c>
      <c r="B117">
        <v>3</v>
      </c>
      <c r="C117">
        <v>1</v>
      </c>
      <c r="D117">
        <v>1</v>
      </c>
      <c r="E117">
        <v>1</v>
      </c>
      <c r="F117">
        <v>4</v>
      </c>
      <c r="G117">
        <v>3</v>
      </c>
      <c r="H117">
        <v>1</v>
      </c>
      <c r="I117">
        <v>0</v>
      </c>
      <c r="K117" s="84"/>
      <c r="L117" s="60" t="s">
        <v>148</v>
      </c>
      <c r="M117" s="60" t="s">
        <v>149</v>
      </c>
      <c r="N117" s="60" t="s">
        <v>150</v>
      </c>
      <c r="O117" s="60" t="s">
        <v>140</v>
      </c>
      <c r="P117" s="60" t="s">
        <v>151</v>
      </c>
      <c r="Q117" s="60" t="s">
        <v>152</v>
      </c>
      <c r="R117" s="85" t="s">
        <v>153</v>
      </c>
    </row>
    <row r="118" spans="1:18" x14ac:dyDescent="0.25">
      <c r="A118">
        <v>55</v>
      </c>
      <c r="B118">
        <v>4</v>
      </c>
      <c r="C118">
        <v>2</v>
      </c>
      <c r="D118">
        <v>2</v>
      </c>
      <c r="E118">
        <v>2</v>
      </c>
      <c r="F118">
        <v>3</v>
      </c>
      <c r="G118">
        <v>2</v>
      </c>
      <c r="H118">
        <v>1</v>
      </c>
      <c r="I118">
        <v>0</v>
      </c>
      <c r="K118" s="75" t="s">
        <v>88</v>
      </c>
      <c r="L118" s="78">
        <v>-2.0534125996138801</v>
      </c>
      <c r="M118" s="78">
        <v>0.71304604195865973</v>
      </c>
      <c r="N118" s="78">
        <v>8.2931075572813313</v>
      </c>
      <c r="O118" s="101">
        <v>3.9795829717914361E-3</v>
      </c>
      <c r="P118" s="78">
        <v>0.1282963316663405</v>
      </c>
      <c r="Q118" s="78"/>
      <c r="R118" s="86"/>
    </row>
    <row r="119" spans="1:18" x14ac:dyDescent="0.25">
      <c r="A119">
        <v>32</v>
      </c>
      <c r="B119">
        <v>3</v>
      </c>
      <c r="C119">
        <v>3</v>
      </c>
      <c r="D119">
        <v>3</v>
      </c>
      <c r="E119">
        <v>1</v>
      </c>
      <c r="F119">
        <v>4</v>
      </c>
      <c r="G119">
        <v>2</v>
      </c>
      <c r="H119">
        <v>0</v>
      </c>
      <c r="I119">
        <v>0</v>
      </c>
      <c r="K119" s="75" t="s">
        <v>0</v>
      </c>
      <c r="L119" s="78">
        <v>-3.2567817130068996E-2</v>
      </c>
      <c r="M119" s="78">
        <v>1.0403895858998771E-2</v>
      </c>
      <c r="N119" s="78">
        <v>9.7990801269647463</v>
      </c>
      <c r="O119" s="101">
        <v>1.7459918558957305E-3</v>
      </c>
      <c r="P119" s="78">
        <v>0.96795680355291236</v>
      </c>
      <c r="Q119" s="78">
        <v>0.94841882258677612</v>
      </c>
      <c r="R119" s="86">
        <v>0.98789727832362328</v>
      </c>
    </row>
    <row r="120" spans="1:18" x14ac:dyDescent="0.25">
      <c r="A120">
        <v>39</v>
      </c>
      <c r="B120">
        <v>2</v>
      </c>
      <c r="C120">
        <v>3</v>
      </c>
      <c r="D120">
        <v>3</v>
      </c>
      <c r="E120">
        <v>1</v>
      </c>
      <c r="F120">
        <v>3</v>
      </c>
      <c r="G120">
        <v>0</v>
      </c>
      <c r="H120">
        <v>2</v>
      </c>
      <c r="I120">
        <v>0</v>
      </c>
      <c r="K120" s="75" t="s">
        <v>2</v>
      </c>
      <c r="L120" s="78">
        <v>0.1687524219401226</v>
      </c>
      <c r="M120" s="78">
        <v>0.10018348539010639</v>
      </c>
      <c r="N120" s="78">
        <v>2.8373163168793858</v>
      </c>
      <c r="O120" s="101">
        <v>9.2097915357339008E-2</v>
      </c>
      <c r="P120" s="78">
        <v>1.1838270130445783</v>
      </c>
      <c r="Q120" s="78">
        <v>0.97277389672147518</v>
      </c>
      <c r="R120" s="86">
        <v>1.4406702333783024</v>
      </c>
    </row>
    <row r="121" spans="1:18" x14ac:dyDescent="0.25">
      <c r="A121">
        <v>34</v>
      </c>
      <c r="B121">
        <v>2</v>
      </c>
      <c r="C121">
        <v>1</v>
      </c>
      <c r="D121">
        <v>2</v>
      </c>
      <c r="E121">
        <v>2</v>
      </c>
      <c r="F121">
        <v>3</v>
      </c>
      <c r="G121">
        <v>10</v>
      </c>
      <c r="H121">
        <v>5</v>
      </c>
      <c r="I121">
        <v>0</v>
      </c>
      <c r="K121" s="75" t="s">
        <v>4</v>
      </c>
      <c r="L121" s="78">
        <v>-0.35167949950082217</v>
      </c>
      <c r="M121" s="78">
        <v>7.2662449530818407E-2</v>
      </c>
      <c r="N121" s="78">
        <v>23.424699952416386</v>
      </c>
      <c r="O121" s="101">
        <v>1.29899889957155E-6</v>
      </c>
      <c r="P121" s="78">
        <v>0.70350555973102291</v>
      </c>
      <c r="Q121" s="78">
        <v>0.61012264563292351</v>
      </c>
      <c r="R121" s="86">
        <v>0.81118128644289877</v>
      </c>
    </row>
    <row r="122" spans="1:18" x14ac:dyDescent="0.25">
      <c r="A122">
        <v>24</v>
      </c>
      <c r="B122">
        <v>3</v>
      </c>
      <c r="C122">
        <v>1</v>
      </c>
      <c r="D122">
        <v>1</v>
      </c>
      <c r="E122">
        <v>1</v>
      </c>
      <c r="F122">
        <v>3</v>
      </c>
      <c r="G122">
        <v>1</v>
      </c>
      <c r="H122">
        <v>0</v>
      </c>
      <c r="I122">
        <v>0</v>
      </c>
      <c r="K122" s="75" t="s">
        <v>5</v>
      </c>
      <c r="L122" s="78">
        <v>0.38419941918207973</v>
      </c>
      <c r="M122" s="78">
        <v>0.17877916171536948</v>
      </c>
      <c r="N122" s="78">
        <v>4.6182731385459936</v>
      </c>
      <c r="O122" s="101">
        <v>3.1633069485474792E-2</v>
      </c>
      <c r="P122" s="78">
        <v>1.4684382472396957</v>
      </c>
      <c r="Q122" s="78">
        <v>1.0343763668761636</v>
      </c>
      <c r="R122" s="86">
        <v>2.0846482528100383</v>
      </c>
    </row>
    <row r="123" spans="1:18" x14ac:dyDescent="0.25">
      <c r="A123">
        <v>35</v>
      </c>
      <c r="B123">
        <v>2</v>
      </c>
      <c r="C123">
        <v>1</v>
      </c>
      <c r="D123">
        <v>2</v>
      </c>
      <c r="E123">
        <v>1</v>
      </c>
      <c r="F123">
        <v>3</v>
      </c>
      <c r="G123">
        <v>3</v>
      </c>
      <c r="H123">
        <v>4</v>
      </c>
      <c r="I123">
        <v>0</v>
      </c>
      <c r="K123" s="75" t="s">
        <v>6</v>
      </c>
      <c r="L123" s="78">
        <v>-0.14246590504116832</v>
      </c>
      <c r="M123" s="78">
        <v>9.6566965667500657E-2</v>
      </c>
      <c r="N123" s="78">
        <v>2.1765302744075683</v>
      </c>
      <c r="O123" s="101">
        <v>0.1401300681288527</v>
      </c>
      <c r="P123" s="78">
        <v>0.86721712152026176</v>
      </c>
      <c r="Q123" s="78">
        <v>0.71767842963557704</v>
      </c>
      <c r="R123" s="86">
        <v>1.0479143649890279</v>
      </c>
    </row>
    <row r="124" spans="1:18" x14ac:dyDescent="0.25">
      <c r="A124">
        <v>53</v>
      </c>
      <c r="B124">
        <v>3</v>
      </c>
      <c r="C124">
        <v>3</v>
      </c>
      <c r="D124">
        <v>2</v>
      </c>
      <c r="E124">
        <v>1</v>
      </c>
      <c r="F124">
        <v>3</v>
      </c>
      <c r="G124">
        <v>7</v>
      </c>
      <c r="H124">
        <v>1</v>
      </c>
      <c r="I124">
        <v>1</v>
      </c>
      <c r="K124" s="75" t="s">
        <v>54</v>
      </c>
      <c r="L124" s="78">
        <v>-0.37479013037568015</v>
      </c>
      <c r="M124" s="78">
        <v>0.10492549228805834</v>
      </c>
      <c r="N124" s="78">
        <v>12.758930169868412</v>
      </c>
      <c r="O124" s="101">
        <v>3.5431348991400621E-4</v>
      </c>
      <c r="P124" s="78">
        <v>0.68743353507068727</v>
      </c>
      <c r="Q124" s="78">
        <v>0.55965188844498437</v>
      </c>
      <c r="R124" s="86">
        <v>0.84439072733734999</v>
      </c>
    </row>
    <row r="125" spans="1:18" x14ac:dyDescent="0.25">
      <c r="A125">
        <v>28</v>
      </c>
      <c r="B125">
        <v>2</v>
      </c>
      <c r="C125">
        <v>2</v>
      </c>
      <c r="D125">
        <v>1</v>
      </c>
      <c r="E125">
        <v>1</v>
      </c>
      <c r="F125">
        <v>2</v>
      </c>
      <c r="G125">
        <v>3</v>
      </c>
      <c r="H125">
        <v>0</v>
      </c>
      <c r="I125">
        <v>0</v>
      </c>
      <c r="K125" s="75" t="s">
        <v>7</v>
      </c>
      <c r="L125" s="78">
        <v>-0.10393242034854813</v>
      </c>
      <c r="M125" s="78">
        <v>7.9781351473066836E-2</v>
      </c>
      <c r="N125" s="78">
        <v>1.6970682347821868</v>
      </c>
      <c r="O125" s="101">
        <v>0.19267183480061525</v>
      </c>
      <c r="P125" s="78">
        <v>0.9012862039706826</v>
      </c>
      <c r="Q125" s="78">
        <v>0.77081953738239728</v>
      </c>
      <c r="R125" s="86">
        <v>1.0538352780034674</v>
      </c>
    </row>
    <row r="126" spans="1:18" x14ac:dyDescent="0.25">
      <c r="A126">
        <v>39</v>
      </c>
      <c r="B126">
        <v>3</v>
      </c>
      <c r="C126">
        <v>2</v>
      </c>
      <c r="D126">
        <v>1</v>
      </c>
      <c r="E126">
        <v>1</v>
      </c>
      <c r="F126">
        <v>3</v>
      </c>
      <c r="G126">
        <v>8</v>
      </c>
      <c r="H126">
        <v>0</v>
      </c>
      <c r="I126">
        <v>0</v>
      </c>
      <c r="K126" s="75" t="s">
        <v>170</v>
      </c>
      <c r="L126" s="78">
        <v>0.64677794193699611</v>
      </c>
      <c r="M126" s="78">
        <v>0.11425126024650616</v>
      </c>
      <c r="N126" s="78">
        <v>32.047075362336329</v>
      </c>
      <c r="O126" s="101">
        <v>1.5048146965328821E-8</v>
      </c>
      <c r="P126" s="78">
        <v>1.9093787778151583</v>
      </c>
      <c r="Q126" s="78">
        <v>1.5263047021202405</v>
      </c>
      <c r="R126" s="86">
        <v>2.3885973174992565</v>
      </c>
    </row>
    <row r="127" spans="1:18" x14ac:dyDescent="0.25">
      <c r="A127">
        <v>38</v>
      </c>
      <c r="B127">
        <v>4</v>
      </c>
      <c r="C127">
        <v>3</v>
      </c>
      <c r="D127">
        <v>2</v>
      </c>
      <c r="E127">
        <v>2</v>
      </c>
      <c r="F127">
        <v>4</v>
      </c>
      <c r="G127">
        <v>4</v>
      </c>
      <c r="H127">
        <v>0</v>
      </c>
      <c r="I127">
        <v>0</v>
      </c>
      <c r="K127" s="113" t="s">
        <v>9</v>
      </c>
      <c r="L127" s="78">
        <v>3.2402295472883105E-2</v>
      </c>
      <c r="M127" s="78">
        <v>3.6002163101658442E-2</v>
      </c>
      <c r="N127" s="78">
        <v>0.8100174331158414</v>
      </c>
      <c r="O127" s="111">
        <v>0.3681150966381746</v>
      </c>
      <c r="P127" s="78">
        <v>1.0329329659865476</v>
      </c>
      <c r="Q127" s="78">
        <v>0.96255829581681496</v>
      </c>
      <c r="R127" s="86">
        <v>1.1084528769411992</v>
      </c>
    </row>
    <row r="128" spans="1:18" x14ac:dyDescent="0.25">
      <c r="A128">
        <v>48</v>
      </c>
      <c r="B128">
        <v>3</v>
      </c>
      <c r="C128">
        <v>4</v>
      </c>
      <c r="D128">
        <v>2</v>
      </c>
      <c r="E128">
        <v>1</v>
      </c>
      <c r="F128">
        <v>3</v>
      </c>
      <c r="G128">
        <v>2</v>
      </c>
      <c r="H128">
        <v>2</v>
      </c>
      <c r="I128">
        <v>0</v>
      </c>
      <c r="K128" s="75" t="s">
        <v>169</v>
      </c>
      <c r="L128" s="78">
        <v>1.6064505865732195</v>
      </c>
      <c r="M128" s="78">
        <v>0.16447204302345858</v>
      </c>
      <c r="N128" s="78">
        <v>95.400481939740345</v>
      </c>
      <c r="O128" s="94">
        <v>1.5551581375692622E-22</v>
      </c>
      <c r="P128" s="78">
        <v>4.98508565878564</v>
      </c>
      <c r="Q128" s="78">
        <v>3.6113848212594664</v>
      </c>
      <c r="R128" s="86">
        <v>6.8813156878594492</v>
      </c>
    </row>
    <row r="129" spans="1:18" x14ac:dyDescent="0.25">
      <c r="A129">
        <v>27</v>
      </c>
      <c r="B129">
        <v>2</v>
      </c>
      <c r="C129">
        <v>1</v>
      </c>
      <c r="D129">
        <v>2</v>
      </c>
      <c r="E129">
        <v>1</v>
      </c>
      <c r="F129">
        <v>3</v>
      </c>
      <c r="G129">
        <v>2</v>
      </c>
      <c r="H129">
        <v>0</v>
      </c>
      <c r="I129">
        <v>0</v>
      </c>
      <c r="K129" s="75" t="s">
        <v>13</v>
      </c>
      <c r="L129" s="78">
        <v>-0.23153939535540349</v>
      </c>
      <c r="M129" s="78">
        <v>0.10908919673026841</v>
      </c>
      <c r="N129" s="78">
        <v>4.504911897695604</v>
      </c>
      <c r="O129" s="94">
        <v>3.3797637260206979E-2</v>
      </c>
      <c r="P129" s="78">
        <v>0.79331144210130156</v>
      </c>
      <c r="Q129" s="78">
        <v>0.64059983969495971</v>
      </c>
      <c r="R129" s="86">
        <v>0.98242772659532174</v>
      </c>
    </row>
    <row r="130" spans="1:18" x14ac:dyDescent="0.25">
      <c r="A130">
        <v>36</v>
      </c>
      <c r="B130">
        <v>4</v>
      </c>
      <c r="C130">
        <v>2</v>
      </c>
      <c r="D130">
        <v>1</v>
      </c>
      <c r="E130">
        <v>1</v>
      </c>
      <c r="F130">
        <v>3</v>
      </c>
      <c r="G130">
        <v>4</v>
      </c>
      <c r="H130">
        <v>0</v>
      </c>
      <c r="I130">
        <v>0</v>
      </c>
      <c r="K130" s="75" t="s">
        <v>15</v>
      </c>
      <c r="L130" s="78">
        <v>-0.1681369959981531</v>
      </c>
      <c r="M130" s="78">
        <v>3.2739783656843144E-2</v>
      </c>
      <c r="N130" s="78">
        <v>26.373936558699246</v>
      </c>
      <c r="O130" s="101">
        <v>2.8131093111174197E-7</v>
      </c>
      <c r="P130" s="78">
        <v>0.84523803252468088</v>
      </c>
      <c r="Q130" s="78">
        <v>0.79270368313994266</v>
      </c>
      <c r="R130" s="86">
        <v>0.90125395759019034</v>
      </c>
    </row>
    <row r="131" spans="1:18" ht="15.75" thickBot="1" x14ac:dyDescent="0.3">
      <c r="A131">
        <v>54</v>
      </c>
      <c r="B131">
        <v>2</v>
      </c>
      <c r="C131">
        <v>4</v>
      </c>
      <c r="D131">
        <v>2</v>
      </c>
      <c r="E131">
        <v>1</v>
      </c>
      <c r="F131">
        <v>3</v>
      </c>
      <c r="G131">
        <v>8</v>
      </c>
      <c r="H131">
        <v>4</v>
      </c>
      <c r="I131">
        <v>0</v>
      </c>
      <c r="K131" s="77" t="s">
        <v>16</v>
      </c>
      <c r="L131" s="87">
        <v>0.14486554092120746</v>
      </c>
      <c r="M131" s="87">
        <v>3.3396874610911759E-2</v>
      </c>
      <c r="N131" s="87">
        <v>18.815619968723347</v>
      </c>
      <c r="O131" s="95">
        <v>1.4398310701745146E-5</v>
      </c>
      <c r="P131" s="87">
        <v>1.1558841407020479</v>
      </c>
      <c r="Q131" s="87">
        <v>1.082646892867662</v>
      </c>
      <c r="R131" s="88">
        <v>1.2340756303171017</v>
      </c>
    </row>
    <row r="132" spans="1:18" x14ac:dyDescent="0.25">
      <c r="A132">
        <v>49</v>
      </c>
      <c r="B132">
        <v>4</v>
      </c>
      <c r="C132">
        <v>1</v>
      </c>
      <c r="D132">
        <v>1</v>
      </c>
      <c r="E132">
        <v>2</v>
      </c>
      <c r="F132">
        <v>2</v>
      </c>
      <c r="G132">
        <v>2</v>
      </c>
      <c r="H132">
        <v>2</v>
      </c>
      <c r="I132">
        <v>0</v>
      </c>
    </row>
    <row r="133" spans="1:18" x14ac:dyDescent="0.25">
      <c r="A133">
        <v>44</v>
      </c>
      <c r="B133">
        <v>3</v>
      </c>
      <c r="C133">
        <v>1</v>
      </c>
      <c r="D133">
        <v>1</v>
      </c>
      <c r="E133">
        <v>2</v>
      </c>
      <c r="F133">
        <v>3</v>
      </c>
      <c r="G133">
        <v>2</v>
      </c>
      <c r="H133">
        <v>2</v>
      </c>
      <c r="I133">
        <v>0</v>
      </c>
      <c r="K133" s="21" t="s">
        <v>177</v>
      </c>
      <c r="L133" s="21"/>
      <c r="M133" s="21"/>
      <c r="N133" s="21"/>
      <c r="O133" s="21"/>
      <c r="P133" s="21"/>
      <c r="Q133" s="21"/>
      <c r="R133" s="21"/>
    </row>
    <row r="134" spans="1:18" x14ac:dyDescent="0.25">
      <c r="A134">
        <v>38</v>
      </c>
      <c r="B134">
        <v>4</v>
      </c>
      <c r="C134">
        <v>1</v>
      </c>
      <c r="D134">
        <v>2</v>
      </c>
      <c r="E134">
        <v>1</v>
      </c>
      <c r="F134">
        <v>2</v>
      </c>
      <c r="G134">
        <v>0</v>
      </c>
      <c r="H134">
        <v>0</v>
      </c>
      <c r="I134">
        <v>0</v>
      </c>
    </row>
    <row r="135" spans="1:18" ht="15.75" thickBot="1" x14ac:dyDescent="0.3">
      <c r="A135">
        <v>35</v>
      </c>
      <c r="B135">
        <v>1</v>
      </c>
      <c r="C135">
        <v>1</v>
      </c>
      <c r="D135">
        <v>3</v>
      </c>
      <c r="E135">
        <v>2</v>
      </c>
      <c r="F135">
        <v>4</v>
      </c>
      <c r="G135">
        <v>4</v>
      </c>
      <c r="H135">
        <v>1</v>
      </c>
      <c r="I135">
        <v>0</v>
      </c>
      <c r="K135" s="177" t="s">
        <v>181</v>
      </c>
      <c r="L135" s="177"/>
      <c r="M135" s="177"/>
      <c r="N135" s="177"/>
      <c r="O135" s="177"/>
      <c r="P135" s="177"/>
      <c r="Q135" s="177"/>
      <c r="R135" s="177"/>
    </row>
    <row r="136" spans="1:18" x14ac:dyDescent="0.25">
      <c r="A136">
        <v>53</v>
      </c>
      <c r="B136">
        <v>1</v>
      </c>
      <c r="C136">
        <v>4</v>
      </c>
      <c r="D136">
        <v>2</v>
      </c>
      <c r="E136">
        <v>2</v>
      </c>
      <c r="F136">
        <v>2</v>
      </c>
      <c r="G136">
        <v>2</v>
      </c>
      <c r="H136">
        <v>0</v>
      </c>
      <c r="I136">
        <v>0</v>
      </c>
      <c r="K136" s="72" t="s">
        <v>137</v>
      </c>
      <c r="L136" s="83">
        <v>-649.29135041532697</v>
      </c>
      <c r="M136" s="80"/>
      <c r="N136" s="80" t="s">
        <v>155</v>
      </c>
      <c r="O136" s="80"/>
      <c r="P136" s="80"/>
      <c r="Q136" s="80"/>
      <c r="R136" s="74"/>
    </row>
    <row r="137" spans="1:18" x14ac:dyDescent="0.25">
      <c r="A137">
        <v>33</v>
      </c>
      <c r="B137">
        <v>4</v>
      </c>
      <c r="C137">
        <v>1</v>
      </c>
      <c r="D137">
        <v>2</v>
      </c>
      <c r="E137">
        <v>1</v>
      </c>
      <c r="F137">
        <v>3</v>
      </c>
      <c r="G137">
        <v>8</v>
      </c>
      <c r="H137">
        <v>7</v>
      </c>
      <c r="I137">
        <v>0</v>
      </c>
      <c r="K137" s="75" t="s">
        <v>138</v>
      </c>
      <c r="L137" s="58">
        <v>-523.55930968307018</v>
      </c>
      <c r="M137" s="49"/>
      <c r="N137" s="49"/>
      <c r="O137" s="49"/>
      <c r="P137" s="49"/>
      <c r="Q137" s="49"/>
      <c r="R137" s="76"/>
    </row>
    <row r="138" spans="1:18" x14ac:dyDescent="0.25">
      <c r="A138">
        <v>34</v>
      </c>
      <c r="B138">
        <v>4</v>
      </c>
      <c r="C138">
        <v>2</v>
      </c>
      <c r="D138">
        <v>2</v>
      </c>
      <c r="E138">
        <v>1</v>
      </c>
      <c r="F138">
        <v>2</v>
      </c>
      <c r="G138">
        <v>1</v>
      </c>
      <c r="H138">
        <v>0</v>
      </c>
      <c r="I138">
        <v>1</v>
      </c>
      <c r="K138" s="75"/>
      <c r="L138" s="49"/>
      <c r="M138" s="49"/>
      <c r="N138" s="49"/>
      <c r="O138" s="81" t="s">
        <v>156</v>
      </c>
      <c r="P138" s="81" t="s">
        <v>157</v>
      </c>
      <c r="Q138" s="49"/>
      <c r="R138" s="76"/>
    </row>
    <row r="139" spans="1:18" x14ac:dyDescent="0.25">
      <c r="A139">
        <v>39</v>
      </c>
      <c r="B139">
        <v>3</v>
      </c>
      <c r="C139">
        <v>2</v>
      </c>
      <c r="D139">
        <v>1</v>
      </c>
      <c r="E139">
        <v>1</v>
      </c>
      <c r="F139">
        <v>3</v>
      </c>
      <c r="G139">
        <v>1</v>
      </c>
      <c r="H139">
        <v>2</v>
      </c>
      <c r="I139">
        <v>0</v>
      </c>
      <c r="K139" s="75" t="s">
        <v>139</v>
      </c>
      <c r="L139" s="56">
        <v>251.46408146451358</v>
      </c>
      <c r="M139" s="49"/>
      <c r="N139" s="49" t="s">
        <v>131</v>
      </c>
      <c r="O139" s="45">
        <v>62</v>
      </c>
      <c r="P139" s="47">
        <v>25</v>
      </c>
      <c r="Q139" s="49">
        <v>87</v>
      </c>
      <c r="R139" s="76"/>
    </row>
    <row r="140" spans="1:18" x14ac:dyDescent="0.25">
      <c r="A140">
        <v>35</v>
      </c>
      <c r="B140">
        <v>2</v>
      </c>
      <c r="C140">
        <v>1</v>
      </c>
      <c r="D140">
        <v>2</v>
      </c>
      <c r="E140">
        <v>1</v>
      </c>
      <c r="F140">
        <v>4</v>
      </c>
      <c r="G140">
        <v>4</v>
      </c>
      <c r="H140">
        <v>0</v>
      </c>
      <c r="I140">
        <v>0</v>
      </c>
      <c r="K140" s="75" t="s">
        <v>89</v>
      </c>
      <c r="L140" s="57">
        <v>12</v>
      </c>
      <c r="M140" s="49"/>
      <c r="N140" s="49" t="s">
        <v>132</v>
      </c>
      <c r="O140" s="51">
        <v>175</v>
      </c>
      <c r="P140" s="53">
        <v>1208</v>
      </c>
      <c r="Q140" s="49">
        <v>1383</v>
      </c>
      <c r="R140" s="76"/>
    </row>
    <row r="141" spans="1:18" x14ac:dyDescent="0.25">
      <c r="A141">
        <v>28</v>
      </c>
      <c r="B141">
        <v>3</v>
      </c>
      <c r="C141">
        <v>1</v>
      </c>
      <c r="D141">
        <v>2</v>
      </c>
      <c r="E141">
        <v>1</v>
      </c>
      <c r="F141">
        <v>3</v>
      </c>
      <c r="G141">
        <v>2</v>
      </c>
      <c r="H141">
        <v>1</v>
      </c>
      <c r="I141">
        <v>0</v>
      </c>
      <c r="K141" s="75" t="s">
        <v>140</v>
      </c>
      <c r="L141" s="100">
        <v>6.7732026018174597E-47</v>
      </c>
      <c r="M141" s="49"/>
      <c r="N141" s="49"/>
      <c r="O141" s="49">
        <v>237</v>
      </c>
      <c r="P141" s="49">
        <v>1233</v>
      </c>
      <c r="Q141" s="49">
        <v>1470</v>
      </c>
      <c r="R141" s="76"/>
    </row>
    <row r="142" spans="1:18" x14ac:dyDescent="0.25">
      <c r="A142">
        <v>31</v>
      </c>
      <c r="B142">
        <v>4</v>
      </c>
      <c r="C142">
        <v>1</v>
      </c>
      <c r="D142">
        <v>2</v>
      </c>
      <c r="E142">
        <v>1</v>
      </c>
      <c r="F142">
        <v>3</v>
      </c>
      <c r="G142">
        <v>0</v>
      </c>
      <c r="H142">
        <v>0</v>
      </c>
      <c r="I142">
        <v>1</v>
      </c>
      <c r="K142" s="75" t="s">
        <v>141</v>
      </c>
      <c r="L142" s="57">
        <v>0.05</v>
      </c>
      <c r="M142" s="49"/>
      <c r="N142" s="49"/>
      <c r="O142" s="49"/>
      <c r="P142" s="49"/>
      <c r="Q142" s="49"/>
      <c r="R142" s="76"/>
    </row>
    <row r="143" spans="1:18" x14ac:dyDescent="0.25">
      <c r="A143">
        <v>27</v>
      </c>
      <c r="B143">
        <v>4</v>
      </c>
      <c r="C143">
        <v>1</v>
      </c>
      <c r="D143">
        <v>3</v>
      </c>
      <c r="E143">
        <v>2</v>
      </c>
      <c r="F143">
        <v>2</v>
      </c>
      <c r="G143">
        <v>4</v>
      </c>
      <c r="H143">
        <v>0</v>
      </c>
      <c r="I143">
        <v>0</v>
      </c>
      <c r="K143" s="75" t="s">
        <v>142</v>
      </c>
      <c r="L143" s="59" t="s">
        <v>166</v>
      </c>
      <c r="M143" s="49"/>
      <c r="N143" s="49" t="s">
        <v>158</v>
      </c>
      <c r="O143" s="62">
        <v>0.26160337552742619</v>
      </c>
      <c r="P143" s="63">
        <v>0.97972424979724249</v>
      </c>
      <c r="Q143" s="96">
        <v>0.86394557823129248</v>
      </c>
      <c r="R143" s="76"/>
    </row>
    <row r="144" spans="1:18" x14ac:dyDescent="0.25">
      <c r="A144">
        <v>27</v>
      </c>
      <c r="B144">
        <v>4</v>
      </c>
      <c r="C144">
        <v>1</v>
      </c>
      <c r="D144">
        <v>2</v>
      </c>
      <c r="E144">
        <v>1</v>
      </c>
      <c r="F144">
        <v>2</v>
      </c>
      <c r="G144">
        <v>6</v>
      </c>
      <c r="H144">
        <v>7</v>
      </c>
      <c r="I144">
        <v>0</v>
      </c>
      <c r="K144" s="75"/>
      <c r="L144" s="49"/>
      <c r="M144" s="49"/>
      <c r="N144" s="49"/>
      <c r="O144" s="49"/>
      <c r="P144" s="49"/>
      <c r="Q144" s="49"/>
      <c r="R144" s="76"/>
    </row>
    <row r="145" spans="1:18" x14ac:dyDescent="0.25">
      <c r="A145">
        <v>26</v>
      </c>
      <c r="B145">
        <v>3</v>
      </c>
      <c r="C145">
        <v>1</v>
      </c>
      <c r="D145">
        <v>2</v>
      </c>
      <c r="E145">
        <v>1</v>
      </c>
      <c r="F145">
        <v>3</v>
      </c>
      <c r="G145">
        <v>7</v>
      </c>
      <c r="H145">
        <v>7</v>
      </c>
      <c r="I145">
        <v>0</v>
      </c>
      <c r="K145" s="75" t="s">
        <v>143</v>
      </c>
      <c r="L145" s="97">
        <v>0.1936450264612809</v>
      </c>
      <c r="M145" s="49"/>
      <c r="N145" s="49" t="s">
        <v>159</v>
      </c>
      <c r="O145" s="64">
        <v>0.5</v>
      </c>
      <c r="P145" s="49"/>
      <c r="Q145" s="49"/>
      <c r="R145" s="76"/>
    </row>
    <row r="146" spans="1:18" x14ac:dyDescent="0.25">
      <c r="A146">
        <v>39</v>
      </c>
      <c r="B146">
        <v>1</v>
      </c>
      <c r="C146">
        <v>2</v>
      </c>
      <c r="D146">
        <v>2</v>
      </c>
      <c r="E146">
        <v>1</v>
      </c>
      <c r="F146">
        <v>3</v>
      </c>
      <c r="G146">
        <v>2</v>
      </c>
      <c r="H146">
        <v>1</v>
      </c>
      <c r="I146">
        <v>0</v>
      </c>
      <c r="K146" s="75" t="s">
        <v>144</v>
      </c>
      <c r="L146" s="98">
        <v>0.15723236622264269</v>
      </c>
      <c r="M146" s="49"/>
      <c r="N146" s="49"/>
      <c r="O146" s="49"/>
      <c r="P146" s="49"/>
      <c r="Q146" s="49"/>
      <c r="R146" s="76"/>
    </row>
    <row r="147" spans="1:18" x14ac:dyDescent="0.25">
      <c r="A147">
        <v>32</v>
      </c>
      <c r="B147">
        <v>3</v>
      </c>
      <c r="C147">
        <v>2</v>
      </c>
      <c r="D147">
        <v>1</v>
      </c>
      <c r="E147">
        <v>1</v>
      </c>
      <c r="F147">
        <v>3</v>
      </c>
      <c r="G147">
        <v>1</v>
      </c>
      <c r="H147">
        <v>1</v>
      </c>
      <c r="I147">
        <v>0</v>
      </c>
      <c r="K147" s="75" t="s">
        <v>145</v>
      </c>
      <c r="L147" s="99">
        <v>0.268030737340265</v>
      </c>
      <c r="M147" s="49"/>
      <c r="N147" s="49"/>
      <c r="O147" s="49"/>
      <c r="P147" s="49"/>
      <c r="Q147" s="49"/>
      <c r="R147" s="76"/>
    </row>
    <row r="148" spans="1:18" ht="15.75" thickBot="1" x14ac:dyDescent="0.3">
      <c r="A148">
        <v>55</v>
      </c>
      <c r="B148">
        <v>3</v>
      </c>
      <c r="C148">
        <v>5</v>
      </c>
      <c r="D148">
        <v>2</v>
      </c>
      <c r="E148">
        <v>2</v>
      </c>
      <c r="F148">
        <v>3</v>
      </c>
      <c r="G148">
        <v>9</v>
      </c>
      <c r="H148">
        <v>1</v>
      </c>
      <c r="I148">
        <v>0</v>
      </c>
      <c r="K148" s="75"/>
      <c r="L148" s="49"/>
      <c r="M148" s="49"/>
      <c r="N148" s="49"/>
      <c r="O148" s="49"/>
      <c r="P148" s="49"/>
      <c r="Q148" s="49"/>
      <c r="R148" s="76"/>
    </row>
    <row r="149" spans="1:18" ht="15.75" thickTop="1" x14ac:dyDescent="0.25">
      <c r="A149">
        <v>25</v>
      </c>
      <c r="B149">
        <v>4</v>
      </c>
      <c r="C149">
        <v>1</v>
      </c>
      <c r="D149">
        <v>1</v>
      </c>
      <c r="E149">
        <v>2</v>
      </c>
      <c r="F149">
        <v>2</v>
      </c>
      <c r="G149">
        <v>2</v>
      </c>
      <c r="H149">
        <v>0</v>
      </c>
      <c r="I149">
        <v>0</v>
      </c>
      <c r="K149" s="84"/>
      <c r="L149" s="60" t="s">
        <v>148</v>
      </c>
      <c r="M149" s="60" t="s">
        <v>149</v>
      </c>
      <c r="N149" s="60" t="s">
        <v>150</v>
      </c>
      <c r="O149" s="60" t="s">
        <v>140</v>
      </c>
      <c r="P149" s="60" t="s">
        <v>151</v>
      </c>
      <c r="Q149" s="60" t="s">
        <v>152</v>
      </c>
      <c r="R149" s="85" t="s">
        <v>153</v>
      </c>
    </row>
    <row r="150" spans="1:18" x14ac:dyDescent="0.25">
      <c r="A150">
        <v>31</v>
      </c>
      <c r="B150">
        <v>1</v>
      </c>
      <c r="C150">
        <v>1</v>
      </c>
      <c r="D150">
        <v>2</v>
      </c>
      <c r="E150">
        <v>1</v>
      </c>
      <c r="F150">
        <v>3</v>
      </c>
      <c r="G150">
        <v>2</v>
      </c>
      <c r="H150">
        <v>1</v>
      </c>
      <c r="I150">
        <v>0</v>
      </c>
      <c r="K150" s="75" t="s">
        <v>88</v>
      </c>
      <c r="L150" s="78">
        <v>-1.8885070146265803</v>
      </c>
      <c r="M150" s="78">
        <v>0.68745998691357335</v>
      </c>
      <c r="N150" s="78">
        <v>7.546444001155451</v>
      </c>
      <c r="O150" s="101">
        <v>6.0128616937681493E-3</v>
      </c>
      <c r="P150" s="78">
        <v>0.15129752529105536</v>
      </c>
      <c r="Q150" s="78"/>
      <c r="R150" s="86"/>
    </row>
    <row r="151" spans="1:18" x14ac:dyDescent="0.25">
      <c r="A151">
        <v>42</v>
      </c>
      <c r="B151">
        <v>4</v>
      </c>
      <c r="C151">
        <v>2</v>
      </c>
      <c r="D151">
        <v>1</v>
      </c>
      <c r="E151">
        <v>2</v>
      </c>
      <c r="F151">
        <v>2</v>
      </c>
      <c r="G151">
        <v>3</v>
      </c>
      <c r="H151">
        <v>1</v>
      </c>
      <c r="I151">
        <v>0</v>
      </c>
      <c r="K151" s="75" t="s">
        <v>0</v>
      </c>
      <c r="L151" s="78">
        <v>-3.1676901980367773E-2</v>
      </c>
      <c r="M151" s="78">
        <v>1.0334074969688339E-2</v>
      </c>
      <c r="N151" s="78">
        <v>9.3959822085128604</v>
      </c>
      <c r="O151" s="101">
        <v>2.1746147038291044E-3</v>
      </c>
      <c r="P151" s="78">
        <v>0.96881955519564256</v>
      </c>
      <c r="Q151" s="78">
        <v>0.94939407208873261</v>
      </c>
      <c r="R151" s="86">
        <v>0.98864250170055601</v>
      </c>
    </row>
    <row r="152" spans="1:18" x14ac:dyDescent="0.25">
      <c r="A152">
        <v>47</v>
      </c>
      <c r="B152">
        <v>3</v>
      </c>
      <c r="C152">
        <v>3</v>
      </c>
      <c r="D152">
        <v>2</v>
      </c>
      <c r="E152">
        <v>1</v>
      </c>
      <c r="F152">
        <v>1</v>
      </c>
      <c r="G152">
        <v>8</v>
      </c>
      <c r="H152">
        <v>5</v>
      </c>
      <c r="I152">
        <v>0</v>
      </c>
      <c r="K152" s="75" t="s">
        <v>2</v>
      </c>
      <c r="L152" s="78">
        <v>0.17201688396070958</v>
      </c>
      <c r="M152" s="78">
        <v>9.9921553371231125E-2</v>
      </c>
      <c r="N152" s="78">
        <v>2.963628746657518</v>
      </c>
      <c r="O152" s="101">
        <v>8.5156630599749109E-2</v>
      </c>
      <c r="P152" s="78">
        <v>1.187697886089063</v>
      </c>
      <c r="Q152" s="78">
        <v>0.9764558307197998</v>
      </c>
      <c r="R152" s="86">
        <v>1.4446390960465443</v>
      </c>
    </row>
    <row r="153" spans="1:18" x14ac:dyDescent="0.25">
      <c r="A153">
        <v>37</v>
      </c>
      <c r="B153">
        <v>3</v>
      </c>
      <c r="C153">
        <v>3</v>
      </c>
      <c r="D153">
        <v>2</v>
      </c>
      <c r="E153">
        <v>2</v>
      </c>
      <c r="F153">
        <v>3</v>
      </c>
      <c r="G153">
        <v>11</v>
      </c>
      <c r="H153">
        <v>6</v>
      </c>
      <c r="I153">
        <v>0</v>
      </c>
      <c r="K153" s="75" t="s">
        <v>4</v>
      </c>
      <c r="L153" s="78">
        <v>-0.35172486439661604</v>
      </c>
      <c r="M153" s="78">
        <v>7.2634162121690451E-2</v>
      </c>
      <c r="N153" s="78">
        <v>23.448997462785098</v>
      </c>
      <c r="O153" s="101">
        <v>1.2826955022178395E-6</v>
      </c>
      <c r="P153" s="78">
        <v>0.70347364599850237</v>
      </c>
      <c r="Q153" s="78">
        <v>0.61012879411831478</v>
      </c>
      <c r="R153" s="86">
        <v>0.81109951765112254</v>
      </c>
    </row>
    <row r="154" spans="1:18" x14ac:dyDescent="0.25">
      <c r="A154">
        <v>25</v>
      </c>
      <c r="B154">
        <v>1</v>
      </c>
      <c r="C154">
        <v>2</v>
      </c>
      <c r="D154">
        <v>1</v>
      </c>
      <c r="E154">
        <v>2</v>
      </c>
      <c r="F154">
        <v>2</v>
      </c>
      <c r="G154">
        <v>3</v>
      </c>
      <c r="H154">
        <v>0</v>
      </c>
      <c r="I154">
        <v>0</v>
      </c>
      <c r="K154" s="75" t="s">
        <v>5</v>
      </c>
      <c r="L154" s="78">
        <v>0.36584148935290423</v>
      </c>
      <c r="M154" s="78">
        <v>0.17744564495947546</v>
      </c>
      <c r="N154" s="78">
        <v>4.2506487906372881</v>
      </c>
      <c r="O154" s="101">
        <v>3.9235338543124408E-2</v>
      </c>
      <c r="P154" s="78">
        <v>1.4417266955099761</v>
      </c>
      <c r="Q154" s="78">
        <v>1.0182183822729804</v>
      </c>
      <c r="R154" s="86">
        <v>2.0413851298835195</v>
      </c>
    </row>
    <row r="155" spans="1:18" x14ac:dyDescent="0.25">
      <c r="A155">
        <v>36</v>
      </c>
      <c r="B155">
        <v>1</v>
      </c>
      <c r="C155">
        <v>3</v>
      </c>
      <c r="D155">
        <v>2</v>
      </c>
      <c r="E155">
        <v>1</v>
      </c>
      <c r="F155">
        <v>3</v>
      </c>
      <c r="G155">
        <v>7</v>
      </c>
      <c r="H155">
        <v>3</v>
      </c>
      <c r="I155">
        <v>0</v>
      </c>
      <c r="K155" s="75" t="s">
        <v>6</v>
      </c>
      <c r="L155" s="78">
        <v>-0.15996370770730217</v>
      </c>
      <c r="M155" s="78">
        <v>9.4712691050613848E-2</v>
      </c>
      <c r="N155" s="78">
        <v>2.8525060295021971</v>
      </c>
      <c r="O155" s="101">
        <v>9.1231626316601172E-2</v>
      </c>
      <c r="P155" s="78">
        <v>0.85217471577922022</v>
      </c>
      <c r="Q155" s="78">
        <v>0.7077975510342146</v>
      </c>
      <c r="R155" s="86">
        <v>1.0260020611151994</v>
      </c>
    </row>
    <row r="156" spans="1:18" x14ac:dyDescent="0.25">
      <c r="A156">
        <v>41</v>
      </c>
      <c r="B156">
        <v>1</v>
      </c>
      <c r="C156">
        <v>4</v>
      </c>
      <c r="D156">
        <v>2</v>
      </c>
      <c r="E156">
        <v>1</v>
      </c>
      <c r="F156">
        <v>3</v>
      </c>
      <c r="G156">
        <v>7</v>
      </c>
      <c r="H156">
        <v>0</v>
      </c>
      <c r="I156">
        <v>0</v>
      </c>
      <c r="K156" s="75" t="s">
        <v>54</v>
      </c>
      <c r="L156" s="78">
        <v>-0.37688949517599157</v>
      </c>
      <c r="M156" s="78">
        <v>0.10479810265776547</v>
      </c>
      <c r="N156" s="78">
        <v>12.933653616917564</v>
      </c>
      <c r="O156" s="101">
        <v>3.227272718873067E-4</v>
      </c>
      <c r="P156" s="78">
        <v>0.68599187511917381</v>
      </c>
      <c r="Q156" s="78">
        <v>0.55861766513162359</v>
      </c>
      <c r="R156" s="86">
        <v>0.84240954431442694</v>
      </c>
    </row>
    <row r="157" spans="1:18" x14ac:dyDescent="0.25">
      <c r="A157">
        <v>31</v>
      </c>
      <c r="B157">
        <v>2</v>
      </c>
      <c r="C157">
        <v>2</v>
      </c>
      <c r="D157">
        <v>3</v>
      </c>
      <c r="E157">
        <v>1</v>
      </c>
      <c r="F157">
        <v>3</v>
      </c>
      <c r="G157">
        <v>4</v>
      </c>
      <c r="H157">
        <v>1</v>
      </c>
      <c r="I157">
        <v>0</v>
      </c>
      <c r="K157" s="113" t="s">
        <v>7</v>
      </c>
      <c r="L157" s="78">
        <v>-0.12253625986062773</v>
      </c>
      <c r="M157" s="78">
        <v>7.7151427200793946E-2</v>
      </c>
      <c r="N157" s="78">
        <v>2.5225588796158283</v>
      </c>
      <c r="O157" s="111">
        <v>0.11222833755700322</v>
      </c>
      <c r="P157" s="78">
        <v>0.88467382621226243</v>
      </c>
      <c r="Q157" s="78">
        <v>0.76052197021380463</v>
      </c>
      <c r="R157" s="86">
        <v>1.0290929249092167</v>
      </c>
    </row>
    <row r="158" spans="1:18" x14ac:dyDescent="0.25">
      <c r="A158">
        <v>26</v>
      </c>
      <c r="B158">
        <v>4</v>
      </c>
      <c r="C158">
        <v>1</v>
      </c>
      <c r="D158">
        <v>3</v>
      </c>
      <c r="E158">
        <v>1</v>
      </c>
      <c r="F158">
        <v>3</v>
      </c>
      <c r="G158">
        <v>2</v>
      </c>
      <c r="H158">
        <v>0</v>
      </c>
      <c r="I158">
        <v>0</v>
      </c>
      <c r="K158" s="75" t="s">
        <v>170</v>
      </c>
      <c r="L158" s="78">
        <v>0.65025287954448707</v>
      </c>
      <c r="M158" s="78">
        <v>0.11424786616394821</v>
      </c>
      <c r="N158" s="78">
        <v>32.394283108869892</v>
      </c>
      <c r="O158" s="94">
        <v>1.2585618982629604E-8</v>
      </c>
      <c r="P158" s="78">
        <v>1.9160252913589104</v>
      </c>
      <c r="Q158" s="78">
        <v>1.5316279304074971</v>
      </c>
      <c r="R158" s="86">
        <v>2.3968960373752584</v>
      </c>
    </row>
    <row r="159" spans="1:18" x14ac:dyDescent="0.25">
      <c r="A159">
        <v>36</v>
      </c>
      <c r="B159">
        <v>3</v>
      </c>
      <c r="C159">
        <v>2</v>
      </c>
      <c r="D159">
        <v>2</v>
      </c>
      <c r="E159">
        <v>1</v>
      </c>
      <c r="F159">
        <v>3</v>
      </c>
      <c r="G159">
        <v>2</v>
      </c>
      <c r="H159">
        <v>0</v>
      </c>
      <c r="I159">
        <v>0</v>
      </c>
      <c r="K159" s="75" t="s">
        <v>169</v>
      </c>
      <c r="L159" s="78">
        <v>1.6036971518400143</v>
      </c>
      <c r="M159" s="78">
        <v>0.16432277910591242</v>
      </c>
      <c r="N159" s="78">
        <v>95.246532336817822</v>
      </c>
      <c r="O159" s="94">
        <v>1.6809236480111002E-22</v>
      </c>
      <c r="P159" s="78">
        <v>4.9713784304240702</v>
      </c>
      <c r="Q159" s="78">
        <v>3.6025085525661837</v>
      </c>
      <c r="R159" s="86">
        <v>6.8603871823928575</v>
      </c>
    </row>
    <row r="160" spans="1:18" x14ac:dyDescent="0.25">
      <c r="A160">
        <v>49</v>
      </c>
      <c r="B160">
        <v>3</v>
      </c>
      <c r="C160">
        <v>2</v>
      </c>
      <c r="D160">
        <v>2</v>
      </c>
      <c r="E160">
        <v>1</v>
      </c>
      <c r="F160">
        <v>3</v>
      </c>
      <c r="G160">
        <v>7</v>
      </c>
      <c r="H160">
        <v>1</v>
      </c>
      <c r="I160">
        <v>0</v>
      </c>
      <c r="K160" s="75" t="s">
        <v>13</v>
      </c>
      <c r="L160" s="78">
        <v>-0.22800556814596806</v>
      </c>
      <c r="M160" s="78">
        <v>0.1090359975662836</v>
      </c>
      <c r="N160" s="78">
        <v>4.3727143083365583</v>
      </c>
      <c r="O160" s="94">
        <v>3.6518777171029873E-2</v>
      </c>
      <c r="P160" s="78">
        <v>0.7961198269117078</v>
      </c>
      <c r="Q160" s="78">
        <v>0.64293464774051423</v>
      </c>
      <c r="R160" s="86">
        <v>0.98580280442084589</v>
      </c>
    </row>
    <row r="161" spans="1:18" x14ac:dyDescent="0.25">
      <c r="A161">
        <v>59</v>
      </c>
      <c r="B161">
        <v>3</v>
      </c>
      <c r="C161">
        <v>1</v>
      </c>
      <c r="D161">
        <v>2</v>
      </c>
      <c r="E161">
        <v>2</v>
      </c>
      <c r="F161">
        <v>2</v>
      </c>
      <c r="G161">
        <v>0</v>
      </c>
      <c r="H161">
        <v>0</v>
      </c>
      <c r="I161">
        <v>0</v>
      </c>
      <c r="K161" s="75" t="s">
        <v>15</v>
      </c>
      <c r="L161" s="78">
        <v>-0.16875525342715478</v>
      </c>
      <c r="M161" s="78">
        <v>3.2773895214943304E-2</v>
      </c>
      <c r="N161" s="78">
        <v>26.512976159477908</v>
      </c>
      <c r="O161" s="101">
        <v>2.6177382118229026E-7</v>
      </c>
      <c r="P161" s="78">
        <v>0.84471561934135431</v>
      </c>
      <c r="Q161" s="78">
        <v>0.79216077606962298</v>
      </c>
      <c r="R161" s="86">
        <v>0.90075714313900135</v>
      </c>
    </row>
    <row r="162" spans="1:18" ht="15.75" thickBot="1" x14ac:dyDescent="0.3">
      <c r="A162">
        <v>30</v>
      </c>
      <c r="B162">
        <v>4</v>
      </c>
      <c r="C162">
        <v>1</v>
      </c>
      <c r="D162">
        <v>1</v>
      </c>
      <c r="E162">
        <v>1</v>
      </c>
      <c r="F162">
        <v>3</v>
      </c>
      <c r="G162">
        <v>0</v>
      </c>
      <c r="H162">
        <v>0</v>
      </c>
      <c r="I162">
        <v>0</v>
      </c>
      <c r="K162" s="77" t="s">
        <v>16</v>
      </c>
      <c r="L162" s="87">
        <v>0.14505605905069924</v>
      </c>
      <c r="M162" s="87">
        <v>3.3402433908442004E-2</v>
      </c>
      <c r="N162" s="87">
        <v>18.85886369685613</v>
      </c>
      <c r="O162" s="95">
        <v>1.4075551319288906E-5</v>
      </c>
      <c r="P162" s="87">
        <v>1.1561043785654304</v>
      </c>
      <c r="Q162" s="87">
        <v>1.0828413776495724</v>
      </c>
      <c r="R162" s="88">
        <v>1.2343242156476786</v>
      </c>
    </row>
    <row r="163" spans="1:18" x14ac:dyDescent="0.25">
      <c r="A163">
        <v>31</v>
      </c>
      <c r="B163">
        <v>1</v>
      </c>
      <c r="C163">
        <v>1</v>
      </c>
      <c r="D163">
        <v>1</v>
      </c>
      <c r="E163">
        <v>1</v>
      </c>
      <c r="F163">
        <v>2</v>
      </c>
      <c r="G163">
        <v>2</v>
      </c>
      <c r="H163">
        <v>4</v>
      </c>
      <c r="I163">
        <v>0</v>
      </c>
    </row>
    <row r="164" spans="1:18" x14ac:dyDescent="0.25">
      <c r="A164">
        <v>36</v>
      </c>
      <c r="B164">
        <v>3</v>
      </c>
      <c r="C164">
        <v>1</v>
      </c>
      <c r="D164">
        <v>3</v>
      </c>
      <c r="E164">
        <v>1</v>
      </c>
      <c r="F164">
        <v>3</v>
      </c>
      <c r="G164">
        <v>3</v>
      </c>
      <c r="H164">
        <v>0</v>
      </c>
      <c r="I164">
        <v>1</v>
      </c>
      <c r="K164" s="21" t="s">
        <v>182</v>
      </c>
      <c r="L164" s="21"/>
      <c r="M164" s="21"/>
      <c r="N164" s="21"/>
      <c r="O164" s="21"/>
      <c r="P164" s="21"/>
      <c r="Q164" s="21"/>
      <c r="R164" s="21"/>
    </row>
    <row r="165" spans="1:18" x14ac:dyDescent="0.25">
      <c r="A165">
        <v>21</v>
      </c>
      <c r="B165">
        <v>3</v>
      </c>
      <c r="C165">
        <v>1</v>
      </c>
      <c r="D165">
        <v>3</v>
      </c>
      <c r="E165">
        <v>1</v>
      </c>
      <c r="F165">
        <v>3</v>
      </c>
      <c r="G165">
        <v>0</v>
      </c>
      <c r="H165">
        <v>0</v>
      </c>
      <c r="I165">
        <v>0</v>
      </c>
    </row>
    <row r="166" spans="1:18" ht="15.75" thickBot="1" x14ac:dyDescent="0.3">
      <c r="A166">
        <v>32</v>
      </c>
      <c r="B166">
        <v>2</v>
      </c>
      <c r="C166">
        <v>1</v>
      </c>
      <c r="D166">
        <v>3</v>
      </c>
      <c r="E166">
        <v>2</v>
      </c>
      <c r="F166">
        <v>3</v>
      </c>
      <c r="G166">
        <v>2</v>
      </c>
      <c r="H166">
        <v>6</v>
      </c>
      <c r="I166">
        <v>1</v>
      </c>
      <c r="K166" s="177" t="s">
        <v>183</v>
      </c>
      <c r="L166" s="177"/>
      <c r="M166" s="177"/>
      <c r="N166" s="177"/>
      <c r="O166" s="177"/>
      <c r="P166" s="177"/>
      <c r="Q166" s="177"/>
      <c r="R166" s="177"/>
    </row>
    <row r="167" spans="1:18" x14ac:dyDescent="0.25">
      <c r="A167">
        <v>50</v>
      </c>
      <c r="B167">
        <v>1</v>
      </c>
      <c r="C167">
        <v>1</v>
      </c>
      <c r="D167">
        <v>2</v>
      </c>
      <c r="E167">
        <v>2</v>
      </c>
      <c r="F167">
        <v>3</v>
      </c>
      <c r="G167">
        <v>2</v>
      </c>
      <c r="H167">
        <v>0</v>
      </c>
      <c r="I167">
        <v>1</v>
      </c>
      <c r="K167" s="72" t="s">
        <v>137</v>
      </c>
      <c r="L167" s="83">
        <v>-649.29135041532697</v>
      </c>
      <c r="M167" s="80"/>
      <c r="N167" s="80" t="s">
        <v>155</v>
      </c>
      <c r="O167" s="80"/>
      <c r="P167" s="80"/>
      <c r="Q167" s="80"/>
      <c r="R167" s="74"/>
    </row>
    <row r="168" spans="1:18" x14ac:dyDescent="0.25">
      <c r="A168">
        <v>27</v>
      </c>
      <c r="B168">
        <v>4</v>
      </c>
      <c r="C168">
        <v>3</v>
      </c>
      <c r="D168">
        <v>3</v>
      </c>
      <c r="E168">
        <v>1</v>
      </c>
      <c r="F168">
        <v>3</v>
      </c>
      <c r="G168">
        <v>8</v>
      </c>
      <c r="H168">
        <v>1</v>
      </c>
      <c r="I168">
        <v>0</v>
      </c>
      <c r="K168" s="75" t="s">
        <v>138</v>
      </c>
      <c r="L168" s="58">
        <v>-524.82830479553115</v>
      </c>
      <c r="M168" s="49"/>
      <c r="N168" s="49"/>
      <c r="O168" s="49"/>
      <c r="P168" s="49"/>
      <c r="Q168" s="49"/>
      <c r="R168" s="76"/>
    </row>
    <row r="169" spans="1:18" x14ac:dyDescent="0.25">
      <c r="A169">
        <v>30</v>
      </c>
      <c r="B169">
        <v>3</v>
      </c>
      <c r="C169">
        <v>2</v>
      </c>
      <c r="D169">
        <v>3</v>
      </c>
      <c r="E169">
        <v>1</v>
      </c>
      <c r="F169">
        <v>3</v>
      </c>
      <c r="G169">
        <v>8</v>
      </c>
      <c r="H169">
        <v>3</v>
      </c>
      <c r="I169">
        <v>0</v>
      </c>
      <c r="K169" s="75"/>
      <c r="L169" s="49"/>
      <c r="M169" s="49"/>
      <c r="N169" s="49"/>
      <c r="O169" s="81" t="s">
        <v>156</v>
      </c>
      <c r="P169" s="81" t="s">
        <v>157</v>
      </c>
      <c r="Q169" s="49"/>
      <c r="R169" s="76"/>
    </row>
    <row r="170" spans="1:18" x14ac:dyDescent="0.25">
      <c r="A170">
        <v>35</v>
      </c>
      <c r="B170">
        <v>4</v>
      </c>
      <c r="C170">
        <v>1</v>
      </c>
      <c r="D170">
        <v>2</v>
      </c>
      <c r="E170">
        <v>1</v>
      </c>
      <c r="F170">
        <v>3</v>
      </c>
      <c r="G170">
        <v>0</v>
      </c>
      <c r="H170">
        <v>0</v>
      </c>
      <c r="I170">
        <v>0</v>
      </c>
      <c r="K170" s="75" t="s">
        <v>139</v>
      </c>
      <c r="L170" s="56">
        <v>248.92609123959164</v>
      </c>
      <c r="M170" s="49"/>
      <c r="N170" s="49" t="s">
        <v>131</v>
      </c>
      <c r="O170" s="45">
        <v>58</v>
      </c>
      <c r="P170" s="47">
        <v>22</v>
      </c>
      <c r="Q170" s="49">
        <v>80</v>
      </c>
      <c r="R170" s="76"/>
    </row>
    <row r="171" spans="1:18" x14ac:dyDescent="0.25">
      <c r="A171">
        <v>26</v>
      </c>
      <c r="B171">
        <v>3</v>
      </c>
      <c r="C171">
        <v>2</v>
      </c>
      <c r="D171">
        <v>2</v>
      </c>
      <c r="E171">
        <v>2</v>
      </c>
      <c r="F171">
        <v>2</v>
      </c>
      <c r="G171">
        <v>2</v>
      </c>
      <c r="H171">
        <v>0</v>
      </c>
      <c r="I171">
        <v>0</v>
      </c>
      <c r="K171" s="75" t="s">
        <v>89</v>
      </c>
      <c r="L171" s="57">
        <v>11</v>
      </c>
      <c r="M171" s="49"/>
      <c r="N171" s="49" t="s">
        <v>132</v>
      </c>
      <c r="O171" s="51">
        <v>179</v>
      </c>
      <c r="P171" s="53">
        <v>1211</v>
      </c>
      <c r="Q171" s="49">
        <v>1390</v>
      </c>
      <c r="R171" s="76"/>
    </row>
    <row r="172" spans="1:18" x14ac:dyDescent="0.25">
      <c r="A172">
        <v>35</v>
      </c>
      <c r="B172">
        <v>2</v>
      </c>
      <c r="C172">
        <v>3</v>
      </c>
      <c r="D172">
        <v>2</v>
      </c>
      <c r="E172">
        <v>1</v>
      </c>
      <c r="F172">
        <v>2</v>
      </c>
      <c r="G172">
        <v>8</v>
      </c>
      <c r="H172">
        <v>1</v>
      </c>
      <c r="I172">
        <v>0</v>
      </c>
      <c r="K172" s="75" t="s">
        <v>140</v>
      </c>
      <c r="L172" s="100">
        <v>4.6888968335135653E-47</v>
      </c>
      <c r="M172" s="49"/>
      <c r="N172" s="49"/>
      <c r="O172" s="49">
        <v>237</v>
      </c>
      <c r="P172" s="49">
        <v>1233</v>
      </c>
      <c r="Q172" s="49">
        <v>1470</v>
      </c>
      <c r="R172" s="76"/>
    </row>
    <row r="173" spans="1:18" x14ac:dyDescent="0.25">
      <c r="A173">
        <v>37</v>
      </c>
      <c r="B173">
        <v>1</v>
      </c>
      <c r="C173">
        <v>2</v>
      </c>
      <c r="D173">
        <v>1</v>
      </c>
      <c r="E173">
        <v>1</v>
      </c>
      <c r="F173">
        <v>4</v>
      </c>
      <c r="G173">
        <v>5</v>
      </c>
      <c r="H173">
        <v>0</v>
      </c>
      <c r="I173">
        <v>0</v>
      </c>
      <c r="K173" s="75" t="s">
        <v>141</v>
      </c>
      <c r="L173" s="57">
        <v>0.05</v>
      </c>
      <c r="M173" s="49"/>
      <c r="N173" s="49"/>
      <c r="O173" s="49"/>
      <c r="P173" s="49"/>
      <c r="Q173" s="49"/>
      <c r="R173" s="76"/>
    </row>
    <row r="174" spans="1:18" x14ac:dyDescent="0.25">
      <c r="A174">
        <v>32</v>
      </c>
      <c r="B174">
        <v>1</v>
      </c>
      <c r="C174">
        <v>2</v>
      </c>
      <c r="D174">
        <v>2</v>
      </c>
      <c r="E174">
        <v>2</v>
      </c>
      <c r="F174">
        <v>3</v>
      </c>
      <c r="G174">
        <v>8</v>
      </c>
      <c r="H174">
        <v>7</v>
      </c>
      <c r="I174">
        <v>0</v>
      </c>
      <c r="K174" s="75" t="s">
        <v>142</v>
      </c>
      <c r="L174" s="59" t="s">
        <v>166</v>
      </c>
      <c r="M174" s="49"/>
      <c r="N174" s="49" t="s">
        <v>158</v>
      </c>
      <c r="O174" s="62">
        <v>0.24472573839662448</v>
      </c>
      <c r="P174" s="63">
        <v>0.98215733982157338</v>
      </c>
      <c r="Q174" s="96">
        <v>0.86326530612244901</v>
      </c>
      <c r="R174" s="76"/>
    </row>
    <row r="175" spans="1:18" x14ac:dyDescent="0.25">
      <c r="A175">
        <v>31</v>
      </c>
      <c r="B175">
        <v>3</v>
      </c>
      <c r="C175">
        <v>1</v>
      </c>
      <c r="D175">
        <v>3</v>
      </c>
      <c r="E175">
        <v>1</v>
      </c>
      <c r="F175">
        <v>3</v>
      </c>
      <c r="G175">
        <v>1</v>
      </c>
      <c r="H175">
        <v>1</v>
      </c>
      <c r="I175">
        <v>0</v>
      </c>
      <c r="K175" s="75"/>
      <c r="L175" s="49"/>
      <c r="M175" s="49"/>
      <c r="N175" s="49"/>
      <c r="O175" s="49"/>
      <c r="P175" s="49"/>
      <c r="Q175" s="49"/>
      <c r="R175" s="76"/>
    </row>
    <row r="176" spans="1:18" x14ac:dyDescent="0.25">
      <c r="A176">
        <v>32</v>
      </c>
      <c r="B176">
        <v>2</v>
      </c>
      <c r="C176">
        <v>2</v>
      </c>
      <c r="D176">
        <v>2</v>
      </c>
      <c r="E176">
        <v>1</v>
      </c>
      <c r="F176">
        <v>3</v>
      </c>
      <c r="G176">
        <v>4</v>
      </c>
      <c r="H176">
        <v>0</v>
      </c>
      <c r="I176">
        <v>0</v>
      </c>
      <c r="K176" s="75" t="s">
        <v>143</v>
      </c>
      <c r="L176" s="97">
        <v>0.191690595508752</v>
      </c>
      <c r="M176" s="49"/>
      <c r="N176" s="49" t="s">
        <v>159</v>
      </c>
      <c r="O176" s="64">
        <v>0.5</v>
      </c>
      <c r="P176" s="49"/>
      <c r="Q176" s="49"/>
      <c r="R176" s="76"/>
    </row>
    <row r="177" spans="1:18" x14ac:dyDescent="0.25">
      <c r="A177">
        <v>31</v>
      </c>
      <c r="B177">
        <v>3</v>
      </c>
      <c r="C177">
        <v>2</v>
      </c>
      <c r="D177">
        <v>3</v>
      </c>
      <c r="E177">
        <v>1</v>
      </c>
      <c r="F177">
        <v>3</v>
      </c>
      <c r="G177">
        <v>7</v>
      </c>
      <c r="H177">
        <v>1</v>
      </c>
      <c r="I177">
        <v>0</v>
      </c>
      <c r="K177" s="75" t="s">
        <v>144</v>
      </c>
      <c r="L177" s="98">
        <v>0.15577605088817781</v>
      </c>
      <c r="M177" s="49"/>
      <c r="N177" s="49"/>
      <c r="O177" s="49"/>
      <c r="P177" s="49"/>
      <c r="Q177" s="49"/>
      <c r="R177" s="76"/>
    </row>
    <row r="178" spans="1:18" x14ac:dyDescent="0.25">
      <c r="A178">
        <v>35</v>
      </c>
      <c r="B178">
        <v>2</v>
      </c>
      <c r="C178">
        <v>1</v>
      </c>
      <c r="D178">
        <v>3</v>
      </c>
      <c r="E178">
        <v>1</v>
      </c>
      <c r="F178">
        <v>3</v>
      </c>
      <c r="G178">
        <v>4</v>
      </c>
      <c r="H178">
        <v>0</v>
      </c>
      <c r="I178">
        <v>0</v>
      </c>
      <c r="K178" s="75" t="s">
        <v>145</v>
      </c>
      <c r="L178" s="99">
        <v>0.2655481869451139</v>
      </c>
      <c r="M178" s="49"/>
      <c r="N178" s="49"/>
      <c r="O178" s="49"/>
      <c r="P178" s="49"/>
      <c r="Q178" s="49"/>
      <c r="R178" s="76"/>
    </row>
    <row r="179" spans="1:18" ht="15.75" thickBot="1" x14ac:dyDescent="0.3">
      <c r="A179">
        <v>34</v>
      </c>
      <c r="B179">
        <v>1</v>
      </c>
      <c r="C179">
        <v>2</v>
      </c>
      <c r="D179">
        <v>2</v>
      </c>
      <c r="E179">
        <v>1</v>
      </c>
      <c r="F179">
        <v>3</v>
      </c>
      <c r="G179">
        <v>2</v>
      </c>
      <c r="H179">
        <v>1</v>
      </c>
      <c r="I179">
        <v>0</v>
      </c>
      <c r="K179" s="75"/>
      <c r="L179" s="49"/>
      <c r="M179" s="49"/>
      <c r="N179" s="49"/>
      <c r="O179" s="49"/>
      <c r="P179" s="49"/>
      <c r="Q179" s="49"/>
      <c r="R179" s="76"/>
    </row>
    <row r="180" spans="1:18" ht="15.75" thickTop="1" x14ac:dyDescent="0.25">
      <c r="A180">
        <v>30</v>
      </c>
      <c r="B180">
        <v>3</v>
      </c>
      <c r="C180">
        <v>2</v>
      </c>
      <c r="D180">
        <v>2</v>
      </c>
      <c r="E180">
        <v>1</v>
      </c>
      <c r="F180">
        <v>3</v>
      </c>
      <c r="G180">
        <v>10</v>
      </c>
      <c r="H180">
        <v>10</v>
      </c>
      <c r="I180">
        <v>0</v>
      </c>
      <c r="K180" s="84"/>
      <c r="L180" s="60" t="s">
        <v>148</v>
      </c>
      <c r="M180" s="60" t="s">
        <v>149</v>
      </c>
      <c r="N180" s="60" t="s">
        <v>150</v>
      </c>
      <c r="O180" s="60" t="s">
        <v>140</v>
      </c>
      <c r="P180" s="60" t="s">
        <v>151</v>
      </c>
      <c r="Q180" s="60" t="s">
        <v>152</v>
      </c>
      <c r="R180" s="85" t="s">
        <v>153</v>
      </c>
    </row>
    <row r="181" spans="1:18" x14ac:dyDescent="0.25">
      <c r="A181">
        <v>46</v>
      </c>
      <c r="B181">
        <v>3</v>
      </c>
      <c r="C181">
        <v>3</v>
      </c>
      <c r="D181">
        <v>3</v>
      </c>
      <c r="E181">
        <v>1</v>
      </c>
      <c r="F181">
        <v>3</v>
      </c>
      <c r="G181">
        <v>8</v>
      </c>
      <c r="H181">
        <v>4</v>
      </c>
      <c r="I181">
        <v>1</v>
      </c>
      <c r="K181" s="75" t="s">
        <v>88</v>
      </c>
      <c r="L181" s="78">
        <v>-1.9604871368104668</v>
      </c>
      <c r="M181" s="78">
        <v>0.68552941402111944</v>
      </c>
      <c r="N181" s="78">
        <v>8.1785404630049747</v>
      </c>
      <c r="O181" s="101">
        <v>4.2388852887783116E-3</v>
      </c>
      <c r="P181" s="78">
        <v>0.14078982030944828</v>
      </c>
      <c r="Q181" s="78"/>
      <c r="R181" s="86"/>
    </row>
    <row r="182" spans="1:18" x14ac:dyDescent="0.25">
      <c r="A182">
        <v>40</v>
      </c>
      <c r="B182">
        <v>3</v>
      </c>
      <c r="C182">
        <v>4</v>
      </c>
      <c r="D182">
        <v>2</v>
      </c>
      <c r="E182">
        <v>1</v>
      </c>
      <c r="F182">
        <v>2</v>
      </c>
      <c r="G182">
        <v>3</v>
      </c>
      <c r="H182">
        <v>11</v>
      </c>
      <c r="I182">
        <v>0</v>
      </c>
      <c r="K182" s="75" t="s">
        <v>0</v>
      </c>
      <c r="L182" s="78">
        <v>-3.2135996600778885E-2</v>
      </c>
      <c r="M182" s="78">
        <v>1.0300955522604379E-2</v>
      </c>
      <c r="N182" s="78">
        <v>9.7325920876365828</v>
      </c>
      <c r="O182" s="101">
        <v>1.8102901177546435E-3</v>
      </c>
      <c r="P182" s="78">
        <v>0.96837487743209794</v>
      </c>
      <c r="Q182" s="78">
        <v>0.94901991207069336</v>
      </c>
      <c r="R182" s="86">
        <v>0.98812458128041569</v>
      </c>
    </row>
    <row r="183" spans="1:18" x14ac:dyDescent="0.25">
      <c r="A183">
        <v>32</v>
      </c>
      <c r="B183">
        <v>2</v>
      </c>
      <c r="C183">
        <v>2</v>
      </c>
      <c r="D183">
        <v>3</v>
      </c>
      <c r="E183">
        <v>1</v>
      </c>
      <c r="F183">
        <v>3</v>
      </c>
      <c r="G183">
        <v>8</v>
      </c>
      <c r="H183">
        <v>5</v>
      </c>
      <c r="I183">
        <v>0</v>
      </c>
      <c r="K183" s="75" t="s">
        <v>2</v>
      </c>
      <c r="L183" s="78">
        <v>0.17508490538009849</v>
      </c>
      <c r="M183" s="78">
        <v>9.9781574382595772E-2</v>
      </c>
      <c r="N183" s="78">
        <v>3.0789079672764239</v>
      </c>
      <c r="O183" s="101">
        <v>7.9313763111619209E-2</v>
      </c>
      <c r="P183" s="78">
        <v>1.1913473641190935</v>
      </c>
      <c r="Q183" s="78">
        <v>0.97972497277433102</v>
      </c>
      <c r="R183" s="86">
        <v>1.4486805801983311</v>
      </c>
    </row>
    <row r="184" spans="1:18" x14ac:dyDescent="0.25">
      <c r="A184">
        <v>28</v>
      </c>
      <c r="B184">
        <v>2</v>
      </c>
      <c r="C184">
        <v>2</v>
      </c>
      <c r="D184">
        <v>2</v>
      </c>
      <c r="E184">
        <v>1</v>
      </c>
      <c r="F184">
        <v>4</v>
      </c>
      <c r="G184">
        <v>4</v>
      </c>
      <c r="H184">
        <v>0</v>
      </c>
      <c r="I184">
        <v>0</v>
      </c>
      <c r="K184" s="75" t="s">
        <v>4</v>
      </c>
      <c r="L184" s="78">
        <v>-0.34924438383965134</v>
      </c>
      <c r="M184" s="78">
        <v>7.2512833459213291E-2</v>
      </c>
      <c r="N184" s="78">
        <v>23.196855156882261</v>
      </c>
      <c r="O184" s="101">
        <v>1.4623627778688927E-6</v>
      </c>
      <c r="P184" s="78">
        <v>0.70522076465085914</v>
      </c>
      <c r="Q184" s="78">
        <v>0.61178955141928626</v>
      </c>
      <c r="R184" s="86">
        <v>0.812920596209882</v>
      </c>
    </row>
    <row r="185" spans="1:18" x14ac:dyDescent="0.25">
      <c r="A185">
        <v>20</v>
      </c>
      <c r="B185">
        <v>4</v>
      </c>
      <c r="C185">
        <v>1</v>
      </c>
      <c r="D185">
        <v>3</v>
      </c>
      <c r="E185">
        <v>2</v>
      </c>
      <c r="F185">
        <v>3</v>
      </c>
      <c r="G185">
        <v>0</v>
      </c>
      <c r="H185">
        <v>1</v>
      </c>
      <c r="I185">
        <v>1</v>
      </c>
      <c r="K185" s="113" t="s">
        <v>5</v>
      </c>
      <c r="L185" s="78">
        <v>0.28694623041693201</v>
      </c>
      <c r="M185" s="78">
        <v>0.17009202281770455</v>
      </c>
      <c r="N185" s="78">
        <v>2.8459885968009071</v>
      </c>
      <c r="O185" s="111">
        <v>9.160223513826965E-2</v>
      </c>
      <c r="P185" s="78">
        <v>1.3323525715073443</v>
      </c>
      <c r="Q185" s="78">
        <v>0.95463328370870515</v>
      </c>
      <c r="R185" s="86">
        <v>1.8595238664901848</v>
      </c>
    </row>
    <row r="186" spans="1:18" x14ac:dyDescent="0.25">
      <c r="A186">
        <v>22</v>
      </c>
      <c r="B186">
        <v>2</v>
      </c>
      <c r="C186">
        <v>1</v>
      </c>
      <c r="D186">
        <v>3</v>
      </c>
      <c r="E186">
        <v>1</v>
      </c>
      <c r="F186">
        <v>3</v>
      </c>
      <c r="G186">
        <v>0</v>
      </c>
      <c r="H186">
        <v>0</v>
      </c>
      <c r="I186">
        <v>0</v>
      </c>
      <c r="K186" s="75" t="s">
        <v>6</v>
      </c>
      <c r="L186" s="78">
        <v>-0.20745698837142384</v>
      </c>
      <c r="M186" s="78">
        <v>9.0119294901720923E-2</v>
      </c>
      <c r="N186" s="78">
        <v>5.2993251558933716</v>
      </c>
      <c r="O186" s="101">
        <v>2.1333688203835494E-2</v>
      </c>
      <c r="P186" s="78">
        <v>0.81264819434370694</v>
      </c>
      <c r="Q186" s="78">
        <v>0.68107178945216018</v>
      </c>
      <c r="R186" s="86">
        <v>0.96964387308024746</v>
      </c>
    </row>
    <row r="187" spans="1:18" x14ac:dyDescent="0.25">
      <c r="A187">
        <v>34</v>
      </c>
      <c r="B187">
        <v>1</v>
      </c>
      <c r="C187">
        <v>2</v>
      </c>
      <c r="D187">
        <v>3</v>
      </c>
      <c r="E187">
        <v>2</v>
      </c>
      <c r="F187">
        <v>3</v>
      </c>
      <c r="G187">
        <v>7</v>
      </c>
      <c r="H187">
        <v>0</v>
      </c>
      <c r="I187">
        <v>1</v>
      </c>
      <c r="K187" s="75" t="s">
        <v>54</v>
      </c>
      <c r="L187" s="78">
        <v>-0.37396538396251244</v>
      </c>
      <c r="M187" s="78">
        <v>0.10487490474999515</v>
      </c>
      <c r="N187" s="78">
        <v>12.715096148169753</v>
      </c>
      <c r="O187" s="94">
        <v>3.6271564198930151E-4</v>
      </c>
      <c r="P187" s="78">
        <v>0.68800072727574568</v>
      </c>
      <c r="Q187" s="78">
        <v>0.56016918760748258</v>
      </c>
      <c r="R187" s="86">
        <v>0.84500363676488688</v>
      </c>
    </row>
    <row r="188" spans="1:18" x14ac:dyDescent="0.25">
      <c r="A188">
        <v>30</v>
      </c>
      <c r="B188">
        <v>1</v>
      </c>
      <c r="C188">
        <v>1</v>
      </c>
      <c r="D188">
        <v>1</v>
      </c>
      <c r="E188">
        <v>1</v>
      </c>
      <c r="F188">
        <v>2</v>
      </c>
      <c r="G188">
        <v>7</v>
      </c>
      <c r="H188">
        <v>0</v>
      </c>
      <c r="I188">
        <v>0</v>
      </c>
      <c r="K188" s="75" t="s">
        <v>170</v>
      </c>
      <c r="L188" s="78">
        <v>0.64079737196381992</v>
      </c>
      <c r="M188" s="78">
        <v>0.11389844573899563</v>
      </c>
      <c r="N188" s="78">
        <v>31.65234191755496</v>
      </c>
      <c r="O188" s="94">
        <v>1.8439210160244315E-8</v>
      </c>
      <c r="P188" s="78">
        <v>1.8979936830415192</v>
      </c>
      <c r="Q188" s="78">
        <v>1.5182532864450855</v>
      </c>
      <c r="R188" s="86">
        <v>2.372713468185736</v>
      </c>
    </row>
    <row r="189" spans="1:18" x14ac:dyDescent="0.25">
      <c r="A189">
        <v>26</v>
      </c>
      <c r="B189">
        <v>3</v>
      </c>
      <c r="C189">
        <v>1</v>
      </c>
      <c r="D189">
        <v>2</v>
      </c>
      <c r="E189">
        <v>1</v>
      </c>
      <c r="F189">
        <v>2</v>
      </c>
      <c r="G189">
        <v>4</v>
      </c>
      <c r="H189">
        <v>4</v>
      </c>
      <c r="I189">
        <v>0</v>
      </c>
      <c r="K189" s="75" t="s">
        <v>169</v>
      </c>
      <c r="L189" s="78">
        <v>1.60542267394468</v>
      </c>
      <c r="M189" s="78">
        <v>0.16418922893949137</v>
      </c>
      <c r="N189" s="78">
        <v>95.606948738224958</v>
      </c>
      <c r="O189" s="94">
        <v>1.40113754115656E-22</v>
      </c>
      <c r="P189" s="78">
        <v>4.9799640590121248</v>
      </c>
      <c r="Q189" s="78">
        <v>3.6096748483310384</v>
      </c>
      <c r="R189" s="86">
        <v>6.8704365548378989</v>
      </c>
    </row>
    <row r="190" spans="1:18" x14ac:dyDescent="0.25">
      <c r="A190">
        <v>19</v>
      </c>
      <c r="B190">
        <v>4</v>
      </c>
      <c r="C190">
        <v>1</v>
      </c>
      <c r="D190">
        <v>3</v>
      </c>
      <c r="E190">
        <v>2</v>
      </c>
      <c r="F190">
        <v>2</v>
      </c>
      <c r="G190">
        <v>0</v>
      </c>
      <c r="H190">
        <v>0</v>
      </c>
      <c r="I190">
        <v>1</v>
      </c>
      <c r="K190" s="75" t="s">
        <v>13</v>
      </c>
      <c r="L190" s="78">
        <v>-0.22825980118163858</v>
      </c>
      <c r="M190" s="78">
        <v>0.10896748642686997</v>
      </c>
      <c r="N190" s="78">
        <v>4.3879836751898589</v>
      </c>
      <c r="O190" s="94">
        <v>3.6193092182194263E-2</v>
      </c>
      <c r="P190" s="78">
        <v>0.79591745267755254</v>
      </c>
      <c r="Q190" s="78">
        <v>0.64285752999539547</v>
      </c>
      <c r="R190" s="86">
        <v>0.98541988219576659</v>
      </c>
    </row>
    <row r="191" spans="1:18" x14ac:dyDescent="0.25">
      <c r="A191">
        <v>49</v>
      </c>
      <c r="B191">
        <v>3</v>
      </c>
      <c r="C191">
        <v>2</v>
      </c>
      <c r="D191">
        <v>2</v>
      </c>
      <c r="E191">
        <v>1</v>
      </c>
      <c r="F191">
        <v>2</v>
      </c>
      <c r="G191">
        <v>11</v>
      </c>
      <c r="H191">
        <v>5</v>
      </c>
      <c r="I191">
        <v>0</v>
      </c>
      <c r="K191" s="75" t="s">
        <v>15</v>
      </c>
      <c r="L191" s="78">
        <v>-0.16674823537812697</v>
      </c>
      <c r="M191" s="78">
        <v>3.2671869207207681E-2</v>
      </c>
      <c r="N191" s="78">
        <v>26.048008784575806</v>
      </c>
      <c r="O191" s="101">
        <v>3.3303214205928135E-7</v>
      </c>
      <c r="P191" s="78">
        <v>0.84641268128297742</v>
      </c>
      <c r="Q191" s="78">
        <v>0.79391099393918396</v>
      </c>
      <c r="R191" s="86">
        <v>0.90238632857566736</v>
      </c>
    </row>
    <row r="192" spans="1:18" ht="15.75" thickBot="1" x14ac:dyDescent="0.3">
      <c r="A192">
        <v>26</v>
      </c>
      <c r="B192">
        <v>3</v>
      </c>
      <c r="C192">
        <v>1</v>
      </c>
      <c r="D192">
        <v>2</v>
      </c>
      <c r="E192">
        <v>1</v>
      </c>
      <c r="F192">
        <v>3</v>
      </c>
      <c r="G192">
        <v>7</v>
      </c>
      <c r="H192">
        <v>5</v>
      </c>
      <c r="I192">
        <v>0</v>
      </c>
      <c r="K192" s="77" t="s">
        <v>16</v>
      </c>
      <c r="L192" s="87">
        <v>0.14349767527900473</v>
      </c>
      <c r="M192" s="87">
        <v>3.3410112656892636E-2</v>
      </c>
      <c r="N192" s="87">
        <v>18.447344179520815</v>
      </c>
      <c r="O192" s="95">
        <v>1.7466407993353344E-5</v>
      </c>
      <c r="P192" s="87">
        <v>1.1543041273689487</v>
      </c>
      <c r="Q192" s="87">
        <v>1.0811389380695993</v>
      </c>
      <c r="R192" s="88">
        <v>1.2324207107368237</v>
      </c>
    </row>
    <row r="193" spans="1:18" x14ac:dyDescent="0.25">
      <c r="A193">
        <v>36</v>
      </c>
      <c r="B193">
        <v>2</v>
      </c>
      <c r="C193">
        <v>2</v>
      </c>
      <c r="D193">
        <v>1</v>
      </c>
      <c r="E193">
        <v>1</v>
      </c>
      <c r="F193">
        <v>3</v>
      </c>
      <c r="G193">
        <v>2</v>
      </c>
      <c r="H193">
        <v>0</v>
      </c>
      <c r="I193">
        <v>0</v>
      </c>
    </row>
    <row r="194" spans="1:18" x14ac:dyDescent="0.25">
      <c r="A194">
        <v>19</v>
      </c>
      <c r="B194">
        <v>2</v>
      </c>
      <c r="C194">
        <v>1</v>
      </c>
      <c r="D194">
        <v>3</v>
      </c>
      <c r="E194">
        <v>1</v>
      </c>
      <c r="F194">
        <v>3</v>
      </c>
      <c r="G194">
        <v>0</v>
      </c>
      <c r="H194">
        <v>0</v>
      </c>
      <c r="I194">
        <v>0</v>
      </c>
      <c r="K194" s="21" t="s">
        <v>184</v>
      </c>
      <c r="L194" s="21"/>
      <c r="M194" s="21"/>
      <c r="N194" s="21"/>
      <c r="O194" s="21"/>
      <c r="P194" s="21"/>
      <c r="Q194" s="21"/>
      <c r="R194" s="21"/>
    </row>
    <row r="195" spans="1:18" x14ac:dyDescent="0.25">
      <c r="A195">
        <v>34</v>
      </c>
      <c r="B195">
        <v>3</v>
      </c>
      <c r="C195">
        <v>1</v>
      </c>
      <c r="D195">
        <v>2</v>
      </c>
      <c r="E195">
        <v>1</v>
      </c>
      <c r="F195">
        <v>3</v>
      </c>
      <c r="G195">
        <v>3</v>
      </c>
      <c r="H195">
        <v>1</v>
      </c>
      <c r="I195">
        <v>0</v>
      </c>
    </row>
    <row r="196" spans="1:18" ht="15.75" thickBot="1" x14ac:dyDescent="0.3">
      <c r="A196">
        <v>22</v>
      </c>
      <c r="B196">
        <v>3</v>
      </c>
      <c r="C196">
        <v>1</v>
      </c>
      <c r="D196">
        <v>2</v>
      </c>
      <c r="E196">
        <v>1</v>
      </c>
      <c r="F196">
        <v>3</v>
      </c>
      <c r="G196">
        <v>2</v>
      </c>
      <c r="H196">
        <v>2</v>
      </c>
      <c r="I196">
        <v>0</v>
      </c>
      <c r="K196" s="177" t="s">
        <v>185</v>
      </c>
      <c r="L196" s="177"/>
      <c r="M196" s="177"/>
      <c r="N196" s="177"/>
      <c r="O196" s="177"/>
      <c r="P196" s="177"/>
      <c r="Q196" s="177"/>
      <c r="R196" s="177"/>
    </row>
    <row r="197" spans="1:18" x14ac:dyDescent="0.25">
      <c r="A197">
        <v>27</v>
      </c>
      <c r="B197">
        <v>3</v>
      </c>
      <c r="C197">
        <v>1</v>
      </c>
      <c r="D197">
        <v>1</v>
      </c>
      <c r="E197">
        <v>2</v>
      </c>
      <c r="F197">
        <v>2</v>
      </c>
      <c r="G197">
        <v>1</v>
      </c>
      <c r="H197">
        <v>0</v>
      </c>
      <c r="I197">
        <v>0</v>
      </c>
      <c r="K197" s="72" t="s">
        <v>137</v>
      </c>
      <c r="L197" s="83">
        <v>-649.29135041532697</v>
      </c>
      <c r="M197" s="80"/>
      <c r="N197" s="80" t="s">
        <v>155</v>
      </c>
      <c r="O197" s="80"/>
      <c r="P197" s="80"/>
      <c r="Q197" s="80"/>
      <c r="R197" s="74"/>
    </row>
    <row r="198" spans="1:18" x14ac:dyDescent="0.25">
      <c r="A198">
        <v>19</v>
      </c>
      <c r="B198">
        <v>2</v>
      </c>
      <c r="C198">
        <v>1</v>
      </c>
      <c r="D198">
        <v>3</v>
      </c>
      <c r="E198">
        <v>1</v>
      </c>
      <c r="F198">
        <v>2</v>
      </c>
      <c r="G198">
        <v>0</v>
      </c>
      <c r="H198">
        <v>1</v>
      </c>
      <c r="I198">
        <v>1</v>
      </c>
      <c r="K198" s="75" t="s">
        <v>138</v>
      </c>
      <c r="L198" s="58">
        <v>-526.2474866243017</v>
      </c>
      <c r="M198" s="49"/>
      <c r="N198" s="49"/>
      <c r="O198" s="49"/>
      <c r="P198" s="49"/>
      <c r="Q198" s="49"/>
      <c r="R198" s="76"/>
    </row>
    <row r="199" spans="1:18" x14ac:dyDescent="0.25">
      <c r="A199">
        <v>31</v>
      </c>
      <c r="B199">
        <v>3</v>
      </c>
      <c r="C199">
        <v>1</v>
      </c>
      <c r="D199">
        <v>2</v>
      </c>
      <c r="E199">
        <v>2</v>
      </c>
      <c r="F199">
        <v>3</v>
      </c>
      <c r="G199">
        <v>2</v>
      </c>
      <c r="H199">
        <v>0</v>
      </c>
      <c r="I199">
        <v>0</v>
      </c>
      <c r="K199" s="75"/>
      <c r="L199" s="49"/>
      <c r="M199" s="49"/>
      <c r="N199" s="49"/>
      <c r="O199" s="81" t="s">
        <v>156</v>
      </c>
      <c r="P199" s="81" t="s">
        <v>157</v>
      </c>
      <c r="Q199" s="49"/>
      <c r="R199" s="76"/>
    </row>
    <row r="200" spans="1:18" x14ac:dyDescent="0.25">
      <c r="A200">
        <v>41</v>
      </c>
      <c r="B200">
        <v>2</v>
      </c>
      <c r="C200">
        <v>1</v>
      </c>
      <c r="D200">
        <v>3</v>
      </c>
      <c r="E200">
        <v>2</v>
      </c>
      <c r="F200">
        <v>2</v>
      </c>
      <c r="G200">
        <v>3</v>
      </c>
      <c r="H200">
        <v>0</v>
      </c>
      <c r="I200">
        <v>1</v>
      </c>
      <c r="K200" s="75" t="s">
        <v>139</v>
      </c>
      <c r="L200" s="56">
        <v>246.08772758205055</v>
      </c>
      <c r="M200" s="49"/>
      <c r="N200" s="49" t="s">
        <v>131</v>
      </c>
      <c r="O200" s="45">
        <v>56</v>
      </c>
      <c r="P200" s="47">
        <v>25</v>
      </c>
      <c r="Q200" s="49">
        <v>81</v>
      </c>
      <c r="R200" s="76"/>
    </row>
    <row r="201" spans="1:18" x14ac:dyDescent="0.25">
      <c r="A201">
        <v>40</v>
      </c>
      <c r="B201">
        <v>4</v>
      </c>
      <c r="C201">
        <v>5</v>
      </c>
      <c r="D201">
        <v>2</v>
      </c>
      <c r="E201">
        <v>1</v>
      </c>
      <c r="F201">
        <v>3</v>
      </c>
      <c r="G201">
        <v>8</v>
      </c>
      <c r="H201">
        <v>9</v>
      </c>
      <c r="I201">
        <v>0</v>
      </c>
      <c r="K201" s="75" t="s">
        <v>89</v>
      </c>
      <c r="L201" s="57">
        <v>10</v>
      </c>
      <c r="M201" s="49"/>
      <c r="N201" s="49" t="s">
        <v>132</v>
      </c>
      <c r="O201" s="51">
        <v>181</v>
      </c>
      <c r="P201" s="53">
        <v>1208</v>
      </c>
      <c r="Q201" s="49">
        <v>1389</v>
      </c>
      <c r="R201" s="76"/>
    </row>
    <row r="202" spans="1:18" x14ac:dyDescent="0.25">
      <c r="A202">
        <v>34</v>
      </c>
      <c r="B202">
        <v>4</v>
      </c>
      <c r="C202">
        <v>2</v>
      </c>
      <c r="D202">
        <v>2</v>
      </c>
      <c r="E202">
        <v>1</v>
      </c>
      <c r="F202">
        <v>2</v>
      </c>
      <c r="G202">
        <v>9</v>
      </c>
      <c r="H202">
        <v>1</v>
      </c>
      <c r="I202">
        <v>0</v>
      </c>
      <c r="K202" s="75" t="s">
        <v>140</v>
      </c>
      <c r="L202" s="100">
        <v>3.6057032101976546E-47</v>
      </c>
      <c r="M202" s="49"/>
      <c r="N202" s="49"/>
      <c r="O202" s="49">
        <v>237</v>
      </c>
      <c r="P202" s="49">
        <v>1233</v>
      </c>
      <c r="Q202" s="49">
        <v>1470</v>
      </c>
      <c r="R202" s="76"/>
    </row>
    <row r="203" spans="1:18" x14ac:dyDescent="0.25">
      <c r="A203">
        <v>27</v>
      </c>
      <c r="B203">
        <v>4</v>
      </c>
      <c r="C203">
        <v>1</v>
      </c>
      <c r="D203">
        <v>3</v>
      </c>
      <c r="E203">
        <v>1</v>
      </c>
      <c r="F203">
        <v>2</v>
      </c>
      <c r="G203">
        <v>7</v>
      </c>
      <c r="H203">
        <v>0</v>
      </c>
      <c r="I203">
        <v>0</v>
      </c>
      <c r="K203" s="75" t="s">
        <v>141</v>
      </c>
      <c r="L203" s="57">
        <v>0.05</v>
      </c>
      <c r="M203" s="49"/>
      <c r="N203" s="49"/>
      <c r="O203" s="49"/>
      <c r="P203" s="49"/>
      <c r="Q203" s="49"/>
      <c r="R203" s="76"/>
    </row>
    <row r="204" spans="1:18" x14ac:dyDescent="0.25">
      <c r="A204">
        <v>45</v>
      </c>
      <c r="B204">
        <v>1</v>
      </c>
      <c r="C204">
        <v>4</v>
      </c>
      <c r="D204">
        <v>2</v>
      </c>
      <c r="E204">
        <v>1</v>
      </c>
      <c r="F204">
        <v>3</v>
      </c>
      <c r="G204">
        <v>8</v>
      </c>
      <c r="H204">
        <v>11</v>
      </c>
      <c r="I204">
        <v>0</v>
      </c>
      <c r="K204" s="75" t="s">
        <v>142</v>
      </c>
      <c r="L204" s="59" t="s">
        <v>166</v>
      </c>
      <c r="M204" s="49"/>
      <c r="N204" s="49" t="s">
        <v>158</v>
      </c>
      <c r="O204" s="62">
        <v>0.23628691983122363</v>
      </c>
      <c r="P204" s="63">
        <v>0.97972424979724249</v>
      </c>
      <c r="Q204" s="96">
        <v>0.85986394557823131</v>
      </c>
      <c r="R204" s="76"/>
    </row>
    <row r="205" spans="1:18" x14ac:dyDescent="0.25">
      <c r="A205">
        <v>38</v>
      </c>
      <c r="B205">
        <v>4</v>
      </c>
      <c r="C205">
        <v>2</v>
      </c>
      <c r="D205">
        <v>2</v>
      </c>
      <c r="E205">
        <v>1</v>
      </c>
      <c r="F205">
        <v>1</v>
      </c>
      <c r="G205">
        <v>7</v>
      </c>
      <c r="H205">
        <v>1</v>
      </c>
      <c r="I205">
        <v>0</v>
      </c>
      <c r="K205" s="75"/>
      <c r="L205" s="49"/>
      <c r="M205" s="49"/>
      <c r="N205" s="49"/>
      <c r="O205" s="49"/>
      <c r="P205" s="49"/>
      <c r="Q205" s="49"/>
      <c r="R205" s="76"/>
    </row>
    <row r="206" spans="1:18" x14ac:dyDescent="0.25">
      <c r="A206">
        <v>49</v>
      </c>
      <c r="B206">
        <v>4</v>
      </c>
      <c r="C206">
        <v>2</v>
      </c>
      <c r="D206">
        <v>1</v>
      </c>
      <c r="E206">
        <v>2</v>
      </c>
      <c r="F206">
        <v>3</v>
      </c>
      <c r="G206">
        <v>7</v>
      </c>
      <c r="H206">
        <v>1</v>
      </c>
      <c r="I206">
        <v>0</v>
      </c>
      <c r="K206" s="75" t="s">
        <v>143</v>
      </c>
      <c r="L206" s="97">
        <v>0.18950485588991561</v>
      </c>
      <c r="M206" s="49"/>
      <c r="N206" s="49" t="s">
        <v>159</v>
      </c>
      <c r="O206" s="64">
        <v>0.5</v>
      </c>
      <c r="P206" s="49"/>
      <c r="Q206" s="49"/>
      <c r="R206" s="76"/>
    </row>
    <row r="207" spans="1:18" x14ac:dyDescent="0.25">
      <c r="A207">
        <v>34</v>
      </c>
      <c r="B207">
        <v>4</v>
      </c>
      <c r="C207">
        <v>1</v>
      </c>
      <c r="D207">
        <v>1</v>
      </c>
      <c r="E207">
        <v>2</v>
      </c>
      <c r="F207">
        <v>4</v>
      </c>
      <c r="G207">
        <v>3</v>
      </c>
      <c r="H207">
        <v>2</v>
      </c>
      <c r="I207">
        <v>0</v>
      </c>
      <c r="K207" s="75" t="s">
        <v>144</v>
      </c>
      <c r="L207" s="98">
        <v>0.15414439820611303</v>
      </c>
      <c r="M207" s="49"/>
      <c r="N207" s="49"/>
      <c r="O207" s="49"/>
      <c r="P207" s="49"/>
      <c r="Q207" s="49"/>
      <c r="R207" s="76"/>
    </row>
    <row r="208" spans="1:18" x14ac:dyDescent="0.25">
      <c r="A208">
        <v>38</v>
      </c>
      <c r="B208">
        <v>2</v>
      </c>
      <c r="C208">
        <v>2</v>
      </c>
      <c r="D208">
        <v>2</v>
      </c>
      <c r="E208">
        <v>2</v>
      </c>
      <c r="F208">
        <v>3</v>
      </c>
      <c r="G208">
        <v>0</v>
      </c>
      <c r="H208">
        <v>0</v>
      </c>
      <c r="I208">
        <v>1</v>
      </c>
      <c r="K208" s="75" t="s">
        <v>145</v>
      </c>
      <c r="L208" s="99">
        <v>0.26276674262824995</v>
      </c>
      <c r="M208" s="49"/>
      <c r="N208" s="49"/>
      <c r="O208" s="49"/>
      <c r="P208" s="49"/>
      <c r="Q208" s="49"/>
      <c r="R208" s="76"/>
    </row>
    <row r="209" spans="1:18" ht="15.75" thickBot="1" x14ac:dyDescent="0.3">
      <c r="A209">
        <v>29</v>
      </c>
      <c r="B209">
        <v>2</v>
      </c>
      <c r="C209">
        <v>3</v>
      </c>
      <c r="D209">
        <v>2</v>
      </c>
      <c r="E209">
        <v>1</v>
      </c>
      <c r="F209">
        <v>2</v>
      </c>
      <c r="G209">
        <v>4</v>
      </c>
      <c r="H209">
        <v>1</v>
      </c>
      <c r="I209">
        <v>1</v>
      </c>
      <c r="K209" s="75"/>
      <c r="L209" s="49"/>
      <c r="M209" s="49"/>
      <c r="N209" s="49"/>
      <c r="O209" s="49"/>
      <c r="P209" s="49"/>
      <c r="Q209" s="49"/>
      <c r="R209" s="76"/>
    </row>
    <row r="210" spans="1:18" ht="15.75" thickTop="1" x14ac:dyDescent="0.25">
      <c r="A210">
        <v>22</v>
      </c>
      <c r="B210">
        <v>4</v>
      </c>
      <c r="C210">
        <v>1</v>
      </c>
      <c r="D210">
        <v>1</v>
      </c>
      <c r="E210">
        <v>2</v>
      </c>
      <c r="F210">
        <v>2</v>
      </c>
      <c r="G210">
        <v>2</v>
      </c>
      <c r="H210">
        <v>2</v>
      </c>
      <c r="I210">
        <v>0</v>
      </c>
      <c r="K210" s="84"/>
      <c r="L210" s="60" t="s">
        <v>148</v>
      </c>
      <c r="M210" s="60" t="s">
        <v>149</v>
      </c>
      <c r="N210" s="60" t="s">
        <v>150</v>
      </c>
      <c r="O210" s="60" t="s">
        <v>140</v>
      </c>
      <c r="P210" s="60" t="s">
        <v>151</v>
      </c>
      <c r="Q210" s="60" t="s">
        <v>152</v>
      </c>
      <c r="R210" s="85" t="s">
        <v>153</v>
      </c>
    </row>
    <row r="211" spans="1:18" x14ac:dyDescent="0.25">
      <c r="A211">
        <v>36</v>
      </c>
      <c r="B211">
        <v>2</v>
      </c>
      <c r="C211">
        <v>1</v>
      </c>
      <c r="D211">
        <v>3</v>
      </c>
      <c r="E211">
        <v>1</v>
      </c>
      <c r="F211">
        <v>3</v>
      </c>
      <c r="G211">
        <v>1</v>
      </c>
      <c r="H211">
        <v>1</v>
      </c>
      <c r="I211">
        <v>0</v>
      </c>
      <c r="K211" s="75" t="s">
        <v>88</v>
      </c>
      <c r="L211" s="78">
        <v>-1.6088815958473099</v>
      </c>
      <c r="M211" s="78">
        <v>0.65243487282065249</v>
      </c>
      <c r="N211" s="78">
        <v>6.0809836434721047</v>
      </c>
      <c r="O211" s="101">
        <v>1.3664466516313501E-2</v>
      </c>
      <c r="P211" s="78">
        <v>0.20011129427191246</v>
      </c>
      <c r="Q211" s="78"/>
      <c r="R211" s="86"/>
    </row>
    <row r="212" spans="1:18" x14ac:dyDescent="0.25">
      <c r="A212">
        <v>30</v>
      </c>
      <c r="B212">
        <v>3</v>
      </c>
      <c r="C212">
        <v>3</v>
      </c>
      <c r="D212">
        <v>3</v>
      </c>
      <c r="E212">
        <v>1</v>
      </c>
      <c r="F212">
        <v>3</v>
      </c>
      <c r="G212">
        <v>8</v>
      </c>
      <c r="H212">
        <v>5</v>
      </c>
      <c r="I212">
        <v>0</v>
      </c>
      <c r="K212" s="75" t="s">
        <v>0</v>
      </c>
      <c r="L212" s="78">
        <v>-3.1962123208111287E-2</v>
      </c>
      <c r="M212" s="78">
        <v>1.0290301042874038E-2</v>
      </c>
      <c r="N212" s="78">
        <v>9.6475065503940751</v>
      </c>
      <c r="O212" s="101">
        <v>1.8960878679094135E-3</v>
      </c>
      <c r="P212" s="78">
        <v>0.96854326669619328</v>
      </c>
      <c r="Q212" s="78">
        <v>0.94920475719189212</v>
      </c>
      <c r="R212" s="86">
        <v>0.98827576700913122</v>
      </c>
    </row>
    <row r="213" spans="1:18" x14ac:dyDescent="0.25">
      <c r="A213">
        <v>36</v>
      </c>
      <c r="B213">
        <v>4</v>
      </c>
      <c r="C213">
        <v>2</v>
      </c>
      <c r="D213">
        <v>3</v>
      </c>
      <c r="E213">
        <v>1</v>
      </c>
      <c r="F213">
        <v>4</v>
      </c>
      <c r="G213">
        <v>11</v>
      </c>
      <c r="H213">
        <v>3</v>
      </c>
      <c r="I213">
        <v>0</v>
      </c>
      <c r="K213" s="113" t="s">
        <v>2</v>
      </c>
      <c r="L213" s="78">
        <v>0.1638492869166735</v>
      </c>
      <c r="M213" s="78">
        <v>9.9438771468218903E-2</v>
      </c>
      <c r="N213" s="78">
        <v>2.7150486194047785</v>
      </c>
      <c r="O213" s="111">
        <v>9.9405941867222791E-2</v>
      </c>
      <c r="P213" s="78">
        <v>1.1780367561610383</v>
      </c>
      <c r="Q213" s="78">
        <v>0.96942988875234237</v>
      </c>
      <c r="R213" s="86">
        <v>1.4315327131624591</v>
      </c>
    </row>
    <row r="214" spans="1:18" x14ac:dyDescent="0.25">
      <c r="A214">
        <v>37</v>
      </c>
      <c r="B214">
        <v>2</v>
      </c>
      <c r="C214">
        <v>3</v>
      </c>
      <c r="D214">
        <v>1</v>
      </c>
      <c r="E214">
        <v>2</v>
      </c>
      <c r="F214">
        <v>3</v>
      </c>
      <c r="G214">
        <v>8</v>
      </c>
      <c r="H214">
        <v>0</v>
      </c>
      <c r="I214">
        <v>0</v>
      </c>
      <c r="K214" s="75" t="s">
        <v>4</v>
      </c>
      <c r="L214" s="78">
        <v>-0.35253526755039288</v>
      </c>
      <c r="M214" s="78">
        <v>7.2398623063423012E-2</v>
      </c>
      <c r="N214" s="78">
        <v>23.710708287438365</v>
      </c>
      <c r="O214" s="94">
        <v>1.1195785990472649E-6</v>
      </c>
      <c r="P214" s="78">
        <v>0.702903779679106</v>
      </c>
      <c r="Q214" s="78">
        <v>0.60991604570101543</v>
      </c>
      <c r="R214" s="86">
        <v>0.81006841346386071</v>
      </c>
    </row>
    <row r="215" spans="1:18" x14ac:dyDescent="0.25">
      <c r="A215">
        <v>52</v>
      </c>
      <c r="B215">
        <v>1</v>
      </c>
      <c r="C215">
        <v>5</v>
      </c>
      <c r="D215">
        <v>3</v>
      </c>
      <c r="E215">
        <v>2</v>
      </c>
      <c r="F215">
        <v>4</v>
      </c>
      <c r="G215">
        <v>7</v>
      </c>
      <c r="H215">
        <v>15</v>
      </c>
      <c r="I215">
        <v>0</v>
      </c>
      <c r="K215" s="75" t="s">
        <v>6</v>
      </c>
      <c r="L215" s="78">
        <v>-0.16060587468815254</v>
      </c>
      <c r="M215" s="78">
        <v>8.5090623262611631E-2</v>
      </c>
      <c r="N215" s="78">
        <v>3.5625374997369064</v>
      </c>
      <c r="O215" s="101">
        <v>5.9097333548995129E-2</v>
      </c>
      <c r="P215" s="78">
        <v>0.85162765298646192</v>
      </c>
      <c r="Q215" s="78">
        <v>0.72080947208283408</v>
      </c>
      <c r="R215" s="86">
        <v>1.0061877478323191</v>
      </c>
    </row>
    <row r="216" spans="1:18" x14ac:dyDescent="0.25">
      <c r="A216">
        <v>40</v>
      </c>
      <c r="B216">
        <v>1</v>
      </c>
      <c r="C216">
        <v>2</v>
      </c>
      <c r="D216">
        <v>1</v>
      </c>
      <c r="E216">
        <v>1</v>
      </c>
      <c r="F216">
        <v>3</v>
      </c>
      <c r="G216">
        <v>8</v>
      </c>
      <c r="H216">
        <v>4</v>
      </c>
      <c r="I216">
        <v>0</v>
      </c>
      <c r="K216" s="75" t="s">
        <v>54</v>
      </c>
      <c r="L216" s="78">
        <v>-0.37635453657613122</v>
      </c>
      <c r="M216" s="78">
        <v>0.10472102571980664</v>
      </c>
      <c r="N216" s="78">
        <v>12.915955379634244</v>
      </c>
      <c r="O216" s="94">
        <v>3.2579307395688901E-4</v>
      </c>
      <c r="P216" s="78">
        <v>0.68635895054852791</v>
      </c>
      <c r="Q216" s="78">
        <v>0.55900102320347655</v>
      </c>
      <c r="R216" s="86">
        <v>0.84273299948254321</v>
      </c>
    </row>
    <row r="217" spans="1:18" x14ac:dyDescent="0.25">
      <c r="A217">
        <v>29</v>
      </c>
      <c r="B217">
        <v>3</v>
      </c>
      <c r="C217">
        <v>1</v>
      </c>
      <c r="D217">
        <v>3</v>
      </c>
      <c r="E217">
        <v>1</v>
      </c>
      <c r="F217">
        <v>3</v>
      </c>
      <c r="G217">
        <v>5</v>
      </c>
      <c r="H217">
        <v>1</v>
      </c>
      <c r="I217">
        <v>0</v>
      </c>
      <c r="K217" s="75" t="s">
        <v>170</v>
      </c>
      <c r="L217" s="78">
        <v>0.63560238987264928</v>
      </c>
      <c r="M217" s="78">
        <v>0.11354750403417897</v>
      </c>
      <c r="N217" s="78">
        <v>31.334001415732978</v>
      </c>
      <c r="O217" s="94">
        <v>2.1724148891037286E-8</v>
      </c>
      <c r="P217" s="78">
        <v>1.8881592069301956</v>
      </c>
      <c r="Q217" s="78">
        <v>1.5114256907337071</v>
      </c>
      <c r="R217" s="86">
        <v>2.3587962098120743</v>
      </c>
    </row>
    <row r="218" spans="1:18" x14ac:dyDescent="0.25">
      <c r="A218">
        <v>32</v>
      </c>
      <c r="B218">
        <v>2</v>
      </c>
      <c r="C218">
        <v>1</v>
      </c>
      <c r="D218">
        <v>2</v>
      </c>
      <c r="E218">
        <v>1</v>
      </c>
      <c r="F218">
        <v>1</v>
      </c>
      <c r="G218">
        <v>1</v>
      </c>
      <c r="H218">
        <v>0</v>
      </c>
      <c r="I218">
        <v>0</v>
      </c>
      <c r="K218" s="75" t="s">
        <v>169</v>
      </c>
      <c r="L218" s="78">
        <v>1.5910704598189589</v>
      </c>
      <c r="M218" s="78">
        <v>0.1634599441831675</v>
      </c>
      <c r="N218" s="78">
        <v>94.74496346211933</v>
      </c>
      <c r="O218" s="94">
        <v>2.1656379166948008E-22</v>
      </c>
      <c r="P218" s="78">
        <v>4.9090010050837032</v>
      </c>
      <c r="Q218" s="78">
        <v>3.5633277030436989</v>
      </c>
      <c r="R218" s="86">
        <v>6.7628612567204227</v>
      </c>
    </row>
    <row r="219" spans="1:18" x14ac:dyDescent="0.25">
      <c r="A219">
        <v>38</v>
      </c>
      <c r="B219">
        <v>4</v>
      </c>
      <c r="C219">
        <v>2</v>
      </c>
      <c r="D219">
        <v>2</v>
      </c>
      <c r="E219">
        <v>1</v>
      </c>
      <c r="F219">
        <v>3</v>
      </c>
      <c r="G219">
        <v>7</v>
      </c>
      <c r="H219">
        <v>7</v>
      </c>
      <c r="I219">
        <v>0</v>
      </c>
      <c r="K219" s="75" t="s">
        <v>13</v>
      </c>
      <c r="L219" s="78">
        <v>-0.22608634019269996</v>
      </c>
      <c r="M219" s="78">
        <v>0.10889118883893086</v>
      </c>
      <c r="N219" s="78">
        <v>4.3108525541463418</v>
      </c>
      <c r="O219" s="94">
        <v>3.7869978201050591E-2</v>
      </c>
      <c r="P219" s="78">
        <v>0.79764922950431683</v>
      </c>
      <c r="Q219" s="78">
        <v>0.64435262489199718</v>
      </c>
      <c r="R219" s="86">
        <v>0.98741631328882074</v>
      </c>
    </row>
    <row r="220" spans="1:18" x14ac:dyDescent="0.25">
      <c r="A220">
        <v>28</v>
      </c>
      <c r="B220">
        <v>4</v>
      </c>
      <c r="C220">
        <v>1</v>
      </c>
      <c r="D220">
        <v>2</v>
      </c>
      <c r="E220">
        <v>1</v>
      </c>
      <c r="F220">
        <v>2</v>
      </c>
      <c r="G220">
        <v>2</v>
      </c>
      <c r="H220">
        <v>0</v>
      </c>
      <c r="I220">
        <v>0</v>
      </c>
      <c r="K220" s="75" t="s">
        <v>15</v>
      </c>
      <c r="L220" s="78">
        <v>-0.16442299101416494</v>
      </c>
      <c r="M220" s="78">
        <v>3.252099696027546E-2</v>
      </c>
      <c r="N220" s="78">
        <v>25.562150456472633</v>
      </c>
      <c r="O220" s="101">
        <v>4.2836007004203051E-7</v>
      </c>
      <c r="P220" s="78">
        <v>0.84838308754995717</v>
      </c>
      <c r="Q220" s="78">
        <v>0.79599452301357232</v>
      </c>
      <c r="R220" s="86">
        <v>0.90421961763740166</v>
      </c>
    </row>
    <row r="221" spans="1:18" ht="15.75" thickBot="1" x14ac:dyDescent="0.3">
      <c r="A221">
        <v>21</v>
      </c>
      <c r="B221">
        <v>4</v>
      </c>
      <c r="C221">
        <v>1</v>
      </c>
      <c r="D221">
        <v>3</v>
      </c>
      <c r="E221">
        <v>1</v>
      </c>
      <c r="F221">
        <v>4</v>
      </c>
      <c r="G221">
        <v>2</v>
      </c>
      <c r="H221">
        <v>1</v>
      </c>
      <c r="I221">
        <v>0</v>
      </c>
      <c r="K221" s="77" t="s">
        <v>16</v>
      </c>
      <c r="L221" s="87">
        <v>0.14324941289366386</v>
      </c>
      <c r="M221" s="87">
        <v>3.3270533435577683E-2</v>
      </c>
      <c r="N221" s="87">
        <v>18.538140665142141</v>
      </c>
      <c r="O221" s="95">
        <v>1.6653816812057456E-5</v>
      </c>
      <c r="P221" s="87">
        <v>1.1540175926422485</v>
      </c>
      <c r="Q221" s="87">
        <v>1.0811662997302578</v>
      </c>
      <c r="R221" s="88">
        <v>1.231777761164099</v>
      </c>
    </row>
    <row r="222" spans="1:18" x14ac:dyDescent="0.25">
      <c r="A222">
        <v>38</v>
      </c>
      <c r="B222">
        <v>1</v>
      </c>
      <c r="C222">
        <v>2</v>
      </c>
      <c r="D222">
        <v>1</v>
      </c>
      <c r="E222">
        <v>2</v>
      </c>
      <c r="F222">
        <v>3</v>
      </c>
      <c r="G222">
        <v>0</v>
      </c>
      <c r="H222">
        <v>7</v>
      </c>
      <c r="I222">
        <v>0</v>
      </c>
    </row>
    <row r="223" spans="1:18" x14ac:dyDescent="0.25">
      <c r="A223">
        <v>26</v>
      </c>
      <c r="B223">
        <v>3</v>
      </c>
      <c r="C223">
        <v>2</v>
      </c>
      <c r="D223">
        <v>1</v>
      </c>
      <c r="E223">
        <v>1</v>
      </c>
      <c r="F223">
        <v>1</v>
      </c>
      <c r="G223">
        <v>5</v>
      </c>
      <c r="H223">
        <v>1</v>
      </c>
      <c r="I223">
        <v>0</v>
      </c>
      <c r="K223" s="21" t="s">
        <v>186</v>
      </c>
      <c r="L223" s="21"/>
      <c r="M223" s="21"/>
      <c r="N223" s="21"/>
      <c r="O223" s="21"/>
      <c r="P223" s="21"/>
      <c r="Q223" s="21"/>
      <c r="R223" s="21"/>
    </row>
    <row r="224" spans="1:18" x14ac:dyDescent="0.25">
      <c r="A224">
        <v>42</v>
      </c>
      <c r="B224">
        <v>2</v>
      </c>
      <c r="C224">
        <v>2</v>
      </c>
      <c r="D224">
        <v>2</v>
      </c>
      <c r="E224">
        <v>1</v>
      </c>
      <c r="F224">
        <v>3</v>
      </c>
      <c r="G224">
        <v>16</v>
      </c>
      <c r="H224">
        <v>11</v>
      </c>
      <c r="I224">
        <v>0</v>
      </c>
    </row>
    <row r="225" spans="1:18" ht="15.75" thickBot="1" x14ac:dyDescent="0.3">
      <c r="A225">
        <v>29</v>
      </c>
      <c r="B225">
        <v>2</v>
      </c>
      <c r="C225">
        <v>2</v>
      </c>
      <c r="D225">
        <v>3</v>
      </c>
      <c r="E225">
        <v>1</v>
      </c>
      <c r="F225">
        <v>2</v>
      </c>
      <c r="G225">
        <v>7</v>
      </c>
      <c r="H225">
        <v>0</v>
      </c>
      <c r="I225">
        <v>0</v>
      </c>
      <c r="K225" s="177" t="s">
        <v>187</v>
      </c>
      <c r="L225" s="177"/>
      <c r="M225" s="177"/>
      <c r="N225" s="177"/>
      <c r="O225" s="177"/>
      <c r="P225" s="177"/>
      <c r="Q225" s="177"/>
      <c r="R225" s="177"/>
    </row>
    <row r="226" spans="1:18" x14ac:dyDescent="0.25">
      <c r="A226">
        <v>26</v>
      </c>
      <c r="B226">
        <v>1</v>
      </c>
      <c r="C226">
        <v>2</v>
      </c>
      <c r="D226">
        <v>2</v>
      </c>
      <c r="E226">
        <v>2</v>
      </c>
      <c r="F226">
        <v>3</v>
      </c>
      <c r="G226">
        <v>3</v>
      </c>
      <c r="H226">
        <v>3</v>
      </c>
      <c r="I226">
        <v>0</v>
      </c>
      <c r="K226" s="72" t="s">
        <v>137</v>
      </c>
      <c r="L226" s="83">
        <v>-649.29135041532697</v>
      </c>
      <c r="M226" s="80"/>
      <c r="N226" s="80" t="s">
        <v>155</v>
      </c>
      <c r="O226" s="80"/>
      <c r="P226" s="80"/>
      <c r="Q226" s="80"/>
      <c r="R226" s="74"/>
    </row>
    <row r="227" spans="1:18" x14ac:dyDescent="0.25">
      <c r="A227">
        <v>28</v>
      </c>
      <c r="B227">
        <v>4</v>
      </c>
      <c r="C227">
        <v>1</v>
      </c>
      <c r="D227">
        <v>3</v>
      </c>
      <c r="E227">
        <v>1</v>
      </c>
      <c r="F227">
        <v>3</v>
      </c>
      <c r="G227">
        <v>3</v>
      </c>
      <c r="H227">
        <v>0</v>
      </c>
      <c r="I227">
        <v>0</v>
      </c>
      <c r="K227" s="75" t="s">
        <v>138</v>
      </c>
      <c r="L227" s="58">
        <v>-527.61625101863615</v>
      </c>
      <c r="M227" s="49"/>
      <c r="N227" s="49"/>
      <c r="O227" s="49"/>
      <c r="P227" s="49"/>
      <c r="Q227" s="49"/>
      <c r="R227" s="76"/>
    </row>
    <row r="228" spans="1:18" x14ac:dyDescent="0.25">
      <c r="A228">
        <v>51</v>
      </c>
      <c r="B228">
        <v>4</v>
      </c>
      <c r="C228">
        <v>2</v>
      </c>
      <c r="D228">
        <v>1</v>
      </c>
      <c r="E228">
        <v>1</v>
      </c>
      <c r="F228">
        <v>3</v>
      </c>
      <c r="G228">
        <v>1</v>
      </c>
      <c r="H228">
        <v>1</v>
      </c>
      <c r="I228">
        <v>0</v>
      </c>
      <c r="K228" s="75"/>
      <c r="L228" s="49"/>
      <c r="M228" s="49"/>
      <c r="N228" s="49"/>
      <c r="O228" s="81" t="s">
        <v>156</v>
      </c>
      <c r="P228" s="81" t="s">
        <v>157</v>
      </c>
      <c r="Q228" s="49"/>
      <c r="R228" s="76"/>
    </row>
    <row r="229" spans="1:18" x14ac:dyDescent="0.25">
      <c r="A229">
        <v>41</v>
      </c>
      <c r="B229">
        <v>4</v>
      </c>
      <c r="C229">
        <v>4</v>
      </c>
      <c r="D229">
        <v>3</v>
      </c>
      <c r="E229">
        <v>1</v>
      </c>
      <c r="F229">
        <v>3</v>
      </c>
      <c r="G229">
        <v>10</v>
      </c>
      <c r="H229">
        <v>0</v>
      </c>
      <c r="I229">
        <v>0</v>
      </c>
      <c r="K229" s="75" t="s">
        <v>139</v>
      </c>
      <c r="L229" s="56">
        <v>243.35019879338165</v>
      </c>
      <c r="M229" s="49"/>
      <c r="N229" s="49" t="s">
        <v>131</v>
      </c>
      <c r="O229" s="45">
        <v>55</v>
      </c>
      <c r="P229" s="47">
        <v>23</v>
      </c>
      <c r="Q229" s="49">
        <v>78</v>
      </c>
      <c r="R229" s="76"/>
    </row>
    <row r="230" spans="1:18" x14ac:dyDescent="0.25">
      <c r="A230">
        <v>45</v>
      </c>
      <c r="B230">
        <v>1</v>
      </c>
      <c r="C230">
        <v>3</v>
      </c>
      <c r="D230">
        <v>1</v>
      </c>
      <c r="E230">
        <v>1</v>
      </c>
      <c r="F230">
        <v>3</v>
      </c>
      <c r="G230">
        <v>9</v>
      </c>
      <c r="H230">
        <v>9</v>
      </c>
      <c r="I230">
        <v>0</v>
      </c>
      <c r="K230" s="75" t="s">
        <v>89</v>
      </c>
      <c r="L230" s="57">
        <v>9</v>
      </c>
      <c r="M230" s="49"/>
      <c r="N230" s="49" t="s">
        <v>132</v>
      </c>
      <c r="O230" s="51">
        <v>182</v>
      </c>
      <c r="P230" s="53">
        <v>1210</v>
      </c>
      <c r="Q230" s="49">
        <v>1392</v>
      </c>
      <c r="R230" s="76"/>
    </row>
    <row r="231" spans="1:18" x14ac:dyDescent="0.25">
      <c r="A231">
        <v>39</v>
      </c>
      <c r="B231">
        <v>3</v>
      </c>
      <c r="C231">
        <v>4</v>
      </c>
      <c r="D231">
        <v>2</v>
      </c>
      <c r="E231">
        <v>2</v>
      </c>
      <c r="F231">
        <v>3</v>
      </c>
      <c r="G231">
        <v>9</v>
      </c>
      <c r="H231">
        <v>11</v>
      </c>
      <c r="I231">
        <v>0</v>
      </c>
      <c r="K231" s="75" t="s">
        <v>140</v>
      </c>
      <c r="L231" s="100">
        <v>2.5252607560886441E-47</v>
      </c>
      <c r="M231" s="49"/>
      <c r="N231" s="49"/>
      <c r="O231" s="49">
        <v>237</v>
      </c>
      <c r="P231" s="49">
        <v>1233</v>
      </c>
      <c r="Q231" s="49">
        <v>1470</v>
      </c>
      <c r="R231" s="76"/>
    </row>
    <row r="232" spans="1:18" x14ac:dyDescent="0.25">
      <c r="A232">
        <v>32</v>
      </c>
      <c r="B232">
        <v>1</v>
      </c>
      <c r="C232">
        <v>2</v>
      </c>
      <c r="D232">
        <v>3</v>
      </c>
      <c r="E232">
        <v>1</v>
      </c>
      <c r="F232">
        <v>2</v>
      </c>
      <c r="G232">
        <v>7</v>
      </c>
      <c r="H232">
        <v>0</v>
      </c>
      <c r="I232">
        <v>0</v>
      </c>
      <c r="K232" s="75" t="s">
        <v>141</v>
      </c>
      <c r="L232" s="57">
        <v>0.05</v>
      </c>
      <c r="M232" s="49"/>
      <c r="N232" s="49"/>
      <c r="O232" s="49"/>
      <c r="P232" s="49"/>
      <c r="Q232" s="49"/>
      <c r="R232" s="76"/>
    </row>
    <row r="233" spans="1:18" x14ac:dyDescent="0.25">
      <c r="A233">
        <v>31</v>
      </c>
      <c r="B233">
        <v>3</v>
      </c>
      <c r="C233">
        <v>3</v>
      </c>
      <c r="D233">
        <v>2</v>
      </c>
      <c r="E233">
        <v>1</v>
      </c>
      <c r="F233">
        <v>3</v>
      </c>
      <c r="G233">
        <v>9</v>
      </c>
      <c r="H233">
        <v>8</v>
      </c>
      <c r="I233">
        <v>0</v>
      </c>
      <c r="K233" s="75" t="s">
        <v>142</v>
      </c>
      <c r="L233" s="59" t="s">
        <v>166</v>
      </c>
      <c r="M233" s="49"/>
      <c r="N233" s="49" t="s">
        <v>158</v>
      </c>
      <c r="O233" s="62">
        <v>0.2320675105485232</v>
      </c>
      <c r="P233" s="63">
        <v>0.98134630981346305</v>
      </c>
      <c r="Q233" s="96">
        <v>0.86054421768707479</v>
      </c>
      <c r="R233" s="76"/>
    </row>
    <row r="234" spans="1:18" x14ac:dyDescent="0.25">
      <c r="A234">
        <v>39</v>
      </c>
      <c r="B234">
        <v>3</v>
      </c>
      <c r="C234">
        <v>5</v>
      </c>
      <c r="D234">
        <v>2</v>
      </c>
      <c r="E234">
        <v>1</v>
      </c>
      <c r="F234">
        <v>3</v>
      </c>
      <c r="G234">
        <v>9</v>
      </c>
      <c r="H234">
        <v>13</v>
      </c>
      <c r="I234">
        <v>0</v>
      </c>
      <c r="K234" s="75"/>
      <c r="L234" s="49"/>
      <c r="M234" s="49"/>
      <c r="N234" s="49"/>
      <c r="O234" s="49"/>
      <c r="P234" s="49"/>
      <c r="Q234" s="49"/>
      <c r="R234" s="76"/>
    </row>
    <row r="235" spans="1:18" x14ac:dyDescent="0.25">
      <c r="A235">
        <v>27</v>
      </c>
      <c r="B235">
        <v>2</v>
      </c>
      <c r="C235">
        <v>2</v>
      </c>
      <c r="D235">
        <v>2</v>
      </c>
      <c r="E235">
        <v>1</v>
      </c>
      <c r="F235">
        <v>3</v>
      </c>
      <c r="G235">
        <v>7</v>
      </c>
      <c r="H235">
        <v>0</v>
      </c>
      <c r="I235">
        <v>0</v>
      </c>
      <c r="K235" s="75" t="s">
        <v>143</v>
      </c>
      <c r="L235" s="97">
        <v>0.18739676621113144</v>
      </c>
      <c r="M235" s="49"/>
      <c r="N235" s="49" t="s">
        <v>159</v>
      </c>
      <c r="O235" s="64">
        <v>0.5</v>
      </c>
      <c r="P235" s="49"/>
      <c r="Q235" s="49"/>
      <c r="R235" s="76"/>
    </row>
    <row r="236" spans="1:18" x14ac:dyDescent="0.25">
      <c r="A236">
        <v>37</v>
      </c>
      <c r="B236">
        <v>4</v>
      </c>
      <c r="C236">
        <v>2</v>
      </c>
      <c r="D236">
        <v>1</v>
      </c>
      <c r="E236">
        <v>1</v>
      </c>
      <c r="F236">
        <v>2</v>
      </c>
      <c r="G236">
        <v>2</v>
      </c>
      <c r="H236">
        <v>0</v>
      </c>
      <c r="I236">
        <v>0</v>
      </c>
      <c r="K236" s="75" t="s">
        <v>144</v>
      </c>
      <c r="L236" s="98">
        <v>0.15256772372513716</v>
      </c>
      <c r="M236" s="49"/>
      <c r="N236" s="49"/>
      <c r="O236" s="49"/>
      <c r="P236" s="49"/>
      <c r="Q236" s="49"/>
      <c r="R236" s="76"/>
    </row>
    <row r="237" spans="1:18" x14ac:dyDescent="0.25">
      <c r="A237">
        <v>29</v>
      </c>
      <c r="B237">
        <v>4</v>
      </c>
      <c r="C237">
        <v>2</v>
      </c>
      <c r="D237">
        <v>1</v>
      </c>
      <c r="E237">
        <v>2</v>
      </c>
      <c r="F237">
        <v>3</v>
      </c>
      <c r="G237">
        <v>7</v>
      </c>
      <c r="H237">
        <v>1</v>
      </c>
      <c r="I237">
        <v>0</v>
      </c>
      <c r="K237" s="75" t="s">
        <v>145</v>
      </c>
      <c r="L237" s="99">
        <v>0.2600790185048138</v>
      </c>
      <c r="M237" s="49"/>
      <c r="N237" s="49"/>
      <c r="O237" s="49"/>
      <c r="P237" s="49"/>
      <c r="Q237" s="49"/>
      <c r="R237" s="76"/>
    </row>
    <row r="238" spans="1:18" ht="15.75" thickBot="1" x14ac:dyDescent="0.3">
      <c r="A238">
        <v>26</v>
      </c>
      <c r="B238">
        <v>3</v>
      </c>
      <c r="C238">
        <v>2</v>
      </c>
      <c r="D238">
        <v>2</v>
      </c>
      <c r="E238">
        <v>1</v>
      </c>
      <c r="F238">
        <v>3</v>
      </c>
      <c r="G238">
        <v>7</v>
      </c>
      <c r="H238">
        <v>7</v>
      </c>
      <c r="I238">
        <v>0</v>
      </c>
      <c r="K238" s="75"/>
      <c r="L238" s="49"/>
      <c r="M238" s="49"/>
      <c r="N238" s="49"/>
      <c r="O238" s="49"/>
      <c r="P238" s="49"/>
      <c r="Q238" s="49"/>
      <c r="R238" s="76"/>
    </row>
    <row r="239" spans="1:18" ht="15.75" thickTop="1" x14ac:dyDescent="0.25">
      <c r="A239">
        <v>42</v>
      </c>
      <c r="B239">
        <v>1</v>
      </c>
      <c r="C239">
        <v>2</v>
      </c>
      <c r="D239">
        <v>3</v>
      </c>
      <c r="E239">
        <v>1</v>
      </c>
      <c r="F239">
        <v>3</v>
      </c>
      <c r="G239">
        <v>0</v>
      </c>
      <c r="H239">
        <v>0</v>
      </c>
      <c r="I239">
        <v>0</v>
      </c>
      <c r="K239" s="84"/>
      <c r="L239" s="60" t="s">
        <v>148</v>
      </c>
      <c r="M239" s="60" t="s">
        <v>149</v>
      </c>
      <c r="N239" s="60" t="s">
        <v>150</v>
      </c>
      <c r="O239" s="60" t="s">
        <v>140</v>
      </c>
      <c r="P239" s="60" t="s">
        <v>151</v>
      </c>
      <c r="Q239" s="60" t="s">
        <v>152</v>
      </c>
      <c r="R239" s="85" t="s">
        <v>153</v>
      </c>
    </row>
    <row r="240" spans="1:18" x14ac:dyDescent="0.25">
      <c r="A240">
        <v>21</v>
      </c>
      <c r="B240">
        <v>1</v>
      </c>
      <c r="C240">
        <v>1</v>
      </c>
      <c r="D240">
        <v>3</v>
      </c>
      <c r="E240">
        <v>1</v>
      </c>
      <c r="F240">
        <v>2</v>
      </c>
      <c r="G240">
        <v>2</v>
      </c>
      <c r="H240">
        <v>2</v>
      </c>
      <c r="I240">
        <v>0</v>
      </c>
      <c r="K240" s="75" t="s">
        <v>88</v>
      </c>
      <c r="L240" s="78">
        <v>-1.2395663099623204</v>
      </c>
      <c r="M240" s="78">
        <v>0.61141086783896881</v>
      </c>
      <c r="N240" s="78">
        <v>4.1102971514562769</v>
      </c>
      <c r="O240" s="101">
        <v>4.2622872965224975E-2</v>
      </c>
      <c r="P240" s="78">
        <v>0.28950974821007891</v>
      </c>
      <c r="Q240" s="78"/>
      <c r="R240" s="86"/>
    </row>
    <row r="241" spans="1:18" x14ac:dyDescent="0.25">
      <c r="A241">
        <v>41</v>
      </c>
      <c r="B241">
        <v>1</v>
      </c>
      <c r="C241">
        <v>2</v>
      </c>
      <c r="D241">
        <v>3</v>
      </c>
      <c r="E241">
        <v>1</v>
      </c>
      <c r="F241">
        <v>3</v>
      </c>
      <c r="G241">
        <v>7</v>
      </c>
      <c r="H241">
        <v>7</v>
      </c>
      <c r="I241">
        <v>1</v>
      </c>
      <c r="K241" s="75" t="s">
        <v>0</v>
      </c>
      <c r="L241" s="78">
        <v>-3.0889315181935689E-2</v>
      </c>
      <c r="M241" s="78">
        <v>1.0230972877821593E-2</v>
      </c>
      <c r="N241" s="78">
        <v>9.1155461349281666</v>
      </c>
      <c r="O241" s="94">
        <v>2.5344627836619664E-3</v>
      </c>
      <c r="P241" s="78">
        <v>0.96958288524225389</v>
      </c>
      <c r="Q241" s="78">
        <v>0.95033411753760721</v>
      </c>
      <c r="R241" s="86">
        <v>0.98922153167619165</v>
      </c>
    </row>
    <row r="242" spans="1:18" x14ac:dyDescent="0.25">
      <c r="A242">
        <v>21</v>
      </c>
      <c r="B242">
        <v>3</v>
      </c>
      <c r="C242">
        <v>1</v>
      </c>
      <c r="D242">
        <v>3</v>
      </c>
      <c r="E242">
        <v>1</v>
      </c>
      <c r="F242">
        <v>3</v>
      </c>
      <c r="G242">
        <v>0</v>
      </c>
      <c r="H242">
        <v>0</v>
      </c>
      <c r="I242">
        <v>1</v>
      </c>
      <c r="K242" s="75" t="s">
        <v>4</v>
      </c>
      <c r="L242" s="78">
        <v>-0.35214946582223949</v>
      </c>
      <c r="M242" s="78">
        <v>7.2296475284275782E-2</v>
      </c>
      <c r="N242" s="78">
        <v>23.725742856407827</v>
      </c>
      <c r="O242" s="101">
        <v>1.1108666802048516E-6</v>
      </c>
      <c r="P242" s="78">
        <v>0.70317501348990386</v>
      </c>
      <c r="Q242" s="78">
        <v>0.61027356594251891</v>
      </c>
      <c r="R242" s="86">
        <v>0.81021877267923292</v>
      </c>
    </row>
    <row r="243" spans="1:18" x14ac:dyDescent="0.25">
      <c r="A243">
        <v>28</v>
      </c>
      <c r="B243">
        <v>2</v>
      </c>
      <c r="C243">
        <v>2</v>
      </c>
      <c r="D243">
        <v>3</v>
      </c>
      <c r="E243">
        <v>1</v>
      </c>
      <c r="F243">
        <v>3</v>
      </c>
      <c r="G243">
        <v>5</v>
      </c>
      <c r="H243">
        <v>0</v>
      </c>
      <c r="I243">
        <v>0</v>
      </c>
      <c r="K243" s="113" t="s">
        <v>6</v>
      </c>
      <c r="L243" s="78">
        <v>-0.15558137812503167</v>
      </c>
      <c r="M243" s="78">
        <v>8.4871794129737638E-2</v>
      </c>
      <c r="N243" s="78">
        <v>3.3603805498605674</v>
      </c>
      <c r="O243" s="111">
        <v>6.6782634291912293E-2</v>
      </c>
      <c r="P243" s="78">
        <v>0.8559174211398245</v>
      </c>
      <c r="Q243" s="78">
        <v>0.72475106774434583</v>
      </c>
      <c r="R243" s="86">
        <v>1.0108224249889188</v>
      </c>
    </row>
    <row r="244" spans="1:18" x14ac:dyDescent="0.25">
      <c r="A244">
        <v>49</v>
      </c>
      <c r="B244">
        <v>2</v>
      </c>
      <c r="C244">
        <v>3</v>
      </c>
      <c r="D244">
        <v>3</v>
      </c>
      <c r="E244">
        <v>1</v>
      </c>
      <c r="F244">
        <v>3</v>
      </c>
      <c r="G244">
        <v>2</v>
      </c>
      <c r="H244">
        <v>0</v>
      </c>
      <c r="I244">
        <v>0</v>
      </c>
      <c r="K244" s="75" t="s">
        <v>54</v>
      </c>
      <c r="L244" s="78">
        <v>-0.37876550000287984</v>
      </c>
      <c r="M244" s="78">
        <v>0.10473676418267525</v>
      </c>
      <c r="N244" s="78">
        <v>13.078035858600837</v>
      </c>
      <c r="O244" s="94">
        <v>2.9877858320815449E-4</v>
      </c>
      <c r="P244" s="78">
        <v>0.68470615743361507</v>
      </c>
      <c r="Q244" s="78">
        <v>0.55763771392552441</v>
      </c>
      <c r="R244" s="86">
        <v>0.84072958180536617</v>
      </c>
    </row>
    <row r="245" spans="1:18" x14ac:dyDescent="0.25">
      <c r="A245">
        <v>24</v>
      </c>
      <c r="B245">
        <v>4</v>
      </c>
      <c r="C245">
        <v>2</v>
      </c>
      <c r="D245">
        <v>1</v>
      </c>
      <c r="E245">
        <v>2</v>
      </c>
      <c r="F245">
        <v>4</v>
      </c>
      <c r="G245">
        <v>2</v>
      </c>
      <c r="H245">
        <v>0</v>
      </c>
      <c r="I245">
        <v>0</v>
      </c>
      <c r="K245" s="75" t="s">
        <v>170</v>
      </c>
      <c r="L245" s="78">
        <v>0.63794546523610818</v>
      </c>
      <c r="M245" s="78">
        <v>0.1135533160215092</v>
      </c>
      <c r="N245" s="78">
        <v>31.562214498175297</v>
      </c>
      <c r="O245" s="94">
        <v>1.9315160283038279E-8</v>
      </c>
      <c r="P245" s="78">
        <v>1.8925884932997277</v>
      </c>
      <c r="Q245" s="78">
        <v>1.5149539697687791</v>
      </c>
      <c r="R245" s="86">
        <v>2.3643564599637457</v>
      </c>
    </row>
    <row r="246" spans="1:18" x14ac:dyDescent="0.25">
      <c r="A246">
        <v>30</v>
      </c>
      <c r="B246">
        <v>3</v>
      </c>
      <c r="C246">
        <v>1</v>
      </c>
      <c r="D246">
        <v>2</v>
      </c>
      <c r="E246">
        <v>1</v>
      </c>
      <c r="F246">
        <v>3</v>
      </c>
      <c r="G246">
        <v>0</v>
      </c>
      <c r="H246">
        <v>0</v>
      </c>
      <c r="I246">
        <v>0</v>
      </c>
      <c r="K246" s="75" t="s">
        <v>169</v>
      </c>
      <c r="L246" s="78">
        <v>1.5645929109196097</v>
      </c>
      <c r="M246" s="78">
        <v>0.16204936412689366</v>
      </c>
      <c r="N246" s="78">
        <v>93.219775749904244</v>
      </c>
      <c r="O246" s="94">
        <v>4.6798172851026562E-22</v>
      </c>
      <c r="P246" s="78">
        <v>4.780728357396117</v>
      </c>
      <c r="Q246" s="78">
        <v>3.4798249594519368</v>
      </c>
      <c r="R246" s="86">
        <v>6.5679635882636571</v>
      </c>
    </row>
    <row r="247" spans="1:18" x14ac:dyDescent="0.25">
      <c r="A247">
        <v>30</v>
      </c>
      <c r="B247">
        <v>3</v>
      </c>
      <c r="C247">
        <v>1</v>
      </c>
      <c r="D247">
        <v>3</v>
      </c>
      <c r="E247">
        <v>2</v>
      </c>
      <c r="F247">
        <v>3</v>
      </c>
      <c r="G247">
        <v>0</v>
      </c>
      <c r="H247">
        <v>0</v>
      </c>
      <c r="I247">
        <v>1</v>
      </c>
      <c r="K247" s="75" t="s">
        <v>13</v>
      </c>
      <c r="L247" s="78">
        <v>-0.2321857483545425</v>
      </c>
      <c r="M247" s="78">
        <v>0.10871941491279231</v>
      </c>
      <c r="N247" s="78">
        <v>4.5609667384667807</v>
      </c>
      <c r="O247" s="101">
        <v>3.2708605534150816E-2</v>
      </c>
      <c r="P247" s="78">
        <v>0.79279884854748417</v>
      </c>
      <c r="Q247" s="78">
        <v>0.64065006856407691</v>
      </c>
      <c r="R247" s="86">
        <v>0.98108163114221536</v>
      </c>
    </row>
    <row r="248" spans="1:18" x14ac:dyDescent="0.25">
      <c r="A248">
        <v>43</v>
      </c>
      <c r="B248">
        <v>4</v>
      </c>
      <c r="C248">
        <v>1</v>
      </c>
      <c r="D248">
        <v>2</v>
      </c>
      <c r="E248">
        <v>1</v>
      </c>
      <c r="F248">
        <v>3</v>
      </c>
      <c r="G248">
        <v>2</v>
      </c>
      <c r="H248">
        <v>1</v>
      </c>
      <c r="I248">
        <v>0</v>
      </c>
      <c r="K248" s="75" t="s">
        <v>15</v>
      </c>
      <c r="L248" s="78">
        <v>-0.16284217886464583</v>
      </c>
      <c r="M248" s="78">
        <v>3.2514493401101442E-2</v>
      </c>
      <c r="N248" s="78">
        <v>25.083020081299445</v>
      </c>
      <c r="O248" s="94">
        <v>5.491428635004023E-7</v>
      </c>
      <c r="P248" s="78">
        <v>0.84972528244169021</v>
      </c>
      <c r="Q248" s="78">
        <v>0.79726399838636253</v>
      </c>
      <c r="R248" s="86">
        <v>0.90563860538288776</v>
      </c>
    </row>
    <row r="249" spans="1:18" ht="15.75" thickBot="1" x14ac:dyDescent="0.3">
      <c r="A249">
        <v>41</v>
      </c>
      <c r="B249">
        <v>2</v>
      </c>
      <c r="C249">
        <v>3</v>
      </c>
      <c r="D249">
        <v>2</v>
      </c>
      <c r="E249">
        <v>1</v>
      </c>
      <c r="F249">
        <v>3</v>
      </c>
      <c r="G249">
        <v>7</v>
      </c>
      <c r="H249">
        <v>0</v>
      </c>
      <c r="I249">
        <v>0</v>
      </c>
      <c r="K249" s="77" t="s">
        <v>16</v>
      </c>
      <c r="L249" s="87">
        <v>0.14253808969474796</v>
      </c>
      <c r="M249" s="87">
        <v>3.319804947888845E-2</v>
      </c>
      <c r="N249" s="87">
        <v>18.434727926893746</v>
      </c>
      <c r="O249" s="102">
        <v>1.7582426825450596E-5</v>
      </c>
      <c r="P249" s="87">
        <v>1.1531970050427431</v>
      </c>
      <c r="Q249" s="87">
        <v>1.0805510131157796</v>
      </c>
      <c r="R249" s="88">
        <v>1.2307270238032337</v>
      </c>
    </row>
    <row r="250" spans="1:18" x14ac:dyDescent="0.25">
      <c r="A250">
        <v>24</v>
      </c>
      <c r="B250">
        <v>1</v>
      </c>
      <c r="C250">
        <v>1</v>
      </c>
      <c r="D250">
        <v>3</v>
      </c>
      <c r="E250">
        <v>2</v>
      </c>
      <c r="F250">
        <v>3</v>
      </c>
      <c r="G250">
        <v>3</v>
      </c>
      <c r="H250">
        <v>1</v>
      </c>
      <c r="I250">
        <v>1</v>
      </c>
    </row>
    <row r="251" spans="1:18" x14ac:dyDescent="0.25">
      <c r="A251">
        <v>38</v>
      </c>
      <c r="B251">
        <v>4</v>
      </c>
      <c r="C251">
        <v>1</v>
      </c>
      <c r="D251">
        <v>2</v>
      </c>
      <c r="E251">
        <v>2</v>
      </c>
      <c r="F251">
        <v>3</v>
      </c>
      <c r="G251">
        <v>0</v>
      </c>
      <c r="H251">
        <v>0</v>
      </c>
      <c r="I251">
        <v>0</v>
      </c>
      <c r="K251" s="21" t="s">
        <v>190</v>
      </c>
      <c r="L251" s="21"/>
      <c r="M251" s="21"/>
      <c r="N251" s="21"/>
      <c r="O251" s="21"/>
      <c r="P251" s="21"/>
      <c r="Q251" s="21"/>
      <c r="R251" s="21"/>
    </row>
    <row r="252" spans="1:18" x14ac:dyDescent="0.25">
      <c r="A252">
        <v>26</v>
      </c>
      <c r="B252">
        <v>1</v>
      </c>
      <c r="C252">
        <v>1</v>
      </c>
      <c r="D252">
        <v>1</v>
      </c>
      <c r="E252">
        <v>1</v>
      </c>
      <c r="F252">
        <v>1</v>
      </c>
      <c r="G252">
        <v>2</v>
      </c>
      <c r="H252">
        <v>0</v>
      </c>
      <c r="I252">
        <v>0</v>
      </c>
    </row>
    <row r="253" spans="1:18" x14ac:dyDescent="0.25">
      <c r="A253">
        <v>29</v>
      </c>
      <c r="B253">
        <v>3</v>
      </c>
      <c r="C253">
        <v>1</v>
      </c>
      <c r="D253">
        <v>2</v>
      </c>
      <c r="E253">
        <v>1</v>
      </c>
      <c r="F253">
        <v>4</v>
      </c>
      <c r="G253">
        <v>2</v>
      </c>
      <c r="H253">
        <v>1</v>
      </c>
      <c r="I253">
        <v>1</v>
      </c>
    </row>
    <row r="254" spans="1:18" ht="15.75" thickBot="1" x14ac:dyDescent="0.3">
      <c r="A254">
        <v>60</v>
      </c>
      <c r="B254">
        <v>3</v>
      </c>
      <c r="C254">
        <v>3</v>
      </c>
      <c r="D254">
        <v>2</v>
      </c>
      <c r="E254">
        <v>1</v>
      </c>
      <c r="F254">
        <v>4</v>
      </c>
      <c r="G254">
        <v>13</v>
      </c>
      <c r="H254">
        <v>13</v>
      </c>
      <c r="I254">
        <v>0</v>
      </c>
      <c r="K254" s="177" t="s">
        <v>189</v>
      </c>
      <c r="L254" s="177"/>
      <c r="M254" s="177"/>
      <c r="N254" s="177"/>
      <c r="O254" s="177"/>
      <c r="P254" s="177"/>
      <c r="Q254" s="177"/>
      <c r="R254" s="177"/>
    </row>
    <row r="255" spans="1:18" x14ac:dyDescent="0.25">
      <c r="A255">
        <v>31</v>
      </c>
      <c r="B255">
        <v>3</v>
      </c>
      <c r="C255">
        <v>3</v>
      </c>
      <c r="D255">
        <v>1</v>
      </c>
      <c r="E255">
        <v>1</v>
      </c>
      <c r="F255">
        <v>4</v>
      </c>
      <c r="G255">
        <v>8</v>
      </c>
      <c r="H255">
        <v>0</v>
      </c>
      <c r="I255">
        <v>0</v>
      </c>
      <c r="K255" s="72" t="s">
        <v>137</v>
      </c>
      <c r="L255" s="83">
        <v>-649.29135041532697</v>
      </c>
      <c r="M255" s="80"/>
      <c r="N255" s="80" t="s">
        <v>155</v>
      </c>
      <c r="O255" s="80"/>
      <c r="P255" s="80"/>
      <c r="Q255" s="80"/>
      <c r="R255" s="74"/>
    </row>
    <row r="256" spans="1:18" x14ac:dyDescent="0.25">
      <c r="A256">
        <v>36</v>
      </c>
      <c r="B256">
        <v>2</v>
      </c>
      <c r="C256">
        <v>3</v>
      </c>
      <c r="D256">
        <v>3</v>
      </c>
      <c r="E256">
        <v>1</v>
      </c>
      <c r="F256">
        <v>2</v>
      </c>
      <c r="G256">
        <v>3</v>
      </c>
      <c r="H256">
        <v>9</v>
      </c>
      <c r="I256">
        <v>0</v>
      </c>
      <c r="K256" s="75" t="s">
        <v>138</v>
      </c>
      <c r="L256" s="58">
        <v>-529.31373485179915</v>
      </c>
      <c r="M256" s="49"/>
      <c r="N256" s="49"/>
      <c r="O256" s="49"/>
      <c r="P256" s="49"/>
      <c r="Q256" s="49"/>
      <c r="R256" s="76"/>
    </row>
    <row r="257" spans="1:21" x14ac:dyDescent="0.25">
      <c r="A257">
        <v>55</v>
      </c>
      <c r="B257">
        <v>1</v>
      </c>
      <c r="C257">
        <v>4</v>
      </c>
      <c r="D257">
        <v>3</v>
      </c>
      <c r="E257">
        <v>1</v>
      </c>
      <c r="F257">
        <v>3</v>
      </c>
      <c r="G257">
        <v>9</v>
      </c>
      <c r="H257">
        <v>7</v>
      </c>
      <c r="I257">
        <v>0</v>
      </c>
      <c r="K257" s="75"/>
      <c r="L257" s="49"/>
      <c r="M257" s="49"/>
      <c r="N257" s="49"/>
      <c r="O257" s="81" t="s">
        <v>156</v>
      </c>
      <c r="P257" s="81" t="s">
        <v>157</v>
      </c>
      <c r="Q257" s="49"/>
      <c r="R257" s="76"/>
    </row>
    <row r="258" spans="1:21" x14ac:dyDescent="0.25">
      <c r="A258">
        <v>42</v>
      </c>
      <c r="B258">
        <v>4</v>
      </c>
      <c r="C258">
        <v>3</v>
      </c>
      <c r="D258">
        <v>2</v>
      </c>
      <c r="E258">
        <v>2</v>
      </c>
      <c r="F258">
        <v>2</v>
      </c>
      <c r="G258">
        <v>9</v>
      </c>
      <c r="H258">
        <v>5</v>
      </c>
      <c r="I258">
        <v>0</v>
      </c>
      <c r="K258" s="75" t="s">
        <v>139</v>
      </c>
      <c r="L258" s="56">
        <v>239.95523112705564</v>
      </c>
      <c r="M258" s="49"/>
      <c r="N258" s="49" t="s">
        <v>131</v>
      </c>
      <c r="O258" s="45">
        <v>51</v>
      </c>
      <c r="P258" s="47">
        <v>24</v>
      </c>
      <c r="Q258" s="49">
        <v>75</v>
      </c>
      <c r="R258" s="76"/>
    </row>
    <row r="259" spans="1:21" x14ac:dyDescent="0.25">
      <c r="A259">
        <v>33</v>
      </c>
      <c r="B259">
        <v>1</v>
      </c>
      <c r="C259">
        <v>4</v>
      </c>
      <c r="D259">
        <v>1</v>
      </c>
      <c r="E259">
        <v>1</v>
      </c>
      <c r="F259">
        <v>3</v>
      </c>
      <c r="G259">
        <v>1</v>
      </c>
      <c r="H259">
        <v>0</v>
      </c>
      <c r="I259">
        <v>0</v>
      </c>
      <c r="K259" s="75" t="s">
        <v>89</v>
      </c>
      <c r="L259" s="57">
        <v>8</v>
      </c>
      <c r="M259" s="49"/>
      <c r="N259" s="49" t="s">
        <v>132</v>
      </c>
      <c r="O259" s="51">
        <v>186</v>
      </c>
      <c r="P259" s="53">
        <v>1209</v>
      </c>
      <c r="Q259" s="49">
        <v>1395</v>
      </c>
      <c r="R259" s="76"/>
    </row>
    <row r="260" spans="1:21" x14ac:dyDescent="0.25">
      <c r="A260">
        <v>35</v>
      </c>
      <c r="B260">
        <v>1</v>
      </c>
      <c r="C260">
        <v>2</v>
      </c>
      <c r="D260">
        <v>3</v>
      </c>
      <c r="E260">
        <v>1</v>
      </c>
      <c r="F260">
        <v>3</v>
      </c>
      <c r="G260">
        <v>4</v>
      </c>
      <c r="H260">
        <v>0</v>
      </c>
      <c r="I260">
        <v>0</v>
      </c>
      <c r="K260" s="75" t="s">
        <v>140</v>
      </c>
      <c r="L260" s="100">
        <v>2.314392017445569E-47</v>
      </c>
      <c r="M260" s="49"/>
      <c r="N260" s="49"/>
      <c r="O260" s="49">
        <v>237</v>
      </c>
      <c r="P260" s="49">
        <v>1233</v>
      </c>
      <c r="Q260" s="49">
        <v>1470</v>
      </c>
      <c r="R260" s="76"/>
    </row>
    <row r="261" spans="1:21" x14ac:dyDescent="0.25">
      <c r="A261">
        <v>26</v>
      </c>
      <c r="B261">
        <v>3</v>
      </c>
      <c r="C261">
        <v>1</v>
      </c>
      <c r="D261">
        <v>3</v>
      </c>
      <c r="E261">
        <v>2</v>
      </c>
      <c r="F261">
        <v>1</v>
      </c>
      <c r="G261">
        <v>0</v>
      </c>
      <c r="H261">
        <v>0</v>
      </c>
      <c r="I261">
        <v>1</v>
      </c>
      <c r="K261" s="75" t="s">
        <v>141</v>
      </c>
      <c r="L261" s="57">
        <v>0.05</v>
      </c>
      <c r="M261" s="49"/>
      <c r="N261" s="49"/>
      <c r="O261" s="49"/>
      <c r="P261" s="49"/>
      <c r="Q261" s="49"/>
      <c r="R261" s="76"/>
    </row>
    <row r="262" spans="1:21" x14ac:dyDescent="0.25">
      <c r="A262">
        <v>41</v>
      </c>
      <c r="B262">
        <v>2</v>
      </c>
      <c r="C262">
        <v>4</v>
      </c>
      <c r="D262">
        <v>2</v>
      </c>
      <c r="E262">
        <v>1</v>
      </c>
      <c r="F262">
        <v>3</v>
      </c>
      <c r="G262">
        <v>16</v>
      </c>
      <c r="H262">
        <v>11</v>
      </c>
      <c r="I262">
        <v>0</v>
      </c>
      <c r="K262" s="75" t="s">
        <v>142</v>
      </c>
      <c r="L262" s="59" t="s">
        <v>166</v>
      </c>
      <c r="M262" s="49"/>
      <c r="N262" s="49" t="s">
        <v>158</v>
      </c>
      <c r="O262" s="62">
        <v>0.21518987341772153</v>
      </c>
      <c r="P262" s="63">
        <v>0.98053527980535282</v>
      </c>
      <c r="Q262" s="96">
        <v>0.8571428571428571</v>
      </c>
      <c r="R262" s="76"/>
    </row>
    <row r="263" spans="1:21" x14ac:dyDescent="0.25">
      <c r="A263">
        <v>49</v>
      </c>
      <c r="B263">
        <v>4</v>
      </c>
      <c r="C263">
        <v>5</v>
      </c>
      <c r="D263">
        <v>1</v>
      </c>
      <c r="E263">
        <v>2</v>
      </c>
      <c r="F263">
        <v>3</v>
      </c>
      <c r="G263">
        <v>9</v>
      </c>
      <c r="H263">
        <v>0</v>
      </c>
      <c r="I263">
        <v>0</v>
      </c>
      <c r="K263" s="75"/>
      <c r="L263" s="49"/>
      <c r="M263" s="49"/>
      <c r="N263" s="49"/>
      <c r="O263" s="49"/>
      <c r="P263" s="49"/>
      <c r="Q263" s="49"/>
      <c r="R263" s="76"/>
    </row>
    <row r="264" spans="1:21" x14ac:dyDescent="0.25">
      <c r="A264">
        <v>24</v>
      </c>
      <c r="B264">
        <v>2</v>
      </c>
      <c r="C264">
        <v>1</v>
      </c>
      <c r="D264">
        <v>2</v>
      </c>
      <c r="E264">
        <v>2</v>
      </c>
      <c r="F264">
        <v>3</v>
      </c>
      <c r="G264">
        <v>5</v>
      </c>
      <c r="H264">
        <v>1</v>
      </c>
      <c r="I264">
        <v>0</v>
      </c>
      <c r="K264" s="75" t="s">
        <v>143</v>
      </c>
      <c r="L264" s="97">
        <v>0.18478240236341159</v>
      </c>
      <c r="M264" s="49"/>
      <c r="N264" s="49" t="s">
        <v>159</v>
      </c>
      <c r="O264" s="64">
        <v>0.5</v>
      </c>
      <c r="P264" s="49"/>
      <c r="Q264" s="49"/>
      <c r="R264" s="76"/>
    </row>
    <row r="265" spans="1:21" x14ac:dyDescent="0.25">
      <c r="A265">
        <v>26</v>
      </c>
      <c r="B265">
        <v>1</v>
      </c>
      <c r="C265">
        <v>2</v>
      </c>
      <c r="D265">
        <v>2</v>
      </c>
      <c r="E265">
        <v>1</v>
      </c>
      <c r="F265">
        <v>4</v>
      </c>
      <c r="G265">
        <v>3</v>
      </c>
      <c r="H265">
        <v>1</v>
      </c>
      <c r="I265">
        <v>0</v>
      </c>
      <c r="K265" s="75" t="s">
        <v>144</v>
      </c>
      <c r="L265" s="98">
        <v>0.15060831558858589</v>
      </c>
      <c r="M265" s="49"/>
      <c r="N265" s="49"/>
      <c r="O265" s="49"/>
      <c r="P265" s="49"/>
      <c r="Q265" s="49"/>
      <c r="R265" s="76"/>
    </row>
    <row r="266" spans="1:21" x14ac:dyDescent="0.25">
      <c r="A266">
        <v>24</v>
      </c>
      <c r="B266">
        <v>4</v>
      </c>
      <c r="C266">
        <v>1</v>
      </c>
      <c r="D266">
        <v>2</v>
      </c>
      <c r="E266">
        <v>1</v>
      </c>
      <c r="F266">
        <v>3</v>
      </c>
      <c r="G266">
        <v>0</v>
      </c>
      <c r="H266">
        <v>0</v>
      </c>
      <c r="I266">
        <v>0</v>
      </c>
      <c r="K266" s="75" t="s">
        <v>145</v>
      </c>
      <c r="L266" s="99">
        <v>0.25673885629643817</v>
      </c>
      <c r="M266" s="49"/>
      <c r="N266" s="49"/>
      <c r="O266" s="49"/>
      <c r="P266" s="49"/>
      <c r="Q266" s="49"/>
      <c r="R266" s="76"/>
    </row>
    <row r="267" spans="1:21" ht="15.75" thickBot="1" x14ac:dyDescent="0.3">
      <c r="A267">
        <v>24</v>
      </c>
      <c r="B267">
        <v>1</v>
      </c>
      <c r="C267">
        <v>1</v>
      </c>
      <c r="D267">
        <v>2</v>
      </c>
      <c r="E267">
        <v>2</v>
      </c>
      <c r="F267">
        <v>3</v>
      </c>
      <c r="G267">
        <v>3</v>
      </c>
      <c r="H267">
        <v>1</v>
      </c>
      <c r="I267">
        <v>1</v>
      </c>
      <c r="K267" s="75"/>
      <c r="L267" s="49"/>
      <c r="M267" s="49"/>
      <c r="N267" s="49"/>
      <c r="O267" s="49"/>
      <c r="P267" s="49"/>
      <c r="Q267" s="49"/>
      <c r="R267" s="76"/>
    </row>
    <row r="268" spans="1:21" ht="15.75" thickTop="1" x14ac:dyDescent="0.25">
      <c r="A268">
        <v>30</v>
      </c>
      <c r="B268">
        <v>2</v>
      </c>
      <c r="C268">
        <v>1</v>
      </c>
      <c r="D268">
        <v>2</v>
      </c>
      <c r="E268">
        <v>1</v>
      </c>
      <c r="F268">
        <v>4</v>
      </c>
      <c r="G268">
        <v>0</v>
      </c>
      <c r="H268">
        <v>0</v>
      </c>
      <c r="I268">
        <v>1</v>
      </c>
      <c r="K268" s="84"/>
      <c r="L268" s="60" t="s">
        <v>148</v>
      </c>
      <c r="M268" s="60" t="s">
        <v>149</v>
      </c>
      <c r="N268" s="60" t="s">
        <v>150</v>
      </c>
      <c r="O268" s="60" t="s">
        <v>140</v>
      </c>
      <c r="P268" s="60" t="s">
        <v>151</v>
      </c>
      <c r="Q268" s="60" t="s">
        <v>152</v>
      </c>
      <c r="R268" s="85" t="s">
        <v>153</v>
      </c>
      <c r="T268" s="165" t="s">
        <v>278</v>
      </c>
    </row>
    <row r="269" spans="1:21" x14ac:dyDescent="0.25">
      <c r="A269">
        <v>20</v>
      </c>
      <c r="B269">
        <v>4</v>
      </c>
      <c r="C269">
        <v>1</v>
      </c>
      <c r="D269">
        <v>3</v>
      </c>
      <c r="E269">
        <v>1</v>
      </c>
      <c r="F269">
        <v>4</v>
      </c>
      <c r="G269">
        <v>0</v>
      </c>
      <c r="H269">
        <v>0</v>
      </c>
      <c r="I269">
        <v>0</v>
      </c>
      <c r="K269" s="75" t="s">
        <v>88</v>
      </c>
      <c r="L269" s="78">
        <v>-1.5760920071784277</v>
      </c>
      <c r="M269" s="78">
        <v>0.58401804792686474</v>
      </c>
      <c r="N269" s="78">
        <v>7.2830048060557617</v>
      </c>
      <c r="O269" s="164">
        <v>6.9610000603271983E-3</v>
      </c>
      <c r="P269" s="78">
        <v>0.20678162232887076</v>
      </c>
      <c r="Q269" s="78"/>
      <c r="R269" s="86"/>
      <c r="T269" s="49"/>
      <c r="U269" s="49"/>
    </row>
    <row r="270" spans="1:21" x14ac:dyDescent="0.25">
      <c r="A270">
        <v>34</v>
      </c>
      <c r="B270">
        <v>3</v>
      </c>
      <c r="C270">
        <v>1</v>
      </c>
      <c r="D270">
        <v>1</v>
      </c>
      <c r="E270">
        <v>2</v>
      </c>
      <c r="F270">
        <v>3</v>
      </c>
      <c r="G270">
        <v>2</v>
      </c>
      <c r="H270">
        <v>0</v>
      </c>
      <c r="I270">
        <v>0</v>
      </c>
      <c r="K270" s="75" t="s">
        <v>0</v>
      </c>
      <c r="L270" s="78">
        <v>-3.1172279234718547E-2</v>
      </c>
      <c r="M270" s="78">
        <v>1.020846919036106E-2</v>
      </c>
      <c r="N270" s="78">
        <v>9.3242921193890282</v>
      </c>
      <c r="O270" s="94">
        <v>2.2613566443850973E-3</v>
      </c>
      <c r="P270" s="101">
        <v>0.96930856695247469</v>
      </c>
      <c r="Q270" s="78">
        <v>0.95010715008456692</v>
      </c>
      <c r="R270" s="86">
        <v>0.98889803943042853</v>
      </c>
      <c r="T270" s="96">
        <f>(P270-1)*100</f>
        <v>-3.0691433047525307</v>
      </c>
      <c r="U270" s="49"/>
    </row>
    <row r="271" spans="1:21" x14ac:dyDescent="0.25">
      <c r="A271">
        <v>30</v>
      </c>
      <c r="B271">
        <v>3</v>
      </c>
      <c r="C271">
        <v>1</v>
      </c>
      <c r="D271">
        <v>1</v>
      </c>
      <c r="E271">
        <v>1</v>
      </c>
      <c r="F271">
        <v>3</v>
      </c>
      <c r="G271">
        <v>0</v>
      </c>
      <c r="H271">
        <v>0</v>
      </c>
      <c r="I271">
        <v>0</v>
      </c>
      <c r="K271" s="75" t="s">
        <v>4</v>
      </c>
      <c r="L271" s="78">
        <v>-0.35063122980961076</v>
      </c>
      <c r="M271" s="78">
        <v>7.2187102808944872E-2</v>
      </c>
      <c r="N271" s="78">
        <v>23.592934714840645</v>
      </c>
      <c r="O271" s="101">
        <v>1.1902373939363611E-6</v>
      </c>
      <c r="P271" s="101">
        <v>0.7042434099523327</v>
      </c>
      <c r="Q271" s="78">
        <v>0.61133184374225491</v>
      </c>
      <c r="R271" s="86">
        <v>0.8112758815658746</v>
      </c>
      <c r="T271" s="96">
        <f t="shared" ref="T271:T277" si="0">(P271-1)*100</f>
        <v>-29.575659004766731</v>
      </c>
      <c r="U271" s="49"/>
    </row>
    <row r="272" spans="1:21" x14ac:dyDescent="0.25">
      <c r="A272">
        <v>37</v>
      </c>
      <c r="B272">
        <v>3</v>
      </c>
      <c r="C272">
        <v>3</v>
      </c>
      <c r="D272">
        <v>2</v>
      </c>
      <c r="E272">
        <v>1</v>
      </c>
      <c r="F272">
        <v>3</v>
      </c>
      <c r="G272">
        <v>7</v>
      </c>
      <c r="H272">
        <v>7</v>
      </c>
      <c r="I272">
        <v>0</v>
      </c>
      <c r="K272" s="75" t="s">
        <v>54</v>
      </c>
      <c r="L272" s="78">
        <v>-0.3757766053769786</v>
      </c>
      <c r="M272" s="78">
        <v>0.10479407071397091</v>
      </c>
      <c r="N272" s="78">
        <v>12.858374075440855</v>
      </c>
      <c r="O272" s="94">
        <v>3.3597238082653798E-4</v>
      </c>
      <c r="P272" s="101">
        <v>0.68675573344543128</v>
      </c>
      <c r="Q272" s="78">
        <v>0.55924411048100808</v>
      </c>
      <c r="R272" s="86">
        <v>0.8433409106705092</v>
      </c>
      <c r="T272" s="96">
        <f t="shared" si="0"/>
        <v>-31.324426655456872</v>
      </c>
      <c r="U272" s="49"/>
    </row>
    <row r="273" spans="1:28" x14ac:dyDescent="0.25">
      <c r="A273">
        <v>33</v>
      </c>
      <c r="B273">
        <v>3</v>
      </c>
      <c r="C273">
        <v>2</v>
      </c>
      <c r="D273">
        <v>1</v>
      </c>
      <c r="E273">
        <v>1</v>
      </c>
      <c r="F273">
        <v>1</v>
      </c>
      <c r="G273">
        <v>11</v>
      </c>
      <c r="H273">
        <v>4</v>
      </c>
      <c r="I273">
        <v>0</v>
      </c>
      <c r="K273" s="75" t="s">
        <v>170</v>
      </c>
      <c r="L273" s="78">
        <v>0.64204424209493249</v>
      </c>
      <c r="M273" s="78">
        <v>0.11360237939835617</v>
      </c>
      <c r="N273" s="78">
        <v>31.941481498871038</v>
      </c>
      <c r="O273" s="94">
        <v>1.5888761780839342E-8</v>
      </c>
      <c r="P273" s="101">
        <v>1.9003617106786144</v>
      </c>
      <c r="Q273" s="78">
        <v>1.5210298980416799</v>
      </c>
      <c r="R273" s="86">
        <v>2.3742956243417574</v>
      </c>
      <c r="T273" s="96">
        <f t="shared" si="0"/>
        <v>90.036171067861432</v>
      </c>
      <c r="U273" s="49"/>
    </row>
    <row r="274" spans="1:28" x14ac:dyDescent="0.25">
      <c r="A274">
        <v>35</v>
      </c>
      <c r="B274">
        <v>3</v>
      </c>
      <c r="C274">
        <v>1</v>
      </c>
      <c r="D274">
        <v>2</v>
      </c>
      <c r="E274">
        <v>1</v>
      </c>
      <c r="F274">
        <v>3</v>
      </c>
      <c r="G274">
        <v>0</v>
      </c>
      <c r="H274">
        <v>0</v>
      </c>
      <c r="I274">
        <v>0</v>
      </c>
      <c r="K274" s="75" t="s">
        <v>169</v>
      </c>
      <c r="L274" s="78">
        <v>1.555173238166712</v>
      </c>
      <c r="M274" s="78">
        <v>0.16150675183824664</v>
      </c>
      <c r="N274" s="78">
        <v>92.720589188635373</v>
      </c>
      <c r="O274" s="94">
        <v>6.0223776628974363E-22</v>
      </c>
      <c r="P274" s="101">
        <v>4.7359068939258036</v>
      </c>
      <c r="Q274" s="78">
        <v>3.4508680955961104</v>
      </c>
      <c r="R274" s="86">
        <v>6.499470129431173</v>
      </c>
      <c r="T274" s="96">
        <f t="shared" si="0"/>
        <v>373.59068939258037</v>
      </c>
      <c r="U274" s="49"/>
    </row>
    <row r="275" spans="1:28" x14ac:dyDescent="0.25">
      <c r="A275">
        <v>29</v>
      </c>
      <c r="B275">
        <v>2</v>
      </c>
      <c r="C275">
        <v>1</v>
      </c>
      <c r="D275">
        <v>1</v>
      </c>
      <c r="E275">
        <v>1</v>
      </c>
      <c r="F275">
        <v>3</v>
      </c>
      <c r="G275">
        <v>7</v>
      </c>
      <c r="H275">
        <v>2</v>
      </c>
      <c r="I275">
        <v>0</v>
      </c>
      <c r="K275" s="75" t="s">
        <v>13</v>
      </c>
      <c r="L275" s="78">
        <v>-0.23079386366780724</v>
      </c>
      <c r="M275" s="78">
        <v>0.1085066976621385</v>
      </c>
      <c r="N275" s="78">
        <v>4.5241336160095607</v>
      </c>
      <c r="O275" s="94">
        <v>3.3419993034821863E-2</v>
      </c>
      <c r="P275" s="101">
        <v>0.79390310144250975</v>
      </c>
      <c r="Q275" s="78">
        <v>0.64180992688684046</v>
      </c>
      <c r="R275" s="86">
        <v>0.9820386193421452</v>
      </c>
      <c r="T275" s="96">
        <f t="shared" si="0"/>
        <v>-20.609689855749025</v>
      </c>
      <c r="U275" s="49"/>
    </row>
    <row r="276" spans="1:28" x14ac:dyDescent="0.25">
      <c r="A276">
        <v>27</v>
      </c>
      <c r="B276">
        <v>4</v>
      </c>
      <c r="C276">
        <v>2</v>
      </c>
      <c r="D276">
        <v>1</v>
      </c>
      <c r="E276">
        <v>2</v>
      </c>
      <c r="F276">
        <v>3</v>
      </c>
      <c r="G276">
        <v>5</v>
      </c>
      <c r="H276">
        <v>0</v>
      </c>
      <c r="I276">
        <v>0</v>
      </c>
      <c r="K276" s="75" t="s">
        <v>15</v>
      </c>
      <c r="L276" s="78">
        <v>-0.16304940799338885</v>
      </c>
      <c r="M276" s="78">
        <v>3.257419046864421E-2</v>
      </c>
      <c r="N276" s="78">
        <v>25.054814383228731</v>
      </c>
      <c r="O276" s="101">
        <v>5.5723450853769785E-7</v>
      </c>
      <c r="P276" s="101">
        <v>0.84954921285574247</v>
      </c>
      <c r="Q276" s="78">
        <v>0.79700554080665076</v>
      </c>
      <c r="R276" s="86">
        <v>0.90555689780191928</v>
      </c>
      <c r="T276" s="96">
        <f t="shared" si="0"/>
        <v>-15.045078714425753</v>
      </c>
      <c r="U276" s="49"/>
    </row>
    <row r="277" spans="1:28" ht="15.75" thickBot="1" x14ac:dyDescent="0.3">
      <c r="A277">
        <v>34</v>
      </c>
      <c r="B277">
        <v>4</v>
      </c>
      <c r="C277">
        <v>3</v>
      </c>
      <c r="D277">
        <v>3</v>
      </c>
      <c r="E277">
        <v>1</v>
      </c>
      <c r="F277">
        <v>4</v>
      </c>
      <c r="G277">
        <v>7</v>
      </c>
      <c r="H277">
        <v>7</v>
      </c>
      <c r="I277">
        <v>0</v>
      </c>
      <c r="K277" s="77" t="s">
        <v>16</v>
      </c>
      <c r="L277" s="87">
        <v>0.14634835523421832</v>
      </c>
      <c r="M277" s="87">
        <v>3.3148708540830567E-2</v>
      </c>
      <c r="N277" s="87">
        <v>19.491374479719738</v>
      </c>
      <c r="O277" s="95">
        <v>1.010549763810971E-5</v>
      </c>
      <c r="P277" s="102">
        <v>1.157599373621746</v>
      </c>
      <c r="Q277" s="87">
        <v>1.0847809534182342</v>
      </c>
      <c r="R277" s="88">
        <v>1.2353058980127682</v>
      </c>
      <c r="T277" s="166">
        <f t="shared" si="0"/>
        <v>15.759937362174604</v>
      </c>
    </row>
    <row r="278" spans="1:28" x14ac:dyDescent="0.25">
      <c r="A278">
        <v>27</v>
      </c>
      <c r="B278">
        <v>4</v>
      </c>
      <c r="C278">
        <v>3</v>
      </c>
      <c r="D278">
        <v>1</v>
      </c>
      <c r="E278">
        <v>1</v>
      </c>
      <c r="F278">
        <v>2</v>
      </c>
      <c r="G278">
        <v>7</v>
      </c>
      <c r="H278">
        <v>1</v>
      </c>
      <c r="I278">
        <v>0</v>
      </c>
    </row>
    <row r="279" spans="1:28" x14ac:dyDescent="0.25">
      <c r="A279">
        <v>30</v>
      </c>
      <c r="B279">
        <v>3</v>
      </c>
      <c r="C279">
        <v>2</v>
      </c>
      <c r="D279">
        <v>1</v>
      </c>
      <c r="E279">
        <v>1</v>
      </c>
      <c r="F279">
        <v>2</v>
      </c>
      <c r="G279">
        <v>7</v>
      </c>
      <c r="H279">
        <v>7</v>
      </c>
      <c r="I279">
        <v>0</v>
      </c>
      <c r="K279" s="21" t="s">
        <v>191</v>
      </c>
      <c r="L279" s="21"/>
      <c r="M279" s="21"/>
      <c r="N279" s="21"/>
      <c r="O279" s="21"/>
      <c r="P279" s="21"/>
      <c r="Q279" s="21"/>
      <c r="R279" s="21"/>
    </row>
    <row r="280" spans="1:28" x14ac:dyDescent="0.25">
      <c r="A280">
        <v>27</v>
      </c>
      <c r="B280">
        <v>4</v>
      </c>
      <c r="C280">
        <v>2</v>
      </c>
      <c r="D280">
        <v>3</v>
      </c>
      <c r="E280">
        <v>1</v>
      </c>
      <c r="F280">
        <v>1</v>
      </c>
      <c r="G280">
        <v>6</v>
      </c>
      <c r="H280">
        <v>0</v>
      </c>
      <c r="I280">
        <v>0</v>
      </c>
    </row>
    <row r="281" spans="1:28" x14ac:dyDescent="0.25">
      <c r="A281">
        <v>29</v>
      </c>
      <c r="B281">
        <v>4</v>
      </c>
      <c r="C281">
        <v>1</v>
      </c>
      <c r="D281">
        <v>1</v>
      </c>
      <c r="E281">
        <v>1</v>
      </c>
      <c r="F281">
        <v>3</v>
      </c>
      <c r="G281">
        <v>2</v>
      </c>
      <c r="H281">
        <v>2</v>
      </c>
      <c r="I281">
        <v>0</v>
      </c>
      <c r="K281" s="42" t="s">
        <v>273</v>
      </c>
      <c r="L281" s="41" t="s">
        <v>272</v>
      </c>
      <c r="M281" s="41"/>
      <c r="N281" s="41"/>
      <c r="O281" s="41"/>
      <c r="P281" s="41"/>
      <c r="Q281" s="41"/>
      <c r="R281" s="41"/>
      <c r="S281" s="41"/>
      <c r="T281" s="41"/>
      <c r="U281" s="41"/>
      <c r="V281" s="41"/>
      <c r="W281" s="41"/>
      <c r="X281" s="41"/>
      <c r="Y281" s="41"/>
      <c r="Z281" s="41"/>
      <c r="AA281" s="41"/>
      <c r="AB281" s="41"/>
    </row>
    <row r="282" spans="1:28" x14ac:dyDescent="0.25">
      <c r="A282">
        <v>32</v>
      </c>
      <c r="B282">
        <v>1</v>
      </c>
      <c r="C282">
        <v>2</v>
      </c>
      <c r="D282">
        <v>2</v>
      </c>
      <c r="E282">
        <v>1</v>
      </c>
      <c r="F282">
        <v>3</v>
      </c>
      <c r="G282">
        <v>8</v>
      </c>
      <c r="H282">
        <v>4</v>
      </c>
      <c r="I282">
        <v>0</v>
      </c>
      <c r="K282" s="42" t="s">
        <v>274</v>
      </c>
      <c r="L282" s="41" t="s">
        <v>275</v>
      </c>
      <c r="M282" s="41"/>
      <c r="N282" s="41"/>
      <c r="O282" s="41"/>
      <c r="P282" s="41"/>
      <c r="Q282" s="41"/>
      <c r="R282" s="41"/>
      <c r="S282" s="41"/>
      <c r="T282" s="41"/>
      <c r="U282" s="41"/>
      <c r="V282" s="41"/>
      <c r="W282" s="41"/>
      <c r="X282" s="41"/>
      <c r="Y282" s="41"/>
      <c r="Z282" s="41"/>
      <c r="AA282" s="41"/>
      <c r="AB282" s="41"/>
    </row>
    <row r="283" spans="1:28" x14ac:dyDescent="0.25">
      <c r="A283">
        <v>25</v>
      </c>
      <c r="B283">
        <v>3</v>
      </c>
      <c r="C283">
        <v>2</v>
      </c>
      <c r="D283">
        <v>3</v>
      </c>
      <c r="E283">
        <v>1</v>
      </c>
      <c r="F283">
        <v>2</v>
      </c>
      <c r="G283">
        <v>5</v>
      </c>
      <c r="H283">
        <v>1</v>
      </c>
      <c r="I283">
        <v>0</v>
      </c>
      <c r="K283" s="42" t="s">
        <v>276</v>
      </c>
      <c r="L283" s="41" t="s">
        <v>277</v>
      </c>
      <c r="M283" s="41"/>
      <c r="N283" s="41"/>
      <c r="O283" s="41"/>
      <c r="P283" s="41"/>
      <c r="Q283" s="41"/>
      <c r="R283" s="41"/>
      <c r="S283" s="41"/>
      <c r="T283" s="41"/>
      <c r="U283" s="41"/>
      <c r="V283" s="41"/>
      <c r="W283" s="41"/>
      <c r="X283" s="41"/>
      <c r="Y283" s="41"/>
      <c r="Z283" s="41"/>
      <c r="AA283" s="41"/>
      <c r="AB283" s="41"/>
    </row>
    <row r="284" spans="1:28" x14ac:dyDescent="0.25">
      <c r="A284">
        <v>23</v>
      </c>
      <c r="B284">
        <v>1</v>
      </c>
      <c r="C284">
        <v>1</v>
      </c>
      <c r="D284">
        <v>3</v>
      </c>
      <c r="E284">
        <v>1</v>
      </c>
      <c r="F284">
        <v>3</v>
      </c>
      <c r="G284">
        <v>2</v>
      </c>
      <c r="H284">
        <v>0</v>
      </c>
      <c r="I284">
        <v>0</v>
      </c>
      <c r="K284" s="41"/>
      <c r="L284" s="41"/>
      <c r="M284" s="41"/>
      <c r="N284" s="41"/>
      <c r="O284" s="41"/>
      <c r="P284" s="41"/>
      <c r="Q284" s="41"/>
      <c r="R284" s="41"/>
      <c r="S284" s="41"/>
      <c r="T284" s="41"/>
      <c r="U284" s="41"/>
      <c r="V284" s="41"/>
      <c r="W284" s="41"/>
      <c r="X284" s="41"/>
      <c r="Y284" s="41"/>
      <c r="Z284" s="41"/>
      <c r="AA284" s="41"/>
      <c r="AB284" s="41"/>
    </row>
    <row r="285" spans="1:28" x14ac:dyDescent="0.25">
      <c r="A285">
        <v>34</v>
      </c>
      <c r="B285">
        <v>4</v>
      </c>
      <c r="C285">
        <v>2</v>
      </c>
      <c r="D285">
        <v>3</v>
      </c>
      <c r="E285">
        <v>1</v>
      </c>
      <c r="F285">
        <v>3</v>
      </c>
      <c r="G285">
        <v>5</v>
      </c>
      <c r="H285">
        <v>1</v>
      </c>
      <c r="I285">
        <v>0</v>
      </c>
      <c r="K285" s="42" t="s">
        <v>262</v>
      </c>
      <c r="L285" s="41" t="s">
        <v>283</v>
      </c>
      <c r="M285" s="41"/>
      <c r="N285" s="41"/>
      <c r="O285" s="41"/>
      <c r="P285" s="41"/>
      <c r="Q285" s="41"/>
      <c r="R285" s="41"/>
      <c r="S285" s="41"/>
      <c r="T285" s="41"/>
      <c r="U285" s="41"/>
      <c r="V285" s="41"/>
      <c r="W285" s="41"/>
      <c r="X285" s="41"/>
      <c r="Y285" s="41"/>
      <c r="Z285" s="41"/>
      <c r="AA285" s="41"/>
      <c r="AB285" s="41"/>
    </row>
    <row r="286" spans="1:28" x14ac:dyDescent="0.25">
      <c r="A286">
        <v>36</v>
      </c>
      <c r="B286">
        <v>1</v>
      </c>
      <c r="C286">
        <v>3</v>
      </c>
      <c r="D286">
        <v>3</v>
      </c>
      <c r="E286">
        <v>1</v>
      </c>
      <c r="F286">
        <v>3</v>
      </c>
      <c r="G286">
        <v>7</v>
      </c>
      <c r="H286">
        <v>0</v>
      </c>
      <c r="I286">
        <v>0</v>
      </c>
      <c r="K286" s="41"/>
      <c r="L286" s="41" t="s">
        <v>284</v>
      </c>
      <c r="M286" s="41"/>
      <c r="N286" s="41"/>
      <c r="O286" s="41"/>
      <c r="P286" s="41"/>
      <c r="Q286" s="41"/>
      <c r="R286" s="41"/>
      <c r="S286" s="41"/>
      <c r="T286" s="41"/>
      <c r="U286" s="41"/>
      <c r="V286" s="41"/>
      <c r="W286" s="41"/>
      <c r="X286" s="41"/>
      <c r="Y286" s="41"/>
      <c r="Z286" s="41"/>
      <c r="AA286" s="41"/>
      <c r="AB286" s="41"/>
    </row>
    <row r="287" spans="1:28" x14ac:dyDescent="0.25">
      <c r="A287">
        <v>35</v>
      </c>
      <c r="B287">
        <v>1</v>
      </c>
      <c r="C287">
        <v>1</v>
      </c>
      <c r="D287">
        <v>2</v>
      </c>
      <c r="E287">
        <v>1</v>
      </c>
      <c r="F287">
        <v>2</v>
      </c>
      <c r="G287">
        <v>2</v>
      </c>
      <c r="H287">
        <v>0</v>
      </c>
      <c r="I287">
        <v>0</v>
      </c>
      <c r="K287" s="41"/>
      <c r="L287" s="41" t="s">
        <v>279</v>
      </c>
      <c r="M287" s="41"/>
      <c r="N287" s="41"/>
      <c r="O287" s="41"/>
      <c r="P287" s="41"/>
      <c r="Q287" s="41"/>
      <c r="R287" s="41"/>
      <c r="S287" s="41"/>
      <c r="T287" s="41"/>
      <c r="U287" s="41"/>
      <c r="V287" s="41"/>
      <c r="W287" s="41"/>
      <c r="X287" s="41"/>
      <c r="Y287" s="41"/>
      <c r="Z287" s="41"/>
      <c r="AA287" s="41"/>
      <c r="AB287" s="41"/>
    </row>
    <row r="288" spans="1:28" x14ac:dyDescent="0.25">
      <c r="A288">
        <v>40</v>
      </c>
      <c r="B288">
        <v>3</v>
      </c>
      <c r="C288">
        <v>2</v>
      </c>
      <c r="D288">
        <v>2</v>
      </c>
      <c r="E288">
        <v>1</v>
      </c>
      <c r="F288">
        <v>3</v>
      </c>
      <c r="G288">
        <v>7</v>
      </c>
      <c r="H288">
        <v>3</v>
      </c>
      <c r="I288">
        <v>0</v>
      </c>
      <c r="K288" s="41"/>
      <c r="L288" s="41" t="s">
        <v>282</v>
      </c>
      <c r="M288" s="41"/>
      <c r="N288" s="41"/>
      <c r="O288" s="41"/>
      <c r="P288" s="41"/>
      <c r="Q288" s="41"/>
      <c r="R288" s="41"/>
      <c r="S288" s="41"/>
      <c r="T288" s="41"/>
      <c r="U288" s="41"/>
      <c r="V288" s="41"/>
      <c r="W288" s="41"/>
      <c r="X288" s="41"/>
      <c r="Y288" s="41"/>
      <c r="Z288" s="41"/>
      <c r="AA288" s="41"/>
      <c r="AB288" s="41"/>
    </row>
    <row r="289" spans="1:28" x14ac:dyDescent="0.25">
      <c r="A289">
        <v>23</v>
      </c>
      <c r="B289">
        <v>3</v>
      </c>
      <c r="C289">
        <v>1</v>
      </c>
      <c r="D289">
        <v>2</v>
      </c>
      <c r="E289">
        <v>2</v>
      </c>
      <c r="F289">
        <v>3</v>
      </c>
      <c r="G289">
        <v>0</v>
      </c>
      <c r="H289">
        <v>0</v>
      </c>
      <c r="I289">
        <v>1</v>
      </c>
      <c r="K289" s="41"/>
      <c r="L289" s="41" t="s">
        <v>280</v>
      </c>
      <c r="M289" s="41"/>
      <c r="N289" s="41"/>
      <c r="O289" s="41"/>
      <c r="P289" s="41"/>
      <c r="Q289" s="41"/>
      <c r="R289" s="41"/>
      <c r="S289" s="41"/>
      <c r="T289" s="41"/>
      <c r="U289" s="41"/>
      <c r="V289" s="41"/>
      <c r="W289" s="41"/>
      <c r="X289" s="41"/>
      <c r="Y289" s="41"/>
      <c r="Z289" s="41"/>
      <c r="AA289" s="41"/>
      <c r="AB289" s="41"/>
    </row>
    <row r="290" spans="1:28" x14ac:dyDescent="0.25">
      <c r="A290">
        <v>29</v>
      </c>
      <c r="B290">
        <v>3</v>
      </c>
      <c r="C290">
        <v>1</v>
      </c>
      <c r="D290">
        <v>2</v>
      </c>
      <c r="E290">
        <v>1</v>
      </c>
      <c r="F290">
        <v>3</v>
      </c>
      <c r="G290">
        <v>7</v>
      </c>
      <c r="H290">
        <v>0</v>
      </c>
      <c r="I290">
        <v>0</v>
      </c>
      <c r="K290" s="41"/>
      <c r="L290" s="41" t="s">
        <v>281</v>
      </c>
      <c r="M290" s="41"/>
      <c r="N290" s="41"/>
      <c r="O290" s="41"/>
      <c r="P290" s="41"/>
      <c r="Q290" s="41"/>
      <c r="R290" s="41"/>
      <c r="S290" s="41"/>
      <c r="T290" s="41"/>
      <c r="U290" s="41"/>
      <c r="V290" s="41"/>
      <c r="W290" s="41"/>
      <c r="X290" s="41"/>
      <c r="Y290" s="41"/>
      <c r="Z290" s="41"/>
      <c r="AA290" s="41"/>
      <c r="AB290" s="41"/>
    </row>
    <row r="291" spans="1:28" x14ac:dyDescent="0.25">
      <c r="A291">
        <v>28</v>
      </c>
      <c r="B291">
        <v>3</v>
      </c>
      <c r="C291">
        <v>1</v>
      </c>
      <c r="D291">
        <v>3</v>
      </c>
      <c r="E291">
        <v>1</v>
      </c>
      <c r="F291">
        <v>2</v>
      </c>
      <c r="G291">
        <v>2</v>
      </c>
      <c r="H291">
        <v>2</v>
      </c>
      <c r="I291">
        <v>1</v>
      </c>
      <c r="K291" s="41"/>
      <c r="L291" s="41" t="s">
        <v>285</v>
      </c>
      <c r="M291" s="41"/>
      <c r="N291" s="41"/>
      <c r="O291" s="41"/>
      <c r="P291" s="41"/>
      <c r="Q291" s="41"/>
      <c r="R291" s="41"/>
      <c r="S291" s="41"/>
      <c r="T291" s="41"/>
      <c r="U291" s="41"/>
      <c r="V291" s="41"/>
      <c r="W291" s="41"/>
      <c r="X291" s="41"/>
      <c r="Y291" s="41"/>
      <c r="Z291" s="41"/>
      <c r="AA291" s="41"/>
      <c r="AB291" s="41"/>
    </row>
    <row r="292" spans="1:28" x14ac:dyDescent="0.25">
      <c r="A292">
        <v>30</v>
      </c>
      <c r="B292">
        <v>3</v>
      </c>
      <c r="C292">
        <v>2</v>
      </c>
      <c r="D292">
        <v>3</v>
      </c>
      <c r="E292">
        <v>2</v>
      </c>
      <c r="F292">
        <v>2</v>
      </c>
      <c r="G292">
        <v>0</v>
      </c>
      <c r="H292">
        <v>0</v>
      </c>
      <c r="I292">
        <v>0</v>
      </c>
      <c r="K292" s="41"/>
      <c r="L292" s="41" t="s">
        <v>286</v>
      </c>
      <c r="M292" s="41"/>
      <c r="N292" s="41"/>
      <c r="O292" s="41"/>
      <c r="P292" s="41"/>
      <c r="Q292" s="41"/>
      <c r="R292" s="41"/>
      <c r="S292" s="41"/>
      <c r="T292" s="41"/>
      <c r="U292" s="41"/>
      <c r="V292" s="41"/>
      <c r="W292" s="41"/>
      <c r="X292" s="41"/>
      <c r="Y292" s="41"/>
      <c r="Z292" s="41"/>
      <c r="AA292" s="41"/>
      <c r="AB292" s="41"/>
    </row>
    <row r="293" spans="1:28" x14ac:dyDescent="0.25">
      <c r="A293">
        <v>34</v>
      </c>
      <c r="B293">
        <v>3</v>
      </c>
      <c r="C293">
        <v>1</v>
      </c>
      <c r="D293">
        <v>3</v>
      </c>
      <c r="E293">
        <v>1</v>
      </c>
      <c r="F293">
        <v>3</v>
      </c>
      <c r="G293">
        <v>2</v>
      </c>
      <c r="H293">
        <v>1</v>
      </c>
      <c r="I293">
        <v>0</v>
      </c>
    </row>
    <row r="294" spans="1:28" x14ac:dyDescent="0.25">
      <c r="A294">
        <v>49</v>
      </c>
      <c r="B294">
        <v>3</v>
      </c>
      <c r="C294">
        <v>3</v>
      </c>
      <c r="D294">
        <v>2</v>
      </c>
      <c r="E294">
        <v>1</v>
      </c>
      <c r="F294">
        <v>4</v>
      </c>
      <c r="G294">
        <v>8</v>
      </c>
      <c r="H294">
        <v>7</v>
      </c>
      <c r="I294">
        <v>1</v>
      </c>
    </row>
    <row r="295" spans="1:28" x14ac:dyDescent="0.25">
      <c r="A295">
        <v>55</v>
      </c>
      <c r="B295">
        <v>3</v>
      </c>
      <c r="C295">
        <v>2</v>
      </c>
      <c r="D295">
        <v>3</v>
      </c>
      <c r="E295">
        <v>1</v>
      </c>
      <c r="F295">
        <v>2</v>
      </c>
      <c r="G295">
        <v>7</v>
      </c>
      <c r="H295">
        <v>7</v>
      </c>
      <c r="I295">
        <v>1</v>
      </c>
    </row>
    <row r="296" spans="1:28" x14ac:dyDescent="0.25">
      <c r="A296">
        <v>43</v>
      </c>
      <c r="B296">
        <v>2</v>
      </c>
      <c r="C296">
        <v>4</v>
      </c>
      <c r="D296">
        <v>2</v>
      </c>
      <c r="E296">
        <v>1</v>
      </c>
      <c r="F296">
        <v>3</v>
      </c>
      <c r="G296">
        <v>1</v>
      </c>
      <c r="H296">
        <v>1</v>
      </c>
      <c r="I296">
        <v>0</v>
      </c>
    </row>
    <row r="297" spans="1:28" x14ac:dyDescent="0.25">
      <c r="A297">
        <v>27</v>
      </c>
      <c r="B297">
        <v>3</v>
      </c>
      <c r="C297">
        <v>3</v>
      </c>
      <c r="D297">
        <v>1</v>
      </c>
      <c r="E297">
        <v>2</v>
      </c>
      <c r="F297">
        <v>3</v>
      </c>
      <c r="G297">
        <v>8</v>
      </c>
      <c r="H297">
        <v>0</v>
      </c>
      <c r="I297">
        <v>0</v>
      </c>
    </row>
    <row r="298" spans="1:28" x14ac:dyDescent="0.25">
      <c r="A298">
        <v>28</v>
      </c>
      <c r="B298">
        <v>2</v>
      </c>
      <c r="C298">
        <v>2</v>
      </c>
      <c r="D298">
        <v>2</v>
      </c>
      <c r="E298">
        <v>2</v>
      </c>
      <c r="F298">
        <v>3</v>
      </c>
      <c r="G298">
        <v>7</v>
      </c>
      <c r="H298">
        <v>7</v>
      </c>
      <c r="I298">
        <v>0</v>
      </c>
    </row>
    <row r="299" spans="1:28" x14ac:dyDescent="0.25">
      <c r="A299">
        <v>33</v>
      </c>
      <c r="B299">
        <v>1</v>
      </c>
      <c r="C299">
        <v>2</v>
      </c>
      <c r="D299">
        <v>1</v>
      </c>
      <c r="E299">
        <v>1</v>
      </c>
      <c r="F299">
        <v>3</v>
      </c>
      <c r="G299">
        <v>8</v>
      </c>
      <c r="H299">
        <v>0</v>
      </c>
      <c r="I299">
        <v>0</v>
      </c>
    </row>
    <row r="300" spans="1:28" x14ac:dyDescent="0.25">
      <c r="A300">
        <v>44</v>
      </c>
      <c r="B300">
        <v>1</v>
      </c>
      <c r="C300">
        <v>1</v>
      </c>
      <c r="D300">
        <v>2</v>
      </c>
      <c r="E300">
        <v>2</v>
      </c>
      <c r="F300">
        <v>2</v>
      </c>
      <c r="G300">
        <v>2</v>
      </c>
      <c r="H300">
        <v>0</v>
      </c>
      <c r="I300">
        <v>0</v>
      </c>
    </row>
    <row r="301" spans="1:28" x14ac:dyDescent="0.25">
      <c r="A301">
        <v>25</v>
      </c>
      <c r="B301">
        <v>3</v>
      </c>
      <c r="C301">
        <v>2</v>
      </c>
      <c r="D301">
        <v>2</v>
      </c>
      <c r="E301">
        <v>2</v>
      </c>
      <c r="F301">
        <v>3</v>
      </c>
      <c r="G301">
        <v>3</v>
      </c>
      <c r="H301">
        <v>0</v>
      </c>
      <c r="I301">
        <v>0</v>
      </c>
    </row>
    <row r="302" spans="1:28" x14ac:dyDescent="0.25">
      <c r="A302">
        <v>35</v>
      </c>
      <c r="B302">
        <v>4</v>
      </c>
      <c r="C302">
        <v>3</v>
      </c>
      <c r="D302">
        <v>2</v>
      </c>
      <c r="E302">
        <v>2</v>
      </c>
      <c r="F302">
        <v>3</v>
      </c>
      <c r="G302">
        <v>14</v>
      </c>
      <c r="H302">
        <v>5</v>
      </c>
      <c r="I302">
        <v>0</v>
      </c>
    </row>
    <row r="303" spans="1:28" x14ac:dyDescent="0.25">
      <c r="A303">
        <v>35</v>
      </c>
      <c r="B303">
        <v>4</v>
      </c>
      <c r="C303">
        <v>1</v>
      </c>
      <c r="D303">
        <v>1</v>
      </c>
      <c r="E303">
        <v>2</v>
      </c>
      <c r="F303">
        <v>2</v>
      </c>
      <c r="G303">
        <v>2</v>
      </c>
      <c r="H303">
        <v>7</v>
      </c>
      <c r="I303">
        <v>1</v>
      </c>
    </row>
    <row r="304" spans="1:28" x14ac:dyDescent="0.25">
      <c r="A304">
        <v>31</v>
      </c>
      <c r="B304">
        <v>4</v>
      </c>
      <c r="C304">
        <v>1</v>
      </c>
      <c r="D304">
        <v>2</v>
      </c>
      <c r="E304">
        <v>2</v>
      </c>
      <c r="F304">
        <v>3</v>
      </c>
      <c r="G304">
        <v>4</v>
      </c>
      <c r="H304">
        <v>0</v>
      </c>
      <c r="I304">
        <v>0</v>
      </c>
    </row>
    <row r="305" spans="1:9" x14ac:dyDescent="0.25">
      <c r="A305">
        <v>53</v>
      </c>
      <c r="B305">
        <v>4</v>
      </c>
      <c r="C305">
        <v>4</v>
      </c>
      <c r="D305">
        <v>3</v>
      </c>
      <c r="E305">
        <v>1</v>
      </c>
      <c r="F305">
        <v>3</v>
      </c>
      <c r="G305">
        <v>9</v>
      </c>
      <c r="H305">
        <v>3</v>
      </c>
      <c r="I305">
        <v>0</v>
      </c>
    </row>
    <row r="306" spans="1:9" x14ac:dyDescent="0.25">
      <c r="A306">
        <v>37</v>
      </c>
      <c r="B306">
        <v>1</v>
      </c>
      <c r="C306">
        <v>3</v>
      </c>
      <c r="D306">
        <v>3</v>
      </c>
      <c r="E306">
        <v>2</v>
      </c>
      <c r="F306">
        <v>3</v>
      </c>
      <c r="G306">
        <v>0</v>
      </c>
      <c r="H306">
        <v>0</v>
      </c>
      <c r="I306">
        <v>0</v>
      </c>
    </row>
    <row r="307" spans="1:9" x14ac:dyDescent="0.25">
      <c r="A307">
        <v>32</v>
      </c>
      <c r="B307">
        <v>1</v>
      </c>
      <c r="C307">
        <v>1</v>
      </c>
      <c r="D307">
        <v>3</v>
      </c>
      <c r="E307">
        <v>2</v>
      </c>
      <c r="F307">
        <v>1</v>
      </c>
      <c r="G307">
        <v>0</v>
      </c>
      <c r="H307">
        <v>0</v>
      </c>
      <c r="I307">
        <v>1</v>
      </c>
    </row>
    <row r="308" spans="1:9" x14ac:dyDescent="0.25">
      <c r="A308">
        <v>20</v>
      </c>
      <c r="B308">
        <v>3</v>
      </c>
      <c r="C308">
        <v>1</v>
      </c>
      <c r="D308">
        <v>3</v>
      </c>
      <c r="E308">
        <v>1</v>
      </c>
      <c r="F308">
        <v>2</v>
      </c>
      <c r="G308">
        <v>2</v>
      </c>
      <c r="H308">
        <v>0</v>
      </c>
      <c r="I308">
        <v>1</v>
      </c>
    </row>
    <row r="309" spans="1:9" x14ac:dyDescent="0.25">
      <c r="A309">
        <v>21</v>
      </c>
      <c r="B309">
        <v>4</v>
      </c>
      <c r="C309">
        <v>1</v>
      </c>
      <c r="D309">
        <v>3</v>
      </c>
      <c r="E309">
        <v>1</v>
      </c>
      <c r="F309">
        <v>2</v>
      </c>
      <c r="G309">
        <v>0</v>
      </c>
      <c r="H309">
        <v>0</v>
      </c>
      <c r="I309">
        <v>1</v>
      </c>
    </row>
    <row r="310" spans="1:9" x14ac:dyDescent="0.25">
      <c r="A310">
        <v>47</v>
      </c>
      <c r="B310">
        <v>4</v>
      </c>
      <c r="C310">
        <v>1</v>
      </c>
      <c r="D310">
        <v>3</v>
      </c>
      <c r="E310">
        <v>2</v>
      </c>
      <c r="F310">
        <v>2</v>
      </c>
      <c r="G310">
        <v>2</v>
      </c>
      <c r="H310">
        <v>1</v>
      </c>
      <c r="I310">
        <v>0</v>
      </c>
    </row>
    <row r="311" spans="1:9" x14ac:dyDescent="0.25">
      <c r="A311">
        <v>28</v>
      </c>
      <c r="B311">
        <v>3</v>
      </c>
      <c r="C311">
        <v>1</v>
      </c>
      <c r="D311">
        <v>1</v>
      </c>
      <c r="E311">
        <v>1</v>
      </c>
      <c r="F311">
        <v>3</v>
      </c>
      <c r="G311">
        <v>2</v>
      </c>
      <c r="H311">
        <v>2</v>
      </c>
      <c r="I311">
        <v>0</v>
      </c>
    </row>
    <row r="312" spans="1:9" x14ac:dyDescent="0.25">
      <c r="A312">
        <v>27</v>
      </c>
      <c r="B312">
        <v>2</v>
      </c>
      <c r="C312">
        <v>1</v>
      </c>
      <c r="D312">
        <v>3</v>
      </c>
      <c r="E312">
        <v>1</v>
      </c>
      <c r="F312">
        <v>3</v>
      </c>
      <c r="G312">
        <v>1</v>
      </c>
      <c r="H312">
        <v>0</v>
      </c>
      <c r="I312">
        <v>0</v>
      </c>
    </row>
    <row r="313" spans="1:9" x14ac:dyDescent="0.25">
      <c r="A313">
        <v>42</v>
      </c>
      <c r="B313">
        <v>3</v>
      </c>
      <c r="C313">
        <v>2</v>
      </c>
      <c r="D313">
        <v>3</v>
      </c>
      <c r="E313">
        <v>1</v>
      </c>
      <c r="F313">
        <v>3</v>
      </c>
      <c r="G313">
        <v>4</v>
      </c>
      <c r="H313">
        <v>0</v>
      </c>
      <c r="I313">
        <v>0</v>
      </c>
    </row>
    <row r="314" spans="1:9" x14ac:dyDescent="0.25">
      <c r="A314">
        <v>32</v>
      </c>
      <c r="B314">
        <v>3</v>
      </c>
      <c r="C314">
        <v>1</v>
      </c>
      <c r="D314">
        <v>2</v>
      </c>
      <c r="E314">
        <v>1</v>
      </c>
      <c r="F314">
        <v>3</v>
      </c>
      <c r="G314">
        <v>0</v>
      </c>
      <c r="H314">
        <v>0</v>
      </c>
      <c r="I314">
        <v>0</v>
      </c>
    </row>
    <row r="315" spans="1:9" x14ac:dyDescent="0.25">
      <c r="A315">
        <v>25</v>
      </c>
      <c r="B315">
        <v>3</v>
      </c>
      <c r="C315">
        <v>1</v>
      </c>
      <c r="D315">
        <v>2</v>
      </c>
      <c r="E315">
        <v>2</v>
      </c>
      <c r="F315">
        <v>3</v>
      </c>
      <c r="G315">
        <v>0</v>
      </c>
      <c r="H315">
        <v>0</v>
      </c>
      <c r="I315">
        <v>1</v>
      </c>
    </row>
    <row r="316" spans="1:9" x14ac:dyDescent="0.25">
      <c r="A316">
        <v>20</v>
      </c>
      <c r="B316">
        <v>1</v>
      </c>
      <c r="C316">
        <v>1</v>
      </c>
      <c r="D316">
        <v>3</v>
      </c>
      <c r="E316">
        <v>1</v>
      </c>
      <c r="F316">
        <v>3</v>
      </c>
      <c r="G316">
        <v>0</v>
      </c>
      <c r="H316">
        <v>0</v>
      </c>
      <c r="I316">
        <v>1</v>
      </c>
    </row>
    <row r="317" spans="1:9" x14ac:dyDescent="0.25">
      <c r="A317">
        <v>29</v>
      </c>
      <c r="B317">
        <v>3</v>
      </c>
      <c r="C317">
        <v>1</v>
      </c>
      <c r="D317">
        <v>2</v>
      </c>
      <c r="E317">
        <v>1</v>
      </c>
      <c r="F317">
        <v>3</v>
      </c>
      <c r="G317">
        <v>1</v>
      </c>
      <c r="H317">
        <v>0</v>
      </c>
      <c r="I317">
        <v>0</v>
      </c>
    </row>
    <row r="318" spans="1:9" x14ac:dyDescent="0.25">
      <c r="A318">
        <v>35</v>
      </c>
      <c r="B318">
        <v>3</v>
      </c>
      <c r="C318">
        <v>2</v>
      </c>
      <c r="D318">
        <v>2</v>
      </c>
      <c r="E318">
        <v>1</v>
      </c>
      <c r="F318">
        <v>3</v>
      </c>
      <c r="G318">
        <v>2</v>
      </c>
      <c r="H318">
        <v>1</v>
      </c>
      <c r="I318">
        <v>0</v>
      </c>
    </row>
    <row r="319" spans="1:9" x14ac:dyDescent="0.25">
      <c r="A319">
        <v>58</v>
      </c>
      <c r="B319">
        <v>4</v>
      </c>
      <c r="C319">
        <v>1</v>
      </c>
      <c r="D319">
        <v>3</v>
      </c>
      <c r="E319">
        <v>1</v>
      </c>
      <c r="F319">
        <v>3</v>
      </c>
      <c r="G319">
        <v>0</v>
      </c>
      <c r="H319">
        <v>0</v>
      </c>
      <c r="I319">
        <v>1</v>
      </c>
    </row>
    <row r="320" spans="1:9" x14ac:dyDescent="0.25">
      <c r="A320">
        <v>47</v>
      </c>
      <c r="B320">
        <v>3</v>
      </c>
      <c r="C320">
        <v>2</v>
      </c>
      <c r="D320">
        <v>1</v>
      </c>
      <c r="E320">
        <v>2</v>
      </c>
      <c r="F320">
        <v>4</v>
      </c>
      <c r="G320">
        <v>10</v>
      </c>
      <c r="H320">
        <v>2</v>
      </c>
      <c r="I320">
        <v>0</v>
      </c>
    </row>
    <row r="321" spans="1:9" x14ac:dyDescent="0.25">
      <c r="A321">
        <v>29</v>
      </c>
      <c r="B321">
        <v>4</v>
      </c>
      <c r="C321">
        <v>1</v>
      </c>
      <c r="D321">
        <v>3</v>
      </c>
      <c r="E321">
        <v>2</v>
      </c>
      <c r="F321">
        <v>3</v>
      </c>
      <c r="G321">
        <v>0</v>
      </c>
      <c r="H321">
        <v>0</v>
      </c>
      <c r="I321">
        <v>1</v>
      </c>
    </row>
    <row r="322" spans="1:9" x14ac:dyDescent="0.25">
      <c r="A322">
        <v>33</v>
      </c>
      <c r="B322">
        <v>2</v>
      </c>
      <c r="C322">
        <v>1</v>
      </c>
      <c r="D322">
        <v>3</v>
      </c>
      <c r="E322">
        <v>1</v>
      </c>
      <c r="F322">
        <v>3</v>
      </c>
      <c r="G322">
        <v>2</v>
      </c>
      <c r="H322">
        <v>0</v>
      </c>
      <c r="I322">
        <v>0</v>
      </c>
    </row>
    <row r="323" spans="1:9" x14ac:dyDescent="0.25">
      <c r="A323">
        <v>45</v>
      </c>
      <c r="B323">
        <v>4</v>
      </c>
      <c r="C323">
        <v>2</v>
      </c>
      <c r="D323">
        <v>2</v>
      </c>
      <c r="E323">
        <v>2</v>
      </c>
      <c r="F323">
        <v>3</v>
      </c>
      <c r="G323">
        <v>8</v>
      </c>
      <c r="H323">
        <v>0</v>
      </c>
      <c r="I323">
        <v>0</v>
      </c>
    </row>
    <row r="324" spans="1:9" x14ac:dyDescent="0.25">
      <c r="A324">
        <v>47</v>
      </c>
      <c r="B324">
        <v>4</v>
      </c>
      <c r="C324">
        <v>2</v>
      </c>
      <c r="D324">
        <v>3</v>
      </c>
      <c r="E324">
        <v>2</v>
      </c>
      <c r="F324">
        <v>3</v>
      </c>
      <c r="G324">
        <v>0</v>
      </c>
      <c r="H324">
        <v>0</v>
      </c>
      <c r="I324">
        <v>0</v>
      </c>
    </row>
    <row r="325" spans="1:9" x14ac:dyDescent="0.25">
      <c r="A325">
        <v>50</v>
      </c>
      <c r="B325">
        <v>4</v>
      </c>
      <c r="C325">
        <v>4</v>
      </c>
      <c r="D325">
        <v>2</v>
      </c>
      <c r="E325">
        <v>2</v>
      </c>
      <c r="F325">
        <v>3</v>
      </c>
      <c r="G325">
        <v>11</v>
      </c>
      <c r="H325">
        <v>1</v>
      </c>
      <c r="I325">
        <v>0</v>
      </c>
    </row>
    <row r="326" spans="1:9" x14ac:dyDescent="0.25">
      <c r="A326">
        <v>24</v>
      </c>
      <c r="B326">
        <v>4</v>
      </c>
      <c r="C326">
        <v>2</v>
      </c>
      <c r="D326">
        <v>1</v>
      </c>
      <c r="E326">
        <v>1</v>
      </c>
      <c r="F326">
        <v>3</v>
      </c>
      <c r="G326">
        <v>2</v>
      </c>
      <c r="H326">
        <v>3</v>
      </c>
      <c r="I326">
        <v>0</v>
      </c>
    </row>
    <row r="327" spans="1:9" x14ac:dyDescent="0.25">
      <c r="A327">
        <v>35</v>
      </c>
      <c r="B327">
        <v>3</v>
      </c>
      <c r="C327">
        <v>1</v>
      </c>
      <c r="D327">
        <v>1</v>
      </c>
      <c r="E327">
        <v>2</v>
      </c>
      <c r="F327">
        <v>1</v>
      </c>
      <c r="G327">
        <v>2</v>
      </c>
      <c r="H327">
        <v>0</v>
      </c>
      <c r="I327">
        <v>1</v>
      </c>
    </row>
    <row r="328" spans="1:9" x14ac:dyDescent="0.25">
      <c r="A328">
        <v>20</v>
      </c>
      <c r="B328">
        <v>4</v>
      </c>
      <c r="C328">
        <v>1</v>
      </c>
      <c r="D328">
        <v>3</v>
      </c>
      <c r="E328">
        <v>2</v>
      </c>
      <c r="F328">
        <v>3</v>
      </c>
      <c r="G328">
        <v>0</v>
      </c>
      <c r="H328">
        <v>0</v>
      </c>
      <c r="I328">
        <v>1</v>
      </c>
    </row>
    <row r="329" spans="1:9" x14ac:dyDescent="0.25">
      <c r="A329">
        <v>26</v>
      </c>
      <c r="B329">
        <v>4</v>
      </c>
      <c r="C329">
        <v>2</v>
      </c>
      <c r="D329">
        <v>2</v>
      </c>
      <c r="E329">
        <v>1</v>
      </c>
      <c r="F329">
        <v>3</v>
      </c>
      <c r="G329">
        <v>7</v>
      </c>
      <c r="H329">
        <v>1</v>
      </c>
      <c r="I329">
        <v>0</v>
      </c>
    </row>
    <row r="330" spans="1:9" x14ac:dyDescent="0.25">
      <c r="A330">
        <v>22</v>
      </c>
      <c r="B330">
        <v>2</v>
      </c>
      <c r="C330">
        <v>1</v>
      </c>
      <c r="D330">
        <v>2</v>
      </c>
      <c r="E330">
        <v>1</v>
      </c>
      <c r="F330">
        <v>2</v>
      </c>
      <c r="G330">
        <v>3</v>
      </c>
      <c r="H330">
        <v>1</v>
      </c>
      <c r="I330">
        <v>0</v>
      </c>
    </row>
    <row r="331" spans="1:9" x14ac:dyDescent="0.25">
      <c r="A331">
        <v>39</v>
      </c>
      <c r="B331">
        <v>4</v>
      </c>
      <c r="C331">
        <v>4</v>
      </c>
      <c r="D331">
        <v>2</v>
      </c>
      <c r="E331">
        <v>1</v>
      </c>
      <c r="F331">
        <v>3</v>
      </c>
      <c r="G331">
        <v>6</v>
      </c>
      <c r="H331">
        <v>11</v>
      </c>
      <c r="I331">
        <v>0</v>
      </c>
    </row>
    <row r="332" spans="1:9" x14ac:dyDescent="0.25">
      <c r="A332">
        <v>35</v>
      </c>
      <c r="B332">
        <v>2</v>
      </c>
      <c r="C332">
        <v>1</v>
      </c>
      <c r="D332">
        <v>1</v>
      </c>
      <c r="E332">
        <v>1</v>
      </c>
      <c r="F332">
        <v>2</v>
      </c>
      <c r="G332">
        <v>2</v>
      </c>
      <c r="H332">
        <v>1</v>
      </c>
      <c r="I332">
        <v>0</v>
      </c>
    </row>
    <row r="333" spans="1:9" x14ac:dyDescent="0.25">
      <c r="A333">
        <v>41</v>
      </c>
      <c r="B333">
        <v>2</v>
      </c>
      <c r="C333">
        <v>5</v>
      </c>
      <c r="D333">
        <v>1</v>
      </c>
      <c r="E333">
        <v>1</v>
      </c>
      <c r="F333">
        <v>3</v>
      </c>
      <c r="G333">
        <v>16</v>
      </c>
      <c r="H333">
        <v>5</v>
      </c>
      <c r="I333">
        <v>0</v>
      </c>
    </row>
    <row r="334" spans="1:9" x14ac:dyDescent="0.25">
      <c r="A334">
        <v>26</v>
      </c>
      <c r="B334">
        <v>2</v>
      </c>
      <c r="C334">
        <v>2</v>
      </c>
      <c r="D334">
        <v>3</v>
      </c>
      <c r="E334">
        <v>1</v>
      </c>
      <c r="F334">
        <v>3</v>
      </c>
      <c r="G334">
        <v>2</v>
      </c>
      <c r="H334">
        <v>2</v>
      </c>
      <c r="I334">
        <v>1</v>
      </c>
    </row>
    <row r="335" spans="1:9" x14ac:dyDescent="0.25">
      <c r="A335">
        <v>36</v>
      </c>
      <c r="B335">
        <v>3</v>
      </c>
      <c r="C335">
        <v>1</v>
      </c>
      <c r="D335">
        <v>3</v>
      </c>
      <c r="E335">
        <v>1</v>
      </c>
      <c r="F335">
        <v>3</v>
      </c>
      <c r="G335">
        <v>13</v>
      </c>
      <c r="H335">
        <v>15</v>
      </c>
      <c r="I335">
        <v>1</v>
      </c>
    </row>
    <row r="336" spans="1:9" x14ac:dyDescent="0.25">
      <c r="A336">
        <v>45</v>
      </c>
      <c r="B336">
        <v>2</v>
      </c>
      <c r="C336">
        <v>1</v>
      </c>
      <c r="D336">
        <v>3</v>
      </c>
      <c r="E336">
        <v>1</v>
      </c>
      <c r="F336">
        <v>3</v>
      </c>
      <c r="G336">
        <v>3</v>
      </c>
      <c r="H336">
        <v>0</v>
      </c>
      <c r="I336">
        <v>0</v>
      </c>
    </row>
    <row r="337" spans="1:9" x14ac:dyDescent="0.25">
      <c r="A337">
        <v>34</v>
      </c>
      <c r="B337">
        <v>3</v>
      </c>
      <c r="C337">
        <v>1</v>
      </c>
      <c r="D337">
        <v>2</v>
      </c>
      <c r="E337">
        <v>2</v>
      </c>
      <c r="F337">
        <v>3</v>
      </c>
      <c r="G337">
        <v>1</v>
      </c>
      <c r="H337">
        <v>0</v>
      </c>
      <c r="I337">
        <v>0</v>
      </c>
    </row>
    <row r="338" spans="1:9" x14ac:dyDescent="0.25">
      <c r="A338">
        <v>28</v>
      </c>
      <c r="B338">
        <v>4</v>
      </c>
      <c r="C338">
        <v>1</v>
      </c>
      <c r="D338">
        <v>2</v>
      </c>
      <c r="E338">
        <v>1</v>
      </c>
      <c r="F338">
        <v>3</v>
      </c>
      <c r="G338">
        <v>0</v>
      </c>
      <c r="H338">
        <v>0</v>
      </c>
      <c r="I338">
        <v>0</v>
      </c>
    </row>
    <row r="339" spans="1:9" x14ac:dyDescent="0.25">
      <c r="A339">
        <v>21</v>
      </c>
      <c r="B339">
        <v>3</v>
      </c>
      <c r="C339">
        <v>1</v>
      </c>
      <c r="D339">
        <v>3</v>
      </c>
      <c r="E339">
        <v>1</v>
      </c>
      <c r="F339">
        <v>2</v>
      </c>
      <c r="G339">
        <v>0</v>
      </c>
      <c r="H339">
        <v>1</v>
      </c>
      <c r="I339">
        <v>1</v>
      </c>
    </row>
    <row r="340" spans="1:9" x14ac:dyDescent="0.25">
      <c r="A340">
        <v>46</v>
      </c>
      <c r="B340">
        <v>4</v>
      </c>
      <c r="C340">
        <v>2</v>
      </c>
      <c r="D340">
        <v>1</v>
      </c>
      <c r="E340">
        <v>2</v>
      </c>
      <c r="F340">
        <v>3</v>
      </c>
      <c r="G340">
        <v>13</v>
      </c>
      <c r="H340">
        <v>1</v>
      </c>
      <c r="I340">
        <v>0</v>
      </c>
    </row>
    <row r="341" spans="1:9" x14ac:dyDescent="0.25">
      <c r="A341">
        <v>26</v>
      </c>
      <c r="B341">
        <v>1</v>
      </c>
      <c r="C341">
        <v>1</v>
      </c>
      <c r="D341">
        <v>2</v>
      </c>
      <c r="E341">
        <v>1</v>
      </c>
      <c r="F341">
        <v>3</v>
      </c>
      <c r="G341">
        <v>3</v>
      </c>
      <c r="H341">
        <v>1</v>
      </c>
      <c r="I341">
        <v>0</v>
      </c>
    </row>
    <row r="342" spans="1:9" x14ac:dyDescent="0.25">
      <c r="A342">
        <v>30</v>
      </c>
      <c r="B342">
        <v>3</v>
      </c>
      <c r="C342">
        <v>2</v>
      </c>
      <c r="D342">
        <v>2</v>
      </c>
      <c r="E342">
        <v>1</v>
      </c>
      <c r="F342">
        <v>2</v>
      </c>
      <c r="G342">
        <v>2</v>
      </c>
      <c r="H342">
        <v>0</v>
      </c>
      <c r="I342">
        <v>0</v>
      </c>
    </row>
    <row r="343" spans="1:9" x14ac:dyDescent="0.25">
      <c r="A343">
        <v>40</v>
      </c>
      <c r="B343">
        <v>1</v>
      </c>
      <c r="C343">
        <v>3</v>
      </c>
      <c r="D343">
        <v>2</v>
      </c>
      <c r="E343">
        <v>1</v>
      </c>
      <c r="F343">
        <v>3</v>
      </c>
      <c r="G343">
        <v>10</v>
      </c>
      <c r="H343">
        <v>11</v>
      </c>
      <c r="I343">
        <v>0</v>
      </c>
    </row>
    <row r="344" spans="1:9" x14ac:dyDescent="0.25">
      <c r="A344">
        <v>27</v>
      </c>
      <c r="B344">
        <v>1</v>
      </c>
      <c r="C344">
        <v>1</v>
      </c>
      <c r="D344">
        <v>2</v>
      </c>
      <c r="E344">
        <v>1</v>
      </c>
      <c r="F344">
        <v>3</v>
      </c>
      <c r="G344">
        <v>2</v>
      </c>
      <c r="H344">
        <v>1</v>
      </c>
      <c r="I344">
        <v>0</v>
      </c>
    </row>
    <row r="345" spans="1:9" x14ac:dyDescent="0.25">
      <c r="A345">
        <v>33</v>
      </c>
      <c r="B345">
        <v>1</v>
      </c>
      <c r="C345">
        <v>2</v>
      </c>
      <c r="D345">
        <v>3</v>
      </c>
      <c r="E345">
        <v>1</v>
      </c>
      <c r="F345">
        <v>3</v>
      </c>
      <c r="G345">
        <v>7</v>
      </c>
      <c r="H345">
        <v>3</v>
      </c>
      <c r="I345">
        <v>1</v>
      </c>
    </row>
    <row r="346" spans="1:9" x14ac:dyDescent="0.25">
      <c r="A346">
        <v>28</v>
      </c>
      <c r="B346">
        <v>1</v>
      </c>
      <c r="C346">
        <v>1</v>
      </c>
      <c r="D346">
        <v>1</v>
      </c>
      <c r="E346">
        <v>1</v>
      </c>
      <c r="F346">
        <v>2</v>
      </c>
      <c r="G346">
        <v>2</v>
      </c>
      <c r="H346">
        <v>2</v>
      </c>
      <c r="I346">
        <v>0</v>
      </c>
    </row>
    <row r="347" spans="1:9" x14ac:dyDescent="0.25">
      <c r="A347">
        <v>26</v>
      </c>
      <c r="B347">
        <v>1</v>
      </c>
      <c r="C347">
        <v>1</v>
      </c>
      <c r="D347">
        <v>1</v>
      </c>
      <c r="E347">
        <v>1</v>
      </c>
      <c r="F347">
        <v>2</v>
      </c>
      <c r="G347">
        <v>1</v>
      </c>
      <c r="H347">
        <v>0</v>
      </c>
      <c r="I347">
        <v>1</v>
      </c>
    </row>
    <row r="348" spans="1:9" x14ac:dyDescent="0.25">
      <c r="A348">
        <v>28</v>
      </c>
      <c r="B348">
        <v>1</v>
      </c>
      <c r="C348">
        <v>1</v>
      </c>
      <c r="D348">
        <v>1</v>
      </c>
      <c r="E348">
        <v>1</v>
      </c>
      <c r="F348">
        <v>3</v>
      </c>
      <c r="G348">
        <v>0</v>
      </c>
      <c r="H348">
        <v>0</v>
      </c>
      <c r="I348">
        <v>1</v>
      </c>
    </row>
    <row r="349" spans="1:9" x14ac:dyDescent="0.25">
      <c r="A349">
        <v>38</v>
      </c>
      <c r="B349">
        <v>4</v>
      </c>
      <c r="C349">
        <v>3</v>
      </c>
      <c r="D349">
        <v>3</v>
      </c>
      <c r="E349">
        <v>1</v>
      </c>
      <c r="F349">
        <v>3</v>
      </c>
      <c r="G349">
        <v>0</v>
      </c>
      <c r="H349">
        <v>0</v>
      </c>
      <c r="I349">
        <v>0</v>
      </c>
    </row>
    <row r="350" spans="1:9" x14ac:dyDescent="0.25">
      <c r="A350">
        <v>40</v>
      </c>
      <c r="B350">
        <v>3</v>
      </c>
      <c r="C350">
        <v>5</v>
      </c>
      <c r="D350">
        <v>3</v>
      </c>
      <c r="E350">
        <v>1</v>
      </c>
      <c r="F350">
        <v>4</v>
      </c>
      <c r="G350">
        <v>7</v>
      </c>
      <c r="H350">
        <v>4</v>
      </c>
      <c r="I350">
        <v>0</v>
      </c>
    </row>
    <row r="351" spans="1:9" x14ac:dyDescent="0.25">
      <c r="A351">
        <v>42</v>
      </c>
      <c r="B351">
        <v>2</v>
      </c>
      <c r="C351">
        <v>2</v>
      </c>
      <c r="D351">
        <v>3</v>
      </c>
      <c r="E351">
        <v>1</v>
      </c>
      <c r="F351">
        <v>3</v>
      </c>
      <c r="G351">
        <v>0</v>
      </c>
      <c r="H351">
        <v>0</v>
      </c>
      <c r="I351">
        <v>0</v>
      </c>
    </row>
    <row r="352" spans="1:9" x14ac:dyDescent="0.25">
      <c r="A352">
        <v>29</v>
      </c>
      <c r="B352">
        <v>2</v>
      </c>
      <c r="C352">
        <v>2</v>
      </c>
      <c r="D352">
        <v>2</v>
      </c>
      <c r="E352">
        <v>2</v>
      </c>
      <c r="F352">
        <v>2</v>
      </c>
      <c r="G352">
        <v>7</v>
      </c>
      <c r="H352">
        <v>1</v>
      </c>
      <c r="I352">
        <v>0</v>
      </c>
    </row>
    <row r="353" spans="1:9" x14ac:dyDescent="0.25">
      <c r="A353">
        <v>34</v>
      </c>
      <c r="B353">
        <v>2</v>
      </c>
      <c r="C353">
        <v>2</v>
      </c>
      <c r="D353">
        <v>2</v>
      </c>
      <c r="E353">
        <v>1</v>
      </c>
      <c r="F353">
        <v>2</v>
      </c>
      <c r="G353">
        <v>5</v>
      </c>
      <c r="H353">
        <v>1</v>
      </c>
      <c r="I353">
        <v>0</v>
      </c>
    </row>
    <row r="354" spans="1:9" x14ac:dyDescent="0.25">
      <c r="A354">
        <v>35</v>
      </c>
      <c r="B354">
        <v>3</v>
      </c>
      <c r="C354">
        <v>1</v>
      </c>
      <c r="D354">
        <v>3</v>
      </c>
      <c r="E354">
        <v>1</v>
      </c>
      <c r="F354">
        <v>1</v>
      </c>
      <c r="G354">
        <v>4</v>
      </c>
      <c r="H354">
        <v>1</v>
      </c>
      <c r="I354">
        <v>0</v>
      </c>
    </row>
    <row r="355" spans="1:9" x14ac:dyDescent="0.25">
      <c r="A355">
        <v>29</v>
      </c>
      <c r="B355">
        <v>4</v>
      </c>
      <c r="C355">
        <v>3</v>
      </c>
      <c r="D355">
        <v>2</v>
      </c>
      <c r="E355">
        <v>1</v>
      </c>
      <c r="F355">
        <v>1</v>
      </c>
      <c r="G355">
        <v>8</v>
      </c>
      <c r="H355">
        <v>3</v>
      </c>
      <c r="I355">
        <v>1</v>
      </c>
    </row>
    <row r="356" spans="1:9" x14ac:dyDescent="0.25">
      <c r="A356">
        <v>40</v>
      </c>
      <c r="B356">
        <v>2</v>
      </c>
      <c r="C356">
        <v>3</v>
      </c>
      <c r="D356">
        <v>3</v>
      </c>
      <c r="E356">
        <v>1</v>
      </c>
      <c r="F356">
        <v>2</v>
      </c>
      <c r="G356">
        <v>7</v>
      </c>
      <c r="H356">
        <v>2</v>
      </c>
      <c r="I356">
        <v>0</v>
      </c>
    </row>
    <row r="357" spans="1:9" x14ac:dyDescent="0.25">
      <c r="A357">
        <v>26</v>
      </c>
      <c r="B357">
        <v>1</v>
      </c>
      <c r="C357">
        <v>1</v>
      </c>
      <c r="D357">
        <v>2</v>
      </c>
      <c r="E357">
        <v>1</v>
      </c>
      <c r="F357">
        <v>3</v>
      </c>
      <c r="G357">
        <v>7</v>
      </c>
      <c r="H357">
        <v>0</v>
      </c>
      <c r="I357">
        <v>0</v>
      </c>
    </row>
    <row r="358" spans="1:9" x14ac:dyDescent="0.25">
      <c r="A358">
        <v>30</v>
      </c>
      <c r="B358">
        <v>3</v>
      </c>
      <c r="C358">
        <v>2</v>
      </c>
      <c r="D358">
        <v>2</v>
      </c>
      <c r="E358">
        <v>1</v>
      </c>
      <c r="F358">
        <v>3</v>
      </c>
      <c r="G358">
        <v>3</v>
      </c>
      <c r="H358">
        <v>1</v>
      </c>
      <c r="I358">
        <v>0</v>
      </c>
    </row>
    <row r="359" spans="1:9" x14ac:dyDescent="0.25">
      <c r="A359">
        <v>29</v>
      </c>
      <c r="B359">
        <v>2</v>
      </c>
      <c r="C359">
        <v>1</v>
      </c>
      <c r="D359">
        <v>2</v>
      </c>
      <c r="E359">
        <v>1</v>
      </c>
      <c r="F359">
        <v>3</v>
      </c>
      <c r="G359">
        <v>8</v>
      </c>
      <c r="H359">
        <v>0</v>
      </c>
      <c r="I359">
        <v>0</v>
      </c>
    </row>
    <row r="360" spans="1:9" x14ac:dyDescent="0.25">
      <c r="A360">
        <v>19</v>
      </c>
      <c r="B360">
        <v>3</v>
      </c>
      <c r="C360">
        <v>1</v>
      </c>
      <c r="D360">
        <v>3</v>
      </c>
      <c r="E360">
        <v>1</v>
      </c>
      <c r="F360">
        <v>3</v>
      </c>
      <c r="G360">
        <v>1</v>
      </c>
      <c r="H360">
        <v>0</v>
      </c>
      <c r="I360">
        <v>0</v>
      </c>
    </row>
    <row r="361" spans="1:9" x14ac:dyDescent="0.25">
      <c r="A361">
        <v>53</v>
      </c>
      <c r="B361">
        <v>4</v>
      </c>
      <c r="C361">
        <v>5</v>
      </c>
      <c r="D361">
        <v>1</v>
      </c>
      <c r="E361">
        <v>1</v>
      </c>
      <c r="F361">
        <v>3</v>
      </c>
      <c r="G361">
        <v>7</v>
      </c>
      <c r="H361">
        <v>4</v>
      </c>
      <c r="I361">
        <v>0</v>
      </c>
    </row>
    <row r="362" spans="1:9" x14ac:dyDescent="0.25">
      <c r="A362">
        <v>46</v>
      </c>
      <c r="B362">
        <v>3</v>
      </c>
      <c r="C362">
        <v>4</v>
      </c>
      <c r="D362">
        <v>2</v>
      </c>
      <c r="E362">
        <v>1</v>
      </c>
      <c r="F362">
        <v>3</v>
      </c>
      <c r="G362">
        <v>15</v>
      </c>
      <c r="H362">
        <v>15</v>
      </c>
      <c r="I362">
        <v>0</v>
      </c>
    </row>
    <row r="363" spans="1:9" x14ac:dyDescent="0.25">
      <c r="A363">
        <v>30</v>
      </c>
      <c r="B363">
        <v>3</v>
      </c>
      <c r="C363">
        <v>2</v>
      </c>
      <c r="D363">
        <v>1</v>
      </c>
      <c r="E363">
        <v>1</v>
      </c>
      <c r="F363">
        <v>2</v>
      </c>
      <c r="G363">
        <v>7</v>
      </c>
      <c r="H363">
        <v>8</v>
      </c>
      <c r="I363">
        <v>0</v>
      </c>
    </row>
    <row r="364" spans="1:9" x14ac:dyDescent="0.25">
      <c r="A364">
        <v>20</v>
      </c>
      <c r="B364">
        <v>3</v>
      </c>
      <c r="C364">
        <v>1</v>
      </c>
      <c r="D364">
        <v>3</v>
      </c>
      <c r="E364">
        <v>1</v>
      </c>
      <c r="F364">
        <v>3</v>
      </c>
      <c r="G364">
        <v>1</v>
      </c>
      <c r="H364">
        <v>2</v>
      </c>
      <c r="I364">
        <v>0</v>
      </c>
    </row>
    <row r="365" spans="1:9" x14ac:dyDescent="0.25">
      <c r="A365">
        <v>42</v>
      </c>
      <c r="B365">
        <v>4</v>
      </c>
      <c r="C365">
        <v>2</v>
      </c>
      <c r="D365">
        <v>2</v>
      </c>
      <c r="E365">
        <v>1</v>
      </c>
      <c r="F365">
        <v>4</v>
      </c>
      <c r="G365">
        <v>3</v>
      </c>
      <c r="H365">
        <v>0</v>
      </c>
      <c r="I365">
        <v>0</v>
      </c>
    </row>
    <row r="366" spans="1:9" x14ac:dyDescent="0.25">
      <c r="A366">
        <v>32</v>
      </c>
      <c r="B366">
        <v>3</v>
      </c>
      <c r="C366">
        <v>1</v>
      </c>
      <c r="D366">
        <v>2</v>
      </c>
      <c r="E366">
        <v>1</v>
      </c>
      <c r="F366">
        <v>3</v>
      </c>
      <c r="G366">
        <v>2</v>
      </c>
      <c r="H366">
        <v>2</v>
      </c>
      <c r="I366">
        <v>0</v>
      </c>
    </row>
    <row r="367" spans="1:9" x14ac:dyDescent="0.25">
      <c r="A367">
        <v>54</v>
      </c>
      <c r="B367">
        <v>4</v>
      </c>
      <c r="C367">
        <v>3</v>
      </c>
      <c r="D367">
        <v>1</v>
      </c>
      <c r="E367">
        <v>1</v>
      </c>
      <c r="F367">
        <v>1</v>
      </c>
      <c r="G367">
        <v>4</v>
      </c>
      <c r="H367">
        <v>1</v>
      </c>
      <c r="I367">
        <v>0</v>
      </c>
    </row>
    <row r="368" spans="1:9" x14ac:dyDescent="0.25">
      <c r="A368">
        <v>29</v>
      </c>
      <c r="B368">
        <v>1</v>
      </c>
      <c r="C368">
        <v>1</v>
      </c>
      <c r="D368">
        <v>1</v>
      </c>
      <c r="E368">
        <v>1</v>
      </c>
      <c r="F368">
        <v>3</v>
      </c>
      <c r="G368">
        <v>2</v>
      </c>
      <c r="H368">
        <v>1</v>
      </c>
      <c r="I368">
        <v>0</v>
      </c>
    </row>
    <row r="369" spans="1:9" x14ac:dyDescent="0.25">
      <c r="A369">
        <v>31</v>
      </c>
      <c r="B369">
        <v>3</v>
      </c>
      <c r="C369">
        <v>2</v>
      </c>
      <c r="D369">
        <v>3</v>
      </c>
      <c r="E369">
        <v>1</v>
      </c>
      <c r="F369">
        <v>3</v>
      </c>
      <c r="G369">
        <v>9</v>
      </c>
      <c r="H369">
        <v>1</v>
      </c>
      <c r="I369">
        <v>0</v>
      </c>
    </row>
    <row r="370" spans="1:9" x14ac:dyDescent="0.25">
      <c r="A370">
        <v>23</v>
      </c>
      <c r="B370">
        <v>4</v>
      </c>
      <c r="C370">
        <v>1</v>
      </c>
      <c r="D370">
        <v>2</v>
      </c>
      <c r="E370">
        <v>1</v>
      </c>
      <c r="F370">
        <v>3</v>
      </c>
      <c r="G370">
        <v>0</v>
      </c>
      <c r="H370">
        <v>0</v>
      </c>
      <c r="I370">
        <v>0</v>
      </c>
    </row>
    <row r="371" spans="1:9" x14ac:dyDescent="0.25">
      <c r="A371">
        <v>26</v>
      </c>
      <c r="B371">
        <v>3</v>
      </c>
      <c r="C371">
        <v>1</v>
      </c>
      <c r="D371">
        <v>3</v>
      </c>
      <c r="E371">
        <v>2</v>
      </c>
      <c r="F371">
        <v>2</v>
      </c>
      <c r="G371">
        <v>5</v>
      </c>
      <c r="H371">
        <v>2</v>
      </c>
      <c r="I371">
        <v>0</v>
      </c>
    </row>
    <row r="372" spans="1:9" x14ac:dyDescent="0.25">
      <c r="A372">
        <v>55</v>
      </c>
      <c r="B372">
        <v>4</v>
      </c>
      <c r="C372">
        <v>4</v>
      </c>
      <c r="D372">
        <v>1</v>
      </c>
      <c r="E372">
        <v>2</v>
      </c>
      <c r="F372">
        <v>3</v>
      </c>
      <c r="G372">
        <v>9</v>
      </c>
      <c r="H372">
        <v>15</v>
      </c>
      <c r="I372">
        <v>0</v>
      </c>
    </row>
    <row r="373" spans="1:9" x14ac:dyDescent="0.25">
      <c r="A373">
        <v>21</v>
      </c>
      <c r="B373">
        <v>1</v>
      </c>
      <c r="C373">
        <v>1</v>
      </c>
      <c r="D373">
        <v>3</v>
      </c>
      <c r="E373">
        <v>1</v>
      </c>
      <c r="F373">
        <v>1</v>
      </c>
      <c r="G373">
        <v>2</v>
      </c>
      <c r="H373">
        <v>2</v>
      </c>
      <c r="I373">
        <v>1</v>
      </c>
    </row>
    <row r="374" spans="1:9" x14ac:dyDescent="0.25">
      <c r="A374">
        <v>44</v>
      </c>
      <c r="B374">
        <v>3</v>
      </c>
      <c r="C374">
        <v>5</v>
      </c>
      <c r="D374">
        <v>1</v>
      </c>
      <c r="E374">
        <v>1</v>
      </c>
      <c r="F374">
        <v>2</v>
      </c>
      <c r="G374">
        <v>9</v>
      </c>
      <c r="H374">
        <v>14</v>
      </c>
      <c r="I374">
        <v>0</v>
      </c>
    </row>
    <row r="375" spans="1:9" x14ac:dyDescent="0.25">
      <c r="A375">
        <v>42</v>
      </c>
      <c r="B375">
        <v>2</v>
      </c>
      <c r="C375">
        <v>2</v>
      </c>
      <c r="D375">
        <v>2</v>
      </c>
      <c r="E375">
        <v>2</v>
      </c>
      <c r="F375">
        <v>3</v>
      </c>
      <c r="G375">
        <v>0</v>
      </c>
      <c r="H375">
        <v>0</v>
      </c>
      <c r="I375">
        <v>0</v>
      </c>
    </row>
    <row r="376" spans="1:9" x14ac:dyDescent="0.25">
      <c r="A376">
        <v>30</v>
      </c>
      <c r="B376">
        <v>3</v>
      </c>
      <c r="C376">
        <v>2</v>
      </c>
      <c r="D376">
        <v>3</v>
      </c>
      <c r="E376">
        <v>2</v>
      </c>
      <c r="F376">
        <v>3</v>
      </c>
      <c r="G376">
        <v>4</v>
      </c>
      <c r="H376">
        <v>1</v>
      </c>
      <c r="I376">
        <v>0</v>
      </c>
    </row>
    <row r="377" spans="1:9" x14ac:dyDescent="0.25">
      <c r="A377">
        <v>25</v>
      </c>
      <c r="B377">
        <v>4</v>
      </c>
      <c r="C377">
        <v>1</v>
      </c>
      <c r="D377">
        <v>3</v>
      </c>
      <c r="E377">
        <v>1</v>
      </c>
      <c r="F377">
        <v>2</v>
      </c>
      <c r="G377">
        <v>2</v>
      </c>
      <c r="H377">
        <v>2</v>
      </c>
      <c r="I377">
        <v>0</v>
      </c>
    </row>
    <row r="378" spans="1:9" x14ac:dyDescent="0.25">
      <c r="A378">
        <v>32</v>
      </c>
      <c r="B378">
        <v>4</v>
      </c>
      <c r="C378">
        <v>2</v>
      </c>
      <c r="D378">
        <v>2</v>
      </c>
      <c r="E378">
        <v>1</v>
      </c>
      <c r="F378">
        <v>3</v>
      </c>
      <c r="G378">
        <v>4</v>
      </c>
      <c r="H378">
        <v>1</v>
      </c>
      <c r="I378">
        <v>1</v>
      </c>
    </row>
    <row r="379" spans="1:9" x14ac:dyDescent="0.25">
      <c r="A379">
        <v>52</v>
      </c>
      <c r="B379">
        <v>2</v>
      </c>
      <c r="C379">
        <v>3</v>
      </c>
      <c r="D379">
        <v>3</v>
      </c>
      <c r="E379">
        <v>2</v>
      </c>
      <c r="F379">
        <v>2</v>
      </c>
      <c r="G379">
        <v>7</v>
      </c>
      <c r="H379">
        <v>7</v>
      </c>
      <c r="I379">
        <v>1</v>
      </c>
    </row>
    <row r="380" spans="1:9" x14ac:dyDescent="0.25">
      <c r="A380">
        <v>30</v>
      </c>
      <c r="B380">
        <v>2</v>
      </c>
      <c r="C380">
        <v>3</v>
      </c>
      <c r="D380">
        <v>2</v>
      </c>
      <c r="E380">
        <v>2</v>
      </c>
      <c r="F380">
        <v>3</v>
      </c>
      <c r="G380">
        <v>1</v>
      </c>
      <c r="H380">
        <v>0</v>
      </c>
      <c r="I380">
        <v>0</v>
      </c>
    </row>
    <row r="381" spans="1:9" x14ac:dyDescent="0.25">
      <c r="A381">
        <v>31</v>
      </c>
      <c r="B381">
        <v>4</v>
      </c>
      <c r="C381">
        <v>3</v>
      </c>
      <c r="D381">
        <v>1</v>
      </c>
      <c r="E381">
        <v>2</v>
      </c>
      <c r="F381">
        <v>2</v>
      </c>
      <c r="G381">
        <v>8</v>
      </c>
      <c r="H381">
        <v>9</v>
      </c>
      <c r="I381">
        <v>0</v>
      </c>
    </row>
    <row r="382" spans="1:9" x14ac:dyDescent="0.25">
      <c r="A382">
        <v>40</v>
      </c>
      <c r="B382">
        <v>3</v>
      </c>
      <c r="C382">
        <v>2</v>
      </c>
      <c r="D382">
        <v>3</v>
      </c>
      <c r="E382">
        <v>1</v>
      </c>
      <c r="F382">
        <v>3</v>
      </c>
      <c r="G382">
        <v>8</v>
      </c>
      <c r="H382">
        <v>8</v>
      </c>
      <c r="I382">
        <v>0</v>
      </c>
    </row>
    <row r="383" spans="1:9" x14ac:dyDescent="0.25">
      <c r="A383">
        <v>18</v>
      </c>
      <c r="B383">
        <v>4</v>
      </c>
      <c r="C383">
        <v>1</v>
      </c>
      <c r="D383">
        <v>3</v>
      </c>
      <c r="E383">
        <v>1</v>
      </c>
      <c r="F383">
        <v>4</v>
      </c>
      <c r="G383">
        <v>0</v>
      </c>
      <c r="H383">
        <v>0</v>
      </c>
      <c r="I383">
        <v>0</v>
      </c>
    </row>
    <row r="384" spans="1:9" x14ac:dyDescent="0.25">
      <c r="A384">
        <v>34</v>
      </c>
      <c r="B384">
        <v>1</v>
      </c>
      <c r="C384">
        <v>1</v>
      </c>
      <c r="D384">
        <v>1</v>
      </c>
      <c r="E384">
        <v>1</v>
      </c>
      <c r="F384">
        <v>3</v>
      </c>
      <c r="G384">
        <v>4</v>
      </c>
      <c r="H384">
        <v>0</v>
      </c>
      <c r="I384">
        <v>0</v>
      </c>
    </row>
    <row r="385" spans="1:9" x14ac:dyDescent="0.25">
      <c r="A385">
        <v>31</v>
      </c>
      <c r="B385">
        <v>4</v>
      </c>
      <c r="C385">
        <v>2</v>
      </c>
      <c r="D385">
        <v>2</v>
      </c>
      <c r="E385">
        <v>2</v>
      </c>
      <c r="F385">
        <v>2</v>
      </c>
      <c r="G385">
        <v>2</v>
      </c>
      <c r="H385">
        <v>6</v>
      </c>
      <c r="I385">
        <v>1</v>
      </c>
    </row>
    <row r="386" spans="1:9" x14ac:dyDescent="0.25">
      <c r="A386">
        <v>31</v>
      </c>
      <c r="B386">
        <v>1</v>
      </c>
      <c r="C386">
        <v>1</v>
      </c>
      <c r="D386">
        <v>3</v>
      </c>
      <c r="E386">
        <v>1</v>
      </c>
      <c r="F386">
        <v>4</v>
      </c>
      <c r="G386">
        <v>0</v>
      </c>
      <c r="H386">
        <v>0</v>
      </c>
      <c r="I386">
        <v>1</v>
      </c>
    </row>
    <row r="387" spans="1:9" x14ac:dyDescent="0.25">
      <c r="A387">
        <v>36</v>
      </c>
      <c r="B387">
        <v>1</v>
      </c>
      <c r="C387">
        <v>2</v>
      </c>
      <c r="D387">
        <v>3</v>
      </c>
      <c r="E387">
        <v>1</v>
      </c>
      <c r="F387">
        <v>2</v>
      </c>
      <c r="G387">
        <v>4</v>
      </c>
      <c r="H387">
        <v>1</v>
      </c>
      <c r="I387">
        <v>0</v>
      </c>
    </row>
    <row r="388" spans="1:9" x14ac:dyDescent="0.25">
      <c r="A388">
        <v>31</v>
      </c>
      <c r="B388">
        <v>1</v>
      </c>
      <c r="C388">
        <v>3</v>
      </c>
      <c r="D388">
        <v>1</v>
      </c>
      <c r="E388">
        <v>1</v>
      </c>
      <c r="F388">
        <v>3</v>
      </c>
      <c r="G388">
        <v>7</v>
      </c>
      <c r="H388">
        <v>9</v>
      </c>
      <c r="I388">
        <v>0</v>
      </c>
    </row>
    <row r="389" spans="1:9" x14ac:dyDescent="0.25">
      <c r="A389">
        <v>31</v>
      </c>
      <c r="B389">
        <v>3</v>
      </c>
      <c r="C389">
        <v>3</v>
      </c>
      <c r="D389">
        <v>3</v>
      </c>
      <c r="E389">
        <v>1</v>
      </c>
      <c r="F389">
        <v>3</v>
      </c>
      <c r="G389">
        <v>8</v>
      </c>
      <c r="H389">
        <v>4</v>
      </c>
      <c r="I389">
        <v>1</v>
      </c>
    </row>
    <row r="390" spans="1:9" x14ac:dyDescent="0.25">
      <c r="A390">
        <v>31</v>
      </c>
      <c r="B390">
        <v>4</v>
      </c>
      <c r="C390">
        <v>1</v>
      </c>
      <c r="D390">
        <v>3</v>
      </c>
      <c r="E390">
        <v>1</v>
      </c>
      <c r="F390">
        <v>3</v>
      </c>
      <c r="G390">
        <v>2</v>
      </c>
      <c r="H390">
        <v>0</v>
      </c>
      <c r="I390">
        <v>0</v>
      </c>
    </row>
    <row r="391" spans="1:9" x14ac:dyDescent="0.25">
      <c r="A391">
        <v>34</v>
      </c>
      <c r="B391">
        <v>1</v>
      </c>
      <c r="C391">
        <v>1</v>
      </c>
      <c r="D391">
        <v>2</v>
      </c>
      <c r="E391">
        <v>1</v>
      </c>
      <c r="F391">
        <v>3</v>
      </c>
      <c r="G391">
        <v>2</v>
      </c>
      <c r="H391">
        <v>2</v>
      </c>
      <c r="I391">
        <v>1</v>
      </c>
    </row>
    <row r="392" spans="1:9" x14ac:dyDescent="0.25">
      <c r="A392">
        <v>34</v>
      </c>
      <c r="B392">
        <v>4</v>
      </c>
      <c r="C392">
        <v>2</v>
      </c>
      <c r="D392">
        <v>3</v>
      </c>
      <c r="E392">
        <v>1</v>
      </c>
      <c r="F392">
        <v>3</v>
      </c>
      <c r="G392">
        <v>9</v>
      </c>
      <c r="H392">
        <v>3</v>
      </c>
      <c r="I392">
        <v>0</v>
      </c>
    </row>
    <row r="393" spans="1:9" x14ac:dyDescent="0.25">
      <c r="A393">
        <v>30</v>
      </c>
      <c r="B393">
        <v>3</v>
      </c>
      <c r="C393">
        <v>1</v>
      </c>
      <c r="D393">
        <v>1</v>
      </c>
      <c r="E393">
        <v>1</v>
      </c>
      <c r="F393">
        <v>2</v>
      </c>
      <c r="G393">
        <v>0</v>
      </c>
      <c r="H393">
        <v>0</v>
      </c>
      <c r="I393">
        <v>0</v>
      </c>
    </row>
    <row r="394" spans="1:9" x14ac:dyDescent="0.25">
      <c r="A394">
        <v>24</v>
      </c>
      <c r="B394">
        <v>2</v>
      </c>
      <c r="C394">
        <v>1</v>
      </c>
      <c r="D394">
        <v>3</v>
      </c>
      <c r="E394">
        <v>2</v>
      </c>
      <c r="F394">
        <v>2</v>
      </c>
      <c r="G394">
        <v>0</v>
      </c>
      <c r="H394">
        <v>0</v>
      </c>
      <c r="I394">
        <v>1</v>
      </c>
    </row>
    <row r="395" spans="1:9" x14ac:dyDescent="0.25">
      <c r="A395">
        <v>28</v>
      </c>
      <c r="B395">
        <v>1</v>
      </c>
      <c r="C395">
        <v>1</v>
      </c>
      <c r="D395">
        <v>1</v>
      </c>
      <c r="E395">
        <v>1</v>
      </c>
      <c r="F395">
        <v>1</v>
      </c>
      <c r="G395">
        <v>0</v>
      </c>
      <c r="H395">
        <v>0</v>
      </c>
      <c r="I395">
        <v>0</v>
      </c>
    </row>
    <row r="396" spans="1:9" x14ac:dyDescent="0.25">
      <c r="A396">
        <v>49</v>
      </c>
      <c r="B396">
        <v>3</v>
      </c>
      <c r="C396">
        <v>2</v>
      </c>
      <c r="D396">
        <v>2</v>
      </c>
      <c r="E396">
        <v>1</v>
      </c>
      <c r="F396">
        <v>3</v>
      </c>
      <c r="G396">
        <v>2</v>
      </c>
      <c r="H396">
        <v>1</v>
      </c>
      <c r="I396">
        <v>0</v>
      </c>
    </row>
    <row r="397" spans="1:9" x14ac:dyDescent="0.25">
      <c r="A397">
        <v>35</v>
      </c>
      <c r="B397">
        <v>4</v>
      </c>
      <c r="C397">
        <v>3</v>
      </c>
      <c r="D397">
        <v>3</v>
      </c>
      <c r="E397">
        <v>1</v>
      </c>
      <c r="F397">
        <v>1</v>
      </c>
      <c r="G397">
        <v>8</v>
      </c>
      <c r="H397">
        <v>3</v>
      </c>
      <c r="I397">
        <v>0</v>
      </c>
    </row>
    <row r="398" spans="1:9" x14ac:dyDescent="0.25">
      <c r="A398">
        <v>34</v>
      </c>
      <c r="B398">
        <v>4</v>
      </c>
      <c r="C398">
        <v>3</v>
      </c>
      <c r="D398">
        <v>2</v>
      </c>
      <c r="E398">
        <v>2</v>
      </c>
      <c r="F398">
        <v>3</v>
      </c>
      <c r="G398">
        <v>9</v>
      </c>
      <c r="H398">
        <v>8</v>
      </c>
      <c r="I398">
        <v>0</v>
      </c>
    </row>
    <row r="399" spans="1:9" x14ac:dyDescent="0.25">
      <c r="A399">
        <v>50</v>
      </c>
      <c r="B399">
        <v>3</v>
      </c>
      <c r="C399">
        <v>4</v>
      </c>
      <c r="D399">
        <v>3</v>
      </c>
      <c r="E399">
        <v>2</v>
      </c>
      <c r="F399">
        <v>3</v>
      </c>
      <c r="G399">
        <v>6</v>
      </c>
      <c r="H399">
        <v>13</v>
      </c>
      <c r="I399">
        <v>0</v>
      </c>
    </row>
    <row r="400" spans="1:9" x14ac:dyDescent="0.25">
      <c r="A400">
        <v>37</v>
      </c>
      <c r="B400">
        <v>1</v>
      </c>
      <c r="C400">
        <v>2</v>
      </c>
      <c r="D400">
        <v>2</v>
      </c>
      <c r="E400">
        <v>1</v>
      </c>
      <c r="F400">
        <v>3</v>
      </c>
      <c r="G400">
        <v>8</v>
      </c>
      <c r="H400">
        <v>3</v>
      </c>
      <c r="I400">
        <v>0</v>
      </c>
    </row>
    <row r="401" spans="1:9" x14ac:dyDescent="0.25">
      <c r="A401">
        <v>45</v>
      </c>
      <c r="B401">
        <v>4</v>
      </c>
      <c r="C401">
        <v>1</v>
      </c>
      <c r="D401">
        <v>2</v>
      </c>
      <c r="E401">
        <v>1</v>
      </c>
      <c r="F401">
        <v>3</v>
      </c>
      <c r="G401">
        <v>4</v>
      </c>
      <c r="H401">
        <v>0</v>
      </c>
      <c r="I401">
        <v>0</v>
      </c>
    </row>
    <row r="402" spans="1:9" x14ac:dyDescent="0.25">
      <c r="A402">
        <v>40</v>
      </c>
      <c r="B402">
        <v>3</v>
      </c>
      <c r="C402">
        <v>4</v>
      </c>
      <c r="D402">
        <v>3</v>
      </c>
      <c r="E402">
        <v>2</v>
      </c>
      <c r="F402">
        <v>3</v>
      </c>
      <c r="G402">
        <v>7</v>
      </c>
      <c r="H402">
        <v>7</v>
      </c>
      <c r="I402">
        <v>0</v>
      </c>
    </row>
    <row r="403" spans="1:9" x14ac:dyDescent="0.25">
      <c r="A403">
        <v>40</v>
      </c>
      <c r="B403">
        <v>4</v>
      </c>
      <c r="C403">
        <v>2</v>
      </c>
      <c r="D403">
        <v>1</v>
      </c>
      <c r="E403">
        <v>2</v>
      </c>
      <c r="F403">
        <v>3</v>
      </c>
      <c r="G403">
        <v>2</v>
      </c>
      <c r="H403">
        <v>2</v>
      </c>
      <c r="I403">
        <v>0</v>
      </c>
    </row>
    <row r="404" spans="1:9" x14ac:dyDescent="0.25">
      <c r="A404">
        <v>29</v>
      </c>
      <c r="B404">
        <v>3</v>
      </c>
      <c r="C404">
        <v>1</v>
      </c>
      <c r="D404">
        <v>2</v>
      </c>
      <c r="E404">
        <v>1</v>
      </c>
      <c r="F404">
        <v>2</v>
      </c>
      <c r="G404">
        <v>0</v>
      </c>
      <c r="H404">
        <v>0</v>
      </c>
      <c r="I404">
        <v>0</v>
      </c>
    </row>
    <row r="405" spans="1:9" x14ac:dyDescent="0.25">
      <c r="A405">
        <v>35</v>
      </c>
      <c r="B405">
        <v>4</v>
      </c>
      <c r="C405">
        <v>1</v>
      </c>
      <c r="D405">
        <v>3</v>
      </c>
      <c r="E405">
        <v>1</v>
      </c>
      <c r="F405">
        <v>3</v>
      </c>
      <c r="G405">
        <v>0</v>
      </c>
      <c r="H405">
        <v>1</v>
      </c>
      <c r="I405">
        <v>0</v>
      </c>
    </row>
    <row r="406" spans="1:9" x14ac:dyDescent="0.25">
      <c r="A406">
        <v>55</v>
      </c>
      <c r="B406">
        <v>3</v>
      </c>
      <c r="C406">
        <v>5</v>
      </c>
      <c r="D406">
        <v>2</v>
      </c>
      <c r="E406">
        <v>1</v>
      </c>
      <c r="F406">
        <v>3</v>
      </c>
      <c r="G406">
        <v>6</v>
      </c>
      <c r="H406">
        <v>2</v>
      </c>
      <c r="I406">
        <v>0</v>
      </c>
    </row>
    <row r="407" spans="1:9" x14ac:dyDescent="0.25">
      <c r="A407">
        <v>26</v>
      </c>
      <c r="B407">
        <v>1</v>
      </c>
      <c r="C407">
        <v>1</v>
      </c>
      <c r="D407">
        <v>2</v>
      </c>
      <c r="E407">
        <v>1</v>
      </c>
      <c r="F407">
        <v>3</v>
      </c>
      <c r="G407">
        <v>0</v>
      </c>
      <c r="H407">
        <v>0</v>
      </c>
      <c r="I407">
        <v>0</v>
      </c>
    </row>
    <row r="408" spans="1:9" x14ac:dyDescent="0.25">
      <c r="A408">
        <v>29</v>
      </c>
      <c r="B408">
        <v>2</v>
      </c>
      <c r="C408">
        <v>1</v>
      </c>
      <c r="D408">
        <v>3</v>
      </c>
      <c r="E408">
        <v>2</v>
      </c>
      <c r="F408">
        <v>3</v>
      </c>
      <c r="G408">
        <v>9</v>
      </c>
      <c r="H408">
        <v>1</v>
      </c>
      <c r="I408">
        <v>0</v>
      </c>
    </row>
    <row r="409" spans="1:9" x14ac:dyDescent="0.25">
      <c r="A409">
        <v>29</v>
      </c>
      <c r="B409">
        <v>1</v>
      </c>
      <c r="C409">
        <v>2</v>
      </c>
      <c r="D409">
        <v>1</v>
      </c>
      <c r="E409">
        <v>1</v>
      </c>
      <c r="F409">
        <v>4</v>
      </c>
      <c r="G409">
        <v>4</v>
      </c>
      <c r="H409">
        <v>1</v>
      </c>
      <c r="I409">
        <v>0</v>
      </c>
    </row>
    <row r="410" spans="1:9" x14ac:dyDescent="0.25">
      <c r="A410">
        <v>50</v>
      </c>
      <c r="B410">
        <v>3</v>
      </c>
      <c r="C410">
        <v>5</v>
      </c>
      <c r="D410">
        <v>2</v>
      </c>
      <c r="E410">
        <v>2</v>
      </c>
      <c r="F410">
        <v>3</v>
      </c>
      <c r="G410">
        <v>0</v>
      </c>
      <c r="H410">
        <v>0</v>
      </c>
      <c r="I410">
        <v>0</v>
      </c>
    </row>
    <row r="411" spans="1:9" x14ac:dyDescent="0.25">
      <c r="A411">
        <v>35</v>
      </c>
      <c r="B411">
        <v>2</v>
      </c>
      <c r="C411">
        <v>2</v>
      </c>
      <c r="D411">
        <v>2</v>
      </c>
      <c r="E411">
        <v>1</v>
      </c>
      <c r="F411">
        <v>2</v>
      </c>
      <c r="G411">
        <v>9</v>
      </c>
      <c r="H411">
        <v>6</v>
      </c>
      <c r="I411">
        <v>0</v>
      </c>
    </row>
    <row r="412" spans="1:9" x14ac:dyDescent="0.25">
      <c r="A412">
        <v>34</v>
      </c>
      <c r="B412">
        <v>4</v>
      </c>
      <c r="C412">
        <v>2</v>
      </c>
      <c r="D412">
        <v>2</v>
      </c>
      <c r="E412">
        <v>1</v>
      </c>
      <c r="F412">
        <v>2</v>
      </c>
      <c r="G412">
        <v>2</v>
      </c>
      <c r="H412">
        <v>7</v>
      </c>
      <c r="I412">
        <v>0</v>
      </c>
    </row>
    <row r="413" spans="1:9" x14ac:dyDescent="0.25">
      <c r="A413">
        <v>40</v>
      </c>
      <c r="B413">
        <v>4</v>
      </c>
      <c r="C413">
        <v>2</v>
      </c>
      <c r="D413">
        <v>2</v>
      </c>
      <c r="E413">
        <v>1</v>
      </c>
      <c r="F413">
        <v>3</v>
      </c>
      <c r="G413">
        <v>4</v>
      </c>
      <c r="H413">
        <v>1</v>
      </c>
      <c r="I413">
        <v>0</v>
      </c>
    </row>
    <row r="414" spans="1:9" x14ac:dyDescent="0.25">
      <c r="A414">
        <v>35</v>
      </c>
      <c r="B414">
        <v>3</v>
      </c>
      <c r="C414">
        <v>1</v>
      </c>
      <c r="D414">
        <v>2</v>
      </c>
      <c r="E414">
        <v>1</v>
      </c>
      <c r="F414">
        <v>2</v>
      </c>
      <c r="G414">
        <v>0</v>
      </c>
      <c r="H414">
        <v>0</v>
      </c>
      <c r="I414">
        <v>0</v>
      </c>
    </row>
    <row r="415" spans="1:9" x14ac:dyDescent="0.25">
      <c r="A415">
        <v>46</v>
      </c>
      <c r="B415">
        <v>4</v>
      </c>
      <c r="C415">
        <v>4</v>
      </c>
      <c r="D415">
        <v>3</v>
      </c>
      <c r="E415">
        <v>1</v>
      </c>
      <c r="F415">
        <v>1</v>
      </c>
      <c r="G415">
        <v>0</v>
      </c>
      <c r="H415">
        <v>0</v>
      </c>
      <c r="I415">
        <v>0</v>
      </c>
    </row>
    <row r="416" spans="1:9" x14ac:dyDescent="0.25">
      <c r="A416">
        <v>28</v>
      </c>
      <c r="B416">
        <v>3</v>
      </c>
      <c r="C416">
        <v>1</v>
      </c>
      <c r="D416">
        <v>2</v>
      </c>
      <c r="E416">
        <v>2</v>
      </c>
      <c r="F416">
        <v>3</v>
      </c>
      <c r="G416">
        <v>1</v>
      </c>
      <c r="H416">
        <v>0</v>
      </c>
      <c r="I416">
        <v>1</v>
      </c>
    </row>
    <row r="417" spans="1:9" x14ac:dyDescent="0.25">
      <c r="A417">
        <v>45</v>
      </c>
      <c r="B417">
        <v>1</v>
      </c>
      <c r="C417">
        <v>2</v>
      </c>
      <c r="D417">
        <v>2</v>
      </c>
      <c r="E417">
        <v>1</v>
      </c>
      <c r="F417">
        <v>3</v>
      </c>
      <c r="G417">
        <v>7</v>
      </c>
      <c r="H417">
        <v>4</v>
      </c>
      <c r="I417">
        <v>0</v>
      </c>
    </row>
    <row r="418" spans="1:9" x14ac:dyDescent="0.25">
      <c r="A418">
        <v>21</v>
      </c>
      <c r="B418">
        <v>3</v>
      </c>
      <c r="C418">
        <v>1</v>
      </c>
      <c r="D418">
        <v>3</v>
      </c>
      <c r="E418">
        <v>1</v>
      </c>
      <c r="F418">
        <v>3</v>
      </c>
      <c r="G418">
        <v>2</v>
      </c>
      <c r="H418">
        <v>2</v>
      </c>
      <c r="I418">
        <v>0</v>
      </c>
    </row>
    <row r="419" spans="1:9" x14ac:dyDescent="0.25">
      <c r="A419">
        <v>40</v>
      </c>
      <c r="B419">
        <v>1</v>
      </c>
      <c r="C419">
        <v>3</v>
      </c>
      <c r="D419">
        <v>2</v>
      </c>
      <c r="E419">
        <v>1</v>
      </c>
      <c r="F419">
        <v>3</v>
      </c>
      <c r="G419">
        <v>15</v>
      </c>
      <c r="H419">
        <v>14</v>
      </c>
      <c r="I419">
        <v>0</v>
      </c>
    </row>
    <row r="420" spans="1:9" x14ac:dyDescent="0.25">
      <c r="A420">
        <v>45</v>
      </c>
      <c r="B420">
        <v>4</v>
      </c>
      <c r="C420">
        <v>2</v>
      </c>
      <c r="D420">
        <v>1</v>
      </c>
      <c r="E420">
        <v>1</v>
      </c>
      <c r="F420">
        <v>3</v>
      </c>
      <c r="G420">
        <v>7</v>
      </c>
      <c r="H420">
        <v>3</v>
      </c>
      <c r="I420">
        <v>0</v>
      </c>
    </row>
    <row r="421" spans="1:9" x14ac:dyDescent="0.25">
      <c r="A421">
        <v>25</v>
      </c>
      <c r="B421">
        <v>4</v>
      </c>
      <c r="C421">
        <v>2</v>
      </c>
      <c r="D421">
        <v>1</v>
      </c>
      <c r="E421">
        <v>1</v>
      </c>
      <c r="F421">
        <v>3</v>
      </c>
      <c r="G421">
        <v>7</v>
      </c>
      <c r="H421">
        <v>0</v>
      </c>
      <c r="I421">
        <v>0</v>
      </c>
    </row>
    <row r="422" spans="1:9" x14ac:dyDescent="0.25">
      <c r="A422">
        <v>20</v>
      </c>
      <c r="B422">
        <v>3</v>
      </c>
      <c r="C422">
        <v>1</v>
      </c>
      <c r="D422">
        <v>3</v>
      </c>
      <c r="E422">
        <v>1</v>
      </c>
      <c r="F422">
        <v>3</v>
      </c>
      <c r="G422">
        <v>2</v>
      </c>
      <c r="H422">
        <v>2</v>
      </c>
      <c r="I422">
        <v>0</v>
      </c>
    </row>
    <row r="423" spans="1:9" x14ac:dyDescent="0.25">
      <c r="A423">
        <v>34</v>
      </c>
      <c r="B423">
        <v>4</v>
      </c>
      <c r="C423">
        <v>2</v>
      </c>
      <c r="D423">
        <v>1</v>
      </c>
      <c r="E423">
        <v>1</v>
      </c>
      <c r="F423">
        <v>3</v>
      </c>
      <c r="G423">
        <v>8</v>
      </c>
      <c r="H423">
        <v>7</v>
      </c>
      <c r="I423">
        <v>0</v>
      </c>
    </row>
    <row r="424" spans="1:9" x14ac:dyDescent="0.25">
      <c r="A424">
        <v>43</v>
      </c>
      <c r="B424">
        <v>3</v>
      </c>
      <c r="C424">
        <v>4</v>
      </c>
      <c r="D424">
        <v>2</v>
      </c>
      <c r="E424">
        <v>1</v>
      </c>
      <c r="F424">
        <v>3</v>
      </c>
      <c r="G424">
        <v>10</v>
      </c>
      <c r="H424">
        <v>6</v>
      </c>
      <c r="I424">
        <v>0</v>
      </c>
    </row>
    <row r="425" spans="1:9" x14ac:dyDescent="0.25">
      <c r="A425">
        <v>35</v>
      </c>
      <c r="B425">
        <v>4</v>
      </c>
      <c r="C425">
        <v>2</v>
      </c>
      <c r="D425">
        <v>3</v>
      </c>
      <c r="E425">
        <v>2</v>
      </c>
      <c r="F425">
        <v>4</v>
      </c>
      <c r="G425">
        <v>9</v>
      </c>
      <c r="H425">
        <v>6</v>
      </c>
      <c r="I425">
        <v>1</v>
      </c>
    </row>
    <row r="426" spans="1:9" x14ac:dyDescent="0.25">
      <c r="A426">
        <v>38</v>
      </c>
      <c r="B426">
        <v>4</v>
      </c>
      <c r="C426">
        <v>1</v>
      </c>
      <c r="D426">
        <v>3</v>
      </c>
      <c r="E426">
        <v>1</v>
      </c>
      <c r="F426">
        <v>3</v>
      </c>
      <c r="G426">
        <v>3</v>
      </c>
      <c r="H426">
        <v>3</v>
      </c>
      <c r="I426">
        <v>0</v>
      </c>
    </row>
    <row r="427" spans="1:9" x14ac:dyDescent="0.25">
      <c r="A427">
        <v>33</v>
      </c>
      <c r="B427">
        <v>3</v>
      </c>
      <c r="C427">
        <v>2</v>
      </c>
      <c r="D427">
        <v>1</v>
      </c>
      <c r="E427">
        <v>2</v>
      </c>
      <c r="F427">
        <v>3</v>
      </c>
      <c r="G427">
        <v>5</v>
      </c>
      <c r="H427">
        <v>1</v>
      </c>
      <c r="I427">
        <v>0</v>
      </c>
    </row>
    <row r="428" spans="1:9" x14ac:dyDescent="0.25">
      <c r="A428">
        <v>26</v>
      </c>
      <c r="B428">
        <v>4</v>
      </c>
      <c r="C428">
        <v>1</v>
      </c>
      <c r="D428">
        <v>3</v>
      </c>
      <c r="E428">
        <v>1</v>
      </c>
      <c r="F428">
        <v>3</v>
      </c>
      <c r="G428">
        <v>7</v>
      </c>
      <c r="H428">
        <v>5</v>
      </c>
      <c r="I428">
        <v>0</v>
      </c>
    </row>
    <row r="429" spans="1:9" x14ac:dyDescent="0.25">
      <c r="A429">
        <v>33</v>
      </c>
      <c r="B429">
        <v>2</v>
      </c>
      <c r="C429">
        <v>1</v>
      </c>
      <c r="D429">
        <v>2</v>
      </c>
      <c r="E429">
        <v>1</v>
      </c>
      <c r="F429">
        <v>3</v>
      </c>
      <c r="G429">
        <v>11</v>
      </c>
      <c r="H429">
        <v>2</v>
      </c>
      <c r="I429">
        <v>0</v>
      </c>
    </row>
    <row r="430" spans="1:9" x14ac:dyDescent="0.25">
      <c r="A430">
        <v>23</v>
      </c>
      <c r="B430">
        <v>3</v>
      </c>
      <c r="C430">
        <v>1</v>
      </c>
      <c r="D430">
        <v>1</v>
      </c>
      <c r="E430">
        <v>2</v>
      </c>
      <c r="F430">
        <v>3</v>
      </c>
      <c r="G430">
        <v>2</v>
      </c>
      <c r="H430">
        <v>0</v>
      </c>
      <c r="I430">
        <v>1</v>
      </c>
    </row>
    <row r="431" spans="1:9" x14ac:dyDescent="0.25">
      <c r="A431">
        <v>44</v>
      </c>
      <c r="B431">
        <v>3</v>
      </c>
      <c r="C431">
        <v>3</v>
      </c>
      <c r="D431">
        <v>2</v>
      </c>
      <c r="E431">
        <v>2</v>
      </c>
      <c r="F431">
        <v>3</v>
      </c>
      <c r="G431">
        <v>7</v>
      </c>
      <c r="H431">
        <v>6</v>
      </c>
      <c r="I431">
        <v>0</v>
      </c>
    </row>
    <row r="432" spans="1:9" x14ac:dyDescent="0.25">
      <c r="A432">
        <v>43</v>
      </c>
      <c r="B432">
        <v>4</v>
      </c>
      <c r="C432">
        <v>2</v>
      </c>
      <c r="D432">
        <v>2</v>
      </c>
      <c r="E432">
        <v>2</v>
      </c>
      <c r="F432">
        <v>3</v>
      </c>
      <c r="G432">
        <v>9</v>
      </c>
      <c r="H432">
        <v>8</v>
      </c>
      <c r="I432">
        <v>0</v>
      </c>
    </row>
    <row r="433" spans="1:9" x14ac:dyDescent="0.25">
      <c r="A433">
        <v>24</v>
      </c>
      <c r="B433">
        <v>3</v>
      </c>
      <c r="C433">
        <v>1</v>
      </c>
      <c r="D433">
        <v>2</v>
      </c>
      <c r="E433">
        <v>1</v>
      </c>
      <c r="F433">
        <v>3</v>
      </c>
      <c r="G433">
        <v>3</v>
      </c>
      <c r="H433">
        <v>0</v>
      </c>
      <c r="I433">
        <v>0</v>
      </c>
    </row>
    <row r="434" spans="1:9" x14ac:dyDescent="0.25">
      <c r="A434">
        <v>31</v>
      </c>
      <c r="B434">
        <v>2</v>
      </c>
      <c r="C434">
        <v>1</v>
      </c>
      <c r="D434">
        <v>2</v>
      </c>
      <c r="E434">
        <v>1</v>
      </c>
      <c r="F434">
        <v>4</v>
      </c>
      <c r="G434">
        <v>2</v>
      </c>
      <c r="H434">
        <v>0</v>
      </c>
      <c r="I434">
        <v>0</v>
      </c>
    </row>
    <row r="435" spans="1:9" x14ac:dyDescent="0.25">
      <c r="A435">
        <v>24</v>
      </c>
      <c r="B435">
        <v>2</v>
      </c>
      <c r="C435">
        <v>1</v>
      </c>
      <c r="D435">
        <v>1</v>
      </c>
      <c r="E435">
        <v>1</v>
      </c>
      <c r="F435">
        <v>4</v>
      </c>
      <c r="G435">
        <v>2</v>
      </c>
      <c r="H435">
        <v>1</v>
      </c>
      <c r="I435">
        <v>0</v>
      </c>
    </row>
    <row r="436" spans="1:9" x14ac:dyDescent="0.25">
      <c r="A436">
        <v>39</v>
      </c>
      <c r="B436">
        <v>4</v>
      </c>
      <c r="C436">
        <v>2</v>
      </c>
      <c r="D436">
        <v>2</v>
      </c>
      <c r="E436">
        <v>2</v>
      </c>
      <c r="F436">
        <v>3</v>
      </c>
      <c r="G436">
        <v>8</v>
      </c>
      <c r="H436">
        <v>5</v>
      </c>
      <c r="I436">
        <v>0</v>
      </c>
    </row>
    <row r="437" spans="1:9" x14ac:dyDescent="0.25">
      <c r="A437">
        <v>30</v>
      </c>
      <c r="B437">
        <v>4</v>
      </c>
      <c r="C437">
        <v>1</v>
      </c>
      <c r="D437">
        <v>3</v>
      </c>
      <c r="E437">
        <v>1</v>
      </c>
      <c r="F437">
        <v>3</v>
      </c>
      <c r="G437">
        <v>7</v>
      </c>
      <c r="H437">
        <v>0</v>
      </c>
      <c r="I437">
        <v>0</v>
      </c>
    </row>
    <row r="438" spans="1:9" x14ac:dyDescent="0.25">
      <c r="A438">
        <v>31</v>
      </c>
      <c r="B438">
        <v>1</v>
      </c>
      <c r="C438">
        <v>2</v>
      </c>
      <c r="D438">
        <v>2</v>
      </c>
      <c r="E438">
        <v>1</v>
      </c>
      <c r="F438">
        <v>3</v>
      </c>
      <c r="G438">
        <v>2</v>
      </c>
      <c r="H438">
        <v>0</v>
      </c>
      <c r="I438">
        <v>0</v>
      </c>
    </row>
    <row r="439" spans="1:9" x14ac:dyDescent="0.25">
      <c r="A439">
        <v>41</v>
      </c>
      <c r="B439">
        <v>3</v>
      </c>
      <c r="C439">
        <v>1</v>
      </c>
      <c r="D439">
        <v>1</v>
      </c>
      <c r="E439">
        <v>1</v>
      </c>
      <c r="F439">
        <v>3</v>
      </c>
      <c r="G439">
        <v>3</v>
      </c>
      <c r="H439">
        <v>0</v>
      </c>
      <c r="I439">
        <v>0</v>
      </c>
    </row>
    <row r="440" spans="1:9" x14ac:dyDescent="0.25">
      <c r="A440">
        <v>22</v>
      </c>
      <c r="B440">
        <v>3</v>
      </c>
      <c r="C440">
        <v>1</v>
      </c>
      <c r="D440">
        <v>2</v>
      </c>
      <c r="E440">
        <v>2</v>
      </c>
      <c r="F440">
        <v>3</v>
      </c>
      <c r="G440">
        <v>0</v>
      </c>
      <c r="H440">
        <v>0</v>
      </c>
      <c r="I440">
        <v>1</v>
      </c>
    </row>
    <row r="441" spans="1:9" x14ac:dyDescent="0.25">
      <c r="A441">
        <v>37</v>
      </c>
      <c r="B441">
        <v>2</v>
      </c>
      <c r="C441">
        <v>2</v>
      </c>
      <c r="D441">
        <v>2</v>
      </c>
      <c r="E441">
        <v>1</v>
      </c>
      <c r="F441">
        <v>3</v>
      </c>
      <c r="G441">
        <v>2</v>
      </c>
      <c r="H441">
        <v>0</v>
      </c>
      <c r="I441">
        <v>0</v>
      </c>
    </row>
    <row r="442" spans="1:9" x14ac:dyDescent="0.25">
      <c r="A442">
        <v>46</v>
      </c>
      <c r="B442">
        <v>3</v>
      </c>
      <c r="C442">
        <v>5</v>
      </c>
      <c r="D442">
        <v>1</v>
      </c>
      <c r="E442">
        <v>2</v>
      </c>
      <c r="F442">
        <v>3</v>
      </c>
      <c r="G442">
        <v>1</v>
      </c>
      <c r="H442">
        <v>2</v>
      </c>
      <c r="I442">
        <v>0</v>
      </c>
    </row>
    <row r="443" spans="1:9" x14ac:dyDescent="0.25">
      <c r="A443">
        <v>35</v>
      </c>
      <c r="B443">
        <v>3</v>
      </c>
      <c r="C443">
        <v>2</v>
      </c>
      <c r="D443">
        <v>3</v>
      </c>
      <c r="E443">
        <v>2</v>
      </c>
      <c r="F443">
        <v>3</v>
      </c>
      <c r="G443">
        <v>7</v>
      </c>
      <c r="H443">
        <v>7</v>
      </c>
      <c r="I443">
        <v>1</v>
      </c>
    </row>
    <row r="444" spans="1:9" x14ac:dyDescent="0.25">
      <c r="A444">
        <v>42</v>
      </c>
      <c r="B444">
        <v>2</v>
      </c>
      <c r="C444">
        <v>2</v>
      </c>
      <c r="D444">
        <v>2</v>
      </c>
      <c r="E444">
        <v>1</v>
      </c>
      <c r="F444">
        <v>2</v>
      </c>
      <c r="G444">
        <v>0</v>
      </c>
      <c r="H444">
        <v>0</v>
      </c>
      <c r="I444">
        <v>0</v>
      </c>
    </row>
    <row r="445" spans="1:9" x14ac:dyDescent="0.25">
      <c r="A445">
        <v>37</v>
      </c>
      <c r="B445">
        <v>4</v>
      </c>
      <c r="C445">
        <v>2</v>
      </c>
      <c r="D445">
        <v>3</v>
      </c>
      <c r="E445">
        <v>1</v>
      </c>
      <c r="F445">
        <v>1</v>
      </c>
      <c r="G445">
        <v>3</v>
      </c>
      <c r="H445">
        <v>0</v>
      </c>
      <c r="I445">
        <v>1</v>
      </c>
    </row>
    <row r="446" spans="1:9" x14ac:dyDescent="0.25">
      <c r="A446">
        <v>34</v>
      </c>
      <c r="B446">
        <v>2</v>
      </c>
      <c r="C446">
        <v>2</v>
      </c>
      <c r="D446">
        <v>2</v>
      </c>
      <c r="E446">
        <v>1</v>
      </c>
      <c r="F446">
        <v>3</v>
      </c>
      <c r="G446">
        <v>8</v>
      </c>
      <c r="H446">
        <v>4</v>
      </c>
      <c r="I446">
        <v>0</v>
      </c>
    </row>
    <row r="447" spans="1:9" x14ac:dyDescent="0.25">
      <c r="A447">
        <v>18</v>
      </c>
      <c r="B447">
        <v>2</v>
      </c>
      <c r="C447">
        <v>1</v>
      </c>
      <c r="D447">
        <v>3</v>
      </c>
      <c r="E447">
        <v>1</v>
      </c>
      <c r="F447">
        <v>1</v>
      </c>
      <c r="G447">
        <v>0</v>
      </c>
      <c r="H447">
        <v>0</v>
      </c>
      <c r="I447">
        <v>0</v>
      </c>
    </row>
    <row r="448" spans="1:9" x14ac:dyDescent="0.25">
      <c r="A448">
        <v>43</v>
      </c>
      <c r="B448">
        <v>1</v>
      </c>
      <c r="C448">
        <v>2</v>
      </c>
      <c r="D448">
        <v>2</v>
      </c>
      <c r="E448">
        <v>1</v>
      </c>
      <c r="F448">
        <v>3</v>
      </c>
      <c r="G448">
        <v>7</v>
      </c>
      <c r="H448">
        <v>7</v>
      </c>
      <c r="I448">
        <v>0</v>
      </c>
    </row>
    <row r="449" spans="1:9" x14ac:dyDescent="0.25">
      <c r="A449">
        <v>28</v>
      </c>
      <c r="B449">
        <v>3</v>
      </c>
      <c r="C449">
        <v>1</v>
      </c>
      <c r="D449">
        <v>1</v>
      </c>
      <c r="E449">
        <v>1</v>
      </c>
      <c r="F449">
        <v>3</v>
      </c>
      <c r="G449">
        <v>2</v>
      </c>
      <c r="H449">
        <v>2</v>
      </c>
      <c r="I449">
        <v>0</v>
      </c>
    </row>
    <row r="450" spans="1:9" x14ac:dyDescent="0.25">
      <c r="A450">
        <v>27</v>
      </c>
      <c r="B450">
        <v>2</v>
      </c>
      <c r="C450">
        <v>2</v>
      </c>
      <c r="D450">
        <v>2</v>
      </c>
      <c r="E450">
        <v>1</v>
      </c>
      <c r="F450">
        <v>3</v>
      </c>
      <c r="G450">
        <v>8</v>
      </c>
      <c r="H450">
        <v>5</v>
      </c>
      <c r="I450">
        <v>0</v>
      </c>
    </row>
    <row r="451" spans="1:9" x14ac:dyDescent="0.25">
      <c r="A451">
        <v>29</v>
      </c>
      <c r="B451">
        <v>4</v>
      </c>
      <c r="C451">
        <v>1</v>
      </c>
      <c r="D451">
        <v>2</v>
      </c>
      <c r="E451">
        <v>1</v>
      </c>
      <c r="F451">
        <v>3</v>
      </c>
      <c r="G451">
        <v>0</v>
      </c>
      <c r="H451">
        <v>0</v>
      </c>
      <c r="I451">
        <v>0</v>
      </c>
    </row>
    <row r="452" spans="1:9" x14ac:dyDescent="0.25">
      <c r="A452">
        <v>29</v>
      </c>
      <c r="B452">
        <v>4</v>
      </c>
      <c r="C452">
        <v>1</v>
      </c>
      <c r="D452">
        <v>3</v>
      </c>
      <c r="E452">
        <v>2</v>
      </c>
      <c r="F452">
        <v>2</v>
      </c>
      <c r="G452">
        <v>0</v>
      </c>
      <c r="H452">
        <v>1</v>
      </c>
      <c r="I452">
        <v>1</v>
      </c>
    </row>
    <row r="453" spans="1:9" x14ac:dyDescent="0.25">
      <c r="A453">
        <v>28</v>
      </c>
      <c r="B453">
        <v>2</v>
      </c>
      <c r="C453">
        <v>1</v>
      </c>
      <c r="D453">
        <v>2</v>
      </c>
      <c r="E453">
        <v>1</v>
      </c>
      <c r="F453">
        <v>3</v>
      </c>
      <c r="G453">
        <v>0</v>
      </c>
      <c r="H453">
        <v>0</v>
      </c>
      <c r="I453">
        <v>0</v>
      </c>
    </row>
    <row r="454" spans="1:9" x14ac:dyDescent="0.25">
      <c r="A454">
        <v>22</v>
      </c>
      <c r="B454">
        <v>4</v>
      </c>
      <c r="C454">
        <v>1</v>
      </c>
      <c r="D454">
        <v>3</v>
      </c>
      <c r="E454">
        <v>2</v>
      </c>
      <c r="F454">
        <v>3</v>
      </c>
      <c r="G454">
        <v>0</v>
      </c>
      <c r="H454">
        <v>0</v>
      </c>
      <c r="I454">
        <v>1</v>
      </c>
    </row>
    <row r="455" spans="1:9" x14ac:dyDescent="0.25">
      <c r="A455">
        <v>36</v>
      </c>
      <c r="B455">
        <v>2</v>
      </c>
      <c r="C455">
        <v>2</v>
      </c>
      <c r="D455">
        <v>3</v>
      </c>
      <c r="E455">
        <v>1</v>
      </c>
      <c r="F455">
        <v>2</v>
      </c>
      <c r="G455">
        <v>1</v>
      </c>
      <c r="H455">
        <v>0</v>
      </c>
      <c r="I455">
        <v>0</v>
      </c>
    </row>
    <row r="456" spans="1:9" x14ac:dyDescent="0.25">
      <c r="A456">
        <v>34</v>
      </c>
      <c r="B456">
        <v>4</v>
      </c>
      <c r="C456">
        <v>1</v>
      </c>
      <c r="D456">
        <v>2</v>
      </c>
      <c r="E456">
        <v>2</v>
      </c>
      <c r="F456">
        <v>3</v>
      </c>
      <c r="G456">
        <v>2</v>
      </c>
      <c r="H456">
        <v>3</v>
      </c>
      <c r="I456">
        <v>1</v>
      </c>
    </row>
    <row r="457" spans="1:9" x14ac:dyDescent="0.25">
      <c r="A457">
        <v>56</v>
      </c>
      <c r="B457">
        <v>1</v>
      </c>
      <c r="C457">
        <v>1</v>
      </c>
      <c r="D457">
        <v>3</v>
      </c>
      <c r="E457">
        <v>1</v>
      </c>
      <c r="F457">
        <v>3</v>
      </c>
      <c r="G457">
        <v>2</v>
      </c>
      <c r="H457">
        <v>1</v>
      </c>
      <c r="I457">
        <v>1</v>
      </c>
    </row>
    <row r="458" spans="1:9" x14ac:dyDescent="0.25">
      <c r="A458">
        <v>29</v>
      </c>
      <c r="B458">
        <v>3</v>
      </c>
      <c r="C458">
        <v>1</v>
      </c>
      <c r="D458">
        <v>3</v>
      </c>
      <c r="E458">
        <v>1</v>
      </c>
      <c r="F458">
        <v>3</v>
      </c>
      <c r="G458">
        <v>0</v>
      </c>
      <c r="H458">
        <v>0</v>
      </c>
      <c r="I458">
        <v>1</v>
      </c>
    </row>
    <row r="459" spans="1:9" x14ac:dyDescent="0.25">
      <c r="A459">
        <v>34</v>
      </c>
      <c r="B459">
        <v>3</v>
      </c>
      <c r="C459">
        <v>2</v>
      </c>
      <c r="D459">
        <v>2</v>
      </c>
      <c r="E459">
        <v>2</v>
      </c>
      <c r="F459">
        <v>3</v>
      </c>
      <c r="G459">
        <v>10</v>
      </c>
      <c r="H459">
        <v>6</v>
      </c>
      <c r="I459">
        <v>0</v>
      </c>
    </row>
    <row r="460" spans="1:9" x14ac:dyDescent="0.25">
      <c r="A460">
        <v>47</v>
      </c>
      <c r="B460">
        <v>3</v>
      </c>
      <c r="C460">
        <v>2</v>
      </c>
      <c r="D460">
        <v>2</v>
      </c>
      <c r="E460">
        <v>1</v>
      </c>
      <c r="F460">
        <v>4</v>
      </c>
      <c r="G460">
        <v>7</v>
      </c>
      <c r="H460">
        <v>1</v>
      </c>
      <c r="I460">
        <v>0</v>
      </c>
    </row>
    <row r="461" spans="1:9" x14ac:dyDescent="0.25">
      <c r="A461">
        <v>56</v>
      </c>
      <c r="B461">
        <v>4</v>
      </c>
      <c r="C461">
        <v>2</v>
      </c>
      <c r="D461">
        <v>2</v>
      </c>
      <c r="E461">
        <v>1</v>
      </c>
      <c r="F461">
        <v>3</v>
      </c>
      <c r="G461">
        <v>0</v>
      </c>
      <c r="H461">
        <v>0</v>
      </c>
      <c r="I461">
        <v>0</v>
      </c>
    </row>
    <row r="462" spans="1:9" x14ac:dyDescent="0.25">
      <c r="A462">
        <v>39</v>
      </c>
      <c r="B462">
        <v>1</v>
      </c>
      <c r="C462">
        <v>2</v>
      </c>
      <c r="D462">
        <v>2</v>
      </c>
      <c r="E462">
        <v>1</v>
      </c>
      <c r="F462">
        <v>3</v>
      </c>
      <c r="G462">
        <v>0</v>
      </c>
      <c r="H462">
        <v>7</v>
      </c>
      <c r="I462">
        <v>0</v>
      </c>
    </row>
    <row r="463" spans="1:9" x14ac:dyDescent="0.25">
      <c r="A463">
        <v>38</v>
      </c>
      <c r="B463">
        <v>4</v>
      </c>
      <c r="C463">
        <v>2</v>
      </c>
      <c r="D463">
        <v>1</v>
      </c>
      <c r="E463">
        <v>2</v>
      </c>
      <c r="F463">
        <v>3</v>
      </c>
      <c r="G463">
        <v>11</v>
      </c>
      <c r="H463">
        <v>0</v>
      </c>
      <c r="I463">
        <v>0</v>
      </c>
    </row>
    <row r="464" spans="1:9" x14ac:dyDescent="0.25">
      <c r="A464">
        <v>35</v>
      </c>
      <c r="B464">
        <v>2</v>
      </c>
      <c r="C464">
        <v>2</v>
      </c>
      <c r="D464">
        <v>2</v>
      </c>
      <c r="E464">
        <v>1</v>
      </c>
      <c r="F464">
        <v>1</v>
      </c>
      <c r="G464">
        <v>3</v>
      </c>
      <c r="H464">
        <v>0</v>
      </c>
      <c r="I464">
        <v>0</v>
      </c>
    </row>
    <row r="465" spans="1:9" x14ac:dyDescent="0.25">
      <c r="A465">
        <v>36</v>
      </c>
      <c r="B465">
        <v>1</v>
      </c>
      <c r="C465">
        <v>1</v>
      </c>
      <c r="D465">
        <v>2</v>
      </c>
      <c r="E465">
        <v>1</v>
      </c>
      <c r="F465">
        <v>3</v>
      </c>
      <c r="G465">
        <v>4</v>
      </c>
      <c r="H465">
        <v>0</v>
      </c>
      <c r="I465">
        <v>0</v>
      </c>
    </row>
    <row r="466" spans="1:9" x14ac:dyDescent="0.25">
      <c r="A466">
        <v>34</v>
      </c>
      <c r="B466">
        <v>1</v>
      </c>
      <c r="C466">
        <v>3</v>
      </c>
      <c r="D466">
        <v>3</v>
      </c>
      <c r="E466">
        <v>1</v>
      </c>
      <c r="F466">
        <v>2</v>
      </c>
      <c r="G466">
        <v>8</v>
      </c>
      <c r="H466">
        <v>2</v>
      </c>
      <c r="I466">
        <v>0</v>
      </c>
    </row>
    <row r="467" spans="1:9" x14ac:dyDescent="0.25">
      <c r="A467">
        <v>34</v>
      </c>
      <c r="B467">
        <v>4</v>
      </c>
      <c r="C467">
        <v>3</v>
      </c>
      <c r="D467">
        <v>1</v>
      </c>
      <c r="E467">
        <v>1</v>
      </c>
      <c r="F467">
        <v>2</v>
      </c>
      <c r="G467">
        <v>7</v>
      </c>
      <c r="H467">
        <v>1</v>
      </c>
      <c r="I467">
        <v>0</v>
      </c>
    </row>
    <row r="468" spans="1:9" x14ac:dyDescent="0.25">
      <c r="A468">
        <v>31</v>
      </c>
      <c r="B468">
        <v>4</v>
      </c>
      <c r="C468">
        <v>2</v>
      </c>
      <c r="D468">
        <v>2</v>
      </c>
      <c r="E468">
        <v>1</v>
      </c>
      <c r="F468">
        <v>3</v>
      </c>
      <c r="G468">
        <v>8</v>
      </c>
      <c r="H468">
        <v>8</v>
      </c>
      <c r="I468">
        <v>0</v>
      </c>
    </row>
    <row r="469" spans="1:9" x14ac:dyDescent="0.25">
      <c r="A469">
        <v>27</v>
      </c>
      <c r="B469">
        <v>4</v>
      </c>
      <c r="C469">
        <v>2</v>
      </c>
      <c r="D469">
        <v>3</v>
      </c>
      <c r="E469">
        <v>1</v>
      </c>
      <c r="F469">
        <v>3</v>
      </c>
      <c r="G469">
        <v>7</v>
      </c>
      <c r="H469">
        <v>0</v>
      </c>
      <c r="I469">
        <v>0</v>
      </c>
    </row>
    <row r="470" spans="1:9" x14ac:dyDescent="0.25">
      <c r="A470">
        <v>32</v>
      </c>
      <c r="B470">
        <v>4</v>
      </c>
      <c r="C470">
        <v>2</v>
      </c>
      <c r="D470">
        <v>3</v>
      </c>
      <c r="E470">
        <v>1</v>
      </c>
      <c r="F470">
        <v>3</v>
      </c>
      <c r="G470">
        <v>0</v>
      </c>
      <c r="H470">
        <v>0</v>
      </c>
      <c r="I470">
        <v>0</v>
      </c>
    </row>
    <row r="471" spans="1:9" x14ac:dyDescent="0.25">
      <c r="A471">
        <v>33</v>
      </c>
      <c r="B471">
        <v>4</v>
      </c>
      <c r="C471">
        <v>2</v>
      </c>
      <c r="D471">
        <v>1</v>
      </c>
      <c r="E471">
        <v>1</v>
      </c>
      <c r="F471">
        <v>3</v>
      </c>
      <c r="G471">
        <v>7</v>
      </c>
      <c r="H471">
        <v>2</v>
      </c>
      <c r="I471">
        <v>0</v>
      </c>
    </row>
    <row r="472" spans="1:9" x14ac:dyDescent="0.25">
      <c r="A472">
        <v>43</v>
      </c>
      <c r="B472">
        <v>1</v>
      </c>
      <c r="C472">
        <v>3</v>
      </c>
      <c r="D472">
        <v>2</v>
      </c>
      <c r="E472">
        <v>1</v>
      </c>
      <c r="F472">
        <v>3</v>
      </c>
      <c r="G472">
        <v>9</v>
      </c>
      <c r="H472">
        <v>0</v>
      </c>
      <c r="I472">
        <v>0</v>
      </c>
    </row>
    <row r="473" spans="1:9" x14ac:dyDescent="0.25">
      <c r="A473">
        <v>31</v>
      </c>
      <c r="B473">
        <v>3</v>
      </c>
      <c r="C473">
        <v>3</v>
      </c>
      <c r="D473">
        <v>2</v>
      </c>
      <c r="E473">
        <v>1</v>
      </c>
      <c r="F473">
        <v>4</v>
      </c>
      <c r="G473">
        <v>7</v>
      </c>
      <c r="H473">
        <v>4</v>
      </c>
      <c r="I473">
        <v>0</v>
      </c>
    </row>
    <row r="474" spans="1:9" x14ac:dyDescent="0.25">
      <c r="A474">
        <v>54</v>
      </c>
      <c r="B474">
        <v>3</v>
      </c>
      <c r="C474">
        <v>2</v>
      </c>
      <c r="D474">
        <v>3</v>
      </c>
      <c r="E474">
        <v>2</v>
      </c>
      <c r="F474">
        <v>3</v>
      </c>
      <c r="G474">
        <v>2</v>
      </c>
      <c r="H474">
        <v>1</v>
      </c>
      <c r="I474">
        <v>0</v>
      </c>
    </row>
    <row r="475" spans="1:9" x14ac:dyDescent="0.25">
      <c r="A475">
        <v>35</v>
      </c>
      <c r="B475">
        <v>2</v>
      </c>
      <c r="C475">
        <v>2</v>
      </c>
      <c r="D475">
        <v>3</v>
      </c>
      <c r="E475">
        <v>1</v>
      </c>
      <c r="F475">
        <v>3</v>
      </c>
      <c r="G475">
        <v>7</v>
      </c>
      <c r="H475">
        <v>0</v>
      </c>
      <c r="I475">
        <v>0</v>
      </c>
    </row>
    <row r="476" spans="1:9" x14ac:dyDescent="0.25">
      <c r="A476">
        <v>40</v>
      </c>
      <c r="B476">
        <v>1</v>
      </c>
      <c r="C476">
        <v>1</v>
      </c>
      <c r="D476">
        <v>2</v>
      </c>
      <c r="E476">
        <v>1</v>
      </c>
      <c r="F476">
        <v>2</v>
      </c>
      <c r="G476">
        <v>0</v>
      </c>
      <c r="H476">
        <v>0</v>
      </c>
      <c r="I476">
        <v>0</v>
      </c>
    </row>
    <row r="477" spans="1:9" x14ac:dyDescent="0.25">
      <c r="A477">
        <v>32</v>
      </c>
      <c r="B477">
        <v>3</v>
      </c>
      <c r="C477">
        <v>3</v>
      </c>
      <c r="D477">
        <v>2</v>
      </c>
      <c r="E477">
        <v>1</v>
      </c>
      <c r="F477">
        <v>3</v>
      </c>
      <c r="G477">
        <v>10</v>
      </c>
      <c r="H477">
        <v>5</v>
      </c>
      <c r="I477">
        <v>0</v>
      </c>
    </row>
    <row r="478" spans="1:9" x14ac:dyDescent="0.25">
      <c r="A478">
        <v>23</v>
      </c>
      <c r="B478">
        <v>4</v>
      </c>
      <c r="C478">
        <v>1</v>
      </c>
      <c r="D478">
        <v>2</v>
      </c>
      <c r="E478">
        <v>1</v>
      </c>
      <c r="F478">
        <v>2</v>
      </c>
      <c r="G478">
        <v>0</v>
      </c>
      <c r="H478">
        <v>1</v>
      </c>
      <c r="I478">
        <v>1</v>
      </c>
    </row>
    <row r="479" spans="1:9" x14ac:dyDescent="0.25">
      <c r="A479">
        <v>56</v>
      </c>
      <c r="B479">
        <v>3</v>
      </c>
      <c r="C479">
        <v>2</v>
      </c>
      <c r="D479">
        <v>1</v>
      </c>
      <c r="E479">
        <v>1</v>
      </c>
      <c r="F479">
        <v>2</v>
      </c>
      <c r="G479">
        <v>12</v>
      </c>
      <c r="H479">
        <v>1</v>
      </c>
      <c r="I479">
        <v>0</v>
      </c>
    </row>
    <row r="480" spans="1:9" x14ac:dyDescent="0.25">
      <c r="A480">
        <v>34</v>
      </c>
      <c r="B480">
        <v>4</v>
      </c>
      <c r="C480">
        <v>2</v>
      </c>
      <c r="D480">
        <v>2</v>
      </c>
      <c r="E480">
        <v>1</v>
      </c>
      <c r="F480">
        <v>3</v>
      </c>
      <c r="G480">
        <v>7</v>
      </c>
      <c r="H480">
        <v>1</v>
      </c>
      <c r="I480">
        <v>0</v>
      </c>
    </row>
    <row r="481" spans="1:9" x14ac:dyDescent="0.25">
      <c r="A481">
        <v>36</v>
      </c>
      <c r="B481">
        <v>4</v>
      </c>
      <c r="C481">
        <v>2</v>
      </c>
      <c r="D481">
        <v>1</v>
      </c>
      <c r="E481">
        <v>1</v>
      </c>
      <c r="F481">
        <v>2</v>
      </c>
      <c r="G481">
        <v>12</v>
      </c>
      <c r="H481">
        <v>11</v>
      </c>
      <c r="I481">
        <v>0</v>
      </c>
    </row>
    <row r="482" spans="1:9" x14ac:dyDescent="0.25">
      <c r="A482">
        <v>35</v>
      </c>
      <c r="B482">
        <v>3</v>
      </c>
      <c r="C482">
        <v>3</v>
      </c>
      <c r="D482">
        <v>3</v>
      </c>
      <c r="E482">
        <v>2</v>
      </c>
      <c r="F482">
        <v>3</v>
      </c>
      <c r="G482">
        <v>0</v>
      </c>
      <c r="H482">
        <v>1</v>
      </c>
      <c r="I482">
        <v>0</v>
      </c>
    </row>
    <row r="483" spans="1:9" x14ac:dyDescent="0.25">
      <c r="A483">
        <v>27</v>
      </c>
      <c r="B483">
        <v>2</v>
      </c>
      <c r="C483">
        <v>2</v>
      </c>
      <c r="D483">
        <v>2</v>
      </c>
      <c r="E483">
        <v>2</v>
      </c>
      <c r="F483">
        <v>3</v>
      </c>
      <c r="G483">
        <v>2</v>
      </c>
      <c r="H483">
        <v>0</v>
      </c>
      <c r="I483">
        <v>0</v>
      </c>
    </row>
    <row r="484" spans="1:9" x14ac:dyDescent="0.25">
      <c r="A484">
        <v>32</v>
      </c>
      <c r="B484">
        <v>4</v>
      </c>
      <c r="C484">
        <v>1</v>
      </c>
      <c r="D484">
        <v>3</v>
      </c>
      <c r="E484">
        <v>1</v>
      </c>
      <c r="F484">
        <v>2</v>
      </c>
      <c r="G484">
        <v>7</v>
      </c>
      <c r="H484">
        <v>3</v>
      </c>
      <c r="I484">
        <v>0</v>
      </c>
    </row>
    <row r="485" spans="1:9" x14ac:dyDescent="0.25">
      <c r="A485">
        <v>35</v>
      </c>
      <c r="B485">
        <v>1</v>
      </c>
      <c r="C485">
        <v>1</v>
      </c>
      <c r="D485">
        <v>2</v>
      </c>
      <c r="E485">
        <v>1</v>
      </c>
      <c r="F485">
        <v>3</v>
      </c>
      <c r="G485">
        <v>4</v>
      </c>
      <c r="H485">
        <v>0</v>
      </c>
      <c r="I485">
        <v>0</v>
      </c>
    </row>
    <row r="486" spans="1:9" x14ac:dyDescent="0.25">
      <c r="A486">
        <v>53</v>
      </c>
      <c r="B486">
        <v>1</v>
      </c>
      <c r="C486">
        <v>4</v>
      </c>
      <c r="D486">
        <v>2</v>
      </c>
      <c r="E486">
        <v>1</v>
      </c>
      <c r="F486">
        <v>3</v>
      </c>
      <c r="G486">
        <v>8</v>
      </c>
      <c r="H486">
        <v>3</v>
      </c>
      <c r="I486">
        <v>0</v>
      </c>
    </row>
    <row r="487" spans="1:9" x14ac:dyDescent="0.25">
      <c r="A487">
        <v>34</v>
      </c>
      <c r="B487">
        <v>2</v>
      </c>
      <c r="C487">
        <v>1</v>
      </c>
      <c r="D487">
        <v>3</v>
      </c>
      <c r="E487">
        <v>1</v>
      </c>
      <c r="F487">
        <v>3</v>
      </c>
      <c r="G487">
        <v>2</v>
      </c>
      <c r="H487">
        <v>1</v>
      </c>
      <c r="I487">
        <v>1</v>
      </c>
    </row>
    <row r="488" spans="1:9" x14ac:dyDescent="0.25">
      <c r="A488">
        <v>44</v>
      </c>
      <c r="B488">
        <v>4</v>
      </c>
      <c r="C488">
        <v>2</v>
      </c>
      <c r="D488">
        <v>2</v>
      </c>
      <c r="E488">
        <v>2</v>
      </c>
      <c r="F488">
        <v>4</v>
      </c>
      <c r="G488">
        <v>2</v>
      </c>
      <c r="H488">
        <v>1</v>
      </c>
      <c r="I488">
        <v>0</v>
      </c>
    </row>
    <row r="489" spans="1:9" x14ac:dyDescent="0.25">
      <c r="A489">
        <v>24</v>
      </c>
      <c r="B489">
        <v>2</v>
      </c>
      <c r="C489">
        <v>1</v>
      </c>
      <c r="D489">
        <v>2</v>
      </c>
      <c r="E489">
        <v>2</v>
      </c>
      <c r="F489">
        <v>2</v>
      </c>
      <c r="G489">
        <v>0</v>
      </c>
      <c r="H489">
        <v>2</v>
      </c>
      <c r="I489">
        <v>1</v>
      </c>
    </row>
    <row r="490" spans="1:9" x14ac:dyDescent="0.25">
      <c r="A490">
        <v>33</v>
      </c>
      <c r="B490">
        <v>3</v>
      </c>
      <c r="C490">
        <v>2</v>
      </c>
      <c r="D490">
        <v>2</v>
      </c>
      <c r="E490">
        <v>1</v>
      </c>
      <c r="F490">
        <v>3</v>
      </c>
      <c r="G490">
        <v>3</v>
      </c>
      <c r="H490">
        <v>1</v>
      </c>
      <c r="I490">
        <v>0</v>
      </c>
    </row>
    <row r="491" spans="1:9" x14ac:dyDescent="0.25">
      <c r="A491">
        <v>27</v>
      </c>
      <c r="B491">
        <v>4</v>
      </c>
      <c r="C491">
        <v>1</v>
      </c>
      <c r="D491">
        <v>1</v>
      </c>
      <c r="E491">
        <v>1</v>
      </c>
      <c r="F491">
        <v>3</v>
      </c>
      <c r="G491">
        <v>0</v>
      </c>
      <c r="H491">
        <v>0</v>
      </c>
      <c r="I491">
        <v>0</v>
      </c>
    </row>
    <row r="492" spans="1:9" x14ac:dyDescent="0.25">
      <c r="A492">
        <v>35</v>
      </c>
      <c r="B492">
        <v>3</v>
      </c>
      <c r="C492">
        <v>3</v>
      </c>
      <c r="D492">
        <v>2</v>
      </c>
      <c r="E492">
        <v>2</v>
      </c>
      <c r="F492">
        <v>3</v>
      </c>
      <c r="G492">
        <v>0</v>
      </c>
      <c r="H492">
        <v>2</v>
      </c>
      <c r="I492">
        <v>0</v>
      </c>
    </row>
    <row r="493" spans="1:9" x14ac:dyDescent="0.25">
      <c r="A493">
        <v>55</v>
      </c>
      <c r="B493">
        <v>4</v>
      </c>
      <c r="C493">
        <v>4</v>
      </c>
      <c r="D493">
        <v>1</v>
      </c>
      <c r="E493">
        <v>2</v>
      </c>
      <c r="F493">
        <v>3</v>
      </c>
      <c r="G493">
        <v>0</v>
      </c>
      <c r="H493">
        <v>0</v>
      </c>
      <c r="I493">
        <v>0</v>
      </c>
    </row>
    <row r="494" spans="1:9" x14ac:dyDescent="0.25">
      <c r="A494">
        <v>45</v>
      </c>
      <c r="B494">
        <v>2</v>
      </c>
      <c r="C494">
        <v>3</v>
      </c>
      <c r="D494">
        <v>1</v>
      </c>
      <c r="E494">
        <v>1</v>
      </c>
      <c r="F494">
        <v>3</v>
      </c>
      <c r="G494">
        <v>0</v>
      </c>
      <c r="H494">
        <v>0</v>
      </c>
      <c r="I494">
        <v>0</v>
      </c>
    </row>
    <row r="495" spans="1:9" x14ac:dyDescent="0.25">
      <c r="A495">
        <v>51</v>
      </c>
      <c r="B495">
        <v>4</v>
      </c>
      <c r="C495">
        <v>1</v>
      </c>
      <c r="D495">
        <v>2</v>
      </c>
      <c r="E495">
        <v>1</v>
      </c>
      <c r="F495">
        <v>3</v>
      </c>
      <c r="G495">
        <v>2</v>
      </c>
      <c r="H495">
        <v>0</v>
      </c>
      <c r="I495">
        <v>0</v>
      </c>
    </row>
    <row r="496" spans="1:9" x14ac:dyDescent="0.25">
      <c r="A496">
        <v>58</v>
      </c>
      <c r="B496">
        <v>4</v>
      </c>
      <c r="C496">
        <v>4</v>
      </c>
      <c r="D496">
        <v>3</v>
      </c>
      <c r="E496">
        <v>1</v>
      </c>
      <c r="F496">
        <v>2</v>
      </c>
      <c r="G496">
        <v>10</v>
      </c>
      <c r="H496">
        <v>1</v>
      </c>
      <c r="I496">
        <v>0</v>
      </c>
    </row>
    <row r="497" spans="1:9" x14ac:dyDescent="0.25">
      <c r="A497">
        <v>54</v>
      </c>
      <c r="B497">
        <v>4</v>
      </c>
      <c r="C497">
        <v>4</v>
      </c>
      <c r="D497">
        <v>3</v>
      </c>
      <c r="E497">
        <v>2</v>
      </c>
      <c r="F497">
        <v>3</v>
      </c>
      <c r="G497">
        <v>3</v>
      </c>
      <c r="H497">
        <v>4</v>
      </c>
      <c r="I497">
        <v>0</v>
      </c>
    </row>
    <row r="498" spans="1:9" x14ac:dyDescent="0.25">
      <c r="A498">
        <v>37</v>
      </c>
      <c r="B498">
        <v>3</v>
      </c>
      <c r="C498">
        <v>3</v>
      </c>
      <c r="D498">
        <v>3</v>
      </c>
      <c r="E498">
        <v>1</v>
      </c>
      <c r="F498">
        <v>3</v>
      </c>
      <c r="G498">
        <v>3</v>
      </c>
      <c r="H498">
        <v>1</v>
      </c>
      <c r="I498">
        <v>0</v>
      </c>
    </row>
    <row r="499" spans="1:9" x14ac:dyDescent="0.25">
      <c r="A499">
        <v>34</v>
      </c>
      <c r="B499">
        <v>3</v>
      </c>
      <c r="C499">
        <v>3</v>
      </c>
      <c r="D499">
        <v>3</v>
      </c>
      <c r="E499">
        <v>1</v>
      </c>
      <c r="F499">
        <v>3</v>
      </c>
      <c r="G499">
        <v>10</v>
      </c>
      <c r="H499">
        <v>5</v>
      </c>
      <c r="I499">
        <v>0</v>
      </c>
    </row>
    <row r="500" spans="1:9" x14ac:dyDescent="0.25">
      <c r="A500">
        <v>56</v>
      </c>
      <c r="B500">
        <v>2</v>
      </c>
      <c r="C500">
        <v>1</v>
      </c>
      <c r="D500">
        <v>2</v>
      </c>
      <c r="E500">
        <v>2</v>
      </c>
      <c r="F500">
        <v>3</v>
      </c>
      <c r="G500">
        <v>4</v>
      </c>
      <c r="H500">
        <v>4</v>
      </c>
      <c r="I500">
        <v>1</v>
      </c>
    </row>
    <row r="501" spans="1:9" x14ac:dyDescent="0.25">
      <c r="A501">
        <v>51</v>
      </c>
      <c r="B501">
        <v>1</v>
      </c>
      <c r="C501">
        <v>3</v>
      </c>
      <c r="D501">
        <v>3</v>
      </c>
      <c r="E501">
        <v>1</v>
      </c>
      <c r="F501">
        <v>3</v>
      </c>
      <c r="G501">
        <v>2</v>
      </c>
      <c r="H501">
        <v>0</v>
      </c>
      <c r="I501">
        <v>1</v>
      </c>
    </row>
    <row r="502" spans="1:9" x14ac:dyDescent="0.25">
      <c r="A502">
        <v>25</v>
      </c>
      <c r="B502">
        <v>1</v>
      </c>
      <c r="C502">
        <v>2</v>
      </c>
      <c r="D502">
        <v>2</v>
      </c>
      <c r="E502">
        <v>1</v>
      </c>
      <c r="F502">
        <v>3</v>
      </c>
      <c r="G502">
        <v>2</v>
      </c>
      <c r="H502">
        <v>2</v>
      </c>
      <c r="I502">
        <v>0</v>
      </c>
    </row>
    <row r="503" spans="1:9" x14ac:dyDescent="0.25">
      <c r="A503">
        <v>41</v>
      </c>
      <c r="B503">
        <v>3</v>
      </c>
      <c r="C503">
        <v>1</v>
      </c>
      <c r="D503">
        <v>2</v>
      </c>
      <c r="E503">
        <v>1</v>
      </c>
      <c r="F503">
        <v>3</v>
      </c>
      <c r="G503">
        <v>0</v>
      </c>
      <c r="H503">
        <v>1</v>
      </c>
      <c r="I503">
        <v>0</v>
      </c>
    </row>
    <row r="504" spans="1:9" x14ac:dyDescent="0.25">
      <c r="A504">
        <v>53</v>
      </c>
      <c r="B504">
        <v>2</v>
      </c>
      <c r="C504">
        <v>2</v>
      </c>
      <c r="D504">
        <v>2</v>
      </c>
      <c r="E504">
        <v>2</v>
      </c>
      <c r="F504">
        <v>1</v>
      </c>
      <c r="G504">
        <v>7</v>
      </c>
      <c r="H504">
        <v>4</v>
      </c>
      <c r="I504">
        <v>0</v>
      </c>
    </row>
    <row r="505" spans="1:9" x14ac:dyDescent="0.25">
      <c r="A505">
        <v>45</v>
      </c>
      <c r="B505">
        <v>2</v>
      </c>
      <c r="C505">
        <v>2</v>
      </c>
      <c r="D505">
        <v>1</v>
      </c>
      <c r="E505">
        <v>1</v>
      </c>
      <c r="F505">
        <v>1</v>
      </c>
      <c r="G505">
        <v>9</v>
      </c>
      <c r="H505">
        <v>0</v>
      </c>
      <c r="I505">
        <v>0</v>
      </c>
    </row>
    <row r="506" spans="1:9" x14ac:dyDescent="0.25">
      <c r="A506">
        <v>51</v>
      </c>
      <c r="B506">
        <v>2</v>
      </c>
      <c r="C506">
        <v>2</v>
      </c>
      <c r="D506">
        <v>2</v>
      </c>
      <c r="E506">
        <v>1</v>
      </c>
      <c r="F506">
        <v>3</v>
      </c>
      <c r="G506">
        <v>0</v>
      </c>
      <c r="H506">
        <v>0</v>
      </c>
      <c r="I506">
        <v>0</v>
      </c>
    </row>
    <row r="507" spans="1:9" x14ac:dyDescent="0.25">
      <c r="A507">
        <v>30</v>
      </c>
      <c r="B507">
        <v>2</v>
      </c>
      <c r="C507">
        <v>3</v>
      </c>
      <c r="D507">
        <v>2</v>
      </c>
      <c r="E507">
        <v>1</v>
      </c>
      <c r="F507">
        <v>3</v>
      </c>
      <c r="G507">
        <v>9</v>
      </c>
      <c r="H507">
        <v>7</v>
      </c>
      <c r="I507">
        <v>0</v>
      </c>
    </row>
    <row r="508" spans="1:9" x14ac:dyDescent="0.25">
      <c r="A508">
        <v>34</v>
      </c>
      <c r="B508">
        <v>4</v>
      </c>
      <c r="C508">
        <v>1</v>
      </c>
      <c r="D508">
        <v>3</v>
      </c>
      <c r="E508">
        <v>1</v>
      </c>
      <c r="F508">
        <v>3</v>
      </c>
      <c r="G508">
        <v>2</v>
      </c>
      <c r="H508">
        <v>1</v>
      </c>
      <c r="I508">
        <v>0</v>
      </c>
    </row>
    <row r="509" spans="1:9" x14ac:dyDescent="0.25">
      <c r="A509">
        <v>50</v>
      </c>
      <c r="B509">
        <v>3</v>
      </c>
      <c r="C509">
        <v>1</v>
      </c>
      <c r="D509">
        <v>2</v>
      </c>
      <c r="E509">
        <v>1</v>
      </c>
      <c r="F509">
        <v>2</v>
      </c>
      <c r="G509">
        <v>2</v>
      </c>
      <c r="H509">
        <v>0</v>
      </c>
      <c r="I509">
        <v>0</v>
      </c>
    </row>
    <row r="510" spans="1:9" x14ac:dyDescent="0.25">
      <c r="A510">
        <v>42</v>
      </c>
      <c r="B510">
        <v>3</v>
      </c>
      <c r="C510">
        <v>2</v>
      </c>
      <c r="D510">
        <v>1</v>
      </c>
      <c r="E510">
        <v>1</v>
      </c>
      <c r="F510">
        <v>3</v>
      </c>
      <c r="G510">
        <v>3</v>
      </c>
      <c r="H510">
        <v>0</v>
      </c>
      <c r="I510">
        <v>0</v>
      </c>
    </row>
    <row r="511" spans="1:9" x14ac:dyDescent="0.25">
      <c r="A511">
        <v>27</v>
      </c>
      <c r="B511">
        <v>3</v>
      </c>
      <c r="C511">
        <v>2</v>
      </c>
      <c r="D511">
        <v>2</v>
      </c>
      <c r="E511">
        <v>1</v>
      </c>
      <c r="F511">
        <v>3</v>
      </c>
      <c r="G511">
        <v>2</v>
      </c>
      <c r="H511">
        <v>2</v>
      </c>
      <c r="I511">
        <v>0</v>
      </c>
    </row>
    <row r="512" spans="1:9" x14ac:dyDescent="0.25">
      <c r="A512">
        <v>46</v>
      </c>
      <c r="B512">
        <v>4</v>
      </c>
      <c r="C512">
        <v>3</v>
      </c>
      <c r="D512">
        <v>1</v>
      </c>
      <c r="E512">
        <v>1</v>
      </c>
      <c r="F512">
        <v>3</v>
      </c>
      <c r="G512">
        <v>2</v>
      </c>
      <c r="H512">
        <v>0</v>
      </c>
      <c r="I512">
        <v>0</v>
      </c>
    </row>
    <row r="513" spans="1:9" x14ac:dyDescent="0.25">
      <c r="A513">
        <v>27</v>
      </c>
      <c r="B513">
        <v>4</v>
      </c>
      <c r="C513">
        <v>2</v>
      </c>
      <c r="D513">
        <v>3</v>
      </c>
      <c r="E513">
        <v>1</v>
      </c>
      <c r="F513">
        <v>3</v>
      </c>
      <c r="G513">
        <v>7</v>
      </c>
      <c r="H513">
        <v>0</v>
      </c>
      <c r="I513">
        <v>0</v>
      </c>
    </row>
    <row r="514" spans="1:9" x14ac:dyDescent="0.25">
      <c r="A514">
        <v>51</v>
      </c>
      <c r="B514">
        <v>2</v>
      </c>
      <c r="C514">
        <v>3</v>
      </c>
      <c r="D514">
        <v>2</v>
      </c>
      <c r="E514">
        <v>1</v>
      </c>
      <c r="F514">
        <v>1</v>
      </c>
      <c r="G514">
        <v>9</v>
      </c>
      <c r="H514">
        <v>4</v>
      </c>
      <c r="I514">
        <v>0</v>
      </c>
    </row>
    <row r="515" spans="1:9" x14ac:dyDescent="0.25">
      <c r="A515">
        <v>54</v>
      </c>
      <c r="B515">
        <v>4</v>
      </c>
      <c r="C515">
        <v>2</v>
      </c>
      <c r="D515">
        <v>2</v>
      </c>
      <c r="E515">
        <v>1</v>
      </c>
      <c r="F515">
        <v>3</v>
      </c>
      <c r="G515">
        <v>2</v>
      </c>
      <c r="H515">
        <v>0</v>
      </c>
      <c r="I515">
        <v>0</v>
      </c>
    </row>
    <row r="516" spans="1:9" x14ac:dyDescent="0.25">
      <c r="A516">
        <v>31</v>
      </c>
      <c r="B516">
        <v>3</v>
      </c>
      <c r="C516">
        <v>2</v>
      </c>
      <c r="D516">
        <v>2</v>
      </c>
      <c r="E516">
        <v>1</v>
      </c>
      <c r="F516">
        <v>3</v>
      </c>
      <c r="G516">
        <v>4</v>
      </c>
      <c r="H516">
        <v>1</v>
      </c>
      <c r="I516">
        <v>0</v>
      </c>
    </row>
    <row r="517" spans="1:9" x14ac:dyDescent="0.25">
      <c r="A517">
        <v>59</v>
      </c>
      <c r="B517">
        <v>2</v>
      </c>
      <c r="C517">
        <v>1</v>
      </c>
      <c r="D517">
        <v>2</v>
      </c>
      <c r="E517">
        <v>1</v>
      </c>
      <c r="F517">
        <v>2</v>
      </c>
      <c r="G517">
        <v>2</v>
      </c>
      <c r="H517">
        <v>2</v>
      </c>
      <c r="I517">
        <v>0</v>
      </c>
    </row>
    <row r="518" spans="1:9" x14ac:dyDescent="0.25">
      <c r="A518">
        <v>33</v>
      </c>
      <c r="B518">
        <v>1</v>
      </c>
      <c r="C518">
        <v>1</v>
      </c>
      <c r="D518">
        <v>2</v>
      </c>
      <c r="E518">
        <v>1</v>
      </c>
      <c r="F518">
        <v>4</v>
      </c>
      <c r="G518">
        <v>7</v>
      </c>
      <c r="H518">
        <v>1</v>
      </c>
      <c r="I518">
        <v>1</v>
      </c>
    </row>
    <row r="519" spans="1:9" x14ac:dyDescent="0.25">
      <c r="A519">
        <v>41</v>
      </c>
      <c r="B519">
        <v>3</v>
      </c>
      <c r="C519">
        <v>2</v>
      </c>
      <c r="D519">
        <v>1</v>
      </c>
      <c r="E519">
        <v>1</v>
      </c>
      <c r="F519">
        <v>2</v>
      </c>
      <c r="G519">
        <v>0</v>
      </c>
      <c r="H519">
        <v>0</v>
      </c>
      <c r="I519">
        <v>0</v>
      </c>
    </row>
    <row r="520" spans="1:9" x14ac:dyDescent="0.25">
      <c r="A520">
        <v>37</v>
      </c>
      <c r="B520">
        <v>3</v>
      </c>
      <c r="C520">
        <v>1</v>
      </c>
      <c r="D520">
        <v>2</v>
      </c>
      <c r="E520">
        <v>1</v>
      </c>
      <c r="F520">
        <v>2</v>
      </c>
      <c r="G520">
        <v>1</v>
      </c>
      <c r="H520">
        <v>0</v>
      </c>
      <c r="I520">
        <v>0</v>
      </c>
    </row>
    <row r="521" spans="1:9" x14ac:dyDescent="0.25">
      <c r="A521">
        <v>29</v>
      </c>
      <c r="B521">
        <v>4</v>
      </c>
      <c r="C521">
        <v>2</v>
      </c>
      <c r="D521">
        <v>1</v>
      </c>
      <c r="E521">
        <v>1</v>
      </c>
      <c r="F521">
        <v>3</v>
      </c>
      <c r="G521">
        <v>2</v>
      </c>
      <c r="H521">
        <v>0</v>
      </c>
      <c r="I521">
        <v>0</v>
      </c>
    </row>
    <row r="522" spans="1:9" x14ac:dyDescent="0.25">
      <c r="A522">
        <v>28</v>
      </c>
      <c r="B522">
        <v>1</v>
      </c>
      <c r="C522">
        <v>1</v>
      </c>
      <c r="D522">
        <v>3</v>
      </c>
      <c r="E522">
        <v>1</v>
      </c>
      <c r="F522">
        <v>1</v>
      </c>
      <c r="G522">
        <v>0</v>
      </c>
      <c r="H522">
        <v>0</v>
      </c>
      <c r="I522">
        <v>1</v>
      </c>
    </row>
    <row r="523" spans="1:9" x14ac:dyDescent="0.25">
      <c r="A523">
        <v>29</v>
      </c>
      <c r="B523">
        <v>1</v>
      </c>
      <c r="C523">
        <v>2</v>
      </c>
      <c r="D523">
        <v>2</v>
      </c>
      <c r="E523">
        <v>1</v>
      </c>
      <c r="F523">
        <v>3</v>
      </c>
      <c r="G523">
        <v>0</v>
      </c>
      <c r="H523">
        <v>0</v>
      </c>
      <c r="I523">
        <v>0</v>
      </c>
    </row>
    <row r="524" spans="1:9" x14ac:dyDescent="0.25">
      <c r="A524">
        <v>45</v>
      </c>
      <c r="B524">
        <v>3</v>
      </c>
      <c r="C524">
        <v>4</v>
      </c>
      <c r="D524">
        <v>2</v>
      </c>
      <c r="E524">
        <v>2</v>
      </c>
      <c r="F524">
        <v>3</v>
      </c>
      <c r="G524">
        <v>7</v>
      </c>
      <c r="H524">
        <v>4</v>
      </c>
      <c r="I524">
        <v>0</v>
      </c>
    </row>
    <row r="525" spans="1:9" x14ac:dyDescent="0.25">
      <c r="A525">
        <v>37</v>
      </c>
      <c r="B525">
        <v>1</v>
      </c>
      <c r="C525">
        <v>3</v>
      </c>
      <c r="D525">
        <v>1</v>
      </c>
      <c r="E525">
        <v>2</v>
      </c>
      <c r="F525">
        <v>3</v>
      </c>
      <c r="G525">
        <v>2</v>
      </c>
      <c r="H525">
        <v>0</v>
      </c>
      <c r="I525">
        <v>0</v>
      </c>
    </row>
    <row r="526" spans="1:9" x14ac:dyDescent="0.25">
      <c r="A526">
        <v>26</v>
      </c>
      <c r="B526">
        <v>1</v>
      </c>
      <c r="C526">
        <v>1</v>
      </c>
      <c r="D526">
        <v>1</v>
      </c>
      <c r="E526">
        <v>2</v>
      </c>
      <c r="F526">
        <v>3</v>
      </c>
      <c r="G526">
        <v>2</v>
      </c>
      <c r="H526">
        <v>0</v>
      </c>
      <c r="I526">
        <v>1</v>
      </c>
    </row>
    <row r="527" spans="1:9" x14ac:dyDescent="0.25">
      <c r="A527">
        <v>58</v>
      </c>
      <c r="B527">
        <v>4</v>
      </c>
      <c r="C527">
        <v>2</v>
      </c>
      <c r="D527">
        <v>1</v>
      </c>
      <c r="E527">
        <v>2</v>
      </c>
      <c r="F527">
        <v>3</v>
      </c>
      <c r="G527">
        <v>3</v>
      </c>
      <c r="H527">
        <v>1</v>
      </c>
      <c r="I527">
        <v>0</v>
      </c>
    </row>
    <row r="528" spans="1:9" x14ac:dyDescent="0.25">
      <c r="A528">
        <v>52</v>
      </c>
      <c r="B528">
        <v>3</v>
      </c>
      <c r="C528">
        <v>2</v>
      </c>
      <c r="D528">
        <v>2</v>
      </c>
      <c r="E528">
        <v>1</v>
      </c>
      <c r="F528">
        <v>2</v>
      </c>
      <c r="G528">
        <v>2</v>
      </c>
      <c r="H528">
        <v>7</v>
      </c>
      <c r="I528">
        <v>1</v>
      </c>
    </row>
    <row r="529" spans="1:9" x14ac:dyDescent="0.25">
      <c r="A529">
        <v>40</v>
      </c>
      <c r="B529">
        <v>2</v>
      </c>
      <c r="C529">
        <v>2</v>
      </c>
      <c r="D529">
        <v>2</v>
      </c>
      <c r="E529">
        <v>2</v>
      </c>
      <c r="F529">
        <v>2</v>
      </c>
      <c r="G529">
        <v>3</v>
      </c>
      <c r="H529">
        <v>0</v>
      </c>
      <c r="I529">
        <v>0</v>
      </c>
    </row>
    <row r="530" spans="1:9" x14ac:dyDescent="0.25">
      <c r="A530">
        <v>42</v>
      </c>
      <c r="B530">
        <v>1</v>
      </c>
      <c r="C530">
        <v>4</v>
      </c>
      <c r="D530">
        <v>3</v>
      </c>
      <c r="E530">
        <v>1</v>
      </c>
      <c r="F530">
        <v>3</v>
      </c>
      <c r="G530">
        <v>0</v>
      </c>
      <c r="H530">
        <v>0</v>
      </c>
      <c r="I530">
        <v>0</v>
      </c>
    </row>
    <row r="531" spans="1:9" x14ac:dyDescent="0.25">
      <c r="A531">
        <v>57</v>
      </c>
      <c r="B531">
        <v>4</v>
      </c>
      <c r="C531">
        <v>2</v>
      </c>
      <c r="D531">
        <v>2</v>
      </c>
      <c r="E531">
        <v>1</v>
      </c>
      <c r="F531">
        <v>3</v>
      </c>
      <c r="G531">
        <v>2</v>
      </c>
      <c r="H531">
        <v>1</v>
      </c>
      <c r="I531">
        <v>0</v>
      </c>
    </row>
    <row r="532" spans="1:9" x14ac:dyDescent="0.25">
      <c r="A532">
        <v>37</v>
      </c>
      <c r="B532">
        <v>3</v>
      </c>
      <c r="C532">
        <v>1</v>
      </c>
      <c r="D532">
        <v>2</v>
      </c>
      <c r="E532">
        <v>1</v>
      </c>
      <c r="F532">
        <v>3</v>
      </c>
      <c r="G532">
        <v>4</v>
      </c>
      <c r="H532">
        <v>0</v>
      </c>
      <c r="I532">
        <v>0</v>
      </c>
    </row>
    <row r="533" spans="1:9" x14ac:dyDescent="0.25">
      <c r="A533">
        <v>46</v>
      </c>
      <c r="B533">
        <v>3</v>
      </c>
      <c r="C533">
        <v>2</v>
      </c>
      <c r="D533">
        <v>2</v>
      </c>
      <c r="E533">
        <v>1</v>
      </c>
      <c r="F533">
        <v>4</v>
      </c>
      <c r="G533">
        <v>0</v>
      </c>
      <c r="H533">
        <v>0</v>
      </c>
      <c r="I533">
        <v>0</v>
      </c>
    </row>
    <row r="534" spans="1:9" x14ac:dyDescent="0.25">
      <c r="A534">
        <v>40</v>
      </c>
      <c r="B534">
        <v>3</v>
      </c>
      <c r="C534">
        <v>2</v>
      </c>
      <c r="D534">
        <v>2</v>
      </c>
      <c r="E534">
        <v>2</v>
      </c>
      <c r="F534">
        <v>3</v>
      </c>
      <c r="G534">
        <v>4</v>
      </c>
      <c r="H534">
        <v>1</v>
      </c>
      <c r="I534">
        <v>1</v>
      </c>
    </row>
    <row r="535" spans="1:9" x14ac:dyDescent="0.25">
      <c r="A535">
        <v>31</v>
      </c>
      <c r="B535">
        <v>3</v>
      </c>
      <c r="C535">
        <v>1</v>
      </c>
      <c r="D535">
        <v>3</v>
      </c>
      <c r="E535">
        <v>2</v>
      </c>
      <c r="F535">
        <v>3</v>
      </c>
      <c r="G535">
        <v>2</v>
      </c>
      <c r="H535">
        <v>2</v>
      </c>
      <c r="I535">
        <v>0</v>
      </c>
    </row>
    <row r="536" spans="1:9" x14ac:dyDescent="0.25">
      <c r="A536">
        <v>29</v>
      </c>
      <c r="B536">
        <v>4</v>
      </c>
      <c r="C536">
        <v>1</v>
      </c>
      <c r="D536">
        <v>3</v>
      </c>
      <c r="E536">
        <v>1</v>
      </c>
      <c r="F536">
        <v>3</v>
      </c>
      <c r="G536">
        <v>2</v>
      </c>
      <c r="H536">
        <v>1</v>
      </c>
      <c r="I536">
        <v>0</v>
      </c>
    </row>
    <row r="537" spans="1:9" x14ac:dyDescent="0.25">
      <c r="A537">
        <v>55</v>
      </c>
      <c r="B537">
        <v>3</v>
      </c>
      <c r="C537">
        <v>4</v>
      </c>
      <c r="D537">
        <v>3</v>
      </c>
      <c r="E537">
        <v>2</v>
      </c>
      <c r="F537">
        <v>3</v>
      </c>
      <c r="G537">
        <v>4</v>
      </c>
      <c r="H537">
        <v>1</v>
      </c>
      <c r="I537">
        <v>0</v>
      </c>
    </row>
    <row r="538" spans="1:9" x14ac:dyDescent="0.25">
      <c r="A538">
        <v>37</v>
      </c>
      <c r="B538">
        <v>3</v>
      </c>
      <c r="C538">
        <v>2</v>
      </c>
      <c r="D538">
        <v>3</v>
      </c>
      <c r="E538">
        <v>2</v>
      </c>
      <c r="F538">
        <v>2</v>
      </c>
      <c r="G538">
        <v>0</v>
      </c>
      <c r="H538">
        <v>0</v>
      </c>
      <c r="I538">
        <v>0</v>
      </c>
    </row>
    <row r="539" spans="1:9" x14ac:dyDescent="0.25">
      <c r="A539">
        <v>39</v>
      </c>
      <c r="B539">
        <v>2</v>
      </c>
      <c r="C539">
        <v>5</v>
      </c>
      <c r="D539">
        <v>1</v>
      </c>
      <c r="E539">
        <v>2</v>
      </c>
      <c r="F539">
        <v>3</v>
      </c>
      <c r="G539">
        <v>8</v>
      </c>
      <c r="H539">
        <v>1</v>
      </c>
      <c r="I539">
        <v>0</v>
      </c>
    </row>
    <row r="540" spans="1:9" x14ac:dyDescent="0.25">
      <c r="A540">
        <v>52</v>
      </c>
      <c r="B540">
        <v>4</v>
      </c>
      <c r="C540">
        <v>3</v>
      </c>
      <c r="D540">
        <v>2</v>
      </c>
      <c r="E540">
        <v>2</v>
      </c>
      <c r="F540">
        <v>3</v>
      </c>
      <c r="G540">
        <v>4</v>
      </c>
      <c r="H540">
        <v>0</v>
      </c>
      <c r="I540">
        <v>0</v>
      </c>
    </row>
    <row r="541" spans="1:9" x14ac:dyDescent="0.25">
      <c r="A541">
        <v>52</v>
      </c>
      <c r="B541">
        <v>4</v>
      </c>
      <c r="C541">
        <v>4</v>
      </c>
      <c r="D541">
        <v>2</v>
      </c>
      <c r="E541">
        <v>1</v>
      </c>
      <c r="F541">
        <v>1</v>
      </c>
      <c r="G541">
        <v>2</v>
      </c>
      <c r="H541">
        <v>1</v>
      </c>
      <c r="I541">
        <v>0</v>
      </c>
    </row>
    <row r="542" spans="1:9" x14ac:dyDescent="0.25">
      <c r="A542">
        <v>30</v>
      </c>
      <c r="B542">
        <v>3</v>
      </c>
      <c r="C542">
        <v>2</v>
      </c>
      <c r="D542">
        <v>3</v>
      </c>
      <c r="E542">
        <v>1</v>
      </c>
      <c r="F542">
        <v>3</v>
      </c>
      <c r="G542">
        <v>4</v>
      </c>
      <c r="H542">
        <v>0</v>
      </c>
      <c r="I542">
        <v>0</v>
      </c>
    </row>
    <row r="543" spans="1:9" x14ac:dyDescent="0.25">
      <c r="A543">
        <v>46</v>
      </c>
      <c r="B543">
        <v>3</v>
      </c>
      <c r="C543">
        <v>2</v>
      </c>
      <c r="D543">
        <v>1</v>
      </c>
      <c r="E543">
        <v>1</v>
      </c>
      <c r="F543">
        <v>2</v>
      </c>
      <c r="G543">
        <v>7</v>
      </c>
      <c r="H543">
        <v>0</v>
      </c>
      <c r="I543">
        <v>0</v>
      </c>
    </row>
    <row r="544" spans="1:9" x14ac:dyDescent="0.25">
      <c r="A544">
        <v>50</v>
      </c>
      <c r="B544">
        <v>2</v>
      </c>
      <c r="C544">
        <v>4</v>
      </c>
      <c r="D544">
        <v>2</v>
      </c>
      <c r="E544">
        <v>1</v>
      </c>
      <c r="F544">
        <v>3</v>
      </c>
      <c r="G544">
        <v>10</v>
      </c>
      <c r="H544">
        <v>15</v>
      </c>
      <c r="I544">
        <v>0</v>
      </c>
    </row>
    <row r="545" spans="1:9" x14ac:dyDescent="0.25">
      <c r="A545">
        <v>46</v>
      </c>
      <c r="B545">
        <v>3</v>
      </c>
      <c r="C545">
        <v>3</v>
      </c>
      <c r="D545">
        <v>2</v>
      </c>
      <c r="E545">
        <v>2</v>
      </c>
      <c r="F545">
        <v>3</v>
      </c>
      <c r="G545">
        <v>2</v>
      </c>
      <c r="H545">
        <v>1</v>
      </c>
      <c r="I545">
        <v>0</v>
      </c>
    </row>
    <row r="546" spans="1:9" x14ac:dyDescent="0.25">
      <c r="A546">
        <v>48</v>
      </c>
      <c r="B546">
        <v>2</v>
      </c>
      <c r="C546">
        <v>2</v>
      </c>
      <c r="D546">
        <v>2</v>
      </c>
      <c r="E546">
        <v>1</v>
      </c>
      <c r="F546">
        <v>3</v>
      </c>
      <c r="G546">
        <v>7</v>
      </c>
      <c r="H546">
        <v>6</v>
      </c>
      <c r="I546">
        <v>0</v>
      </c>
    </row>
    <row r="547" spans="1:9" x14ac:dyDescent="0.25">
      <c r="A547">
        <v>41</v>
      </c>
      <c r="B547">
        <v>1</v>
      </c>
      <c r="C547">
        <v>2</v>
      </c>
      <c r="D547">
        <v>3</v>
      </c>
      <c r="E547">
        <v>2</v>
      </c>
      <c r="F547">
        <v>3</v>
      </c>
      <c r="G547">
        <v>7</v>
      </c>
      <c r="H547">
        <v>0</v>
      </c>
      <c r="I547">
        <v>0</v>
      </c>
    </row>
    <row r="548" spans="1:9" x14ac:dyDescent="0.25">
      <c r="A548">
        <v>31</v>
      </c>
      <c r="B548">
        <v>2</v>
      </c>
      <c r="C548">
        <v>2</v>
      </c>
      <c r="D548">
        <v>1</v>
      </c>
      <c r="E548">
        <v>1</v>
      </c>
      <c r="F548">
        <v>1</v>
      </c>
      <c r="G548">
        <v>1</v>
      </c>
      <c r="H548">
        <v>1</v>
      </c>
      <c r="I548">
        <v>1</v>
      </c>
    </row>
    <row r="549" spans="1:9" x14ac:dyDescent="0.25">
      <c r="A549">
        <v>53</v>
      </c>
      <c r="B549">
        <v>4</v>
      </c>
      <c r="C549">
        <v>2</v>
      </c>
      <c r="D549">
        <v>3</v>
      </c>
      <c r="E549">
        <v>1</v>
      </c>
      <c r="F549">
        <v>4</v>
      </c>
      <c r="G549">
        <v>7</v>
      </c>
      <c r="H549">
        <v>8</v>
      </c>
      <c r="I549">
        <v>0</v>
      </c>
    </row>
    <row r="550" spans="1:9" x14ac:dyDescent="0.25">
      <c r="A550">
        <v>45</v>
      </c>
      <c r="B550">
        <v>1</v>
      </c>
      <c r="C550">
        <v>2</v>
      </c>
      <c r="D550">
        <v>2</v>
      </c>
      <c r="E550">
        <v>1</v>
      </c>
      <c r="F550">
        <v>3</v>
      </c>
      <c r="G550">
        <v>1</v>
      </c>
      <c r="H550">
        <v>0</v>
      </c>
      <c r="I550">
        <v>1</v>
      </c>
    </row>
    <row r="551" spans="1:9" x14ac:dyDescent="0.25">
      <c r="A551">
        <v>54</v>
      </c>
      <c r="B551">
        <v>3</v>
      </c>
      <c r="C551">
        <v>3</v>
      </c>
      <c r="D551">
        <v>2</v>
      </c>
      <c r="E551">
        <v>1</v>
      </c>
      <c r="F551">
        <v>4</v>
      </c>
      <c r="G551">
        <v>7</v>
      </c>
      <c r="H551">
        <v>7</v>
      </c>
      <c r="I551">
        <v>0</v>
      </c>
    </row>
    <row r="552" spans="1:9" x14ac:dyDescent="0.25">
      <c r="A552">
        <v>36</v>
      </c>
      <c r="B552">
        <v>2</v>
      </c>
      <c r="C552">
        <v>2</v>
      </c>
      <c r="D552">
        <v>1</v>
      </c>
      <c r="E552">
        <v>2</v>
      </c>
      <c r="F552">
        <v>3</v>
      </c>
      <c r="G552">
        <v>2</v>
      </c>
      <c r="H552">
        <v>0</v>
      </c>
      <c r="I552">
        <v>0</v>
      </c>
    </row>
    <row r="553" spans="1:9" x14ac:dyDescent="0.25">
      <c r="A553">
        <v>23</v>
      </c>
      <c r="B553">
        <v>1</v>
      </c>
      <c r="C553">
        <v>1</v>
      </c>
      <c r="D553">
        <v>2</v>
      </c>
      <c r="E553">
        <v>1</v>
      </c>
      <c r="F553">
        <v>4</v>
      </c>
      <c r="G553">
        <v>2</v>
      </c>
      <c r="H553">
        <v>0</v>
      </c>
      <c r="I553">
        <v>0</v>
      </c>
    </row>
    <row r="554" spans="1:9" x14ac:dyDescent="0.25">
      <c r="A554">
        <v>47</v>
      </c>
      <c r="B554">
        <v>4</v>
      </c>
      <c r="C554">
        <v>2</v>
      </c>
      <c r="D554">
        <v>3</v>
      </c>
      <c r="E554">
        <v>1</v>
      </c>
      <c r="F554">
        <v>3</v>
      </c>
      <c r="G554">
        <v>7</v>
      </c>
      <c r="H554">
        <v>1</v>
      </c>
      <c r="I554">
        <v>0</v>
      </c>
    </row>
    <row r="555" spans="1:9" x14ac:dyDescent="0.25">
      <c r="A555">
        <v>44</v>
      </c>
      <c r="B555">
        <v>1</v>
      </c>
      <c r="C555">
        <v>1</v>
      </c>
      <c r="D555">
        <v>3</v>
      </c>
      <c r="E555">
        <v>1</v>
      </c>
      <c r="F555">
        <v>3</v>
      </c>
      <c r="G555">
        <v>2</v>
      </c>
      <c r="H555">
        <v>1</v>
      </c>
      <c r="I555">
        <v>0</v>
      </c>
    </row>
    <row r="556" spans="1:9" x14ac:dyDescent="0.25">
      <c r="A556">
        <v>23</v>
      </c>
      <c r="B556">
        <v>2</v>
      </c>
      <c r="C556">
        <v>1</v>
      </c>
      <c r="D556">
        <v>2</v>
      </c>
      <c r="E556">
        <v>1</v>
      </c>
      <c r="F556">
        <v>4</v>
      </c>
      <c r="G556">
        <v>3</v>
      </c>
      <c r="H556">
        <v>0</v>
      </c>
      <c r="I556">
        <v>0</v>
      </c>
    </row>
    <row r="557" spans="1:9" x14ac:dyDescent="0.25">
      <c r="A557">
        <v>53</v>
      </c>
      <c r="B557">
        <v>4</v>
      </c>
      <c r="C557">
        <v>2</v>
      </c>
      <c r="D557">
        <v>3</v>
      </c>
      <c r="E557">
        <v>1</v>
      </c>
      <c r="F557">
        <v>3</v>
      </c>
      <c r="G557">
        <v>2</v>
      </c>
      <c r="H557">
        <v>2</v>
      </c>
      <c r="I557">
        <v>0</v>
      </c>
    </row>
    <row r="558" spans="1:9" x14ac:dyDescent="0.25">
      <c r="A558">
        <v>26</v>
      </c>
      <c r="B558">
        <v>4</v>
      </c>
      <c r="C558">
        <v>2</v>
      </c>
      <c r="D558">
        <v>3</v>
      </c>
      <c r="E558">
        <v>1</v>
      </c>
      <c r="F558">
        <v>2</v>
      </c>
      <c r="G558">
        <v>3</v>
      </c>
      <c r="H558">
        <v>1</v>
      </c>
      <c r="I558">
        <v>1</v>
      </c>
    </row>
    <row r="559" spans="1:9" x14ac:dyDescent="0.25">
      <c r="A559">
        <v>34</v>
      </c>
      <c r="B559">
        <v>2</v>
      </c>
      <c r="C559">
        <v>1</v>
      </c>
      <c r="D559">
        <v>3</v>
      </c>
      <c r="E559">
        <v>1</v>
      </c>
      <c r="F559">
        <v>3</v>
      </c>
      <c r="G559">
        <v>2</v>
      </c>
      <c r="H559">
        <v>1</v>
      </c>
      <c r="I559">
        <v>0</v>
      </c>
    </row>
    <row r="560" spans="1:9" x14ac:dyDescent="0.25">
      <c r="A560">
        <v>34</v>
      </c>
      <c r="B560">
        <v>3</v>
      </c>
      <c r="C560">
        <v>2</v>
      </c>
      <c r="D560">
        <v>2</v>
      </c>
      <c r="E560">
        <v>1</v>
      </c>
      <c r="F560">
        <v>3</v>
      </c>
      <c r="G560">
        <v>2</v>
      </c>
      <c r="H560">
        <v>1</v>
      </c>
      <c r="I560">
        <v>0</v>
      </c>
    </row>
    <row r="561" spans="1:9" x14ac:dyDescent="0.25">
      <c r="A561">
        <v>50</v>
      </c>
      <c r="B561">
        <v>3</v>
      </c>
      <c r="C561">
        <v>4</v>
      </c>
      <c r="D561">
        <v>2</v>
      </c>
      <c r="E561">
        <v>1</v>
      </c>
      <c r="F561">
        <v>3</v>
      </c>
      <c r="G561">
        <v>3</v>
      </c>
      <c r="H561">
        <v>0</v>
      </c>
      <c r="I561">
        <v>0</v>
      </c>
    </row>
    <row r="562" spans="1:9" x14ac:dyDescent="0.25">
      <c r="A562">
        <v>38</v>
      </c>
      <c r="B562">
        <v>1</v>
      </c>
      <c r="C562">
        <v>2</v>
      </c>
      <c r="D562">
        <v>1</v>
      </c>
      <c r="E562">
        <v>1</v>
      </c>
      <c r="F562">
        <v>2</v>
      </c>
      <c r="G562">
        <v>3</v>
      </c>
      <c r="H562">
        <v>1</v>
      </c>
      <c r="I562">
        <v>0</v>
      </c>
    </row>
    <row r="563" spans="1:9" x14ac:dyDescent="0.25">
      <c r="A563">
        <v>26</v>
      </c>
      <c r="B563">
        <v>3</v>
      </c>
      <c r="C563">
        <v>1</v>
      </c>
      <c r="D563">
        <v>2</v>
      </c>
      <c r="E563">
        <v>2</v>
      </c>
      <c r="F563">
        <v>3</v>
      </c>
      <c r="G563">
        <v>7</v>
      </c>
      <c r="H563">
        <v>1</v>
      </c>
      <c r="I563">
        <v>1</v>
      </c>
    </row>
    <row r="564" spans="1:9" x14ac:dyDescent="0.25">
      <c r="A564">
        <v>51</v>
      </c>
      <c r="B564">
        <v>1</v>
      </c>
      <c r="C564">
        <v>4</v>
      </c>
      <c r="D564">
        <v>2</v>
      </c>
      <c r="E564">
        <v>1</v>
      </c>
      <c r="F564">
        <v>2</v>
      </c>
      <c r="G564">
        <v>6</v>
      </c>
      <c r="H564">
        <v>4</v>
      </c>
      <c r="I564">
        <v>0</v>
      </c>
    </row>
    <row r="565" spans="1:9" x14ac:dyDescent="0.25">
      <c r="A565">
        <v>32</v>
      </c>
      <c r="B565">
        <v>2</v>
      </c>
      <c r="C565">
        <v>2</v>
      </c>
      <c r="D565">
        <v>1</v>
      </c>
      <c r="E565">
        <v>1</v>
      </c>
      <c r="F565">
        <v>2</v>
      </c>
      <c r="G565">
        <v>2</v>
      </c>
      <c r="H565">
        <v>0</v>
      </c>
      <c r="I565">
        <v>0</v>
      </c>
    </row>
    <row r="566" spans="1:9" x14ac:dyDescent="0.25">
      <c r="A566">
        <v>49</v>
      </c>
      <c r="B566">
        <v>3</v>
      </c>
      <c r="C566">
        <v>1</v>
      </c>
      <c r="D566">
        <v>2</v>
      </c>
      <c r="E566">
        <v>1</v>
      </c>
      <c r="F566">
        <v>3</v>
      </c>
      <c r="G566">
        <v>2</v>
      </c>
      <c r="H566">
        <v>0</v>
      </c>
      <c r="I566">
        <v>0</v>
      </c>
    </row>
    <row r="567" spans="1:9" x14ac:dyDescent="0.25">
      <c r="A567">
        <v>42</v>
      </c>
      <c r="B567">
        <v>3</v>
      </c>
      <c r="C567">
        <v>2</v>
      </c>
      <c r="D567">
        <v>2</v>
      </c>
      <c r="E567">
        <v>2</v>
      </c>
      <c r="F567">
        <v>2</v>
      </c>
      <c r="G567">
        <v>3</v>
      </c>
      <c r="H567">
        <v>1</v>
      </c>
      <c r="I567">
        <v>0</v>
      </c>
    </row>
    <row r="568" spans="1:9" x14ac:dyDescent="0.25">
      <c r="A568">
        <v>58</v>
      </c>
      <c r="B568">
        <v>3</v>
      </c>
      <c r="C568">
        <v>3</v>
      </c>
      <c r="D568">
        <v>1</v>
      </c>
      <c r="E568">
        <v>2</v>
      </c>
      <c r="F568">
        <v>3</v>
      </c>
      <c r="G568">
        <v>0</v>
      </c>
      <c r="H568">
        <v>0</v>
      </c>
      <c r="I568">
        <v>0</v>
      </c>
    </row>
    <row r="569" spans="1:9" x14ac:dyDescent="0.25">
      <c r="A569">
        <v>36</v>
      </c>
      <c r="B569">
        <v>2</v>
      </c>
      <c r="C569">
        <v>1</v>
      </c>
      <c r="D569">
        <v>3</v>
      </c>
      <c r="E569">
        <v>1</v>
      </c>
      <c r="F569">
        <v>3</v>
      </c>
      <c r="G569">
        <v>2</v>
      </c>
      <c r="H569">
        <v>0</v>
      </c>
      <c r="I569">
        <v>0</v>
      </c>
    </row>
    <row r="570" spans="1:9" x14ac:dyDescent="0.25">
      <c r="A570">
        <v>40</v>
      </c>
      <c r="B570">
        <v>1</v>
      </c>
      <c r="C570">
        <v>3</v>
      </c>
      <c r="D570">
        <v>1</v>
      </c>
      <c r="E570">
        <v>1</v>
      </c>
      <c r="F570">
        <v>2</v>
      </c>
      <c r="G570">
        <v>0</v>
      </c>
      <c r="H570">
        <v>0</v>
      </c>
      <c r="I570">
        <v>0</v>
      </c>
    </row>
    <row r="571" spans="1:9" x14ac:dyDescent="0.25">
      <c r="A571">
        <v>26</v>
      </c>
      <c r="B571">
        <v>3</v>
      </c>
      <c r="C571">
        <v>2</v>
      </c>
      <c r="D571">
        <v>3</v>
      </c>
      <c r="E571">
        <v>1</v>
      </c>
      <c r="F571">
        <v>3</v>
      </c>
      <c r="G571">
        <v>7</v>
      </c>
      <c r="H571">
        <v>0</v>
      </c>
      <c r="I571">
        <v>0</v>
      </c>
    </row>
    <row r="572" spans="1:9" x14ac:dyDescent="0.25">
      <c r="A572">
        <v>41</v>
      </c>
      <c r="B572">
        <v>4</v>
      </c>
      <c r="C572">
        <v>1</v>
      </c>
      <c r="D572">
        <v>3</v>
      </c>
      <c r="E572">
        <v>2</v>
      </c>
      <c r="F572">
        <v>3</v>
      </c>
      <c r="G572">
        <v>13</v>
      </c>
      <c r="H572">
        <v>2</v>
      </c>
      <c r="I572">
        <v>0</v>
      </c>
    </row>
    <row r="573" spans="1:9" x14ac:dyDescent="0.25">
      <c r="A573">
        <v>45</v>
      </c>
      <c r="B573">
        <v>3</v>
      </c>
      <c r="C573">
        <v>2</v>
      </c>
      <c r="D573">
        <v>2</v>
      </c>
      <c r="E573">
        <v>1</v>
      </c>
      <c r="F573">
        <v>2</v>
      </c>
      <c r="G573">
        <v>7</v>
      </c>
      <c r="H573">
        <v>0</v>
      </c>
      <c r="I573">
        <v>0</v>
      </c>
    </row>
    <row r="574" spans="1:9" x14ac:dyDescent="0.25">
      <c r="A574">
        <v>52</v>
      </c>
      <c r="B574">
        <v>4</v>
      </c>
      <c r="C574">
        <v>4</v>
      </c>
      <c r="D574">
        <v>2</v>
      </c>
      <c r="E574">
        <v>1</v>
      </c>
      <c r="F574">
        <v>2</v>
      </c>
      <c r="G574">
        <v>8</v>
      </c>
      <c r="H574">
        <v>7</v>
      </c>
      <c r="I574">
        <v>0</v>
      </c>
    </row>
    <row r="575" spans="1:9" x14ac:dyDescent="0.25">
      <c r="A575">
        <v>41</v>
      </c>
      <c r="B575">
        <v>1</v>
      </c>
      <c r="C575">
        <v>5</v>
      </c>
      <c r="D575">
        <v>1</v>
      </c>
      <c r="E575">
        <v>1</v>
      </c>
      <c r="F575">
        <v>4</v>
      </c>
      <c r="G575">
        <v>16</v>
      </c>
      <c r="H575">
        <v>0</v>
      </c>
      <c r="I575">
        <v>0</v>
      </c>
    </row>
    <row r="576" spans="1:9" x14ac:dyDescent="0.25">
      <c r="A576">
        <v>48</v>
      </c>
      <c r="B576">
        <v>1</v>
      </c>
      <c r="C576">
        <v>2</v>
      </c>
      <c r="D576">
        <v>3</v>
      </c>
      <c r="E576">
        <v>1</v>
      </c>
      <c r="F576">
        <v>3</v>
      </c>
      <c r="G576">
        <v>2</v>
      </c>
      <c r="H576">
        <v>2</v>
      </c>
      <c r="I576">
        <v>0</v>
      </c>
    </row>
    <row r="577" spans="1:9" x14ac:dyDescent="0.25">
      <c r="A577">
        <v>53</v>
      </c>
      <c r="B577">
        <v>3</v>
      </c>
      <c r="C577">
        <v>3</v>
      </c>
      <c r="D577">
        <v>2</v>
      </c>
      <c r="E577">
        <v>1</v>
      </c>
      <c r="F577">
        <v>3</v>
      </c>
      <c r="G577">
        <v>7</v>
      </c>
      <c r="H577">
        <v>6</v>
      </c>
      <c r="I577">
        <v>0</v>
      </c>
    </row>
    <row r="578" spans="1:9" x14ac:dyDescent="0.25">
      <c r="A578">
        <v>56</v>
      </c>
      <c r="B578">
        <v>1</v>
      </c>
      <c r="C578">
        <v>1</v>
      </c>
      <c r="D578">
        <v>2</v>
      </c>
      <c r="E578">
        <v>1</v>
      </c>
      <c r="F578">
        <v>3</v>
      </c>
      <c r="G578">
        <v>4</v>
      </c>
      <c r="H578">
        <v>0</v>
      </c>
      <c r="I578">
        <v>0</v>
      </c>
    </row>
    <row r="579" spans="1:9" x14ac:dyDescent="0.25">
      <c r="A579">
        <v>37</v>
      </c>
      <c r="B579">
        <v>4</v>
      </c>
      <c r="C579">
        <v>2</v>
      </c>
      <c r="D579">
        <v>1</v>
      </c>
      <c r="E579">
        <v>2</v>
      </c>
      <c r="F579">
        <v>3</v>
      </c>
      <c r="G579">
        <v>0</v>
      </c>
      <c r="H579">
        <v>0</v>
      </c>
      <c r="I579">
        <v>0</v>
      </c>
    </row>
    <row r="580" spans="1:9" x14ac:dyDescent="0.25">
      <c r="A580">
        <v>48</v>
      </c>
      <c r="B580">
        <v>1</v>
      </c>
      <c r="C580">
        <v>4</v>
      </c>
      <c r="D580">
        <v>3</v>
      </c>
      <c r="E580">
        <v>1</v>
      </c>
      <c r="F580">
        <v>2</v>
      </c>
      <c r="G580">
        <v>4</v>
      </c>
      <c r="H580">
        <v>2</v>
      </c>
      <c r="I580">
        <v>0</v>
      </c>
    </row>
    <row r="581" spans="1:9" x14ac:dyDescent="0.25">
      <c r="A581">
        <v>36</v>
      </c>
      <c r="B581">
        <v>1</v>
      </c>
      <c r="C581">
        <v>2</v>
      </c>
      <c r="D581">
        <v>3</v>
      </c>
      <c r="E581">
        <v>1</v>
      </c>
      <c r="F581">
        <v>3</v>
      </c>
      <c r="G581">
        <v>9</v>
      </c>
      <c r="H581">
        <v>0</v>
      </c>
      <c r="I581">
        <v>0</v>
      </c>
    </row>
    <row r="582" spans="1:9" x14ac:dyDescent="0.25">
      <c r="A582">
        <v>34</v>
      </c>
      <c r="B582">
        <v>4</v>
      </c>
      <c r="C582">
        <v>2</v>
      </c>
      <c r="D582">
        <v>3</v>
      </c>
      <c r="E582">
        <v>1</v>
      </c>
      <c r="F582">
        <v>2</v>
      </c>
      <c r="G582">
        <v>2</v>
      </c>
      <c r="H582">
        <v>0</v>
      </c>
      <c r="I582">
        <v>0</v>
      </c>
    </row>
    <row r="583" spans="1:9" x14ac:dyDescent="0.25">
      <c r="A583">
        <v>31</v>
      </c>
      <c r="B583">
        <v>3</v>
      </c>
      <c r="C583">
        <v>1</v>
      </c>
      <c r="D583">
        <v>2</v>
      </c>
      <c r="E583">
        <v>1</v>
      </c>
      <c r="F583">
        <v>2</v>
      </c>
      <c r="G583">
        <v>2</v>
      </c>
      <c r="H583">
        <v>2</v>
      </c>
      <c r="I583">
        <v>1</v>
      </c>
    </row>
    <row r="584" spans="1:9" x14ac:dyDescent="0.25">
      <c r="A584">
        <v>35</v>
      </c>
      <c r="B584">
        <v>3</v>
      </c>
      <c r="C584">
        <v>3</v>
      </c>
      <c r="D584">
        <v>1</v>
      </c>
      <c r="E584">
        <v>1</v>
      </c>
      <c r="F584">
        <v>4</v>
      </c>
      <c r="G584">
        <v>7</v>
      </c>
      <c r="H584">
        <v>6</v>
      </c>
      <c r="I584">
        <v>0</v>
      </c>
    </row>
    <row r="585" spans="1:9" x14ac:dyDescent="0.25">
      <c r="A585">
        <v>44</v>
      </c>
      <c r="B585">
        <v>4</v>
      </c>
      <c r="C585">
        <v>1</v>
      </c>
      <c r="D585">
        <v>3</v>
      </c>
      <c r="E585">
        <v>1</v>
      </c>
      <c r="F585">
        <v>3</v>
      </c>
      <c r="G585">
        <v>0</v>
      </c>
      <c r="H585">
        <v>0</v>
      </c>
      <c r="I585">
        <v>0</v>
      </c>
    </row>
    <row r="586" spans="1:9" x14ac:dyDescent="0.25">
      <c r="A586">
        <v>41</v>
      </c>
      <c r="B586">
        <v>1</v>
      </c>
      <c r="C586">
        <v>1</v>
      </c>
      <c r="D586">
        <v>1</v>
      </c>
      <c r="E586">
        <v>1</v>
      </c>
      <c r="F586">
        <v>1</v>
      </c>
      <c r="G586">
        <v>0</v>
      </c>
      <c r="H586">
        <v>0</v>
      </c>
      <c r="I586">
        <v>1</v>
      </c>
    </row>
    <row r="587" spans="1:9" x14ac:dyDescent="0.25">
      <c r="A587">
        <v>50</v>
      </c>
      <c r="B587">
        <v>4</v>
      </c>
      <c r="C587">
        <v>4</v>
      </c>
      <c r="D587">
        <v>2</v>
      </c>
      <c r="E587">
        <v>1</v>
      </c>
      <c r="F587">
        <v>3</v>
      </c>
      <c r="G587">
        <v>2</v>
      </c>
      <c r="H587">
        <v>2</v>
      </c>
      <c r="I587">
        <v>0</v>
      </c>
    </row>
    <row r="588" spans="1:9" x14ac:dyDescent="0.25">
      <c r="A588">
        <v>46</v>
      </c>
      <c r="B588">
        <v>4</v>
      </c>
      <c r="C588">
        <v>2</v>
      </c>
      <c r="D588">
        <v>1</v>
      </c>
      <c r="E588">
        <v>1</v>
      </c>
      <c r="F588">
        <v>2</v>
      </c>
      <c r="G588">
        <v>3</v>
      </c>
      <c r="H588">
        <v>1</v>
      </c>
      <c r="I588">
        <v>0</v>
      </c>
    </row>
    <row r="589" spans="1:9" x14ac:dyDescent="0.25">
      <c r="A589">
        <v>36</v>
      </c>
      <c r="B589">
        <v>3</v>
      </c>
      <c r="C589">
        <v>3</v>
      </c>
      <c r="D589">
        <v>1</v>
      </c>
      <c r="E589">
        <v>2</v>
      </c>
      <c r="F589">
        <v>3</v>
      </c>
      <c r="G589">
        <v>7</v>
      </c>
      <c r="H589">
        <v>7</v>
      </c>
      <c r="I589">
        <v>0</v>
      </c>
    </row>
    <row r="590" spans="1:9" x14ac:dyDescent="0.25">
      <c r="A590">
        <v>49</v>
      </c>
      <c r="B590">
        <v>1</v>
      </c>
      <c r="C590">
        <v>5</v>
      </c>
      <c r="D590">
        <v>2</v>
      </c>
      <c r="E590">
        <v>1</v>
      </c>
      <c r="F590">
        <v>4</v>
      </c>
      <c r="G590">
        <v>0</v>
      </c>
      <c r="H590">
        <v>0</v>
      </c>
      <c r="I590">
        <v>0</v>
      </c>
    </row>
    <row r="591" spans="1:9" x14ac:dyDescent="0.25">
      <c r="A591">
        <v>45</v>
      </c>
      <c r="B591">
        <v>1</v>
      </c>
      <c r="C591">
        <v>5</v>
      </c>
      <c r="D591">
        <v>3</v>
      </c>
      <c r="E591">
        <v>2</v>
      </c>
      <c r="F591">
        <v>3</v>
      </c>
      <c r="G591">
        <v>10</v>
      </c>
      <c r="H591">
        <v>1</v>
      </c>
      <c r="I591">
        <v>1</v>
      </c>
    </row>
    <row r="592" spans="1:9" x14ac:dyDescent="0.25">
      <c r="A592">
        <v>46</v>
      </c>
      <c r="B592">
        <v>4</v>
      </c>
      <c r="C592">
        <v>5</v>
      </c>
      <c r="D592">
        <v>2</v>
      </c>
      <c r="E592">
        <v>1</v>
      </c>
      <c r="F592">
        <v>3</v>
      </c>
      <c r="G592">
        <v>4</v>
      </c>
      <c r="H592">
        <v>0</v>
      </c>
      <c r="I592">
        <v>0</v>
      </c>
    </row>
    <row r="593" spans="1:9" x14ac:dyDescent="0.25">
      <c r="A593">
        <v>51</v>
      </c>
      <c r="B593">
        <v>4</v>
      </c>
      <c r="C593">
        <v>5</v>
      </c>
      <c r="D593">
        <v>1</v>
      </c>
      <c r="E593">
        <v>2</v>
      </c>
      <c r="F593">
        <v>2</v>
      </c>
      <c r="G593">
        <v>10</v>
      </c>
      <c r="H593">
        <v>11</v>
      </c>
      <c r="I593">
        <v>0</v>
      </c>
    </row>
    <row r="594" spans="1:9" x14ac:dyDescent="0.25">
      <c r="A594">
        <v>28</v>
      </c>
      <c r="B594">
        <v>4</v>
      </c>
      <c r="C594">
        <v>1</v>
      </c>
      <c r="D594">
        <v>3</v>
      </c>
      <c r="E594">
        <v>1</v>
      </c>
      <c r="F594">
        <v>2</v>
      </c>
      <c r="G594">
        <v>2</v>
      </c>
      <c r="H594">
        <v>1</v>
      </c>
      <c r="I594">
        <v>0</v>
      </c>
    </row>
    <row r="595" spans="1:9" x14ac:dyDescent="0.25">
      <c r="A595">
        <v>40</v>
      </c>
      <c r="B595">
        <v>4</v>
      </c>
      <c r="C595">
        <v>3</v>
      </c>
      <c r="D595">
        <v>3</v>
      </c>
      <c r="E595">
        <v>2</v>
      </c>
      <c r="F595">
        <v>3</v>
      </c>
      <c r="G595">
        <v>4</v>
      </c>
      <c r="H595">
        <v>1</v>
      </c>
      <c r="I595">
        <v>1</v>
      </c>
    </row>
    <row r="596" spans="1:9" x14ac:dyDescent="0.25">
      <c r="A596">
        <v>40</v>
      </c>
      <c r="B596">
        <v>3</v>
      </c>
      <c r="C596">
        <v>1</v>
      </c>
      <c r="D596">
        <v>1</v>
      </c>
      <c r="E596">
        <v>1</v>
      </c>
      <c r="F596">
        <v>3</v>
      </c>
      <c r="G596">
        <v>2</v>
      </c>
      <c r="H596">
        <v>0</v>
      </c>
      <c r="I596">
        <v>0</v>
      </c>
    </row>
    <row r="597" spans="1:9" x14ac:dyDescent="0.25">
      <c r="A597">
        <v>36</v>
      </c>
      <c r="B597">
        <v>1</v>
      </c>
      <c r="C597">
        <v>2</v>
      </c>
      <c r="D597">
        <v>2</v>
      </c>
      <c r="E597">
        <v>1</v>
      </c>
      <c r="F597">
        <v>2</v>
      </c>
      <c r="G597">
        <v>7</v>
      </c>
      <c r="H597">
        <v>6</v>
      </c>
      <c r="I597">
        <v>0</v>
      </c>
    </row>
    <row r="598" spans="1:9" x14ac:dyDescent="0.25">
      <c r="A598">
        <v>25</v>
      </c>
      <c r="B598">
        <v>1</v>
      </c>
      <c r="C598">
        <v>2</v>
      </c>
      <c r="D598">
        <v>2</v>
      </c>
      <c r="E598">
        <v>1</v>
      </c>
      <c r="F598">
        <v>2</v>
      </c>
      <c r="G598">
        <v>2</v>
      </c>
      <c r="H598">
        <v>1</v>
      </c>
      <c r="I598">
        <v>0</v>
      </c>
    </row>
    <row r="599" spans="1:9" x14ac:dyDescent="0.25">
      <c r="A599">
        <v>52</v>
      </c>
      <c r="B599">
        <v>4</v>
      </c>
      <c r="C599">
        <v>4</v>
      </c>
      <c r="D599">
        <v>2</v>
      </c>
      <c r="E599">
        <v>2</v>
      </c>
      <c r="F599">
        <v>2</v>
      </c>
      <c r="G599">
        <v>3</v>
      </c>
      <c r="H599">
        <v>0</v>
      </c>
      <c r="I599">
        <v>0</v>
      </c>
    </row>
    <row r="600" spans="1:9" x14ac:dyDescent="0.25">
      <c r="A600">
        <v>54</v>
      </c>
      <c r="B600">
        <v>4</v>
      </c>
      <c r="C600">
        <v>4</v>
      </c>
      <c r="D600">
        <v>3</v>
      </c>
      <c r="E600">
        <v>1</v>
      </c>
      <c r="F600">
        <v>2</v>
      </c>
      <c r="G600">
        <v>7</v>
      </c>
      <c r="H600">
        <v>12</v>
      </c>
      <c r="I600">
        <v>0</v>
      </c>
    </row>
    <row r="601" spans="1:9" x14ac:dyDescent="0.25">
      <c r="A601">
        <v>55</v>
      </c>
      <c r="B601">
        <v>2</v>
      </c>
      <c r="C601">
        <v>4</v>
      </c>
      <c r="D601">
        <v>1</v>
      </c>
      <c r="E601">
        <v>1</v>
      </c>
      <c r="F601">
        <v>4</v>
      </c>
      <c r="G601">
        <v>7</v>
      </c>
      <c r="H601">
        <v>0</v>
      </c>
      <c r="I601">
        <v>0</v>
      </c>
    </row>
    <row r="602" spans="1:9" x14ac:dyDescent="0.25">
      <c r="A602">
        <v>27</v>
      </c>
      <c r="B602">
        <v>2</v>
      </c>
      <c r="C602">
        <v>1</v>
      </c>
      <c r="D602">
        <v>2</v>
      </c>
      <c r="E602">
        <v>1</v>
      </c>
      <c r="F602">
        <v>4</v>
      </c>
      <c r="G602">
        <v>0</v>
      </c>
      <c r="H602">
        <v>1</v>
      </c>
      <c r="I602">
        <v>0</v>
      </c>
    </row>
    <row r="603" spans="1:9" x14ac:dyDescent="0.25">
      <c r="A603">
        <v>56</v>
      </c>
      <c r="B603">
        <v>1</v>
      </c>
      <c r="C603">
        <v>1</v>
      </c>
      <c r="D603">
        <v>2</v>
      </c>
      <c r="E603">
        <v>1</v>
      </c>
      <c r="F603">
        <v>4</v>
      </c>
      <c r="G603">
        <v>2</v>
      </c>
      <c r="H603">
        <v>1</v>
      </c>
      <c r="I603">
        <v>0</v>
      </c>
    </row>
    <row r="604" spans="1:9" x14ac:dyDescent="0.25">
      <c r="A604">
        <v>34</v>
      </c>
      <c r="B604">
        <v>4</v>
      </c>
      <c r="C604">
        <v>1</v>
      </c>
      <c r="D604">
        <v>2</v>
      </c>
      <c r="E604">
        <v>1</v>
      </c>
      <c r="F604">
        <v>2</v>
      </c>
      <c r="G604">
        <v>4</v>
      </c>
      <c r="H604">
        <v>0</v>
      </c>
      <c r="I604">
        <v>0</v>
      </c>
    </row>
    <row r="605" spans="1:9" x14ac:dyDescent="0.25">
      <c r="A605">
        <v>41</v>
      </c>
      <c r="B605">
        <v>2</v>
      </c>
      <c r="C605">
        <v>1</v>
      </c>
      <c r="D605">
        <v>2</v>
      </c>
      <c r="E605">
        <v>2</v>
      </c>
      <c r="F605">
        <v>2</v>
      </c>
      <c r="G605">
        <v>2</v>
      </c>
      <c r="H605">
        <v>0</v>
      </c>
      <c r="I605">
        <v>0</v>
      </c>
    </row>
    <row r="606" spans="1:9" x14ac:dyDescent="0.25">
      <c r="A606">
        <v>39</v>
      </c>
      <c r="B606">
        <v>1</v>
      </c>
      <c r="C606">
        <v>1</v>
      </c>
      <c r="D606">
        <v>3</v>
      </c>
      <c r="E606">
        <v>2</v>
      </c>
      <c r="F606">
        <v>4</v>
      </c>
      <c r="G606">
        <v>0</v>
      </c>
      <c r="H606">
        <v>0</v>
      </c>
      <c r="I606">
        <v>1</v>
      </c>
    </row>
    <row r="607" spans="1:9" x14ac:dyDescent="0.25">
      <c r="A607">
        <v>45</v>
      </c>
      <c r="B607">
        <v>2</v>
      </c>
      <c r="C607">
        <v>3</v>
      </c>
      <c r="D607">
        <v>1</v>
      </c>
      <c r="E607">
        <v>2</v>
      </c>
      <c r="F607">
        <v>3</v>
      </c>
      <c r="G607">
        <v>7</v>
      </c>
      <c r="H607">
        <v>0</v>
      </c>
      <c r="I607">
        <v>0</v>
      </c>
    </row>
    <row r="608" spans="1:9" x14ac:dyDescent="0.25">
      <c r="A608">
        <v>40</v>
      </c>
      <c r="B608">
        <v>4</v>
      </c>
      <c r="C608">
        <v>3</v>
      </c>
      <c r="D608">
        <v>1</v>
      </c>
      <c r="E608">
        <v>1</v>
      </c>
      <c r="F608">
        <v>3</v>
      </c>
      <c r="G608">
        <v>8</v>
      </c>
      <c r="H608">
        <v>4</v>
      </c>
      <c r="I608">
        <v>0</v>
      </c>
    </row>
    <row r="609" spans="1:9" x14ac:dyDescent="0.25">
      <c r="A609">
        <v>49</v>
      </c>
      <c r="B609">
        <v>1</v>
      </c>
      <c r="C609">
        <v>2</v>
      </c>
      <c r="D609">
        <v>2</v>
      </c>
      <c r="E609">
        <v>1</v>
      </c>
      <c r="F609">
        <v>2</v>
      </c>
      <c r="G609">
        <v>2</v>
      </c>
      <c r="H609">
        <v>1</v>
      </c>
      <c r="I609">
        <v>0</v>
      </c>
    </row>
    <row r="610" spans="1:9" x14ac:dyDescent="0.25">
      <c r="A610">
        <v>40</v>
      </c>
      <c r="B610">
        <v>3</v>
      </c>
      <c r="C610">
        <v>1</v>
      </c>
      <c r="D610">
        <v>1</v>
      </c>
      <c r="E610">
        <v>1</v>
      </c>
      <c r="F610">
        <v>4</v>
      </c>
      <c r="G610">
        <v>1</v>
      </c>
      <c r="H610">
        <v>1</v>
      </c>
      <c r="I610">
        <v>0</v>
      </c>
    </row>
    <row r="611" spans="1:9" x14ac:dyDescent="0.25">
      <c r="A611">
        <v>33</v>
      </c>
      <c r="B611">
        <v>4</v>
      </c>
      <c r="C611">
        <v>2</v>
      </c>
      <c r="D611">
        <v>3</v>
      </c>
      <c r="E611">
        <v>2</v>
      </c>
      <c r="F611">
        <v>3</v>
      </c>
      <c r="G611">
        <v>0</v>
      </c>
      <c r="H611">
        <v>0</v>
      </c>
      <c r="I611">
        <v>0</v>
      </c>
    </row>
    <row r="612" spans="1:9" x14ac:dyDescent="0.25">
      <c r="A612">
        <v>42</v>
      </c>
      <c r="B612">
        <v>4</v>
      </c>
      <c r="C612">
        <v>3</v>
      </c>
      <c r="D612">
        <v>2</v>
      </c>
      <c r="E612">
        <v>2</v>
      </c>
      <c r="F612">
        <v>1</v>
      </c>
      <c r="G612">
        <v>8</v>
      </c>
      <c r="H612">
        <v>13</v>
      </c>
      <c r="I612">
        <v>0</v>
      </c>
    </row>
    <row r="613" spans="1:9" x14ac:dyDescent="0.25">
      <c r="A613">
        <v>33</v>
      </c>
      <c r="B613">
        <v>1</v>
      </c>
      <c r="C613">
        <v>2</v>
      </c>
      <c r="D613">
        <v>2</v>
      </c>
      <c r="E613">
        <v>1</v>
      </c>
      <c r="F613">
        <v>1</v>
      </c>
      <c r="G613">
        <v>2</v>
      </c>
      <c r="H613">
        <v>2</v>
      </c>
      <c r="I613">
        <v>0</v>
      </c>
    </row>
    <row r="614" spans="1:9" x14ac:dyDescent="0.25">
      <c r="A614">
        <v>38</v>
      </c>
      <c r="B614">
        <v>2</v>
      </c>
      <c r="C614">
        <v>2</v>
      </c>
      <c r="D614">
        <v>3</v>
      </c>
      <c r="E614">
        <v>1</v>
      </c>
      <c r="F614">
        <v>4</v>
      </c>
      <c r="G614">
        <v>2</v>
      </c>
      <c r="H614">
        <v>1</v>
      </c>
      <c r="I614">
        <v>0</v>
      </c>
    </row>
    <row r="615" spans="1:9" x14ac:dyDescent="0.25">
      <c r="A615">
        <v>39</v>
      </c>
      <c r="B615">
        <v>4</v>
      </c>
      <c r="C615">
        <v>3</v>
      </c>
      <c r="D615">
        <v>2</v>
      </c>
      <c r="E615">
        <v>1</v>
      </c>
      <c r="F615">
        <v>3</v>
      </c>
      <c r="G615">
        <v>6</v>
      </c>
      <c r="H615">
        <v>7</v>
      </c>
      <c r="I615">
        <v>0</v>
      </c>
    </row>
    <row r="616" spans="1:9" x14ac:dyDescent="0.25">
      <c r="A616">
        <v>23</v>
      </c>
      <c r="B616">
        <v>4</v>
      </c>
      <c r="C616">
        <v>1</v>
      </c>
      <c r="D616">
        <v>2</v>
      </c>
      <c r="E616">
        <v>1</v>
      </c>
      <c r="F616">
        <v>3</v>
      </c>
      <c r="G616">
        <v>2</v>
      </c>
      <c r="H616">
        <v>2</v>
      </c>
      <c r="I616">
        <v>0</v>
      </c>
    </row>
    <row r="617" spans="1:9" x14ac:dyDescent="0.25">
      <c r="A617">
        <v>50</v>
      </c>
      <c r="B617">
        <v>2</v>
      </c>
      <c r="C617">
        <v>4</v>
      </c>
      <c r="D617">
        <v>2</v>
      </c>
      <c r="E617">
        <v>2</v>
      </c>
      <c r="F617">
        <v>3</v>
      </c>
      <c r="G617">
        <v>8</v>
      </c>
      <c r="H617">
        <v>12</v>
      </c>
      <c r="I617">
        <v>0</v>
      </c>
    </row>
    <row r="618" spans="1:9" x14ac:dyDescent="0.25">
      <c r="A618">
        <v>39</v>
      </c>
      <c r="B618">
        <v>2</v>
      </c>
      <c r="C618">
        <v>2</v>
      </c>
      <c r="D618">
        <v>2</v>
      </c>
      <c r="E618">
        <v>1</v>
      </c>
      <c r="F618">
        <v>3</v>
      </c>
      <c r="G618">
        <v>7</v>
      </c>
      <c r="H618">
        <v>7</v>
      </c>
      <c r="I618">
        <v>0</v>
      </c>
    </row>
    <row r="619" spans="1:9" x14ac:dyDescent="0.25">
      <c r="A619">
        <v>35</v>
      </c>
      <c r="B619">
        <v>4</v>
      </c>
      <c r="C619">
        <v>3</v>
      </c>
      <c r="D619">
        <v>2</v>
      </c>
      <c r="E619">
        <v>1</v>
      </c>
      <c r="F619">
        <v>3</v>
      </c>
      <c r="G619">
        <v>12</v>
      </c>
      <c r="H619">
        <v>6</v>
      </c>
      <c r="I619">
        <v>1</v>
      </c>
    </row>
    <row r="620" spans="1:9" x14ac:dyDescent="0.25">
      <c r="A620">
        <v>27</v>
      </c>
      <c r="B620">
        <v>4</v>
      </c>
      <c r="C620">
        <v>1</v>
      </c>
      <c r="D620">
        <v>3</v>
      </c>
      <c r="E620">
        <v>1</v>
      </c>
      <c r="F620">
        <v>2</v>
      </c>
      <c r="G620">
        <v>2</v>
      </c>
      <c r="H620">
        <v>1</v>
      </c>
      <c r="I620">
        <v>0</v>
      </c>
    </row>
    <row r="621" spans="1:9" x14ac:dyDescent="0.25">
      <c r="A621">
        <v>49</v>
      </c>
      <c r="B621">
        <v>3</v>
      </c>
      <c r="C621">
        <v>4</v>
      </c>
      <c r="D621">
        <v>2</v>
      </c>
      <c r="E621">
        <v>2</v>
      </c>
      <c r="F621">
        <v>3</v>
      </c>
      <c r="G621">
        <v>11</v>
      </c>
      <c r="H621">
        <v>2</v>
      </c>
      <c r="I621">
        <v>0</v>
      </c>
    </row>
    <row r="622" spans="1:9" x14ac:dyDescent="0.25">
      <c r="A622">
        <v>36</v>
      </c>
      <c r="B622">
        <v>4</v>
      </c>
      <c r="C622">
        <v>2</v>
      </c>
      <c r="D622">
        <v>2</v>
      </c>
      <c r="E622">
        <v>1</v>
      </c>
      <c r="F622">
        <v>3</v>
      </c>
      <c r="G622">
        <v>2</v>
      </c>
      <c r="H622">
        <v>1</v>
      </c>
      <c r="I622">
        <v>0</v>
      </c>
    </row>
    <row r="623" spans="1:9" x14ac:dyDescent="0.25">
      <c r="A623">
        <v>48</v>
      </c>
      <c r="B623">
        <v>4</v>
      </c>
      <c r="C623">
        <v>1</v>
      </c>
      <c r="D623">
        <v>2</v>
      </c>
      <c r="E623">
        <v>2</v>
      </c>
      <c r="F623">
        <v>3</v>
      </c>
      <c r="G623">
        <v>7</v>
      </c>
      <c r="H623">
        <v>7</v>
      </c>
      <c r="I623">
        <v>1</v>
      </c>
    </row>
    <row r="624" spans="1:9" x14ac:dyDescent="0.25">
      <c r="A624">
        <v>37</v>
      </c>
      <c r="B624">
        <v>3</v>
      </c>
      <c r="C624">
        <v>2</v>
      </c>
      <c r="D624">
        <v>1</v>
      </c>
      <c r="E624">
        <v>1</v>
      </c>
      <c r="F624">
        <v>2</v>
      </c>
      <c r="G624">
        <v>3</v>
      </c>
      <c r="H624">
        <v>1</v>
      </c>
      <c r="I624">
        <v>0</v>
      </c>
    </row>
    <row r="625" spans="1:9" x14ac:dyDescent="0.25">
      <c r="A625">
        <v>41</v>
      </c>
      <c r="B625">
        <v>3</v>
      </c>
      <c r="C625">
        <v>2</v>
      </c>
      <c r="D625">
        <v>2</v>
      </c>
      <c r="E625">
        <v>1</v>
      </c>
      <c r="F625">
        <v>3</v>
      </c>
      <c r="G625">
        <v>2</v>
      </c>
      <c r="H625">
        <v>1</v>
      </c>
      <c r="I625">
        <v>0</v>
      </c>
    </row>
    <row r="626" spans="1:9" x14ac:dyDescent="0.25">
      <c r="A626">
        <v>40</v>
      </c>
      <c r="B626">
        <v>2</v>
      </c>
      <c r="C626">
        <v>2</v>
      </c>
      <c r="D626">
        <v>2</v>
      </c>
      <c r="E626">
        <v>2</v>
      </c>
      <c r="F626">
        <v>3</v>
      </c>
      <c r="G626">
        <v>0</v>
      </c>
      <c r="H626">
        <v>0</v>
      </c>
      <c r="I626">
        <v>0</v>
      </c>
    </row>
    <row r="627" spans="1:9" x14ac:dyDescent="0.25">
      <c r="A627">
        <v>35</v>
      </c>
      <c r="B627">
        <v>4</v>
      </c>
      <c r="C627">
        <v>2</v>
      </c>
      <c r="D627">
        <v>2</v>
      </c>
      <c r="E627">
        <v>1</v>
      </c>
      <c r="F627">
        <v>3</v>
      </c>
      <c r="G627">
        <v>7</v>
      </c>
      <c r="H627">
        <v>0</v>
      </c>
      <c r="I627">
        <v>0</v>
      </c>
    </row>
    <row r="628" spans="1:9" x14ac:dyDescent="0.25">
      <c r="A628">
        <v>31</v>
      </c>
      <c r="B628">
        <v>4</v>
      </c>
      <c r="C628">
        <v>2</v>
      </c>
      <c r="D628">
        <v>3</v>
      </c>
      <c r="E628">
        <v>1</v>
      </c>
      <c r="F628">
        <v>2</v>
      </c>
      <c r="G628">
        <v>4</v>
      </c>
      <c r="H628">
        <v>1</v>
      </c>
      <c r="I628">
        <v>0</v>
      </c>
    </row>
    <row r="629" spans="1:9" x14ac:dyDescent="0.25">
      <c r="A629">
        <v>33</v>
      </c>
      <c r="B629">
        <v>1</v>
      </c>
      <c r="C629">
        <v>3</v>
      </c>
      <c r="D629">
        <v>3</v>
      </c>
      <c r="E629">
        <v>2</v>
      </c>
      <c r="F629">
        <v>2</v>
      </c>
      <c r="G629">
        <v>0</v>
      </c>
      <c r="H629">
        <v>0</v>
      </c>
      <c r="I629">
        <v>1</v>
      </c>
    </row>
    <row r="630" spans="1:9" x14ac:dyDescent="0.25">
      <c r="A630">
        <v>31</v>
      </c>
      <c r="B630">
        <v>1</v>
      </c>
      <c r="C630">
        <v>3</v>
      </c>
      <c r="D630">
        <v>2</v>
      </c>
      <c r="E630">
        <v>1</v>
      </c>
      <c r="F630">
        <v>3</v>
      </c>
      <c r="G630">
        <v>0</v>
      </c>
      <c r="H630">
        <v>0</v>
      </c>
      <c r="I630">
        <v>1</v>
      </c>
    </row>
    <row r="631" spans="1:9" x14ac:dyDescent="0.25">
      <c r="A631">
        <v>32</v>
      </c>
      <c r="B631">
        <v>2</v>
      </c>
      <c r="C631">
        <v>1</v>
      </c>
      <c r="D631">
        <v>3</v>
      </c>
      <c r="E631">
        <v>1</v>
      </c>
      <c r="F631">
        <v>3</v>
      </c>
      <c r="G631">
        <v>7</v>
      </c>
      <c r="H631">
        <v>0</v>
      </c>
      <c r="I631">
        <v>0</v>
      </c>
    </row>
    <row r="632" spans="1:9" x14ac:dyDescent="0.25">
      <c r="A632">
        <v>43</v>
      </c>
      <c r="B632">
        <v>3</v>
      </c>
      <c r="C632">
        <v>1</v>
      </c>
      <c r="D632">
        <v>2</v>
      </c>
      <c r="E632">
        <v>2</v>
      </c>
      <c r="F632">
        <v>3</v>
      </c>
      <c r="G632">
        <v>0</v>
      </c>
      <c r="H632">
        <v>0</v>
      </c>
      <c r="I632">
        <v>1</v>
      </c>
    </row>
    <row r="633" spans="1:9" x14ac:dyDescent="0.25">
      <c r="A633">
        <v>34</v>
      </c>
      <c r="B633">
        <v>4</v>
      </c>
      <c r="C633">
        <v>2</v>
      </c>
      <c r="D633">
        <v>1</v>
      </c>
      <c r="E633">
        <v>2</v>
      </c>
      <c r="F633">
        <v>3</v>
      </c>
      <c r="G633">
        <v>14</v>
      </c>
      <c r="H633">
        <v>0</v>
      </c>
      <c r="I633">
        <v>0</v>
      </c>
    </row>
    <row r="634" spans="1:9" x14ac:dyDescent="0.25">
      <c r="A634">
        <v>51</v>
      </c>
      <c r="B634">
        <v>1</v>
      </c>
      <c r="C634">
        <v>3</v>
      </c>
      <c r="D634">
        <v>2</v>
      </c>
      <c r="E634">
        <v>1</v>
      </c>
      <c r="F634">
        <v>3</v>
      </c>
      <c r="G634">
        <v>2</v>
      </c>
      <c r="H634">
        <v>2</v>
      </c>
      <c r="I634">
        <v>0</v>
      </c>
    </row>
    <row r="635" spans="1:9" x14ac:dyDescent="0.25">
      <c r="A635">
        <v>37</v>
      </c>
      <c r="B635">
        <v>3</v>
      </c>
      <c r="C635">
        <v>2</v>
      </c>
      <c r="D635">
        <v>1</v>
      </c>
      <c r="E635">
        <v>1</v>
      </c>
      <c r="F635">
        <v>2</v>
      </c>
      <c r="G635">
        <v>0</v>
      </c>
      <c r="H635">
        <v>4</v>
      </c>
      <c r="I635">
        <v>0</v>
      </c>
    </row>
    <row r="636" spans="1:9" x14ac:dyDescent="0.25">
      <c r="A636">
        <v>35</v>
      </c>
      <c r="B636">
        <v>2</v>
      </c>
      <c r="C636">
        <v>2</v>
      </c>
      <c r="D636">
        <v>1</v>
      </c>
      <c r="E636">
        <v>1</v>
      </c>
      <c r="F636">
        <v>3</v>
      </c>
      <c r="G636">
        <v>7</v>
      </c>
      <c r="H636">
        <v>1</v>
      </c>
      <c r="I636">
        <v>0</v>
      </c>
    </row>
    <row r="637" spans="1:9" x14ac:dyDescent="0.25">
      <c r="A637">
        <v>40</v>
      </c>
      <c r="B637">
        <v>2</v>
      </c>
      <c r="C637">
        <v>2</v>
      </c>
      <c r="D637">
        <v>1</v>
      </c>
      <c r="E637">
        <v>1</v>
      </c>
      <c r="F637">
        <v>3</v>
      </c>
      <c r="G637">
        <v>4</v>
      </c>
      <c r="H637">
        <v>7</v>
      </c>
      <c r="I637">
        <v>0</v>
      </c>
    </row>
    <row r="638" spans="1:9" x14ac:dyDescent="0.25">
      <c r="A638">
        <v>31</v>
      </c>
      <c r="B638">
        <v>1</v>
      </c>
      <c r="C638">
        <v>3</v>
      </c>
      <c r="D638">
        <v>2</v>
      </c>
      <c r="E638">
        <v>1</v>
      </c>
      <c r="F638">
        <v>3</v>
      </c>
      <c r="G638">
        <v>2</v>
      </c>
      <c r="H638">
        <v>2</v>
      </c>
      <c r="I638">
        <v>0</v>
      </c>
    </row>
    <row r="639" spans="1:9" x14ac:dyDescent="0.25">
      <c r="A639">
        <v>38</v>
      </c>
      <c r="B639">
        <v>2</v>
      </c>
      <c r="C639">
        <v>2</v>
      </c>
      <c r="D639">
        <v>2</v>
      </c>
      <c r="E639">
        <v>2</v>
      </c>
      <c r="F639">
        <v>2</v>
      </c>
      <c r="G639">
        <v>2</v>
      </c>
      <c r="H639">
        <v>0</v>
      </c>
      <c r="I639">
        <v>0</v>
      </c>
    </row>
    <row r="640" spans="1:9" x14ac:dyDescent="0.25">
      <c r="A640">
        <v>58</v>
      </c>
      <c r="B640">
        <v>1</v>
      </c>
      <c r="C640">
        <v>4</v>
      </c>
      <c r="D640">
        <v>2</v>
      </c>
      <c r="E640">
        <v>2</v>
      </c>
      <c r="F640">
        <v>3</v>
      </c>
      <c r="G640">
        <v>2</v>
      </c>
      <c r="H640">
        <v>2</v>
      </c>
      <c r="I640">
        <v>0</v>
      </c>
    </row>
    <row r="641" spans="1:9" x14ac:dyDescent="0.25">
      <c r="A641">
        <v>29</v>
      </c>
      <c r="B641">
        <v>4</v>
      </c>
      <c r="C641">
        <v>2</v>
      </c>
      <c r="D641">
        <v>1</v>
      </c>
      <c r="E641">
        <v>1</v>
      </c>
      <c r="F641">
        <v>3</v>
      </c>
      <c r="G641">
        <v>0</v>
      </c>
      <c r="H641">
        <v>1</v>
      </c>
      <c r="I641">
        <v>0</v>
      </c>
    </row>
    <row r="642" spans="1:9" x14ac:dyDescent="0.25">
      <c r="A642">
        <v>46</v>
      </c>
      <c r="B642">
        <v>1</v>
      </c>
      <c r="C642">
        <v>4</v>
      </c>
      <c r="D642">
        <v>1</v>
      </c>
      <c r="E642">
        <v>1</v>
      </c>
      <c r="F642">
        <v>3</v>
      </c>
      <c r="G642">
        <v>17</v>
      </c>
      <c r="H642">
        <v>2</v>
      </c>
      <c r="I642">
        <v>0</v>
      </c>
    </row>
    <row r="643" spans="1:9" x14ac:dyDescent="0.25">
      <c r="A643">
        <v>55</v>
      </c>
      <c r="B643">
        <v>2</v>
      </c>
      <c r="C643">
        <v>1</v>
      </c>
      <c r="D643">
        <v>2</v>
      </c>
      <c r="E643">
        <v>1</v>
      </c>
      <c r="F643">
        <v>4</v>
      </c>
      <c r="G643">
        <v>2</v>
      </c>
      <c r="H643">
        <v>0</v>
      </c>
      <c r="I643">
        <v>0</v>
      </c>
    </row>
    <row r="644" spans="1:9" x14ac:dyDescent="0.25">
      <c r="A644">
        <v>34</v>
      </c>
      <c r="B644">
        <v>3</v>
      </c>
      <c r="C644">
        <v>3</v>
      </c>
      <c r="D644">
        <v>2</v>
      </c>
      <c r="E644">
        <v>2</v>
      </c>
      <c r="F644">
        <v>3</v>
      </c>
      <c r="G644">
        <v>3</v>
      </c>
      <c r="H644">
        <v>1</v>
      </c>
      <c r="I644">
        <v>0</v>
      </c>
    </row>
    <row r="645" spans="1:9" x14ac:dyDescent="0.25">
      <c r="A645">
        <v>44</v>
      </c>
      <c r="B645">
        <v>2</v>
      </c>
      <c r="C645">
        <v>2</v>
      </c>
      <c r="D645">
        <v>2</v>
      </c>
      <c r="E645">
        <v>1</v>
      </c>
      <c r="F645">
        <v>3</v>
      </c>
      <c r="G645">
        <v>0</v>
      </c>
      <c r="H645">
        <v>2</v>
      </c>
      <c r="I645">
        <v>0</v>
      </c>
    </row>
    <row r="646" spans="1:9" x14ac:dyDescent="0.25">
      <c r="A646">
        <v>36</v>
      </c>
      <c r="B646">
        <v>3</v>
      </c>
      <c r="C646">
        <v>2</v>
      </c>
      <c r="D646">
        <v>2</v>
      </c>
      <c r="E646">
        <v>1</v>
      </c>
      <c r="F646">
        <v>1</v>
      </c>
      <c r="G646">
        <v>2</v>
      </c>
      <c r="H646">
        <v>1</v>
      </c>
      <c r="I646">
        <v>0</v>
      </c>
    </row>
    <row r="647" spans="1:9" x14ac:dyDescent="0.25">
      <c r="A647">
        <v>31</v>
      </c>
      <c r="B647">
        <v>3</v>
      </c>
      <c r="C647">
        <v>2</v>
      </c>
      <c r="D647">
        <v>1</v>
      </c>
      <c r="E647">
        <v>2</v>
      </c>
      <c r="F647">
        <v>3</v>
      </c>
      <c r="G647">
        <v>2</v>
      </c>
      <c r="H647">
        <v>1</v>
      </c>
      <c r="I647">
        <v>0</v>
      </c>
    </row>
    <row r="648" spans="1:9" x14ac:dyDescent="0.25">
      <c r="A648">
        <v>38</v>
      </c>
      <c r="B648">
        <v>2</v>
      </c>
      <c r="C648">
        <v>1</v>
      </c>
      <c r="D648">
        <v>1</v>
      </c>
      <c r="E648">
        <v>1</v>
      </c>
      <c r="F648">
        <v>4</v>
      </c>
      <c r="G648">
        <v>2</v>
      </c>
      <c r="H648">
        <v>0</v>
      </c>
      <c r="I648">
        <v>0</v>
      </c>
    </row>
    <row r="649" spans="1:9" x14ac:dyDescent="0.25">
      <c r="A649">
        <v>47</v>
      </c>
      <c r="B649">
        <v>1</v>
      </c>
      <c r="C649">
        <v>3</v>
      </c>
      <c r="D649">
        <v>3</v>
      </c>
      <c r="E649">
        <v>1</v>
      </c>
      <c r="F649">
        <v>3</v>
      </c>
      <c r="G649">
        <v>14</v>
      </c>
      <c r="H649">
        <v>12</v>
      </c>
      <c r="I649">
        <v>0</v>
      </c>
    </row>
    <row r="650" spans="1:9" x14ac:dyDescent="0.25">
      <c r="A650">
        <v>52</v>
      </c>
      <c r="B650">
        <v>1</v>
      </c>
      <c r="C650">
        <v>1</v>
      </c>
      <c r="D650">
        <v>1</v>
      </c>
      <c r="E650">
        <v>1</v>
      </c>
      <c r="F650">
        <v>2</v>
      </c>
      <c r="G650">
        <v>8</v>
      </c>
      <c r="H650">
        <v>0</v>
      </c>
      <c r="I650">
        <v>0</v>
      </c>
    </row>
    <row r="651" spans="1:9" x14ac:dyDescent="0.25">
      <c r="A651">
        <v>39</v>
      </c>
      <c r="B651">
        <v>4</v>
      </c>
      <c r="C651">
        <v>5</v>
      </c>
      <c r="D651">
        <v>3</v>
      </c>
      <c r="E651">
        <v>1</v>
      </c>
      <c r="F651">
        <v>2</v>
      </c>
      <c r="G651">
        <v>0</v>
      </c>
      <c r="H651">
        <v>1</v>
      </c>
      <c r="I651">
        <v>0</v>
      </c>
    </row>
    <row r="652" spans="1:9" x14ac:dyDescent="0.25">
      <c r="A652">
        <v>40</v>
      </c>
      <c r="B652">
        <v>3</v>
      </c>
      <c r="C652">
        <v>1</v>
      </c>
      <c r="D652">
        <v>3</v>
      </c>
      <c r="E652">
        <v>1</v>
      </c>
      <c r="F652">
        <v>3</v>
      </c>
      <c r="G652">
        <v>2</v>
      </c>
      <c r="H652">
        <v>2</v>
      </c>
      <c r="I652">
        <v>0</v>
      </c>
    </row>
    <row r="653" spans="1:9" x14ac:dyDescent="0.25">
      <c r="A653">
        <v>40</v>
      </c>
      <c r="B653">
        <v>3</v>
      </c>
      <c r="C653">
        <v>1</v>
      </c>
      <c r="D653">
        <v>2</v>
      </c>
      <c r="E653">
        <v>1</v>
      </c>
      <c r="F653">
        <v>3</v>
      </c>
      <c r="G653">
        <v>3</v>
      </c>
      <c r="H653">
        <v>0</v>
      </c>
      <c r="I653">
        <v>0</v>
      </c>
    </row>
    <row r="654" spans="1:9" x14ac:dyDescent="0.25">
      <c r="A654">
        <v>49</v>
      </c>
      <c r="B654">
        <v>4</v>
      </c>
      <c r="C654">
        <v>2</v>
      </c>
      <c r="D654">
        <v>2</v>
      </c>
      <c r="E654">
        <v>1</v>
      </c>
      <c r="F654">
        <v>2</v>
      </c>
      <c r="G654">
        <v>6</v>
      </c>
      <c r="H654">
        <v>0</v>
      </c>
      <c r="I654">
        <v>0</v>
      </c>
    </row>
    <row r="655" spans="1:9" x14ac:dyDescent="0.25">
      <c r="A655">
        <v>32</v>
      </c>
      <c r="B655">
        <v>1</v>
      </c>
      <c r="C655">
        <v>1</v>
      </c>
      <c r="D655">
        <v>1</v>
      </c>
      <c r="E655">
        <v>2</v>
      </c>
      <c r="F655">
        <v>2</v>
      </c>
      <c r="G655">
        <v>2</v>
      </c>
      <c r="H655">
        <v>0</v>
      </c>
      <c r="I655">
        <v>0</v>
      </c>
    </row>
    <row r="656" spans="1:9" x14ac:dyDescent="0.25">
      <c r="A656">
        <v>34</v>
      </c>
      <c r="B656">
        <v>1</v>
      </c>
      <c r="C656">
        <v>3</v>
      </c>
      <c r="D656">
        <v>3</v>
      </c>
      <c r="E656">
        <v>1</v>
      </c>
      <c r="F656">
        <v>3</v>
      </c>
      <c r="G656">
        <v>6</v>
      </c>
      <c r="H656">
        <v>2</v>
      </c>
      <c r="I656">
        <v>0</v>
      </c>
    </row>
    <row r="657" spans="1:9" x14ac:dyDescent="0.25">
      <c r="A657">
        <v>42</v>
      </c>
      <c r="B657">
        <v>3</v>
      </c>
      <c r="C657">
        <v>2</v>
      </c>
      <c r="D657">
        <v>2</v>
      </c>
      <c r="E657">
        <v>1</v>
      </c>
      <c r="F657">
        <v>3</v>
      </c>
      <c r="G657">
        <v>7</v>
      </c>
      <c r="H657">
        <v>4</v>
      </c>
      <c r="I657">
        <v>0</v>
      </c>
    </row>
    <row r="658" spans="1:9" x14ac:dyDescent="0.25">
      <c r="A658">
        <v>44</v>
      </c>
      <c r="B658">
        <v>1</v>
      </c>
      <c r="C658">
        <v>3</v>
      </c>
      <c r="D658">
        <v>2</v>
      </c>
      <c r="E658">
        <v>1</v>
      </c>
      <c r="F658">
        <v>3</v>
      </c>
      <c r="G658">
        <v>6</v>
      </c>
      <c r="H658">
        <v>5</v>
      </c>
      <c r="I658">
        <v>0</v>
      </c>
    </row>
    <row r="659" spans="1:9" x14ac:dyDescent="0.25">
      <c r="A659">
        <v>46</v>
      </c>
      <c r="B659">
        <v>2</v>
      </c>
      <c r="C659">
        <v>5</v>
      </c>
      <c r="D659">
        <v>3</v>
      </c>
      <c r="E659">
        <v>1</v>
      </c>
      <c r="F659">
        <v>2</v>
      </c>
      <c r="G659">
        <v>2</v>
      </c>
      <c r="H659">
        <v>2</v>
      </c>
      <c r="I659">
        <v>0</v>
      </c>
    </row>
    <row r="660" spans="1:9" x14ac:dyDescent="0.25">
      <c r="A660">
        <v>39</v>
      </c>
      <c r="B660">
        <v>4</v>
      </c>
      <c r="C660">
        <v>2</v>
      </c>
      <c r="D660">
        <v>2</v>
      </c>
      <c r="E660">
        <v>1</v>
      </c>
      <c r="F660">
        <v>4</v>
      </c>
      <c r="G660">
        <v>0</v>
      </c>
      <c r="H660">
        <v>0</v>
      </c>
      <c r="I660">
        <v>1</v>
      </c>
    </row>
    <row r="661" spans="1:9" x14ac:dyDescent="0.25">
      <c r="A661">
        <v>35</v>
      </c>
      <c r="B661">
        <v>3</v>
      </c>
      <c r="C661">
        <v>1</v>
      </c>
      <c r="D661">
        <v>1</v>
      </c>
      <c r="E661">
        <v>1</v>
      </c>
      <c r="F661">
        <v>3</v>
      </c>
      <c r="G661">
        <v>0</v>
      </c>
      <c r="H661">
        <v>0</v>
      </c>
      <c r="I661">
        <v>0</v>
      </c>
    </row>
    <row r="662" spans="1:9" x14ac:dyDescent="0.25">
      <c r="A662">
        <v>41</v>
      </c>
      <c r="B662">
        <v>2</v>
      </c>
      <c r="C662">
        <v>5</v>
      </c>
      <c r="D662">
        <v>2</v>
      </c>
      <c r="E662">
        <v>1</v>
      </c>
      <c r="F662">
        <v>3</v>
      </c>
      <c r="G662">
        <v>15</v>
      </c>
      <c r="H662">
        <v>15</v>
      </c>
      <c r="I662">
        <v>1</v>
      </c>
    </row>
    <row r="663" spans="1:9" x14ac:dyDescent="0.25">
      <c r="A663">
        <v>35</v>
      </c>
      <c r="B663">
        <v>3</v>
      </c>
      <c r="C663">
        <v>1</v>
      </c>
      <c r="D663">
        <v>2</v>
      </c>
      <c r="E663">
        <v>2</v>
      </c>
      <c r="F663">
        <v>3</v>
      </c>
      <c r="G663">
        <v>2</v>
      </c>
      <c r="H663">
        <v>2</v>
      </c>
      <c r="I663">
        <v>0</v>
      </c>
    </row>
    <row r="664" spans="1:9" x14ac:dyDescent="0.25">
      <c r="A664">
        <v>31</v>
      </c>
      <c r="B664">
        <v>4</v>
      </c>
      <c r="C664">
        <v>2</v>
      </c>
      <c r="D664">
        <v>1</v>
      </c>
      <c r="E664">
        <v>1</v>
      </c>
      <c r="F664">
        <v>2</v>
      </c>
      <c r="G664">
        <v>7</v>
      </c>
      <c r="H664">
        <v>1</v>
      </c>
      <c r="I664">
        <v>0</v>
      </c>
    </row>
    <row r="665" spans="1:9" x14ac:dyDescent="0.25">
      <c r="A665">
        <v>36</v>
      </c>
      <c r="B665">
        <v>3</v>
      </c>
      <c r="C665">
        <v>3</v>
      </c>
      <c r="D665">
        <v>1</v>
      </c>
      <c r="E665">
        <v>1</v>
      </c>
      <c r="F665">
        <v>3</v>
      </c>
      <c r="G665">
        <v>14</v>
      </c>
      <c r="H665">
        <v>12</v>
      </c>
      <c r="I665">
        <v>0</v>
      </c>
    </row>
    <row r="666" spans="1:9" x14ac:dyDescent="0.25">
      <c r="A666">
        <v>36</v>
      </c>
      <c r="B666">
        <v>2</v>
      </c>
      <c r="C666">
        <v>2</v>
      </c>
      <c r="D666">
        <v>3</v>
      </c>
      <c r="E666">
        <v>1</v>
      </c>
      <c r="F666">
        <v>3</v>
      </c>
      <c r="G666">
        <v>5</v>
      </c>
      <c r="H666">
        <v>0</v>
      </c>
      <c r="I666">
        <v>0</v>
      </c>
    </row>
    <row r="667" spans="1:9" x14ac:dyDescent="0.25">
      <c r="A667">
        <v>36</v>
      </c>
      <c r="B667">
        <v>2</v>
      </c>
      <c r="C667">
        <v>1</v>
      </c>
      <c r="D667">
        <v>2</v>
      </c>
      <c r="E667">
        <v>1</v>
      </c>
      <c r="F667">
        <v>3</v>
      </c>
      <c r="G667">
        <v>0</v>
      </c>
      <c r="H667">
        <v>0</v>
      </c>
      <c r="I667">
        <v>0</v>
      </c>
    </row>
    <row r="668" spans="1:9" x14ac:dyDescent="0.25">
      <c r="A668">
        <v>55</v>
      </c>
      <c r="B668">
        <v>1</v>
      </c>
      <c r="C668">
        <v>3</v>
      </c>
      <c r="D668">
        <v>2</v>
      </c>
      <c r="E668">
        <v>1</v>
      </c>
      <c r="F668">
        <v>3</v>
      </c>
      <c r="G668">
        <v>0</v>
      </c>
      <c r="H668">
        <v>1</v>
      </c>
      <c r="I668">
        <v>0</v>
      </c>
    </row>
    <row r="669" spans="1:9" x14ac:dyDescent="0.25">
      <c r="A669">
        <v>23</v>
      </c>
      <c r="B669">
        <v>3</v>
      </c>
      <c r="C669">
        <v>1</v>
      </c>
      <c r="D669">
        <v>1</v>
      </c>
      <c r="E669">
        <v>1</v>
      </c>
      <c r="F669">
        <v>3</v>
      </c>
      <c r="G669">
        <v>0</v>
      </c>
      <c r="H669">
        <v>0</v>
      </c>
      <c r="I669">
        <v>0</v>
      </c>
    </row>
    <row r="670" spans="1:9" x14ac:dyDescent="0.25">
      <c r="A670">
        <v>30</v>
      </c>
      <c r="B670">
        <v>3</v>
      </c>
      <c r="C670">
        <v>2</v>
      </c>
      <c r="D670">
        <v>1</v>
      </c>
      <c r="E670">
        <v>2</v>
      </c>
      <c r="F670">
        <v>2</v>
      </c>
      <c r="G670">
        <v>8</v>
      </c>
      <c r="H670">
        <v>2</v>
      </c>
      <c r="I670">
        <v>0</v>
      </c>
    </row>
    <row r="671" spans="1:9" x14ac:dyDescent="0.25">
      <c r="A671">
        <v>34</v>
      </c>
      <c r="B671">
        <v>1</v>
      </c>
      <c r="C671">
        <v>2</v>
      </c>
      <c r="D671">
        <v>3</v>
      </c>
      <c r="E671">
        <v>1</v>
      </c>
      <c r="F671">
        <v>3</v>
      </c>
      <c r="G671">
        <v>13</v>
      </c>
      <c r="H671">
        <v>2</v>
      </c>
      <c r="I671">
        <v>0</v>
      </c>
    </row>
    <row r="672" spans="1:9" x14ac:dyDescent="0.25">
      <c r="A672">
        <v>51</v>
      </c>
      <c r="B672">
        <v>1</v>
      </c>
      <c r="C672">
        <v>3</v>
      </c>
      <c r="D672">
        <v>3</v>
      </c>
      <c r="E672">
        <v>1</v>
      </c>
      <c r="F672">
        <v>2</v>
      </c>
      <c r="G672">
        <v>12</v>
      </c>
      <c r="H672">
        <v>12</v>
      </c>
      <c r="I672">
        <v>0</v>
      </c>
    </row>
    <row r="673" spans="1:9" x14ac:dyDescent="0.25">
      <c r="A673">
        <v>43</v>
      </c>
      <c r="B673">
        <v>3</v>
      </c>
      <c r="C673">
        <v>4</v>
      </c>
      <c r="D673">
        <v>2</v>
      </c>
      <c r="E673">
        <v>2</v>
      </c>
      <c r="F673">
        <v>4</v>
      </c>
      <c r="G673">
        <v>12</v>
      </c>
      <c r="H673">
        <v>4</v>
      </c>
      <c r="I673">
        <v>0</v>
      </c>
    </row>
    <row r="674" spans="1:9" x14ac:dyDescent="0.25">
      <c r="A674">
        <v>31</v>
      </c>
      <c r="B674">
        <v>2</v>
      </c>
      <c r="C674">
        <v>2</v>
      </c>
      <c r="D674">
        <v>2</v>
      </c>
      <c r="E674">
        <v>2</v>
      </c>
      <c r="F674">
        <v>3</v>
      </c>
      <c r="G674">
        <v>2</v>
      </c>
      <c r="H674">
        <v>2</v>
      </c>
      <c r="I674">
        <v>1</v>
      </c>
    </row>
    <row r="675" spans="1:9" x14ac:dyDescent="0.25">
      <c r="A675">
        <v>38</v>
      </c>
      <c r="B675">
        <v>4</v>
      </c>
      <c r="C675">
        <v>2</v>
      </c>
      <c r="D675">
        <v>3</v>
      </c>
      <c r="E675">
        <v>2</v>
      </c>
      <c r="F675">
        <v>3</v>
      </c>
      <c r="G675">
        <v>2</v>
      </c>
      <c r="H675">
        <v>2</v>
      </c>
      <c r="I675">
        <v>0</v>
      </c>
    </row>
    <row r="676" spans="1:9" x14ac:dyDescent="0.25">
      <c r="A676">
        <v>30</v>
      </c>
      <c r="B676">
        <v>1</v>
      </c>
      <c r="C676">
        <v>1</v>
      </c>
      <c r="D676">
        <v>3</v>
      </c>
      <c r="E676">
        <v>1</v>
      </c>
      <c r="F676">
        <v>2</v>
      </c>
      <c r="G676">
        <v>4</v>
      </c>
      <c r="H676">
        <v>0</v>
      </c>
      <c r="I676">
        <v>0</v>
      </c>
    </row>
    <row r="677" spans="1:9" x14ac:dyDescent="0.25">
      <c r="A677">
        <v>30</v>
      </c>
      <c r="B677">
        <v>2</v>
      </c>
      <c r="C677">
        <v>1</v>
      </c>
      <c r="D677">
        <v>3</v>
      </c>
      <c r="E677">
        <v>1</v>
      </c>
      <c r="F677">
        <v>3</v>
      </c>
      <c r="G677">
        <v>3</v>
      </c>
      <c r="H677">
        <v>1</v>
      </c>
      <c r="I677">
        <v>0</v>
      </c>
    </row>
    <row r="678" spans="1:9" x14ac:dyDescent="0.25">
      <c r="A678">
        <v>57</v>
      </c>
      <c r="B678">
        <v>3</v>
      </c>
      <c r="C678">
        <v>3</v>
      </c>
      <c r="D678">
        <v>1</v>
      </c>
      <c r="E678">
        <v>2</v>
      </c>
      <c r="F678">
        <v>1</v>
      </c>
      <c r="G678">
        <v>3</v>
      </c>
      <c r="H678">
        <v>1</v>
      </c>
      <c r="I678">
        <v>0</v>
      </c>
    </row>
    <row r="679" spans="1:9" x14ac:dyDescent="0.25">
      <c r="A679">
        <v>50</v>
      </c>
      <c r="B679">
        <v>3</v>
      </c>
      <c r="C679">
        <v>5</v>
      </c>
      <c r="D679">
        <v>3</v>
      </c>
      <c r="E679">
        <v>1</v>
      </c>
      <c r="F679">
        <v>3</v>
      </c>
      <c r="G679">
        <v>4</v>
      </c>
      <c r="H679">
        <v>4</v>
      </c>
      <c r="I679">
        <v>0</v>
      </c>
    </row>
    <row r="680" spans="1:9" x14ac:dyDescent="0.25">
      <c r="A680">
        <v>32</v>
      </c>
      <c r="B680">
        <v>3</v>
      </c>
      <c r="C680">
        <v>1</v>
      </c>
      <c r="D680">
        <v>3</v>
      </c>
      <c r="E680">
        <v>1</v>
      </c>
      <c r="F680">
        <v>3</v>
      </c>
      <c r="G680">
        <v>4</v>
      </c>
      <c r="H680">
        <v>1</v>
      </c>
      <c r="I680">
        <v>0</v>
      </c>
    </row>
    <row r="681" spans="1:9" x14ac:dyDescent="0.25">
      <c r="A681">
        <v>30</v>
      </c>
      <c r="B681">
        <v>3</v>
      </c>
      <c r="C681">
        <v>2</v>
      </c>
      <c r="D681">
        <v>1</v>
      </c>
      <c r="E681">
        <v>1</v>
      </c>
      <c r="F681">
        <v>3</v>
      </c>
      <c r="G681">
        <v>9</v>
      </c>
      <c r="H681">
        <v>6</v>
      </c>
      <c r="I681">
        <v>0</v>
      </c>
    </row>
    <row r="682" spans="1:9" x14ac:dyDescent="0.25">
      <c r="A682">
        <v>38</v>
      </c>
      <c r="B682">
        <v>3</v>
      </c>
      <c r="C682">
        <v>1</v>
      </c>
      <c r="D682">
        <v>3</v>
      </c>
      <c r="E682">
        <v>1</v>
      </c>
      <c r="F682">
        <v>3</v>
      </c>
      <c r="G682">
        <v>2</v>
      </c>
      <c r="H682">
        <v>2</v>
      </c>
      <c r="I682">
        <v>0</v>
      </c>
    </row>
    <row r="683" spans="1:9" x14ac:dyDescent="0.25">
      <c r="A683">
        <v>33</v>
      </c>
      <c r="B683">
        <v>4</v>
      </c>
      <c r="C683">
        <v>1</v>
      </c>
      <c r="D683">
        <v>2</v>
      </c>
      <c r="E683">
        <v>1</v>
      </c>
      <c r="F683">
        <v>3</v>
      </c>
      <c r="G683">
        <v>7</v>
      </c>
      <c r="H683">
        <v>1</v>
      </c>
      <c r="I683">
        <v>0</v>
      </c>
    </row>
    <row r="684" spans="1:9" x14ac:dyDescent="0.25">
      <c r="A684">
        <v>35</v>
      </c>
      <c r="B684">
        <v>2</v>
      </c>
      <c r="C684">
        <v>2</v>
      </c>
      <c r="D684">
        <v>2</v>
      </c>
      <c r="E684">
        <v>2</v>
      </c>
      <c r="F684">
        <v>3</v>
      </c>
      <c r="G684">
        <v>0</v>
      </c>
      <c r="H684">
        <v>0</v>
      </c>
      <c r="I684">
        <v>1</v>
      </c>
    </row>
    <row r="685" spans="1:9" x14ac:dyDescent="0.25">
      <c r="A685">
        <v>59</v>
      </c>
      <c r="B685">
        <v>3</v>
      </c>
      <c r="C685">
        <v>1</v>
      </c>
      <c r="D685">
        <v>2</v>
      </c>
      <c r="E685">
        <v>1</v>
      </c>
      <c r="F685">
        <v>3</v>
      </c>
      <c r="G685">
        <v>0</v>
      </c>
      <c r="H685">
        <v>0</v>
      </c>
      <c r="I685">
        <v>0</v>
      </c>
    </row>
    <row r="686" spans="1:9" x14ac:dyDescent="0.25">
      <c r="A686">
        <v>50</v>
      </c>
      <c r="B686">
        <v>4</v>
      </c>
      <c r="C686">
        <v>5</v>
      </c>
      <c r="D686">
        <v>1</v>
      </c>
      <c r="E686">
        <v>1</v>
      </c>
      <c r="F686">
        <v>2</v>
      </c>
      <c r="G686">
        <v>0</v>
      </c>
      <c r="H686">
        <v>0</v>
      </c>
      <c r="I686">
        <v>0</v>
      </c>
    </row>
    <row r="687" spans="1:9" x14ac:dyDescent="0.25">
      <c r="A687">
        <v>42</v>
      </c>
      <c r="B687">
        <v>4</v>
      </c>
      <c r="C687">
        <v>2</v>
      </c>
      <c r="D687">
        <v>3</v>
      </c>
      <c r="E687">
        <v>2</v>
      </c>
      <c r="F687">
        <v>3</v>
      </c>
      <c r="G687">
        <v>2</v>
      </c>
      <c r="H687">
        <v>0</v>
      </c>
      <c r="I687">
        <v>0</v>
      </c>
    </row>
    <row r="688" spans="1:9" x14ac:dyDescent="0.25">
      <c r="A688">
        <v>25</v>
      </c>
      <c r="B688">
        <v>1</v>
      </c>
      <c r="C688">
        <v>2</v>
      </c>
      <c r="D688">
        <v>2</v>
      </c>
      <c r="E688">
        <v>1</v>
      </c>
      <c r="F688">
        <v>3</v>
      </c>
      <c r="G688">
        <v>2</v>
      </c>
      <c r="H688">
        <v>1</v>
      </c>
      <c r="I688">
        <v>0</v>
      </c>
    </row>
    <row r="689" spans="1:9" x14ac:dyDescent="0.25">
      <c r="A689">
        <v>42</v>
      </c>
      <c r="B689">
        <v>4</v>
      </c>
      <c r="C689">
        <v>1</v>
      </c>
      <c r="D689">
        <v>1</v>
      </c>
      <c r="E689">
        <v>2</v>
      </c>
      <c r="F689">
        <v>3</v>
      </c>
      <c r="G689">
        <v>6</v>
      </c>
      <c r="H689">
        <v>7</v>
      </c>
      <c r="I689">
        <v>0</v>
      </c>
    </row>
    <row r="690" spans="1:9" x14ac:dyDescent="0.25">
      <c r="A690">
        <v>46</v>
      </c>
      <c r="B690">
        <v>3</v>
      </c>
      <c r="C690">
        <v>4</v>
      </c>
      <c r="D690">
        <v>2</v>
      </c>
      <c r="E690">
        <v>2</v>
      </c>
      <c r="F690">
        <v>2</v>
      </c>
      <c r="G690">
        <v>7</v>
      </c>
      <c r="H690">
        <v>7</v>
      </c>
      <c r="I690">
        <v>0</v>
      </c>
    </row>
    <row r="691" spans="1:9" x14ac:dyDescent="0.25">
      <c r="A691">
        <v>36</v>
      </c>
      <c r="B691">
        <v>4</v>
      </c>
      <c r="C691">
        <v>1</v>
      </c>
      <c r="D691">
        <v>2</v>
      </c>
      <c r="E691">
        <v>1</v>
      </c>
      <c r="F691">
        <v>3</v>
      </c>
      <c r="G691">
        <v>13</v>
      </c>
      <c r="H691">
        <v>10</v>
      </c>
      <c r="I691">
        <v>0</v>
      </c>
    </row>
    <row r="692" spans="1:9" x14ac:dyDescent="0.25">
      <c r="A692">
        <v>50</v>
      </c>
      <c r="B692">
        <v>1</v>
      </c>
      <c r="C692">
        <v>5</v>
      </c>
      <c r="D692">
        <v>1</v>
      </c>
      <c r="E692">
        <v>1</v>
      </c>
      <c r="F692">
        <v>2</v>
      </c>
      <c r="G692">
        <v>4</v>
      </c>
      <c r="H692">
        <v>1</v>
      </c>
      <c r="I692">
        <v>0</v>
      </c>
    </row>
    <row r="693" spans="1:9" x14ac:dyDescent="0.25">
      <c r="A693">
        <v>53</v>
      </c>
      <c r="B693">
        <v>3</v>
      </c>
      <c r="C693">
        <v>4</v>
      </c>
      <c r="D693">
        <v>2</v>
      </c>
      <c r="E693">
        <v>2</v>
      </c>
      <c r="F693">
        <v>2</v>
      </c>
      <c r="G693">
        <v>3</v>
      </c>
      <c r="H693">
        <v>1</v>
      </c>
      <c r="I693">
        <v>0</v>
      </c>
    </row>
    <row r="694" spans="1:9" x14ac:dyDescent="0.25">
      <c r="A694">
        <v>55</v>
      </c>
      <c r="B694">
        <v>2</v>
      </c>
      <c r="C694">
        <v>2</v>
      </c>
      <c r="D694">
        <v>2</v>
      </c>
      <c r="E694">
        <v>2</v>
      </c>
      <c r="F694">
        <v>3</v>
      </c>
      <c r="G694">
        <v>7</v>
      </c>
      <c r="H694">
        <v>0</v>
      </c>
      <c r="I694">
        <v>0</v>
      </c>
    </row>
    <row r="695" spans="1:9" x14ac:dyDescent="0.25">
      <c r="A695">
        <v>44</v>
      </c>
      <c r="B695">
        <v>4</v>
      </c>
      <c r="C695">
        <v>1</v>
      </c>
      <c r="D695">
        <v>1</v>
      </c>
      <c r="E695">
        <v>2</v>
      </c>
      <c r="F695">
        <v>1</v>
      </c>
      <c r="G695">
        <v>0</v>
      </c>
      <c r="H695">
        <v>0</v>
      </c>
      <c r="I695">
        <v>1</v>
      </c>
    </row>
    <row r="696" spans="1:9" x14ac:dyDescent="0.25">
      <c r="A696">
        <v>31</v>
      </c>
      <c r="B696">
        <v>4</v>
      </c>
      <c r="C696">
        <v>1</v>
      </c>
      <c r="D696">
        <v>1</v>
      </c>
      <c r="E696">
        <v>1</v>
      </c>
      <c r="F696">
        <v>2</v>
      </c>
      <c r="G696">
        <v>2</v>
      </c>
      <c r="H696">
        <v>2</v>
      </c>
      <c r="I696">
        <v>0</v>
      </c>
    </row>
    <row r="697" spans="1:9" x14ac:dyDescent="0.25">
      <c r="A697">
        <v>37</v>
      </c>
      <c r="B697">
        <v>2</v>
      </c>
      <c r="C697">
        <v>1</v>
      </c>
      <c r="D697">
        <v>2</v>
      </c>
      <c r="E697">
        <v>2</v>
      </c>
      <c r="F697">
        <v>2</v>
      </c>
      <c r="G697">
        <v>2</v>
      </c>
      <c r="H697">
        <v>1</v>
      </c>
      <c r="I697">
        <v>0</v>
      </c>
    </row>
    <row r="698" spans="1:9" x14ac:dyDescent="0.25">
      <c r="A698">
        <v>38</v>
      </c>
      <c r="B698">
        <v>1</v>
      </c>
      <c r="C698">
        <v>3</v>
      </c>
      <c r="D698">
        <v>2</v>
      </c>
      <c r="E698">
        <v>1</v>
      </c>
      <c r="F698">
        <v>3</v>
      </c>
      <c r="G698">
        <v>8</v>
      </c>
      <c r="H698">
        <v>0</v>
      </c>
      <c r="I698">
        <v>0</v>
      </c>
    </row>
    <row r="699" spans="1:9" x14ac:dyDescent="0.25">
      <c r="A699">
        <v>31</v>
      </c>
      <c r="B699">
        <v>3</v>
      </c>
      <c r="C699">
        <v>1</v>
      </c>
      <c r="D699">
        <v>2</v>
      </c>
      <c r="E699">
        <v>2</v>
      </c>
      <c r="F699">
        <v>3</v>
      </c>
      <c r="G699">
        <v>2</v>
      </c>
      <c r="H699">
        <v>0</v>
      </c>
      <c r="I699">
        <v>0</v>
      </c>
    </row>
    <row r="700" spans="1:9" x14ac:dyDescent="0.25">
      <c r="A700">
        <v>31</v>
      </c>
      <c r="B700">
        <v>1</v>
      </c>
      <c r="C700">
        <v>2</v>
      </c>
      <c r="D700">
        <v>2</v>
      </c>
      <c r="E700">
        <v>1</v>
      </c>
      <c r="F700">
        <v>3</v>
      </c>
      <c r="G700">
        <v>2</v>
      </c>
      <c r="H700">
        <v>1</v>
      </c>
      <c r="I700">
        <v>0</v>
      </c>
    </row>
    <row r="701" spans="1:9" x14ac:dyDescent="0.25">
      <c r="A701">
        <v>27</v>
      </c>
      <c r="B701">
        <v>4</v>
      </c>
      <c r="C701">
        <v>2</v>
      </c>
      <c r="D701">
        <v>3</v>
      </c>
      <c r="E701">
        <v>2</v>
      </c>
      <c r="F701">
        <v>3</v>
      </c>
      <c r="G701">
        <v>4</v>
      </c>
      <c r="H701">
        <v>0</v>
      </c>
      <c r="I701">
        <v>0</v>
      </c>
    </row>
    <row r="702" spans="1:9" x14ac:dyDescent="0.25">
      <c r="A702">
        <v>33</v>
      </c>
      <c r="B702">
        <v>2</v>
      </c>
      <c r="C702">
        <v>2</v>
      </c>
      <c r="D702">
        <v>3</v>
      </c>
      <c r="E702">
        <v>1</v>
      </c>
      <c r="F702">
        <v>2</v>
      </c>
      <c r="G702">
        <v>7</v>
      </c>
      <c r="H702">
        <v>0</v>
      </c>
      <c r="I702">
        <v>0</v>
      </c>
    </row>
    <row r="703" spans="1:9" x14ac:dyDescent="0.25">
      <c r="A703">
        <v>43</v>
      </c>
      <c r="B703">
        <v>3</v>
      </c>
      <c r="C703">
        <v>2</v>
      </c>
      <c r="D703">
        <v>1</v>
      </c>
      <c r="E703">
        <v>1</v>
      </c>
      <c r="F703">
        <v>4</v>
      </c>
      <c r="G703">
        <v>7</v>
      </c>
      <c r="H703">
        <v>0</v>
      </c>
      <c r="I703">
        <v>0</v>
      </c>
    </row>
    <row r="704" spans="1:9" x14ac:dyDescent="0.25">
      <c r="A704">
        <v>54</v>
      </c>
      <c r="B704">
        <v>4</v>
      </c>
      <c r="C704">
        <v>2</v>
      </c>
      <c r="D704">
        <v>3</v>
      </c>
      <c r="E704">
        <v>1</v>
      </c>
      <c r="F704">
        <v>2</v>
      </c>
      <c r="G704">
        <v>3</v>
      </c>
      <c r="H704">
        <v>0</v>
      </c>
      <c r="I704">
        <v>0</v>
      </c>
    </row>
    <row r="705" spans="1:9" x14ac:dyDescent="0.25">
      <c r="A705">
        <v>35</v>
      </c>
      <c r="B705">
        <v>3</v>
      </c>
      <c r="C705">
        <v>3</v>
      </c>
      <c r="D705">
        <v>3</v>
      </c>
      <c r="E705">
        <v>1</v>
      </c>
      <c r="F705">
        <v>3</v>
      </c>
      <c r="G705">
        <v>6</v>
      </c>
      <c r="H705">
        <v>0</v>
      </c>
      <c r="I705">
        <v>0</v>
      </c>
    </row>
    <row r="706" spans="1:9" x14ac:dyDescent="0.25">
      <c r="A706">
        <v>47</v>
      </c>
      <c r="B706">
        <v>2</v>
      </c>
      <c r="C706">
        <v>2</v>
      </c>
      <c r="D706">
        <v>3</v>
      </c>
      <c r="E706">
        <v>1</v>
      </c>
      <c r="F706">
        <v>3</v>
      </c>
      <c r="G706">
        <v>0</v>
      </c>
      <c r="H706">
        <v>0</v>
      </c>
      <c r="I706">
        <v>0</v>
      </c>
    </row>
    <row r="707" spans="1:9" x14ac:dyDescent="0.25">
      <c r="A707">
        <v>29</v>
      </c>
      <c r="B707">
        <v>4</v>
      </c>
      <c r="C707">
        <v>2</v>
      </c>
      <c r="D707">
        <v>2</v>
      </c>
      <c r="E707">
        <v>1</v>
      </c>
      <c r="F707">
        <v>2</v>
      </c>
      <c r="G707">
        <v>3</v>
      </c>
      <c r="H707">
        <v>0</v>
      </c>
      <c r="I707">
        <v>0</v>
      </c>
    </row>
    <row r="708" spans="1:9" x14ac:dyDescent="0.25">
      <c r="A708">
        <v>42</v>
      </c>
      <c r="B708">
        <v>3</v>
      </c>
      <c r="C708">
        <v>1</v>
      </c>
      <c r="D708">
        <v>1</v>
      </c>
      <c r="E708">
        <v>2</v>
      </c>
      <c r="F708">
        <v>3</v>
      </c>
      <c r="G708">
        <v>2</v>
      </c>
      <c r="H708">
        <v>1</v>
      </c>
      <c r="I708">
        <v>0</v>
      </c>
    </row>
    <row r="709" spans="1:9" x14ac:dyDescent="0.25">
      <c r="A709">
        <v>32</v>
      </c>
      <c r="B709">
        <v>3</v>
      </c>
      <c r="C709">
        <v>1</v>
      </c>
      <c r="D709">
        <v>2</v>
      </c>
      <c r="E709">
        <v>1</v>
      </c>
      <c r="F709">
        <v>3</v>
      </c>
      <c r="G709">
        <v>0</v>
      </c>
      <c r="H709">
        <v>0</v>
      </c>
      <c r="I709">
        <v>0</v>
      </c>
    </row>
    <row r="710" spans="1:9" x14ac:dyDescent="0.25">
      <c r="A710">
        <v>48</v>
      </c>
      <c r="B710">
        <v>1</v>
      </c>
      <c r="C710">
        <v>3</v>
      </c>
      <c r="D710">
        <v>2</v>
      </c>
      <c r="E710">
        <v>1</v>
      </c>
      <c r="F710">
        <v>1</v>
      </c>
      <c r="G710">
        <v>0</v>
      </c>
      <c r="H710">
        <v>0</v>
      </c>
      <c r="I710">
        <v>0</v>
      </c>
    </row>
    <row r="711" spans="1:9" x14ac:dyDescent="0.25">
      <c r="A711">
        <v>21</v>
      </c>
      <c r="B711">
        <v>1</v>
      </c>
      <c r="C711">
        <v>1</v>
      </c>
      <c r="D711">
        <v>3</v>
      </c>
      <c r="E711">
        <v>2</v>
      </c>
      <c r="F711">
        <v>3</v>
      </c>
      <c r="G711">
        <v>2</v>
      </c>
      <c r="H711">
        <v>1</v>
      </c>
      <c r="I711">
        <v>1</v>
      </c>
    </row>
    <row r="712" spans="1:9" x14ac:dyDescent="0.25">
      <c r="A712">
        <v>40</v>
      </c>
      <c r="B712">
        <v>4</v>
      </c>
      <c r="C712">
        <v>1</v>
      </c>
      <c r="D712">
        <v>2</v>
      </c>
      <c r="E712">
        <v>2</v>
      </c>
      <c r="F712">
        <v>3</v>
      </c>
      <c r="G712">
        <v>7</v>
      </c>
      <c r="H712">
        <v>1</v>
      </c>
      <c r="I712">
        <v>0</v>
      </c>
    </row>
    <row r="713" spans="1:9" x14ac:dyDescent="0.25">
      <c r="A713">
        <v>36</v>
      </c>
      <c r="B713">
        <v>2</v>
      </c>
      <c r="C713">
        <v>3</v>
      </c>
      <c r="D713">
        <v>2</v>
      </c>
      <c r="E713">
        <v>1</v>
      </c>
      <c r="F713">
        <v>3</v>
      </c>
      <c r="G713">
        <v>9</v>
      </c>
      <c r="H713">
        <v>9</v>
      </c>
      <c r="I713">
        <v>0</v>
      </c>
    </row>
    <row r="714" spans="1:9" x14ac:dyDescent="0.25">
      <c r="A714">
        <v>37</v>
      </c>
      <c r="B714">
        <v>4</v>
      </c>
      <c r="C714">
        <v>1</v>
      </c>
      <c r="D714">
        <v>1</v>
      </c>
      <c r="E714">
        <v>1</v>
      </c>
      <c r="F714">
        <v>2</v>
      </c>
      <c r="G714">
        <v>7</v>
      </c>
      <c r="H714">
        <v>12</v>
      </c>
      <c r="I714">
        <v>0</v>
      </c>
    </row>
    <row r="715" spans="1:9" x14ac:dyDescent="0.25">
      <c r="A715">
        <v>42</v>
      </c>
      <c r="B715">
        <v>2</v>
      </c>
      <c r="C715">
        <v>1</v>
      </c>
      <c r="D715">
        <v>1</v>
      </c>
      <c r="E715">
        <v>1</v>
      </c>
      <c r="F715">
        <v>3</v>
      </c>
      <c r="G715">
        <v>2</v>
      </c>
      <c r="H715">
        <v>1</v>
      </c>
      <c r="I715">
        <v>0</v>
      </c>
    </row>
    <row r="716" spans="1:9" x14ac:dyDescent="0.25">
      <c r="A716">
        <v>37</v>
      </c>
      <c r="B716">
        <v>2</v>
      </c>
      <c r="C716">
        <v>2</v>
      </c>
      <c r="D716">
        <v>2</v>
      </c>
      <c r="E716">
        <v>2</v>
      </c>
      <c r="F716">
        <v>3</v>
      </c>
      <c r="G716">
        <v>11</v>
      </c>
      <c r="H716">
        <v>10</v>
      </c>
      <c r="I716">
        <v>0</v>
      </c>
    </row>
    <row r="717" spans="1:9" x14ac:dyDescent="0.25">
      <c r="A717">
        <v>45</v>
      </c>
      <c r="B717">
        <v>1</v>
      </c>
      <c r="C717">
        <v>1</v>
      </c>
      <c r="D717">
        <v>2</v>
      </c>
      <c r="E717">
        <v>1</v>
      </c>
      <c r="F717">
        <v>2</v>
      </c>
      <c r="G717">
        <v>2</v>
      </c>
      <c r="H717">
        <v>0</v>
      </c>
      <c r="I717">
        <v>0</v>
      </c>
    </row>
    <row r="718" spans="1:9" x14ac:dyDescent="0.25">
      <c r="A718">
        <v>30</v>
      </c>
      <c r="B718">
        <v>3</v>
      </c>
      <c r="C718">
        <v>3</v>
      </c>
      <c r="D718">
        <v>2</v>
      </c>
      <c r="E718">
        <v>1</v>
      </c>
      <c r="F718">
        <v>3</v>
      </c>
      <c r="G718">
        <v>8</v>
      </c>
      <c r="H718">
        <v>7</v>
      </c>
      <c r="I718">
        <v>0</v>
      </c>
    </row>
    <row r="719" spans="1:9" x14ac:dyDescent="0.25">
      <c r="A719">
        <v>57</v>
      </c>
      <c r="B719">
        <v>1</v>
      </c>
      <c r="C719">
        <v>4</v>
      </c>
      <c r="D719">
        <v>1</v>
      </c>
      <c r="E719">
        <v>1</v>
      </c>
      <c r="F719">
        <v>2</v>
      </c>
      <c r="G719">
        <v>0</v>
      </c>
      <c r="H719">
        <v>0</v>
      </c>
      <c r="I719">
        <v>0</v>
      </c>
    </row>
    <row r="720" spans="1:9" x14ac:dyDescent="0.25">
      <c r="A720">
        <v>35</v>
      </c>
      <c r="B720">
        <v>4</v>
      </c>
      <c r="C720">
        <v>1</v>
      </c>
      <c r="D720">
        <v>3</v>
      </c>
      <c r="E720">
        <v>1</v>
      </c>
      <c r="F720">
        <v>3</v>
      </c>
      <c r="G720">
        <v>4</v>
      </c>
      <c r="H720">
        <v>4</v>
      </c>
      <c r="I720">
        <v>0</v>
      </c>
    </row>
    <row r="721" spans="1:9" x14ac:dyDescent="0.25">
      <c r="A721">
        <v>34</v>
      </c>
      <c r="B721">
        <v>4</v>
      </c>
      <c r="C721">
        <v>1</v>
      </c>
      <c r="D721">
        <v>1</v>
      </c>
      <c r="E721">
        <v>1</v>
      </c>
      <c r="F721">
        <v>3</v>
      </c>
      <c r="G721">
        <v>3</v>
      </c>
      <c r="H721">
        <v>5</v>
      </c>
      <c r="I721">
        <v>0</v>
      </c>
    </row>
    <row r="722" spans="1:9" x14ac:dyDescent="0.25">
      <c r="A722">
        <v>31</v>
      </c>
      <c r="B722">
        <v>1</v>
      </c>
      <c r="C722">
        <v>3</v>
      </c>
      <c r="D722">
        <v>2</v>
      </c>
      <c r="E722">
        <v>1</v>
      </c>
      <c r="F722">
        <v>3</v>
      </c>
      <c r="G722">
        <v>0</v>
      </c>
      <c r="H722">
        <v>0</v>
      </c>
      <c r="I722">
        <v>1</v>
      </c>
    </row>
    <row r="723" spans="1:9" x14ac:dyDescent="0.25">
      <c r="A723">
        <v>22</v>
      </c>
      <c r="B723">
        <v>3</v>
      </c>
      <c r="C723">
        <v>1</v>
      </c>
      <c r="D723">
        <v>3</v>
      </c>
      <c r="E723">
        <v>1</v>
      </c>
      <c r="F723">
        <v>3</v>
      </c>
      <c r="G723">
        <v>2</v>
      </c>
      <c r="H723">
        <v>1</v>
      </c>
      <c r="I723">
        <v>1</v>
      </c>
    </row>
    <row r="724" spans="1:9" x14ac:dyDescent="0.25">
      <c r="A724">
        <v>40</v>
      </c>
      <c r="B724">
        <v>3</v>
      </c>
      <c r="C724">
        <v>3</v>
      </c>
      <c r="D724">
        <v>1</v>
      </c>
      <c r="E724">
        <v>1</v>
      </c>
      <c r="F724">
        <v>3</v>
      </c>
      <c r="G724">
        <v>0</v>
      </c>
      <c r="H724">
        <v>0</v>
      </c>
      <c r="I724">
        <v>0</v>
      </c>
    </row>
    <row r="725" spans="1:9" x14ac:dyDescent="0.25">
      <c r="A725">
        <v>52</v>
      </c>
      <c r="B725">
        <v>4</v>
      </c>
      <c r="C725">
        <v>2</v>
      </c>
      <c r="D725">
        <v>1</v>
      </c>
      <c r="E725">
        <v>2</v>
      </c>
      <c r="F725">
        <v>3</v>
      </c>
      <c r="G725">
        <v>9</v>
      </c>
      <c r="H725">
        <v>6</v>
      </c>
      <c r="I725">
        <v>0</v>
      </c>
    </row>
    <row r="726" spans="1:9" x14ac:dyDescent="0.25">
      <c r="A726">
        <v>24</v>
      </c>
      <c r="B726">
        <v>4</v>
      </c>
      <c r="C726">
        <v>1</v>
      </c>
      <c r="D726">
        <v>2</v>
      </c>
      <c r="E726">
        <v>1</v>
      </c>
      <c r="F726">
        <v>3</v>
      </c>
      <c r="G726">
        <v>2</v>
      </c>
      <c r="H726">
        <v>2</v>
      </c>
      <c r="I726">
        <v>0</v>
      </c>
    </row>
    <row r="727" spans="1:9" x14ac:dyDescent="0.25">
      <c r="A727">
        <v>38</v>
      </c>
      <c r="B727">
        <v>3</v>
      </c>
      <c r="C727">
        <v>2</v>
      </c>
      <c r="D727">
        <v>2</v>
      </c>
      <c r="E727">
        <v>1</v>
      </c>
      <c r="F727">
        <v>3</v>
      </c>
      <c r="G727">
        <v>0</v>
      </c>
      <c r="H727">
        <v>0</v>
      </c>
      <c r="I727">
        <v>0</v>
      </c>
    </row>
    <row r="728" spans="1:9" x14ac:dyDescent="0.25">
      <c r="A728">
        <v>25</v>
      </c>
      <c r="B728">
        <v>2</v>
      </c>
      <c r="C728">
        <v>1</v>
      </c>
      <c r="D728">
        <v>2</v>
      </c>
      <c r="E728">
        <v>1</v>
      </c>
      <c r="F728">
        <v>3</v>
      </c>
      <c r="G728">
        <v>4</v>
      </c>
      <c r="H728">
        <v>0</v>
      </c>
      <c r="I728">
        <v>0</v>
      </c>
    </row>
    <row r="729" spans="1:9" x14ac:dyDescent="0.25">
      <c r="A729">
        <v>27</v>
      </c>
      <c r="B729">
        <v>1</v>
      </c>
      <c r="C729">
        <v>1</v>
      </c>
      <c r="D729">
        <v>1</v>
      </c>
      <c r="E729">
        <v>1</v>
      </c>
      <c r="F729">
        <v>2</v>
      </c>
      <c r="G729">
        <v>3</v>
      </c>
      <c r="H729">
        <v>0</v>
      </c>
      <c r="I729">
        <v>0</v>
      </c>
    </row>
    <row r="730" spans="1:9" x14ac:dyDescent="0.25">
      <c r="A730">
        <v>38</v>
      </c>
      <c r="B730">
        <v>3</v>
      </c>
      <c r="C730">
        <v>1</v>
      </c>
      <c r="D730">
        <v>3</v>
      </c>
      <c r="E730">
        <v>1</v>
      </c>
      <c r="F730">
        <v>2</v>
      </c>
      <c r="G730">
        <v>0</v>
      </c>
      <c r="H730">
        <v>0</v>
      </c>
      <c r="I730">
        <v>0</v>
      </c>
    </row>
    <row r="731" spans="1:9" x14ac:dyDescent="0.25">
      <c r="A731">
        <v>43</v>
      </c>
      <c r="B731">
        <v>4</v>
      </c>
      <c r="C731">
        <v>2</v>
      </c>
      <c r="D731">
        <v>1</v>
      </c>
      <c r="E731">
        <v>2</v>
      </c>
      <c r="F731">
        <v>3</v>
      </c>
      <c r="G731">
        <v>7</v>
      </c>
      <c r="H731">
        <v>4</v>
      </c>
      <c r="I731">
        <v>0</v>
      </c>
    </row>
    <row r="732" spans="1:9" x14ac:dyDescent="0.25">
      <c r="A732">
        <v>27</v>
      </c>
      <c r="B732">
        <v>3</v>
      </c>
      <c r="C732">
        <v>1</v>
      </c>
      <c r="D732">
        <v>1</v>
      </c>
      <c r="E732">
        <v>1</v>
      </c>
      <c r="F732">
        <v>3</v>
      </c>
      <c r="G732">
        <v>3</v>
      </c>
      <c r="H732">
        <v>0</v>
      </c>
      <c r="I732">
        <v>1</v>
      </c>
    </row>
    <row r="733" spans="1:9" x14ac:dyDescent="0.25">
      <c r="A733">
        <v>33</v>
      </c>
      <c r="B733">
        <v>3</v>
      </c>
      <c r="C733">
        <v>2</v>
      </c>
      <c r="D733">
        <v>1</v>
      </c>
      <c r="E733">
        <v>1</v>
      </c>
      <c r="F733">
        <v>3</v>
      </c>
      <c r="G733">
        <v>0</v>
      </c>
      <c r="H733">
        <v>1</v>
      </c>
      <c r="I733">
        <v>0</v>
      </c>
    </row>
    <row r="734" spans="1:9" x14ac:dyDescent="0.25">
      <c r="A734">
        <v>26</v>
      </c>
      <c r="B734">
        <v>3</v>
      </c>
      <c r="C734">
        <v>1</v>
      </c>
      <c r="D734">
        <v>2</v>
      </c>
      <c r="E734">
        <v>2</v>
      </c>
      <c r="F734">
        <v>3</v>
      </c>
      <c r="G734">
        <v>2</v>
      </c>
      <c r="H734">
        <v>0</v>
      </c>
      <c r="I734">
        <v>0</v>
      </c>
    </row>
    <row r="735" spans="1:9" x14ac:dyDescent="0.25">
      <c r="A735">
        <v>35</v>
      </c>
      <c r="B735">
        <v>2</v>
      </c>
      <c r="C735">
        <v>2</v>
      </c>
      <c r="D735">
        <v>3</v>
      </c>
      <c r="E735">
        <v>1</v>
      </c>
      <c r="F735">
        <v>3</v>
      </c>
      <c r="G735">
        <v>11</v>
      </c>
      <c r="H735">
        <v>11</v>
      </c>
      <c r="I735">
        <v>0</v>
      </c>
    </row>
    <row r="736" spans="1:9" x14ac:dyDescent="0.25">
      <c r="A736">
        <v>27</v>
      </c>
      <c r="B736">
        <v>1</v>
      </c>
      <c r="C736">
        <v>1</v>
      </c>
      <c r="D736">
        <v>3</v>
      </c>
      <c r="E736">
        <v>1</v>
      </c>
      <c r="F736">
        <v>3</v>
      </c>
      <c r="G736">
        <v>2</v>
      </c>
      <c r="H736">
        <v>1</v>
      </c>
      <c r="I736">
        <v>0</v>
      </c>
    </row>
    <row r="737" spans="1:9" x14ac:dyDescent="0.25">
      <c r="A737">
        <v>48</v>
      </c>
      <c r="B737">
        <v>2</v>
      </c>
      <c r="C737">
        <v>2</v>
      </c>
      <c r="D737">
        <v>2</v>
      </c>
      <c r="E737">
        <v>1</v>
      </c>
      <c r="F737">
        <v>3</v>
      </c>
      <c r="G737">
        <v>2</v>
      </c>
      <c r="H737">
        <v>2</v>
      </c>
      <c r="I737">
        <v>0</v>
      </c>
    </row>
    <row r="738" spans="1:9" x14ac:dyDescent="0.25">
      <c r="A738">
        <v>37</v>
      </c>
      <c r="B738">
        <v>4</v>
      </c>
      <c r="C738">
        <v>1</v>
      </c>
      <c r="D738">
        <v>3</v>
      </c>
      <c r="E738">
        <v>1</v>
      </c>
      <c r="F738">
        <v>3</v>
      </c>
      <c r="G738">
        <v>0</v>
      </c>
      <c r="H738">
        <v>0</v>
      </c>
      <c r="I738">
        <v>0</v>
      </c>
    </row>
    <row r="739" spans="1:9" x14ac:dyDescent="0.25">
      <c r="A739">
        <v>32</v>
      </c>
      <c r="B739">
        <v>4</v>
      </c>
      <c r="C739">
        <v>2</v>
      </c>
      <c r="D739">
        <v>3</v>
      </c>
      <c r="E739">
        <v>1</v>
      </c>
      <c r="F739">
        <v>2</v>
      </c>
      <c r="G739">
        <v>7</v>
      </c>
      <c r="H739">
        <v>0</v>
      </c>
      <c r="I739">
        <v>0</v>
      </c>
    </row>
    <row r="740" spans="1:9" x14ac:dyDescent="0.25">
      <c r="A740">
        <v>50</v>
      </c>
      <c r="B740">
        <v>2</v>
      </c>
      <c r="C740">
        <v>2</v>
      </c>
      <c r="D740">
        <v>2</v>
      </c>
      <c r="E740">
        <v>2</v>
      </c>
      <c r="F740">
        <v>3</v>
      </c>
      <c r="G740">
        <v>3</v>
      </c>
      <c r="H740">
        <v>1</v>
      </c>
      <c r="I740">
        <v>1</v>
      </c>
    </row>
    <row r="741" spans="1:9" x14ac:dyDescent="0.25">
      <c r="A741">
        <v>32</v>
      </c>
      <c r="B741">
        <v>3</v>
      </c>
      <c r="C741">
        <v>3</v>
      </c>
      <c r="D741">
        <v>3</v>
      </c>
      <c r="E741">
        <v>1</v>
      </c>
      <c r="F741">
        <v>3</v>
      </c>
      <c r="G741">
        <v>7</v>
      </c>
      <c r="H741">
        <v>7</v>
      </c>
      <c r="I741">
        <v>0</v>
      </c>
    </row>
    <row r="742" spans="1:9" x14ac:dyDescent="0.25">
      <c r="A742">
        <v>41</v>
      </c>
      <c r="B742">
        <v>2</v>
      </c>
      <c r="C742">
        <v>5</v>
      </c>
      <c r="D742">
        <v>1</v>
      </c>
      <c r="E742">
        <v>1</v>
      </c>
      <c r="F742">
        <v>2</v>
      </c>
      <c r="G742">
        <v>6</v>
      </c>
      <c r="H742">
        <v>12</v>
      </c>
      <c r="I742">
        <v>0</v>
      </c>
    </row>
    <row r="743" spans="1:9" x14ac:dyDescent="0.25">
      <c r="A743">
        <v>41</v>
      </c>
      <c r="B743">
        <v>4</v>
      </c>
      <c r="C743">
        <v>5</v>
      </c>
      <c r="D743">
        <v>2</v>
      </c>
      <c r="E743">
        <v>1</v>
      </c>
      <c r="F743">
        <v>3</v>
      </c>
      <c r="G743">
        <v>7</v>
      </c>
      <c r="H743">
        <v>2</v>
      </c>
      <c r="I743">
        <v>0</v>
      </c>
    </row>
    <row r="744" spans="1:9" x14ac:dyDescent="0.25">
      <c r="A744">
        <v>29</v>
      </c>
      <c r="B744">
        <v>3</v>
      </c>
      <c r="C744">
        <v>1</v>
      </c>
      <c r="D744">
        <v>3</v>
      </c>
      <c r="E744">
        <v>1</v>
      </c>
      <c r="F744">
        <v>3</v>
      </c>
      <c r="G744">
        <v>0</v>
      </c>
      <c r="H744">
        <v>0</v>
      </c>
      <c r="I744">
        <v>0</v>
      </c>
    </row>
    <row r="745" spans="1:9" x14ac:dyDescent="0.25">
      <c r="A745">
        <v>34</v>
      </c>
      <c r="B745">
        <v>2</v>
      </c>
      <c r="C745">
        <v>2</v>
      </c>
      <c r="D745">
        <v>3</v>
      </c>
      <c r="E745">
        <v>1</v>
      </c>
      <c r="F745">
        <v>3</v>
      </c>
      <c r="G745">
        <v>1</v>
      </c>
      <c r="H745">
        <v>4</v>
      </c>
      <c r="I745">
        <v>0</v>
      </c>
    </row>
    <row r="746" spans="1:9" x14ac:dyDescent="0.25">
      <c r="A746">
        <v>34</v>
      </c>
      <c r="B746">
        <v>2</v>
      </c>
      <c r="C746">
        <v>2</v>
      </c>
      <c r="D746">
        <v>1</v>
      </c>
      <c r="E746">
        <v>1</v>
      </c>
      <c r="F746">
        <v>3</v>
      </c>
      <c r="G746">
        <v>0</v>
      </c>
      <c r="H746">
        <v>0</v>
      </c>
      <c r="I746">
        <v>0</v>
      </c>
    </row>
    <row r="747" spans="1:9" x14ac:dyDescent="0.25">
      <c r="A747">
        <v>26</v>
      </c>
      <c r="B747">
        <v>1</v>
      </c>
      <c r="C747">
        <v>1</v>
      </c>
      <c r="D747">
        <v>1</v>
      </c>
      <c r="E747">
        <v>1</v>
      </c>
      <c r="F747">
        <v>3</v>
      </c>
      <c r="G747">
        <v>2</v>
      </c>
      <c r="H747">
        <v>2</v>
      </c>
      <c r="I747">
        <v>0</v>
      </c>
    </row>
    <row r="748" spans="1:9" x14ac:dyDescent="0.25">
      <c r="A748">
        <v>30</v>
      </c>
      <c r="B748">
        <v>4</v>
      </c>
      <c r="C748">
        <v>1</v>
      </c>
      <c r="D748">
        <v>2</v>
      </c>
      <c r="E748">
        <v>1</v>
      </c>
      <c r="F748">
        <v>3</v>
      </c>
      <c r="G748">
        <v>2</v>
      </c>
      <c r="H748">
        <v>0</v>
      </c>
      <c r="I748">
        <v>0</v>
      </c>
    </row>
    <row r="749" spans="1:9" x14ac:dyDescent="0.25">
      <c r="A749">
        <v>42</v>
      </c>
      <c r="B749">
        <v>2</v>
      </c>
      <c r="C749">
        <v>5</v>
      </c>
      <c r="D749">
        <v>1</v>
      </c>
      <c r="E749">
        <v>1</v>
      </c>
      <c r="F749">
        <v>2</v>
      </c>
      <c r="G749">
        <v>7</v>
      </c>
      <c r="H749">
        <v>14</v>
      </c>
      <c r="I749">
        <v>0</v>
      </c>
    </row>
    <row r="750" spans="1:9" x14ac:dyDescent="0.25">
      <c r="A750">
        <v>52</v>
      </c>
      <c r="B750">
        <v>4</v>
      </c>
      <c r="C750">
        <v>2</v>
      </c>
      <c r="D750">
        <v>2</v>
      </c>
      <c r="E750">
        <v>1</v>
      </c>
      <c r="F750">
        <v>3</v>
      </c>
      <c r="G750">
        <v>2</v>
      </c>
      <c r="H750">
        <v>1</v>
      </c>
      <c r="I750">
        <v>0</v>
      </c>
    </row>
    <row r="751" spans="1:9" x14ac:dyDescent="0.25">
      <c r="A751">
        <v>35</v>
      </c>
      <c r="B751">
        <v>4</v>
      </c>
      <c r="C751">
        <v>1</v>
      </c>
      <c r="D751">
        <v>3</v>
      </c>
      <c r="E751">
        <v>1</v>
      </c>
      <c r="F751">
        <v>3</v>
      </c>
      <c r="G751">
        <v>2</v>
      </c>
      <c r="H751">
        <v>2</v>
      </c>
      <c r="I751">
        <v>0</v>
      </c>
    </row>
    <row r="752" spans="1:9" x14ac:dyDescent="0.25">
      <c r="A752">
        <v>32</v>
      </c>
      <c r="B752">
        <v>3</v>
      </c>
      <c r="C752">
        <v>2</v>
      </c>
      <c r="D752">
        <v>2</v>
      </c>
      <c r="E752">
        <v>1</v>
      </c>
      <c r="F752">
        <v>3</v>
      </c>
      <c r="G752">
        <v>13</v>
      </c>
      <c r="H752">
        <v>6</v>
      </c>
      <c r="I752">
        <v>0</v>
      </c>
    </row>
    <row r="753" spans="1:9" x14ac:dyDescent="0.25">
      <c r="A753">
        <v>35</v>
      </c>
      <c r="B753">
        <v>3</v>
      </c>
      <c r="C753">
        <v>3</v>
      </c>
      <c r="D753">
        <v>3</v>
      </c>
      <c r="E753">
        <v>1</v>
      </c>
      <c r="F753">
        <v>4</v>
      </c>
      <c r="G753">
        <v>5</v>
      </c>
      <c r="H753">
        <v>1</v>
      </c>
      <c r="I753">
        <v>0</v>
      </c>
    </row>
    <row r="754" spans="1:9" x14ac:dyDescent="0.25">
      <c r="A754">
        <v>27</v>
      </c>
      <c r="B754">
        <v>4</v>
      </c>
      <c r="C754">
        <v>1</v>
      </c>
      <c r="D754">
        <v>2</v>
      </c>
      <c r="E754">
        <v>1</v>
      </c>
      <c r="F754">
        <v>2</v>
      </c>
      <c r="G754">
        <v>0</v>
      </c>
      <c r="H754">
        <v>0</v>
      </c>
      <c r="I754">
        <v>0</v>
      </c>
    </row>
    <row r="755" spans="1:9" x14ac:dyDescent="0.25">
      <c r="A755">
        <v>52</v>
      </c>
      <c r="B755">
        <v>3</v>
      </c>
      <c r="C755">
        <v>4</v>
      </c>
      <c r="D755">
        <v>2</v>
      </c>
      <c r="E755">
        <v>1</v>
      </c>
      <c r="F755">
        <v>3</v>
      </c>
      <c r="G755">
        <v>8</v>
      </c>
      <c r="H755">
        <v>0</v>
      </c>
      <c r="I755">
        <v>0</v>
      </c>
    </row>
    <row r="756" spans="1:9" x14ac:dyDescent="0.25">
      <c r="A756">
        <v>25</v>
      </c>
      <c r="B756">
        <v>3</v>
      </c>
      <c r="C756">
        <v>2</v>
      </c>
      <c r="D756">
        <v>2</v>
      </c>
      <c r="E756">
        <v>1</v>
      </c>
      <c r="F756">
        <v>4</v>
      </c>
      <c r="G756">
        <v>2</v>
      </c>
      <c r="H756">
        <v>0</v>
      </c>
      <c r="I756">
        <v>0</v>
      </c>
    </row>
    <row r="757" spans="1:9" x14ac:dyDescent="0.25">
      <c r="A757">
        <v>32</v>
      </c>
      <c r="B757">
        <v>2</v>
      </c>
      <c r="C757">
        <v>2</v>
      </c>
      <c r="D757">
        <v>2</v>
      </c>
      <c r="E757">
        <v>1</v>
      </c>
      <c r="F757">
        <v>3</v>
      </c>
      <c r="G757">
        <v>8</v>
      </c>
      <c r="H757">
        <v>5</v>
      </c>
      <c r="I757">
        <v>0</v>
      </c>
    </row>
    <row r="758" spans="1:9" x14ac:dyDescent="0.25">
      <c r="A758">
        <v>35</v>
      </c>
      <c r="B758">
        <v>4</v>
      </c>
      <c r="C758">
        <v>3</v>
      </c>
      <c r="D758">
        <v>2</v>
      </c>
      <c r="E758">
        <v>1</v>
      </c>
      <c r="F758">
        <v>3</v>
      </c>
      <c r="G758">
        <v>10</v>
      </c>
      <c r="H758">
        <v>4</v>
      </c>
      <c r="I758">
        <v>0</v>
      </c>
    </row>
    <row r="759" spans="1:9" x14ac:dyDescent="0.25">
      <c r="A759">
        <v>33</v>
      </c>
      <c r="B759">
        <v>4</v>
      </c>
      <c r="C759">
        <v>1</v>
      </c>
      <c r="D759">
        <v>1</v>
      </c>
      <c r="E759">
        <v>2</v>
      </c>
      <c r="F759">
        <v>4</v>
      </c>
      <c r="G759">
        <v>3</v>
      </c>
      <c r="H759">
        <v>0</v>
      </c>
      <c r="I759">
        <v>0</v>
      </c>
    </row>
    <row r="760" spans="1:9" x14ac:dyDescent="0.25">
      <c r="A760">
        <v>33</v>
      </c>
      <c r="B760">
        <v>3</v>
      </c>
      <c r="C760">
        <v>1</v>
      </c>
      <c r="D760">
        <v>3</v>
      </c>
      <c r="E760">
        <v>2</v>
      </c>
      <c r="F760">
        <v>3</v>
      </c>
      <c r="G760">
        <v>2</v>
      </c>
      <c r="H760">
        <v>0</v>
      </c>
      <c r="I760">
        <v>0</v>
      </c>
    </row>
    <row r="761" spans="1:9" x14ac:dyDescent="0.25">
      <c r="A761">
        <v>31</v>
      </c>
      <c r="B761">
        <v>2</v>
      </c>
      <c r="C761">
        <v>1</v>
      </c>
      <c r="D761">
        <v>2</v>
      </c>
      <c r="E761">
        <v>1</v>
      </c>
      <c r="F761">
        <v>4</v>
      </c>
      <c r="G761">
        <v>7</v>
      </c>
      <c r="H761">
        <v>5</v>
      </c>
      <c r="I761">
        <v>0</v>
      </c>
    </row>
    <row r="762" spans="1:9" x14ac:dyDescent="0.25">
      <c r="A762">
        <v>19</v>
      </c>
      <c r="B762">
        <v>4</v>
      </c>
      <c r="C762">
        <v>1</v>
      </c>
      <c r="D762">
        <v>3</v>
      </c>
      <c r="E762">
        <v>2</v>
      </c>
      <c r="F762">
        <v>4</v>
      </c>
      <c r="G762">
        <v>0</v>
      </c>
      <c r="H762">
        <v>0</v>
      </c>
      <c r="I762">
        <v>1</v>
      </c>
    </row>
    <row r="763" spans="1:9" x14ac:dyDescent="0.25">
      <c r="A763">
        <v>33</v>
      </c>
      <c r="B763">
        <v>2</v>
      </c>
      <c r="C763">
        <v>2</v>
      </c>
      <c r="D763">
        <v>3</v>
      </c>
      <c r="E763">
        <v>1</v>
      </c>
      <c r="F763">
        <v>3</v>
      </c>
      <c r="G763">
        <v>0</v>
      </c>
      <c r="H763">
        <v>1</v>
      </c>
      <c r="I763">
        <v>0</v>
      </c>
    </row>
    <row r="764" spans="1:9" x14ac:dyDescent="0.25">
      <c r="A764">
        <v>38</v>
      </c>
      <c r="B764">
        <v>3</v>
      </c>
      <c r="C764">
        <v>2</v>
      </c>
      <c r="D764">
        <v>3</v>
      </c>
      <c r="E764">
        <v>2</v>
      </c>
      <c r="F764">
        <v>3</v>
      </c>
      <c r="G764">
        <v>3</v>
      </c>
      <c r="H764">
        <v>1</v>
      </c>
      <c r="I764">
        <v>0</v>
      </c>
    </row>
    <row r="765" spans="1:9" x14ac:dyDescent="0.25">
      <c r="A765">
        <v>45</v>
      </c>
      <c r="B765">
        <v>4</v>
      </c>
      <c r="C765">
        <v>1</v>
      </c>
      <c r="D765">
        <v>1</v>
      </c>
      <c r="E765">
        <v>1</v>
      </c>
      <c r="F765">
        <v>3</v>
      </c>
      <c r="G765">
        <v>3</v>
      </c>
      <c r="H765">
        <v>0</v>
      </c>
      <c r="I765">
        <v>0</v>
      </c>
    </row>
    <row r="766" spans="1:9" x14ac:dyDescent="0.25">
      <c r="A766">
        <v>18</v>
      </c>
      <c r="B766">
        <v>2</v>
      </c>
      <c r="C766">
        <v>1</v>
      </c>
      <c r="D766">
        <v>3</v>
      </c>
      <c r="E766">
        <v>1</v>
      </c>
      <c r="F766">
        <v>3</v>
      </c>
      <c r="G766">
        <v>0</v>
      </c>
      <c r="H766">
        <v>0</v>
      </c>
      <c r="I766">
        <v>0</v>
      </c>
    </row>
    <row r="767" spans="1:9" x14ac:dyDescent="0.25">
      <c r="A767">
        <v>35</v>
      </c>
      <c r="B767">
        <v>3</v>
      </c>
      <c r="C767">
        <v>3</v>
      </c>
      <c r="D767">
        <v>1</v>
      </c>
      <c r="E767">
        <v>2</v>
      </c>
      <c r="F767">
        <v>2</v>
      </c>
      <c r="G767">
        <v>10</v>
      </c>
      <c r="H767">
        <v>10</v>
      </c>
      <c r="I767">
        <v>0</v>
      </c>
    </row>
    <row r="768" spans="1:9" x14ac:dyDescent="0.25">
      <c r="A768">
        <v>59</v>
      </c>
      <c r="B768">
        <v>3</v>
      </c>
      <c r="C768">
        <v>4</v>
      </c>
      <c r="D768">
        <v>3</v>
      </c>
      <c r="E768">
        <v>2</v>
      </c>
      <c r="F768">
        <v>3</v>
      </c>
      <c r="G768">
        <v>3</v>
      </c>
      <c r="H768">
        <v>4</v>
      </c>
      <c r="I768">
        <v>0</v>
      </c>
    </row>
    <row r="769" spans="1:9" x14ac:dyDescent="0.25">
      <c r="A769">
        <v>55</v>
      </c>
      <c r="B769">
        <v>3</v>
      </c>
      <c r="C769">
        <v>2</v>
      </c>
      <c r="D769">
        <v>2</v>
      </c>
      <c r="E769">
        <v>2</v>
      </c>
      <c r="F769">
        <v>3</v>
      </c>
      <c r="G769">
        <v>7</v>
      </c>
      <c r="H769">
        <v>6</v>
      </c>
      <c r="I769">
        <v>0</v>
      </c>
    </row>
    <row r="770" spans="1:9" x14ac:dyDescent="0.25">
      <c r="A770">
        <v>45</v>
      </c>
      <c r="B770">
        <v>4</v>
      </c>
      <c r="C770">
        <v>4</v>
      </c>
      <c r="D770">
        <v>2</v>
      </c>
      <c r="E770">
        <v>1</v>
      </c>
      <c r="F770">
        <v>4</v>
      </c>
      <c r="G770">
        <v>3</v>
      </c>
      <c r="H770">
        <v>1</v>
      </c>
      <c r="I770">
        <v>0</v>
      </c>
    </row>
    <row r="771" spans="1:9" x14ac:dyDescent="0.25">
      <c r="A771">
        <v>59</v>
      </c>
      <c r="B771">
        <v>2</v>
      </c>
      <c r="C771">
        <v>3</v>
      </c>
      <c r="D771">
        <v>2</v>
      </c>
      <c r="E771">
        <v>2</v>
      </c>
      <c r="F771">
        <v>1</v>
      </c>
      <c r="G771">
        <v>4</v>
      </c>
      <c r="H771">
        <v>0</v>
      </c>
      <c r="I771">
        <v>0</v>
      </c>
    </row>
    <row r="772" spans="1:9" x14ac:dyDescent="0.25">
      <c r="A772">
        <v>38</v>
      </c>
      <c r="B772">
        <v>3</v>
      </c>
      <c r="C772">
        <v>1</v>
      </c>
      <c r="D772">
        <v>2</v>
      </c>
      <c r="E772">
        <v>1</v>
      </c>
      <c r="F772">
        <v>3</v>
      </c>
      <c r="G772">
        <v>2</v>
      </c>
      <c r="H772">
        <v>2</v>
      </c>
      <c r="I772">
        <v>0</v>
      </c>
    </row>
    <row r="773" spans="1:9" x14ac:dyDescent="0.25">
      <c r="A773">
        <v>37</v>
      </c>
      <c r="B773">
        <v>4</v>
      </c>
      <c r="C773">
        <v>2</v>
      </c>
      <c r="D773">
        <v>3</v>
      </c>
      <c r="E773">
        <v>1</v>
      </c>
      <c r="F773">
        <v>2</v>
      </c>
      <c r="G773">
        <v>3</v>
      </c>
      <c r="H773">
        <v>0</v>
      </c>
      <c r="I773">
        <v>0</v>
      </c>
    </row>
    <row r="774" spans="1:9" x14ac:dyDescent="0.25">
      <c r="A774">
        <v>26</v>
      </c>
      <c r="B774">
        <v>1</v>
      </c>
      <c r="C774">
        <v>1</v>
      </c>
      <c r="D774">
        <v>1</v>
      </c>
      <c r="E774">
        <v>1</v>
      </c>
      <c r="F774">
        <v>3</v>
      </c>
      <c r="G774">
        <v>3</v>
      </c>
      <c r="H774">
        <v>1</v>
      </c>
      <c r="I774">
        <v>0</v>
      </c>
    </row>
    <row r="775" spans="1:9" x14ac:dyDescent="0.25">
      <c r="A775">
        <v>36</v>
      </c>
      <c r="B775">
        <v>4</v>
      </c>
      <c r="C775">
        <v>3</v>
      </c>
      <c r="D775">
        <v>3</v>
      </c>
      <c r="E775">
        <v>1</v>
      </c>
      <c r="F775">
        <v>2</v>
      </c>
      <c r="G775">
        <v>8</v>
      </c>
      <c r="H775">
        <v>7</v>
      </c>
      <c r="I775">
        <v>0</v>
      </c>
    </row>
    <row r="776" spans="1:9" x14ac:dyDescent="0.25">
      <c r="A776">
        <v>41</v>
      </c>
      <c r="B776">
        <v>2</v>
      </c>
      <c r="C776">
        <v>1</v>
      </c>
      <c r="D776">
        <v>2</v>
      </c>
      <c r="E776">
        <v>1</v>
      </c>
      <c r="F776">
        <v>3</v>
      </c>
      <c r="G776">
        <v>6</v>
      </c>
      <c r="H776">
        <v>0</v>
      </c>
      <c r="I776">
        <v>0</v>
      </c>
    </row>
    <row r="777" spans="1:9" x14ac:dyDescent="0.25">
      <c r="A777">
        <v>28</v>
      </c>
      <c r="B777">
        <v>3</v>
      </c>
      <c r="C777">
        <v>2</v>
      </c>
      <c r="D777">
        <v>3</v>
      </c>
      <c r="E777">
        <v>1</v>
      </c>
      <c r="F777">
        <v>4</v>
      </c>
      <c r="G777">
        <v>7</v>
      </c>
      <c r="H777">
        <v>1</v>
      </c>
      <c r="I777">
        <v>0</v>
      </c>
    </row>
    <row r="778" spans="1:9" x14ac:dyDescent="0.25">
      <c r="A778">
        <v>33</v>
      </c>
      <c r="B778">
        <v>4</v>
      </c>
      <c r="C778">
        <v>3</v>
      </c>
      <c r="D778">
        <v>1</v>
      </c>
      <c r="E778">
        <v>1</v>
      </c>
      <c r="F778">
        <v>3</v>
      </c>
      <c r="G778">
        <v>2</v>
      </c>
      <c r="H778">
        <v>1</v>
      </c>
      <c r="I778">
        <v>0</v>
      </c>
    </row>
    <row r="779" spans="1:9" x14ac:dyDescent="0.25">
      <c r="A779">
        <v>25</v>
      </c>
      <c r="B779">
        <v>4</v>
      </c>
      <c r="C779">
        <v>1</v>
      </c>
      <c r="D779">
        <v>2</v>
      </c>
      <c r="E779">
        <v>2</v>
      </c>
      <c r="F779">
        <v>4</v>
      </c>
      <c r="G779">
        <v>7</v>
      </c>
      <c r="H779">
        <v>5</v>
      </c>
      <c r="I779">
        <v>1</v>
      </c>
    </row>
    <row r="780" spans="1:9" x14ac:dyDescent="0.25">
      <c r="A780">
        <v>50</v>
      </c>
      <c r="B780">
        <v>4</v>
      </c>
      <c r="C780">
        <v>2</v>
      </c>
      <c r="D780">
        <v>3</v>
      </c>
      <c r="E780">
        <v>2</v>
      </c>
      <c r="F780">
        <v>3</v>
      </c>
      <c r="G780">
        <v>0</v>
      </c>
      <c r="H780">
        <v>0</v>
      </c>
      <c r="I780">
        <v>1</v>
      </c>
    </row>
    <row r="781" spans="1:9" x14ac:dyDescent="0.25">
      <c r="A781">
        <v>34</v>
      </c>
      <c r="B781">
        <v>3</v>
      </c>
      <c r="C781">
        <v>1</v>
      </c>
      <c r="D781">
        <v>2</v>
      </c>
      <c r="E781">
        <v>1</v>
      </c>
      <c r="F781">
        <v>3</v>
      </c>
      <c r="G781">
        <v>0</v>
      </c>
      <c r="H781">
        <v>0</v>
      </c>
      <c r="I781">
        <v>0</v>
      </c>
    </row>
    <row r="782" spans="1:9" x14ac:dyDescent="0.25">
      <c r="A782">
        <v>46</v>
      </c>
      <c r="B782">
        <v>1</v>
      </c>
      <c r="C782">
        <v>4</v>
      </c>
      <c r="D782">
        <v>2</v>
      </c>
      <c r="E782">
        <v>1</v>
      </c>
      <c r="F782">
        <v>3</v>
      </c>
      <c r="G782">
        <v>9</v>
      </c>
      <c r="H782">
        <v>4</v>
      </c>
      <c r="I782">
        <v>0</v>
      </c>
    </row>
    <row r="783" spans="1:9" x14ac:dyDescent="0.25">
      <c r="A783">
        <v>35</v>
      </c>
      <c r="B783">
        <v>4</v>
      </c>
      <c r="C783">
        <v>2</v>
      </c>
      <c r="D783">
        <v>1</v>
      </c>
      <c r="E783">
        <v>1</v>
      </c>
      <c r="F783">
        <v>3</v>
      </c>
      <c r="G783">
        <v>2</v>
      </c>
      <c r="H783">
        <v>0</v>
      </c>
      <c r="I783">
        <v>0</v>
      </c>
    </row>
    <row r="784" spans="1:9" x14ac:dyDescent="0.25">
      <c r="A784">
        <v>18</v>
      </c>
      <c r="B784">
        <v>3</v>
      </c>
      <c r="C784">
        <v>1</v>
      </c>
      <c r="D784">
        <v>3</v>
      </c>
      <c r="E784">
        <v>1</v>
      </c>
      <c r="F784">
        <v>3</v>
      </c>
      <c r="G784">
        <v>0</v>
      </c>
      <c r="H784">
        <v>0</v>
      </c>
      <c r="I784">
        <v>1</v>
      </c>
    </row>
    <row r="785" spans="1:9" x14ac:dyDescent="0.25">
      <c r="A785">
        <v>41</v>
      </c>
      <c r="B785">
        <v>2</v>
      </c>
      <c r="C785">
        <v>1</v>
      </c>
      <c r="D785">
        <v>2</v>
      </c>
      <c r="E785">
        <v>2</v>
      </c>
      <c r="F785">
        <v>3</v>
      </c>
      <c r="G785">
        <v>0</v>
      </c>
      <c r="H785">
        <v>0</v>
      </c>
      <c r="I785">
        <v>0</v>
      </c>
    </row>
    <row r="786" spans="1:9" x14ac:dyDescent="0.25">
      <c r="A786">
        <v>42</v>
      </c>
      <c r="B786">
        <v>3</v>
      </c>
      <c r="C786">
        <v>4</v>
      </c>
      <c r="D786">
        <v>3</v>
      </c>
      <c r="E786">
        <v>2</v>
      </c>
      <c r="F786">
        <v>2</v>
      </c>
      <c r="G786">
        <v>9</v>
      </c>
      <c r="H786">
        <v>13</v>
      </c>
      <c r="I786">
        <v>1</v>
      </c>
    </row>
    <row r="787" spans="1:9" x14ac:dyDescent="0.25">
      <c r="A787">
        <v>28</v>
      </c>
      <c r="B787">
        <v>3</v>
      </c>
      <c r="C787">
        <v>1</v>
      </c>
      <c r="D787">
        <v>2</v>
      </c>
      <c r="E787">
        <v>2</v>
      </c>
      <c r="F787">
        <v>2</v>
      </c>
      <c r="G787">
        <v>1</v>
      </c>
      <c r="H787">
        <v>0</v>
      </c>
      <c r="I787">
        <v>1</v>
      </c>
    </row>
    <row r="788" spans="1:9" x14ac:dyDescent="0.25">
      <c r="A788">
        <v>40</v>
      </c>
      <c r="B788">
        <v>3</v>
      </c>
      <c r="C788">
        <v>2</v>
      </c>
      <c r="D788">
        <v>2</v>
      </c>
      <c r="E788">
        <v>2</v>
      </c>
      <c r="F788">
        <v>1</v>
      </c>
      <c r="G788">
        <v>1</v>
      </c>
      <c r="H788">
        <v>0</v>
      </c>
      <c r="I788">
        <v>0</v>
      </c>
    </row>
    <row r="789" spans="1:9" x14ac:dyDescent="0.25">
      <c r="A789">
        <v>37</v>
      </c>
      <c r="B789">
        <v>4</v>
      </c>
      <c r="C789">
        <v>2</v>
      </c>
      <c r="D789">
        <v>2</v>
      </c>
      <c r="E789">
        <v>1</v>
      </c>
      <c r="F789">
        <v>2</v>
      </c>
      <c r="G789">
        <v>8</v>
      </c>
      <c r="H789">
        <v>3</v>
      </c>
      <c r="I789">
        <v>0</v>
      </c>
    </row>
    <row r="790" spans="1:9" x14ac:dyDescent="0.25">
      <c r="A790">
        <v>44</v>
      </c>
      <c r="B790">
        <v>3</v>
      </c>
      <c r="C790">
        <v>1</v>
      </c>
      <c r="D790">
        <v>3</v>
      </c>
      <c r="E790">
        <v>2</v>
      </c>
      <c r="F790">
        <v>3</v>
      </c>
      <c r="G790">
        <v>4</v>
      </c>
      <c r="H790">
        <v>0</v>
      </c>
      <c r="I790">
        <v>1</v>
      </c>
    </row>
    <row r="791" spans="1:9" x14ac:dyDescent="0.25">
      <c r="A791">
        <v>35</v>
      </c>
      <c r="B791">
        <v>3</v>
      </c>
      <c r="C791">
        <v>2</v>
      </c>
      <c r="D791">
        <v>2</v>
      </c>
      <c r="E791">
        <v>2</v>
      </c>
      <c r="F791">
        <v>3</v>
      </c>
      <c r="G791">
        <v>7</v>
      </c>
      <c r="H791">
        <v>1</v>
      </c>
      <c r="I791">
        <v>0</v>
      </c>
    </row>
    <row r="792" spans="1:9" x14ac:dyDescent="0.25">
      <c r="A792">
        <v>24</v>
      </c>
      <c r="B792">
        <v>4</v>
      </c>
      <c r="C792">
        <v>1</v>
      </c>
      <c r="D792">
        <v>2</v>
      </c>
      <c r="E792">
        <v>1</v>
      </c>
      <c r="F792">
        <v>1</v>
      </c>
      <c r="G792">
        <v>0</v>
      </c>
      <c r="H792">
        <v>0</v>
      </c>
      <c r="I792">
        <v>1</v>
      </c>
    </row>
    <row r="793" spans="1:9" x14ac:dyDescent="0.25">
      <c r="A793">
        <v>42</v>
      </c>
      <c r="B793">
        <v>1</v>
      </c>
      <c r="C793">
        <v>3</v>
      </c>
      <c r="D793">
        <v>2</v>
      </c>
      <c r="E793">
        <v>2</v>
      </c>
      <c r="F793">
        <v>3</v>
      </c>
      <c r="G793">
        <v>0</v>
      </c>
      <c r="H793">
        <v>0</v>
      </c>
      <c r="I793">
        <v>0</v>
      </c>
    </row>
    <row r="794" spans="1:9" x14ac:dyDescent="0.25">
      <c r="A794">
        <v>27</v>
      </c>
      <c r="B794">
        <v>1</v>
      </c>
      <c r="C794">
        <v>1</v>
      </c>
      <c r="D794">
        <v>2</v>
      </c>
      <c r="E794">
        <v>2</v>
      </c>
      <c r="F794">
        <v>2</v>
      </c>
      <c r="G794">
        <v>7</v>
      </c>
      <c r="H794">
        <v>6</v>
      </c>
      <c r="I794">
        <v>0</v>
      </c>
    </row>
    <row r="795" spans="1:9" x14ac:dyDescent="0.25">
      <c r="A795">
        <v>54</v>
      </c>
      <c r="B795">
        <v>4</v>
      </c>
      <c r="C795">
        <v>4</v>
      </c>
      <c r="D795">
        <v>2</v>
      </c>
      <c r="E795">
        <v>1</v>
      </c>
      <c r="F795">
        <v>3</v>
      </c>
      <c r="G795">
        <v>9</v>
      </c>
      <c r="H795">
        <v>0</v>
      </c>
      <c r="I795">
        <v>0</v>
      </c>
    </row>
    <row r="796" spans="1:9" x14ac:dyDescent="0.25">
      <c r="A796">
        <v>31</v>
      </c>
      <c r="B796">
        <v>3</v>
      </c>
      <c r="C796">
        <v>2</v>
      </c>
      <c r="D796">
        <v>2</v>
      </c>
      <c r="E796">
        <v>2</v>
      </c>
      <c r="F796">
        <v>2</v>
      </c>
      <c r="G796">
        <v>5</v>
      </c>
      <c r="H796">
        <v>0</v>
      </c>
      <c r="I796">
        <v>0</v>
      </c>
    </row>
    <row r="797" spans="1:9" x14ac:dyDescent="0.25">
      <c r="A797">
        <v>59</v>
      </c>
      <c r="B797">
        <v>3</v>
      </c>
      <c r="C797">
        <v>2</v>
      </c>
      <c r="D797">
        <v>3</v>
      </c>
      <c r="E797">
        <v>1</v>
      </c>
      <c r="F797">
        <v>3</v>
      </c>
      <c r="G797">
        <v>1</v>
      </c>
      <c r="H797">
        <v>0</v>
      </c>
      <c r="I797">
        <v>0</v>
      </c>
    </row>
    <row r="798" spans="1:9" x14ac:dyDescent="0.25">
      <c r="A798">
        <v>43</v>
      </c>
      <c r="B798">
        <v>3</v>
      </c>
      <c r="C798">
        <v>5</v>
      </c>
      <c r="D798">
        <v>2</v>
      </c>
      <c r="E798">
        <v>1</v>
      </c>
      <c r="F798">
        <v>3</v>
      </c>
      <c r="G798">
        <v>7</v>
      </c>
      <c r="H798">
        <v>0</v>
      </c>
      <c r="I798">
        <v>0</v>
      </c>
    </row>
    <row r="799" spans="1:9" x14ac:dyDescent="0.25">
      <c r="A799">
        <v>29</v>
      </c>
      <c r="B799">
        <v>3</v>
      </c>
      <c r="C799">
        <v>2</v>
      </c>
      <c r="D799">
        <v>1</v>
      </c>
      <c r="E799">
        <v>2</v>
      </c>
      <c r="F799">
        <v>3</v>
      </c>
      <c r="G799">
        <v>0</v>
      </c>
      <c r="H799">
        <v>1</v>
      </c>
      <c r="I799">
        <v>0</v>
      </c>
    </row>
    <row r="800" spans="1:9" x14ac:dyDescent="0.25">
      <c r="A800">
        <v>29</v>
      </c>
      <c r="B800">
        <v>4</v>
      </c>
      <c r="C800">
        <v>4</v>
      </c>
      <c r="D800">
        <v>1</v>
      </c>
      <c r="E800">
        <v>1</v>
      </c>
      <c r="F800">
        <v>2</v>
      </c>
      <c r="G800">
        <v>7</v>
      </c>
      <c r="H800">
        <v>1</v>
      </c>
      <c r="I800">
        <v>0</v>
      </c>
    </row>
    <row r="801" spans="1:9" x14ac:dyDescent="0.25">
      <c r="A801">
        <v>43</v>
      </c>
      <c r="B801">
        <v>4</v>
      </c>
      <c r="C801">
        <v>3</v>
      </c>
      <c r="D801">
        <v>3</v>
      </c>
      <c r="E801">
        <v>1</v>
      </c>
      <c r="F801">
        <v>4</v>
      </c>
      <c r="G801">
        <v>7</v>
      </c>
      <c r="H801">
        <v>15</v>
      </c>
      <c r="I801">
        <v>0</v>
      </c>
    </row>
    <row r="802" spans="1:9" x14ac:dyDescent="0.25">
      <c r="A802">
        <v>29</v>
      </c>
      <c r="B802">
        <v>2</v>
      </c>
      <c r="C802">
        <v>1</v>
      </c>
      <c r="D802">
        <v>1</v>
      </c>
      <c r="E802">
        <v>2</v>
      </c>
      <c r="F802">
        <v>3</v>
      </c>
      <c r="G802">
        <v>7</v>
      </c>
      <c r="H802">
        <v>7</v>
      </c>
      <c r="I802">
        <v>1</v>
      </c>
    </row>
    <row r="803" spans="1:9" x14ac:dyDescent="0.25">
      <c r="A803">
        <v>45</v>
      </c>
      <c r="B803">
        <v>2</v>
      </c>
      <c r="C803">
        <v>5</v>
      </c>
      <c r="D803">
        <v>3</v>
      </c>
      <c r="E803">
        <v>1</v>
      </c>
      <c r="F803">
        <v>3</v>
      </c>
      <c r="G803">
        <v>0</v>
      </c>
      <c r="H803">
        <v>0</v>
      </c>
      <c r="I803">
        <v>0</v>
      </c>
    </row>
    <row r="804" spans="1:9" x14ac:dyDescent="0.25">
      <c r="A804">
        <v>58</v>
      </c>
      <c r="B804">
        <v>1</v>
      </c>
      <c r="C804">
        <v>1</v>
      </c>
      <c r="D804">
        <v>1</v>
      </c>
      <c r="E804">
        <v>1</v>
      </c>
      <c r="F804">
        <v>3</v>
      </c>
      <c r="G804">
        <v>2</v>
      </c>
      <c r="H804">
        <v>2</v>
      </c>
      <c r="I804">
        <v>0</v>
      </c>
    </row>
    <row r="805" spans="1:9" x14ac:dyDescent="0.25">
      <c r="A805">
        <v>36</v>
      </c>
      <c r="B805">
        <v>4</v>
      </c>
      <c r="C805">
        <v>3</v>
      </c>
      <c r="D805">
        <v>2</v>
      </c>
      <c r="E805">
        <v>1</v>
      </c>
      <c r="F805">
        <v>3</v>
      </c>
      <c r="G805">
        <v>7</v>
      </c>
      <c r="H805">
        <v>1</v>
      </c>
      <c r="I805">
        <v>0</v>
      </c>
    </row>
    <row r="806" spans="1:9" x14ac:dyDescent="0.25">
      <c r="A806">
        <v>28</v>
      </c>
      <c r="B806">
        <v>3</v>
      </c>
      <c r="C806">
        <v>2</v>
      </c>
      <c r="D806">
        <v>2</v>
      </c>
      <c r="E806">
        <v>1</v>
      </c>
      <c r="F806">
        <v>3</v>
      </c>
      <c r="G806">
        <v>8</v>
      </c>
      <c r="H806">
        <v>7</v>
      </c>
      <c r="I806">
        <v>0</v>
      </c>
    </row>
    <row r="807" spans="1:9" x14ac:dyDescent="0.25">
      <c r="A807">
        <v>39</v>
      </c>
      <c r="B807">
        <v>1</v>
      </c>
      <c r="C807">
        <v>2</v>
      </c>
      <c r="D807">
        <v>3</v>
      </c>
      <c r="E807">
        <v>1</v>
      </c>
      <c r="F807">
        <v>3</v>
      </c>
      <c r="G807">
        <v>7</v>
      </c>
      <c r="H807">
        <v>1</v>
      </c>
      <c r="I807">
        <v>0</v>
      </c>
    </row>
    <row r="808" spans="1:9" x14ac:dyDescent="0.25">
      <c r="A808">
        <v>42</v>
      </c>
      <c r="B808">
        <v>3</v>
      </c>
      <c r="C808">
        <v>4</v>
      </c>
      <c r="D808">
        <v>2</v>
      </c>
      <c r="E808">
        <v>2</v>
      </c>
      <c r="F808">
        <v>2</v>
      </c>
      <c r="G808">
        <v>8</v>
      </c>
      <c r="H808">
        <v>2</v>
      </c>
      <c r="I808">
        <v>0</v>
      </c>
    </row>
    <row r="809" spans="1:9" x14ac:dyDescent="0.25">
      <c r="A809">
        <v>35</v>
      </c>
      <c r="B809">
        <v>3</v>
      </c>
      <c r="C809">
        <v>2</v>
      </c>
      <c r="D809">
        <v>3</v>
      </c>
      <c r="E809">
        <v>2</v>
      </c>
      <c r="F809">
        <v>3</v>
      </c>
      <c r="G809">
        <v>6</v>
      </c>
      <c r="H809">
        <v>1</v>
      </c>
      <c r="I809">
        <v>0</v>
      </c>
    </row>
    <row r="810" spans="1:9" x14ac:dyDescent="0.25">
      <c r="A810">
        <v>38</v>
      </c>
      <c r="B810">
        <v>2</v>
      </c>
      <c r="C810">
        <v>2</v>
      </c>
      <c r="D810">
        <v>1</v>
      </c>
      <c r="E810">
        <v>1</v>
      </c>
      <c r="F810">
        <v>3</v>
      </c>
      <c r="G810">
        <v>7</v>
      </c>
      <c r="H810">
        <v>1</v>
      </c>
      <c r="I810">
        <v>0</v>
      </c>
    </row>
    <row r="811" spans="1:9" x14ac:dyDescent="0.25">
      <c r="A811">
        <v>25</v>
      </c>
      <c r="B811">
        <v>4</v>
      </c>
      <c r="C811">
        <v>1</v>
      </c>
      <c r="D811">
        <v>2</v>
      </c>
      <c r="E811">
        <v>1</v>
      </c>
      <c r="F811">
        <v>2</v>
      </c>
      <c r="G811">
        <v>2</v>
      </c>
      <c r="H811">
        <v>1</v>
      </c>
      <c r="I811">
        <v>0</v>
      </c>
    </row>
    <row r="812" spans="1:9" x14ac:dyDescent="0.25">
      <c r="A812">
        <v>40</v>
      </c>
      <c r="B812">
        <v>2</v>
      </c>
      <c r="C812">
        <v>1</v>
      </c>
      <c r="D812">
        <v>2</v>
      </c>
      <c r="E812">
        <v>1</v>
      </c>
      <c r="F812">
        <v>3</v>
      </c>
      <c r="G812">
        <v>2</v>
      </c>
      <c r="H812">
        <v>0</v>
      </c>
      <c r="I812">
        <v>0</v>
      </c>
    </row>
    <row r="813" spans="1:9" x14ac:dyDescent="0.25">
      <c r="A813">
        <v>51</v>
      </c>
      <c r="B813">
        <v>4</v>
      </c>
      <c r="C813">
        <v>4</v>
      </c>
      <c r="D813">
        <v>3</v>
      </c>
      <c r="E813">
        <v>1</v>
      </c>
      <c r="F813">
        <v>2</v>
      </c>
      <c r="G813">
        <v>2</v>
      </c>
      <c r="H813">
        <v>0</v>
      </c>
      <c r="I813">
        <v>0</v>
      </c>
    </row>
    <row r="814" spans="1:9" x14ac:dyDescent="0.25">
      <c r="A814">
        <v>35</v>
      </c>
      <c r="B814">
        <v>4</v>
      </c>
      <c r="C814">
        <v>2</v>
      </c>
      <c r="D814">
        <v>2</v>
      </c>
      <c r="E814">
        <v>1</v>
      </c>
      <c r="F814">
        <v>3</v>
      </c>
      <c r="G814">
        <v>7</v>
      </c>
      <c r="H814">
        <v>0</v>
      </c>
      <c r="I814">
        <v>0</v>
      </c>
    </row>
    <row r="815" spans="1:9" x14ac:dyDescent="0.25">
      <c r="A815">
        <v>27</v>
      </c>
      <c r="B815">
        <v>4</v>
      </c>
      <c r="C815">
        <v>2</v>
      </c>
      <c r="D815">
        <v>3</v>
      </c>
      <c r="E815">
        <v>1</v>
      </c>
      <c r="F815">
        <v>3</v>
      </c>
      <c r="G815">
        <v>2</v>
      </c>
      <c r="H815">
        <v>0</v>
      </c>
      <c r="I815">
        <v>0</v>
      </c>
    </row>
    <row r="816" spans="1:9" x14ac:dyDescent="0.25">
      <c r="A816">
        <v>28</v>
      </c>
      <c r="B816">
        <v>3</v>
      </c>
      <c r="C816">
        <v>2</v>
      </c>
      <c r="D816">
        <v>2</v>
      </c>
      <c r="E816">
        <v>1</v>
      </c>
      <c r="F816">
        <v>3</v>
      </c>
      <c r="G816">
        <v>3</v>
      </c>
      <c r="H816">
        <v>0</v>
      </c>
      <c r="I816">
        <v>0</v>
      </c>
    </row>
    <row r="817" spans="1:9" x14ac:dyDescent="0.25">
      <c r="A817">
        <v>39</v>
      </c>
      <c r="B817">
        <v>1</v>
      </c>
      <c r="C817">
        <v>2</v>
      </c>
      <c r="D817">
        <v>2</v>
      </c>
      <c r="E817">
        <v>2</v>
      </c>
      <c r="F817">
        <v>4</v>
      </c>
      <c r="G817">
        <v>4</v>
      </c>
      <c r="H817">
        <v>1</v>
      </c>
      <c r="I817">
        <v>0</v>
      </c>
    </row>
    <row r="818" spans="1:9" x14ac:dyDescent="0.25">
      <c r="A818">
        <v>41</v>
      </c>
      <c r="B818">
        <v>4</v>
      </c>
      <c r="C818">
        <v>2</v>
      </c>
      <c r="D818">
        <v>1</v>
      </c>
      <c r="E818">
        <v>2</v>
      </c>
      <c r="F818">
        <v>2</v>
      </c>
      <c r="G818">
        <v>2</v>
      </c>
      <c r="H818">
        <v>3</v>
      </c>
      <c r="I818">
        <v>0</v>
      </c>
    </row>
    <row r="819" spans="1:9" x14ac:dyDescent="0.25">
      <c r="A819">
        <v>39</v>
      </c>
      <c r="B819">
        <v>3</v>
      </c>
      <c r="C819">
        <v>3</v>
      </c>
      <c r="D819">
        <v>2</v>
      </c>
      <c r="E819">
        <v>1</v>
      </c>
      <c r="F819">
        <v>3</v>
      </c>
      <c r="G819">
        <v>4</v>
      </c>
      <c r="H819">
        <v>0</v>
      </c>
      <c r="I819">
        <v>0</v>
      </c>
    </row>
    <row r="820" spans="1:9" x14ac:dyDescent="0.25">
      <c r="A820">
        <v>27</v>
      </c>
      <c r="B820">
        <v>4</v>
      </c>
      <c r="C820">
        <v>1</v>
      </c>
      <c r="D820">
        <v>3</v>
      </c>
      <c r="E820">
        <v>2</v>
      </c>
      <c r="F820">
        <v>3</v>
      </c>
      <c r="G820">
        <v>2</v>
      </c>
      <c r="H820">
        <v>7</v>
      </c>
      <c r="I820">
        <v>1</v>
      </c>
    </row>
    <row r="821" spans="1:9" x14ac:dyDescent="0.25">
      <c r="A821">
        <v>26</v>
      </c>
      <c r="B821">
        <v>1</v>
      </c>
      <c r="C821">
        <v>1</v>
      </c>
      <c r="D821">
        <v>3</v>
      </c>
      <c r="E821">
        <v>1</v>
      </c>
      <c r="F821">
        <v>3</v>
      </c>
      <c r="G821">
        <v>3</v>
      </c>
      <c r="H821">
        <v>1</v>
      </c>
      <c r="I821">
        <v>0</v>
      </c>
    </row>
    <row r="822" spans="1:9" x14ac:dyDescent="0.25">
      <c r="A822">
        <v>49</v>
      </c>
      <c r="B822">
        <v>1</v>
      </c>
      <c r="C822">
        <v>2</v>
      </c>
      <c r="D822">
        <v>3</v>
      </c>
      <c r="E822">
        <v>1</v>
      </c>
      <c r="F822">
        <v>3</v>
      </c>
      <c r="G822">
        <v>3</v>
      </c>
      <c r="H822">
        <v>1</v>
      </c>
      <c r="I822">
        <v>1</v>
      </c>
    </row>
    <row r="823" spans="1:9" x14ac:dyDescent="0.25">
      <c r="A823">
        <v>29</v>
      </c>
      <c r="B823">
        <v>3</v>
      </c>
      <c r="C823">
        <v>3</v>
      </c>
      <c r="D823">
        <v>3</v>
      </c>
      <c r="E823">
        <v>2</v>
      </c>
      <c r="F823">
        <v>3</v>
      </c>
      <c r="G823">
        <v>7</v>
      </c>
      <c r="H823">
        <v>7</v>
      </c>
      <c r="I823">
        <v>1</v>
      </c>
    </row>
    <row r="824" spans="1:9" x14ac:dyDescent="0.25">
      <c r="A824">
        <v>58</v>
      </c>
      <c r="B824">
        <v>4</v>
      </c>
      <c r="C824">
        <v>5</v>
      </c>
      <c r="D824">
        <v>2</v>
      </c>
      <c r="E824">
        <v>2</v>
      </c>
      <c r="F824">
        <v>3</v>
      </c>
      <c r="G824">
        <v>8</v>
      </c>
      <c r="H824">
        <v>1</v>
      </c>
      <c r="I824">
        <v>0</v>
      </c>
    </row>
    <row r="825" spans="1:9" x14ac:dyDescent="0.25">
      <c r="A825">
        <v>36</v>
      </c>
      <c r="B825">
        <v>1</v>
      </c>
      <c r="C825">
        <v>2</v>
      </c>
      <c r="D825">
        <v>3</v>
      </c>
      <c r="E825">
        <v>2</v>
      </c>
      <c r="F825">
        <v>3</v>
      </c>
      <c r="G825">
        <v>4</v>
      </c>
      <c r="H825">
        <v>0</v>
      </c>
      <c r="I825">
        <v>0</v>
      </c>
    </row>
    <row r="826" spans="1:9" x14ac:dyDescent="0.25">
      <c r="A826">
        <v>31</v>
      </c>
      <c r="B826">
        <v>1</v>
      </c>
      <c r="C826">
        <v>4</v>
      </c>
      <c r="D826">
        <v>3</v>
      </c>
      <c r="E826">
        <v>1</v>
      </c>
      <c r="F826">
        <v>4</v>
      </c>
      <c r="G826">
        <v>2</v>
      </c>
      <c r="H826">
        <v>1</v>
      </c>
      <c r="I826">
        <v>0</v>
      </c>
    </row>
    <row r="827" spans="1:9" x14ac:dyDescent="0.25">
      <c r="A827">
        <v>25</v>
      </c>
      <c r="B827">
        <v>1</v>
      </c>
      <c r="C827">
        <v>1</v>
      </c>
      <c r="D827">
        <v>2</v>
      </c>
      <c r="E827">
        <v>1</v>
      </c>
      <c r="F827">
        <v>3</v>
      </c>
      <c r="G827">
        <v>2</v>
      </c>
      <c r="H827">
        <v>2</v>
      </c>
      <c r="I827">
        <v>1</v>
      </c>
    </row>
    <row r="828" spans="1:9" x14ac:dyDescent="0.25">
      <c r="A828">
        <v>37</v>
      </c>
      <c r="B828">
        <v>3</v>
      </c>
      <c r="C828">
        <v>1</v>
      </c>
      <c r="D828">
        <v>3</v>
      </c>
      <c r="E828">
        <v>1</v>
      </c>
      <c r="F828">
        <v>1</v>
      </c>
      <c r="G828">
        <v>5</v>
      </c>
      <c r="H828">
        <v>1</v>
      </c>
      <c r="I828">
        <v>0</v>
      </c>
    </row>
    <row r="829" spans="1:9" x14ac:dyDescent="0.25">
      <c r="A829">
        <v>24</v>
      </c>
      <c r="B829">
        <v>4</v>
      </c>
      <c r="C829">
        <v>2</v>
      </c>
      <c r="D829">
        <v>2</v>
      </c>
      <c r="E829">
        <v>2</v>
      </c>
      <c r="F829">
        <v>3</v>
      </c>
      <c r="G829">
        <v>4</v>
      </c>
      <c r="H829">
        <v>0</v>
      </c>
      <c r="I829">
        <v>0</v>
      </c>
    </row>
    <row r="830" spans="1:9" x14ac:dyDescent="0.25">
      <c r="A830">
        <v>40</v>
      </c>
      <c r="B830">
        <v>3</v>
      </c>
      <c r="C830">
        <v>2</v>
      </c>
      <c r="D830">
        <v>1</v>
      </c>
      <c r="E830">
        <v>1</v>
      </c>
      <c r="F830">
        <v>4</v>
      </c>
      <c r="G830">
        <v>7</v>
      </c>
      <c r="H830">
        <v>0</v>
      </c>
      <c r="I830">
        <v>0</v>
      </c>
    </row>
    <row r="831" spans="1:9" x14ac:dyDescent="0.25">
      <c r="A831">
        <v>44</v>
      </c>
      <c r="B831">
        <v>3</v>
      </c>
      <c r="C831">
        <v>1</v>
      </c>
      <c r="D831">
        <v>3</v>
      </c>
      <c r="E831">
        <v>1</v>
      </c>
      <c r="F831">
        <v>3</v>
      </c>
      <c r="G831">
        <v>2</v>
      </c>
      <c r="H831">
        <v>0</v>
      </c>
      <c r="I831">
        <v>0</v>
      </c>
    </row>
    <row r="832" spans="1:9" x14ac:dyDescent="0.25">
      <c r="A832">
        <v>42</v>
      </c>
      <c r="B832">
        <v>1</v>
      </c>
      <c r="C832">
        <v>1</v>
      </c>
      <c r="D832">
        <v>3</v>
      </c>
      <c r="E832">
        <v>1</v>
      </c>
      <c r="F832">
        <v>3</v>
      </c>
      <c r="G832">
        <v>9</v>
      </c>
      <c r="H832">
        <v>5</v>
      </c>
      <c r="I832">
        <v>0</v>
      </c>
    </row>
    <row r="833" spans="1:9" x14ac:dyDescent="0.25">
      <c r="A833">
        <v>49</v>
      </c>
      <c r="B833">
        <v>3</v>
      </c>
      <c r="C833">
        <v>3</v>
      </c>
      <c r="D833">
        <v>1</v>
      </c>
      <c r="E833">
        <v>1</v>
      </c>
      <c r="F833">
        <v>3</v>
      </c>
      <c r="G833">
        <v>7</v>
      </c>
      <c r="H833">
        <v>0</v>
      </c>
      <c r="I833">
        <v>0</v>
      </c>
    </row>
    <row r="834" spans="1:9" x14ac:dyDescent="0.25">
      <c r="A834">
        <v>28</v>
      </c>
      <c r="B834">
        <v>1</v>
      </c>
      <c r="C834">
        <v>1</v>
      </c>
      <c r="D834">
        <v>2</v>
      </c>
      <c r="E834">
        <v>1</v>
      </c>
      <c r="F834">
        <v>4</v>
      </c>
      <c r="G834">
        <v>2</v>
      </c>
      <c r="H834">
        <v>1</v>
      </c>
      <c r="I834">
        <v>1</v>
      </c>
    </row>
    <row r="835" spans="1:9" x14ac:dyDescent="0.25">
      <c r="A835">
        <v>47</v>
      </c>
      <c r="B835">
        <v>3</v>
      </c>
      <c r="C835">
        <v>2</v>
      </c>
      <c r="D835">
        <v>2</v>
      </c>
      <c r="E835">
        <v>2</v>
      </c>
      <c r="F835">
        <v>2</v>
      </c>
      <c r="G835">
        <v>4</v>
      </c>
      <c r="H835">
        <v>1</v>
      </c>
      <c r="I835">
        <v>0</v>
      </c>
    </row>
    <row r="836" spans="1:9" x14ac:dyDescent="0.25">
      <c r="A836">
        <v>29</v>
      </c>
      <c r="B836">
        <v>4</v>
      </c>
      <c r="C836">
        <v>1</v>
      </c>
      <c r="D836">
        <v>2</v>
      </c>
      <c r="E836">
        <v>1</v>
      </c>
      <c r="F836">
        <v>3</v>
      </c>
      <c r="G836">
        <v>2</v>
      </c>
      <c r="H836">
        <v>0</v>
      </c>
      <c r="I836">
        <v>0</v>
      </c>
    </row>
    <row r="837" spans="1:9" x14ac:dyDescent="0.25">
      <c r="A837">
        <v>54</v>
      </c>
      <c r="B837">
        <v>2</v>
      </c>
      <c r="C837">
        <v>4</v>
      </c>
      <c r="D837">
        <v>1</v>
      </c>
      <c r="E837">
        <v>1</v>
      </c>
      <c r="F837">
        <v>3</v>
      </c>
      <c r="G837">
        <v>9</v>
      </c>
      <c r="H837">
        <v>1</v>
      </c>
      <c r="I837">
        <v>0</v>
      </c>
    </row>
    <row r="838" spans="1:9" x14ac:dyDescent="0.25">
      <c r="A838">
        <v>44</v>
      </c>
      <c r="B838">
        <v>4</v>
      </c>
      <c r="C838">
        <v>4</v>
      </c>
      <c r="D838">
        <v>2</v>
      </c>
      <c r="E838">
        <v>1</v>
      </c>
      <c r="F838">
        <v>4</v>
      </c>
      <c r="G838">
        <v>6</v>
      </c>
      <c r="H838">
        <v>14</v>
      </c>
      <c r="I838">
        <v>0</v>
      </c>
    </row>
    <row r="839" spans="1:9" x14ac:dyDescent="0.25">
      <c r="A839">
        <v>40</v>
      </c>
      <c r="B839">
        <v>4</v>
      </c>
      <c r="C839">
        <v>1</v>
      </c>
      <c r="D839">
        <v>3</v>
      </c>
      <c r="E839">
        <v>1</v>
      </c>
      <c r="F839">
        <v>1</v>
      </c>
      <c r="G839">
        <v>4</v>
      </c>
      <c r="H839">
        <v>1</v>
      </c>
      <c r="I839">
        <v>1</v>
      </c>
    </row>
    <row r="840" spans="1:9" x14ac:dyDescent="0.25">
      <c r="A840">
        <v>31</v>
      </c>
      <c r="B840">
        <v>4</v>
      </c>
      <c r="C840">
        <v>1</v>
      </c>
      <c r="D840">
        <v>3</v>
      </c>
      <c r="E840">
        <v>1</v>
      </c>
      <c r="F840">
        <v>1</v>
      </c>
      <c r="G840">
        <v>2</v>
      </c>
      <c r="H840">
        <v>7</v>
      </c>
      <c r="I840">
        <v>1</v>
      </c>
    </row>
    <row r="841" spans="1:9" x14ac:dyDescent="0.25">
      <c r="A841">
        <v>29</v>
      </c>
      <c r="B841">
        <v>3</v>
      </c>
      <c r="C841">
        <v>2</v>
      </c>
      <c r="D841">
        <v>2</v>
      </c>
      <c r="E841">
        <v>1</v>
      </c>
      <c r="F841">
        <v>3</v>
      </c>
      <c r="G841">
        <v>7</v>
      </c>
      <c r="H841">
        <v>0</v>
      </c>
      <c r="I841">
        <v>0</v>
      </c>
    </row>
    <row r="842" spans="1:9" x14ac:dyDescent="0.25">
      <c r="A842">
        <v>33</v>
      </c>
      <c r="B842">
        <v>4</v>
      </c>
      <c r="C842">
        <v>2</v>
      </c>
      <c r="D842">
        <v>3</v>
      </c>
      <c r="E842">
        <v>1</v>
      </c>
      <c r="F842">
        <v>3</v>
      </c>
      <c r="G842">
        <v>3</v>
      </c>
      <c r="H842">
        <v>0</v>
      </c>
      <c r="I842">
        <v>0</v>
      </c>
    </row>
    <row r="843" spans="1:9" x14ac:dyDescent="0.25">
      <c r="A843">
        <v>33</v>
      </c>
      <c r="B843">
        <v>2</v>
      </c>
      <c r="C843">
        <v>2</v>
      </c>
      <c r="D843">
        <v>2</v>
      </c>
      <c r="E843">
        <v>2</v>
      </c>
      <c r="F843">
        <v>3</v>
      </c>
      <c r="G843">
        <v>14</v>
      </c>
      <c r="H843">
        <v>5</v>
      </c>
      <c r="I843">
        <v>0</v>
      </c>
    </row>
    <row r="844" spans="1:9" x14ac:dyDescent="0.25">
      <c r="A844">
        <v>32</v>
      </c>
      <c r="B844">
        <v>4</v>
      </c>
      <c r="C844">
        <v>2</v>
      </c>
      <c r="D844">
        <v>2</v>
      </c>
      <c r="E844">
        <v>1</v>
      </c>
      <c r="F844">
        <v>3</v>
      </c>
      <c r="G844">
        <v>1</v>
      </c>
      <c r="H844">
        <v>2</v>
      </c>
      <c r="I844">
        <v>0</v>
      </c>
    </row>
    <row r="845" spans="1:9" x14ac:dyDescent="0.25">
      <c r="A845">
        <v>36</v>
      </c>
      <c r="B845">
        <v>3</v>
      </c>
      <c r="C845">
        <v>1</v>
      </c>
      <c r="D845">
        <v>3</v>
      </c>
      <c r="E845">
        <v>2</v>
      </c>
      <c r="F845">
        <v>2</v>
      </c>
      <c r="G845">
        <v>2</v>
      </c>
      <c r="H845">
        <v>1</v>
      </c>
      <c r="I845">
        <v>0</v>
      </c>
    </row>
    <row r="846" spans="1:9" x14ac:dyDescent="0.25">
      <c r="A846">
        <v>38</v>
      </c>
      <c r="B846">
        <v>3</v>
      </c>
      <c r="C846">
        <v>2</v>
      </c>
      <c r="D846">
        <v>2</v>
      </c>
      <c r="E846">
        <v>1</v>
      </c>
      <c r="F846">
        <v>3</v>
      </c>
      <c r="G846">
        <v>3</v>
      </c>
      <c r="H846">
        <v>1</v>
      </c>
      <c r="I846">
        <v>0</v>
      </c>
    </row>
    <row r="847" spans="1:9" x14ac:dyDescent="0.25">
      <c r="A847">
        <v>30</v>
      </c>
      <c r="B847">
        <v>3</v>
      </c>
      <c r="C847">
        <v>3</v>
      </c>
      <c r="D847">
        <v>2</v>
      </c>
      <c r="E847">
        <v>1</v>
      </c>
      <c r="F847">
        <v>3</v>
      </c>
      <c r="G847">
        <v>2</v>
      </c>
      <c r="H847">
        <v>1</v>
      </c>
      <c r="I847">
        <v>0</v>
      </c>
    </row>
    <row r="848" spans="1:9" x14ac:dyDescent="0.25">
      <c r="A848">
        <v>34</v>
      </c>
      <c r="B848">
        <v>1</v>
      </c>
      <c r="C848">
        <v>1</v>
      </c>
      <c r="D848">
        <v>3</v>
      </c>
      <c r="E848">
        <v>1</v>
      </c>
      <c r="F848">
        <v>1</v>
      </c>
      <c r="G848">
        <v>0</v>
      </c>
      <c r="H848">
        <v>0</v>
      </c>
      <c r="I848">
        <v>0</v>
      </c>
    </row>
    <row r="849" spans="1:9" x14ac:dyDescent="0.25">
      <c r="A849">
        <v>34</v>
      </c>
      <c r="B849">
        <v>2</v>
      </c>
      <c r="C849">
        <v>2</v>
      </c>
      <c r="D849">
        <v>2</v>
      </c>
      <c r="E849">
        <v>1</v>
      </c>
      <c r="F849">
        <v>2</v>
      </c>
      <c r="G849">
        <v>2</v>
      </c>
      <c r="H849">
        <v>2</v>
      </c>
      <c r="I849">
        <v>0</v>
      </c>
    </row>
    <row r="850" spans="1:9" x14ac:dyDescent="0.25">
      <c r="A850">
        <v>35</v>
      </c>
      <c r="B850">
        <v>1</v>
      </c>
      <c r="C850">
        <v>2</v>
      </c>
      <c r="D850">
        <v>3</v>
      </c>
      <c r="E850">
        <v>2</v>
      </c>
      <c r="F850">
        <v>3</v>
      </c>
      <c r="G850">
        <v>2</v>
      </c>
      <c r="H850">
        <v>0</v>
      </c>
      <c r="I850">
        <v>0</v>
      </c>
    </row>
    <row r="851" spans="1:9" x14ac:dyDescent="0.25">
      <c r="A851">
        <v>36</v>
      </c>
      <c r="B851">
        <v>1</v>
      </c>
      <c r="C851">
        <v>2</v>
      </c>
      <c r="D851">
        <v>2</v>
      </c>
      <c r="E851">
        <v>2</v>
      </c>
      <c r="F851">
        <v>3</v>
      </c>
      <c r="G851">
        <v>2</v>
      </c>
      <c r="H851">
        <v>0</v>
      </c>
      <c r="I851">
        <v>0</v>
      </c>
    </row>
    <row r="852" spans="1:9" x14ac:dyDescent="0.25">
      <c r="A852">
        <v>32</v>
      </c>
      <c r="B852">
        <v>2</v>
      </c>
      <c r="C852">
        <v>1</v>
      </c>
      <c r="D852">
        <v>2</v>
      </c>
      <c r="E852">
        <v>1</v>
      </c>
      <c r="F852">
        <v>3</v>
      </c>
      <c r="G852">
        <v>2</v>
      </c>
      <c r="H852">
        <v>0</v>
      </c>
      <c r="I852">
        <v>0</v>
      </c>
    </row>
    <row r="853" spans="1:9" x14ac:dyDescent="0.25">
      <c r="A853">
        <v>30</v>
      </c>
      <c r="B853">
        <v>2</v>
      </c>
      <c r="C853">
        <v>1</v>
      </c>
      <c r="D853">
        <v>2</v>
      </c>
      <c r="E853">
        <v>1</v>
      </c>
      <c r="F853">
        <v>2</v>
      </c>
      <c r="G853">
        <v>4</v>
      </c>
      <c r="H853">
        <v>1</v>
      </c>
      <c r="I853">
        <v>0</v>
      </c>
    </row>
    <row r="854" spans="1:9" x14ac:dyDescent="0.25">
      <c r="A854">
        <v>18</v>
      </c>
      <c r="B854">
        <v>2</v>
      </c>
      <c r="C854">
        <v>1</v>
      </c>
      <c r="D854">
        <v>3</v>
      </c>
      <c r="E854">
        <v>2</v>
      </c>
      <c r="F854">
        <v>4</v>
      </c>
      <c r="G854">
        <v>0</v>
      </c>
      <c r="H854">
        <v>0</v>
      </c>
      <c r="I854">
        <v>1</v>
      </c>
    </row>
    <row r="855" spans="1:9" x14ac:dyDescent="0.25">
      <c r="A855">
        <v>47</v>
      </c>
      <c r="B855">
        <v>4</v>
      </c>
      <c r="C855">
        <v>5</v>
      </c>
      <c r="D855">
        <v>2</v>
      </c>
      <c r="E855">
        <v>1</v>
      </c>
      <c r="F855">
        <v>3</v>
      </c>
      <c r="G855">
        <v>2</v>
      </c>
      <c r="H855">
        <v>1</v>
      </c>
      <c r="I855">
        <v>0</v>
      </c>
    </row>
    <row r="856" spans="1:9" x14ac:dyDescent="0.25">
      <c r="A856">
        <v>35</v>
      </c>
      <c r="B856">
        <v>3</v>
      </c>
      <c r="C856">
        <v>2</v>
      </c>
      <c r="D856">
        <v>2</v>
      </c>
      <c r="E856">
        <v>1</v>
      </c>
      <c r="F856">
        <v>3</v>
      </c>
      <c r="G856">
        <v>11</v>
      </c>
      <c r="H856">
        <v>2</v>
      </c>
      <c r="I856">
        <v>0</v>
      </c>
    </row>
    <row r="857" spans="1:9" x14ac:dyDescent="0.25">
      <c r="A857">
        <v>37</v>
      </c>
      <c r="B857">
        <v>3</v>
      </c>
      <c r="C857">
        <v>2</v>
      </c>
      <c r="D857">
        <v>2</v>
      </c>
      <c r="E857">
        <v>1</v>
      </c>
      <c r="F857">
        <v>2</v>
      </c>
      <c r="G857">
        <v>3</v>
      </c>
      <c r="H857">
        <v>0</v>
      </c>
      <c r="I857">
        <v>0</v>
      </c>
    </row>
    <row r="858" spans="1:9" x14ac:dyDescent="0.25">
      <c r="A858">
        <v>39</v>
      </c>
      <c r="B858">
        <v>1</v>
      </c>
      <c r="C858">
        <v>2</v>
      </c>
      <c r="D858">
        <v>3</v>
      </c>
      <c r="E858">
        <v>1</v>
      </c>
      <c r="F858">
        <v>1</v>
      </c>
      <c r="G858">
        <v>2</v>
      </c>
      <c r="H858">
        <v>3</v>
      </c>
      <c r="I858">
        <v>0</v>
      </c>
    </row>
    <row r="859" spans="1:9" x14ac:dyDescent="0.25">
      <c r="A859">
        <v>40</v>
      </c>
      <c r="B859">
        <v>1</v>
      </c>
      <c r="C859">
        <v>1</v>
      </c>
      <c r="D859">
        <v>3</v>
      </c>
      <c r="E859">
        <v>2</v>
      </c>
      <c r="F859">
        <v>1</v>
      </c>
      <c r="G859">
        <v>2</v>
      </c>
      <c r="H859">
        <v>0</v>
      </c>
      <c r="I859">
        <v>1</v>
      </c>
    </row>
    <row r="860" spans="1:9" x14ac:dyDescent="0.25">
      <c r="A860">
        <v>49</v>
      </c>
      <c r="B860">
        <v>1</v>
      </c>
      <c r="C860">
        <v>4</v>
      </c>
      <c r="D860">
        <v>2</v>
      </c>
      <c r="E860">
        <v>1</v>
      </c>
      <c r="F860">
        <v>3</v>
      </c>
      <c r="G860">
        <v>2</v>
      </c>
      <c r="H860">
        <v>1</v>
      </c>
      <c r="I860">
        <v>0</v>
      </c>
    </row>
    <row r="861" spans="1:9" x14ac:dyDescent="0.25">
      <c r="A861">
        <v>29</v>
      </c>
      <c r="B861">
        <v>1</v>
      </c>
      <c r="C861">
        <v>2</v>
      </c>
      <c r="D861">
        <v>1</v>
      </c>
      <c r="E861">
        <v>2</v>
      </c>
      <c r="F861">
        <v>2</v>
      </c>
      <c r="G861">
        <v>0</v>
      </c>
      <c r="H861">
        <v>0</v>
      </c>
      <c r="I861">
        <v>0</v>
      </c>
    </row>
    <row r="862" spans="1:9" x14ac:dyDescent="0.25">
      <c r="A862">
        <v>41</v>
      </c>
      <c r="B862">
        <v>4</v>
      </c>
      <c r="C862">
        <v>3</v>
      </c>
      <c r="D862">
        <v>3</v>
      </c>
      <c r="E862">
        <v>2</v>
      </c>
      <c r="F862">
        <v>3</v>
      </c>
      <c r="G862">
        <v>0</v>
      </c>
      <c r="H862">
        <v>0</v>
      </c>
      <c r="I862">
        <v>0</v>
      </c>
    </row>
    <row r="863" spans="1:9" x14ac:dyDescent="0.25">
      <c r="A863">
        <v>23</v>
      </c>
      <c r="B863">
        <v>4</v>
      </c>
      <c r="C863">
        <v>1</v>
      </c>
      <c r="D863">
        <v>3</v>
      </c>
      <c r="E863">
        <v>2</v>
      </c>
      <c r="F863">
        <v>3</v>
      </c>
      <c r="G863">
        <v>4</v>
      </c>
      <c r="H863">
        <v>1</v>
      </c>
      <c r="I863">
        <v>1</v>
      </c>
    </row>
    <row r="864" spans="1:9" x14ac:dyDescent="0.25">
      <c r="A864">
        <v>53</v>
      </c>
      <c r="B864">
        <v>2</v>
      </c>
      <c r="C864">
        <v>3</v>
      </c>
      <c r="D864">
        <v>2</v>
      </c>
      <c r="E864">
        <v>1</v>
      </c>
      <c r="F864">
        <v>3</v>
      </c>
      <c r="G864">
        <v>3</v>
      </c>
      <c r="H864">
        <v>1</v>
      </c>
      <c r="I864">
        <v>0</v>
      </c>
    </row>
    <row r="865" spans="1:9" x14ac:dyDescent="0.25">
      <c r="A865">
        <v>60</v>
      </c>
      <c r="B865">
        <v>3</v>
      </c>
      <c r="C865">
        <v>3</v>
      </c>
      <c r="D865">
        <v>1</v>
      </c>
      <c r="E865">
        <v>1</v>
      </c>
      <c r="F865">
        <v>4</v>
      </c>
      <c r="G865">
        <v>0</v>
      </c>
      <c r="H865">
        <v>0</v>
      </c>
      <c r="I865">
        <v>0</v>
      </c>
    </row>
    <row r="866" spans="1:9" x14ac:dyDescent="0.25">
      <c r="A866">
        <v>34</v>
      </c>
      <c r="B866">
        <v>2</v>
      </c>
      <c r="C866">
        <v>1</v>
      </c>
      <c r="D866">
        <v>2</v>
      </c>
      <c r="E866">
        <v>1</v>
      </c>
      <c r="F866">
        <v>3</v>
      </c>
      <c r="G866">
        <v>9</v>
      </c>
      <c r="H866">
        <v>8</v>
      </c>
      <c r="I866">
        <v>0</v>
      </c>
    </row>
    <row r="867" spans="1:9" x14ac:dyDescent="0.25">
      <c r="A867">
        <v>41</v>
      </c>
      <c r="B867">
        <v>4</v>
      </c>
      <c r="C867">
        <v>3</v>
      </c>
      <c r="D867">
        <v>3</v>
      </c>
      <c r="E867">
        <v>1</v>
      </c>
      <c r="F867">
        <v>3</v>
      </c>
      <c r="G867">
        <v>8</v>
      </c>
      <c r="H867">
        <v>8</v>
      </c>
      <c r="I867">
        <v>0</v>
      </c>
    </row>
    <row r="868" spans="1:9" x14ac:dyDescent="0.25">
      <c r="A868">
        <v>29</v>
      </c>
      <c r="B868">
        <v>4</v>
      </c>
      <c r="C868">
        <v>1</v>
      </c>
      <c r="D868">
        <v>2</v>
      </c>
      <c r="E868">
        <v>1</v>
      </c>
      <c r="F868">
        <v>3</v>
      </c>
      <c r="G868">
        <v>3</v>
      </c>
      <c r="H868">
        <v>1</v>
      </c>
      <c r="I868">
        <v>0</v>
      </c>
    </row>
    <row r="869" spans="1:9" x14ac:dyDescent="0.25">
      <c r="A869">
        <v>36</v>
      </c>
      <c r="B869">
        <v>3</v>
      </c>
      <c r="C869">
        <v>2</v>
      </c>
      <c r="D869">
        <v>3</v>
      </c>
      <c r="E869">
        <v>1</v>
      </c>
      <c r="F869">
        <v>2</v>
      </c>
      <c r="G869">
        <v>7</v>
      </c>
      <c r="H869">
        <v>6</v>
      </c>
      <c r="I869">
        <v>0</v>
      </c>
    </row>
    <row r="870" spans="1:9" x14ac:dyDescent="0.25">
      <c r="A870">
        <v>45</v>
      </c>
      <c r="B870">
        <v>3</v>
      </c>
      <c r="C870">
        <v>3</v>
      </c>
      <c r="D870">
        <v>2</v>
      </c>
      <c r="E870">
        <v>1</v>
      </c>
      <c r="F870">
        <v>2</v>
      </c>
      <c r="G870">
        <v>15</v>
      </c>
      <c r="H870">
        <v>14</v>
      </c>
      <c r="I870">
        <v>0</v>
      </c>
    </row>
    <row r="871" spans="1:9" x14ac:dyDescent="0.25">
      <c r="A871">
        <v>45</v>
      </c>
      <c r="B871">
        <v>4</v>
      </c>
      <c r="C871">
        <v>4</v>
      </c>
      <c r="D871">
        <v>3</v>
      </c>
      <c r="E871">
        <v>1</v>
      </c>
      <c r="F871">
        <v>3</v>
      </c>
      <c r="G871">
        <v>6</v>
      </c>
      <c r="H871">
        <v>8</v>
      </c>
      <c r="I871">
        <v>0</v>
      </c>
    </row>
    <row r="872" spans="1:9" x14ac:dyDescent="0.25">
      <c r="A872">
        <v>30</v>
      </c>
      <c r="B872">
        <v>2</v>
      </c>
      <c r="C872">
        <v>1</v>
      </c>
      <c r="D872">
        <v>2</v>
      </c>
      <c r="E872">
        <v>1</v>
      </c>
      <c r="F872">
        <v>2</v>
      </c>
      <c r="G872">
        <v>0</v>
      </c>
      <c r="H872">
        <v>0</v>
      </c>
      <c r="I872">
        <v>0</v>
      </c>
    </row>
    <row r="873" spans="1:9" x14ac:dyDescent="0.25">
      <c r="A873">
        <v>23</v>
      </c>
      <c r="B873">
        <v>3</v>
      </c>
      <c r="C873">
        <v>1</v>
      </c>
      <c r="D873">
        <v>3</v>
      </c>
      <c r="E873">
        <v>1</v>
      </c>
      <c r="F873">
        <v>1</v>
      </c>
      <c r="G873">
        <v>2</v>
      </c>
      <c r="H873">
        <v>1</v>
      </c>
      <c r="I873">
        <v>0</v>
      </c>
    </row>
    <row r="874" spans="1:9" x14ac:dyDescent="0.25">
      <c r="A874">
        <v>32</v>
      </c>
      <c r="B874">
        <v>4</v>
      </c>
      <c r="C874">
        <v>3</v>
      </c>
      <c r="D874">
        <v>2</v>
      </c>
      <c r="E874">
        <v>1</v>
      </c>
      <c r="F874">
        <v>1</v>
      </c>
      <c r="G874">
        <v>3</v>
      </c>
      <c r="H874">
        <v>0</v>
      </c>
      <c r="I874">
        <v>0</v>
      </c>
    </row>
    <row r="875" spans="1:9" x14ac:dyDescent="0.25">
      <c r="A875">
        <v>29</v>
      </c>
      <c r="B875">
        <v>2</v>
      </c>
      <c r="C875">
        <v>1</v>
      </c>
      <c r="D875">
        <v>3</v>
      </c>
      <c r="E875">
        <v>1</v>
      </c>
      <c r="F875">
        <v>3</v>
      </c>
      <c r="G875">
        <v>2</v>
      </c>
      <c r="H875">
        <v>2</v>
      </c>
      <c r="I875">
        <v>1</v>
      </c>
    </row>
    <row r="876" spans="1:9" x14ac:dyDescent="0.25">
      <c r="A876">
        <v>49</v>
      </c>
      <c r="B876">
        <v>4</v>
      </c>
      <c r="C876">
        <v>2</v>
      </c>
      <c r="D876">
        <v>3</v>
      </c>
      <c r="E876">
        <v>1</v>
      </c>
      <c r="F876">
        <v>4</v>
      </c>
      <c r="G876">
        <v>1</v>
      </c>
      <c r="H876">
        <v>0</v>
      </c>
      <c r="I876">
        <v>0</v>
      </c>
    </row>
    <row r="877" spans="1:9" x14ac:dyDescent="0.25">
      <c r="A877">
        <v>29</v>
      </c>
      <c r="B877">
        <v>4</v>
      </c>
      <c r="C877">
        <v>1</v>
      </c>
      <c r="D877">
        <v>1</v>
      </c>
      <c r="E877">
        <v>1</v>
      </c>
      <c r="F877">
        <v>3</v>
      </c>
      <c r="G877">
        <v>0</v>
      </c>
      <c r="H877">
        <v>0</v>
      </c>
      <c r="I877">
        <v>0</v>
      </c>
    </row>
    <row r="878" spans="1:9" x14ac:dyDescent="0.25">
      <c r="A878">
        <v>30</v>
      </c>
      <c r="B878">
        <v>3</v>
      </c>
      <c r="C878">
        <v>2</v>
      </c>
      <c r="D878">
        <v>2</v>
      </c>
      <c r="E878">
        <v>1</v>
      </c>
      <c r="F878">
        <v>3</v>
      </c>
      <c r="G878">
        <v>0</v>
      </c>
      <c r="H878">
        <v>1</v>
      </c>
      <c r="I878">
        <v>0</v>
      </c>
    </row>
    <row r="879" spans="1:9" x14ac:dyDescent="0.25">
      <c r="A879">
        <v>38</v>
      </c>
      <c r="B879">
        <v>2</v>
      </c>
      <c r="C879">
        <v>2</v>
      </c>
      <c r="D879">
        <v>2</v>
      </c>
      <c r="E879">
        <v>2</v>
      </c>
      <c r="F879">
        <v>3</v>
      </c>
      <c r="G879">
        <v>0</v>
      </c>
      <c r="H879">
        <v>1</v>
      </c>
      <c r="I879">
        <v>0</v>
      </c>
    </row>
    <row r="880" spans="1:9" x14ac:dyDescent="0.25">
      <c r="A880">
        <v>44</v>
      </c>
      <c r="B880">
        <v>3</v>
      </c>
      <c r="C880">
        <v>1</v>
      </c>
      <c r="D880">
        <v>1</v>
      </c>
      <c r="E880">
        <v>2</v>
      </c>
      <c r="F880">
        <v>2</v>
      </c>
      <c r="G880">
        <v>3</v>
      </c>
      <c r="H880">
        <v>2</v>
      </c>
      <c r="I880">
        <v>1</v>
      </c>
    </row>
    <row r="881" spans="1:9" x14ac:dyDescent="0.25">
      <c r="A881">
        <v>28</v>
      </c>
      <c r="B881">
        <v>3</v>
      </c>
      <c r="C881">
        <v>1</v>
      </c>
      <c r="D881">
        <v>2</v>
      </c>
      <c r="E881">
        <v>1</v>
      </c>
      <c r="F881">
        <v>4</v>
      </c>
      <c r="G881">
        <v>3</v>
      </c>
      <c r="H881">
        <v>0</v>
      </c>
      <c r="I881">
        <v>0</v>
      </c>
    </row>
    <row r="882" spans="1:9" x14ac:dyDescent="0.25">
      <c r="A882">
        <v>41</v>
      </c>
      <c r="B882">
        <v>2</v>
      </c>
      <c r="C882">
        <v>2</v>
      </c>
      <c r="D882">
        <v>3</v>
      </c>
      <c r="E882">
        <v>1</v>
      </c>
      <c r="F882">
        <v>1</v>
      </c>
      <c r="G882">
        <v>2</v>
      </c>
      <c r="H882">
        <v>1</v>
      </c>
      <c r="I882">
        <v>0</v>
      </c>
    </row>
    <row r="883" spans="1:9" x14ac:dyDescent="0.25">
      <c r="A883">
        <v>26</v>
      </c>
      <c r="B883">
        <v>4</v>
      </c>
      <c r="C883">
        <v>1</v>
      </c>
      <c r="D883">
        <v>2</v>
      </c>
      <c r="E883">
        <v>2</v>
      </c>
      <c r="F883">
        <v>3</v>
      </c>
      <c r="G883">
        <v>1</v>
      </c>
      <c r="H883">
        <v>1</v>
      </c>
      <c r="I883">
        <v>1</v>
      </c>
    </row>
    <row r="884" spans="1:9" x14ac:dyDescent="0.25">
      <c r="A884">
        <v>29</v>
      </c>
      <c r="B884">
        <v>4</v>
      </c>
      <c r="C884">
        <v>1</v>
      </c>
      <c r="D884">
        <v>2</v>
      </c>
      <c r="E884">
        <v>1</v>
      </c>
      <c r="F884">
        <v>4</v>
      </c>
      <c r="G884">
        <v>8</v>
      </c>
      <c r="H884">
        <v>3</v>
      </c>
      <c r="I884">
        <v>0</v>
      </c>
    </row>
    <row r="885" spans="1:9" x14ac:dyDescent="0.25">
      <c r="A885">
        <v>42</v>
      </c>
      <c r="B885">
        <v>3</v>
      </c>
      <c r="C885">
        <v>1</v>
      </c>
      <c r="D885">
        <v>2</v>
      </c>
      <c r="E885">
        <v>1</v>
      </c>
      <c r="F885">
        <v>2</v>
      </c>
      <c r="G885">
        <v>3</v>
      </c>
      <c r="H885">
        <v>3</v>
      </c>
      <c r="I885">
        <v>0</v>
      </c>
    </row>
    <row r="886" spans="1:9" x14ac:dyDescent="0.25">
      <c r="A886">
        <v>46</v>
      </c>
      <c r="B886">
        <v>4</v>
      </c>
      <c r="C886">
        <v>3</v>
      </c>
      <c r="D886">
        <v>1</v>
      </c>
      <c r="E886">
        <v>1</v>
      </c>
      <c r="F886">
        <v>2</v>
      </c>
      <c r="G886">
        <v>8</v>
      </c>
      <c r="H886">
        <v>4</v>
      </c>
      <c r="I886">
        <v>0</v>
      </c>
    </row>
    <row r="887" spans="1:9" x14ac:dyDescent="0.25">
      <c r="A887">
        <v>31</v>
      </c>
      <c r="B887">
        <v>2</v>
      </c>
      <c r="C887">
        <v>2</v>
      </c>
      <c r="D887">
        <v>1</v>
      </c>
      <c r="E887">
        <v>1</v>
      </c>
      <c r="F887">
        <v>3</v>
      </c>
      <c r="G887">
        <v>8</v>
      </c>
      <c r="H887">
        <v>0</v>
      </c>
      <c r="I887">
        <v>0</v>
      </c>
    </row>
    <row r="888" spans="1:9" x14ac:dyDescent="0.25">
      <c r="A888">
        <v>29</v>
      </c>
      <c r="B888">
        <v>4</v>
      </c>
      <c r="C888">
        <v>1</v>
      </c>
      <c r="D888">
        <v>3</v>
      </c>
      <c r="E888">
        <v>1</v>
      </c>
      <c r="F888">
        <v>3</v>
      </c>
      <c r="G888">
        <v>2</v>
      </c>
      <c r="H888">
        <v>1</v>
      </c>
      <c r="I888">
        <v>0</v>
      </c>
    </row>
    <row r="889" spans="1:9" x14ac:dyDescent="0.25">
      <c r="A889">
        <v>45</v>
      </c>
      <c r="B889">
        <v>2</v>
      </c>
      <c r="C889">
        <v>2</v>
      </c>
      <c r="D889">
        <v>2</v>
      </c>
      <c r="E889">
        <v>1</v>
      </c>
      <c r="F889">
        <v>2</v>
      </c>
      <c r="G889">
        <v>8</v>
      </c>
      <c r="H889">
        <v>3</v>
      </c>
      <c r="I889">
        <v>0</v>
      </c>
    </row>
    <row r="890" spans="1:9" x14ac:dyDescent="0.25">
      <c r="A890">
        <v>48</v>
      </c>
      <c r="B890">
        <v>4</v>
      </c>
      <c r="C890">
        <v>4</v>
      </c>
      <c r="D890">
        <v>1</v>
      </c>
      <c r="E890">
        <v>1</v>
      </c>
      <c r="F890">
        <v>3</v>
      </c>
      <c r="G890">
        <v>17</v>
      </c>
      <c r="H890">
        <v>4</v>
      </c>
      <c r="I890">
        <v>0</v>
      </c>
    </row>
    <row r="891" spans="1:9" x14ac:dyDescent="0.25">
      <c r="A891">
        <v>34</v>
      </c>
      <c r="B891">
        <v>4</v>
      </c>
      <c r="C891">
        <v>2</v>
      </c>
      <c r="D891">
        <v>2</v>
      </c>
      <c r="E891">
        <v>2</v>
      </c>
      <c r="F891">
        <v>2</v>
      </c>
      <c r="G891">
        <v>2</v>
      </c>
      <c r="H891">
        <v>0</v>
      </c>
      <c r="I891">
        <v>0</v>
      </c>
    </row>
    <row r="892" spans="1:9" x14ac:dyDescent="0.25">
      <c r="A892">
        <v>27</v>
      </c>
      <c r="B892">
        <v>2</v>
      </c>
      <c r="C892">
        <v>1</v>
      </c>
      <c r="D892">
        <v>2</v>
      </c>
      <c r="E892">
        <v>1</v>
      </c>
      <c r="F892">
        <v>2</v>
      </c>
      <c r="G892">
        <v>3</v>
      </c>
      <c r="H892">
        <v>1</v>
      </c>
      <c r="I892">
        <v>0</v>
      </c>
    </row>
    <row r="893" spans="1:9" x14ac:dyDescent="0.25">
      <c r="A893">
        <v>28</v>
      </c>
      <c r="B893">
        <v>4</v>
      </c>
      <c r="C893">
        <v>2</v>
      </c>
      <c r="D893">
        <v>3</v>
      </c>
      <c r="E893">
        <v>2</v>
      </c>
      <c r="F893">
        <v>3</v>
      </c>
      <c r="G893">
        <v>0</v>
      </c>
      <c r="H893">
        <v>2</v>
      </c>
      <c r="I893">
        <v>1</v>
      </c>
    </row>
    <row r="894" spans="1:9" x14ac:dyDescent="0.25">
      <c r="A894">
        <v>32</v>
      </c>
      <c r="B894">
        <v>1</v>
      </c>
      <c r="C894">
        <v>1</v>
      </c>
      <c r="D894">
        <v>3</v>
      </c>
      <c r="E894">
        <v>2</v>
      </c>
      <c r="F894">
        <v>3</v>
      </c>
      <c r="G894">
        <v>1</v>
      </c>
      <c r="H894">
        <v>0</v>
      </c>
      <c r="I894">
        <v>1</v>
      </c>
    </row>
    <row r="895" spans="1:9" x14ac:dyDescent="0.25">
      <c r="A895">
        <v>49</v>
      </c>
      <c r="B895">
        <v>2</v>
      </c>
      <c r="C895">
        <v>5</v>
      </c>
      <c r="D895">
        <v>2</v>
      </c>
      <c r="E895">
        <v>1</v>
      </c>
      <c r="F895">
        <v>3</v>
      </c>
      <c r="G895">
        <v>4</v>
      </c>
      <c r="H895">
        <v>4</v>
      </c>
      <c r="I895">
        <v>0</v>
      </c>
    </row>
    <row r="896" spans="1:9" x14ac:dyDescent="0.25">
      <c r="A896">
        <v>42</v>
      </c>
      <c r="B896">
        <v>2</v>
      </c>
      <c r="C896">
        <v>2</v>
      </c>
      <c r="D896">
        <v>1</v>
      </c>
      <c r="E896">
        <v>2</v>
      </c>
      <c r="F896">
        <v>3</v>
      </c>
      <c r="G896">
        <v>0</v>
      </c>
      <c r="H896">
        <v>0</v>
      </c>
      <c r="I896">
        <v>0</v>
      </c>
    </row>
    <row r="897" spans="1:9" x14ac:dyDescent="0.25">
      <c r="A897">
        <v>28</v>
      </c>
      <c r="B897">
        <v>3</v>
      </c>
      <c r="C897">
        <v>1</v>
      </c>
      <c r="D897">
        <v>3</v>
      </c>
      <c r="E897">
        <v>1</v>
      </c>
      <c r="F897">
        <v>2</v>
      </c>
      <c r="G897">
        <v>3</v>
      </c>
      <c r="H897">
        <v>1</v>
      </c>
      <c r="I897">
        <v>0</v>
      </c>
    </row>
    <row r="898" spans="1:9" x14ac:dyDescent="0.25">
      <c r="A898">
        <v>31</v>
      </c>
      <c r="B898">
        <v>3</v>
      </c>
      <c r="C898">
        <v>1</v>
      </c>
      <c r="D898">
        <v>1</v>
      </c>
      <c r="E898">
        <v>2</v>
      </c>
      <c r="F898">
        <v>4</v>
      </c>
      <c r="G898">
        <v>2</v>
      </c>
      <c r="H898">
        <v>2</v>
      </c>
      <c r="I898">
        <v>0</v>
      </c>
    </row>
    <row r="899" spans="1:9" x14ac:dyDescent="0.25">
      <c r="A899">
        <v>29</v>
      </c>
      <c r="B899">
        <v>1</v>
      </c>
      <c r="C899">
        <v>2</v>
      </c>
      <c r="D899">
        <v>2</v>
      </c>
      <c r="E899">
        <v>1</v>
      </c>
      <c r="F899">
        <v>2</v>
      </c>
      <c r="G899">
        <v>3</v>
      </c>
      <c r="H899">
        <v>0</v>
      </c>
      <c r="I899">
        <v>0</v>
      </c>
    </row>
    <row r="900" spans="1:9" x14ac:dyDescent="0.25">
      <c r="A900">
        <v>35</v>
      </c>
      <c r="B900">
        <v>3</v>
      </c>
      <c r="C900">
        <v>2</v>
      </c>
      <c r="D900">
        <v>2</v>
      </c>
      <c r="E900">
        <v>2</v>
      </c>
      <c r="F900">
        <v>3</v>
      </c>
      <c r="G900">
        <v>8</v>
      </c>
      <c r="H900">
        <v>0</v>
      </c>
      <c r="I900">
        <v>0</v>
      </c>
    </row>
    <row r="901" spans="1:9" x14ac:dyDescent="0.25">
      <c r="A901">
        <v>31</v>
      </c>
      <c r="B901">
        <v>1</v>
      </c>
      <c r="C901">
        <v>2</v>
      </c>
      <c r="D901">
        <v>2</v>
      </c>
      <c r="E901">
        <v>2</v>
      </c>
      <c r="F901">
        <v>3</v>
      </c>
      <c r="G901">
        <v>7</v>
      </c>
      <c r="H901">
        <v>0</v>
      </c>
      <c r="I901">
        <v>1</v>
      </c>
    </row>
    <row r="902" spans="1:9" x14ac:dyDescent="0.25">
      <c r="A902">
        <v>54</v>
      </c>
      <c r="B902">
        <v>1</v>
      </c>
      <c r="C902">
        <v>2</v>
      </c>
      <c r="D902">
        <v>2</v>
      </c>
      <c r="E902">
        <v>1</v>
      </c>
      <c r="F902">
        <v>2</v>
      </c>
      <c r="G902">
        <v>3</v>
      </c>
      <c r="H902">
        <v>2</v>
      </c>
      <c r="I902">
        <v>0</v>
      </c>
    </row>
    <row r="903" spans="1:9" x14ac:dyDescent="0.25">
      <c r="A903">
        <v>42</v>
      </c>
      <c r="B903">
        <v>4</v>
      </c>
      <c r="C903">
        <v>2</v>
      </c>
      <c r="D903">
        <v>3</v>
      </c>
      <c r="E903">
        <v>1</v>
      </c>
      <c r="F903">
        <v>3</v>
      </c>
      <c r="G903">
        <v>9</v>
      </c>
      <c r="H903">
        <v>3</v>
      </c>
      <c r="I903">
        <v>0</v>
      </c>
    </row>
    <row r="904" spans="1:9" x14ac:dyDescent="0.25">
      <c r="A904">
        <v>23</v>
      </c>
      <c r="B904">
        <v>4</v>
      </c>
      <c r="C904">
        <v>1</v>
      </c>
      <c r="D904">
        <v>3</v>
      </c>
      <c r="E904">
        <v>1</v>
      </c>
      <c r="F904">
        <v>4</v>
      </c>
      <c r="G904">
        <v>2</v>
      </c>
      <c r="H904">
        <v>1</v>
      </c>
      <c r="I904">
        <v>0</v>
      </c>
    </row>
    <row r="905" spans="1:9" x14ac:dyDescent="0.25">
      <c r="A905">
        <v>40</v>
      </c>
      <c r="B905">
        <v>2</v>
      </c>
      <c r="C905">
        <v>2</v>
      </c>
      <c r="D905">
        <v>2</v>
      </c>
      <c r="E905">
        <v>1</v>
      </c>
      <c r="F905">
        <v>3</v>
      </c>
      <c r="G905">
        <v>8</v>
      </c>
      <c r="H905">
        <v>5</v>
      </c>
      <c r="I905">
        <v>0</v>
      </c>
    </row>
    <row r="906" spans="1:9" x14ac:dyDescent="0.25">
      <c r="A906">
        <v>30</v>
      </c>
      <c r="B906">
        <v>4</v>
      </c>
      <c r="C906">
        <v>1</v>
      </c>
      <c r="D906">
        <v>2</v>
      </c>
      <c r="E906">
        <v>1</v>
      </c>
      <c r="F906">
        <v>2</v>
      </c>
      <c r="G906">
        <v>8</v>
      </c>
      <c r="H906">
        <v>1</v>
      </c>
      <c r="I906">
        <v>0</v>
      </c>
    </row>
    <row r="907" spans="1:9" x14ac:dyDescent="0.25">
      <c r="A907">
        <v>33</v>
      </c>
      <c r="B907">
        <v>2</v>
      </c>
      <c r="C907">
        <v>1</v>
      </c>
      <c r="D907">
        <v>1</v>
      </c>
      <c r="E907">
        <v>1</v>
      </c>
      <c r="F907">
        <v>2</v>
      </c>
      <c r="G907">
        <v>1</v>
      </c>
      <c r="H907">
        <v>0</v>
      </c>
      <c r="I907">
        <v>0</v>
      </c>
    </row>
    <row r="908" spans="1:9" x14ac:dyDescent="0.25">
      <c r="A908">
        <v>38</v>
      </c>
      <c r="B908">
        <v>4</v>
      </c>
      <c r="C908">
        <v>2</v>
      </c>
      <c r="D908">
        <v>2</v>
      </c>
      <c r="E908">
        <v>1</v>
      </c>
      <c r="F908">
        <v>3</v>
      </c>
      <c r="G908">
        <v>13</v>
      </c>
      <c r="H908">
        <v>5</v>
      </c>
      <c r="I908">
        <v>0</v>
      </c>
    </row>
    <row r="909" spans="1:9" x14ac:dyDescent="0.25">
      <c r="A909">
        <v>41</v>
      </c>
      <c r="B909">
        <v>4</v>
      </c>
      <c r="C909">
        <v>1</v>
      </c>
      <c r="D909">
        <v>2</v>
      </c>
      <c r="E909">
        <v>1</v>
      </c>
      <c r="F909">
        <v>3</v>
      </c>
      <c r="G909">
        <v>3</v>
      </c>
      <c r="H909">
        <v>1</v>
      </c>
      <c r="I909">
        <v>0</v>
      </c>
    </row>
    <row r="910" spans="1:9" x14ac:dyDescent="0.25">
      <c r="A910">
        <v>22</v>
      </c>
      <c r="B910">
        <v>4</v>
      </c>
      <c r="C910">
        <v>1</v>
      </c>
      <c r="D910">
        <v>3</v>
      </c>
      <c r="E910">
        <v>1</v>
      </c>
      <c r="F910">
        <v>4</v>
      </c>
      <c r="G910">
        <v>2</v>
      </c>
      <c r="H910">
        <v>1</v>
      </c>
      <c r="I910">
        <v>0</v>
      </c>
    </row>
    <row r="911" spans="1:9" x14ac:dyDescent="0.25">
      <c r="A911">
        <v>33</v>
      </c>
      <c r="B911">
        <v>2</v>
      </c>
      <c r="C911">
        <v>2</v>
      </c>
      <c r="D911">
        <v>2</v>
      </c>
      <c r="E911">
        <v>2</v>
      </c>
      <c r="F911">
        <v>3</v>
      </c>
      <c r="G911">
        <v>7</v>
      </c>
      <c r="H911">
        <v>8</v>
      </c>
      <c r="I911">
        <v>0</v>
      </c>
    </row>
    <row r="912" spans="1:9" x14ac:dyDescent="0.25">
      <c r="A912">
        <v>38</v>
      </c>
      <c r="B912">
        <v>2</v>
      </c>
      <c r="C912">
        <v>3</v>
      </c>
      <c r="D912">
        <v>2</v>
      </c>
      <c r="E912">
        <v>1</v>
      </c>
      <c r="F912">
        <v>3</v>
      </c>
      <c r="G912">
        <v>16</v>
      </c>
      <c r="H912">
        <v>1</v>
      </c>
      <c r="I912">
        <v>0</v>
      </c>
    </row>
    <row r="913" spans="1:9" x14ac:dyDescent="0.25">
      <c r="A913">
        <v>38</v>
      </c>
      <c r="B913">
        <v>1</v>
      </c>
      <c r="C913">
        <v>2</v>
      </c>
      <c r="D913">
        <v>2</v>
      </c>
      <c r="E913">
        <v>1</v>
      </c>
      <c r="F913">
        <v>3</v>
      </c>
      <c r="G913">
        <v>7</v>
      </c>
      <c r="H913">
        <v>1</v>
      </c>
      <c r="I913">
        <v>0</v>
      </c>
    </row>
    <row r="914" spans="1:9" x14ac:dyDescent="0.25">
      <c r="A914">
        <v>35</v>
      </c>
      <c r="B914">
        <v>3</v>
      </c>
      <c r="C914">
        <v>1</v>
      </c>
      <c r="D914">
        <v>2</v>
      </c>
      <c r="E914">
        <v>1</v>
      </c>
      <c r="F914">
        <v>3</v>
      </c>
      <c r="G914">
        <v>3</v>
      </c>
      <c r="H914">
        <v>1</v>
      </c>
      <c r="I914">
        <v>0</v>
      </c>
    </row>
    <row r="915" spans="1:9" x14ac:dyDescent="0.25">
      <c r="A915">
        <v>39</v>
      </c>
      <c r="B915">
        <v>2</v>
      </c>
      <c r="C915">
        <v>4</v>
      </c>
      <c r="D915">
        <v>2</v>
      </c>
      <c r="E915">
        <v>1</v>
      </c>
      <c r="F915">
        <v>2</v>
      </c>
      <c r="G915">
        <v>9</v>
      </c>
      <c r="H915">
        <v>9</v>
      </c>
      <c r="I915">
        <v>0</v>
      </c>
    </row>
    <row r="916" spans="1:9" x14ac:dyDescent="0.25">
      <c r="A916">
        <v>33</v>
      </c>
      <c r="B916">
        <v>4</v>
      </c>
      <c r="C916">
        <v>1</v>
      </c>
      <c r="D916">
        <v>2</v>
      </c>
      <c r="E916">
        <v>2</v>
      </c>
      <c r="F916">
        <v>3</v>
      </c>
      <c r="G916">
        <v>7</v>
      </c>
      <c r="H916">
        <v>3</v>
      </c>
      <c r="I916">
        <v>0</v>
      </c>
    </row>
    <row r="917" spans="1:9" x14ac:dyDescent="0.25">
      <c r="A917">
        <v>22</v>
      </c>
      <c r="B917">
        <v>4</v>
      </c>
      <c r="C917">
        <v>1</v>
      </c>
      <c r="D917">
        <v>1</v>
      </c>
      <c r="E917">
        <v>2</v>
      </c>
      <c r="F917">
        <v>2</v>
      </c>
      <c r="G917">
        <v>0</v>
      </c>
      <c r="H917">
        <v>0</v>
      </c>
      <c r="I917">
        <v>0</v>
      </c>
    </row>
    <row r="918" spans="1:9" x14ac:dyDescent="0.25">
      <c r="A918">
        <v>53</v>
      </c>
      <c r="B918">
        <v>3</v>
      </c>
      <c r="C918">
        <v>5</v>
      </c>
      <c r="D918">
        <v>1</v>
      </c>
      <c r="E918">
        <v>1</v>
      </c>
      <c r="F918">
        <v>2</v>
      </c>
      <c r="G918">
        <v>13</v>
      </c>
      <c r="H918">
        <v>4</v>
      </c>
      <c r="I918">
        <v>0</v>
      </c>
    </row>
    <row r="919" spans="1:9" x14ac:dyDescent="0.25">
      <c r="A919">
        <v>33</v>
      </c>
      <c r="B919">
        <v>3</v>
      </c>
      <c r="C919">
        <v>1</v>
      </c>
      <c r="D919">
        <v>3</v>
      </c>
      <c r="E919">
        <v>1</v>
      </c>
      <c r="F919">
        <v>3</v>
      </c>
      <c r="G919">
        <v>1</v>
      </c>
      <c r="H919">
        <v>0</v>
      </c>
      <c r="I919">
        <v>0</v>
      </c>
    </row>
    <row r="920" spans="1:9" x14ac:dyDescent="0.25">
      <c r="A920">
        <v>43</v>
      </c>
      <c r="B920">
        <v>4</v>
      </c>
      <c r="C920">
        <v>1</v>
      </c>
      <c r="D920">
        <v>1</v>
      </c>
      <c r="E920">
        <v>1</v>
      </c>
      <c r="F920">
        <v>2</v>
      </c>
      <c r="G920">
        <v>3</v>
      </c>
      <c r="H920">
        <v>1</v>
      </c>
      <c r="I920">
        <v>0</v>
      </c>
    </row>
    <row r="921" spans="1:9" x14ac:dyDescent="0.25">
      <c r="A921">
        <v>35</v>
      </c>
      <c r="B921">
        <v>4</v>
      </c>
      <c r="C921">
        <v>1</v>
      </c>
      <c r="D921">
        <v>2</v>
      </c>
      <c r="E921">
        <v>1</v>
      </c>
      <c r="F921">
        <v>3</v>
      </c>
      <c r="G921">
        <v>2</v>
      </c>
      <c r="H921">
        <v>2</v>
      </c>
      <c r="I921">
        <v>0</v>
      </c>
    </row>
    <row r="922" spans="1:9" x14ac:dyDescent="0.25">
      <c r="A922">
        <v>37</v>
      </c>
      <c r="B922">
        <v>2</v>
      </c>
      <c r="C922">
        <v>1</v>
      </c>
      <c r="D922">
        <v>2</v>
      </c>
      <c r="E922">
        <v>1</v>
      </c>
      <c r="F922">
        <v>3</v>
      </c>
      <c r="G922">
        <v>0</v>
      </c>
      <c r="H922">
        <v>0</v>
      </c>
      <c r="I922">
        <v>0</v>
      </c>
    </row>
    <row r="923" spans="1:9" x14ac:dyDescent="0.25">
      <c r="A923">
        <v>46</v>
      </c>
      <c r="B923">
        <v>1</v>
      </c>
      <c r="C923">
        <v>2</v>
      </c>
      <c r="D923">
        <v>3</v>
      </c>
      <c r="E923">
        <v>2</v>
      </c>
      <c r="F923">
        <v>3</v>
      </c>
      <c r="G923">
        <v>6</v>
      </c>
      <c r="H923">
        <v>0</v>
      </c>
      <c r="I923">
        <v>0</v>
      </c>
    </row>
    <row r="924" spans="1:9" x14ac:dyDescent="0.25">
      <c r="A924">
        <v>33</v>
      </c>
      <c r="B924">
        <v>1</v>
      </c>
      <c r="C924">
        <v>3</v>
      </c>
      <c r="D924">
        <v>3</v>
      </c>
      <c r="E924">
        <v>2</v>
      </c>
      <c r="F924">
        <v>3</v>
      </c>
      <c r="G924">
        <v>14</v>
      </c>
      <c r="H924">
        <v>8</v>
      </c>
      <c r="I924">
        <v>0</v>
      </c>
    </row>
    <row r="925" spans="1:9" x14ac:dyDescent="0.25">
      <c r="A925">
        <v>35</v>
      </c>
      <c r="B925">
        <v>2</v>
      </c>
      <c r="C925">
        <v>1</v>
      </c>
      <c r="D925">
        <v>2</v>
      </c>
      <c r="E925">
        <v>1</v>
      </c>
      <c r="F925">
        <v>2</v>
      </c>
      <c r="G925">
        <v>2</v>
      </c>
      <c r="H925">
        <v>1</v>
      </c>
      <c r="I925">
        <v>0</v>
      </c>
    </row>
    <row r="926" spans="1:9" x14ac:dyDescent="0.25">
      <c r="A926">
        <v>45</v>
      </c>
      <c r="B926">
        <v>4</v>
      </c>
      <c r="C926">
        <v>3</v>
      </c>
      <c r="D926">
        <v>2</v>
      </c>
      <c r="E926">
        <v>2</v>
      </c>
      <c r="F926">
        <v>4</v>
      </c>
      <c r="G926">
        <v>0</v>
      </c>
      <c r="H926">
        <v>0</v>
      </c>
      <c r="I926">
        <v>0</v>
      </c>
    </row>
    <row r="927" spans="1:9" x14ac:dyDescent="0.25">
      <c r="A927">
        <v>37</v>
      </c>
      <c r="B927">
        <v>1</v>
      </c>
      <c r="C927">
        <v>3</v>
      </c>
      <c r="D927">
        <v>3</v>
      </c>
      <c r="E927">
        <v>1</v>
      </c>
      <c r="F927">
        <v>4</v>
      </c>
      <c r="G927">
        <v>2</v>
      </c>
      <c r="H927">
        <v>0</v>
      </c>
      <c r="I927">
        <v>0</v>
      </c>
    </row>
    <row r="928" spans="1:9" x14ac:dyDescent="0.25">
      <c r="A928">
        <v>56</v>
      </c>
      <c r="B928">
        <v>4</v>
      </c>
      <c r="C928">
        <v>3</v>
      </c>
      <c r="D928">
        <v>3</v>
      </c>
      <c r="E928">
        <v>1</v>
      </c>
      <c r="F928">
        <v>2</v>
      </c>
      <c r="G928">
        <v>4</v>
      </c>
      <c r="H928">
        <v>0</v>
      </c>
      <c r="I928">
        <v>0</v>
      </c>
    </row>
    <row r="929" spans="1:9" x14ac:dyDescent="0.25">
      <c r="A929">
        <v>44</v>
      </c>
      <c r="B929">
        <v>2</v>
      </c>
      <c r="C929">
        <v>2</v>
      </c>
      <c r="D929">
        <v>2</v>
      </c>
      <c r="E929">
        <v>1</v>
      </c>
      <c r="F929">
        <v>4</v>
      </c>
      <c r="G929">
        <v>2</v>
      </c>
      <c r="H929">
        <v>1</v>
      </c>
      <c r="I929">
        <v>0</v>
      </c>
    </row>
    <row r="930" spans="1:9" x14ac:dyDescent="0.25">
      <c r="A930">
        <v>37</v>
      </c>
      <c r="B930">
        <v>3</v>
      </c>
      <c r="C930">
        <v>1</v>
      </c>
      <c r="D930">
        <v>1</v>
      </c>
      <c r="E930">
        <v>2</v>
      </c>
      <c r="F930">
        <v>3</v>
      </c>
      <c r="G930">
        <v>2</v>
      </c>
      <c r="H930">
        <v>0</v>
      </c>
      <c r="I930">
        <v>1</v>
      </c>
    </row>
    <row r="931" spans="1:9" x14ac:dyDescent="0.25">
      <c r="A931">
        <v>25</v>
      </c>
      <c r="B931">
        <v>4</v>
      </c>
      <c r="C931">
        <v>1</v>
      </c>
      <c r="D931">
        <v>2</v>
      </c>
      <c r="E931">
        <v>1</v>
      </c>
      <c r="F931">
        <v>3</v>
      </c>
      <c r="G931">
        <v>2</v>
      </c>
      <c r="H931">
        <v>2</v>
      </c>
      <c r="I931">
        <v>0</v>
      </c>
    </row>
    <row r="932" spans="1:9" x14ac:dyDescent="0.25">
      <c r="A932">
        <v>58</v>
      </c>
      <c r="B932">
        <v>4</v>
      </c>
      <c r="C932">
        <v>3</v>
      </c>
      <c r="D932">
        <v>2</v>
      </c>
      <c r="E932">
        <v>1</v>
      </c>
      <c r="F932">
        <v>2</v>
      </c>
      <c r="G932">
        <v>10</v>
      </c>
      <c r="H932">
        <v>15</v>
      </c>
      <c r="I932">
        <v>1</v>
      </c>
    </row>
    <row r="933" spans="1:9" x14ac:dyDescent="0.25">
      <c r="A933">
        <v>22</v>
      </c>
      <c r="B933">
        <v>3</v>
      </c>
      <c r="C933">
        <v>1</v>
      </c>
      <c r="D933">
        <v>2</v>
      </c>
      <c r="E933">
        <v>1</v>
      </c>
      <c r="F933">
        <v>3</v>
      </c>
      <c r="G933">
        <v>1</v>
      </c>
      <c r="H933">
        <v>2</v>
      </c>
      <c r="I933">
        <v>0</v>
      </c>
    </row>
    <row r="934" spans="1:9" x14ac:dyDescent="0.25">
      <c r="A934">
        <v>43</v>
      </c>
      <c r="B934">
        <v>2</v>
      </c>
      <c r="C934">
        <v>1</v>
      </c>
      <c r="D934">
        <v>3</v>
      </c>
      <c r="E934">
        <v>1</v>
      </c>
      <c r="F934">
        <v>3</v>
      </c>
      <c r="G934">
        <v>2</v>
      </c>
      <c r="H934">
        <v>1</v>
      </c>
      <c r="I934">
        <v>0</v>
      </c>
    </row>
    <row r="935" spans="1:9" x14ac:dyDescent="0.25">
      <c r="A935">
        <v>50</v>
      </c>
      <c r="B935">
        <v>3</v>
      </c>
      <c r="C935">
        <v>3</v>
      </c>
      <c r="D935">
        <v>3</v>
      </c>
      <c r="E935">
        <v>1</v>
      </c>
      <c r="F935">
        <v>3</v>
      </c>
      <c r="G935">
        <v>2</v>
      </c>
      <c r="H935">
        <v>2</v>
      </c>
      <c r="I935">
        <v>0</v>
      </c>
    </row>
    <row r="936" spans="1:9" x14ac:dyDescent="0.25">
      <c r="A936">
        <v>39</v>
      </c>
      <c r="B936">
        <v>4</v>
      </c>
      <c r="C936">
        <v>2</v>
      </c>
      <c r="D936">
        <v>2</v>
      </c>
      <c r="E936">
        <v>1</v>
      </c>
      <c r="F936">
        <v>4</v>
      </c>
      <c r="G936">
        <v>11</v>
      </c>
      <c r="H936">
        <v>5</v>
      </c>
      <c r="I936">
        <v>0</v>
      </c>
    </row>
    <row r="937" spans="1:9" x14ac:dyDescent="0.25">
      <c r="A937">
        <v>41</v>
      </c>
      <c r="B937">
        <v>4</v>
      </c>
      <c r="C937">
        <v>4</v>
      </c>
      <c r="D937">
        <v>1</v>
      </c>
      <c r="E937">
        <v>1</v>
      </c>
      <c r="F937">
        <v>2</v>
      </c>
      <c r="G937">
        <v>6</v>
      </c>
      <c r="H937">
        <v>7</v>
      </c>
      <c r="I937">
        <v>0</v>
      </c>
    </row>
    <row r="938" spans="1:9" x14ac:dyDescent="0.25">
      <c r="A938">
        <v>29</v>
      </c>
      <c r="B938">
        <v>4</v>
      </c>
      <c r="C938">
        <v>2</v>
      </c>
      <c r="D938">
        <v>2</v>
      </c>
      <c r="E938">
        <v>1</v>
      </c>
      <c r="F938">
        <v>3</v>
      </c>
      <c r="G938">
        <v>7</v>
      </c>
      <c r="H938">
        <v>0</v>
      </c>
      <c r="I938">
        <v>0</v>
      </c>
    </row>
    <row r="939" spans="1:9" x14ac:dyDescent="0.25">
      <c r="A939">
        <v>28</v>
      </c>
      <c r="B939">
        <v>3</v>
      </c>
      <c r="C939">
        <v>1</v>
      </c>
      <c r="D939">
        <v>2</v>
      </c>
      <c r="E939">
        <v>1</v>
      </c>
      <c r="F939">
        <v>1</v>
      </c>
      <c r="G939">
        <v>2</v>
      </c>
      <c r="H939">
        <v>0</v>
      </c>
      <c r="I939">
        <v>0</v>
      </c>
    </row>
    <row r="940" spans="1:9" x14ac:dyDescent="0.25">
      <c r="A940">
        <v>41</v>
      </c>
      <c r="B940">
        <v>1</v>
      </c>
      <c r="C940">
        <v>1</v>
      </c>
      <c r="D940">
        <v>1</v>
      </c>
      <c r="E940">
        <v>1</v>
      </c>
      <c r="F940">
        <v>3</v>
      </c>
      <c r="G940">
        <v>8</v>
      </c>
      <c r="H940">
        <v>1</v>
      </c>
      <c r="I940">
        <v>0</v>
      </c>
    </row>
    <row r="941" spans="1:9" x14ac:dyDescent="0.25">
      <c r="A941">
        <v>38</v>
      </c>
      <c r="B941">
        <v>1</v>
      </c>
      <c r="C941">
        <v>2</v>
      </c>
      <c r="D941">
        <v>3</v>
      </c>
      <c r="E941">
        <v>1</v>
      </c>
      <c r="F941">
        <v>4</v>
      </c>
      <c r="G941">
        <v>3</v>
      </c>
      <c r="H941">
        <v>0</v>
      </c>
      <c r="I941">
        <v>0</v>
      </c>
    </row>
    <row r="942" spans="1:9" x14ac:dyDescent="0.25">
      <c r="A942">
        <v>36</v>
      </c>
      <c r="B942">
        <v>4</v>
      </c>
      <c r="C942">
        <v>1</v>
      </c>
      <c r="D942">
        <v>3</v>
      </c>
      <c r="E942">
        <v>1</v>
      </c>
      <c r="F942">
        <v>2</v>
      </c>
      <c r="G942">
        <v>7</v>
      </c>
      <c r="H942">
        <v>7</v>
      </c>
      <c r="I942">
        <v>0</v>
      </c>
    </row>
    <row r="943" spans="1:9" x14ac:dyDescent="0.25">
      <c r="A943">
        <v>45</v>
      </c>
      <c r="B943">
        <v>3</v>
      </c>
      <c r="C943">
        <v>2</v>
      </c>
      <c r="D943">
        <v>1</v>
      </c>
      <c r="E943">
        <v>2</v>
      </c>
      <c r="F943">
        <v>4</v>
      </c>
      <c r="G943">
        <v>4</v>
      </c>
      <c r="H943">
        <v>0</v>
      </c>
      <c r="I943">
        <v>0</v>
      </c>
    </row>
    <row r="944" spans="1:9" x14ac:dyDescent="0.25">
      <c r="A944">
        <v>43</v>
      </c>
      <c r="B944">
        <v>4</v>
      </c>
      <c r="C944">
        <v>1</v>
      </c>
      <c r="D944">
        <v>1</v>
      </c>
      <c r="E944">
        <v>1</v>
      </c>
      <c r="F944">
        <v>4</v>
      </c>
      <c r="G944">
        <v>4</v>
      </c>
      <c r="H944">
        <v>2</v>
      </c>
      <c r="I944">
        <v>0</v>
      </c>
    </row>
    <row r="945" spans="1:9" x14ac:dyDescent="0.25">
      <c r="A945">
        <v>37</v>
      </c>
      <c r="B945">
        <v>2</v>
      </c>
      <c r="C945">
        <v>1</v>
      </c>
      <c r="D945">
        <v>2</v>
      </c>
      <c r="E945">
        <v>2</v>
      </c>
      <c r="F945">
        <v>2</v>
      </c>
      <c r="G945">
        <v>7</v>
      </c>
      <c r="H945">
        <v>1</v>
      </c>
      <c r="I945">
        <v>0</v>
      </c>
    </row>
    <row r="946" spans="1:9" x14ac:dyDescent="0.25">
      <c r="A946">
        <v>32</v>
      </c>
      <c r="B946">
        <v>4</v>
      </c>
      <c r="C946">
        <v>3</v>
      </c>
      <c r="D946">
        <v>2</v>
      </c>
      <c r="E946">
        <v>1</v>
      </c>
      <c r="F946">
        <v>2</v>
      </c>
      <c r="G946">
        <v>8</v>
      </c>
      <c r="H946">
        <v>9</v>
      </c>
      <c r="I946">
        <v>1</v>
      </c>
    </row>
    <row r="947" spans="1:9" x14ac:dyDescent="0.25">
      <c r="A947">
        <v>37</v>
      </c>
      <c r="B947">
        <v>1</v>
      </c>
      <c r="C947">
        <v>1</v>
      </c>
      <c r="D947">
        <v>1</v>
      </c>
      <c r="E947">
        <v>1</v>
      </c>
      <c r="F947">
        <v>3</v>
      </c>
      <c r="G947">
        <v>8</v>
      </c>
      <c r="H947">
        <v>5</v>
      </c>
      <c r="I947">
        <v>0</v>
      </c>
    </row>
    <row r="948" spans="1:9" x14ac:dyDescent="0.25">
      <c r="A948">
        <v>33</v>
      </c>
      <c r="B948">
        <v>3</v>
      </c>
      <c r="C948">
        <v>1</v>
      </c>
      <c r="D948">
        <v>2</v>
      </c>
      <c r="E948">
        <v>1</v>
      </c>
      <c r="F948">
        <v>2</v>
      </c>
      <c r="G948">
        <v>2</v>
      </c>
      <c r="H948">
        <v>0</v>
      </c>
      <c r="I948">
        <v>0</v>
      </c>
    </row>
    <row r="949" spans="1:9" x14ac:dyDescent="0.25">
      <c r="A949">
        <v>51</v>
      </c>
      <c r="B949">
        <v>3</v>
      </c>
      <c r="C949">
        <v>1</v>
      </c>
      <c r="D949">
        <v>2</v>
      </c>
      <c r="E949">
        <v>1</v>
      </c>
      <c r="F949">
        <v>2</v>
      </c>
      <c r="G949">
        <v>0</v>
      </c>
      <c r="H949">
        <v>0</v>
      </c>
      <c r="I949">
        <v>0</v>
      </c>
    </row>
    <row r="950" spans="1:9" x14ac:dyDescent="0.25">
      <c r="A950">
        <v>32</v>
      </c>
      <c r="B950">
        <v>4</v>
      </c>
      <c r="C950">
        <v>2</v>
      </c>
      <c r="D950">
        <v>3</v>
      </c>
      <c r="E950">
        <v>1</v>
      </c>
      <c r="F950">
        <v>3</v>
      </c>
      <c r="G950">
        <v>2</v>
      </c>
      <c r="H950">
        <v>0</v>
      </c>
      <c r="I950">
        <v>0</v>
      </c>
    </row>
    <row r="951" spans="1:9" x14ac:dyDescent="0.25">
      <c r="A951">
        <v>47</v>
      </c>
      <c r="B951">
        <v>1</v>
      </c>
      <c r="C951">
        <v>3</v>
      </c>
      <c r="D951">
        <v>2</v>
      </c>
      <c r="E951">
        <v>2</v>
      </c>
      <c r="F951">
        <v>2</v>
      </c>
      <c r="G951">
        <v>7</v>
      </c>
      <c r="H951">
        <v>9</v>
      </c>
      <c r="I951">
        <v>1</v>
      </c>
    </row>
    <row r="952" spans="1:9" x14ac:dyDescent="0.25">
      <c r="A952">
        <v>37</v>
      </c>
      <c r="B952">
        <v>3</v>
      </c>
      <c r="C952">
        <v>2</v>
      </c>
      <c r="D952">
        <v>2</v>
      </c>
      <c r="E952">
        <v>1</v>
      </c>
      <c r="F952">
        <v>4</v>
      </c>
      <c r="G952">
        <v>4</v>
      </c>
      <c r="H952">
        <v>0</v>
      </c>
      <c r="I952">
        <v>0</v>
      </c>
    </row>
    <row r="953" spans="1:9" x14ac:dyDescent="0.25">
      <c r="A953">
        <v>37</v>
      </c>
      <c r="B953">
        <v>4</v>
      </c>
      <c r="C953">
        <v>1</v>
      </c>
      <c r="D953">
        <v>3</v>
      </c>
      <c r="E953">
        <v>1</v>
      </c>
      <c r="F953">
        <v>3</v>
      </c>
      <c r="G953">
        <v>12</v>
      </c>
      <c r="H953">
        <v>5</v>
      </c>
      <c r="I953">
        <v>0</v>
      </c>
    </row>
    <row r="954" spans="1:9" x14ac:dyDescent="0.25">
      <c r="A954">
        <v>36</v>
      </c>
      <c r="B954">
        <v>3</v>
      </c>
      <c r="C954">
        <v>2</v>
      </c>
      <c r="D954">
        <v>3</v>
      </c>
      <c r="E954">
        <v>1</v>
      </c>
      <c r="F954">
        <v>3</v>
      </c>
      <c r="G954">
        <v>0</v>
      </c>
      <c r="H954">
        <v>7</v>
      </c>
      <c r="I954">
        <v>0</v>
      </c>
    </row>
    <row r="955" spans="1:9" x14ac:dyDescent="0.25">
      <c r="A955">
        <v>26</v>
      </c>
      <c r="B955">
        <v>4</v>
      </c>
      <c r="C955">
        <v>2</v>
      </c>
      <c r="D955">
        <v>3</v>
      </c>
      <c r="E955">
        <v>2</v>
      </c>
      <c r="F955">
        <v>3</v>
      </c>
      <c r="G955">
        <v>7</v>
      </c>
      <c r="H955">
        <v>7</v>
      </c>
      <c r="I955">
        <v>1</v>
      </c>
    </row>
    <row r="956" spans="1:9" x14ac:dyDescent="0.25">
      <c r="A956">
        <v>18</v>
      </c>
      <c r="B956">
        <v>4</v>
      </c>
      <c r="C956">
        <v>1</v>
      </c>
      <c r="D956">
        <v>3</v>
      </c>
      <c r="E956">
        <v>1</v>
      </c>
      <c r="F956">
        <v>3</v>
      </c>
      <c r="G956">
        <v>0</v>
      </c>
      <c r="H956">
        <v>0</v>
      </c>
      <c r="I956">
        <v>0</v>
      </c>
    </row>
    <row r="957" spans="1:9" x14ac:dyDescent="0.25">
      <c r="A957">
        <v>31</v>
      </c>
      <c r="B957">
        <v>2</v>
      </c>
      <c r="C957">
        <v>2</v>
      </c>
      <c r="D957">
        <v>2</v>
      </c>
      <c r="E957">
        <v>1</v>
      </c>
      <c r="F957">
        <v>2</v>
      </c>
      <c r="G957">
        <v>7</v>
      </c>
      <c r="H957">
        <v>7</v>
      </c>
      <c r="I957">
        <v>0</v>
      </c>
    </row>
    <row r="958" spans="1:9" x14ac:dyDescent="0.25">
      <c r="A958">
        <v>31</v>
      </c>
      <c r="B958">
        <v>4</v>
      </c>
      <c r="C958">
        <v>2</v>
      </c>
      <c r="D958">
        <v>1</v>
      </c>
      <c r="E958">
        <v>1</v>
      </c>
      <c r="F958">
        <v>3</v>
      </c>
      <c r="G958">
        <v>7</v>
      </c>
      <c r="H958">
        <v>1</v>
      </c>
      <c r="I958">
        <v>0</v>
      </c>
    </row>
    <row r="959" spans="1:9" x14ac:dyDescent="0.25">
      <c r="A959">
        <v>30</v>
      </c>
      <c r="B959">
        <v>4</v>
      </c>
      <c r="C959">
        <v>2</v>
      </c>
      <c r="D959">
        <v>2</v>
      </c>
      <c r="E959">
        <v>1</v>
      </c>
      <c r="F959">
        <v>3</v>
      </c>
      <c r="G959">
        <v>8</v>
      </c>
      <c r="H959">
        <v>1</v>
      </c>
      <c r="I959">
        <v>0</v>
      </c>
    </row>
    <row r="960" spans="1:9" x14ac:dyDescent="0.25">
      <c r="A960">
        <v>47</v>
      </c>
      <c r="B960">
        <v>4</v>
      </c>
      <c r="C960">
        <v>5</v>
      </c>
      <c r="D960">
        <v>2</v>
      </c>
      <c r="E960">
        <v>1</v>
      </c>
      <c r="F960">
        <v>3</v>
      </c>
      <c r="G960">
        <v>2</v>
      </c>
      <c r="H960">
        <v>1</v>
      </c>
      <c r="I960">
        <v>0</v>
      </c>
    </row>
    <row r="961" spans="1:9" x14ac:dyDescent="0.25">
      <c r="A961">
        <v>29</v>
      </c>
      <c r="B961">
        <v>2</v>
      </c>
      <c r="C961">
        <v>1</v>
      </c>
      <c r="D961">
        <v>2</v>
      </c>
      <c r="E961">
        <v>2</v>
      </c>
      <c r="F961">
        <v>2</v>
      </c>
      <c r="G961">
        <v>7</v>
      </c>
      <c r="H961">
        <v>0</v>
      </c>
      <c r="I961">
        <v>1</v>
      </c>
    </row>
    <row r="962" spans="1:9" x14ac:dyDescent="0.25">
      <c r="A962">
        <v>23</v>
      </c>
      <c r="B962">
        <v>3</v>
      </c>
      <c r="C962">
        <v>1</v>
      </c>
      <c r="D962">
        <v>1</v>
      </c>
      <c r="E962">
        <v>1</v>
      </c>
      <c r="F962">
        <v>2</v>
      </c>
      <c r="G962">
        <v>2</v>
      </c>
      <c r="H962">
        <v>0</v>
      </c>
      <c r="I962">
        <v>0</v>
      </c>
    </row>
    <row r="963" spans="1:9" x14ac:dyDescent="0.25">
      <c r="A963">
        <v>37</v>
      </c>
      <c r="B963">
        <v>3</v>
      </c>
      <c r="C963">
        <v>2</v>
      </c>
      <c r="D963">
        <v>1</v>
      </c>
      <c r="E963">
        <v>2</v>
      </c>
      <c r="F963">
        <v>3</v>
      </c>
      <c r="G963">
        <v>7</v>
      </c>
      <c r="H963">
        <v>6</v>
      </c>
      <c r="I963">
        <v>0</v>
      </c>
    </row>
    <row r="964" spans="1:9" x14ac:dyDescent="0.25">
      <c r="A964">
        <v>36</v>
      </c>
      <c r="B964">
        <v>4</v>
      </c>
      <c r="C964">
        <v>2</v>
      </c>
      <c r="D964">
        <v>3</v>
      </c>
      <c r="E964">
        <v>1</v>
      </c>
      <c r="F964">
        <v>3</v>
      </c>
      <c r="G964">
        <v>0</v>
      </c>
      <c r="H964">
        <v>0</v>
      </c>
      <c r="I964">
        <v>0</v>
      </c>
    </row>
    <row r="965" spans="1:9" x14ac:dyDescent="0.25">
      <c r="A965">
        <v>36</v>
      </c>
      <c r="B965">
        <v>1</v>
      </c>
      <c r="C965">
        <v>3</v>
      </c>
      <c r="D965">
        <v>2</v>
      </c>
      <c r="E965">
        <v>1</v>
      </c>
      <c r="F965">
        <v>3</v>
      </c>
      <c r="G965">
        <v>9</v>
      </c>
      <c r="H965">
        <v>1</v>
      </c>
      <c r="I965">
        <v>0</v>
      </c>
    </row>
    <row r="966" spans="1:9" x14ac:dyDescent="0.25">
      <c r="A966">
        <v>51</v>
      </c>
      <c r="B966">
        <v>3</v>
      </c>
      <c r="C966">
        <v>2</v>
      </c>
      <c r="D966">
        <v>2</v>
      </c>
      <c r="E966">
        <v>1</v>
      </c>
      <c r="F966">
        <v>2</v>
      </c>
      <c r="G966">
        <v>7</v>
      </c>
      <c r="H966">
        <v>0</v>
      </c>
      <c r="I966">
        <v>0</v>
      </c>
    </row>
    <row r="967" spans="1:9" x14ac:dyDescent="0.25">
      <c r="A967">
        <v>36</v>
      </c>
      <c r="B967">
        <v>4</v>
      </c>
      <c r="C967">
        <v>1</v>
      </c>
      <c r="D967">
        <v>2</v>
      </c>
      <c r="E967">
        <v>1</v>
      </c>
      <c r="F967">
        <v>3</v>
      </c>
      <c r="G967">
        <v>2</v>
      </c>
      <c r="H967">
        <v>2</v>
      </c>
      <c r="I967">
        <v>0</v>
      </c>
    </row>
    <row r="968" spans="1:9" x14ac:dyDescent="0.25">
      <c r="A968">
        <v>22</v>
      </c>
      <c r="B968">
        <v>1</v>
      </c>
      <c r="C968">
        <v>1</v>
      </c>
      <c r="D968">
        <v>2</v>
      </c>
      <c r="E968">
        <v>1</v>
      </c>
      <c r="F968">
        <v>3</v>
      </c>
      <c r="G968">
        <v>1</v>
      </c>
      <c r="H968">
        <v>1</v>
      </c>
      <c r="I968">
        <v>0</v>
      </c>
    </row>
    <row r="969" spans="1:9" x14ac:dyDescent="0.25">
      <c r="A969">
        <v>54</v>
      </c>
      <c r="B969">
        <v>1</v>
      </c>
      <c r="C969">
        <v>5</v>
      </c>
      <c r="D969">
        <v>2</v>
      </c>
      <c r="E969">
        <v>1</v>
      </c>
      <c r="F969">
        <v>2</v>
      </c>
      <c r="G969">
        <v>2</v>
      </c>
      <c r="H969">
        <v>1</v>
      </c>
      <c r="I969">
        <v>0</v>
      </c>
    </row>
    <row r="970" spans="1:9" x14ac:dyDescent="0.25">
      <c r="A970">
        <v>43</v>
      </c>
      <c r="B970">
        <v>3</v>
      </c>
      <c r="C970">
        <v>2</v>
      </c>
      <c r="D970">
        <v>1</v>
      </c>
      <c r="E970">
        <v>2</v>
      </c>
      <c r="F970">
        <v>3</v>
      </c>
      <c r="G970">
        <v>2</v>
      </c>
      <c r="H970">
        <v>0</v>
      </c>
      <c r="I970">
        <v>0</v>
      </c>
    </row>
    <row r="971" spans="1:9" x14ac:dyDescent="0.25">
      <c r="A971">
        <v>25</v>
      </c>
      <c r="B971">
        <v>2</v>
      </c>
      <c r="C971">
        <v>2</v>
      </c>
      <c r="D971">
        <v>3</v>
      </c>
      <c r="E971">
        <v>2</v>
      </c>
      <c r="F971">
        <v>3</v>
      </c>
      <c r="G971">
        <v>4</v>
      </c>
      <c r="H971">
        <v>1</v>
      </c>
      <c r="I971">
        <v>0</v>
      </c>
    </row>
    <row r="972" spans="1:9" x14ac:dyDescent="0.25">
      <c r="A972">
        <v>31</v>
      </c>
      <c r="B972">
        <v>4</v>
      </c>
      <c r="C972">
        <v>1</v>
      </c>
      <c r="D972">
        <v>2</v>
      </c>
      <c r="E972">
        <v>1</v>
      </c>
      <c r="F972">
        <v>3</v>
      </c>
      <c r="G972">
        <v>2</v>
      </c>
      <c r="H972">
        <v>3</v>
      </c>
      <c r="I972">
        <v>0</v>
      </c>
    </row>
    <row r="973" spans="1:9" x14ac:dyDescent="0.25">
      <c r="A973">
        <v>28</v>
      </c>
      <c r="B973">
        <v>3</v>
      </c>
      <c r="C973">
        <v>2</v>
      </c>
      <c r="D973">
        <v>1</v>
      </c>
      <c r="E973">
        <v>1</v>
      </c>
      <c r="F973">
        <v>3</v>
      </c>
      <c r="G973">
        <v>0</v>
      </c>
      <c r="H973">
        <v>1</v>
      </c>
      <c r="I973">
        <v>0</v>
      </c>
    </row>
    <row r="974" spans="1:9" x14ac:dyDescent="0.25">
      <c r="A974">
        <v>30</v>
      </c>
      <c r="B974">
        <v>3</v>
      </c>
      <c r="C974">
        <v>1</v>
      </c>
      <c r="D974">
        <v>2</v>
      </c>
      <c r="E974">
        <v>1</v>
      </c>
      <c r="F974">
        <v>1</v>
      </c>
      <c r="G974">
        <v>3</v>
      </c>
      <c r="H974">
        <v>1</v>
      </c>
      <c r="I974">
        <v>0</v>
      </c>
    </row>
    <row r="975" spans="1:9" x14ac:dyDescent="0.25">
      <c r="A975">
        <v>19</v>
      </c>
      <c r="B975">
        <v>1</v>
      </c>
      <c r="C975">
        <v>1</v>
      </c>
      <c r="D975">
        <v>3</v>
      </c>
      <c r="E975">
        <v>1</v>
      </c>
      <c r="F975">
        <v>4</v>
      </c>
      <c r="G975">
        <v>0</v>
      </c>
      <c r="H975">
        <v>0</v>
      </c>
      <c r="I975">
        <v>1</v>
      </c>
    </row>
    <row r="976" spans="1:9" x14ac:dyDescent="0.25">
      <c r="A976">
        <v>35</v>
      </c>
      <c r="B976">
        <v>4</v>
      </c>
      <c r="C976">
        <v>3</v>
      </c>
      <c r="D976">
        <v>2</v>
      </c>
      <c r="E976">
        <v>2</v>
      </c>
      <c r="F976">
        <v>3</v>
      </c>
      <c r="G976">
        <v>7</v>
      </c>
      <c r="H976">
        <v>0</v>
      </c>
      <c r="I976">
        <v>0</v>
      </c>
    </row>
    <row r="977" spans="1:9" x14ac:dyDescent="0.25">
      <c r="A977">
        <v>42</v>
      </c>
      <c r="B977">
        <v>2</v>
      </c>
      <c r="C977">
        <v>1</v>
      </c>
      <c r="D977">
        <v>2</v>
      </c>
      <c r="E977">
        <v>1</v>
      </c>
      <c r="F977">
        <v>3</v>
      </c>
      <c r="G977">
        <v>2</v>
      </c>
      <c r="H977">
        <v>2</v>
      </c>
      <c r="I977">
        <v>0</v>
      </c>
    </row>
    <row r="978" spans="1:9" x14ac:dyDescent="0.25">
      <c r="A978">
        <v>39</v>
      </c>
      <c r="B978">
        <v>3</v>
      </c>
      <c r="C978">
        <v>1</v>
      </c>
      <c r="D978">
        <v>2</v>
      </c>
      <c r="E978">
        <v>1</v>
      </c>
      <c r="F978">
        <v>3</v>
      </c>
      <c r="G978">
        <v>3</v>
      </c>
      <c r="H978">
        <v>0</v>
      </c>
      <c r="I978">
        <v>0</v>
      </c>
    </row>
    <row r="979" spans="1:9" x14ac:dyDescent="0.25">
      <c r="A979">
        <v>31</v>
      </c>
      <c r="B979">
        <v>2</v>
      </c>
      <c r="C979">
        <v>2</v>
      </c>
      <c r="D979">
        <v>3</v>
      </c>
      <c r="E979">
        <v>2</v>
      </c>
      <c r="F979">
        <v>4</v>
      </c>
      <c r="G979">
        <v>5</v>
      </c>
      <c r="H979">
        <v>0</v>
      </c>
      <c r="I979">
        <v>0</v>
      </c>
    </row>
    <row r="980" spans="1:9" x14ac:dyDescent="0.25">
      <c r="A980">
        <v>29</v>
      </c>
      <c r="B980">
        <v>4</v>
      </c>
      <c r="C980">
        <v>2</v>
      </c>
      <c r="D980">
        <v>1</v>
      </c>
      <c r="E980">
        <v>1</v>
      </c>
      <c r="F980">
        <v>4</v>
      </c>
      <c r="G980">
        <v>2</v>
      </c>
      <c r="H980">
        <v>1</v>
      </c>
      <c r="I980">
        <v>0</v>
      </c>
    </row>
    <row r="981" spans="1:9" x14ac:dyDescent="0.25">
      <c r="A981">
        <v>37</v>
      </c>
      <c r="B981">
        <v>1</v>
      </c>
      <c r="C981">
        <v>3</v>
      </c>
      <c r="D981">
        <v>1</v>
      </c>
      <c r="E981">
        <v>1</v>
      </c>
      <c r="F981">
        <v>3</v>
      </c>
      <c r="G981">
        <v>5</v>
      </c>
      <c r="H981">
        <v>7</v>
      </c>
      <c r="I981">
        <v>0</v>
      </c>
    </row>
    <row r="982" spans="1:9" x14ac:dyDescent="0.25">
      <c r="A982">
        <v>50</v>
      </c>
      <c r="B982">
        <v>1</v>
      </c>
      <c r="C982">
        <v>5</v>
      </c>
      <c r="D982">
        <v>2</v>
      </c>
      <c r="E982">
        <v>1</v>
      </c>
      <c r="F982">
        <v>3</v>
      </c>
      <c r="G982">
        <v>5</v>
      </c>
      <c r="H982">
        <v>10</v>
      </c>
      <c r="I982">
        <v>0</v>
      </c>
    </row>
    <row r="983" spans="1:9" x14ac:dyDescent="0.25">
      <c r="A983">
        <v>35</v>
      </c>
      <c r="B983">
        <v>1</v>
      </c>
      <c r="C983">
        <v>2</v>
      </c>
      <c r="D983">
        <v>3</v>
      </c>
      <c r="E983">
        <v>1</v>
      </c>
      <c r="F983">
        <v>3</v>
      </c>
      <c r="G983">
        <v>2</v>
      </c>
      <c r="H983">
        <v>0</v>
      </c>
      <c r="I983">
        <v>0</v>
      </c>
    </row>
    <row r="984" spans="1:9" x14ac:dyDescent="0.25">
      <c r="A984">
        <v>31</v>
      </c>
      <c r="B984">
        <v>1</v>
      </c>
      <c r="C984">
        <v>2</v>
      </c>
      <c r="D984">
        <v>1</v>
      </c>
      <c r="E984">
        <v>1</v>
      </c>
      <c r="F984">
        <v>4</v>
      </c>
      <c r="G984">
        <v>7</v>
      </c>
      <c r="H984">
        <v>5</v>
      </c>
      <c r="I984">
        <v>0</v>
      </c>
    </row>
    <row r="985" spans="1:9" x14ac:dyDescent="0.25">
      <c r="A985">
        <v>37</v>
      </c>
      <c r="B985">
        <v>4</v>
      </c>
      <c r="C985">
        <v>2</v>
      </c>
      <c r="D985">
        <v>2</v>
      </c>
      <c r="E985">
        <v>2</v>
      </c>
      <c r="F985">
        <v>2</v>
      </c>
      <c r="G985">
        <v>0</v>
      </c>
      <c r="H985">
        <v>1</v>
      </c>
      <c r="I985">
        <v>0</v>
      </c>
    </row>
    <row r="986" spans="1:9" x14ac:dyDescent="0.25">
      <c r="A986">
        <v>42</v>
      </c>
      <c r="B986">
        <v>3</v>
      </c>
      <c r="C986">
        <v>2</v>
      </c>
      <c r="D986">
        <v>2</v>
      </c>
      <c r="E986">
        <v>1</v>
      </c>
      <c r="F986">
        <v>3</v>
      </c>
      <c r="G986">
        <v>2</v>
      </c>
      <c r="H986">
        <v>2</v>
      </c>
      <c r="I986">
        <v>0</v>
      </c>
    </row>
    <row r="987" spans="1:9" x14ac:dyDescent="0.25">
      <c r="A987">
        <v>43</v>
      </c>
      <c r="B987">
        <v>2</v>
      </c>
      <c r="C987">
        <v>4</v>
      </c>
      <c r="D987">
        <v>1</v>
      </c>
      <c r="E987">
        <v>2</v>
      </c>
      <c r="F987">
        <v>2</v>
      </c>
      <c r="G987">
        <v>0</v>
      </c>
      <c r="H987">
        <v>0</v>
      </c>
      <c r="I987">
        <v>0</v>
      </c>
    </row>
    <row r="988" spans="1:9" x14ac:dyDescent="0.25">
      <c r="A988">
        <v>44</v>
      </c>
      <c r="B988">
        <v>1</v>
      </c>
      <c r="C988">
        <v>2</v>
      </c>
      <c r="D988">
        <v>3</v>
      </c>
      <c r="E988">
        <v>1</v>
      </c>
      <c r="F988">
        <v>4</v>
      </c>
      <c r="G988">
        <v>2</v>
      </c>
      <c r="H988">
        <v>0</v>
      </c>
      <c r="I988">
        <v>0</v>
      </c>
    </row>
    <row r="989" spans="1:9" x14ac:dyDescent="0.25">
      <c r="A989">
        <v>21</v>
      </c>
      <c r="B989">
        <v>3</v>
      </c>
      <c r="C989">
        <v>1</v>
      </c>
      <c r="D989">
        <v>3</v>
      </c>
      <c r="E989">
        <v>1</v>
      </c>
      <c r="F989">
        <v>3</v>
      </c>
      <c r="G989">
        <v>2</v>
      </c>
      <c r="H989">
        <v>1</v>
      </c>
      <c r="I989">
        <v>0</v>
      </c>
    </row>
    <row r="990" spans="1:9" x14ac:dyDescent="0.25">
      <c r="A990">
        <v>44</v>
      </c>
      <c r="B990">
        <v>4</v>
      </c>
      <c r="C990">
        <v>5</v>
      </c>
      <c r="D990">
        <v>2</v>
      </c>
      <c r="E990">
        <v>2</v>
      </c>
      <c r="F990">
        <v>4</v>
      </c>
      <c r="G990">
        <v>2</v>
      </c>
      <c r="H990">
        <v>0</v>
      </c>
      <c r="I990">
        <v>0</v>
      </c>
    </row>
    <row r="991" spans="1:9" x14ac:dyDescent="0.25">
      <c r="A991">
        <v>34</v>
      </c>
      <c r="B991">
        <v>2</v>
      </c>
      <c r="C991">
        <v>1</v>
      </c>
      <c r="D991">
        <v>2</v>
      </c>
      <c r="E991">
        <v>1</v>
      </c>
      <c r="F991">
        <v>2</v>
      </c>
      <c r="G991">
        <v>9</v>
      </c>
      <c r="H991">
        <v>8</v>
      </c>
      <c r="I991">
        <v>0</v>
      </c>
    </row>
    <row r="992" spans="1:9" x14ac:dyDescent="0.25">
      <c r="A992">
        <v>20</v>
      </c>
      <c r="B992">
        <v>4</v>
      </c>
      <c r="C992">
        <v>1</v>
      </c>
      <c r="D992">
        <v>3</v>
      </c>
      <c r="E992">
        <v>2</v>
      </c>
      <c r="F992">
        <v>3</v>
      </c>
      <c r="G992">
        <v>0</v>
      </c>
      <c r="H992">
        <v>1</v>
      </c>
      <c r="I992">
        <v>1</v>
      </c>
    </row>
    <row r="993" spans="1:9" x14ac:dyDescent="0.25">
      <c r="A993">
        <v>50</v>
      </c>
      <c r="B993">
        <v>4</v>
      </c>
      <c r="C993">
        <v>1</v>
      </c>
      <c r="D993">
        <v>2</v>
      </c>
      <c r="E993">
        <v>2</v>
      </c>
      <c r="F993">
        <v>3</v>
      </c>
      <c r="G993">
        <v>8</v>
      </c>
      <c r="H993">
        <v>3</v>
      </c>
      <c r="I993">
        <v>0</v>
      </c>
    </row>
    <row r="994" spans="1:9" x14ac:dyDescent="0.25">
      <c r="A994">
        <v>39</v>
      </c>
      <c r="B994">
        <v>4</v>
      </c>
      <c r="C994">
        <v>2</v>
      </c>
      <c r="D994">
        <v>3</v>
      </c>
      <c r="E994">
        <v>1</v>
      </c>
      <c r="F994">
        <v>3</v>
      </c>
      <c r="G994">
        <v>7</v>
      </c>
      <c r="H994">
        <v>11</v>
      </c>
      <c r="I994">
        <v>0</v>
      </c>
    </row>
    <row r="995" spans="1:9" x14ac:dyDescent="0.25">
      <c r="A995">
        <v>38</v>
      </c>
      <c r="B995">
        <v>2</v>
      </c>
      <c r="C995">
        <v>2</v>
      </c>
      <c r="D995">
        <v>3</v>
      </c>
      <c r="E995">
        <v>1</v>
      </c>
      <c r="F995">
        <v>2</v>
      </c>
      <c r="G995">
        <v>7</v>
      </c>
      <c r="H995">
        <v>1</v>
      </c>
      <c r="I995">
        <v>0</v>
      </c>
    </row>
    <row r="996" spans="1:9" x14ac:dyDescent="0.25">
      <c r="A996">
        <v>38</v>
      </c>
      <c r="B996">
        <v>3</v>
      </c>
      <c r="C996">
        <v>3</v>
      </c>
      <c r="D996">
        <v>3</v>
      </c>
      <c r="E996">
        <v>2</v>
      </c>
      <c r="F996">
        <v>4</v>
      </c>
      <c r="G996">
        <v>0</v>
      </c>
      <c r="H996">
        <v>0</v>
      </c>
      <c r="I996">
        <v>0</v>
      </c>
    </row>
    <row r="997" spans="1:9" x14ac:dyDescent="0.25">
      <c r="A997">
        <v>45</v>
      </c>
      <c r="B997">
        <v>2</v>
      </c>
      <c r="C997">
        <v>2</v>
      </c>
      <c r="D997">
        <v>3</v>
      </c>
      <c r="E997">
        <v>1</v>
      </c>
      <c r="F997">
        <v>3</v>
      </c>
      <c r="G997">
        <v>7</v>
      </c>
      <c r="H997">
        <v>3</v>
      </c>
      <c r="I997">
        <v>0</v>
      </c>
    </row>
    <row r="998" spans="1:9" x14ac:dyDescent="0.25">
      <c r="A998">
        <v>47</v>
      </c>
      <c r="B998">
        <v>2</v>
      </c>
      <c r="C998">
        <v>2</v>
      </c>
      <c r="D998">
        <v>3</v>
      </c>
      <c r="E998">
        <v>2</v>
      </c>
      <c r="F998">
        <v>3</v>
      </c>
      <c r="G998">
        <v>4</v>
      </c>
      <c r="H998">
        <v>1</v>
      </c>
      <c r="I998">
        <v>1</v>
      </c>
    </row>
    <row r="999" spans="1:9" x14ac:dyDescent="0.25">
      <c r="A999">
        <v>29</v>
      </c>
      <c r="B999">
        <v>2</v>
      </c>
      <c r="C999">
        <v>2</v>
      </c>
      <c r="D999">
        <v>2</v>
      </c>
      <c r="E999">
        <v>1</v>
      </c>
      <c r="F999">
        <v>2</v>
      </c>
      <c r="G999">
        <v>7</v>
      </c>
      <c r="H999">
        <v>1</v>
      </c>
      <c r="I999">
        <v>0</v>
      </c>
    </row>
    <row r="1000" spans="1:9" x14ac:dyDescent="0.25">
      <c r="A1000">
        <v>37</v>
      </c>
      <c r="B1000">
        <v>4</v>
      </c>
      <c r="C1000">
        <v>1</v>
      </c>
      <c r="D1000">
        <v>1</v>
      </c>
      <c r="E1000">
        <v>2</v>
      </c>
      <c r="F1000">
        <v>2</v>
      </c>
      <c r="G1000">
        <v>3</v>
      </c>
      <c r="H1000">
        <v>4</v>
      </c>
      <c r="I1000">
        <v>0</v>
      </c>
    </row>
    <row r="1001" spans="1:9" x14ac:dyDescent="0.25">
      <c r="A1001">
        <v>34</v>
      </c>
      <c r="B1001">
        <v>3</v>
      </c>
      <c r="C1001">
        <v>1</v>
      </c>
      <c r="D1001">
        <v>3</v>
      </c>
      <c r="E1001">
        <v>1</v>
      </c>
      <c r="F1001">
        <v>3</v>
      </c>
      <c r="G1001">
        <v>5</v>
      </c>
      <c r="H1001">
        <v>1</v>
      </c>
      <c r="I1001">
        <v>0</v>
      </c>
    </row>
    <row r="1002" spans="1:9" x14ac:dyDescent="0.25">
      <c r="A1002">
        <v>29</v>
      </c>
      <c r="B1002">
        <v>2</v>
      </c>
      <c r="C1002">
        <v>1</v>
      </c>
      <c r="D1002">
        <v>2</v>
      </c>
      <c r="E1002">
        <v>2</v>
      </c>
      <c r="F1002">
        <v>3</v>
      </c>
      <c r="G1002">
        <v>0</v>
      </c>
      <c r="H1002">
        <v>0</v>
      </c>
      <c r="I1002">
        <v>1</v>
      </c>
    </row>
    <row r="1003" spans="1:9" x14ac:dyDescent="0.25">
      <c r="A1003">
        <v>33</v>
      </c>
      <c r="B1003">
        <v>3</v>
      </c>
      <c r="C1003">
        <v>3</v>
      </c>
      <c r="D1003">
        <v>2</v>
      </c>
      <c r="E1003">
        <v>1</v>
      </c>
      <c r="F1003">
        <v>4</v>
      </c>
      <c r="G1003">
        <v>9</v>
      </c>
      <c r="H1003">
        <v>3</v>
      </c>
      <c r="I1003">
        <v>0</v>
      </c>
    </row>
    <row r="1004" spans="1:9" x14ac:dyDescent="0.25">
      <c r="A1004">
        <v>36</v>
      </c>
      <c r="B1004">
        <v>3</v>
      </c>
      <c r="C1004">
        <v>1</v>
      </c>
      <c r="D1004">
        <v>2</v>
      </c>
      <c r="E1004">
        <v>1</v>
      </c>
      <c r="F1004">
        <v>3</v>
      </c>
      <c r="G1004">
        <v>2</v>
      </c>
      <c r="H1004">
        <v>0</v>
      </c>
      <c r="I1004">
        <v>0</v>
      </c>
    </row>
    <row r="1005" spans="1:9" x14ac:dyDescent="0.25">
      <c r="A1005">
        <v>45</v>
      </c>
      <c r="B1005">
        <v>4</v>
      </c>
      <c r="C1005">
        <v>3</v>
      </c>
      <c r="D1005">
        <v>1</v>
      </c>
      <c r="E1005">
        <v>2</v>
      </c>
      <c r="F1005">
        <v>3</v>
      </c>
      <c r="G1005">
        <v>4</v>
      </c>
      <c r="H1005">
        <v>0</v>
      </c>
      <c r="I1005">
        <v>0</v>
      </c>
    </row>
    <row r="1006" spans="1:9" x14ac:dyDescent="0.25">
      <c r="A1006">
        <v>32</v>
      </c>
      <c r="B1006">
        <v>4</v>
      </c>
      <c r="C1006">
        <v>1</v>
      </c>
      <c r="D1006">
        <v>1</v>
      </c>
      <c r="E1006">
        <v>1</v>
      </c>
      <c r="F1006">
        <v>3</v>
      </c>
      <c r="G1006">
        <v>0</v>
      </c>
      <c r="H1006">
        <v>0</v>
      </c>
      <c r="I1006">
        <v>0</v>
      </c>
    </row>
    <row r="1007" spans="1:9" x14ac:dyDescent="0.25">
      <c r="A1007">
        <v>43</v>
      </c>
      <c r="B1007">
        <v>4</v>
      </c>
      <c r="C1007">
        <v>2</v>
      </c>
      <c r="D1007">
        <v>2</v>
      </c>
      <c r="E1007">
        <v>1</v>
      </c>
      <c r="F1007">
        <v>2</v>
      </c>
      <c r="G1007">
        <v>2</v>
      </c>
      <c r="H1007">
        <v>2</v>
      </c>
      <c r="I1007">
        <v>0</v>
      </c>
    </row>
    <row r="1008" spans="1:9" x14ac:dyDescent="0.25">
      <c r="A1008">
        <v>50</v>
      </c>
      <c r="B1008">
        <v>1</v>
      </c>
      <c r="C1008">
        <v>4</v>
      </c>
      <c r="D1008">
        <v>1</v>
      </c>
      <c r="E1008">
        <v>1</v>
      </c>
      <c r="F1008">
        <v>3</v>
      </c>
      <c r="G1008">
        <v>6</v>
      </c>
      <c r="H1008">
        <v>14</v>
      </c>
      <c r="I1008">
        <v>0</v>
      </c>
    </row>
    <row r="1009" spans="1:9" x14ac:dyDescent="0.25">
      <c r="A1009">
        <v>43</v>
      </c>
      <c r="B1009">
        <v>1</v>
      </c>
      <c r="C1009">
        <v>2</v>
      </c>
      <c r="D1009">
        <v>1</v>
      </c>
      <c r="E1009">
        <v>1</v>
      </c>
      <c r="F1009">
        <v>4</v>
      </c>
      <c r="G1009">
        <v>0</v>
      </c>
      <c r="H1009">
        <v>0</v>
      </c>
      <c r="I1009">
        <v>0</v>
      </c>
    </row>
    <row r="1010" spans="1:9" x14ac:dyDescent="0.25">
      <c r="A1010">
        <v>41</v>
      </c>
      <c r="B1010">
        <v>2</v>
      </c>
      <c r="C1010">
        <v>1</v>
      </c>
      <c r="D1010">
        <v>1</v>
      </c>
      <c r="E1010">
        <v>2</v>
      </c>
      <c r="F1010">
        <v>2</v>
      </c>
      <c r="G1010">
        <v>7</v>
      </c>
      <c r="H1010">
        <v>1</v>
      </c>
      <c r="I1010">
        <v>1</v>
      </c>
    </row>
    <row r="1011" spans="1:9" x14ac:dyDescent="0.25">
      <c r="A1011">
        <v>49</v>
      </c>
      <c r="B1011">
        <v>1</v>
      </c>
      <c r="C1011">
        <v>3</v>
      </c>
      <c r="D1011">
        <v>2</v>
      </c>
      <c r="E1011">
        <v>1</v>
      </c>
      <c r="F1011">
        <v>2</v>
      </c>
      <c r="G1011">
        <v>9</v>
      </c>
      <c r="H1011">
        <v>1</v>
      </c>
      <c r="I1011">
        <v>0</v>
      </c>
    </row>
    <row r="1012" spans="1:9" x14ac:dyDescent="0.25">
      <c r="A1012">
        <v>48</v>
      </c>
      <c r="B1012">
        <v>4</v>
      </c>
      <c r="C1012">
        <v>1</v>
      </c>
      <c r="D1012">
        <v>2</v>
      </c>
      <c r="E1012">
        <v>1</v>
      </c>
      <c r="F1012">
        <v>2</v>
      </c>
      <c r="G1012">
        <v>0</v>
      </c>
      <c r="H1012">
        <v>0</v>
      </c>
      <c r="I1012">
        <v>0</v>
      </c>
    </row>
    <row r="1013" spans="1:9" x14ac:dyDescent="0.25">
      <c r="A1013">
        <v>38</v>
      </c>
      <c r="B1013">
        <v>4</v>
      </c>
      <c r="C1013">
        <v>3</v>
      </c>
      <c r="D1013">
        <v>2</v>
      </c>
      <c r="E1013">
        <v>1</v>
      </c>
      <c r="F1013">
        <v>3</v>
      </c>
      <c r="G1013">
        <v>12</v>
      </c>
      <c r="H1013">
        <v>5</v>
      </c>
      <c r="I1013">
        <v>0</v>
      </c>
    </row>
    <row r="1014" spans="1:9" x14ac:dyDescent="0.25">
      <c r="A1014">
        <v>36</v>
      </c>
      <c r="B1014">
        <v>3</v>
      </c>
      <c r="C1014">
        <v>1</v>
      </c>
      <c r="D1014">
        <v>3</v>
      </c>
      <c r="E1014">
        <v>1</v>
      </c>
      <c r="F1014">
        <v>3</v>
      </c>
      <c r="G1014">
        <v>8</v>
      </c>
      <c r="H1014">
        <v>3</v>
      </c>
      <c r="I1014">
        <v>0</v>
      </c>
    </row>
    <row r="1015" spans="1:9" x14ac:dyDescent="0.25">
      <c r="A1015">
        <v>31</v>
      </c>
      <c r="B1015">
        <v>4</v>
      </c>
      <c r="C1015">
        <v>2</v>
      </c>
      <c r="D1015">
        <v>2</v>
      </c>
      <c r="E1015">
        <v>2</v>
      </c>
      <c r="F1015">
        <v>1</v>
      </c>
      <c r="G1015">
        <v>7</v>
      </c>
      <c r="H1015">
        <v>8</v>
      </c>
      <c r="I1015">
        <v>0</v>
      </c>
    </row>
    <row r="1016" spans="1:9" x14ac:dyDescent="0.25">
      <c r="A1016">
        <v>32</v>
      </c>
      <c r="B1016">
        <v>3</v>
      </c>
      <c r="C1016">
        <v>2</v>
      </c>
      <c r="D1016">
        <v>2</v>
      </c>
      <c r="E1016">
        <v>1</v>
      </c>
      <c r="F1016">
        <v>4</v>
      </c>
      <c r="G1016">
        <v>7</v>
      </c>
      <c r="H1016">
        <v>6</v>
      </c>
      <c r="I1016">
        <v>0</v>
      </c>
    </row>
    <row r="1017" spans="1:9" x14ac:dyDescent="0.25">
      <c r="A1017">
        <v>36</v>
      </c>
      <c r="B1017">
        <v>1</v>
      </c>
      <c r="C1017">
        <v>2</v>
      </c>
      <c r="D1017">
        <v>1</v>
      </c>
      <c r="E1017">
        <v>1</v>
      </c>
      <c r="F1017">
        <v>3</v>
      </c>
      <c r="G1017">
        <v>7</v>
      </c>
      <c r="H1017">
        <v>0</v>
      </c>
      <c r="I1017">
        <v>0</v>
      </c>
    </row>
    <row r="1018" spans="1:9" x14ac:dyDescent="0.25">
      <c r="A1018">
        <v>30</v>
      </c>
      <c r="B1018">
        <v>1</v>
      </c>
      <c r="C1018">
        <v>1</v>
      </c>
      <c r="D1018">
        <v>2</v>
      </c>
      <c r="E1018">
        <v>2</v>
      </c>
      <c r="F1018">
        <v>3</v>
      </c>
      <c r="G1018">
        <v>2</v>
      </c>
      <c r="H1018">
        <v>0</v>
      </c>
      <c r="I1018">
        <v>1</v>
      </c>
    </row>
    <row r="1019" spans="1:9" x14ac:dyDescent="0.25">
      <c r="A1019">
        <v>40</v>
      </c>
      <c r="B1019">
        <v>3</v>
      </c>
      <c r="C1019">
        <v>2</v>
      </c>
      <c r="D1019">
        <v>2</v>
      </c>
      <c r="E1019">
        <v>1</v>
      </c>
      <c r="F1019">
        <v>2</v>
      </c>
      <c r="G1019">
        <v>7</v>
      </c>
      <c r="H1019">
        <v>7</v>
      </c>
      <c r="I1019">
        <v>0</v>
      </c>
    </row>
    <row r="1020" spans="1:9" x14ac:dyDescent="0.25">
      <c r="A1020">
        <v>28</v>
      </c>
      <c r="B1020">
        <v>2</v>
      </c>
      <c r="C1020">
        <v>3</v>
      </c>
      <c r="D1020">
        <v>3</v>
      </c>
      <c r="E1020">
        <v>1</v>
      </c>
      <c r="F1020">
        <v>2</v>
      </c>
      <c r="G1020">
        <v>7</v>
      </c>
      <c r="H1020">
        <v>1</v>
      </c>
      <c r="I1020">
        <v>1</v>
      </c>
    </row>
    <row r="1021" spans="1:9" x14ac:dyDescent="0.25">
      <c r="A1021">
        <v>45</v>
      </c>
      <c r="B1021">
        <v>2</v>
      </c>
      <c r="C1021">
        <v>2</v>
      </c>
      <c r="D1021">
        <v>2</v>
      </c>
      <c r="E1021">
        <v>1</v>
      </c>
      <c r="F1021">
        <v>3</v>
      </c>
      <c r="G1021">
        <v>10</v>
      </c>
      <c r="H1021">
        <v>4</v>
      </c>
      <c r="I1021">
        <v>0</v>
      </c>
    </row>
    <row r="1022" spans="1:9" x14ac:dyDescent="0.25">
      <c r="A1022">
        <v>29</v>
      </c>
      <c r="B1022">
        <v>3</v>
      </c>
      <c r="C1022">
        <v>1</v>
      </c>
      <c r="D1022">
        <v>1</v>
      </c>
      <c r="E1022">
        <v>1</v>
      </c>
      <c r="F1022">
        <v>3</v>
      </c>
      <c r="G1022">
        <v>5</v>
      </c>
      <c r="H1022">
        <v>1</v>
      </c>
      <c r="I1022">
        <v>0</v>
      </c>
    </row>
    <row r="1023" spans="1:9" x14ac:dyDescent="0.25">
      <c r="A1023">
        <v>31</v>
      </c>
      <c r="B1023">
        <v>3</v>
      </c>
      <c r="C1023">
        <v>1</v>
      </c>
      <c r="D1023">
        <v>2</v>
      </c>
      <c r="E1023">
        <v>1</v>
      </c>
      <c r="F1023">
        <v>3</v>
      </c>
      <c r="G1023">
        <v>2</v>
      </c>
      <c r="H1023">
        <v>2</v>
      </c>
      <c r="I1023">
        <v>0</v>
      </c>
    </row>
    <row r="1024" spans="1:9" x14ac:dyDescent="0.25">
      <c r="A1024">
        <v>49</v>
      </c>
      <c r="B1024">
        <v>4</v>
      </c>
      <c r="C1024">
        <v>4</v>
      </c>
      <c r="D1024">
        <v>2</v>
      </c>
      <c r="E1024">
        <v>1</v>
      </c>
      <c r="F1024">
        <v>3</v>
      </c>
      <c r="G1024">
        <v>8</v>
      </c>
      <c r="H1024">
        <v>2</v>
      </c>
      <c r="I1024">
        <v>0</v>
      </c>
    </row>
    <row r="1025" spans="1:9" x14ac:dyDescent="0.25">
      <c r="A1025">
        <v>56</v>
      </c>
      <c r="B1025">
        <v>4</v>
      </c>
      <c r="C1025">
        <v>5</v>
      </c>
      <c r="D1025">
        <v>1</v>
      </c>
      <c r="E1025">
        <v>1</v>
      </c>
      <c r="F1025">
        <v>3</v>
      </c>
      <c r="G1025">
        <v>2</v>
      </c>
      <c r="H1025">
        <v>4</v>
      </c>
      <c r="I1025">
        <v>0</v>
      </c>
    </row>
    <row r="1026" spans="1:9" x14ac:dyDescent="0.25">
      <c r="A1026">
        <v>22</v>
      </c>
      <c r="B1026">
        <v>3</v>
      </c>
      <c r="C1026">
        <v>1</v>
      </c>
      <c r="D1026">
        <v>2</v>
      </c>
      <c r="E1026">
        <v>2</v>
      </c>
      <c r="F1026">
        <v>3</v>
      </c>
      <c r="G1026">
        <v>0</v>
      </c>
      <c r="H1026">
        <v>0</v>
      </c>
      <c r="I1026">
        <v>1</v>
      </c>
    </row>
    <row r="1027" spans="1:9" x14ac:dyDescent="0.25">
      <c r="A1027">
        <v>32</v>
      </c>
      <c r="B1027">
        <v>4</v>
      </c>
      <c r="C1027">
        <v>2</v>
      </c>
      <c r="D1027">
        <v>3</v>
      </c>
      <c r="E1027">
        <v>2</v>
      </c>
      <c r="F1027">
        <v>3</v>
      </c>
      <c r="G1027">
        <v>7</v>
      </c>
      <c r="H1027">
        <v>0</v>
      </c>
      <c r="I1027">
        <v>0</v>
      </c>
    </row>
    <row r="1028" spans="1:9" x14ac:dyDescent="0.25">
      <c r="A1028">
        <v>33</v>
      </c>
      <c r="B1028">
        <v>1</v>
      </c>
      <c r="C1028">
        <v>1</v>
      </c>
      <c r="D1028">
        <v>2</v>
      </c>
      <c r="E1028">
        <v>1</v>
      </c>
      <c r="F1028">
        <v>3</v>
      </c>
      <c r="G1028">
        <v>10</v>
      </c>
      <c r="H1028">
        <v>4</v>
      </c>
      <c r="I1028">
        <v>0</v>
      </c>
    </row>
    <row r="1029" spans="1:9" x14ac:dyDescent="0.25">
      <c r="A1029">
        <v>35</v>
      </c>
      <c r="B1029">
        <v>3</v>
      </c>
      <c r="C1029">
        <v>3</v>
      </c>
      <c r="D1029">
        <v>2</v>
      </c>
      <c r="E1029">
        <v>2</v>
      </c>
      <c r="F1029">
        <v>2</v>
      </c>
      <c r="G1029">
        <v>2</v>
      </c>
      <c r="H1029">
        <v>4</v>
      </c>
      <c r="I1029">
        <v>0</v>
      </c>
    </row>
    <row r="1030" spans="1:9" x14ac:dyDescent="0.25">
      <c r="A1030">
        <v>27</v>
      </c>
      <c r="B1030">
        <v>1</v>
      </c>
      <c r="C1030">
        <v>1</v>
      </c>
      <c r="D1030">
        <v>1</v>
      </c>
      <c r="E1030">
        <v>1</v>
      </c>
      <c r="F1030">
        <v>3</v>
      </c>
      <c r="G1030">
        <v>3</v>
      </c>
      <c r="H1030">
        <v>0</v>
      </c>
      <c r="I1030">
        <v>0</v>
      </c>
    </row>
    <row r="1031" spans="1:9" x14ac:dyDescent="0.25">
      <c r="A1031">
        <v>34</v>
      </c>
      <c r="B1031">
        <v>3</v>
      </c>
      <c r="C1031">
        <v>2</v>
      </c>
      <c r="D1031">
        <v>3</v>
      </c>
      <c r="E1031">
        <v>2</v>
      </c>
      <c r="F1031">
        <v>3</v>
      </c>
      <c r="G1031">
        <v>2</v>
      </c>
      <c r="H1031">
        <v>0</v>
      </c>
      <c r="I1031">
        <v>0</v>
      </c>
    </row>
    <row r="1032" spans="1:9" x14ac:dyDescent="0.25">
      <c r="A1032">
        <v>34</v>
      </c>
      <c r="B1032">
        <v>3</v>
      </c>
      <c r="C1032">
        <v>2</v>
      </c>
      <c r="D1032">
        <v>1</v>
      </c>
      <c r="E1032">
        <v>1</v>
      </c>
      <c r="F1032">
        <v>4</v>
      </c>
      <c r="G1032">
        <v>8</v>
      </c>
      <c r="H1032">
        <v>5</v>
      </c>
      <c r="I1032">
        <v>0</v>
      </c>
    </row>
    <row r="1033" spans="1:9" x14ac:dyDescent="0.25">
      <c r="A1033">
        <v>28</v>
      </c>
      <c r="B1033">
        <v>4</v>
      </c>
      <c r="C1033">
        <v>1</v>
      </c>
      <c r="D1033">
        <v>3</v>
      </c>
      <c r="E1033">
        <v>2</v>
      </c>
      <c r="F1033">
        <v>2</v>
      </c>
      <c r="G1033">
        <v>2</v>
      </c>
      <c r="H1033">
        <v>0</v>
      </c>
      <c r="I1033">
        <v>0</v>
      </c>
    </row>
    <row r="1034" spans="1:9" x14ac:dyDescent="0.25">
      <c r="A1034">
        <v>34</v>
      </c>
      <c r="B1034">
        <v>3</v>
      </c>
      <c r="C1034">
        <v>2</v>
      </c>
      <c r="D1034">
        <v>2</v>
      </c>
      <c r="E1034">
        <v>1</v>
      </c>
      <c r="F1034">
        <v>4</v>
      </c>
      <c r="G1034">
        <v>9</v>
      </c>
      <c r="H1034">
        <v>1</v>
      </c>
      <c r="I1034">
        <v>0</v>
      </c>
    </row>
    <row r="1035" spans="1:9" x14ac:dyDescent="0.25">
      <c r="A1035">
        <v>32</v>
      </c>
      <c r="B1035">
        <v>3</v>
      </c>
      <c r="C1035">
        <v>2</v>
      </c>
      <c r="D1035">
        <v>2</v>
      </c>
      <c r="E1035">
        <v>1</v>
      </c>
      <c r="F1035">
        <v>4</v>
      </c>
      <c r="G1035">
        <v>7</v>
      </c>
      <c r="H1035">
        <v>0</v>
      </c>
      <c r="I1035">
        <v>0</v>
      </c>
    </row>
    <row r="1036" spans="1:9" x14ac:dyDescent="0.25">
      <c r="A1036">
        <v>50</v>
      </c>
      <c r="B1036">
        <v>4</v>
      </c>
      <c r="C1036">
        <v>4</v>
      </c>
      <c r="D1036">
        <v>2</v>
      </c>
      <c r="E1036">
        <v>2</v>
      </c>
      <c r="F1036">
        <v>3</v>
      </c>
      <c r="G1036">
        <v>2</v>
      </c>
      <c r="H1036">
        <v>1</v>
      </c>
      <c r="I1036">
        <v>0</v>
      </c>
    </row>
    <row r="1037" spans="1:9" x14ac:dyDescent="0.25">
      <c r="A1037">
        <v>44</v>
      </c>
      <c r="B1037">
        <v>1</v>
      </c>
      <c r="C1037">
        <v>1</v>
      </c>
      <c r="D1037">
        <v>2</v>
      </c>
      <c r="E1037">
        <v>1</v>
      </c>
      <c r="F1037">
        <v>4</v>
      </c>
      <c r="G1037">
        <v>2</v>
      </c>
      <c r="H1037">
        <v>1</v>
      </c>
      <c r="I1037">
        <v>1</v>
      </c>
    </row>
    <row r="1038" spans="1:9" x14ac:dyDescent="0.25">
      <c r="A1038">
        <v>55</v>
      </c>
      <c r="B1038">
        <v>4</v>
      </c>
      <c r="C1038">
        <v>5</v>
      </c>
      <c r="D1038">
        <v>2</v>
      </c>
      <c r="E1038">
        <v>1</v>
      </c>
      <c r="F1038">
        <v>3</v>
      </c>
      <c r="G1038">
        <v>9</v>
      </c>
      <c r="H1038">
        <v>9</v>
      </c>
      <c r="I1038">
        <v>0</v>
      </c>
    </row>
    <row r="1039" spans="1:9" x14ac:dyDescent="0.25">
      <c r="A1039">
        <v>34</v>
      </c>
      <c r="B1039">
        <v>4</v>
      </c>
      <c r="C1039">
        <v>3</v>
      </c>
      <c r="D1039">
        <v>1</v>
      </c>
      <c r="E1039">
        <v>1</v>
      </c>
      <c r="F1039">
        <v>2</v>
      </c>
      <c r="G1039">
        <v>7</v>
      </c>
      <c r="H1039">
        <v>1</v>
      </c>
      <c r="I1039">
        <v>0</v>
      </c>
    </row>
    <row r="1040" spans="1:9" x14ac:dyDescent="0.25">
      <c r="A1040">
        <v>48</v>
      </c>
      <c r="B1040">
        <v>4</v>
      </c>
      <c r="C1040">
        <v>3</v>
      </c>
      <c r="D1040">
        <v>3</v>
      </c>
      <c r="E1040">
        <v>1</v>
      </c>
      <c r="F1040">
        <v>3</v>
      </c>
      <c r="G1040">
        <v>9</v>
      </c>
      <c r="H1040">
        <v>0</v>
      </c>
      <c r="I1040">
        <v>0</v>
      </c>
    </row>
    <row r="1041" spans="1:9" x14ac:dyDescent="0.25">
      <c r="A1041">
        <v>56</v>
      </c>
      <c r="B1041">
        <v>4</v>
      </c>
      <c r="C1041">
        <v>4</v>
      </c>
      <c r="D1041">
        <v>2</v>
      </c>
      <c r="E1041">
        <v>2</v>
      </c>
      <c r="F1041">
        <v>3</v>
      </c>
      <c r="G1041">
        <v>16</v>
      </c>
      <c r="H1041">
        <v>15</v>
      </c>
      <c r="I1041">
        <v>0</v>
      </c>
    </row>
    <row r="1042" spans="1:9" x14ac:dyDescent="0.25">
      <c r="A1042">
        <v>34</v>
      </c>
      <c r="B1042">
        <v>2</v>
      </c>
      <c r="C1042">
        <v>2</v>
      </c>
      <c r="D1042">
        <v>2</v>
      </c>
      <c r="E1042">
        <v>1</v>
      </c>
      <c r="F1042">
        <v>3</v>
      </c>
      <c r="G1042">
        <v>7</v>
      </c>
      <c r="H1042">
        <v>7</v>
      </c>
      <c r="I1042">
        <v>0</v>
      </c>
    </row>
    <row r="1043" spans="1:9" x14ac:dyDescent="0.25">
      <c r="A1043">
        <v>25</v>
      </c>
      <c r="B1043">
        <v>1</v>
      </c>
      <c r="C1043">
        <v>1</v>
      </c>
      <c r="D1043">
        <v>2</v>
      </c>
      <c r="E1043">
        <v>1</v>
      </c>
      <c r="F1043">
        <v>2</v>
      </c>
      <c r="G1043">
        <v>2</v>
      </c>
      <c r="H1043">
        <v>0</v>
      </c>
      <c r="I1043">
        <v>0</v>
      </c>
    </row>
    <row r="1044" spans="1:9" x14ac:dyDescent="0.25">
      <c r="A1044">
        <v>36</v>
      </c>
      <c r="B1044">
        <v>3</v>
      </c>
      <c r="C1044">
        <v>2</v>
      </c>
      <c r="D1044">
        <v>2</v>
      </c>
      <c r="E1044">
        <v>1</v>
      </c>
      <c r="F1044">
        <v>2</v>
      </c>
      <c r="G1044">
        <v>2</v>
      </c>
      <c r="H1044">
        <v>0</v>
      </c>
      <c r="I1044">
        <v>0</v>
      </c>
    </row>
    <row r="1045" spans="1:9" x14ac:dyDescent="0.25">
      <c r="A1045">
        <v>32</v>
      </c>
      <c r="B1045">
        <v>4</v>
      </c>
      <c r="C1045">
        <v>2</v>
      </c>
      <c r="D1045">
        <v>2</v>
      </c>
      <c r="E1045">
        <v>1</v>
      </c>
      <c r="F1045">
        <v>2</v>
      </c>
      <c r="G1045">
        <v>3</v>
      </c>
      <c r="H1045">
        <v>0</v>
      </c>
      <c r="I1045">
        <v>0</v>
      </c>
    </row>
    <row r="1046" spans="1:9" x14ac:dyDescent="0.25">
      <c r="A1046">
        <v>46</v>
      </c>
      <c r="B1046">
        <v>1</v>
      </c>
      <c r="C1046">
        <v>3</v>
      </c>
      <c r="D1046">
        <v>1</v>
      </c>
      <c r="E1046">
        <v>1</v>
      </c>
      <c r="F1046">
        <v>4</v>
      </c>
      <c r="G1046">
        <v>7</v>
      </c>
      <c r="H1046">
        <v>4</v>
      </c>
      <c r="I1046">
        <v>1</v>
      </c>
    </row>
    <row r="1047" spans="1:9" x14ac:dyDescent="0.25">
      <c r="A1047">
        <v>48</v>
      </c>
      <c r="B1047">
        <v>3</v>
      </c>
      <c r="C1047">
        <v>2</v>
      </c>
      <c r="D1047">
        <v>1</v>
      </c>
      <c r="E1047">
        <v>1</v>
      </c>
      <c r="F1047">
        <v>3</v>
      </c>
      <c r="G1047">
        <v>2</v>
      </c>
      <c r="H1047">
        <v>2</v>
      </c>
      <c r="I1047">
        <v>0</v>
      </c>
    </row>
    <row r="1048" spans="1:9" x14ac:dyDescent="0.25">
      <c r="A1048">
        <v>53</v>
      </c>
      <c r="B1048">
        <v>4</v>
      </c>
      <c r="C1048">
        <v>4</v>
      </c>
      <c r="D1048">
        <v>3</v>
      </c>
      <c r="E1048">
        <v>1</v>
      </c>
      <c r="F1048">
        <v>2</v>
      </c>
      <c r="G1048">
        <v>8</v>
      </c>
      <c r="H1048">
        <v>8</v>
      </c>
      <c r="I1048">
        <v>0</v>
      </c>
    </row>
    <row r="1049" spans="1:9" x14ac:dyDescent="0.25">
      <c r="A1049">
        <v>24</v>
      </c>
      <c r="B1049">
        <v>4</v>
      </c>
      <c r="C1049">
        <v>1</v>
      </c>
      <c r="D1049">
        <v>2</v>
      </c>
      <c r="E1049">
        <v>1</v>
      </c>
      <c r="F1049">
        <v>3</v>
      </c>
      <c r="G1049">
        <v>0</v>
      </c>
      <c r="H1049">
        <v>0</v>
      </c>
      <c r="I1049">
        <v>0</v>
      </c>
    </row>
    <row r="1050" spans="1:9" x14ac:dyDescent="0.25">
      <c r="A1050">
        <v>42</v>
      </c>
      <c r="B1050">
        <v>3</v>
      </c>
      <c r="C1050">
        <v>1</v>
      </c>
      <c r="D1050">
        <v>2</v>
      </c>
      <c r="E1050">
        <v>1</v>
      </c>
      <c r="F1050">
        <v>3</v>
      </c>
      <c r="G1050">
        <v>0</v>
      </c>
      <c r="H1050">
        <v>0</v>
      </c>
      <c r="I1050">
        <v>0</v>
      </c>
    </row>
    <row r="1051" spans="1:9" x14ac:dyDescent="0.25">
      <c r="A1051">
        <v>40</v>
      </c>
      <c r="B1051">
        <v>1</v>
      </c>
      <c r="C1051">
        <v>2</v>
      </c>
      <c r="D1051">
        <v>2</v>
      </c>
      <c r="E1051">
        <v>1</v>
      </c>
      <c r="F1051">
        <v>4</v>
      </c>
      <c r="G1051">
        <v>4</v>
      </c>
      <c r="H1051">
        <v>7</v>
      </c>
      <c r="I1051">
        <v>0</v>
      </c>
    </row>
    <row r="1052" spans="1:9" x14ac:dyDescent="0.25">
      <c r="A1052">
        <v>38</v>
      </c>
      <c r="B1052">
        <v>3</v>
      </c>
      <c r="C1052">
        <v>2</v>
      </c>
      <c r="D1052">
        <v>2</v>
      </c>
      <c r="E1052">
        <v>1</v>
      </c>
      <c r="F1052">
        <v>3</v>
      </c>
      <c r="G1052">
        <v>2</v>
      </c>
      <c r="H1052">
        <v>1</v>
      </c>
      <c r="I1052">
        <v>1</v>
      </c>
    </row>
    <row r="1053" spans="1:9" x14ac:dyDescent="0.25">
      <c r="A1053">
        <v>32</v>
      </c>
      <c r="B1053">
        <v>4</v>
      </c>
      <c r="C1053">
        <v>2</v>
      </c>
      <c r="D1053">
        <v>2</v>
      </c>
      <c r="E1053">
        <v>1</v>
      </c>
      <c r="F1053">
        <v>2</v>
      </c>
      <c r="G1053">
        <v>5</v>
      </c>
      <c r="H1053">
        <v>1</v>
      </c>
      <c r="I1053">
        <v>0</v>
      </c>
    </row>
    <row r="1054" spans="1:9" x14ac:dyDescent="0.25">
      <c r="A1054">
        <v>44</v>
      </c>
      <c r="B1054">
        <v>1</v>
      </c>
      <c r="C1054">
        <v>2</v>
      </c>
      <c r="D1054">
        <v>2</v>
      </c>
      <c r="E1054">
        <v>2</v>
      </c>
      <c r="F1054">
        <v>3</v>
      </c>
      <c r="G1054">
        <v>7</v>
      </c>
      <c r="H1054">
        <v>0</v>
      </c>
      <c r="I1054">
        <v>0</v>
      </c>
    </row>
    <row r="1055" spans="1:9" x14ac:dyDescent="0.25">
      <c r="A1055">
        <v>36</v>
      </c>
      <c r="B1055">
        <v>2</v>
      </c>
      <c r="C1055">
        <v>3</v>
      </c>
      <c r="D1055">
        <v>2</v>
      </c>
      <c r="E1055">
        <v>1</v>
      </c>
      <c r="F1055">
        <v>3</v>
      </c>
      <c r="G1055">
        <v>2</v>
      </c>
      <c r="H1055">
        <v>0</v>
      </c>
      <c r="I1055">
        <v>0</v>
      </c>
    </row>
    <row r="1056" spans="1:9" x14ac:dyDescent="0.25">
      <c r="A1056">
        <v>39</v>
      </c>
      <c r="B1056">
        <v>4</v>
      </c>
      <c r="C1056">
        <v>2</v>
      </c>
      <c r="D1056">
        <v>2</v>
      </c>
      <c r="E1056">
        <v>1</v>
      </c>
      <c r="F1056">
        <v>3</v>
      </c>
      <c r="G1056">
        <v>4</v>
      </c>
      <c r="H1056">
        <v>1</v>
      </c>
      <c r="I1056">
        <v>0</v>
      </c>
    </row>
    <row r="1057" spans="1:9" x14ac:dyDescent="0.25">
      <c r="A1057">
        <v>49</v>
      </c>
      <c r="B1057">
        <v>3</v>
      </c>
      <c r="C1057">
        <v>4</v>
      </c>
      <c r="D1057">
        <v>3</v>
      </c>
      <c r="E1057">
        <v>1</v>
      </c>
      <c r="F1057">
        <v>3</v>
      </c>
      <c r="G1057">
        <v>7</v>
      </c>
      <c r="H1057">
        <v>0</v>
      </c>
      <c r="I1057">
        <v>0</v>
      </c>
    </row>
    <row r="1058" spans="1:9" x14ac:dyDescent="0.25">
      <c r="A1058">
        <v>24</v>
      </c>
      <c r="B1058">
        <v>4</v>
      </c>
      <c r="C1058">
        <v>1</v>
      </c>
      <c r="D1058">
        <v>2</v>
      </c>
      <c r="E1058">
        <v>1</v>
      </c>
      <c r="F1058">
        <v>3</v>
      </c>
      <c r="G1058">
        <v>0</v>
      </c>
      <c r="H1058">
        <v>0</v>
      </c>
      <c r="I1058">
        <v>1</v>
      </c>
    </row>
    <row r="1059" spans="1:9" x14ac:dyDescent="0.25">
      <c r="A1059">
        <v>46</v>
      </c>
      <c r="B1059">
        <v>3</v>
      </c>
      <c r="C1059">
        <v>3</v>
      </c>
      <c r="D1059">
        <v>1</v>
      </c>
      <c r="E1059">
        <v>2</v>
      </c>
      <c r="F1059">
        <v>2</v>
      </c>
      <c r="G1059">
        <v>6</v>
      </c>
      <c r="H1059">
        <v>0</v>
      </c>
      <c r="I1059">
        <v>0</v>
      </c>
    </row>
    <row r="1060" spans="1:9" x14ac:dyDescent="0.25">
      <c r="A1060">
        <v>45</v>
      </c>
      <c r="B1060">
        <v>3</v>
      </c>
      <c r="C1060">
        <v>3</v>
      </c>
      <c r="D1060">
        <v>2</v>
      </c>
      <c r="E1060">
        <v>1</v>
      </c>
      <c r="F1060">
        <v>4</v>
      </c>
      <c r="G1060">
        <v>0</v>
      </c>
      <c r="H1060">
        <v>0</v>
      </c>
      <c r="I1060">
        <v>0</v>
      </c>
    </row>
    <row r="1061" spans="1:9" x14ac:dyDescent="0.25">
      <c r="A1061">
        <v>27</v>
      </c>
      <c r="B1061">
        <v>3</v>
      </c>
      <c r="C1061">
        <v>1</v>
      </c>
      <c r="D1061">
        <v>3</v>
      </c>
      <c r="E1061">
        <v>1</v>
      </c>
      <c r="F1061">
        <v>2</v>
      </c>
      <c r="G1061">
        <v>2</v>
      </c>
      <c r="H1061">
        <v>1</v>
      </c>
      <c r="I1061">
        <v>0</v>
      </c>
    </row>
    <row r="1062" spans="1:9" x14ac:dyDescent="0.25">
      <c r="A1062">
        <v>30</v>
      </c>
      <c r="B1062">
        <v>3</v>
      </c>
      <c r="C1062">
        <v>3</v>
      </c>
      <c r="D1062">
        <v>1</v>
      </c>
      <c r="E1062">
        <v>1</v>
      </c>
      <c r="F1062">
        <v>3</v>
      </c>
      <c r="G1062">
        <v>7</v>
      </c>
      <c r="H1062">
        <v>1</v>
      </c>
      <c r="I1062">
        <v>0</v>
      </c>
    </row>
    <row r="1063" spans="1:9" x14ac:dyDescent="0.25">
      <c r="A1063">
        <v>38</v>
      </c>
      <c r="B1063">
        <v>3</v>
      </c>
      <c r="C1063">
        <v>1</v>
      </c>
      <c r="D1063">
        <v>2</v>
      </c>
      <c r="E1063">
        <v>1</v>
      </c>
      <c r="F1063">
        <v>2</v>
      </c>
      <c r="G1063">
        <v>1</v>
      </c>
      <c r="H1063">
        <v>0</v>
      </c>
      <c r="I1063">
        <v>0</v>
      </c>
    </row>
    <row r="1064" spans="1:9" x14ac:dyDescent="0.25">
      <c r="A1064">
        <v>31</v>
      </c>
      <c r="B1064">
        <v>1</v>
      </c>
      <c r="C1064">
        <v>2</v>
      </c>
      <c r="D1064">
        <v>2</v>
      </c>
      <c r="E1064">
        <v>1</v>
      </c>
      <c r="F1064">
        <v>3</v>
      </c>
      <c r="G1064">
        <v>7</v>
      </c>
      <c r="H1064">
        <v>5</v>
      </c>
      <c r="I1064">
        <v>0</v>
      </c>
    </row>
    <row r="1065" spans="1:9" x14ac:dyDescent="0.25">
      <c r="A1065">
        <v>40</v>
      </c>
      <c r="B1065">
        <v>3</v>
      </c>
      <c r="C1065">
        <v>1</v>
      </c>
      <c r="D1065">
        <v>2</v>
      </c>
      <c r="E1065">
        <v>1</v>
      </c>
      <c r="F1065">
        <v>2</v>
      </c>
      <c r="G1065">
        <v>3</v>
      </c>
      <c r="H1065">
        <v>0</v>
      </c>
      <c r="I1065">
        <v>0</v>
      </c>
    </row>
    <row r="1066" spans="1:9" x14ac:dyDescent="0.25">
      <c r="A1066">
        <v>43</v>
      </c>
      <c r="B1066">
        <v>1</v>
      </c>
      <c r="C1066">
        <v>1</v>
      </c>
      <c r="D1066">
        <v>3</v>
      </c>
      <c r="E1066">
        <v>1</v>
      </c>
      <c r="F1066">
        <v>2</v>
      </c>
      <c r="G1066">
        <v>2</v>
      </c>
      <c r="H1066">
        <v>1</v>
      </c>
      <c r="I1066">
        <v>0</v>
      </c>
    </row>
    <row r="1067" spans="1:9" x14ac:dyDescent="0.25">
      <c r="A1067">
        <v>46</v>
      </c>
      <c r="B1067">
        <v>4</v>
      </c>
      <c r="C1067">
        <v>2</v>
      </c>
      <c r="D1067">
        <v>2</v>
      </c>
      <c r="E1067">
        <v>1</v>
      </c>
      <c r="F1067">
        <v>4</v>
      </c>
      <c r="G1067">
        <v>7</v>
      </c>
      <c r="H1067">
        <v>3</v>
      </c>
      <c r="I1067">
        <v>1</v>
      </c>
    </row>
    <row r="1068" spans="1:9" x14ac:dyDescent="0.25">
      <c r="A1068">
        <v>40</v>
      </c>
      <c r="B1068">
        <v>3</v>
      </c>
      <c r="C1068">
        <v>2</v>
      </c>
      <c r="D1068">
        <v>1</v>
      </c>
      <c r="E1068">
        <v>1</v>
      </c>
      <c r="F1068">
        <v>3</v>
      </c>
      <c r="G1068">
        <v>3</v>
      </c>
      <c r="H1068">
        <v>0</v>
      </c>
      <c r="I1068">
        <v>0</v>
      </c>
    </row>
    <row r="1069" spans="1:9" x14ac:dyDescent="0.25">
      <c r="A1069">
        <v>58</v>
      </c>
      <c r="B1069">
        <v>2</v>
      </c>
      <c r="C1069">
        <v>4</v>
      </c>
      <c r="D1069">
        <v>1</v>
      </c>
      <c r="E1069">
        <v>1</v>
      </c>
      <c r="F1069">
        <v>2</v>
      </c>
      <c r="G1069">
        <v>9</v>
      </c>
      <c r="H1069">
        <v>14</v>
      </c>
      <c r="I1069">
        <v>0</v>
      </c>
    </row>
    <row r="1070" spans="1:9" x14ac:dyDescent="0.25">
      <c r="A1070">
        <v>54</v>
      </c>
      <c r="B1070">
        <v>4</v>
      </c>
      <c r="C1070">
        <v>2</v>
      </c>
      <c r="D1070">
        <v>2</v>
      </c>
      <c r="E1070">
        <v>1</v>
      </c>
      <c r="F1070">
        <v>2</v>
      </c>
      <c r="G1070">
        <v>1</v>
      </c>
      <c r="H1070">
        <v>1</v>
      </c>
      <c r="I1070">
        <v>0</v>
      </c>
    </row>
    <row r="1071" spans="1:9" x14ac:dyDescent="0.25">
      <c r="A1071">
        <v>29</v>
      </c>
      <c r="B1071">
        <v>1</v>
      </c>
      <c r="C1071">
        <v>1</v>
      </c>
      <c r="D1071">
        <v>1</v>
      </c>
      <c r="E1071">
        <v>2</v>
      </c>
      <c r="F1071">
        <v>3</v>
      </c>
      <c r="G1071">
        <v>2</v>
      </c>
      <c r="H1071">
        <v>2</v>
      </c>
      <c r="I1071">
        <v>1</v>
      </c>
    </row>
    <row r="1072" spans="1:9" x14ac:dyDescent="0.25">
      <c r="A1072">
        <v>45</v>
      </c>
      <c r="B1072">
        <v>3</v>
      </c>
      <c r="C1072">
        <v>2</v>
      </c>
      <c r="D1072">
        <v>2</v>
      </c>
      <c r="E1072">
        <v>1</v>
      </c>
      <c r="F1072">
        <v>4</v>
      </c>
      <c r="G1072">
        <v>7</v>
      </c>
      <c r="H1072">
        <v>5</v>
      </c>
      <c r="I1072">
        <v>0</v>
      </c>
    </row>
    <row r="1073" spans="1:9" x14ac:dyDescent="0.25">
      <c r="A1073">
        <v>36</v>
      </c>
      <c r="B1073">
        <v>4</v>
      </c>
      <c r="C1073">
        <v>2</v>
      </c>
      <c r="D1073">
        <v>2</v>
      </c>
      <c r="E1073">
        <v>2</v>
      </c>
      <c r="F1073">
        <v>3</v>
      </c>
      <c r="G1073">
        <v>0</v>
      </c>
      <c r="H1073">
        <v>0</v>
      </c>
      <c r="I1073">
        <v>0</v>
      </c>
    </row>
    <row r="1074" spans="1:9" x14ac:dyDescent="0.25">
      <c r="A1074">
        <v>47</v>
      </c>
      <c r="B1074">
        <v>2</v>
      </c>
      <c r="C1074">
        <v>1</v>
      </c>
      <c r="D1074">
        <v>3</v>
      </c>
      <c r="E1074">
        <v>1</v>
      </c>
      <c r="F1074">
        <v>3</v>
      </c>
      <c r="G1074">
        <v>2</v>
      </c>
      <c r="H1074">
        <v>2</v>
      </c>
      <c r="I1074">
        <v>0</v>
      </c>
    </row>
    <row r="1075" spans="1:9" x14ac:dyDescent="0.25">
      <c r="A1075">
        <v>42</v>
      </c>
      <c r="B1075">
        <v>4</v>
      </c>
      <c r="C1075">
        <v>1</v>
      </c>
      <c r="D1075">
        <v>3</v>
      </c>
      <c r="E1075">
        <v>1</v>
      </c>
      <c r="F1075">
        <v>3</v>
      </c>
      <c r="G1075">
        <v>0</v>
      </c>
      <c r="H1075">
        <v>0</v>
      </c>
      <c r="I1075">
        <v>0</v>
      </c>
    </row>
    <row r="1076" spans="1:9" x14ac:dyDescent="0.25">
      <c r="A1076">
        <v>48</v>
      </c>
      <c r="B1076">
        <v>4</v>
      </c>
      <c r="C1076">
        <v>5</v>
      </c>
      <c r="D1076">
        <v>2</v>
      </c>
      <c r="E1076">
        <v>1</v>
      </c>
      <c r="F1076">
        <v>3</v>
      </c>
      <c r="G1076">
        <v>10</v>
      </c>
      <c r="H1076">
        <v>12</v>
      </c>
      <c r="I1076">
        <v>0</v>
      </c>
    </row>
    <row r="1077" spans="1:9" x14ac:dyDescent="0.25">
      <c r="A1077">
        <v>36</v>
      </c>
      <c r="B1077">
        <v>2</v>
      </c>
      <c r="C1077">
        <v>2</v>
      </c>
      <c r="D1077">
        <v>2</v>
      </c>
      <c r="E1077">
        <v>2</v>
      </c>
      <c r="F1077">
        <v>3</v>
      </c>
      <c r="G1077">
        <v>9</v>
      </c>
      <c r="H1077">
        <v>1</v>
      </c>
      <c r="I1077">
        <v>0</v>
      </c>
    </row>
    <row r="1078" spans="1:9" x14ac:dyDescent="0.25">
      <c r="A1078">
        <v>27</v>
      </c>
      <c r="B1078">
        <v>1</v>
      </c>
      <c r="C1078">
        <v>2</v>
      </c>
      <c r="D1078">
        <v>3</v>
      </c>
      <c r="E1078">
        <v>1</v>
      </c>
      <c r="F1078">
        <v>2</v>
      </c>
      <c r="G1078">
        <v>7</v>
      </c>
      <c r="H1078">
        <v>0</v>
      </c>
      <c r="I1078">
        <v>0</v>
      </c>
    </row>
    <row r="1079" spans="1:9" x14ac:dyDescent="0.25">
      <c r="A1079">
        <v>45</v>
      </c>
      <c r="B1079">
        <v>2</v>
      </c>
      <c r="C1079">
        <v>2</v>
      </c>
      <c r="D1079">
        <v>3</v>
      </c>
      <c r="E1079">
        <v>1</v>
      </c>
      <c r="F1079">
        <v>3</v>
      </c>
      <c r="G1079">
        <v>2</v>
      </c>
      <c r="H1079">
        <v>0</v>
      </c>
      <c r="I1079">
        <v>0</v>
      </c>
    </row>
    <row r="1080" spans="1:9" x14ac:dyDescent="0.25">
      <c r="A1080">
        <v>28</v>
      </c>
      <c r="B1080">
        <v>3</v>
      </c>
      <c r="C1080">
        <v>2</v>
      </c>
      <c r="D1080">
        <v>2</v>
      </c>
      <c r="E1080">
        <v>2</v>
      </c>
      <c r="F1080">
        <v>3</v>
      </c>
      <c r="G1080">
        <v>7</v>
      </c>
      <c r="H1080">
        <v>0</v>
      </c>
      <c r="I1080">
        <v>0</v>
      </c>
    </row>
    <row r="1081" spans="1:9" x14ac:dyDescent="0.25">
      <c r="A1081">
        <v>58</v>
      </c>
      <c r="B1081">
        <v>4</v>
      </c>
      <c r="C1081">
        <v>4</v>
      </c>
      <c r="D1081">
        <v>2</v>
      </c>
      <c r="E1081">
        <v>2</v>
      </c>
      <c r="F1081">
        <v>2</v>
      </c>
      <c r="G1081">
        <v>0</v>
      </c>
      <c r="H1081">
        <v>0</v>
      </c>
      <c r="I1081">
        <v>0</v>
      </c>
    </row>
    <row r="1082" spans="1:9" x14ac:dyDescent="0.25">
      <c r="A1082">
        <v>38</v>
      </c>
      <c r="B1082">
        <v>1</v>
      </c>
      <c r="C1082">
        <v>1</v>
      </c>
      <c r="D1082">
        <v>3</v>
      </c>
      <c r="E1082">
        <v>1</v>
      </c>
      <c r="F1082">
        <v>2</v>
      </c>
      <c r="G1082">
        <v>0</v>
      </c>
      <c r="H1082">
        <v>0</v>
      </c>
      <c r="I1082">
        <v>0</v>
      </c>
    </row>
    <row r="1083" spans="1:9" x14ac:dyDescent="0.25">
      <c r="A1083">
        <v>39</v>
      </c>
      <c r="B1083">
        <v>2</v>
      </c>
      <c r="C1083">
        <v>4</v>
      </c>
      <c r="D1083">
        <v>3</v>
      </c>
      <c r="E1083">
        <v>1</v>
      </c>
      <c r="F1083">
        <v>3</v>
      </c>
      <c r="G1083">
        <v>8</v>
      </c>
      <c r="H1083">
        <v>11</v>
      </c>
      <c r="I1083">
        <v>0</v>
      </c>
    </row>
    <row r="1084" spans="1:9" x14ac:dyDescent="0.25">
      <c r="A1084">
        <v>40</v>
      </c>
      <c r="B1084">
        <v>4</v>
      </c>
      <c r="C1084">
        <v>2</v>
      </c>
      <c r="D1084">
        <v>2</v>
      </c>
      <c r="E1084">
        <v>1</v>
      </c>
      <c r="F1084">
        <v>4</v>
      </c>
      <c r="G1084">
        <v>9</v>
      </c>
      <c r="H1084">
        <v>9</v>
      </c>
      <c r="I1084">
        <v>0</v>
      </c>
    </row>
    <row r="1085" spans="1:9" x14ac:dyDescent="0.25">
      <c r="A1085">
        <v>25</v>
      </c>
      <c r="B1085">
        <v>3</v>
      </c>
      <c r="C1085">
        <v>1</v>
      </c>
      <c r="D1085">
        <v>2</v>
      </c>
      <c r="E1085">
        <v>1</v>
      </c>
      <c r="F1085">
        <v>3</v>
      </c>
      <c r="G1085">
        <v>0</v>
      </c>
      <c r="H1085">
        <v>1</v>
      </c>
      <c r="I1085">
        <v>0</v>
      </c>
    </row>
    <row r="1086" spans="1:9" x14ac:dyDescent="0.25">
      <c r="A1086">
        <v>38</v>
      </c>
      <c r="B1086">
        <v>1</v>
      </c>
      <c r="C1086">
        <v>2</v>
      </c>
      <c r="D1086">
        <v>2</v>
      </c>
      <c r="E1086">
        <v>1</v>
      </c>
      <c r="F1086">
        <v>3</v>
      </c>
      <c r="G1086">
        <v>3</v>
      </c>
      <c r="H1086">
        <v>7</v>
      </c>
      <c r="I1086">
        <v>0</v>
      </c>
    </row>
    <row r="1087" spans="1:9" x14ac:dyDescent="0.25">
      <c r="A1087">
        <v>32</v>
      </c>
      <c r="B1087">
        <v>3</v>
      </c>
      <c r="C1087">
        <v>1</v>
      </c>
      <c r="D1087">
        <v>3</v>
      </c>
      <c r="E1087">
        <v>1</v>
      </c>
      <c r="F1087">
        <v>3</v>
      </c>
      <c r="G1087">
        <v>2</v>
      </c>
      <c r="H1087">
        <v>4</v>
      </c>
      <c r="I1087">
        <v>0</v>
      </c>
    </row>
    <row r="1088" spans="1:9" x14ac:dyDescent="0.25">
      <c r="A1088">
        <v>36</v>
      </c>
      <c r="B1088">
        <v>2</v>
      </c>
      <c r="C1088">
        <v>2</v>
      </c>
      <c r="D1088">
        <v>2</v>
      </c>
      <c r="E1088">
        <v>1</v>
      </c>
      <c r="F1088">
        <v>2</v>
      </c>
      <c r="G1088">
        <v>3</v>
      </c>
      <c r="H1088">
        <v>0</v>
      </c>
      <c r="I1088">
        <v>0</v>
      </c>
    </row>
    <row r="1089" spans="1:9" x14ac:dyDescent="0.25">
      <c r="A1089">
        <v>29</v>
      </c>
      <c r="B1089">
        <v>4</v>
      </c>
      <c r="C1089">
        <v>2</v>
      </c>
      <c r="D1089">
        <v>2</v>
      </c>
      <c r="E1089">
        <v>2</v>
      </c>
      <c r="F1089">
        <v>3</v>
      </c>
      <c r="G1089">
        <v>3</v>
      </c>
      <c r="H1089">
        <v>0</v>
      </c>
      <c r="I1089">
        <v>0</v>
      </c>
    </row>
    <row r="1090" spans="1:9" x14ac:dyDescent="0.25">
      <c r="A1090">
        <v>50</v>
      </c>
      <c r="B1090">
        <v>4</v>
      </c>
      <c r="C1090">
        <v>3</v>
      </c>
      <c r="D1090">
        <v>1</v>
      </c>
      <c r="E1090">
        <v>2</v>
      </c>
      <c r="F1090">
        <v>3</v>
      </c>
      <c r="G1090">
        <v>2</v>
      </c>
      <c r="H1090">
        <v>2</v>
      </c>
      <c r="I1090">
        <v>1</v>
      </c>
    </row>
    <row r="1091" spans="1:9" x14ac:dyDescent="0.25">
      <c r="A1091">
        <v>39</v>
      </c>
      <c r="B1091">
        <v>4</v>
      </c>
      <c r="C1091">
        <v>3</v>
      </c>
      <c r="D1091">
        <v>2</v>
      </c>
      <c r="E1091">
        <v>1</v>
      </c>
      <c r="F1091">
        <v>3</v>
      </c>
      <c r="G1091">
        <v>7</v>
      </c>
      <c r="H1091">
        <v>1</v>
      </c>
      <c r="I1091">
        <v>0</v>
      </c>
    </row>
    <row r="1092" spans="1:9" x14ac:dyDescent="0.25">
      <c r="A1092">
        <v>29</v>
      </c>
      <c r="B1092">
        <v>4</v>
      </c>
      <c r="C1092">
        <v>2</v>
      </c>
      <c r="D1092">
        <v>3</v>
      </c>
      <c r="E1092">
        <v>2</v>
      </c>
      <c r="F1092">
        <v>3</v>
      </c>
      <c r="G1092">
        <v>5</v>
      </c>
      <c r="H1092">
        <v>0</v>
      </c>
      <c r="I1092">
        <v>0</v>
      </c>
    </row>
    <row r="1093" spans="1:9" x14ac:dyDescent="0.25">
      <c r="A1093">
        <v>28</v>
      </c>
      <c r="B1093">
        <v>3</v>
      </c>
      <c r="C1093">
        <v>1</v>
      </c>
      <c r="D1093">
        <v>3</v>
      </c>
      <c r="E1093">
        <v>2</v>
      </c>
      <c r="F1093">
        <v>3</v>
      </c>
      <c r="G1093">
        <v>2</v>
      </c>
      <c r="H1093">
        <v>0</v>
      </c>
      <c r="I1093">
        <v>1</v>
      </c>
    </row>
    <row r="1094" spans="1:9" x14ac:dyDescent="0.25">
      <c r="A1094">
        <v>29</v>
      </c>
      <c r="B1094">
        <v>2</v>
      </c>
      <c r="C1094">
        <v>3</v>
      </c>
      <c r="D1094">
        <v>1</v>
      </c>
      <c r="E1094">
        <v>1</v>
      </c>
      <c r="F1094">
        <v>3</v>
      </c>
      <c r="G1094">
        <v>9</v>
      </c>
      <c r="H1094">
        <v>8</v>
      </c>
      <c r="I1094">
        <v>0</v>
      </c>
    </row>
    <row r="1095" spans="1:9" x14ac:dyDescent="0.25">
      <c r="A1095">
        <v>38</v>
      </c>
      <c r="B1095">
        <v>4</v>
      </c>
      <c r="C1095">
        <v>1</v>
      </c>
      <c r="D1095">
        <v>3</v>
      </c>
      <c r="E1095">
        <v>2</v>
      </c>
      <c r="F1095">
        <v>3</v>
      </c>
      <c r="G1095">
        <v>2</v>
      </c>
      <c r="H1095">
        <v>1</v>
      </c>
      <c r="I1095">
        <v>0</v>
      </c>
    </row>
    <row r="1096" spans="1:9" x14ac:dyDescent="0.25">
      <c r="A1096">
        <v>30</v>
      </c>
      <c r="B1096">
        <v>4</v>
      </c>
      <c r="C1096">
        <v>1</v>
      </c>
      <c r="D1096">
        <v>3</v>
      </c>
      <c r="E1096">
        <v>1</v>
      </c>
      <c r="F1096">
        <v>3</v>
      </c>
      <c r="G1096">
        <v>0</v>
      </c>
      <c r="H1096">
        <v>1</v>
      </c>
      <c r="I1096">
        <v>0</v>
      </c>
    </row>
    <row r="1097" spans="1:9" x14ac:dyDescent="0.25">
      <c r="A1097">
        <v>26</v>
      </c>
      <c r="B1097">
        <v>1</v>
      </c>
      <c r="C1097">
        <v>1</v>
      </c>
      <c r="D1097">
        <v>3</v>
      </c>
      <c r="E1097">
        <v>1</v>
      </c>
      <c r="F1097">
        <v>2</v>
      </c>
      <c r="G1097">
        <v>0</v>
      </c>
      <c r="H1097">
        <v>0</v>
      </c>
      <c r="I1097">
        <v>1</v>
      </c>
    </row>
    <row r="1098" spans="1:9" x14ac:dyDescent="0.25">
      <c r="A1098">
        <v>44</v>
      </c>
      <c r="B1098">
        <v>2</v>
      </c>
      <c r="C1098">
        <v>2</v>
      </c>
      <c r="D1098">
        <v>1</v>
      </c>
      <c r="E1098">
        <v>2</v>
      </c>
      <c r="F1098">
        <v>2</v>
      </c>
      <c r="G1098">
        <v>3</v>
      </c>
      <c r="H1098">
        <v>1</v>
      </c>
      <c r="I1098">
        <v>0</v>
      </c>
    </row>
    <row r="1099" spans="1:9" x14ac:dyDescent="0.25">
      <c r="A1099">
        <v>50</v>
      </c>
      <c r="B1099">
        <v>2</v>
      </c>
      <c r="C1099">
        <v>5</v>
      </c>
      <c r="D1099">
        <v>1</v>
      </c>
      <c r="E1099">
        <v>2</v>
      </c>
      <c r="F1099">
        <v>2</v>
      </c>
      <c r="G1099">
        <v>3</v>
      </c>
      <c r="H1099">
        <v>13</v>
      </c>
      <c r="I1099">
        <v>0</v>
      </c>
    </row>
    <row r="1100" spans="1:9" x14ac:dyDescent="0.25">
      <c r="A1100">
        <v>30</v>
      </c>
      <c r="B1100">
        <v>4</v>
      </c>
      <c r="C1100">
        <v>2</v>
      </c>
      <c r="D1100">
        <v>2</v>
      </c>
      <c r="E1100">
        <v>2</v>
      </c>
      <c r="F1100">
        <v>2</v>
      </c>
      <c r="G1100">
        <v>8</v>
      </c>
      <c r="H1100">
        <v>3</v>
      </c>
      <c r="I1100">
        <v>0</v>
      </c>
    </row>
    <row r="1101" spans="1:9" x14ac:dyDescent="0.25">
      <c r="A1101">
        <v>46</v>
      </c>
      <c r="B1101">
        <v>3</v>
      </c>
      <c r="C1101">
        <v>3</v>
      </c>
      <c r="D1101">
        <v>2</v>
      </c>
      <c r="E1101">
        <v>2</v>
      </c>
      <c r="F1101">
        <v>2</v>
      </c>
      <c r="G1101">
        <v>9</v>
      </c>
      <c r="H1101">
        <v>9</v>
      </c>
      <c r="I1101">
        <v>0</v>
      </c>
    </row>
    <row r="1102" spans="1:9" x14ac:dyDescent="0.25">
      <c r="A1102">
        <v>37</v>
      </c>
      <c r="B1102">
        <v>3</v>
      </c>
      <c r="C1102">
        <v>2</v>
      </c>
      <c r="D1102">
        <v>1</v>
      </c>
      <c r="E1102">
        <v>1</v>
      </c>
      <c r="F1102">
        <v>4</v>
      </c>
      <c r="G1102">
        <v>0</v>
      </c>
      <c r="H1102">
        <v>0</v>
      </c>
      <c r="I1102">
        <v>0</v>
      </c>
    </row>
    <row r="1103" spans="1:9" x14ac:dyDescent="0.25">
      <c r="A1103">
        <v>25</v>
      </c>
      <c r="B1103">
        <v>3</v>
      </c>
      <c r="C1103">
        <v>2</v>
      </c>
      <c r="D1103">
        <v>3</v>
      </c>
      <c r="E1103">
        <v>2</v>
      </c>
      <c r="F1103">
        <v>3</v>
      </c>
      <c r="G1103">
        <v>4</v>
      </c>
      <c r="H1103">
        <v>0</v>
      </c>
      <c r="I1103">
        <v>1</v>
      </c>
    </row>
    <row r="1104" spans="1:9" x14ac:dyDescent="0.25">
      <c r="A1104">
        <v>36</v>
      </c>
      <c r="B1104">
        <v>1</v>
      </c>
      <c r="C1104">
        <v>1</v>
      </c>
      <c r="D1104">
        <v>1</v>
      </c>
      <c r="E1104">
        <v>1</v>
      </c>
      <c r="F1104">
        <v>3</v>
      </c>
      <c r="G1104">
        <v>0</v>
      </c>
      <c r="H1104">
        <v>0</v>
      </c>
      <c r="I1104">
        <v>0</v>
      </c>
    </row>
    <row r="1105" spans="1:9" x14ac:dyDescent="0.25">
      <c r="A1105">
        <v>41</v>
      </c>
      <c r="B1105">
        <v>3</v>
      </c>
      <c r="C1105">
        <v>3</v>
      </c>
      <c r="D1105">
        <v>1</v>
      </c>
      <c r="E1105">
        <v>2</v>
      </c>
      <c r="F1105">
        <v>3</v>
      </c>
      <c r="G1105">
        <v>7</v>
      </c>
      <c r="H1105">
        <v>0</v>
      </c>
      <c r="I1105">
        <v>0</v>
      </c>
    </row>
    <row r="1106" spans="1:9" x14ac:dyDescent="0.25">
      <c r="A1106">
        <v>45</v>
      </c>
      <c r="B1106">
        <v>3</v>
      </c>
      <c r="C1106">
        <v>1</v>
      </c>
      <c r="D1106">
        <v>3</v>
      </c>
      <c r="E1106">
        <v>1</v>
      </c>
      <c r="F1106">
        <v>2</v>
      </c>
      <c r="G1106">
        <v>5</v>
      </c>
      <c r="H1106">
        <v>0</v>
      </c>
      <c r="I1106">
        <v>0</v>
      </c>
    </row>
    <row r="1107" spans="1:9" x14ac:dyDescent="0.25">
      <c r="A1107">
        <v>30</v>
      </c>
      <c r="B1107">
        <v>4</v>
      </c>
      <c r="C1107">
        <v>1</v>
      </c>
      <c r="D1107">
        <v>1</v>
      </c>
      <c r="E1107">
        <v>1</v>
      </c>
      <c r="F1107">
        <v>3</v>
      </c>
      <c r="G1107">
        <v>2</v>
      </c>
      <c r="H1107">
        <v>2</v>
      </c>
      <c r="I1107">
        <v>0</v>
      </c>
    </row>
    <row r="1108" spans="1:9" x14ac:dyDescent="0.25">
      <c r="A1108">
        <v>35</v>
      </c>
      <c r="B1108">
        <v>3</v>
      </c>
      <c r="C1108">
        <v>3</v>
      </c>
      <c r="D1108">
        <v>2</v>
      </c>
      <c r="E1108">
        <v>1</v>
      </c>
      <c r="F1108">
        <v>3</v>
      </c>
      <c r="G1108">
        <v>8</v>
      </c>
      <c r="H1108">
        <v>0</v>
      </c>
      <c r="I1108">
        <v>0</v>
      </c>
    </row>
    <row r="1109" spans="1:9" x14ac:dyDescent="0.25">
      <c r="A1109">
        <v>53</v>
      </c>
      <c r="B1109">
        <v>4</v>
      </c>
      <c r="C1109">
        <v>2</v>
      </c>
      <c r="D1109">
        <v>1</v>
      </c>
      <c r="E1109">
        <v>1</v>
      </c>
      <c r="F1109">
        <v>3</v>
      </c>
      <c r="G1109">
        <v>2</v>
      </c>
      <c r="H1109">
        <v>1</v>
      </c>
      <c r="I1109">
        <v>0</v>
      </c>
    </row>
    <row r="1110" spans="1:9" x14ac:dyDescent="0.25">
      <c r="A1110">
        <v>52</v>
      </c>
      <c r="B1110">
        <v>3</v>
      </c>
      <c r="C1110">
        <v>5</v>
      </c>
      <c r="D1110">
        <v>2</v>
      </c>
      <c r="E1110">
        <v>1</v>
      </c>
      <c r="F1110">
        <v>3</v>
      </c>
      <c r="G1110">
        <v>18</v>
      </c>
      <c r="H1110">
        <v>11</v>
      </c>
      <c r="I1110">
        <v>0</v>
      </c>
    </row>
    <row r="1111" spans="1:9" x14ac:dyDescent="0.25">
      <c r="A1111">
        <v>35</v>
      </c>
      <c r="B1111">
        <v>2</v>
      </c>
      <c r="C1111">
        <v>2</v>
      </c>
      <c r="D1111">
        <v>3</v>
      </c>
      <c r="E1111">
        <v>1</v>
      </c>
      <c r="F1111">
        <v>3</v>
      </c>
      <c r="G1111">
        <v>2</v>
      </c>
      <c r="H1111">
        <v>1</v>
      </c>
      <c r="I1111">
        <v>0</v>
      </c>
    </row>
    <row r="1112" spans="1:9" x14ac:dyDescent="0.25">
      <c r="A1112">
        <v>30</v>
      </c>
      <c r="B1112">
        <v>4</v>
      </c>
      <c r="C1112">
        <v>1</v>
      </c>
      <c r="D1112">
        <v>3</v>
      </c>
      <c r="E1112">
        <v>2</v>
      </c>
      <c r="F1112">
        <v>3</v>
      </c>
      <c r="G1112">
        <v>2</v>
      </c>
      <c r="H1112">
        <v>0</v>
      </c>
      <c r="I1112">
        <v>1</v>
      </c>
    </row>
    <row r="1113" spans="1:9" x14ac:dyDescent="0.25">
      <c r="A1113">
        <v>30</v>
      </c>
      <c r="B1113">
        <v>3</v>
      </c>
      <c r="C1113">
        <v>2</v>
      </c>
      <c r="D1113">
        <v>3</v>
      </c>
      <c r="E1113">
        <v>1</v>
      </c>
      <c r="F1113">
        <v>2</v>
      </c>
      <c r="G1113">
        <v>3</v>
      </c>
      <c r="H1113">
        <v>0</v>
      </c>
      <c r="I1113">
        <v>1</v>
      </c>
    </row>
    <row r="1114" spans="1:9" x14ac:dyDescent="0.25">
      <c r="A1114">
        <v>38</v>
      </c>
      <c r="B1114">
        <v>1</v>
      </c>
      <c r="C1114">
        <v>3</v>
      </c>
      <c r="D1114">
        <v>1</v>
      </c>
      <c r="E1114">
        <v>1</v>
      </c>
      <c r="F1114">
        <v>2</v>
      </c>
      <c r="G1114">
        <v>10</v>
      </c>
      <c r="H1114">
        <v>5</v>
      </c>
      <c r="I1114">
        <v>0</v>
      </c>
    </row>
    <row r="1115" spans="1:9" x14ac:dyDescent="0.25">
      <c r="A1115">
        <v>35</v>
      </c>
      <c r="B1115">
        <v>3</v>
      </c>
      <c r="C1115">
        <v>3</v>
      </c>
      <c r="D1115">
        <v>3</v>
      </c>
      <c r="E1115">
        <v>1</v>
      </c>
      <c r="F1115">
        <v>4</v>
      </c>
      <c r="G1115">
        <v>7</v>
      </c>
      <c r="H1115">
        <v>0</v>
      </c>
      <c r="I1115">
        <v>0</v>
      </c>
    </row>
    <row r="1116" spans="1:9" x14ac:dyDescent="0.25">
      <c r="A1116">
        <v>29</v>
      </c>
      <c r="B1116">
        <v>3</v>
      </c>
      <c r="C1116">
        <v>1</v>
      </c>
      <c r="D1116">
        <v>3</v>
      </c>
      <c r="E1116">
        <v>2</v>
      </c>
      <c r="F1116">
        <v>2</v>
      </c>
      <c r="G1116">
        <v>3</v>
      </c>
      <c r="H1116">
        <v>0</v>
      </c>
      <c r="I1116">
        <v>1</v>
      </c>
    </row>
    <row r="1117" spans="1:9" x14ac:dyDescent="0.25">
      <c r="A1117">
        <v>42</v>
      </c>
      <c r="B1117">
        <v>3</v>
      </c>
      <c r="C1117">
        <v>5</v>
      </c>
      <c r="D1117">
        <v>2</v>
      </c>
      <c r="E1117">
        <v>1</v>
      </c>
      <c r="F1117">
        <v>3</v>
      </c>
      <c r="G1117">
        <v>17</v>
      </c>
      <c r="H1117">
        <v>11</v>
      </c>
      <c r="I1117">
        <v>0</v>
      </c>
    </row>
    <row r="1118" spans="1:9" x14ac:dyDescent="0.25">
      <c r="A1118">
        <v>33</v>
      </c>
      <c r="B1118">
        <v>3</v>
      </c>
      <c r="C1118">
        <v>1</v>
      </c>
      <c r="D1118">
        <v>2</v>
      </c>
      <c r="E1118">
        <v>2</v>
      </c>
      <c r="F1118">
        <v>1</v>
      </c>
      <c r="G1118">
        <v>4</v>
      </c>
      <c r="H1118">
        <v>0</v>
      </c>
      <c r="I1118">
        <v>1</v>
      </c>
    </row>
    <row r="1119" spans="1:9" x14ac:dyDescent="0.25">
      <c r="A1119">
        <v>43</v>
      </c>
      <c r="B1119">
        <v>4</v>
      </c>
      <c r="C1119">
        <v>4</v>
      </c>
      <c r="D1119">
        <v>2</v>
      </c>
      <c r="E1119">
        <v>2</v>
      </c>
      <c r="F1119">
        <v>3</v>
      </c>
      <c r="G1119">
        <v>13</v>
      </c>
      <c r="H1119">
        <v>1</v>
      </c>
      <c r="I1119">
        <v>0</v>
      </c>
    </row>
    <row r="1120" spans="1:9" x14ac:dyDescent="0.25">
      <c r="A1120">
        <v>32</v>
      </c>
      <c r="B1120">
        <v>3</v>
      </c>
      <c r="C1120">
        <v>1</v>
      </c>
      <c r="D1120">
        <v>2</v>
      </c>
      <c r="E1120">
        <v>1</v>
      </c>
      <c r="F1120">
        <v>3</v>
      </c>
      <c r="G1120">
        <v>3</v>
      </c>
      <c r="H1120">
        <v>1</v>
      </c>
      <c r="I1120">
        <v>0</v>
      </c>
    </row>
    <row r="1121" spans="1:9" x14ac:dyDescent="0.25">
      <c r="A1121">
        <v>25</v>
      </c>
      <c r="B1121">
        <v>2</v>
      </c>
      <c r="C1121">
        <v>2</v>
      </c>
      <c r="D1121">
        <v>1</v>
      </c>
      <c r="E1121">
        <v>1</v>
      </c>
      <c r="F1121">
        <v>3</v>
      </c>
      <c r="G1121">
        <v>3</v>
      </c>
      <c r="H1121">
        <v>1</v>
      </c>
      <c r="I1121">
        <v>0</v>
      </c>
    </row>
    <row r="1122" spans="1:9" x14ac:dyDescent="0.25">
      <c r="A1122">
        <v>42</v>
      </c>
      <c r="B1122">
        <v>3</v>
      </c>
      <c r="C1122">
        <v>4</v>
      </c>
      <c r="D1122">
        <v>2</v>
      </c>
      <c r="E1122">
        <v>1</v>
      </c>
      <c r="F1122">
        <v>4</v>
      </c>
      <c r="G1122">
        <v>4</v>
      </c>
      <c r="H1122">
        <v>4</v>
      </c>
      <c r="I1122">
        <v>0</v>
      </c>
    </row>
    <row r="1123" spans="1:9" x14ac:dyDescent="0.25">
      <c r="A1123">
        <v>18</v>
      </c>
      <c r="B1123">
        <v>3</v>
      </c>
      <c r="C1123">
        <v>1</v>
      </c>
      <c r="D1123">
        <v>3</v>
      </c>
      <c r="E1123">
        <v>1</v>
      </c>
      <c r="F1123">
        <v>3</v>
      </c>
      <c r="G1123">
        <v>0</v>
      </c>
      <c r="H1123">
        <v>0</v>
      </c>
      <c r="I1123">
        <v>1</v>
      </c>
    </row>
    <row r="1124" spans="1:9" x14ac:dyDescent="0.25">
      <c r="A1124">
        <v>32</v>
      </c>
      <c r="B1124">
        <v>4</v>
      </c>
      <c r="C1124">
        <v>2</v>
      </c>
      <c r="D1124">
        <v>2</v>
      </c>
      <c r="E1124">
        <v>1</v>
      </c>
      <c r="F1124">
        <v>2</v>
      </c>
      <c r="G1124">
        <v>8</v>
      </c>
      <c r="H1124">
        <v>4</v>
      </c>
      <c r="I1124">
        <v>0</v>
      </c>
    </row>
    <row r="1125" spans="1:9" x14ac:dyDescent="0.25">
      <c r="A1125">
        <v>32</v>
      </c>
      <c r="B1125">
        <v>3</v>
      </c>
      <c r="C1125">
        <v>2</v>
      </c>
      <c r="D1125">
        <v>2</v>
      </c>
      <c r="E1125">
        <v>2</v>
      </c>
      <c r="F1125">
        <v>3</v>
      </c>
      <c r="G1125">
        <v>12</v>
      </c>
      <c r="H1125">
        <v>11</v>
      </c>
      <c r="I1125">
        <v>0</v>
      </c>
    </row>
    <row r="1126" spans="1:9" x14ac:dyDescent="0.25">
      <c r="A1126">
        <v>28</v>
      </c>
      <c r="B1126">
        <v>1</v>
      </c>
      <c r="C1126">
        <v>1</v>
      </c>
      <c r="D1126">
        <v>2</v>
      </c>
      <c r="E1126">
        <v>2</v>
      </c>
      <c r="F1126">
        <v>2</v>
      </c>
      <c r="G1126">
        <v>2</v>
      </c>
      <c r="H1126">
        <v>2</v>
      </c>
      <c r="I1126">
        <v>1</v>
      </c>
    </row>
    <row r="1127" spans="1:9" x14ac:dyDescent="0.25">
      <c r="A1127">
        <v>30</v>
      </c>
      <c r="B1127">
        <v>4</v>
      </c>
      <c r="C1127">
        <v>2</v>
      </c>
      <c r="D1127">
        <v>1</v>
      </c>
      <c r="E1127">
        <v>1</v>
      </c>
      <c r="F1127">
        <v>3</v>
      </c>
      <c r="G1127">
        <v>9</v>
      </c>
      <c r="H1127">
        <v>1</v>
      </c>
      <c r="I1127">
        <v>0</v>
      </c>
    </row>
    <row r="1128" spans="1:9" x14ac:dyDescent="0.25">
      <c r="A1128">
        <v>27</v>
      </c>
      <c r="B1128">
        <v>4</v>
      </c>
      <c r="C1128">
        <v>1</v>
      </c>
      <c r="D1128">
        <v>1</v>
      </c>
      <c r="E1128">
        <v>1</v>
      </c>
      <c r="F1128">
        <v>3</v>
      </c>
      <c r="G1128">
        <v>2</v>
      </c>
      <c r="H1128">
        <v>0</v>
      </c>
      <c r="I1128">
        <v>0</v>
      </c>
    </row>
    <row r="1129" spans="1:9" x14ac:dyDescent="0.25">
      <c r="A1129">
        <v>43</v>
      </c>
      <c r="B1129">
        <v>1</v>
      </c>
      <c r="C1129">
        <v>4</v>
      </c>
      <c r="D1129">
        <v>1</v>
      </c>
      <c r="E1129">
        <v>1</v>
      </c>
      <c r="F1129">
        <v>3</v>
      </c>
      <c r="G1129">
        <v>10</v>
      </c>
      <c r="H1129">
        <v>3</v>
      </c>
      <c r="I1129">
        <v>0</v>
      </c>
    </row>
    <row r="1130" spans="1:9" x14ac:dyDescent="0.25">
      <c r="A1130">
        <v>25</v>
      </c>
      <c r="B1130">
        <v>1</v>
      </c>
      <c r="C1130">
        <v>1</v>
      </c>
      <c r="D1130">
        <v>2</v>
      </c>
      <c r="E1130">
        <v>1</v>
      </c>
      <c r="F1130">
        <v>3</v>
      </c>
      <c r="G1130">
        <v>2</v>
      </c>
      <c r="H1130">
        <v>0</v>
      </c>
      <c r="I1130">
        <v>1</v>
      </c>
    </row>
    <row r="1131" spans="1:9" x14ac:dyDescent="0.25">
      <c r="A1131">
        <v>60</v>
      </c>
      <c r="B1131">
        <v>1</v>
      </c>
      <c r="C1131">
        <v>5</v>
      </c>
      <c r="D1131">
        <v>2</v>
      </c>
      <c r="E1131">
        <v>1</v>
      </c>
      <c r="F1131">
        <v>1</v>
      </c>
      <c r="G1131">
        <v>8</v>
      </c>
      <c r="H1131">
        <v>11</v>
      </c>
      <c r="I1131">
        <v>0</v>
      </c>
    </row>
    <row r="1132" spans="1:9" x14ac:dyDescent="0.25">
      <c r="A1132">
        <v>47</v>
      </c>
      <c r="B1132">
        <v>1</v>
      </c>
      <c r="C1132">
        <v>2</v>
      </c>
      <c r="D1132">
        <v>1</v>
      </c>
      <c r="E1132">
        <v>1</v>
      </c>
      <c r="F1132">
        <v>3</v>
      </c>
      <c r="G1132">
        <v>0</v>
      </c>
      <c r="H1132">
        <v>0</v>
      </c>
      <c r="I1132">
        <v>0</v>
      </c>
    </row>
    <row r="1133" spans="1:9" x14ac:dyDescent="0.25">
      <c r="A1133">
        <v>26</v>
      </c>
      <c r="B1133">
        <v>2</v>
      </c>
      <c r="C1133">
        <v>1</v>
      </c>
      <c r="D1133">
        <v>1</v>
      </c>
      <c r="E1133">
        <v>2</v>
      </c>
      <c r="F1133">
        <v>2</v>
      </c>
      <c r="G1133">
        <v>7</v>
      </c>
      <c r="H1133">
        <v>1</v>
      </c>
      <c r="I1133">
        <v>1</v>
      </c>
    </row>
    <row r="1134" spans="1:9" x14ac:dyDescent="0.25">
      <c r="A1134">
        <v>26</v>
      </c>
      <c r="B1134">
        <v>1</v>
      </c>
      <c r="C1134">
        <v>2</v>
      </c>
      <c r="D1134">
        <v>1</v>
      </c>
      <c r="E1134">
        <v>1</v>
      </c>
      <c r="F1134">
        <v>3</v>
      </c>
      <c r="G1134">
        <v>0</v>
      </c>
      <c r="H1134">
        <v>0</v>
      </c>
      <c r="I1134">
        <v>0</v>
      </c>
    </row>
    <row r="1135" spans="1:9" x14ac:dyDescent="0.25">
      <c r="A1135">
        <v>46</v>
      </c>
      <c r="B1135">
        <v>1</v>
      </c>
      <c r="C1135">
        <v>3</v>
      </c>
      <c r="D1135">
        <v>2</v>
      </c>
      <c r="E1135">
        <v>1</v>
      </c>
      <c r="F1135">
        <v>2</v>
      </c>
      <c r="G1135">
        <v>2</v>
      </c>
      <c r="H1135">
        <v>1</v>
      </c>
      <c r="I1135">
        <v>0</v>
      </c>
    </row>
    <row r="1136" spans="1:9" x14ac:dyDescent="0.25">
      <c r="A1136">
        <v>34</v>
      </c>
      <c r="B1136">
        <v>2</v>
      </c>
      <c r="C1136">
        <v>1</v>
      </c>
      <c r="D1136">
        <v>2</v>
      </c>
      <c r="E1136">
        <v>2</v>
      </c>
      <c r="F1136">
        <v>3</v>
      </c>
      <c r="G1136">
        <v>5</v>
      </c>
      <c r="H1136">
        <v>1</v>
      </c>
      <c r="I1136">
        <v>0</v>
      </c>
    </row>
    <row r="1137" spans="1:9" x14ac:dyDescent="0.25">
      <c r="A1137">
        <v>40</v>
      </c>
      <c r="B1137">
        <v>4</v>
      </c>
      <c r="C1137">
        <v>3</v>
      </c>
      <c r="D1137">
        <v>2</v>
      </c>
      <c r="E1137">
        <v>2</v>
      </c>
      <c r="F1137">
        <v>3</v>
      </c>
      <c r="G1137">
        <v>13</v>
      </c>
      <c r="H1137">
        <v>1</v>
      </c>
      <c r="I1137">
        <v>0</v>
      </c>
    </row>
    <row r="1138" spans="1:9" x14ac:dyDescent="0.25">
      <c r="A1138">
        <v>52</v>
      </c>
      <c r="B1138">
        <v>3</v>
      </c>
      <c r="C1138">
        <v>4</v>
      </c>
      <c r="D1138">
        <v>2</v>
      </c>
      <c r="E1138">
        <v>1</v>
      </c>
      <c r="F1138">
        <v>4</v>
      </c>
      <c r="G1138">
        <v>6</v>
      </c>
      <c r="H1138">
        <v>1</v>
      </c>
      <c r="I1138">
        <v>0</v>
      </c>
    </row>
    <row r="1139" spans="1:9" x14ac:dyDescent="0.25">
      <c r="A1139">
        <v>55</v>
      </c>
      <c r="B1139">
        <v>4</v>
      </c>
      <c r="C1139">
        <v>5</v>
      </c>
      <c r="D1139">
        <v>2</v>
      </c>
      <c r="E1139">
        <v>2</v>
      </c>
      <c r="F1139">
        <v>3</v>
      </c>
      <c r="G1139">
        <v>2</v>
      </c>
      <c r="H1139">
        <v>1</v>
      </c>
      <c r="I1139">
        <v>1</v>
      </c>
    </row>
    <row r="1140" spans="1:9" x14ac:dyDescent="0.25">
      <c r="A1140">
        <v>24</v>
      </c>
      <c r="B1140">
        <v>3</v>
      </c>
      <c r="C1140">
        <v>1</v>
      </c>
      <c r="D1140">
        <v>1</v>
      </c>
      <c r="E1140">
        <v>1</v>
      </c>
      <c r="F1140">
        <v>3</v>
      </c>
      <c r="G1140">
        <v>0</v>
      </c>
      <c r="H1140">
        <v>0</v>
      </c>
      <c r="I1140">
        <v>0</v>
      </c>
    </row>
    <row r="1141" spans="1:9" x14ac:dyDescent="0.25">
      <c r="A1141">
        <v>33</v>
      </c>
      <c r="B1141">
        <v>1</v>
      </c>
      <c r="C1141">
        <v>2</v>
      </c>
      <c r="D1141">
        <v>3</v>
      </c>
      <c r="E1141">
        <v>1</v>
      </c>
      <c r="F1141">
        <v>3</v>
      </c>
      <c r="G1141">
        <v>2</v>
      </c>
      <c r="H1141">
        <v>0</v>
      </c>
      <c r="I1141">
        <v>1</v>
      </c>
    </row>
    <row r="1142" spans="1:9" x14ac:dyDescent="0.25">
      <c r="A1142">
        <v>45</v>
      </c>
      <c r="B1142">
        <v>2</v>
      </c>
      <c r="C1142">
        <v>1</v>
      </c>
      <c r="D1142">
        <v>3</v>
      </c>
      <c r="E1142">
        <v>1</v>
      </c>
      <c r="F1142">
        <v>3</v>
      </c>
      <c r="G1142">
        <v>0</v>
      </c>
      <c r="H1142">
        <v>0</v>
      </c>
      <c r="I1142">
        <v>0</v>
      </c>
    </row>
    <row r="1143" spans="1:9" x14ac:dyDescent="0.25">
      <c r="A1143">
        <v>42</v>
      </c>
      <c r="B1143">
        <v>2</v>
      </c>
      <c r="C1143">
        <v>2</v>
      </c>
      <c r="D1143">
        <v>2</v>
      </c>
      <c r="E1143">
        <v>1</v>
      </c>
      <c r="F1143">
        <v>2</v>
      </c>
      <c r="G1143">
        <v>8</v>
      </c>
      <c r="H1143">
        <v>7</v>
      </c>
      <c r="I1143">
        <v>0</v>
      </c>
    </row>
    <row r="1144" spans="1:9" x14ac:dyDescent="0.25">
      <c r="A1144">
        <v>36</v>
      </c>
      <c r="B1144">
        <v>2</v>
      </c>
      <c r="C1144">
        <v>2</v>
      </c>
      <c r="D1144">
        <v>2</v>
      </c>
      <c r="E1144">
        <v>2</v>
      </c>
      <c r="F1144">
        <v>2</v>
      </c>
      <c r="G1144">
        <v>14</v>
      </c>
      <c r="H1144">
        <v>4</v>
      </c>
      <c r="I1144">
        <v>0</v>
      </c>
    </row>
    <row r="1145" spans="1:9" x14ac:dyDescent="0.25">
      <c r="A1145">
        <v>32</v>
      </c>
      <c r="B1145">
        <v>3</v>
      </c>
      <c r="C1145">
        <v>2</v>
      </c>
      <c r="D1145">
        <v>2</v>
      </c>
      <c r="E1145">
        <v>1</v>
      </c>
      <c r="F1145">
        <v>2</v>
      </c>
      <c r="G1145">
        <v>3</v>
      </c>
      <c r="H1145">
        <v>1</v>
      </c>
      <c r="I1145">
        <v>0</v>
      </c>
    </row>
    <row r="1146" spans="1:9" x14ac:dyDescent="0.25">
      <c r="A1146">
        <v>42</v>
      </c>
      <c r="B1146">
        <v>2</v>
      </c>
      <c r="C1146">
        <v>1</v>
      </c>
      <c r="D1146">
        <v>3</v>
      </c>
      <c r="E1146">
        <v>2</v>
      </c>
      <c r="F1146">
        <v>3</v>
      </c>
      <c r="G1146">
        <v>1</v>
      </c>
      <c r="H1146">
        <v>2</v>
      </c>
      <c r="I1146">
        <v>0</v>
      </c>
    </row>
    <row r="1147" spans="1:9" x14ac:dyDescent="0.25">
      <c r="A1147">
        <v>53</v>
      </c>
      <c r="B1147">
        <v>1</v>
      </c>
      <c r="C1147">
        <v>4</v>
      </c>
      <c r="D1147">
        <v>2</v>
      </c>
      <c r="E1147">
        <v>1</v>
      </c>
      <c r="F1147">
        <v>3</v>
      </c>
      <c r="G1147">
        <v>0</v>
      </c>
      <c r="H1147">
        <v>2</v>
      </c>
      <c r="I1147">
        <v>0</v>
      </c>
    </row>
    <row r="1148" spans="1:9" x14ac:dyDescent="0.25">
      <c r="A1148">
        <v>37</v>
      </c>
      <c r="B1148">
        <v>3</v>
      </c>
      <c r="C1148">
        <v>1</v>
      </c>
      <c r="D1148">
        <v>2</v>
      </c>
      <c r="E1148">
        <v>1</v>
      </c>
      <c r="F1148">
        <v>3</v>
      </c>
      <c r="G1148">
        <v>4</v>
      </c>
      <c r="H1148">
        <v>0</v>
      </c>
      <c r="I1148">
        <v>0</v>
      </c>
    </row>
    <row r="1149" spans="1:9" x14ac:dyDescent="0.25">
      <c r="A1149">
        <v>34</v>
      </c>
      <c r="B1149">
        <v>2</v>
      </c>
      <c r="C1149">
        <v>1</v>
      </c>
      <c r="D1149">
        <v>1</v>
      </c>
      <c r="E1149">
        <v>1</v>
      </c>
      <c r="F1149">
        <v>3</v>
      </c>
      <c r="G1149">
        <v>0</v>
      </c>
      <c r="H1149">
        <v>1</v>
      </c>
      <c r="I1149">
        <v>0</v>
      </c>
    </row>
    <row r="1150" spans="1:9" x14ac:dyDescent="0.25">
      <c r="A1150">
        <v>37</v>
      </c>
      <c r="B1150">
        <v>1</v>
      </c>
      <c r="C1150">
        <v>3</v>
      </c>
      <c r="D1150">
        <v>2</v>
      </c>
      <c r="E1150">
        <v>1</v>
      </c>
      <c r="F1150">
        <v>1</v>
      </c>
      <c r="G1150">
        <v>1</v>
      </c>
      <c r="H1150">
        <v>11</v>
      </c>
      <c r="I1150">
        <v>1</v>
      </c>
    </row>
    <row r="1151" spans="1:9" x14ac:dyDescent="0.25">
      <c r="A1151">
        <v>30</v>
      </c>
      <c r="B1151">
        <v>3</v>
      </c>
      <c r="C1151">
        <v>3</v>
      </c>
      <c r="D1151">
        <v>1</v>
      </c>
      <c r="E1151">
        <v>1</v>
      </c>
      <c r="F1151">
        <v>4</v>
      </c>
      <c r="G1151">
        <v>4</v>
      </c>
      <c r="H1151">
        <v>7</v>
      </c>
      <c r="I1151">
        <v>0</v>
      </c>
    </row>
    <row r="1152" spans="1:9" x14ac:dyDescent="0.25">
      <c r="A1152">
        <v>31</v>
      </c>
      <c r="B1152">
        <v>3</v>
      </c>
      <c r="C1152">
        <v>2</v>
      </c>
      <c r="D1152">
        <v>2</v>
      </c>
      <c r="E1152">
        <v>1</v>
      </c>
      <c r="F1152">
        <v>3</v>
      </c>
      <c r="G1152">
        <v>3</v>
      </c>
      <c r="H1152">
        <v>0</v>
      </c>
      <c r="I1152">
        <v>0</v>
      </c>
    </row>
    <row r="1153" spans="1:9" x14ac:dyDescent="0.25">
      <c r="A1153">
        <v>30</v>
      </c>
      <c r="B1153">
        <v>2</v>
      </c>
      <c r="C1153">
        <v>3</v>
      </c>
      <c r="D1153">
        <v>2</v>
      </c>
      <c r="E1153">
        <v>2</v>
      </c>
      <c r="F1153">
        <v>2</v>
      </c>
      <c r="G1153">
        <v>7</v>
      </c>
      <c r="H1153">
        <v>1</v>
      </c>
      <c r="I1153">
        <v>0</v>
      </c>
    </row>
    <row r="1154" spans="1:9" x14ac:dyDescent="0.25">
      <c r="A1154">
        <v>37</v>
      </c>
      <c r="B1154">
        <v>1</v>
      </c>
      <c r="C1154">
        <v>2</v>
      </c>
      <c r="D1154">
        <v>2</v>
      </c>
      <c r="E1154">
        <v>1</v>
      </c>
      <c r="F1154">
        <v>1</v>
      </c>
      <c r="G1154">
        <v>0</v>
      </c>
      <c r="H1154">
        <v>0</v>
      </c>
      <c r="I1154">
        <v>1</v>
      </c>
    </row>
    <row r="1155" spans="1:9" x14ac:dyDescent="0.25">
      <c r="A1155">
        <v>52</v>
      </c>
      <c r="B1155">
        <v>1</v>
      </c>
      <c r="C1155">
        <v>5</v>
      </c>
      <c r="D1155">
        <v>2</v>
      </c>
      <c r="E1155">
        <v>1</v>
      </c>
      <c r="F1155">
        <v>3</v>
      </c>
      <c r="G1155">
        <v>14</v>
      </c>
      <c r="H1155">
        <v>6</v>
      </c>
      <c r="I1155">
        <v>1</v>
      </c>
    </row>
    <row r="1156" spans="1:9" x14ac:dyDescent="0.25">
      <c r="A1156">
        <v>50</v>
      </c>
      <c r="B1156">
        <v>4</v>
      </c>
      <c r="C1156">
        <v>2</v>
      </c>
      <c r="D1156">
        <v>2</v>
      </c>
      <c r="E1156">
        <v>1</v>
      </c>
      <c r="F1156">
        <v>3</v>
      </c>
      <c r="G1156">
        <v>7</v>
      </c>
      <c r="H1156">
        <v>0</v>
      </c>
      <c r="I1156">
        <v>0</v>
      </c>
    </row>
    <row r="1157" spans="1:9" x14ac:dyDescent="0.25">
      <c r="A1157">
        <v>43</v>
      </c>
      <c r="B1157">
        <v>3</v>
      </c>
      <c r="C1157">
        <v>3</v>
      </c>
      <c r="D1157">
        <v>1</v>
      </c>
      <c r="E1157">
        <v>1</v>
      </c>
      <c r="F1157">
        <v>3</v>
      </c>
      <c r="G1157">
        <v>0</v>
      </c>
      <c r="H1157">
        <v>0</v>
      </c>
      <c r="I1157">
        <v>0</v>
      </c>
    </row>
    <row r="1158" spans="1:9" x14ac:dyDescent="0.25">
      <c r="A1158">
        <v>21</v>
      </c>
      <c r="B1158">
        <v>4</v>
      </c>
      <c r="C1158">
        <v>1</v>
      </c>
      <c r="D1158">
        <v>3</v>
      </c>
      <c r="E1158">
        <v>2</v>
      </c>
      <c r="F1158">
        <v>4</v>
      </c>
      <c r="G1158">
        <v>2</v>
      </c>
      <c r="H1158">
        <v>2</v>
      </c>
      <c r="I1158">
        <v>0</v>
      </c>
    </row>
    <row r="1159" spans="1:9" x14ac:dyDescent="0.25">
      <c r="A1159">
        <v>29</v>
      </c>
      <c r="B1159">
        <v>4</v>
      </c>
      <c r="C1159">
        <v>1</v>
      </c>
      <c r="D1159">
        <v>1</v>
      </c>
      <c r="E1159">
        <v>1</v>
      </c>
      <c r="F1159">
        <v>2</v>
      </c>
      <c r="G1159">
        <v>5</v>
      </c>
      <c r="H1159">
        <v>1</v>
      </c>
      <c r="I1159">
        <v>0</v>
      </c>
    </row>
    <row r="1160" spans="1:9" x14ac:dyDescent="0.25">
      <c r="A1160">
        <v>38</v>
      </c>
      <c r="B1160">
        <v>3</v>
      </c>
      <c r="C1160">
        <v>1</v>
      </c>
      <c r="D1160">
        <v>2</v>
      </c>
      <c r="E1160">
        <v>1</v>
      </c>
      <c r="F1160">
        <v>4</v>
      </c>
      <c r="G1160">
        <v>6</v>
      </c>
      <c r="H1160">
        <v>5</v>
      </c>
      <c r="I1160">
        <v>0</v>
      </c>
    </row>
    <row r="1161" spans="1:9" x14ac:dyDescent="0.25">
      <c r="A1161">
        <v>32</v>
      </c>
      <c r="B1161">
        <v>3</v>
      </c>
      <c r="C1161">
        <v>1</v>
      </c>
      <c r="D1161">
        <v>1</v>
      </c>
      <c r="E1161">
        <v>1</v>
      </c>
      <c r="F1161">
        <v>3</v>
      </c>
      <c r="G1161">
        <v>0</v>
      </c>
      <c r="H1161">
        <v>0</v>
      </c>
      <c r="I1161">
        <v>0</v>
      </c>
    </row>
    <row r="1162" spans="1:9" x14ac:dyDescent="0.25">
      <c r="A1162">
        <v>20</v>
      </c>
      <c r="B1162">
        <v>1</v>
      </c>
      <c r="C1162">
        <v>1</v>
      </c>
      <c r="D1162">
        <v>3</v>
      </c>
      <c r="E1162">
        <v>1</v>
      </c>
      <c r="F1162">
        <v>2</v>
      </c>
      <c r="G1162">
        <v>2</v>
      </c>
      <c r="H1162">
        <v>1</v>
      </c>
      <c r="I1162">
        <v>0</v>
      </c>
    </row>
    <row r="1163" spans="1:9" x14ac:dyDescent="0.25">
      <c r="A1163">
        <v>33</v>
      </c>
      <c r="B1163">
        <v>2</v>
      </c>
      <c r="C1163">
        <v>1</v>
      </c>
      <c r="D1163">
        <v>2</v>
      </c>
      <c r="E1163">
        <v>1</v>
      </c>
      <c r="F1163">
        <v>3</v>
      </c>
      <c r="G1163">
        <v>4</v>
      </c>
      <c r="H1163">
        <v>1</v>
      </c>
      <c r="I1163">
        <v>0</v>
      </c>
    </row>
    <row r="1164" spans="1:9" x14ac:dyDescent="0.25">
      <c r="A1164">
        <v>40</v>
      </c>
      <c r="B1164">
        <v>2</v>
      </c>
      <c r="C1164">
        <v>2</v>
      </c>
      <c r="D1164">
        <v>2</v>
      </c>
      <c r="E1164">
        <v>1</v>
      </c>
      <c r="F1164">
        <v>3</v>
      </c>
      <c r="G1164">
        <v>0</v>
      </c>
      <c r="H1164">
        <v>0</v>
      </c>
      <c r="I1164">
        <v>0</v>
      </c>
    </row>
    <row r="1165" spans="1:9" x14ac:dyDescent="0.25">
      <c r="A1165">
        <v>46</v>
      </c>
      <c r="B1165">
        <v>4</v>
      </c>
      <c r="C1165">
        <v>5</v>
      </c>
      <c r="D1165">
        <v>2</v>
      </c>
      <c r="E1165">
        <v>1</v>
      </c>
      <c r="F1165">
        <v>3</v>
      </c>
      <c r="G1165">
        <v>2</v>
      </c>
      <c r="H1165">
        <v>0</v>
      </c>
      <c r="I1165">
        <v>0</v>
      </c>
    </row>
    <row r="1166" spans="1:9" x14ac:dyDescent="0.25">
      <c r="A1166">
        <v>44</v>
      </c>
      <c r="B1166">
        <v>1</v>
      </c>
      <c r="C1166">
        <v>1</v>
      </c>
      <c r="D1166">
        <v>2</v>
      </c>
      <c r="E1166">
        <v>1</v>
      </c>
      <c r="F1166">
        <v>3</v>
      </c>
      <c r="G1166">
        <v>5</v>
      </c>
      <c r="H1166">
        <v>7</v>
      </c>
      <c r="I1166">
        <v>0</v>
      </c>
    </row>
    <row r="1167" spans="1:9" x14ac:dyDescent="0.25">
      <c r="A1167">
        <v>48</v>
      </c>
      <c r="B1167">
        <v>4</v>
      </c>
      <c r="C1167">
        <v>1</v>
      </c>
      <c r="D1167">
        <v>3</v>
      </c>
      <c r="E1167">
        <v>1</v>
      </c>
      <c r="F1167">
        <v>2</v>
      </c>
      <c r="G1167">
        <v>0</v>
      </c>
      <c r="H1167">
        <v>0</v>
      </c>
      <c r="I1167">
        <v>0</v>
      </c>
    </row>
    <row r="1168" spans="1:9" x14ac:dyDescent="0.25">
      <c r="A1168">
        <v>19</v>
      </c>
      <c r="B1168">
        <v>2</v>
      </c>
      <c r="C1168">
        <v>1</v>
      </c>
      <c r="D1168">
        <v>3</v>
      </c>
      <c r="E1168">
        <v>2</v>
      </c>
      <c r="F1168">
        <v>3</v>
      </c>
      <c r="G1168">
        <v>0</v>
      </c>
      <c r="H1168">
        <v>0</v>
      </c>
      <c r="I1168">
        <v>0</v>
      </c>
    </row>
    <row r="1169" spans="1:9" x14ac:dyDescent="0.25">
      <c r="A1169">
        <v>32</v>
      </c>
      <c r="B1169">
        <v>3</v>
      </c>
      <c r="C1169">
        <v>2</v>
      </c>
      <c r="D1169">
        <v>2</v>
      </c>
      <c r="E1169">
        <v>2</v>
      </c>
      <c r="F1169">
        <v>2</v>
      </c>
      <c r="G1169">
        <v>2</v>
      </c>
      <c r="H1169">
        <v>1</v>
      </c>
      <c r="I1169">
        <v>0</v>
      </c>
    </row>
    <row r="1170" spans="1:9" x14ac:dyDescent="0.25">
      <c r="A1170">
        <v>43</v>
      </c>
      <c r="B1170">
        <v>1</v>
      </c>
      <c r="C1170">
        <v>2</v>
      </c>
      <c r="D1170">
        <v>3</v>
      </c>
      <c r="E1170">
        <v>2</v>
      </c>
      <c r="F1170">
        <v>1</v>
      </c>
      <c r="G1170">
        <v>7</v>
      </c>
      <c r="H1170">
        <v>1</v>
      </c>
      <c r="I1170">
        <v>0</v>
      </c>
    </row>
    <row r="1171" spans="1:9" x14ac:dyDescent="0.25">
      <c r="A1171">
        <v>29</v>
      </c>
      <c r="B1171">
        <v>2</v>
      </c>
      <c r="C1171">
        <v>3</v>
      </c>
      <c r="D1171">
        <v>3</v>
      </c>
      <c r="E1171">
        <v>1</v>
      </c>
      <c r="F1171">
        <v>2</v>
      </c>
      <c r="G1171">
        <v>9</v>
      </c>
      <c r="H1171">
        <v>0</v>
      </c>
      <c r="I1171">
        <v>0</v>
      </c>
    </row>
    <row r="1172" spans="1:9" x14ac:dyDescent="0.25">
      <c r="A1172">
        <v>34</v>
      </c>
      <c r="B1172">
        <v>4</v>
      </c>
      <c r="C1172">
        <v>1</v>
      </c>
      <c r="D1172">
        <v>1</v>
      </c>
      <c r="E1172">
        <v>1</v>
      </c>
      <c r="F1172">
        <v>3</v>
      </c>
      <c r="G1172">
        <v>3</v>
      </c>
      <c r="H1172">
        <v>1</v>
      </c>
      <c r="I1172">
        <v>0</v>
      </c>
    </row>
    <row r="1173" spans="1:9" x14ac:dyDescent="0.25">
      <c r="A1173">
        <v>33</v>
      </c>
      <c r="B1173">
        <v>4</v>
      </c>
      <c r="C1173">
        <v>2</v>
      </c>
      <c r="D1173">
        <v>2</v>
      </c>
      <c r="E1173">
        <v>1</v>
      </c>
      <c r="F1173">
        <v>3</v>
      </c>
      <c r="G1173">
        <v>3</v>
      </c>
      <c r="H1173">
        <v>0</v>
      </c>
      <c r="I1173">
        <v>0</v>
      </c>
    </row>
    <row r="1174" spans="1:9" x14ac:dyDescent="0.25">
      <c r="A1174">
        <v>29</v>
      </c>
      <c r="B1174">
        <v>1</v>
      </c>
      <c r="C1174">
        <v>2</v>
      </c>
      <c r="D1174">
        <v>3</v>
      </c>
      <c r="E1174">
        <v>1</v>
      </c>
      <c r="F1174">
        <v>1</v>
      </c>
      <c r="G1174">
        <v>3</v>
      </c>
      <c r="H1174">
        <v>0</v>
      </c>
      <c r="I1174">
        <v>1</v>
      </c>
    </row>
    <row r="1175" spans="1:9" x14ac:dyDescent="0.25">
      <c r="A1175">
        <v>30</v>
      </c>
      <c r="B1175">
        <v>2</v>
      </c>
      <c r="C1175">
        <v>2</v>
      </c>
      <c r="D1175">
        <v>2</v>
      </c>
      <c r="E1175">
        <v>1</v>
      </c>
      <c r="F1175">
        <v>3</v>
      </c>
      <c r="G1175">
        <v>8</v>
      </c>
      <c r="H1175">
        <v>6</v>
      </c>
      <c r="I1175">
        <v>1</v>
      </c>
    </row>
    <row r="1176" spans="1:9" x14ac:dyDescent="0.25">
      <c r="A1176">
        <v>35</v>
      </c>
      <c r="B1176">
        <v>1</v>
      </c>
      <c r="C1176">
        <v>1</v>
      </c>
      <c r="D1176">
        <v>1</v>
      </c>
      <c r="E1176">
        <v>2</v>
      </c>
      <c r="F1176">
        <v>3</v>
      </c>
      <c r="G1176">
        <v>0</v>
      </c>
      <c r="H1176">
        <v>0</v>
      </c>
      <c r="I1176">
        <v>1</v>
      </c>
    </row>
    <row r="1177" spans="1:9" x14ac:dyDescent="0.25">
      <c r="A1177">
        <v>38</v>
      </c>
      <c r="B1177">
        <v>3</v>
      </c>
      <c r="C1177">
        <v>2</v>
      </c>
      <c r="D1177">
        <v>2</v>
      </c>
      <c r="E1177">
        <v>1</v>
      </c>
      <c r="F1177">
        <v>3</v>
      </c>
      <c r="G1177">
        <v>8</v>
      </c>
      <c r="H1177">
        <v>7</v>
      </c>
      <c r="I1177">
        <v>0</v>
      </c>
    </row>
    <row r="1178" spans="1:9" x14ac:dyDescent="0.25">
      <c r="A1178">
        <v>43</v>
      </c>
      <c r="B1178">
        <v>4</v>
      </c>
      <c r="C1178">
        <v>1</v>
      </c>
      <c r="D1178">
        <v>1</v>
      </c>
      <c r="E1178">
        <v>1</v>
      </c>
      <c r="F1178">
        <v>3</v>
      </c>
      <c r="G1178">
        <v>4</v>
      </c>
      <c r="H1178">
        <v>0</v>
      </c>
      <c r="I1178">
        <v>0</v>
      </c>
    </row>
    <row r="1179" spans="1:9" x14ac:dyDescent="0.25">
      <c r="A1179">
        <v>22</v>
      </c>
      <c r="B1179">
        <v>2</v>
      </c>
      <c r="C1179">
        <v>1</v>
      </c>
      <c r="D1179">
        <v>2</v>
      </c>
      <c r="E1179">
        <v>2</v>
      </c>
      <c r="F1179">
        <v>2</v>
      </c>
      <c r="G1179">
        <v>2</v>
      </c>
      <c r="H1179">
        <v>1</v>
      </c>
      <c r="I1179">
        <v>0</v>
      </c>
    </row>
    <row r="1180" spans="1:9" x14ac:dyDescent="0.25">
      <c r="A1180">
        <v>45</v>
      </c>
      <c r="B1180">
        <v>3</v>
      </c>
      <c r="C1180">
        <v>2</v>
      </c>
      <c r="D1180">
        <v>3</v>
      </c>
      <c r="E1180">
        <v>2</v>
      </c>
      <c r="F1180">
        <v>3</v>
      </c>
      <c r="G1180">
        <v>7</v>
      </c>
      <c r="H1180">
        <v>1</v>
      </c>
      <c r="I1180">
        <v>0</v>
      </c>
    </row>
    <row r="1181" spans="1:9" x14ac:dyDescent="0.25">
      <c r="A1181">
        <v>35</v>
      </c>
      <c r="B1181">
        <v>2</v>
      </c>
      <c r="C1181">
        <v>2</v>
      </c>
      <c r="D1181">
        <v>2</v>
      </c>
      <c r="E1181">
        <v>1</v>
      </c>
      <c r="F1181">
        <v>3</v>
      </c>
      <c r="G1181">
        <v>15</v>
      </c>
      <c r="H1181">
        <v>1</v>
      </c>
      <c r="I1181">
        <v>0</v>
      </c>
    </row>
    <row r="1182" spans="1:9" x14ac:dyDescent="0.25">
      <c r="A1182">
        <v>50</v>
      </c>
      <c r="B1182">
        <v>4</v>
      </c>
      <c r="C1182">
        <v>3</v>
      </c>
      <c r="D1182">
        <v>1</v>
      </c>
      <c r="E1182">
        <v>1</v>
      </c>
      <c r="F1182">
        <v>3</v>
      </c>
      <c r="G1182">
        <v>11</v>
      </c>
      <c r="H1182">
        <v>1</v>
      </c>
      <c r="I1182">
        <v>0</v>
      </c>
    </row>
    <row r="1183" spans="1:9" x14ac:dyDescent="0.25">
      <c r="A1183">
        <v>55</v>
      </c>
      <c r="B1183">
        <v>1</v>
      </c>
      <c r="C1183">
        <v>1</v>
      </c>
      <c r="D1183">
        <v>1</v>
      </c>
      <c r="E1183">
        <v>1</v>
      </c>
      <c r="F1183">
        <v>3</v>
      </c>
      <c r="G1183">
        <v>2</v>
      </c>
      <c r="H1183">
        <v>1</v>
      </c>
      <c r="I1183">
        <v>0</v>
      </c>
    </row>
    <row r="1184" spans="1:9" x14ac:dyDescent="0.25">
      <c r="A1184">
        <v>34</v>
      </c>
      <c r="B1184">
        <v>2</v>
      </c>
      <c r="C1184">
        <v>2</v>
      </c>
      <c r="D1184">
        <v>2</v>
      </c>
      <c r="E1184">
        <v>1</v>
      </c>
      <c r="F1184">
        <v>4</v>
      </c>
      <c r="G1184">
        <v>10</v>
      </c>
      <c r="H1184">
        <v>4</v>
      </c>
      <c r="I1184">
        <v>0</v>
      </c>
    </row>
    <row r="1185" spans="1:9" x14ac:dyDescent="0.25">
      <c r="A1185">
        <v>36</v>
      </c>
      <c r="B1185">
        <v>2</v>
      </c>
      <c r="C1185">
        <v>2</v>
      </c>
      <c r="D1185">
        <v>1</v>
      </c>
      <c r="E1185">
        <v>2</v>
      </c>
      <c r="F1185">
        <v>3</v>
      </c>
      <c r="G1185">
        <v>2</v>
      </c>
      <c r="H1185">
        <v>2</v>
      </c>
      <c r="I1185">
        <v>1</v>
      </c>
    </row>
    <row r="1186" spans="1:9" x14ac:dyDescent="0.25">
      <c r="A1186">
        <v>33</v>
      </c>
      <c r="B1186">
        <v>4</v>
      </c>
      <c r="C1186">
        <v>2</v>
      </c>
      <c r="D1186">
        <v>1</v>
      </c>
      <c r="E1186">
        <v>1</v>
      </c>
      <c r="F1186">
        <v>2</v>
      </c>
      <c r="G1186">
        <v>8</v>
      </c>
      <c r="H1186">
        <v>1</v>
      </c>
      <c r="I1186">
        <v>0</v>
      </c>
    </row>
    <row r="1187" spans="1:9" x14ac:dyDescent="0.25">
      <c r="A1187">
        <v>34</v>
      </c>
      <c r="B1187">
        <v>4</v>
      </c>
      <c r="C1187">
        <v>2</v>
      </c>
      <c r="D1187">
        <v>3</v>
      </c>
      <c r="E1187">
        <v>1</v>
      </c>
      <c r="F1187">
        <v>3</v>
      </c>
      <c r="G1187">
        <v>2</v>
      </c>
      <c r="H1187">
        <v>2</v>
      </c>
      <c r="I1187">
        <v>0</v>
      </c>
    </row>
    <row r="1188" spans="1:9" x14ac:dyDescent="0.25">
      <c r="A1188">
        <v>38</v>
      </c>
      <c r="B1188">
        <v>1</v>
      </c>
      <c r="C1188">
        <v>1</v>
      </c>
      <c r="D1188">
        <v>1</v>
      </c>
      <c r="E1188">
        <v>1</v>
      </c>
      <c r="F1188">
        <v>3</v>
      </c>
      <c r="G1188">
        <v>10</v>
      </c>
      <c r="H1188">
        <v>3</v>
      </c>
      <c r="I1188">
        <v>0</v>
      </c>
    </row>
    <row r="1189" spans="1:9" x14ac:dyDescent="0.25">
      <c r="A1189">
        <v>41</v>
      </c>
      <c r="B1189">
        <v>3</v>
      </c>
      <c r="C1189">
        <v>3</v>
      </c>
      <c r="D1189">
        <v>1</v>
      </c>
      <c r="E1189">
        <v>2</v>
      </c>
      <c r="F1189">
        <v>4</v>
      </c>
      <c r="G1189">
        <v>14</v>
      </c>
      <c r="H1189">
        <v>13</v>
      </c>
      <c r="I1189">
        <v>0</v>
      </c>
    </row>
    <row r="1190" spans="1:9" x14ac:dyDescent="0.25">
      <c r="A1190">
        <v>46</v>
      </c>
      <c r="B1190">
        <v>3</v>
      </c>
      <c r="C1190">
        <v>3</v>
      </c>
      <c r="D1190">
        <v>2</v>
      </c>
      <c r="E1190">
        <v>1</v>
      </c>
      <c r="F1190">
        <v>3</v>
      </c>
      <c r="G1190">
        <v>7</v>
      </c>
      <c r="H1190">
        <v>0</v>
      </c>
      <c r="I1190">
        <v>1</v>
      </c>
    </row>
    <row r="1191" spans="1:9" x14ac:dyDescent="0.25">
      <c r="A1191">
        <v>37</v>
      </c>
      <c r="B1191">
        <v>4</v>
      </c>
      <c r="C1191">
        <v>2</v>
      </c>
      <c r="D1191">
        <v>2</v>
      </c>
      <c r="E1191">
        <v>2</v>
      </c>
      <c r="F1191">
        <v>3</v>
      </c>
      <c r="G1191">
        <v>3</v>
      </c>
      <c r="H1191">
        <v>0</v>
      </c>
      <c r="I1191">
        <v>0</v>
      </c>
    </row>
    <row r="1192" spans="1:9" x14ac:dyDescent="0.25">
      <c r="A1192">
        <v>26</v>
      </c>
      <c r="B1192">
        <v>2</v>
      </c>
      <c r="C1192">
        <v>1</v>
      </c>
      <c r="D1192">
        <v>2</v>
      </c>
      <c r="E1192">
        <v>2</v>
      </c>
      <c r="F1192">
        <v>2</v>
      </c>
      <c r="G1192">
        <v>0</v>
      </c>
      <c r="H1192">
        <v>1</v>
      </c>
      <c r="I1192">
        <v>0</v>
      </c>
    </row>
    <row r="1193" spans="1:9" x14ac:dyDescent="0.25">
      <c r="A1193">
        <v>41</v>
      </c>
      <c r="B1193">
        <v>3</v>
      </c>
      <c r="C1193">
        <v>2</v>
      </c>
      <c r="D1193">
        <v>2</v>
      </c>
      <c r="E1193">
        <v>1</v>
      </c>
      <c r="F1193">
        <v>3</v>
      </c>
      <c r="G1193">
        <v>4</v>
      </c>
      <c r="H1193">
        <v>1</v>
      </c>
      <c r="I1193">
        <v>0</v>
      </c>
    </row>
    <row r="1194" spans="1:9" x14ac:dyDescent="0.25">
      <c r="A1194">
        <v>28</v>
      </c>
      <c r="B1194">
        <v>3</v>
      </c>
      <c r="C1194">
        <v>1</v>
      </c>
      <c r="D1194">
        <v>1</v>
      </c>
      <c r="E1194">
        <v>1</v>
      </c>
      <c r="F1194">
        <v>2</v>
      </c>
      <c r="G1194">
        <v>1</v>
      </c>
      <c r="H1194">
        <v>0</v>
      </c>
      <c r="I1194">
        <v>1</v>
      </c>
    </row>
    <row r="1195" spans="1:9" x14ac:dyDescent="0.25">
      <c r="A1195">
        <v>38</v>
      </c>
      <c r="B1195">
        <v>4</v>
      </c>
      <c r="C1195">
        <v>1</v>
      </c>
      <c r="D1195">
        <v>2</v>
      </c>
      <c r="E1195">
        <v>2</v>
      </c>
      <c r="F1195">
        <v>3</v>
      </c>
      <c r="G1195">
        <v>2</v>
      </c>
      <c r="H1195">
        <v>1</v>
      </c>
      <c r="I1195">
        <v>0</v>
      </c>
    </row>
    <row r="1196" spans="1:9" x14ac:dyDescent="0.25">
      <c r="A1196">
        <v>31</v>
      </c>
      <c r="B1196">
        <v>4</v>
      </c>
      <c r="C1196">
        <v>1</v>
      </c>
      <c r="D1196">
        <v>1</v>
      </c>
      <c r="E1196">
        <v>2</v>
      </c>
      <c r="F1196">
        <v>3</v>
      </c>
      <c r="G1196">
        <v>0</v>
      </c>
      <c r="H1196">
        <v>0</v>
      </c>
      <c r="I1196">
        <v>0</v>
      </c>
    </row>
    <row r="1197" spans="1:9" x14ac:dyDescent="0.25">
      <c r="A1197">
        <v>24</v>
      </c>
      <c r="B1197">
        <v>2</v>
      </c>
      <c r="C1197">
        <v>2</v>
      </c>
      <c r="D1197">
        <v>3</v>
      </c>
      <c r="E1197">
        <v>1</v>
      </c>
      <c r="F1197">
        <v>2</v>
      </c>
      <c r="G1197">
        <v>3</v>
      </c>
      <c r="H1197">
        <v>1</v>
      </c>
      <c r="I1197">
        <v>0</v>
      </c>
    </row>
    <row r="1198" spans="1:9" x14ac:dyDescent="0.25">
      <c r="A1198">
        <v>21</v>
      </c>
      <c r="B1198">
        <v>3</v>
      </c>
      <c r="C1198">
        <v>1</v>
      </c>
      <c r="D1198">
        <v>3</v>
      </c>
      <c r="E1198">
        <v>2</v>
      </c>
      <c r="F1198">
        <v>3</v>
      </c>
      <c r="G1198">
        <v>2</v>
      </c>
      <c r="H1198">
        <v>1</v>
      </c>
      <c r="I1198">
        <v>0</v>
      </c>
    </row>
    <row r="1199" spans="1:9" x14ac:dyDescent="0.25">
      <c r="A1199">
        <v>42</v>
      </c>
      <c r="B1199">
        <v>1</v>
      </c>
      <c r="C1199">
        <v>5</v>
      </c>
      <c r="D1199">
        <v>2</v>
      </c>
      <c r="E1199">
        <v>1</v>
      </c>
      <c r="F1199">
        <v>2</v>
      </c>
      <c r="G1199">
        <v>6</v>
      </c>
      <c r="H1199">
        <v>4</v>
      </c>
      <c r="I1199">
        <v>0</v>
      </c>
    </row>
    <row r="1200" spans="1:9" x14ac:dyDescent="0.25">
      <c r="A1200">
        <v>29</v>
      </c>
      <c r="B1200">
        <v>4</v>
      </c>
      <c r="C1200">
        <v>1</v>
      </c>
      <c r="D1200">
        <v>3</v>
      </c>
      <c r="E1200">
        <v>1</v>
      </c>
      <c r="F1200">
        <v>1</v>
      </c>
      <c r="G1200">
        <v>4</v>
      </c>
      <c r="H1200">
        <v>0</v>
      </c>
      <c r="I1200">
        <v>0</v>
      </c>
    </row>
    <row r="1201" spans="1:9" x14ac:dyDescent="0.25">
      <c r="A1201">
        <v>37</v>
      </c>
      <c r="B1201">
        <v>4</v>
      </c>
      <c r="C1201">
        <v>1</v>
      </c>
      <c r="D1201">
        <v>3</v>
      </c>
      <c r="E1201">
        <v>2</v>
      </c>
      <c r="F1201">
        <v>3</v>
      </c>
      <c r="G1201">
        <v>0</v>
      </c>
      <c r="H1201">
        <v>0</v>
      </c>
      <c r="I1201">
        <v>1</v>
      </c>
    </row>
    <row r="1202" spans="1:9" x14ac:dyDescent="0.25">
      <c r="A1202">
        <v>36</v>
      </c>
      <c r="B1202">
        <v>3</v>
      </c>
      <c r="C1202">
        <v>2</v>
      </c>
      <c r="D1202">
        <v>2</v>
      </c>
      <c r="E1202">
        <v>1</v>
      </c>
      <c r="F1202">
        <v>2</v>
      </c>
      <c r="G1202">
        <v>7</v>
      </c>
      <c r="H1202">
        <v>7</v>
      </c>
      <c r="I1202">
        <v>0</v>
      </c>
    </row>
    <row r="1203" spans="1:9" x14ac:dyDescent="0.25">
      <c r="A1203">
        <v>34</v>
      </c>
      <c r="B1203">
        <v>2</v>
      </c>
      <c r="C1203">
        <v>1</v>
      </c>
      <c r="D1203">
        <v>1</v>
      </c>
      <c r="E1203">
        <v>1</v>
      </c>
      <c r="F1203">
        <v>3</v>
      </c>
      <c r="G1203">
        <v>2</v>
      </c>
      <c r="H1203">
        <v>1</v>
      </c>
      <c r="I1203">
        <v>0</v>
      </c>
    </row>
    <row r="1204" spans="1:9" x14ac:dyDescent="0.25">
      <c r="A1204">
        <v>28</v>
      </c>
      <c r="B1204">
        <v>3</v>
      </c>
      <c r="C1204">
        <v>1</v>
      </c>
      <c r="D1204">
        <v>3</v>
      </c>
      <c r="E1204">
        <v>2</v>
      </c>
      <c r="F1204">
        <v>2</v>
      </c>
      <c r="G1204">
        <v>2</v>
      </c>
      <c r="H1204">
        <v>2</v>
      </c>
      <c r="I1204">
        <v>1</v>
      </c>
    </row>
    <row r="1205" spans="1:9" x14ac:dyDescent="0.25">
      <c r="A1205">
        <v>32</v>
      </c>
      <c r="B1205">
        <v>4</v>
      </c>
      <c r="C1205">
        <v>1</v>
      </c>
      <c r="D1205">
        <v>3</v>
      </c>
      <c r="E1205">
        <v>1</v>
      </c>
      <c r="F1205">
        <v>3</v>
      </c>
      <c r="G1205">
        <v>0</v>
      </c>
      <c r="H1205">
        <v>0</v>
      </c>
      <c r="I1205">
        <v>0</v>
      </c>
    </row>
    <row r="1206" spans="1:9" x14ac:dyDescent="0.25">
      <c r="A1206">
        <v>34</v>
      </c>
      <c r="B1206">
        <v>3</v>
      </c>
      <c r="C1206">
        <v>2</v>
      </c>
      <c r="D1206">
        <v>1</v>
      </c>
      <c r="E1206">
        <v>1</v>
      </c>
      <c r="F1206">
        <v>3</v>
      </c>
      <c r="G1206">
        <v>0</v>
      </c>
      <c r="H1206">
        <v>0</v>
      </c>
      <c r="I1206">
        <v>0</v>
      </c>
    </row>
    <row r="1207" spans="1:9" x14ac:dyDescent="0.25">
      <c r="A1207">
        <v>33</v>
      </c>
      <c r="B1207">
        <v>3</v>
      </c>
      <c r="C1207">
        <v>2</v>
      </c>
      <c r="D1207">
        <v>2</v>
      </c>
      <c r="E1207">
        <v>1</v>
      </c>
      <c r="F1207">
        <v>4</v>
      </c>
      <c r="G1207">
        <v>7</v>
      </c>
      <c r="H1207">
        <v>0</v>
      </c>
      <c r="I1207">
        <v>0</v>
      </c>
    </row>
    <row r="1208" spans="1:9" x14ac:dyDescent="0.25">
      <c r="A1208">
        <v>40</v>
      </c>
      <c r="B1208">
        <v>2</v>
      </c>
      <c r="C1208">
        <v>2</v>
      </c>
      <c r="D1208">
        <v>1</v>
      </c>
      <c r="E1208">
        <v>1</v>
      </c>
      <c r="F1208">
        <v>3</v>
      </c>
      <c r="G1208">
        <v>7</v>
      </c>
      <c r="H1208">
        <v>2</v>
      </c>
      <c r="I1208">
        <v>0</v>
      </c>
    </row>
    <row r="1209" spans="1:9" x14ac:dyDescent="0.25">
      <c r="A1209">
        <v>45</v>
      </c>
      <c r="B1209">
        <v>4</v>
      </c>
      <c r="C1209">
        <v>3</v>
      </c>
      <c r="D1209">
        <v>3</v>
      </c>
      <c r="E1209">
        <v>1</v>
      </c>
      <c r="F1209">
        <v>3</v>
      </c>
      <c r="G1209">
        <v>7</v>
      </c>
      <c r="H1209">
        <v>12</v>
      </c>
      <c r="I1209">
        <v>0</v>
      </c>
    </row>
    <row r="1210" spans="1:9" x14ac:dyDescent="0.25">
      <c r="A1210">
        <v>33</v>
      </c>
      <c r="B1210">
        <v>3</v>
      </c>
      <c r="C1210">
        <v>1</v>
      </c>
      <c r="D1210">
        <v>2</v>
      </c>
      <c r="E1210">
        <v>1</v>
      </c>
      <c r="F1210">
        <v>3</v>
      </c>
      <c r="G1210">
        <v>2</v>
      </c>
      <c r="H1210">
        <v>1</v>
      </c>
      <c r="I1210">
        <v>0</v>
      </c>
    </row>
    <row r="1211" spans="1:9" x14ac:dyDescent="0.25">
      <c r="A1211">
        <v>45</v>
      </c>
      <c r="B1211">
        <v>3</v>
      </c>
      <c r="C1211">
        <v>5</v>
      </c>
      <c r="D1211">
        <v>2</v>
      </c>
      <c r="E1211">
        <v>1</v>
      </c>
      <c r="F1211">
        <v>3</v>
      </c>
      <c r="G1211">
        <v>0</v>
      </c>
      <c r="H1211">
        <v>1</v>
      </c>
      <c r="I1211">
        <v>0</v>
      </c>
    </row>
    <row r="1212" spans="1:9" x14ac:dyDescent="0.25">
      <c r="A1212">
        <v>34</v>
      </c>
      <c r="B1212">
        <v>4</v>
      </c>
      <c r="C1212">
        <v>2</v>
      </c>
      <c r="D1212">
        <v>2</v>
      </c>
      <c r="E1212">
        <v>1</v>
      </c>
      <c r="F1212">
        <v>3</v>
      </c>
      <c r="G1212">
        <v>9</v>
      </c>
      <c r="H1212">
        <v>5</v>
      </c>
      <c r="I1212">
        <v>0</v>
      </c>
    </row>
    <row r="1213" spans="1:9" x14ac:dyDescent="0.25">
      <c r="A1213">
        <v>37</v>
      </c>
      <c r="B1213">
        <v>1</v>
      </c>
      <c r="C1213">
        <v>3</v>
      </c>
      <c r="D1213">
        <v>1</v>
      </c>
      <c r="E1213">
        <v>1</v>
      </c>
      <c r="F1213">
        <v>3</v>
      </c>
      <c r="G1213">
        <v>0</v>
      </c>
      <c r="H1213">
        <v>0</v>
      </c>
      <c r="I1213">
        <v>1</v>
      </c>
    </row>
    <row r="1214" spans="1:9" x14ac:dyDescent="0.25">
      <c r="A1214">
        <v>33</v>
      </c>
      <c r="B1214">
        <v>4</v>
      </c>
      <c r="C1214">
        <v>3</v>
      </c>
      <c r="D1214">
        <v>2</v>
      </c>
      <c r="E1214">
        <v>1</v>
      </c>
      <c r="F1214">
        <v>3</v>
      </c>
      <c r="G1214">
        <v>6</v>
      </c>
      <c r="H1214">
        <v>8</v>
      </c>
      <c r="I1214">
        <v>0</v>
      </c>
    </row>
    <row r="1215" spans="1:9" x14ac:dyDescent="0.25">
      <c r="A1215">
        <v>41</v>
      </c>
      <c r="B1215">
        <v>4</v>
      </c>
      <c r="C1215">
        <v>2</v>
      </c>
      <c r="D1215">
        <v>3</v>
      </c>
      <c r="E1215">
        <v>2</v>
      </c>
      <c r="F1215">
        <v>3</v>
      </c>
      <c r="G1215">
        <v>4</v>
      </c>
      <c r="H1215">
        <v>1</v>
      </c>
      <c r="I1215">
        <v>0</v>
      </c>
    </row>
    <row r="1216" spans="1:9" x14ac:dyDescent="0.25">
      <c r="A1216">
        <v>33</v>
      </c>
      <c r="B1216">
        <v>4</v>
      </c>
      <c r="C1216">
        <v>1</v>
      </c>
      <c r="D1216">
        <v>3</v>
      </c>
      <c r="E1216">
        <v>2</v>
      </c>
      <c r="F1216">
        <v>3</v>
      </c>
      <c r="G1216">
        <v>0</v>
      </c>
      <c r="H1216">
        <v>0</v>
      </c>
      <c r="I1216">
        <v>1</v>
      </c>
    </row>
    <row r="1217" spans="1:9" x14ac:dyDescent="0.25">
      <c r="A1217">
        <v>50</v>
      </c>
      <c r="B1217">
        <v>4</v>
      </c>
      <c r="C1217">
        <v>3</v>
      </c>
      <c r="D1217">
        <v>3</v>
      </c>
      <c r="E1217">
        <v>1</v>
      </c>
      <c r="F1217">
        <v>3</v>
      </c>
      <c r="G1217">
        <v>3</v>
      </c>
      <c r="H1217">
        <v>1</v>
      </c>
      <c r="I1217">
        <v>0</v>
      </c>
    </row>
    <row r="1218" spans="1:9" x14ac:dyDescent="0.25">
      <c r="A1218">
        <v>40</v>
      </c>
      <c r="B1218">
        <v>2</v>
      </c>
      <c r="C1218">
        <v>2</v>
      </c>
      <c r="D1218">
        <v>2</v>
      </c>
      <c r="E1218">
        <v>1</v>
      </c>
      <c r="F1218">
        <v>3</v>
      </c>
      <c r="G1218">
        <v>0</v>
      </c>
      <c r="H1218">
        <v>0</v>
      </c>
      <c r="I1218">
        <v>0</v>
      </c>
    </row>
    <row r="1219" spans="1:9" x14ac:dyDescent="0.25">
      <c r="A1219">
        <v>46</v>
      </c>
      <c r="B1219">
        <v>1</v>
      </c>
      <c r="C1219">
        <v>4</v>
      </c>
      <c r="D1219">
        <v>2</v>
      </c>
      <c r="E1219">
        <v>1</v>
      </c>
      <c r="F1219">
        <v>1</v>
      </c>
      <c r="G1219">
        <v>2</v>
      </c>
      <c r="H1219">
        <v>0</v>
      </c>
      <c r="I1219">
        <v>0</v>
      </c>
    </row>
    <row r="1220" spans="1:9" x14ac:dyDescent="0.25">
      <c r="A1220">
        <v>37</v>
      </c>
      <c r="B1220">
        <v>2</v>
      </c>
      <c r="C1220">
        <v>2</v>
      </c>
      <c r="D1220">
        <v>2</v>
      </c>
      <c r="E1220">
        <v>1</v>
      </c>
      <c r="F1220">
        <v>2</v>
      </c>
      <c r="G1220">
        <v>5</v>
      </c>
      <c r="H1220">
        <v>4</v>
      </c>
      <c r="I1220">
        <v>0</v>
      </c>
    </row>
    <row r="1221" spans="1:9" x14ac:dyDescent="0.25">
      <c r="A1221">
        <v>33</v>
      </c>
      <c r="B1221">
        <v>1</v>
      </c>
      <c r="C1221">
        <v>1</v>
      </c>
      <c r="D1221">
        <v>3</v>
      </c>
      <c r="E1221">
        <v>2</v>
      </c>
      <c r="F1221">
        <v>3</v>
      </c>
      <c r="G1221">
        <v>8</v>
      </c>
      <c r="H1221">
        <v>9</v>
      </c>
      <c r="I1221">
        <v>1</v>
      </c>
    </row>
    <row r="1222" spans="1:9" x14ac:dyDescent="0.25">
      <c r="A1222">
        <v>42</v>
      </c>
      <c r="B1222">
        <v>3</v>
      </c>
      <c r="C1222">
        <v>1</v>
      </c>
      <c r="D1222">
        <v>1</v>
      </c>
      <c r="E1222">
        <v>2</v>
      </c>
      <c r="F1222">
        <v>3</v>
      </c>
      <c r="G1222">
        <v>2</v>
      </c>
      <c r="H1222">
        <v>2</v>
      </c>
      <c r="I1222">
        <v>1</v>
      </c>
    </row>
    <row r="1223" spans="1:9" x14ac:dyDescent="0.25">
      <c r="A1223">
        <v>38</v>
      </c>
      <c r="B1223">
        <v>4</v>
      </c>
      <c r="C1223">
        <v>1</v>
      </c>
      <c r="D1223">
        <v>2</v>
      </c>
      <c r="E1223">
        <v>2</v>
      </c>
      <c r="F1223">
        <v>1</v>
      </c>
      <c r="G1223">
        <v>0</v>
      </c>
      <c r="H1223">
        <v>0</v>
      </c>
      <c r="I1223">
        <v>0</v>
      </c>
    </row>
    <row r="1224" spans="1:9" x14ac:dyDescent="0.25">
      <c r="A1224">
        <v>33</v>
      </c>
      <c r="B1224">
        <v>4</v>
      </c>
      <c r="C1224">
        <v>1</v>
      </c>
      <c r="D1224">
        <v>3</v>
      </c>
      <c r="E1224">
        <v>2</v>
      </c>
      <c r="F1224">
        <v>2</v>
      </c>
      <c r="G1224">
        <v>9</v>
      </c>
      <c r="H1224">
        <v>7</v>
      </c>
      <c r="I1224">
        <v>1</v>
      </c>
    </row>
    <row r="1225" spans="1:9" x14ac:dyDescent="0.25">
      <c r="A1225">
        <v>38</v>
      </c>
      <c r="B1225">
        <v>1</v>
      </c>
      <c r="C1225">
        <v>2</v>
      </c>
      <c r="D1225">
        <v>3</v>
      </c>
      <c r="E1225">
        <v>2</v>
      </c>
      <c r="F1225">
        <v>3</v>
      </c>
      <c r="G1225">
        <v>7</v>
      </c>
      <c r="H1225">
        <v>4</v>
      </c>
      <c r="I1225">
        <v>0</v>
      </c>
    </row>
    <row r="1226" spans="1:9" x14ac:dyDescent="0.25">
      <c r="A1226">
        <v>47</v>
      </c>
      <c r="B1226">
        <v>3</v>
      </c>
      <c r="C1226">
        <v>4</v>
      </c>
      <c r="D1226">
        <v>2</v>
      </c>
      <c r="E1226">
        <v>2</v>
      </c>
      <c r="F1226">
        <v>2</v>
      </c>
      <c r="G1226">
        <v>14</v>
      </c>
      <c r="H1226">
        <v>3</v>
      </c>
      <c r="I1226">
        <v>0</v>
      </c>
    </row>
    <row r="1227" spans="1:9" x14ac:dyDescent="0.25">
      <c r="A1227">
        <v>40</v>
      </c>
      <c r="B1227">
        <v>1</v>
      </c>
      <c r="C1227">
        <v>2</v>
      </c>
      <c r="D1227">
        <v>3</v>
      </c>
      <c r="E1227">
        <v>1</v>
      </c>
      <c r="F1227">
        <v>3</v>
      </c>
      <c r="G1227">
        <v>0</v>
      </c>
      <c r="H1227">
        <v>0</v>
      </c>
      <c r="I1227">
        <v>0</v>
      </c>
    </row>
    <row r="1228" spans="1:9" x14ac:dyDescent="0.25">
      <c r="A1228">
        <v>22</v>
      </c>
      <c r="B1228">
        <v>4</v>
      </c>
      <c r="C1228">
        <v>2</v>
      </c>
      <c r="D1228">
        <v>2</v>
      </c>
      <c r="E1228">
        <v>1</v>
      </c>
      <c r="F1228">
        <v>1</v>
      </c>
      <c r="G1228">
        <v>2</v>
      </c>
      <c r="H1228">
        <v>2</v>
      </c>
      <c r="I1228">
        <v>0</v>
      </c>
    </row>
    <row r="1229" spans="1:9" x14ac:dyDescent="0.25">
      <c r="A1229">
        <v>29</v>
      </c>
      <c r="B1229">
        <v>1</v>
      </c>
      <c r="C1229">
        <v>1</v>
      </c>
      <c r="D1229">
        <v>1</v>
      </c>
      <c r="E1229">
        <v>1</v>
      </c>
      <c r="F1229">
        <v>3</v>
      </c>
      <c r="G1229">
        <v>3</v>
      </c>
      <c r="H1229">
        <v>0</v>
      </c>
      <c r="I1229">
        <v>0</v>
      </c>
    </row>
    <row r="1230" spans="1:9" x14ac:dyDescent="0.25">
      <c r="A1230">
        <v>44</v>
      </c>
      <c r="B1230">
        <v>2</v>
      </c>
      <c r="C1230">
        <v>1</v>
      </c>
      <c r="D1230">
        <v>2</v>
      </c>
      <c r="E1230">
        <v>2</v>
      </c>
      <c r="F1230">
        <v>3</v>
      </c>
      <c r="G1230">
        <v>7</v>
      </c>
      <c r="H1230">
        <v>7</v>
      </c>
      <c r="I1230">
        <v>0</v>
      </c>
    </row>
    <row r="1231" spans="1:9" x14ac:dyDescent="0.25">
      <c r="A1231">
        <v>53</v>
      </c>
      <c r="B1231">
        <v>3</v>
      </c>
      <c r="C1231">
        <v>4</v>
      </c>
      <c r="D1231">
        <v>1</v>
      </c>
      <c r="E1231">
        <v>1</v>
      </c>
      <c r="F1231">
        <v>4</v>
      </c>
      <c r="G1231">
        <v>13</v>
      </c>
      <c r="H1231">
        <v>15</v>
      </c>
      <c r="I1231">
        <v>0</v>
      </c>
    </row>
    <row r="1232" spans="1:9" x14ac:dyDescent="0.25">
      <c r="A1232">
        <v>35</v>
      </c>
      <c r="B1232">
        <v>4</v>
      </c>
      <c r="C1232">
        <v>3</v>
      </c>
      <c r="D1232">
        <v>1</v>
      </c>
      <c r="E1232">
        <v>1</v>
      </c>
      <c r="F1232">
        <v>3</v>
      </c>
      <c r="G1232">
        <v>9</v>
      </c>
      <c r="H1232">
        <v>0</v>
      </c>
      <c r="I1232">
        <v>0</v>
      </c>
    </row>
    <row r="1233" spans="1:9" x14ac:dyDescent="0.25">
      <c r="A1233">
        <v>33</v>
      </c>
      <c r="B1233">
        <v>4</v>
      </c>
      <c r="C1233">
        <v>4</v>
      </c>
      <c r="D1233">
        <v>3</v>
      </c>
      <c r="E1233">
        <v>1</v>
      </c>
      <c r="F1233">
        <v>3</v>
      </c>
      <c r="G1233">
        <v>8</v>
      </c>
      <c r="H1233">
        <v>6</v>
      </c>
      <c r="I1233">
        <v>0</v>
      </c>
    </row>
    <row r="1234" spans="1:9" x14ac:dyDescent="0.25">
      <c r="A1234">
        <v>33</v>
      </c>
      <c r="B1234">
        <v>3</v>
      </c>
      <c r="C1234">
        <v>2</v>
      </c>
      <c r="D1234">
        <v>2</v>
      </c>
      <c r="E1234">
        <v>2</v>
      </c>
      <c r="F1234">
        <v>3</v>
      </c>
      <c r="G1234">
        <v>5</v>
      </c>
      <c r="H1234">
        <v>1</v>
      </c>
      <c r="I1234">
        <v>0</v>
      </c>
    </row>
    <row r="1235" spans="1:9" x14ac:dyDescent="0.25">
      <c r="A1235">
        <v>46</v>
      </c>
      <c r="B1235">
        <v>4</v>
      </c>
      <c r="C1235">
        <v>3</v>
      </c>
      <c r="D1235">
        <v>1</v>
      </c>
      <c r="E1235">
        <v>1</v>
      </c>
      <c r="F1235">
        <v>3</v>
      </c>
      <c r="G1235">
        <v>7</v>
      </c>
      <c r="H1235">
        <v>0</v>
      </c>
      <c r="I1235">
        <v>0</v>
      </c>
    </row>
    <row r="1236" spans="1:9" x14ac:dyDescent="0.25">
      <c r="A1236">
        <v>41</v>
      </c>
      <c r="B1236">
        <v>4</v>
      </c>
      <c r="C1236">
        <v>2</v>
      </c>
      <c r="D1236">
        <v>3</v>
      </c>
      <c r="E1236">
        <v>1</v>
      </c>
      <c r="F1236">
        <v>3</v>
      </c>
      <c r="G1236">
        <v>2</v>
      </c>
      <c r="H1236">
        <v>2</v>
      </c>
      <c r="I1236">
        <v>0</v>
      </c>
    </row>
    <row r="1237" spans="1:9" x14ac:dyDescent="0.25">
      <c r="A1237">
        <v>42</v>
      </c>
      <c r="B1237">
        <v>4</v>
      </c>
      <c r="C1237">
        <v>5</v>
      </c>
      <c r="D1237">
        <v>2</v>
      </c>
      <c r="E1237">
        <v>1</v>
      </c>
      <c r="F1237">
        <v>4</v>
      </c>
      <c r="G1237">
        <v>0</v>
      </c>
      <c r="H1237">
        <v>0</v>
      </c>
      <c r="I1237">
        <v>0</v>
      </c>
    </row>
    <row r="1238" spans="1:9" x14ac:dyDescent="0.25">
      <c r="A1238">
        <v>39</v>
      </c>
      <c r="B1238">
        <v>4</v>
      </c>
      <c r="C1238">
        <v>3</v>
      </c>
      <c r="D1238">
        <v>3</v>
      </c>
      <c r="E1238">
        <v>2</v>
      </c>
      <c r="F1238">
        <v>3</v>
      </c>
      <c r="G1238">
        <v>6</v>
      </c>
      <c r="H1238">
        <v>2</v>
      </c>
      <c r="I1238">
        <v>0</v>
      </c>
    </row>
    <row r="1239" spans="1:9" x14ac:dyDescent="0.25">
      <c r="A1239">
        <v>26</v>
      </c>
      <c r="B1239">
        <v>1</v>
      </c>
      <c r="C1239">
        <v>1</v>
      </c>
      <c r="D1239">
        <v>2</v>
      </c>
      <c r="E1239">
        <v>2</v>
      </c>
      <c r="F1239">
        <v>3</v>
      </c>
      <c r="G1239">
        <v>2</v>
      </c>
      <c r="H1239">
        <v>1</v>
      </c>
      <c r="I1239">
        <v>1</v>
      </c>
    </row>
    <row r="1240" spans="1:9" x14ac:dyDescent="0.25">
      <c r="A1240">
        <v>54</v>
      </c>
      <c r="B1240">
        <v>3</v>
      </c>
      <c r="C1240">
        <v>3</v>
      </c>
      <c r="D1240">
        <v>2</v>
      </c>
      <c r="E1240">
        <v>1</v>
      </c>
      <c r="F1240">
        <v>3</v>
      </c>
      <c r="G1240">
        <v>4</v>
      </c>
      <c r="H1240">
        <v>7</v>
      </c>
      <c r="I1240">
        <v>0</v>
      </c>
    </row>
    <row r="1241" spans="1:9" x14ac:dyDescent="0.25">
      <c r="A1241">
        <v>35</v>
      </c>
      <c r="B1241">
        <v>4</v>
      </c>
      <c r="C1241">
        <v>1</v>
      </c>
      <c r="D1241">
        <v>2</v>
      </c>
      <c r="E1241">
        <v>1</v>
      </c>
      <c r="F1241">
        <v>3</v>
      </c>
      <c r="G1241">
        <v>0</v>
      </c>
      <c r="H1241">
        <v>1</v>
      </c>
      <c r="I1241">
        <v>0</v>
      </c>
    </row>
    <row r="1242" spans="1:9" x14ac:dyDescent="0.25">
      <c r="A1242">
        <v>36</v>
      </c>
      <c r="B1242">
        <v>3</v>
      </c>
      <c r="C1242">
        <v>1</v>
      </c>
      <c r="D1242">
        <v>2</v>
      </c>
      <c r="E1242">
        <v>1</v>
      </c>
      <c r="F1242">
        <v>2</v>
      </c>
      <c r="G1242">
        <v>10</v>
      </c>
      <c r="H1242">
        <v>0</v>
      </c>
      <c r="I1242">
        <v>0</v>
      </c>
    </row>
    <row r="1243" spans="1:9" x14ac:dyDescent="0.25">
      <c r="A1243">
        <v>48</v>
      </c>
      <c r="B1243">
        <v>4</v>
      </c>
      <c r="C1243">
        <v>5</v>
      </c>
      <c r="D1243">
        <v>3</v>
      </c>
      <c r="E1243">
        <v>1</v>
      </c>
      <c r="F1243">
        <v>4</v>
      </c>
      <c r="G1243">
        <v>0</v>
      </c>
      <c r="H1243">
        <v>0</v>
      </c>
      <c r="I1243">
        <v>0</v>
      </c>
    </row>
    <row r="1244" spans="1:9" x14ac:dyDescent="0.25">
      <c r="A1244">
        <v>59</v>
      </c>
      <c r="B1244">
        <v>4</v>
      </c>
      <c r="C1244">
        <v>3</v>
      </c>
      <c r="D1244">
        <v>3</v>
      </c>
      <c r="E1244">
        <v>1</v>
      </c>
      <c r="F1244">
        <v>2</v>
      </c>
      <c r="G1244">
        <v>7</v>
      </c>
      <c r="H1244">
        <v>5</v>
      </c>
      <c r="I1244">
        <v>0</v>
      </c>
    </row>
    <row r="1245" spans="1:9" x14ac:dyDescent="0.25">
      <c r="A1245">
        <v>39</v>
      </c>
      <c r="B1245">
        <v>3</v>
      </c>
      <c r="C1245">
        <v>4</v>
      </c>
      <c r="D1245">
        <v>1</v>
      </c>
      <c r="E1245">
        <v>2</v>
      </c>
      <c r="F1245">
        <v>3</v>
      </c>
      <c r="G1245">
        <v>9</v>
      </c>
      <c r="H1245">
        <v>15</v>
      </c>
      <c r="I1245">
        <v>0</v>
      </c>
    </row>
    <row r="1246" spans="1:9" x14ac:dyDescent="0.25">
      <c r="A1246">
        <v>46</v>
      </c>
      <c r="B1246">
        <v>4</v>
      </c>
      <c r="C1246">
        <v>1</v>
      </c>
      <c r="D1246">
        <v>3</v>
      </c>
      <c r="E1246">
        <v>1</v>
      </c>
      <c r="F1246">
        <v>4</v>
      </c>
      <c r="G1246">
        <v>6</v>
      </c>
      <c r="H1246">
        <v>5</v>
      </c>
      <c r="I1246">
        <v>0</v>
      </c>
    </row>
    <row r="1247" spans="1:9" x14ac:dyDescent="0.25">
      <c r="A1247">
        <v>41</v>
      </c>
      <c r="B1247">
        <v>3</v>
      </c>
      <c r="C1247">
        <v>2</v>
      </c>
      <c r="D1247">
        <v>3</v>
      </c>
      <c r="E1247">
        <v>1</v>
      </c>
      <c r="F1247">
        <v>3</v>
      </c>
      <c r="G1247">
        <v>2</v>
      </c>
      <c r="H1247">
        <v>11</v>
      </c>
      <c r="I1247">
        <v>0</v>
      </c>
    </row>
    <row r="1248" spans="1:9" x14ac:dyDescent="0.25">
      <c r="A1248">
        <v>56</v>
      </c>
      <c r="B1248">
        <v>4</v>
      </c>
      <c r="C1248">
        <v>5</v>
      </c>
      <c r="D1248">
        <v>3</v>
      </c>
      <c r="E1248">
        <v>1</v>
      </c>
      <c r="F1248">
        <v>3</v>
      </c>
      <c r="G1248">
        <v>3</v>
      </c>
      <c r="H1248">
        <v>7</v>
      </c>
      <c r="I1248">
        <v>0</v>
      </c>
    </row>
    <row r="1249" spans="1:9" x14ac:dyDescent="0.25">
      <c r="A1249">
        <v>33</v>
      </c>
      <c r="B1249">
        <v>2</v>
      </c>
      <c r="C1249">
        <v>2</v>
      </c>
      <c r="D1249">
        <v>2</v>
      </c>
      <c r="E1249">
        <v>1</v>
      </c>
      <c r="F1249">
        <v>4</v>
      </c>
      <c r="G1249">
        <v>4</v>
      </c>
      <c r="H1249">
        <v>1</v>
      </c>
      <c r="I1249">
        <v>0</v>
      </c>
    </row>
    <row r="1250" spans="1:9" x14ac:dyDescent="0.25">
      <c r="A1250">
        <v>31</v>
      </c>
      <c r="B1250">
        <v>2</v>
      </c>
      <c r="C1250">
        <v>1</v>
      </c>
      <c r="D1250">
        <v>3</v>
      </c>
      <c r="E1250">
        <v>1</v>
      </c>
      <c r="F1250">
        <v>3</v>
      </c>
      <c r="G1250">
        <v>0</v>
      </c>
      <c r="H1250">
        <v>0</v>
      </c>
      <c r="I1250">
        <v>1</v>
      </c>
    </row>
    <row r="1251" spans="1:9" x14ac:dyDescent="0.25">
      <c r="A1251">
        <v>31</v>
      </c>
      <c r="B1251">
        <v>2</v>
      </c>
      <c r="C1251">
        <v>1</v>
      </c>
      <c r="D1251">
        <v>2</v>
      </c>
      <c r="E1251">
        <v>2</v>
      </c>
      <c r="F1251">
        <v>1</v>
      </c>
      <c r="G1251">
        <v>2</v>
      </c>
      <c r="H1251">
        <v>2</v>
      </c>
      <c r="I1251">
        <v>1</v>
      </c>
    </row>
    <row r="1252" spans="1:9" x14ac:dyDescent="0.25">
      <c r="A1252">
        <v>35</v>
      </c>
      <c r="B1252">
        <v>4</v>
      </c>
      <c r="C1252">
        <v>1</v>
      </c>
      <c r="D1252">
        <v>2</v>
      </c>
      <c r="E1252">
        <v>1</v>
      </c>
      <c r="F1252">
        <v>3</v>
      </c>
      <c r="G1252">
        <v>0</v>
      </c>
      <c r="H1252">
        <v>0</v>
      </c>
      <c r="I1252">
        <v>0</v>
      </c>
    </row>
    <row r="1253" spans="1:9" x14ac:dyDescent="0.25">
      <c r="A1253">
        <v>29</v>
      </c>
      <c r="B1253">
        <v>3</v>
      </c>
      <c r="C1253">
        <v>2</v>
      </c>
      <c r="D1253">
        <v>1</v>
      </c>
      <c r="E1253">
        <v>1</v>
      </c>
      <c r="F1253">
        <v>3</v>
      </c>
      <c r="G1253">
        <v>7</v>
      </c>
      <c r="H1253">
        <v>0</v>
      </c>
      <c r="I1253">
        <v>0</v>
      </c>
    </row>
    <row r="1254" spans="1:9" x14ac:dyDescent="0.25">
      <c r="A1254">
        <v>29</v>
      </c>
      <c r="B1254">
        <v>1</v>
      </c>
      <c r="C1254">
        <v>1</v>
      </c>
      <c r="D1254">
        <v>3</v>
      </c>
      <c r="E1254">
        <v>1</v>
      </c>
      <c r="F1254">
        <v>1</v>
      </c>
      <c r="G1254">
        <v>7</v>
      </c>
      <c r="H1254">
        <v>0</v>
      </c>
      <c r="I1254">
        <v>1</v>
      </c>
    </row>
    <row r="1255" spans="1:9" x14ac:dyDescent="0.25">
      <c r="A1255">
        <v>23</v>
      </c>
      <c r="B1255">
        <v>1</v>
      </c>
      <c r="C1255">
        <v>2</v>
      </c>
      <c r="D1255">
        <v>3</v>
      </c>
      <c r="E1255">
        <v>1</v>
      </c>
      <c r="F1255">
        <v>3</v>
      </c>
      <c r="G1255">
        <v>3</v>
      </c>
      <c r="H1255">
        <v>1</v>
      </c>
      <c r="I1255">
        <v>0</v>
      </c>
    </row>
    <row r="1256" spans="1:9" x14ac:dyDescent="0.25">
      <c r="A1256">
        <v>36</v>
      </c>
      <c r="B1256">
        <v>2</v>
      </c>
      <c r="C1256">
        <v>2</v>
      </c>
      <c r="D1256">
        <v>3</v>
      </c>
      <c r="E1256">
        <v>1</v>
      </c>
      <c r="F1256">
        <v>3</v>
      </c>
      <c r="G1256">
        <v>0</v>
      </c>
      <c r="H1256">
        <v>0</v>
      </c>
      <c r="I1256">
        <v>0</v>
      </c>
    </row>
    <row r="1257" spans="1:9" x14ac:dyDescent="0.25">
      <c r="A1257">
        <v>49</v>
      </c>
      <c r="B1257">
        <v>3</v>
      </c>
      <c r="C1257">
        <v>1</v>
      </c>
      <c r="D1257">
        <v>2</v>
      </c>
      <c r="E1257">
        <v>1</v>
      </c>
      <c r="F1257">
        <v>2</v>
      </c>
      <c r="G1257">
        <v>6</v>
      </c>
      <c r="H1257">
        <v>1</v>
      </c>
      <c r="I1257">
        <v>0</v>
      </c>
    </row>
    <row r="1258" spans="1:9" x14ac:dyDescent="0.25">
      <c r="A1258">
        <v>40</v>
      </c>
      <c r="B1258">
        <v>3</v>
      </c>
      <c r="C1258">
        <v>3</v>
      </c>
      <c r="D1258">
        <v>3</v>
      </c>
      <c r="E1258">
        <v>2</v>
      </c>
      <c r="F1258">
        <v>2</v>
      </c>
      <c r="G1258">
        <v>2</v>
      </c>
      <c r="H1258">
        <v>3</v>
      </c>
      <c r="I1258">
        <v>0</v>
      </c>
    </row>
    <row r="1259" spans="1:9" x14ac:dyDescent="0.25">
      <c r="A1259">
        <v>35</v>
      </c>
      <c r="B1259">
        <v>1</v>
      </c>
      <c r="C1259">
        <v>2</v>
      </c>
      <c r="D1259">
        <v>1</v>
      </c>
      <c r="E1259">
        <v>2</v>
      </c>
      <c r="F1259">
        <v>2</v>
      </c>
      <c r="G1259">
        <v>2</v>
      </c>
      <c r="H1259">
        <v>2</v>
      </c>
      <c r="I1259">
        <v>1</v>
      </c>
    </row>
    <row r="1260" spans="1:9" x14ac:dyDescent="0.25">
      <c r="A1260">
        <v>24</v>
      </c>
      <c r="B1260">
        <v>1</v>
      </c>
      <c r="C1260">
        <v>1</v>
      </c>
      <c r="D1260">
        <v>3</v>
      </c>
      <c r="E1260">
        <v>2</v>
      </c>
      <c r="F1260">
        <v>3</v>
      </c>
      <c r="G1260">
        <v>3</v>
      </c>
      <c r="H1260">
        <v>1</v>
      </c>
      <c r="I1260">
        <v>0</v>
      </c>
    </row>
    <row r="1261" spans="1:9" x14ac:dyDescent="0.25">
      <c r="A1261">
        <v>47</v>
      </c>
      <c r="B1261">
        <v>2</v>
      </c>
      <c r="C1261">
        <v>4</v>
      </c>
      <c r="D1261">
        <v>1</v>
      </c>
      <c r="E1261">
        <v>1</v>
      </c>
      <c r="F1261">
        <v>3</v>
      </c>
      <c r="G1261">
        <v>2</v>
      </c>
      <c r="H1261">
        <v>1</v>
      </c>
      <c r="I1261">
        <v>0</v>
      </c>
    </row>
    <row r="1262" spans="1:9" x14ac:dyDescent="0.25">
      <c r="A1262">
        <v>20</v>
      </c>
      <c r="B1262">
        <v>4</v>
      </c>
      <c r="C1262">
        <v>1</v>
      </c>
      <c r="D1262">
        <v>3</v>
      </c>
      <c r="E1262">
        <v>1</v>
      </c>
      <c r="F1262">
        <v>3</v>
      </c>
      <c r="G1262">
        <v>2</v>
      </c>
      <c r="H1262">
        <v>0</v>
      </c>
      <c r="I1262">
        <v>0</v>
      </c>
    </row>
    <row r="1263" spans="1:9" x14ac:dyDescent="0.25">
      <c r="A1263">
        <v>36</v>
      </c>
      <c r="B1263">
        <v>1</v>
      </c>
      <c r="C1263">
        <v>2</v>
      </c>
      <c r="D1263">
        <v>2</v>
      </c>
      <c r="E1263">
        <v>1</v>
      </c>
      <c r="F1263">
        <v>2</v>
      </c>
      <c r="G1263">
        <v>2</v>
      </c>
      <c r="H1263">
        <v>0</v>
      </c>
      <c r="I1263">
        <v>0</v>
      </c>
    </row>
    <row r="1264" spans="1:9" x14ac:dyDescent="0.25">
      <c r="A1264">
        <v>32</v>
      </c>
      <c r="B1264">
        <v>1</v>
      </c>
      <c r="C1264">
        <v>1</v>
      </c>
      <c r="D1264">
        <v>2</v>
      </c>
      <c r="E1264">
        <v>1</v>
      </c>
      <c r="F1264">
        <v>2</v>
      </c>
      <c r="G1264">
        <v>2</v>
      </c>
      <c r="H1264">
        <v>1</v>
      </c>
      <c r="I1264">
        <v>0</v>
      </c>
    </row>
    <row r="1265" spans="1:9" x14ac:dyDescent="0.25">
      <c r="A1265">
        <v>46</v>
      </c>
      <c r="B1265">
        <v>3</v>
      </c>
      <c r="C1265">
        <v>2</v>
      </c>
      <c r="D1265">
        <v>3</v>
      </c>
      <c r="E1265">
        <v>1</v>
      </c>
      <c r="F1265">
        <v>3</v>
      </c>
      <c r="G1265">
        <v>7</v>
      </c>
      <c r="H1265">
        <v>0</v>
      </c>
      <c r="I1265">
        <v>0</v>
      </c>
    </row>
    <row r="1266" spans="1:9" x14ac:dyDescent="0.25">
      <c r="A1266">
        <v>32</v>
      </c>
      <c r="B1266">
        <v>1</v>
      </c>
      <c r="C1266">
        <v>2</v>
      </c>
      <c r="D1266">
        <v>3</v>
      </c>
      <c r="E1266">
        <v>1</v>
      </c>
      <c r="F1266">
        <v>3</v>
      </c>
      <c r="G1266">
        <v>0</v>
      </c>
      <c r="H1266">
        <v>0</v>
      </c>
      <c r="I1266">
        <v>1</v>
      </c>
    </row>
    <row r="1267" spans="1:9" x14ac:dyDescent="0.25">
      <c r="A1267">
        <v>40</v>
      </c>
      <c r="B1267">
        <v>2</v>
      </c>
      <c r="C1267">
        <v>5</v>
      </c>
      <c r="D1267">
        <v>3</v>
      </c>
      <c r="E1267">
        <v>1</v>
      </c>
      <c r="F1267">
        <v>2</v>
      </c>
      <c r="G1267">
        <v>8</v>
      </c>
      <c r="H1267">
        <v>12</v>
      </c>
      <c r="I1267">
        <v>0</v>
      </c>
    </row>
    <row r="1268" spans="1:9" x14ac:dyDescent="0.25">
      <c r="A1268">
        <v>24</v>
      </c>
      <c r="B1268">
        <v>1</v>
      </c>
      <c r="C1268">
        <v>1</v>
      </c>
      <c r="D1268">
        <v>2</v>
      </c>
      <c r="E1268">
        <v>1</v>
      </c>
      <c r="F1268">
        <v>3</v>
      </c>
      <c r="G1268">
        <v>2</v>
      </c>
      <c r="H1268">
        <v>2</v>
      </c>
      <c r="I1268">
        <v>0</v>
      </c>
    </row>
    <row r="1269" spans="1:9" x14ac:dyDescent="0.25">
      <c r="A1269">
        <v>30</v>
      </c>
      <c r="B1269">
        <v>3</v>
      </c>
      <c r="C1269">
        <v>1</v>
      </c>
      <c r="D1269">
        <v>1</v>
      </c>
      <c r="E1269">
        <v>1</v>
      </c>
      <c r="F1269">
        <v>2</v>
      </c>
      <c r="G1269">
        <v>2</v>
      </c>
      <c r="H1269">
        <v>1</v>
      </c>
      <c r="I1269">
        <v>1</v>
      </c>
    </row>
    <row r="1270" spans="1:9" x14ac:dyDescent="0.25">
      <c r="A1270">
        <v>21</v>
      </c>
      <c r="B1270">
        <v>2</v>
      </c>
      <c r="C1270">
        <v>1</v>
      </c>
      <c r="D1270">
        <v>3</v>
      </c>
      <c r="E1270">
        <v>1</v>
      </c>
      <c r="F1270">
        <v>3</v>
      </c>
      <c r="G1270">
        <v>0</v>
      </c>
      <c r="H1270">
        <v>1</v>
      </c>
      <c r="I1270">
        <v>1</v>
      </c>
    </row>
    <row r="1271" spans="1:9" x14ac:dyDescent="0.25">
      <c r="A1271">
        <v>30</v>
      </c>
      <c r="B1271">
        <v>2</v>
      </c>
      <c r="C1271">
        <v>1</v>
      </c>
      <c r="D1271">
        <v>3</v>
      </c>
      <c r="E1271">
        <v>1</v>
      </c>
      <c r="F1271">
        <v>2</v>
      </c>
      <c r="G1271">
        <v>0</v>
      </c>
      <c r="H1271">
        <v>0</v>
      </c>
      <c r="I1271">
        <v>1</v>
      </c>
    </row>
    <row r="1272" spans="1:9" x14ac:dyDescent="0.25">
      <c r="A1272">
        <v>53</v>
      </c>
      <c r="B1272">
        <v>1</v>
      </c>
      <c r="C1272">
        <v>3</v>
      </c>
      <c r="D1272">
        <v>3</v>
      </c>
      <c r="E1272">
        <v>2</v>
      </c>
      <c r="F1272">
        <v>2</v>
      </c>
      <c r="G1272">
        <v>2</v>
      </c>
      <c r="H1272">
        <v>2</v>
      </c>
      <c r="I1272">
        <v>1</v>
      </c>
    </row>
    <row r="1273" spans="1:9" x14ac:dyDescent="0.25">
      <c r="A1273">
        <v>44</v>
      </c>
      <c r="B1273">
        <v>2</v>
      </c>
      <c r="C1273">
        <v>1</v>
      </c>
      <c r="D1273">
        <v>3</v>
      </c>
      <c r="E1273">
        <v>2</v>
      </c>
      <c r="F1273">
        <v>3</v>
      </c>
      <c r="G1273">
        <v>3</v>
      </c>
      <c r="H1273">
        <v>1</v>
      </c>
      <c r="I1273">
        <v>0</v>
      </c>
    </row>
    <row r="1274" spans="1:9" x14ac:dyDescent="0.25">
      <c r="A1274">
        <v>38</v>
      </c>
      <c r="B1274">
        <v>4</v>
      </c>
      <c r="C1274">
        <v>2</v>
      </c>
      <c r="D1274">
        <v>3</v>
      </c>
      <c r="E1274">
        <v>1</v>
      </c>
      <c r="F1274">
        <v>3</v>
      </c>
      <c r="G1274">
        <v>3</v>
      </c>
      <c r="H1274">
        <v>9</v>
      </c>
      <c r="I1274">
        <v>0</v>
      </c>
    </row>
    <row r="1275" spans="1:9" x14ac:dyDescent="0.25">
      <c r="A1275">
        <v>59</v>
      </c>
      <c r="B1275">
        <v>1</v>
      </c>
      <c r="C1275">
        <v>3</v>
      </c>
      <c r="D1275">
        <v>3</v>
      </c>
      <c r="E1275">
        <v>1</v>
      </c>
      <c r="F1275">
        <v>2</v>
      </c>
      <c r="G1275">
        <v>16</v>
      </c>
      <c r="H1275">
        <v>7</v>
      </c>
      <c r="I1275">
        <v>0</v>
      </c>
    </row>
    <row r="1276" spans="1:9" x14ac:dyDescent="0.25">
      <c r="A1276">
        <v>59</v>
      </c>
      <c r="B1276">
        <v>1</v>
      </c>
      <c r="C1276">
        <v>2</v>
      </c>
      <c r="D1276">
        <v>3</v>
      </c>
      <c r="E1276">
        <v>1</v>
      </c>
      <c r="F1276">
        <v>2</v>
      </c>
      <c r="G1276">
        <v>3</v>
      </c>
      <c r="H1276">
        <v>1</v>
      </c>
      <c r="I1276">
        <v>0</v>
      </c>
    </row>
    <row r="1277" spans="1:9" x14ac:dyDescent="0.25">
      <c r="A1277">
        <v>38</v>
      </c>
      <c r="B1277">
        <v>2</v>
      </c>
      <c r="C1277">
        <v>2</v>
      </c>
      <c r="D1277">
        <v>1</v>
      </c>
      <c r="E1277">
        <v>2</v>
      </c>
      <c r="F1277">
        <v>3</v>
      </c>
      <c r="G1277">
        <v>11</v>
      </c>
      <c r="H1277">
        <v>1</v>
      </c>
      <c r="I1277">
        <v>0</v>
      </c>
    </row>
    <row r="1278" spans="1:9" x14ac:dyDescent="0.25">
      <c r="A1278">
        <v>51</v>
      </c>
      <c r="B1278">
        <v>1</v>
      </c>
      <c r="C1278">
        <v>5</v>
      </c>
      <c r="D1278">
        <v>3</v>
      </c>
      <c r="E1278">
        <v>1</v>
      </c>
      <c r="F1278">
        <v>3</v>
      </c>
      <c r="G1278">
        <v>18</v>
      </c>
      <c r="H1278">
        <v>15</v>
      </c>
      <c r="I1278">
        <v>0</v>
      </c>
    </row>
    <row r="1279" spans="1:9" x14ac:dyDescent="0.25">
      <c r="A1279">
        <v>32</v>
      </c>
      <c r="B1279">
        <v>1</v>
      </c>
      <c r="C1279">
        <v>1</v>
      </c>
      <c r="D1279">
        <v>3</v>
      </c>
      <c r="E1279">
        <v>1</v>
      </c>
      <c r="F1279">
        <v>4</v>
      </c>
      <c r="G1279">
        <v>4</v>
      </c>
      <c r="H1279">
        <v>0</v>
      </c>
      <c r="I1279">
        <v>1</v>
      </c>
    </row>
    <row r="1280" spans="1:9" x14ac:dyDescent="0.25">
      <c r="A1280">
        <v>40</v>
      </c>
      <c r="B1280">
        <v>3</v>
      </c>
      <c r="C1280">
        <v>3</v>
      </c>
      <c r="D1280">
        <v>2</v>
      </c>
      <c r="E1280">
        <v>1</v>
      </c>
      <c r="F1280">
        <v>2</v>
      </c>
      <c r="G1280">
        <v>11</v>
      </c>
      <c r="H1280">
        <v>2</v>
      </c>
      <c r="I1280">
        <v>0</v>
      </c>
    </row>
    <row r="1281" spans="1:9" x14ac:dyDescent="0.25">
      <c r="A1281">
        <v>29</v>
      </c>
      <c r="B1281">
        <v>2</v>
      </c>
      <c r="C1281">
        <v>3</v>
      </c>
      <c r="D1281">
        <v>2</v>
      </c>
      <c r="E1281">
        <v>1</v>
      </c>
      <c r="F1281">
        <v>3</v>
      </c>
      <c r="G1281">
        <v>10</v>
      </c>
      <c r="H1281">
        <v>4</v>
      </c>
      <c r="I1281">
        <v>0</v>
      </c>
    </row>
    <row r="1282" spans="1:9" x14ac:dyDescent="0.25">
      <c r="A1282">
        <v>52</v>
      </c>
      <c r="B1282">
        <v>3</v>
      </c>
      <c r="C1282">
        <v>1</v>
      </c>
      <c r="D1282">
        <v>3</v>
      </c>
      <c r="E1282">
        <v>1</v>
      </c>
      <c r="F1282">
        <v>2</v>
      </c>
      <c r="G1282">
        <v>2</v>
      </c>
      <c r="H1282">
        <v>2</v>
      </c>
      <c r="I1282">
        <v>0</v>
      </c>
    </row>
    <row r="1283" spans="1:9" x14ac:dyDescent="0.25">
      <c r="A1283">
        <v>39</v>
      </c>
      <c r="B1283">
        <v>3</v>
      </c>
      <c r="C1283">
        <v>1</v>
      </c>
      <c r="D1283">
        <v>1</v>
      </c>
      <c r="E1283">
        <v>1</v>
      </c>
      <c r="F1283">
        <v>3</v>
      </c>
      <c r="G1283">
        <v>2</v>
      </c>
      <c r="H1283">
        <v>1</v>
      </c>
      <c r="I1283">
        <v>0</v>
      </c>
    </row>
    <row r="1284" spans="1:9" x14ac:dyDescent="0.25">
      <c r="A1284">
        <v>36</v>
      </c>
      <c r="B1284">
        <v>2</v>
      </c>
      <c r="C1284">
        <v>2</v>
      </c>
      <c r="D1284">
        <v>2</v>
      </c>
      <c r="E1284">
        <v>1</v>
      </c>
      <c r="F1284">
        <v>3</v>
      </c>
      <c r="G1284">
        <v>8</v>
      </c>
      <c r="H1284">
        <v>0</v>
      </c>
      <c r="I1284">
        <v>0</v>
      </c>
    </row>
    <row r="1285" spans="1:9" x14ac:dyDescent="0.25">
      <c r="A1285">
        <v>49</v>
      </c>
      <c r="B1285">
        <v>3</v>
      </c>
      <c r="C1285">
        <v>4</v>
      </c>
      <c r="D1285">
        <v>3</v>
      </c>
      <c r="E1285">
        <v>2</v>
      </c>
      <c r="F1285">
        <v>3</v>
      </c>
      <c r="G1285">
        <v>1</v>
      </c>
      <c r="H1285">
        <v>0</v>
      </c>
      <c r="I1285">
        <v>0</v>
      </c>
    </row>
    <row r="1286" spans="1:9" x14ac:dyDescent="0.25">
      <c r="A1286">
        <v>27</v>
      </c>
      <c r="B1286">
        <v>3</v>
      </c>
      <c r="C1286">
        <v>1</v>
      </c>
      <c r="D1286">
        <v>3</v>
      </c>
      <c r="E1286">
        <v>2</v>
      </c>
      <c r="F1286">
        <v>2</v>
      </c>
      <c r="G1286">
        <v>3</v>
      </c>
      <c r="H1286">
        <v>1</v>
      </c>
      <c r="I1286">
        <v>0</v>
      </c>
    </row>
    <row r="1287" spans="1:9" x14ac:dyDescent="0.25">
      <c r="A1287">
        <v>38</v>
      </c>
      <c r="B1287">
        <v>3</v>
      </c>
      <c r="C1287">
        <v>3</v>
      </c>
      <c r="D1287">
        <v>1</v>
      </c>
      <c r="E1287">
        <v>2</v>
      </c>
      <c r="F1287">
        <v>3</v>
      </c>
      <c r="G1287">
        <v>10</v>
      </c>
      <c r="H1287">
        <v>2</v>
      </c>
      <c r="I1287">
        <v>0</v>
      </c>
    </row>
    <row r="1288" spans="1:9" x14ac:dyDescent="0.25">
      <c r="A1288">
        <v>30</v>
      </c>
      <c r="B1288">
        <v>4</v>
      </c>
      <c r="C1288">
        <v>2</v>
      </c>
      <c r="D1288">
        <v>2</v>
      </c>
      <c r="E1288">
        <v>2</v>
      </c>
      <c r="F1288">
        <v>4</v>
      </c>
      <c r="G1288">
        <v>2</v>
      </c>
      <c r="H1288">
        <v>2</v>
      </c>
      <c r="I1288">
        <v>0</v>
      </c>
    </row>
    <row r="1289" spans="1:9" x14ac:dyDescent="0.25">
      <c r="A1289">
        <v>40</v>
      </c>
      <c r="B1289">
        <v>4</v>
      </c>
      <c r="C1289">
        <v>2</v>
      </c>
      <c r="D1289">
        <v>1</v>
      </c>
      <c r="E1289">
        <v>1</v>
      </c>
      <c r="F1289">
        <v>3</v>
      </c>
      <c r="G1289">
        <v>4</v>
      </c>
      <c r="H1289">
        <v>1</v>
      </c>
      <c r="I1289">
        <v>0</v>
      </c>
    </row>
    <row r="1290" spans="1:9" x14ac:dyDescent="0.25">
      <c r="A1290">
        <v>31</v>
      </c>
      <c r="B1290">
        <v>2</v>
      </c>
      <c r="C1290">
        <v>2</v>
      </c>
      <c r="D1290">
        <v>2</v>
      </c>
      <c r="E1290">
        <v>1</v>
      </c>
      <c r="F1290">
        <v>1</v>
      </c>
      <c r="G1290">
        <v>10</v>
      </c>
      <c r="H1290">
        <v>3</v>
      </c>
      <c r="I1290">
        <v>0</v>
      </c>
    </row>
    <row r="1291" spans="1:9" x14ac:dyDescent="0.25">
      <c r="A1291">
        <v>42</v>
      </c>
      <c r="B1291">
        <v>4</v>
      </c>
      <c r="C1291">
        <v>2</v>
      </c>
      <c r="D1291">
        <v>2</v>
      </c>
      <c r="E1291">
        <v>1</v>
      </c>
      <c r="F1291">
        <v>4</v>
      </c>
      <c r="G1291">
        <v>5</v>
      </c>
      <c r="H1291">
        <v>0</v>
      </c>
      <c r="I1291">
        <v>0</v>
      </c>
    </row>
    <row r="1292" spans="1:9" x14ac:dyDescent="0.25">
      <c r="A1292">
        <v>30</v>
      </c>
      <c r="B1292">
        <v>3</v>
      </c>
      <c r="C1292">
        <v>1</v>
      </c>
      <c r="D1292">
        <v>3</v>
      </c>
      <c r="E1292">
        <v>1</v>
      </c>
      <c r="F1292">
        <v>2</v>
      </c>
      <c r="G1292">
        <v>7</v>
      </c>
      <c r="H1292">
        <v>6</v>
      </c>
      <c r="I1292">
        <v>0</v>
      </c>
    </row>
    <row r="1293" spans="1:9" x14ac:dyDescent="0.25">
      <c r="A1293">
        <v>54</v>
      </c>
      <c r="B1293">
        <v>3</v>
      </c>
      <c r="C1293">
        <v>2</v>
      </c>
      <c r="D1293">
        <v>3</v>
      </c>
      <c r="E1293">
        <v>1</v>
      </c>
      <c r="F1293">
        <v>3</v>
      </c>
      <c r="G1293">
        <v>0</v>
      </c>
      <c r="H1293">
        <v>0</v>
      </c>
      <c r="I1293">
        <v>0</v>
      </c>
    </row>
    <row r="1294" spans="1:9" x14ac:dyDescent="0.25">
      <c r="A1294">
        <v>33</v>
      </c>
      <c r="B1294">
        <v>2</v>
      </c>
      <c r="C1294">
        <v>3</v>
      </c>
      <c r="D1294">
        <v>2</v>
      </c>
      <c r="E1294">
        <v>2</v>
      </c>
      <c r="F1294">
        <v>4</v>
      </c>
      <c r="G1294">
        <v>6</v>
      </c>
      <c r="H1294">
        <v>7</v>
      </c>
      <c r="I1294">
        <v>1</v>
      </c>
    </row>
    <row r="1295" spans="1:9" x14ac:dyDescent="0.25">
      <c r="A1295">
        <v>33</v>
      </c>
      <c r="B1295">
        <v>1</v>
      </c>
      <c r="C1295">
        <v>1</v>
      </c>
      <c r="D1295">
        <v>1</v>
      </c>
      <c r="E1295">
        <v>1</v>
      </c>
      <c r="F1295">
        <v>3</v>
      </c>
      <c r="G1295">
        <v>3</v>
      </c>
      <c r="H1295">
        <v>1</v>
      </c>
      <c r="I1295">
        <v>1</v>
      </c>
    </row>
    <row r="1296" spans="1:9" x14ac:dyDescent="0.25">
      <c r="A1296">
        <v>41</v>
      </c>
      <c r="B1296">
        <v>4</v>
      </c>
      <c r="C1296">
        <v>2</v>
      </c>
      <c r="D1296">
        <v>3</v>
      </c>
      <c r="E1296">
        <v>1</v>
      </c>
      <c r="F1296">
        <v>3</v>
      </c>
      <c r="G1296">
        <v>3</v>
      </c>
      <c r="H1296">
        <v>1</v>
      </c>
      <c r="I1296">
        <v>0</v>
      </c>
    </row>
    <row r="1297" spans="1:9" x14ac:dyDescent="0.25">
      <c r="A1297">
        <v>40</v>
      </c>
      <c r="B1297">
        <v>2</v>
      </c>
      <c r="C1297">
        <v>4</v>
      </c>
      <c r="D1297">
        <v>3</v>
      </c>
      <c r="E1297">
        <v>1</v>
      </c>
      <c r="F1297">
        <v>3</v>
      </c>
      <c r="G1297">
        <v>6</v>
      </c>
      <c r="H1297">
        <v>5</v>
      </c>
      <c r="I1297">
        <v>0</v>
      </c>
    </row>
    <row r="1298" spans="1:9" x14ac:dyDescent="0.25">
      <c r="A1298">
        <v>18</v>
      </c>
      <c r="B1298">
        <v>2</v>
      </c>
      <c r="C1298">
        <v>1</v>
      </c>
      <c r="D1298">
        <v>3</v>
      </c>
      <c r="E1298">
        <v>2</v>
      </c>
      <c r="F1298">
        <v>3</v>
      </c>
      <c r="G1298">
        <v>0</v>
      </c>
      <c r="H1298">
        <v>0</v>
      </c>
      <c r="I1298">
        <v>1</v>
      </c>
    </row>
    <row r="1299" spans="1:9" x14ac:dyDescent="0.25">
      <c r="A1299">
        <v>34</v>
      </c>
      <c r="B1299">
        <v>4</v>
      </c>
      <c r="C1299">
        <v>2</v>
      </c>
      <c r="D1299">
        <v>3</v>
      </c>
      <c r="E1299">
        <v>1</v>
      </c>
      <c r="F1299">
        <v>3</v>
      </c>
      <c r="G1299">
        <v>7</v>
      </c>
      <c r="H1299">
        <v>5</v>
      </c>
      <c r="I1299">
        <v>0</v>
      </c>
    </row>
    <row r="1300" spans="1:9" x14ac:dyDescent="0.25">
      <c r="A1300">
        <v>48</v>
      </c>
      <c r="B1300">
        <v>4</v>
      </c>
      <c r="C1300">
        <v>4</v>
      </c>
      <c r="D1300">
        <v>2</v>
      </c>
      <c r="E1300">
        <v>1</v>
      </c>
      <c r="F1300">
        <v>1</v>
      </c>
      <c r="G1300">
        <v>2</v>
      </c>
      <c r="H1300">
        <v>0</v>
      </c>
      <c r="I1300">
        <v>0</v>
      </c>
    </row>
    <row r="1301" spans="1:9" x14ac:dyDescent="0.25">
      <c r="A1301">
        <v>32</v>
      </c>
      <c r="B1301">
        <v>1</v>
      </c>
      <c r="C1301">
        <v>2</v>
      </c>
      <c r="D1301">
        <v>2</v>
      </c>
      <c r="E1301">
        <v>2</v>
      </c>
      <c r="F1301">
        <v>2</v>
      </c>
      <c r="G1301">
        <v>4</v>
      </c>
      <c r="H1301">
        <v>0</v>
      </c>
      <c r="I1301">
        <v>0</v>
      </c>
    </row>
    <row r="1302" spans="1:9" x14ac:dyDescent="0.25">
      <c r="A1302">
        <v>29</v>
      </c>
      <c r="B1302">
        <v>2</v>
      </c>
      <c r="C1302">
        <v>2</v>
      </c>
      <c r="D1302">
        <v>2</v>
      </c>
      <c r="E1302">
        <v>1</v>
      </c>
      <c r="F1302">
        <v>2</v>
      </c>
      <c r="G1302">
        <v>0</v>
      </c>
      <c r="H1302">
        <v>1</v>
      </c>
      <c r="I1302">
        <v>0</v>
      </c>
    </row>
    <row r="1303" spans="1:9" x14ac:dyDescent="0.25">
      <c r="A1303">
        <v>50</v>
      </c>
      <c r="B1303">
        <v>4</v>
      </c>
      <c r="C1303">
        <v>1</v>
      </c>
      <c r="D1303">
        <v>2</v>
      </c>
      <c r="E1303">
        <v>1</v>
      </c>
      <c r="F1303">
        <v>3</v>
      </c>
      <c r="G1303">
        <v>2</v>
      </c>
      <c r="H1303">
        <v>2</v>
      </c>
      <c r="I1303">
        <v>0</v>
      </c>
    </row>
    <row r="1304" spans="1:9" x14ac:dyDescent="0.25">
      <c r="A1304">
        <v>28</v>
      </c>
      <c r="B1304">
        <v>1</v>
      </c>
      <c r="C1304">
        <v>1</v>
      </c>
      <c r="D1304">
        <v>3</v>
      </c>
      <c r="E1304">
        <v>2</v>
      </c>
      <c r="F1304">
        <v>3</v>
      </c>
      <c r="G1304">
        <v>7</v>
      </c>
      <c r="H1304">
        <v>3</v>
      </c>
      <c r="I1304">
        <v>1</v>
      </c>
    </row>
    <row r="1305" spans="1:9" x14ac:dyDescent="0.25">
      <c r="A1305">
        <v>56</v>
      </c>
      <c r="B1305">
        <v>3</v>
      </c>
      <c r="C1305">
        <v>4</v>
      </c>
      <c r="D1305">
        <v>2</v>
      </c>
      <c r="E1305">
        <v>1</v>
      </c>
      <c r="F1305">
        <v>2</v>
      </c>
      <c r="G1305">
        <v>7</v>
      </c>
      <c r="H1305">
        <v>1</v>
      </c>
      <c r="I1305">
        <v>0</v>
      </c>
    </row>
    <row r="1306" spans="1:9" x14ac:dyDescent="0.25">
      <c r="A1306">
        <v>58</v>
      </c>
      <c r="B1306">
        <v>4</v>
      </c>
      <c r="C1306">
        <v>5</v>
      </c>
      <c r="D1306">
        <v>3</v>
      </c>
      <c r="E1306">
        <v>2</v>
      </c>
      <c r="F1306">
        <v>3</v>
      </c>
      <c r="G1306">
        <v>15</v>
      </c>
      <c r="H1306">
        <v>13</v>
      </c>
      <c r="I1306">
        <v>1</v>
      </c>
    </row>
    <row r="1307" spans="1:9" x14ac:dyDescent="0.25">
      <c r="A1307">
        <v>25</v>
      </c>
      <c r="B1307">
        <v>1</v>
      </c>
      <c r="C1307">
        <v>1</v>
      </c>
      <c r="D1307">
        <v>3</v>
      </c>
      <c r="E1307">
        <v>1</v>
      </c>
      <c r="F1307">
        <v>2</v>
      </c>
      <c r="G1307">
        <v>3</v>
      </c>
      <c r="H1307">
        <v>0</v>
      </c>
      <c r="I1307">
        <v>0</v>
      </c>
    </row>
    <row r="1308" spans="1:9" x14ac:dyDescent="0.25">
      <c r="A1308">
        <v>35</v>
      </c>
      <c r="B1308">
        <v>3</v>
      </c>
      <c r="C1308">
        <v>1</v>
      </c>
      <c r="D1308">
        <v>3</v>
      </c>
      <c r="E1308">
        <v>1</v>
      </c>
      <c r="F1308">
        <v>2</v>
      </c>
      <c r="G1308">
        <v>5</v>
      </c>
      <c r="H1308">
        <v>1</v>
      </c>
      <c r="I1308">
        <v>0</v>
      </c>
    </row>
    <row r="1309" spans="1:9" x14ac:dyDescent="0.25">
      <c r="A1309">
        <v>28</v>
      </c>
      <c r="B1309">
        <v>1</v>
      </c>
      <c r="C1309">
        <v>2</v>
      </c>
      <c r="D1309">
        <v>3</v>
      </c>
      <c r="E1309">
        <v>1</v>
      </c>
      <c r="F1309">
        <v>3</v>
      </c>
      <c r="G1309">
        <v>2</v>
      </c>
      <c r="H1309">
        <v>0</v>
      </c>
      <c r="I1309">
        <v>0</v>
      </c>
    </row>
    <row r="1310" spans="1:9" x14ac:dyDescent="0.25">
      <c r="A1310">
        <v>39</v>
      </c>
      <c r="B1310">
        <v>4</v>
      </c>
      <c r="C1310">
        <v>1</v>
      </c>
      <c r="D1310">
        <v>2</v>
      </c>
      <c r="E1310">
        <v>2</v>
      </c>
      <c r="F1310">
        <v>1</v>
      </c>
      <c r="G1310">
        <v>2</v>
      </c>
      <c r="H1310">
        <v>2</v>
      </c>
      <c r="I1310">
        <v>1</v>
      </c>
    </row>
    <row r="1311" spans="1:9" x14ac:dyDescent="0.25">
      <c r="A1311">
        <v>31</v>
      </c>
      <c r="B1311">
        <v>4</v>
      </c>
      <c r="C1311">
        <v>2</v>
      </c>
      <c r="D1311">
        <v>2</v>
      </c>
      <c r="E1311">
        <v>1</v>
      </c>
      <c r="F1311">
        <v>2</v>
      </c>
      <c r="G1311">
        <v>8</v>
      </c>
      <c r="H1311">
        <v>0</v>
      </c>
      <c r="I1311">
        <v>0</v>
      </c>
    </row>
    <row r="1312" spans="1:9" x14ac:dyDescent="0.25">
      <c r="A1312">
        <v>36</v>
      </c>
      <c r="B1312">
        <v>3</v>
      </c>
      <c r="C1312">
        <v>3</v>
      </c>
      <c r="D1312">
        <v>2</v>
      </c>
      <c r="E1312">
        <v>2</v>
      </c>
      <c r="F1312">
        <v>3</v>
      </c>
      <c r="G1312">
        <v>7</v>
      </c>
      <c r="H1312">
        <v>3</v>
      </c>
      <c r="I1312">
        <v>1</v>
      </c>
    </row>
    <row r="1313" spans="1:9" x14ac:dyDescent="0.25">
      <c r="A1313">
        <v>48</v>
      </c>
      <c r="B1313">
        <v>3</v>
      </c>
      <c r="C1313">
        <v>3</v>
      </c>
      <c r="D1313">
        <v>3</v>
      </c>
      <c r="E1313">
        <v>1</v>
      </c>
      <c r="F1313">
        <v>3</v>
      </c>
      <c r="G1313">
        <v>11</v>
      </c>
      <c r="H1313">
        <v>4</v>
      </c>
      <c r="I1313">
        <v>0</v>
      </c>
    </row>
    <row r="1314" spans="1:9" x14ac:dyDescent="0.25">
      <c r="A1314">
        <v>36</v>
      </c>
      <c r="B1314">
        <v>1</v>
      </c>
      <c r="C1314">
        <v>2</v>
      </c>
      <c r="D1314">
        <v>1</v>
      </c>
      <c r="E1314">
        <v>1</v>
      </c>
      <c r="F1314">
        <v>2</v>
      </c>
      <c r="G1314">
        <v>0</v>
      </c>
      <c r="H1314">
        <v>0</v>
      </c>
      <c r="I1314">
        <v>1</v>
      </c>
    </row>
    <row r="1315" spans="1:9" x14ac:dyDescent="0.25">
      <c r="A1315">
        <v>50</v>
      </c>
      <c r="B1315">
        <v>2</v>
      </c>
      <c r="C1315">
        <v>5</v>
      </c>
      <c r="D1315">
        <v>2</v>
      </c>
      <c r="E1315">
        <v>2</v>
      </c>
      <c r="F1315">
        <v>2</v>
      </c>
      <c r="G1315">
        <v>1</v>
      </c>
      <c r="H1315">
        <v>7</v>
      </c>
      <c r="I1315">
        <v>0</v>
      </c>
    </row>
    <row r="1316" spans="1:9" x14ac:dyDescent="0.25">
      <c r="A1316">
        <v>55</v>
      </c>
      <c r="B1316">
        <v>3</v>
      </c>
      <c r="C1316">
        <v>4</v>
      </c>
      <c r="D1316">
        <v>3</v>
      </c>
      <c r="E1316">
        <v>1</v>
      </c>
      <c r="F1316">
        <v>4</v>
      </c>
      <c r="G1316">
        <v>7</v>
      </c>
      <c r="H1316">
        <v>6</v>
      </c>
      <c r="I1316">
        <v>0</v>
      </c>
    </row>
    <row r="1317" spans="1:9" x14ac:dyDescent="0.25">
      <c r="A1317">
        <v>39</v>
      </c>
      <c r="B1317">
        <v>1</v>
      </c>
      <c r="C1317">
        <v>4</v>
      </c>
      <c r="D1317">
        <v>1</v>
      </c>
      <c r="E1317">
        <v>1</v>
      </c>
      <c r="F1317">
        <v>3</v>
      </c>
      <c r="G1317">
        <v>7</v>
      </c>
      <c r="H1317">
        <v>11</v>
      </c>
      <c r="I1317">
        <v>1</v>
      </c>
    </row>
    <row r="1318" spans="1:9" x14ac:dyDescent="0.25">
      <c r="A1318">
        <v>28</v>
      </c>
      <c r="B1318">
        <v>3</v>
      </c>
      <c r="C1318">
        <v>1</v>
      </c>
      <c r="D1318">
        <v>1</v>
      </c>
      <c r="E1318">
        <v>2</v>
      </c>
      <c r="F1318">
        <v>3</v>
      </c>
      <c r="G1318">
        <v>1</v>
      </c>
      <c r="H1318">
        <v>0</v>
      </c>
      <c r="I1318">
        <v>0</v>
      </c>
    </row>
    <row r="1319" spans="1:9" x14ac:dyDescent="0.25">
      <c r="A1319">
        <v>37</v>
      </c>
      <c r="B1319">
        <v>3</v>
      </c>
      <c r="C1319">
        <v>2</v>
      </c>
      <c r="D1319">
        <v>1</v>
      </c>
      <c r="E1319">
        <v>1</v>
      </c>
      <c r="F1319">
        <v>3</v>
      </c>
      <c r="G1319">
        <v>2</v>
      </c>
      <c r="H1319">
        <v>1</v>
      </c>
      <c r="I1319">
        <v>0</v>
      </c>
    </row>
    <row r="1320" spans="1:9" x14ac:dyDescent="0.25">
      <c r="A1320">
        <v>27</v>
      </c>
      <c r="B1320">
        <v>4</v>
      </c>
      <c r="C1320">
        <v>1</v>
      </c>
      <c r="D1320">
        <v>2</v>
      </c>
      <c r="E1320">
        <v>1</v>
      </c>
      <c r="F1320">
        <v>3</v>
      </c>
      <c r="G1320">
        <v>2</v>
      </c>
      <c r="H1320">
        <v>2</v>
      </c>
      <c r="I1320">
        <v>0</v>
      </c>
    </row>
    <row r="1321" spans="1:9" x14ac:dyDescent="0.25">
      <c r="A1321">
        <v>42</v>
      </c>
      <c r="B1321">
        <v>2</v>
      </c>
      <c r="C1321">
        <v>2</v>
      </c>
      <c r="D1321">
        <v>3</v>
      </c>
      <c r="E1321">
        <v>1</v>
      </c>
      <c r="F1321">
        <v>4</v>
      </c>
      <c r="G1321">
        <v>4</v>
      </c>
      <c r="H1321">
        <v>1</v>
      </c>
      <c r="I1321">
        <v>0</v>
      </c>
    </row>
    <row r="1322" spans="1:9" x14ac:dyDescent="0.25">
      <c r="A1322">
        <v>33</v>
      </c>
      <c r="B1322">
        <v>2</v>
      </c>
      <c r="C1322">
        <v>2</v>
      </c>
      <c r="D1322">
        <v>2</v>
      </c>
      <c r="E1322">
        <v>1</v>
      </c>
      <c r="F1322">
        <v>2</v>
      </c>
      <c r="G1322">
        <v>7</v>
      </c>
      <c r="H1322">
        <v>0</v>
      </c>
      <c r="I1322">
        <v>0</v>
      </c>
    </row>
    <row r="1323" spans="1:9" x14ac:dyDescent="0.25">
      <c r="A1323">
        <v>40</v>
      </c>
      <c r="B1323">
        <v>2</v>
      </c>
      <c r="C1323">
        <v>2</v>
      </c>
      <c r="D1323">
        <v>1</v>
      </c>
      <c r="E1323">
        <v>1</v>
      </c>
      <c r="F1323">
        <v>4</v>
      </c>
      <c r="G1323">
        <v>1</v>
      </c>
      <c r="H1323">
        <v>1</v>
      </c>
      <c r="I1323">
        <v>0</v>
      </c>
    </row>
    <row r="1324" spans="1:9" x14ac:dyDescent="0.25">
      <c r="A1324">
        <v>44</v>
      </c>
      <c r="B1324">
        <v>2</v>
      </c>
      <c r="C1324">
        <v>5</v>
      </c>
      <c r="D1324">
        <v>2</v>
      </c>
      <c r="E1324">
        <v>1</v>
      </c>
      <c r="F1324">
        <v>3</v>
      </c>
      <c r="G1324">
        <v>9</v>
      </c>
      <c r="H1324">
        <v>3</v>
      </c>
      <c r="I1324">
        <v>0</v>
      </c>
    </row>
    <row r="1325" spans="1:9" x14ac:dyDescent="0.25">
      <c r="A1325">
        <v>33</v>
      </c>
      <c r="B1325">
        <v>4</v>
      </c>
      <c r="C1325">
        <v>3</v>
      </c>
      <c r="D1325">
        <v>1</v>
      </c>
      <c r="E1325">
        <v>2</v>
      </c>
      <c r="F1325">
        <v>3</v>
      </c>
      <c r="G1325">
        <v>8</v>
      </c>
      <c r="H1325">
        <v>0</v>
      </c>
      <c r="I1325">
        <v>0</v>
      </c>
    </row>
    <row r="1326" spans="1:9" x14ac:dyDescent="0.25">
      <c r="A1326">
        <v>28</v>
      </c>
      <c r="B1326">
        <v>4</v>
      </c>
      <c r="C1326">
        <v>1</v>
      </c>
      <c r="D1326">
        <v>2</v>
      </c>
      <c r="E1326">
        <v>2</v>
      </c>
      <c r="F1326">
        <v>3</v>
      </c>
      <c r="G1326">
        <v>2</v>
      </c>
      <c r="H1326">
        <v>2</v>
      </c>
      <c r="I1326">
        <v>0</v>
      </c>
    </row>
    <row r="1327" spans="1:9" x14ac:dyDescent="0.25">
      <c r="A1327">
        <v>51</v>
      </c>
      <c r="B1327">
        <v>2</v>
      </c>
      <c r="C1327">
        <v>1</v>
      </c>
      <c r="D1327">
        <v>3</v>
      </c>
      <c r="E1327">
        <v>1</v>
      </c>
      <c r="F1327">
        <v>2</v>
      </c>
      <c r="G1327">
        <v>0</v>
      </c>
      <c r="H1327">
        <v>7</v>
      </c>
      <c r="I1327">
        <v>0</v>
      </c>
    </row>
    <row r="1328" spans="1:9" x14ac:dyDescent="0.25">
      <c r="A1328">
        <v>39</v>
      </c>
      <c r="B1328">
        <v>3</v>
      </c>
      <c r="C1328">
        <v>1</v>
      </c>
      <c r="D1328">
        <v>3</v>
      </c>
      <c r="E1328">
        <v>1</v>
      </c>
      <c r="F1328">
        <v>3</v>
      </c>
      <c r="G1328">
        <v>2</v>
      </c>
      <c r="H1328">
        <v>0</v>
      </c>
      <c r="I1328">
        <v>1</v>
      </c>
    </row>
    <row r="1329" spans="1:9" x14ac:dyDescent="0.25">
      <c r="A1329">
        <v>30</v>
      </c>
      <c r="B1329">
        <v>1</v>
      </c>
      <c r="C1329">
        <v>2</v>
      </c>
      <c r="D1329">
        <v>2</v>
      </c>
      <c r="E1329">
        <v>1</v>
      </c>
      <c r="F1329">
        <v>3</v>
      </c>
      <c r="G1329">
        <v>2</v>
      </c>
      <c r="H1329">
        <v>6</v>
      </c>
      <c r="I1329">
        <v>0</v>
      </c>
    </row>
    <row r="1330" spans="1:9" x14ac:dyDescent="0.25">
      <c r="A1330">
        <v>58</v>
      </c>
      <c r="B1330">
        <v>3</v>
      </c>
      <c r="C1330">
        <v>3</v>
      </c>
      <c r="D1330">
        <v>2</v>
      </c>
      <c r="E1330">
        <v>2</v>
      </c>
      <c r="F1330">
        <v>2</v>
      </c>
      <c r="G1330">
        <v>9</v>
      </c>
      <c r="H1330">
        <v>5</v>
      </c>
      <c r="I1330">
        <v>1</v>
      </c>
    </row>
    <row r="1331" spans="1:9" x14ac:dyDescent="0.25">
      <c r="A1331">
        <v>31</v>
      </c>
      <c r="B1331">
        <v>3</v>
      </c>
      <c r="C1331">
        <v>1</v>
      </c>
      <c r="D1331">
        <v>3</v>
      </c>
      <c r="E1331">
        <v>1</v>
      </c>
      <c r="F1331">
        <v>4</v>
      </c>
      <c r="G1331">
        <v>0</v>
      </c>
      <c r="H1331">
        <v>0</v>
      </c>
      <c r="I1331">
        <v>1</v>
      </c>
    </row>
    <row r="1332" spans="1:9" x14ac:dyDescent="0.25">
      <c r="A1332">
        <v>34</v>
      </c>
      <c r="B1332">
        <v>3</v>
      </c>
      <c r="C1332">
        <v>2</v>
      </c>
      <c r="D1332">
        <v>3</v>
      </c>
      <c r="E1332">
        <v>1</v>
      </c>
      <c r="F1332">
        <v>4</v>
      </c>
      <c r="G1332">
        <v>11</v>
      </c>
      <c r="H1332">
        <v>4</v>
      </c>
      <c r="I1332">
        <v>0</v>
      </c>
    </row>
    <row r="1333" spans="1:9" x14ac:dyDescent="0.25">
      <c r="A1333">
        <v>37</v>
      </c>
      <c r="B1333">
        <v>3</v>
      </c>
      <c r="C1333">
        <v>1</v>
      </c>
      <c r="D1333">
        <v>2</v>
      </c>
      <c r="E1333">
        <v>2</v>
      </c>
      <c r="F1333">
        <v>3</v>
      </c>
      <c r="G1333">
        <v>4</v>
      </c>
      <c r="H1333">
        <v>1</v>
      </c>
      <c r="I1333">
        <v>0</v>
      </c>
    </row>
    <row r="1334" spans="1:9" x14ac:dyDescent="0.25">
      <c r="A1334">
        <v>35</v>
      </c>
      <c r="B1334">
        <v>3</v>
      </c>
      <c r="C1334">
        <v>3</v>
      </c>
      <c r="D1334">
        <v>3</v>
      </c>
      <c r="E1334">
        <v>1</v>
      </c>
      <c r="F1334">
        <v>3</v>
      </c>
      <c r="G1334">
        <v>2</v>
      </c>
      <c r="H1334">
        <v>2</v>
      </c>
      <c r="I1334">
        <v>0</v>
      </c>
    </row>
    <row r="1335" spans="1:9" x14ac:dyDescent="0.25">
      <c r="A1335">
        <v>26</v>
      </c>
      <c r="B1335">
        <v>3</v>
      </c>
      <c r="C1335">
        <v>1</v>
      </c>
      <c r="D1335">
        <v>3</v>
      </c>
      <c r="E1335">
        <v>1</v>
      </c>
      <c r="F1335">
        <v>3</v>
      </c>
      <c r="G1335">
        <v>7</v>
      </c>
      <c r="H1335">
        <v>0</v>
      </c>
      <c r="I1335">
        <v>0</v>
      </c>
    </row>
    <row r="1336" spans="1:9" x14ac:dyDescent="0.25">
      <c r="A1336">
        <v>30</v>
      </c>
      <c r="B1336">
        <v>4</v>
      </c>
      <c r="C1336">
        <v>2</v>
      </c>
      <c r="D1336">
        <v>1</v>
      </c>
      <c r="E1336">
        <v>1</v>
      </c>
      <c r="F1336">
        <v>3</v>
      </c>
      <c r="G1336">
        <v>2</v>
      </c>
      <c r="H1336">
        <v>0</v>
      </c>
      <c r="I1336">
        <v>0</v>
      </c>
    </row>
    <row r="1337" spans="1:9" x14ac:dyDescent="0.25">
      <c r="A1337">
        <v>47</v>
      </c>
      <c r="B1337">
        <v>1</v>
      </c>
      <c r="C1337">
        <v>1</v>
      </c>
      <c r="D1337">
        <v>2</v>
      </c>
      <c r="E1337">
        <v>1</v>
      </c>
      <c r="F1337">
        <v>2</v>
      </c>
      <c r="G1337">
        <v>5</v>
      </c>
      <c r="H1337">
        <v>1</v>
      </c>
      <c r="I1337">
        <v>0</v>
      </c>
    </row>
    <row r="1338" spans="1:9" x14ac:dyDescent="0.25">
      <c r="A1338">
        <v>44</v>
      </c>
      <c r="B1338">
        <v>4</v>
      </c>
      <c r="C1338">
        <v>1</v>
      </c>
      <c r="D1338">
        <v>3</v>
      </c>
      <c r="E1338">
        <v>1</v>
      </c>
      <c r="F1338">
        <v>2</v>
      </c>
      <c r="G1338">
        <v>2</v>
      </c>
      <c r="H1338">
        <v>1</v>
      </c>
      <c r="I1338">
        <v>0</v>
      </c>
    </row>
    <row r="1339" spans="1:9" x14ac:dyDescent="0.25">
      <c r="A1339">
        <v>44</v>
      </c>
      <c r="B1339">
        <v>1</v>
      </c>
      <c r="C1339">
        <v>2</v>
      </c>
      <c r="D1339">
        <v>2</v>
      </c>
      <c r="E1339">
        <v>1</v>
      </c>
      <c r="F1339">
        <v>2</v>
      </c>
      <c r="G1339">
        <v>0</v>
      </c>
      <c r="H1339">
        <v>0</v>
      </c>
      <c r="I1339">
        <v>0</v>
      </c>
    </row>
    <row r="1340" spans="1:9" x14ac:dyDescent="0.25">
      <c r="A1340">
        <v>34</v>
      </c>
      <c r="B1340">
        <v>2</v>
      </c>
      <c r="C1340">
        <v>4</v>
      </c>
      <c r="D1340">
        <v>1</v>
      </c>
      <c r="E1340">
        <v>1</v>
      </c>
      <c r="F1340">
        <v>2</v>
      </c>
      <c r="G1340">
        <v>8</v>
      </c>
      <c r="H1340">
        <v>6</v>
      </c>
      <c r="I1340">
        <v>0</v>
      </c>
    </row>
    <row r="1341" spans="1:9" x14ac:dyDescent="0.25">
      <c r="A1341">
        <v>28</v>
      </c>
      <c r="B1341">
        <v>3</v>
      </c>
      <c r="C1341">
        <v>1</v>
      </c>
      <c r="D1341">
        <v>3</v>
      </c>
      <c r="E1341">
        <v>1</v>
      </c>
      <c r="F1341">
        <v>2</v>
      </c>
      <c r="G1341">
        <v>0</v>
      </c>
      <c r="H1341">
        <v>0</v>
      </c>
      <c r="I1341">
        <v>1</v>
      </c>
    </row>
    <row r="1342" spans="1:9" x14ac:dyDescent="0.25">
      <c r="A1342">
        <v>28</v>
      </c>
      <c r="B1342">
        <v>3</v>
      </c>
      <c r="C1342">
        <v>2</v>
      </c>
      <c r="D1342">
        <v>3</v>
      </c>
      <c r="E1342">
        <v>1</v>
      </c>
      <c r="F1342">
        <v>3</v>
      </c>
      <c r="G1342">
        <v>2</v>
      </c>
      <c r="H1342">
        <v>1</v>
      </c>
      <c r="I1342">
        <v>0</v>
      </c>
    </row>
    <row r="1343" spans="1:9" x14ac:dyDescent="0.25">
      <c r="A1343">
        <v>28</v>
      </c>
      <c r="B1343">
        <v>3</v>
      </c>
      <c r="C1343">
        <v>2</v>
      </c>
      <c r="D1343">
        <v>2</v>
      </c>
      <c r="E1343">
        <v>1</v>
      </c>
      <c r="F1343">
        <v>2</v>
      </c>
      <c r="G1343">
        <v>6</v>
      </c>
      <c r="H1343">
        <v>1</v>
      </c>
      <c r="I1343">
        <v>0</v>
      </c>
    </row>
    <row r="1344" spans="1:9" x14ac:dyDescent="0.25">
      <c r="A1344">
        <v>45</v>
      </c>
      <c r="B1344">
        <v>1</v>
      </c>
      <c r="C1344">
        <v>3</v>
      </c>
      <c r="D1344">
        <v>1</v>
      </c>
      <c r="E1344">
        <v>1</v>
      </c>
      <c r="F1344">
        <v>3</v>
      </c>
      <c r="G1344">
        <v>8</v>
      </c>
      <c r="H1344">
        <v>7</v>
      </c>
      <c r="I1344">
        <v>0</v>
      </c>
    </row>
    <row r="1345" spans="1:9" x14ac:dyDescent="0.25">
      <c r="A1345">
        <v>44</v>
      </c>
      <c r="B1345">
        <v>2</v>
      </c>
      <c r="C1345">
        <v>5</v>
      </c>
      <c r="D1345">
        <v>1</v>
      </c>
      <c r="E1345">
        <v>2</v>
      </c>
      <c r="F1345">
        <v>2</v>
      </c>
      <c r="G1345">
        <v>7</v>
      </c>
      <c r="H1345">
        <v>1</v>
      </c>
      <c r="I1345">
        <v>0</v>
      </c>
    </row>
    <row r="1346" spans="1:9" x14ac:dyDescent="0.25">
      <c r="A1346">
        <v>31</v>
      </c>
      <c r="B1346">
        <v>4</v>
      </c>
      <c r="C1346">
        <v>2</v>
      </c>
      <c r="D1346">
        <v>3</v>
      </c>
      <c r="E1346">
        <v>1</v>
      </c>
      <c r="F1346">
        <v>3</v>
      </c>
      <c r="G1346">
        <v>2</v>
      </c>
      <c r="H1346">
        <v>0</v>
      </c>
      <c r="I1346">
        <v>0</v>
      </c>
    </row>
    <row r="1347" spans="1:9" x14ac:dyDescent="0.25">
      <c r="A1347">
        <v>34</v>
      </c>
      <c r="B1347">
        <v>3</v>
      </c>
      <c r="C1347">
        <v>2</v>
      </c>
      <c r="D1347">
        <v>1</v>
      </c>
      <c r="E1347">
        <v>1</v>
      </c>
      <c r="F1347">
        <v>3</v>
      </c>
      <c r="G1347">
        <v>7</v>
      </c>
      <c r="H1347">
        <v>7</v>
      </c>
      <c r="I1347">
        <v>0</v>
      </c>
    </row>
    <row r="1348" spans="1:9" x14ac:dyDescent="0.25">
      <c r="A1348">
        <v>38</v>
      </c>
      <c r="B1348">
        <v>4</v>
      </c>
      <c r="C1348">
        <v>2</v>
      </c>
      <c r="D1348">
        <v>2</v>
      </c>
      <c r="E1348">
        <v>1</v>
      </c>
      <c r="F1348">
        <v>4</v>
      </c>
      <c r="G1348">
        <v>11</v>
      </c>
      <c r="H1348">
        <v>2</v>
      </c>
      <c r="I1348">
        <v>0</v>
      </c>
    </row>
    <row r="1349" spans="1:9" x14ac:dyDescent="0.25">
      <c r="A1349">
        <v>33</v>
      </c>
      <c r="B1349">
        <v>4</v>
      </c>
      <c r="C1349">
        <v>2</v>
      </c>
      <c r="D1349">
        <v>1</v>
      </c>
      <c r="E1349">
        <v>1</v>
      </c>
      <c r="F1349">
        <v>3</v>
      </c>
      <c r="G1349">
        <v>2</v>
      </c>
      <c r="H1349">
        <v>0</v>
      </c>
      <c r="I1349">
        <v>0</v>
      </c>
    </row>
    <row r="1350" spans="1:9" x14ac:dyDescent="0.25">
      <c r="A1350">
        <v>32</v>
      </c>
      <c r="B1350">
        <v>4</v>
      </c>
      <c r="C1350">
        <v>2</v>
      </c>
      <c r="D1350">
        <v>1</v>
      </c>
      <c r="E1350">
        <v>1</v>
      </c>
      <c r="F1350">
        <v>2</v>
      </c>
      <c r="G1350">
        <v>5</v>
      </c>
      <c r="H1350">
        <v>1</v>
      </c>
      <c r="I1350">
        <v>0</v>
      </c>
    </row>
    <row r="1351" spans="1:9" x14ac:dyDescent="0.25">
      <c r="A1351">
        <v>47</v>
      </c>
      <c r="B1351">
        <v>3</v>
      </c>
      <c r="C1351">
        <v>4</v>
      </c>
      <c r="D1351">
        <v>2</v>
      </c>
      <c r="E1351">
        <v>1</v>
      </c>
      <c r="F1351">
        <v>1</v>
      </c>
      <c r="G1351">
        <v>5</v>
      </c>
      <c r="H1351">
        <v>14</v>
      </c>
      <c r="I1351">
        <v>1</v>
      </c>
    </row>
    <row r="1352" spans="1:9" x14ac:dyDescent="0.25">
      <c r="A1352">
        <v>26</v>
      </c>
      <c r="B1352">
        <v>4</v>
      </c>
      <c r="C1352">
        <v>1</v>
      </c>
      <c r="D1352">
        <v>2</v>
      </c>
      <c r="E1352">
        <v>1</v>
      </c>
      <c r="F1352">
        <v>4</v>
      </c>
      <c r="G1352">
        <v>2</v>
      </c>
      <c r="H1352">
        <v>0</v>
      </c>
      <c r="I1352">
        <v>0</v>
      </c>
    </row>
    <row r="1353" spans="1:9" x14ac:dyDescent="0.25">
      <c r="A1353">
        <v>47</v>
      </c>
      <c r="B1353">
        <v>3</v>
      </c>
      <c r="C1353">
        <v>2</v>
      </c>
      <c r="D1353">
        <v>2</v>
      </c>
      <c r="E1353">
        <v>1</v>
      </c>
      <c r="F1353">
        <v>1</v>
      </c>
      <c r="G1353">
        <v>0</v>
      </c>
      <c r="H1353">
        <v>0</v>
      </c>
      <c r="I1353">
        <v>0</v>
      </c>
    </row>
    <row r="1354" spans="1:9" x14ac:dyDescent="0.25">
      <c r="A1354">
        <v>43</v>
      </c>
      <c r="B1354">
        <v>2</v>
      </c>
      <c r="C1354">
        <v>1</v>
      </c>
      <c r="D1354">
        <v>3</v>
      </c>
      <c r="E1354">
        <v>1</v>
      </c>
      <c r="F1354">
        <v>3</v>
      </c>
      <c r="G1354">
        <v>7</v>
      </c>
      <c r="H1354">
        <v>1</v>
      </c>
      <c r="I1354">
        <v>0</v>
      </c>
    </row>
    <row r="1355" spans="1:9" x14ac:dyDescent="0.25">
      <c r="A1355">
        <v>36</v>
      </c>
      <c r="B1355">
        <v>4</v>
      </c>
      <c r="C1355">
        <v>3</v>
      </c>
      <c r="D1355">
        <v>2</v>
      </c>
      <c r="E1355">
        <v>2</v>
      </c>
      <c r="F1355">
        <v>3</v>
      </c>
      <c r="G1355">
        <v>8</v>
      </c>
      <c r="H1355">
        <v>5</v>
      </c>
      <c r="I1355">
        <v>0</v>
      </c>
    </row>
    <row r="1356" spans="1:9" x14ac:dyDescent="0.25">
      <c r="A1356">
        <v>39</v>
      </c>
      <c r="B1356">
        <v>3</v>
      </c>
      <c r="C1356">
        <v>3</v>
      </c>
      <c r="D1356">
        <v>3</v>
      </c>
      <c r="E1356">
        <v>1</v>
      </c>
      <c r="F1356">
        <v>3</v>
      </c>
      <c r="G1356">
        <v>3</v>
      </c>
      <c r="H1356">
        <v>2</v>
      </c>
      <c r="I1356">
        <v>0</v>
      </c>
    </row>
    <row r="1357" spans="1:9" x14ac:dyDescent="0.25">
      <c r="A1357">
        <v>26</v>
      </c>
      <c r="B1357">
        <v>3</v>
      </c>
      <c r="C1357">
        <v>2</v>
      </c>
      <c r="D1357">
        <v>3</v>
      </c>
      <c r="E1357">
        <v>1</v>
      </c>
      <c r="F1357">
        <v>3</v>
      </c>
      <c r="G1357">
        <v>3</v>
      </c>
      <c r="H1357">
        <v>1</v>
      </c>
      <c r="I1357">
        <v>0</v>
      </c>
    </row>
    <row r="1358" spans="1:9" x14ac:dyDescent="0.25">
      <c r="A1358">
        <v>32</v>
      </c>
      <c r="B1358">
        <v>3</v>
      </c>
      <c r="C1358">
        <v>2</v>
      </c>
      <c r="D1358">
        <v>3</v>
      </c>
      <c r="E1358">
        <v>2</v>
      </c>
      <c r="F1358">
        <v>2</v>
      </c>
      <c r="G1358">
        <v>2</v>
      </c>
      <c r="H1358">
        <v>2</v>
      </c>
      <c r="I1358">
        <v>1</v>
      </c>
    </row>
    <row r="1359" spans="1:9" x14ac:dyDescent="0.25">
      <c r="A1359">
        <v>43</v>
      </c>
      <c r="B1359">
        <v>1</v>
      </c>
      <c r="C1359">
        <v>5</v>
      </c>
      <c r="D1359">
        <v>2</v>
      </c>
      <c r="E1359">
        <v>1</v>
      </c>
      <c r="F1359">
        <v>3</v>
      </c>
      <c r="G1359">
        <v>12</v>
      </c>
      <c r="H1359">
        <v>6</v>
      </c>
      <c r="I1359">
        <v>0</v>
      </c>
    </row>
    <row r="1360" spans="1:9" x14ac:dyDescent="0.25">
      <c r="A1360">
        <v>40</v>
      </c>
      <c r="B1360">
        <v>1</v>
      </c>
      <c r="C1360">
        <v>4</v>
      </c>
      <c r="D1360">
        <v>1</v>
      </c>
      <c r="E1360">
        <v>1</v>
      </c>
      <c r="F1360">
        <v>3</v>
      </c>
      <c r="G1360">
        <v>7</v>
      </c>
      <c r="H1360">
        <v>11</v>
      </c>
      <c r="I1360">
        <v>0</v>
      </c>
    </row>
    <row r="1361" spans="1:9" x14ac:dyDescent="0.25">
      <c r="A1361">
        <v>33</v>
      </c>
      <c r="B1361">
        <v>2</v>
      </c>
      <c r="C1361">
        <v>2</v>
      </c>
      <c r="D1361">
        <v>3</v>
      </c>
      <c r="E1361">
        <v>1</v>
      </c>
      <c r="F1361">
        <v>2</v>
      </c>
      <c r="G1361">
        <v>4</v>
      </c>
      <c r="H1361">
        <v>0</v>
      </c>
      <c r="I1361">
        <v>0</v>
      </c>
    </row>
    <row r="1362" spans="1:9" x14ac:dyDescent="0.25">
      <c r="A1362">
        <v>35</v>
      </c>
      <c r="B1362">
        <v>4</v>
      </c>
      <c r="C1362">
        <v>1</v>
      </c>
      <c r="D1362">
        <v>2</v>
      </c>
      <c r="E1362">
        <v>2</v>
      </c>
      <c r="F1362">
        <v>3</v>
      </c>
      <c r="G1362">
        <v>2</v>
      </c>
      <c r="H1362">
        <v>2</v>
      </c>
      <c r="I1362">
        <v>0</v>
      </c>
    </row>
    <row r="1363" spans="1:9" x14ac:dyDescent="0.25">
      <c r="A1363">
        <v>32</v>
      </c>
      <c r="B1363">
        <v>2</v>
      </c>
      <c r="C1363">
        <v>1</v>
      </c>
      <c r="D1363">
        <v>2</v>
      </c>
      <c r="E1363">
        <v>1</v>
      </c>
      <c r="F1363">
        <v>3</v>
      </c>
      <c r="G1363">
        <v>2</v>
      </c>
      <c r="H1363">
        <v>2</v>
      </c>
      <c r="I1363">
        <v>0</v>
      </c>
    </row>
    <row r="1364" spans="1:9" x14ac:dyDescent="0.25">
      <c r="A1364">
        <v>39</v>
      </c>
      <c r="B1364">
        <v>1</v>
      </c>
      <c r="C1364">
        <v>2</v>
      </c>
      <c r="D1364">
        <v>3</v>
      </c>
      <c r="E1364">
        <v>1</v>
      </c>
      <c r="F1364">
        <v>3</v>
      </c>
      <c r="G1364">
        <v>7</v>
      </c>
      <c r="H1364">
        <v>1</v>
      </c>
      <c r="I1364">
        <v>0</v>
      </c>
    </row>
    <row r="1365" spans="1:9" x14ac:dyDescent="0.25">
      <c r="A1365">
        <v>36</v>
      </c>
      <c r="B1365">
        <v>4</v>
      </c>
      <c r="C1365">
        <v>2</v>
      </c>
      <c r="D1365">
        <v>1</v>
      </c>
      <c r="E1365">
        <v>1</v>
      </c>
      <c r="F1365">
        <v>3</v>
      </c>
      <c r="G1365">
        <v>2</v>
      </c>
      <c r="H1365">
        <v>0</v>
      </c>
      <c r="I1365">
        <v>0</v>
      </c>
    </row>
    <row r="1366" spans="1:9" x14ac:dyDescent="0.25">
      <c r="A1366">
        <v>50</v>
      </c>
      <c r="B1366">
        <v>2</v>
      </c>
      <c r="C1366">
        <v>2</v>
      </c>
      <c r="D1366">
        <v>1</v>
      </c>
      <c r="E1366">
        <v>1</v>
      </c>
      <c r="F1366">
        <v>3</v>
      </c>
      <c r="G1366">
        <v>3</v>
      </c>
      <c r="H1366">
        <v>0</v>
      </c>
      <c r="I1366">
        <v>1</v>
      </c>
    </row>
    <row r="1367" spans="1:9" x14ac:dyDescent="0.25">
      <c r="A1367">
        <v>35</v>
      </c>
      <c r="B1367">
        <v>3</v>
      </c>
      <c r="C1367">
        <v>2</v>
      </c>
      <c r="D1367">
        <v>2</v>
      </c>
      <c r="E1367">
        <v>2</v>
      </c>
      <c r="F1367">
        <v>4</v>
      </c>
      <c r="G1367">
        <v>2</v>
      </c>
      <c r="H1367">
        <v>0</v>
      </c>
      <c r="I1367">
        <v>0</v>
      </c>
    </row>
    <row r="1368" spans="1:9" x14ac:dyDescent="0.25">
      <c r="A1368">
        <v>34</v>
      </c>
      <c r="B1368">
        <v>2</v>
      </c>
      <c r="C1368">
        <v>2</v>
      </c>
      <c r="D1368">
        <v>2</v>
      </c>
      <c r="E1368">
        <v>1</v>
      </c>
      <c r="F1368">
        <v>4</v>
      </c>
      <c r="G1368">
        <v>3</v>
      </c>
      <c r="H1368">
        <v>1</v>
      </c>
      <c r="I1368">
        <v>0</v>
      </c>
    </row>
    <row r="1369" spans="1:9" x14ac:dyDescent="0.25">
      <c r="A1369">
        <v>41</v>
      </c>
      <c r="B1369">
        <v>2</v>
      </c>
      <c r="C1369">
        <v>2</v>
      </c>
      <c r="D1369">
        <v>3</v>
      </c>
      <c r="E1369">
        <v>2</v>
      </c>
      <c r="F1369">
        <v>1</v>
      </c>
      <c r="G1369">
        <v>4</v>
      </c>
      <c r="H1369">
        <v>0</v>
      </c>
      <c r="I1369">
        <v>1</v>
      </c>
    </row>
    <row r="1370" spans="1:9" x14ac:dyDescent="0.25">
      <c r="A1370">
        <v>46</v>
      </c>
      <c r="B1370">
        <v>2</v>
      </c>
      <c r="C1370">
        <v>2</v>
      </c>
      <c r="D1370">
        <v>1</v>
      </c>
      <c r="E1370">
        <v>2</v>
      </c>
      <c r="F1370">
        <v>3</v>
      </c>
      <c r="G1370">
        <v>2</v>
      </c>
      <c r="H1370">
        <v>0</v>
      </c>
      <c r="I1370">
        <v>0</v>
      </c>
    </row>
    <row r="1371" spans="1:9" x14ac:dyDescent="0.25">
      <c r="A1371">
        <v>32</v>
      </c>
      <c r="B1371">
        <v>2</v>
      </c>
      <c r="C1371">
        <v>3</v>
      </c>
      <c r="D1371">
        <v>3</v>
      </c>
      <c r="E1371">
        <v>1</v>
      </c>
      <c r="F1371">
        <v>3</v>
      </c>
      <c r="G1371">
        <v>8</v>
      </c>
      <c r="H1371">
        <v>3</v>
      </c>
      <c r="I1371">
        <v>0</v>
      </c>
    </row>
    <row r="1372" spans="1:9" x14ac:dyDescent="0.25">
      <c r="A1372">
        <v>55</v>
      </c>
      <c r="B1372">
        <v>3</v>
      </c>
      <c r="C1372">
        <v>5</v>
      </c>
      <c r="D1372">
        <v>3</v>
      </c>
      <c r="E1372">
        <v>1</v>
      </c>
      <c r="F1372">
        <v>3</v>
      </c>
      <c r="G1372">
        <v>15</v>
      </c>
      <c r="H1372">
        <v>2</v>
      </c>
      <c r="I1372">
        <v>0</v>
      </c>
    </row>
    <row r="1373" spans="1:9" x14ac:dyDescent="0.25">
      <c r="A1373">
        <v>40</v>
      </c>
      <c r="B1373">
        <v>3</v>
      </c>
      <c r="C1373">
        <v>2</v>
      </c>
      <c r="D1373">
        <v>2</v>
      </c>
      <c r="E1373">
        <v>2</v>
      </c>
      <c r="F1373">
        <v>4</v>
      </c>
      <c r="G1373">
        <v>2</v>
      </c>
      <c r="H1373">
        <v>3</v>
      </c>
      <c r="I1373">
        <v>0</v>
      </c>
    </row>
    <row r="1374" spans="1:9" x14ac:dyDescent="0.25">
      <c r="A1374">
        <v>34</v>
      </c>
      <c r="B1374">
        <v>1</v>
      </c>
      <c r="C1374">
        <v>2</v>
      </c>
      <c r="D1374">
        <v>3</v>
      </c>
      <c r="E1374">
        <v>2</v>
      </c>
      <c r="F1374">
        <v>2</v>
      </c>
      <c r="G1374">
        <v>2</v>
      </c>
      <c r="H1374">
        <v>0</v>
      </c>
      <c r="I1374">
        <v>1</v>
      </c>
    </row>
    <row r="1375" spans="1:9" x14ac:dyDescent="0.25">
      <c r="A1375">
        <v>42</v>
      </c>
      <c r="B1375">
        <v>1</v>
      </c>
      <c r="C1375">
        <v>2</v>
      </c>
      <c r="D1375">
        <v>1</v>
      </c>
      <c r="E1375">
        <v>1</v>
      </c>
      <c r="F1375">
        <v>3</v>
      </c>
      <c r="G1375">
        <v>4</v>
      </c>
      <c r="H1375">
        <v>0</v>
      </c>
      <c r="I1375">
        <v>0</v>
      </c>
    </row>
    <row r="1376" spans="1:9" x14ac:dyDescent="0.25">
      <c r="A1376">
        <v>32</v>
      </c>
      <c r="B1376">
        <v>4</v>
      </c>
      <c r="C1376">
        <v>2</v>
      </c>
      <c r="D1376">
        <v>2</v>
      </c>
      <c r="E1376">
        <v>1</v>
      </c>
      <c r="F1376">
        <v>3</v>
      </c>
      <c r="G1376">
        <v>2</v>
      </c>
      <c r="H1376">
        <v>1</v>
      </c>
      <c r="I1376">
        <v>1</v>
      </c>
    </row>
    <row r="1377" spans="1:9" x14ac:dyDescent="0.25">
      <c r="A1377">
        <v>27</v>
      </c>
      <c r="B1377">
        <v>3</v>
      </c>
      <c r="C1377">
        <v>3</v>
      </c>
      <c r="D1377">
        <v>2</v>
      </c>
      <c r="E1377">
        <v>1</v>
      </c>
      <c r="F1377">
        <v>3</v>
      </c>
      <c r="G1377">
        <v>7</v>
      </c>
      <c r="H1377">
        <v>0</v>
      </c>
      <c r="I1377">
        <v>0</v>
      </c>
    </row>
    <row r="1378" spans="1:9" x14ac:dyDescent="0.25">
      <c r="A1378">
        <v>60</v>
      </c>
      <c r="B1378">
        <v>1</v>
      </c>
      <c r="C1378">
        <v>2</v>
      </c>
      <c r="D1378">
        <v>3</v>
      </c>
      <c r="E1378">
        <v>1</v>
      </c>
      <c r="F1378">
        <v>3</v>
      </c>
      <c r="G1378">
        <v>2</v>
      </c>
      <c r="H1378">
        <v>2</v>
      </c>
      <c r="I1378">
        <v>0</v>
      </c>
    </row>
    <row r="1379" spans="1:9" x14ac:dyDescent="0.25">
      <c r="A1379">
        <v>35</v>
      </c>
      <c r="B1379">
        <v>4</v>
      </c>
      <c r="C1379">
        <v>2</v>
      </c>
      <c r="D1379">
        <v>1</v>
      </c>
      <c r="E1379">
        <v>1</v>
      </c>
      <c r="F1379">
        <v>4</v>
      </c>
      <c r="G1379">
        <v>0</v>
      </c>
      <c r="H1379">
        <v>0</v>
      </c>
      <c r="I1379">
        <v>0</v>
      </c>
    </row>
    <row r="1380" spans="1:9" x14ac:dyDescent="0.25">
      <c r="A1380">
        <v>28</v>
      </c>
      <c r="B1380">
        <v>2</v>
      </c>
      <c r="C1380">
        <v>1</v>
      </c>
      <c r="D1380">
        <v>1</v>
      </c>
      <c r="E1380">
        <v>1</v>
      </c>
      <c r="F1380">
        <v>3</v>
      </c>
      <c r="G1380">
        <v>1</v>
      </c>
      <c r="H1380">
        <v>0</v>
      </c>
      <c r="I1380">
        <v>0</v>
      </c>
    </row>
    <row r="1381" spans="1:9" x14ac:dyDescent="0.25">
      <c r="A1381">
        <v>39</v>
      </c>
      <c r="B1381">
        <v>4</v>
      </c>
      <c r="C1381">
        <v>2</v>
      </c>
      <c r="D1381">
        <v>2</v>
      </c>
      <c r="E1381">
        <v>1</v>
      </c>
      <c r="F1381">
        <v>3</v>
      </c>
      <c r="G1381">
        <v>4</v>
      </c>
      <c r="H1381">
        <v>0</v>
      </c>
      <c r="I1381">
        <v>0</v>
      </c>
    </row>
    <row r="1382" spans="1:9" x14ac:dyDescent="0.25">
      <c r="A1382">
        <v>40</v>
      </c>
      <c r="B1382">
        <v>4</v>
      </c>
      <c r="C1382">
        <v>1</v>
      </c>
      <c r="D1382">
        <v>1</v>
      </c>
      <c r="E1382">
        <v>2</v>
      </c>
      <c r="F1382">
        <v>3</v>
      </c>
      <c r="G1382">
        <v>1</v>
      </c>
      <c r="H1382">
        <v>0</v>
      </c>
      <c r="I1382">
        <v>0</v>
      </c>
    </row>
    <row r="1383" spans="1:9" x14ac:dyDescent="0.25">
      <c r="A1383">
        <v>54</v>
      </c>
      <c r="B1383">
        <v>3</v>
      </c>
      <c r="C1383">
        <v>3</v>
      </c>
      <c r="D1383">
        <v>2</v>
      </c>
      <c r="E1383">
        <v>1</v>
      </c>
      <c r="F1383">
        <v>3</v>
      </c>
      <c r="G1383">
        <v>7</v>
      </c>
      <c r="H1383">
        <v>0</v>
      </c>
      <c r="I1383">
        <v>0</v>
      </c>
    </row>
    <row r="1384" spans="1:9" x14ac:dyDescent="0.25">
      <c r="A1384">
        <v>38</v>
      </c>
      <c r="B1384">
        <v>2</v>
      </c>
      <c r="C1384">
        <v>2</v>
      </c>
      <c r="D1384">
        <v>3</v>
      </c>
      <c r="E1384">
        <v>2</v>
      </c>
      <c r="F1384">
        <v>3</v>
      </c>
      <c r="G1384">
        <v>0</v>
      </c>
      <c r="H1384">
        <v>0</v>
      </c>
      <c r="I1384">
        <v>0</v>
      </c>
    </row>
    <row r="1385" spans="1:9" x14ac:dyDescent="0.25">
      <c r="A1385">
        <v>38</v>
      </c>
      <c r="B1385">
        <v>3</v>
      </c>
      <c r="C1385">
        <v>3</v>
      </c>
      <c r="D1385">
        <v>1</v>
      </c>
      <c r="E1385">
        <v>2</v>
      </c>
      <c r="F1385">
        <v>3</v>
      </c>
      <c r="G1385">
        <v>7</v>
      </c>
      <c r="H1385">
        <v>2</v>
      </c>
      <c r="I1385">
        <v>0</v>
      </c>
    </row>
    <row r="1386" spans="1:9" x14ac:dyDescent="0.25">
      <c r="A1386">
        <v>43</v>
      </c>
      <c r="B1386">
        <v>3</v>
      </c>
      <c r="C1386">
        <v>3</v>
      </c>
      <c r="D1386">
        <v>2</v>
      </c>
      <c r="E1386">
        <v>1</v>
      </c>
      <c r="F1386">
        <v>3</v>
      </c>
      <c r="G1386">
        <v>7</v>
      </c>
      <c r="H1386">
        <v>0</v>
      </c>
      <c r="I1386">
        <v>0</v>
      </c>
    </row>
    <row r="1387" spans="1:9" x14ac:dyDescent="0.25">
      <c r="A1387">
        <v>24</v>
      </c>
      <c r="B1387">
        <v>4</v>
      </c>
      <c r="C1387">
        <v>1</v>
      </c>
      <c r="D1387">
        <v>3</v>
      </c>
      <c r="E1387">
        <v>1</v>
      </c>
      <c r="F1387">
        <v>3</v>
      </c>
      <c r="G1387">
        <v>3</v>
      </c>
      <c r="H1387">
        <v>1</v>
      </c>
      <c r="I1387">
        <v>0</v>
      </c>
    </row>
    <row r="1388" spans="1:9" x14ac:dyDescent="0.25">
      <c r="A1388">
        <v>35</v>
      </c>
      <c r="B1388">
        <v>4</v>
      </c>
      <c r="C1388">
        <v>1</v>
      </c>
      <c r="D1388">
        <v>2</v>
      </c>
      <c r="E1388">
        <v>1</v>
      </c>
      <c r="F1388">
        <v>4</v>
      </c>
      <c r="G1388">
        <v>2</v>
      </c>
      <c r="H1388">
        <v>2</v>
      </c>
      <c r="I1388">
        <v>0</v>
      </c>
    </row>
    <row r="1389" spans="1:9" x14ac:dyDescent="0.25">
      <c r="A1389">
        <v>43</v>
      </c>
      <c r="B1389">
        <v>1</v>
      </c>
      <c r="C1389">
        <v>2</v>
      </c>
      <c r="D1389">
        <v>3</v>
      </c>
      <c r="E1389">
        <v>1</v>
      </c>
      <c r="F1389">
        <v>2</v>
      </c>
      <c r="G1389">
        <v>3</v>
      </c>
      <c r="H1389">
        <v>1</v>
      </c>
      <c r="I1389">
        <v>1</v>
      </c>
    </row>
    <row r="1390" spans="1:9" x14ac:dyDescent="0.25">
      <c r="A1390">
        <v>28</v>
      </c>
      <c r="B1390">
        <v>4</v>
      </c>
      <c r="C1390">
        <v>1</v>
      </c>
      <c r="D1390">
        <v>2</v>
      </c>
      <c r="E1390">
        <v>1</v>
      </c>
      <c r="F1390">
        <v>3</v>
      </c>
      <c r="G1390">
        <v>5</v>
      </c>
      <c r="H1390">
        <v>3</v>
      </c>
      <c r="I1390">
        <v>0</v>
      </c>
    </row>
    <row r="1391" spans="1:9" x14ac:dyDescent="0.25">
      <c r="A1391">
        <v>36</v>
      </c>
      <c r="B1391">
        <v>3</v>
      </c>
      <c r="C1391">
        <v>1</v>
      </c>
      <c r="D1391">
        <v>1</v>
      </c>
      <c r="E1391">
        <v>1</v>
      </c>
      <c r="F1391">
        <v>3</v>
      </c>
      <c r="G1391">
        <v>7</v>
      </c>
      <c r="H1391">
        <v>1</v>
      </c>
      <c r="I1391">
        <v>0</v>
      </c>
    </row>
    <row r="1392" spans="1:9" x14ac:dyDescent="0.25">
      <c r="A1392">
        <v>44</v>
      </c>
      <c r="B1392">
        <v>1</v>
      </c>
      <c r="C1392">
        <v>3</v>
      </c>
      <c r="D1392">
        <v>2</v>
      </c>
      <c r="E1392">
        <v>1</v>
      </c>
      <c r="F1392">
        <v>3</v>
      </c>
      <c r="G1392">
        <v>7</v>
      </c>
      <c r="H1392">
        <v>0</v>
      </c>
      <c r="I1392">
        <v>1</v>
      </c>
    </row>
    <row r="1393" spans="1:9" x14ac:dyDescent="0.25">
      <c r="A1393">
        <v>34</v>
      </c>
      <c r="B1393">
        <v>3</v>
      </c>
      <c r="C1393">
        <v>2</v>
      </c>
      <c r="D1393">
        <v>3</v>
      </c>
      <c r="E1393">
        <v>1</v>
      </c>
      <c r="F1393">
        <v>4</v>
      </c>
      <c r="G1393">
        <v>8</v>
      </c>
      <c r="H1393">
        <v>9</v>
      </c>
      <c r="I1393">
        <v>0</v>
      </c>
    </row>
    <row r="1394" spans="1:9" x14ac:dyDescent="0.25">
      <c r="A1394">
        <v>27</v>
      </c>
      <c r="B1394">
        <v>3</v>
      </c>
      <c r="C1394">
        <v>1</v>
      </c>
      <c r="D1394">
        <v>2</v>
      </c>
      <c r="E1394">
        <v>1</v>
      </c>
      <c r="F1394">
        <v>3</v>
      </c>
      <c r="G1394">
        <v>0</v>
      </c>
      <c r="H1394">
        <v>0</v>
      </c>
      <c r="I1394">
        <v>0</v>
      </c>
    </row>
    <row r="1395" spans="1:9" x14ac:dyDescent="0.25">
      <c r="A1395">
        <v>51</v>
      </c>
      <c r="B1395">
        <v>2</v>
      </c>
      <c r="C1395">
        <v>3</v>
      </c>
      <c r="D1395">
        <v>2</v>
      </c>
      <c r="E1395">
        <v>1</v>
      </c>
      <c r="F1395">
        <v>3</v>
      </c>
      <c r="G1395">
        <v>2</v>
      </c>
      <c r="H1395">
        <v>3</v>
      </c>
      <c r="I1395">
        <v>0</v>
      </c>
    </row>
    <row r="1396" spans="1:9" x14ac:dyDescent="0.25">
      <c r="A1396">
        <v>27</v>
      </c>
      <c r="B1396">
        <v>4</v>
      </c>
      <c r="C1396">
        <v>2</v>
      </c>
      <c r="D1396">
        <v>2</v>
      </c>
      <c r="E1396">
        <v>2</v>
      </c>
      <c r="F1396">
        <v>3</v>
      </c>
      <c r="G1396">
        <v>2</v>
      </c>
      <c r="H1396">
        <v>4</v>
      </c>
      <c r="I1396">
        <v>0</v>
      </c>
    </row>
    <row r="1397" spans="1:9" x14ac:dyDescent="0.25">
      <c r="A1397">
        <v>30</v>
      </c>
      <c r="B1397">
        <v>4</v>
      </c>
      <c r="C1397">
        <v>2</v>
      </c>
      <c r="D1397">
        <v>2</v>
      </c>
      <c r="E1397">
        <v>1</v>
      </c>
      <c r="F1397">
        <v>2</v>
      </c>
      <c r="G1397">
        <v>1</v>
      </c>
      <c r="H1397">
        <v>2</v>
      </c>
      <c r="I1397">
        <v>0</v>
      </c>
    </row>
    <row r="1398" spans="1:9" x14ac:dyDescent="0.25">
      <c r="A1398">
        <v>33</v>
      </c>
      <c r="B1398">
        <v>1</v>
      </c>
      <c r="C1398">
        <v>1</v>
      </c>
      <c r="D1398">
        <v>2</v>
      </c>
      <c r="E1398">
        <v>1</v>
      </c>
      <c r="F1398">
        <v>3</v>
      </c>
      <c r="G1398">
        <v>4</v>
      </c>
      <c r="H1398">
        <v>0</v>
      </c>
      <c r="I1398">
        <v>0</v>
      </c>
    </row>
    <row r="1399" spans="1:9" x14ac:dyDescent="0.25">
      <c r="A1399">
        <v>46</v>
      </c>
      <c r="B1399">
        <v>3</v>
      </c>
      <c r="C1399">
        <v>4</v>
      </c>
      <c r="D1399">
        <v>2</v>
      </c>
      <c r="E1399">
        <v>1</v>
      </c>
      <c r="F1399">
        <v>4</v>
      </c>
      <c r="G1399">
        <v>12</v>
      </c>
      <c r="H1399">
        <v>5</v>
      </c>
      <c r="I1399">
        <v>0</v>
      </c>
    </row>
    <row r="1400" spans="1:9" x14ac:dyDescent="0.25">
      <c r="A1400">
        <v>48</v>
      </c>
      <c r="B1400">
        <v>3</v>
      </c>
      <c r="C1400">
        <v>2</v>
      </c>
      <c r="D1400">
        <v>1</v>
      </c>
      <c r="E1400">
        <v>1</v>
      </c>
      <c r="F1400">
        <v>3</v>
      </c>
      <c r="G1400">
        <v>7</v>
      </c>
      <c r="H1400">
        <v>7</v>
      </c>
      <c r="I1400">
        <v>0</v>
      </c>
    </row>
    <row r="1401" spans="1:9" x14ac:dyDescent="0.25">
      <c r="A1401">
        <v>48</v>
      </c>
      <c r="B1401">
        <v>3</v>
      </c>
      <c r="C1401">
        <v>1</v>
      </c>
      <c r="D1401">
        <v>2</v>
      </c>
      <c r="E1401">
        <v>1</v>
      </c>
      <c r="F1401">
        <v>2</v>
      </c>
      <c r="G1401">
        <v>2</v>
      </c>
      <c r="H1401">
        <v>7</v>
      </c>
      <c r="I1401">
        <v>0</v>
      </c>
    </row>
    <row r="1402" spans="1:9" x14ac:dyDescent="0.25">
      <c r="A1402">
        <v>42</v>
      </c>
      <c r="B1402">
        <v>4</v>
      </c>
      <c r="C1402">
        <v>5</v>
      </c>
      <c r="D1402">
        <v>3</v>
      </c>
      <c r="E1402">
        <v>1</v>
      </c>
      <c r="F1402">
        <v>3</v>
      </c>
      <c r="G1402">
        <v>0</v>
      </c>
      <c r="H1402">
        <v>0</v>
      </c>
      <c r="I1402">
        <v>0</v>
      </c>
    </row>
    <row r="1403" spans="1:9" x14ac:dyDescent="0.25">
      <c r="A1403">
        <v>27</v>
      </c>
      <c r="B1403">
        <v>4</v>
      </c>
      <c r="C1403">
        <v>1</v>
      </c>
      <c r="D1403">
        <v>1</v>
      </c>
      <c r="E1403">
        <v>1</v>
      </c>
      <c r="F1403">
        <v>3</v>
      </c>
      <c r="G1403">
        <v>7</v>
      </c>
      <c r="H1403">
        <v>0</v>
      </c>
      <c r="I1403">
        <v>0</v>
      </c>
    </row>
    <row r="1404" spans="1:9" x14ac:dyDescent="0.25">
      <c r="A1404">
        <v>37</v>
      </c>
      <c r="B1404">
        <v>2</v>
      </c>
      <c r="C1404">
        <v>1</v>
      </c>
      <c r="D1404">
        <v>2</v>
      </c>
      <c r="E1404">
        <v>1</v>
      </c>
      <c r="F1404">
        <v>1</v>
      </c>
      <c r="G1404">
        <v>4</v>
      </c>
      <c r="H1404">
        <v>7</v>
      </c>
      <c r="I1404">
        <v>0</v>
      </c>
    </row>
    <row r="1405" spans="1:9" x14ac:dyDescent="0.25">
      <c r="A1405">
        <v>36</v>
      </c>
      <c r="B1405">
        <v>1</v>
      </c>
      <c r="C1405">
        <v>1</v>
      </c>
      <c r="D1405">
        <v>3</v>
      </c>
      <c r="E1405">
        <v>1</v>
      </c>
      <c r="F1405">
        <v>3</v>
      </c>
      <c r="G1405">
        <v>3</v>
      </c>
      <c r="H1405">
        <v>1</v>
      </c>
      <c r="I1405">
        <v>0</v>
      </c>
    </row>
    <row r="1406" spans="1:9" x14ac:dyDescent="0.25">
      <c r="A1406">
        <v>31</v>
      </c>
      <c r="B1406">
        <v>1</v>
      </c>
      <c r="C1406">
        <v>2</v>
      </c>
      <c r="D1406">
        <v>2</v>
      </c>
      <c r="E1406">
        <v>1</v>
      </c>
      <c r="F1406">
        <v>3</v>
      </c>
      <c r="G1406">
        <v>0</v>
      </c>
      <c r="H1406">
        <v>0</v>
      </c>
      <c r="I1406">
        <v>0</v>
      </c>
    </row>
    <row r="1407" spans="1:9" x14ac:dyDescent="0.25">
      <c r="A1407">
        <v>32</v>
      </c>
      <c r="B1407">
        <v>4</v>
      </c>
      <c r="C1407">
        <v>1</v>
      </c>
      <c r="D1407">
        <v>3</v>
      </c>
      <c r="E1407">
        <v>1</v>
      </c>
      <c r="F1407">
        <v>3</v>
      </c>
      <c r="G1407">
        <v>0</v>
      </c>
      <c r="H1407">
        <v>0</v>
      </c>
      <c r="I1407">
        <v>1</v>
      </c>
    </row>
    <row r="1408" spans="1:9" x14ac:dyDescent="0.25">
      <c r="A1408">
        <v>29</v>
      </c>
      <c r="B1408">
        <v>4</v>
      </c>
      <c r="C1408">
        <v>2</v>
      </c>
      <c r="D1408">
        <v>3</v>
      </c>
      <c r="E1408">
        <v>2</v>
      </c>
      <c r="F1408">
        <v>4</v>
      </c>
      <c r="G1408">
        <v>2</v>
      </c>
      <c r="H1408">
        <v>0</v>
      </c>
      <c r="I1408">
        <v>0</v>
      </c>
    </row>
    <row r="1409" spans="1:9" x14ac:dyDescent="0.25">
      <c r="A1409">
        <v>33</v>
      </c>
      <c r="B1409">
        <v>4</v>
      </c>
      <c r="C1409">
        <v>2</v>
      </c>
      <c r="D1409">
        <v>3</v>
      </c>
      <c r="E1409">
        <v>1</v>
      </c>
      <c r="F1409">
        <v>2</v>
      </c>
      <c r="G1409">
        <v>7</v>
      </c>
      <c r="H1409">
        <v>1</v>
      </c>
      <c r="I1409">
        <v>0</v>
      </c>
    </row>
    <row r="1410" spans="1:9" x14ac:dyDescent="0.25">
      <c r="A1410">
        <v>42</v>
      </c>
      <c r="B1410">
        <v>2</v>
      </c>
      <c r="C1410">
        <v>1</v>
      </c>
      <c r="D1410">
        <v>1</v>
      </c>
      <c r="E1410">
        <v>1</v>
      </c>
      <c r="F1410">
        <v>2</v>
      </c>
      <c r="G1410">
        <v>3</v>
      </c>
      <c r="H1410">
        <v>0</v>
      </c>
      <c r="I1410">
        <v>0</v>
      </c>
    </row>
    <row r="1411" spans="1:9" x14ac:dyDescent="0.25">
      <c r="A1411">
        <v>55</v>
      </c>
      <c r="B1411">
        <v>3</v>
      </c>
      <c r="C1411">
        <v>5</v>
      </c>
      <c r="D1411">
        <v>2</v>
      </c>
      <c r="E1411">
        <v>1</v>
      </c>
      <c r="F1411">
        <v>3</v>
      </c>
      <c r="G1411">
        <v>0</v>
      </c>
      <c r="H1411">
        <v>0</v>
      </c>
      <c r="I1411">
        <v>0</v>
      </c>
    </row>
    <row r="1412" spans="1:9" x14ac:dyDescent="0.25">
      <c r="A1412">
        <v>46</v>
      </c>
      <c r="B1412">
        <v>2</v>
      </c>
      <c r="C1412">
        <v>2</v>
      </c>
      <c r="D1412">
        <v>3</v>
      </c>
      <c r="E1412">
        <v>1</v>
      </c>
      <c r="F1412">
        <v>3</v>
      </c>
      <c r="G1412">
        <v>2</v>
      </c>
      <c r="H1412">
        <v>2</v>
      </c>
      <c r="I1412">
        <v>0</v>
      </c>
    </row>
    <row r="1413" spans="1:9" x14ac:dyDescent="0.25">
      <c r="A1413">
        <v>47</v>
      </c>
      <c r="B1413">
        <v>3</v>
      </c>
      <c r="C1413">
        <v>3</v>
      </c>
      <c r="D1413">
        <v>1</v>
      </c>
      <c r="E1413">
        <v>2</v>
      </c>
      <c r="F1413">
        <v>3</v>
      </c>
      <c r="G1413">
        <v>11</v>
      </c>
      <c r="H1413">
        <v>14</v>
      </c>
      <c r="I1413">
        <v>0</v>
      </c>
    </row>
    <row r="1414" spans="1:9" x14ac:dyDescent="0.25">
      <c r="A1414">
        <v>32</v>
      </c>
      <c r="B1414">
        <v>4</v>
      </c>
      <c r="C1414">
        <v>2</v>
      </c>
      <c r="D1414">
        <v>3</v>
      </c>
      <c r="E1414">
        <v>1</v>
      </c>
      <c r="F1414">
        <v>4</v>
      </c>
      <c r="G1414">
        <v>0</v>
      </c>
      <c r="H1414">
        <v>0</v>
      </c>
      <c r="I1414">
        <v>0</v>
      </c>
    </row>
    <row r="1415" spans="1:9" x14ac:dyDescent="0.25">
      <c r="A1415">
        <v>39</v>
      </c>
      <c r="B1415">
        <v>4</v>
      </c>
      <c r="C1415">
        <v>2</v>
      </c>
      <c r="D1415">
        <v>1</v>
      </c>
      <c r="E1415">
        <v>1</v>
      </c>
      <c r="F1415">
        <v>3</v>
      </c>
      <c r="G1415">
        <v>2</v>
      </c>
      <c r="H1415">
        <v>2</v>
      </c>
      <c r="I1415">
        <v>0</v>
      </c>
    </row>
    <row r="1416" spans="1:9" x14ac:dyDescent="0.25">
      <c r="A1416">
        <v>35</v>
      </c>
      <c r="B1416">
        <v>4</v>
      </c>
      <c r="C1416">
        <v>2</v>
      </c>
      <c r="D1416">
        <v>2</v>
      </c>
      <c r="E1416">
        <v>2</v>
      </c>
      <c r="F1416">
        <v>3</v>
      </c>
      <c r="G1416">
        <v>2</v>
      </c>
      <c r="H1416">
        <v>0</v>
      </c>
      <c r="I1416">
        <v>0</v>
      </c>
    </row>
    <row r="1417" spans="1:9" x14ac:dyDescent="0.25">
      <c r="A1417">
        <v>31</v>
      </c>
      <c r="B1417">
        <v>1</v>
      </c>
      <c r="C1417">
        <v>1</v>
      </c>
      <c r="D1417">
        <v>1</v>
      </c>
      <c r="E1417">
        <v>1</v>
      </c>
      <c r="F1417">
        <v>2</v>
      </c>
      <c r="G1417">
        <v>2</v>
      </c>
      <c r="H1417">
        <v>2</v>
      </c>
      <c r="I1417">
        <v>0</v>
      </c>
    </row>
    <row r="1418" spans="1:9" x14ac:dyDescent="0.25">
      <c r="A1418">
        <v>27</v>
      </c>
      <c r="B1418">
        <v>1</v>
      </c>
      <c r="C1418">
        <v>1</v>
      </c>
      <c r="D1418">
        <v>2</v>
      </c>
      <c r="E1418">
        <v>1</v>
      </c>
      <c r="F1418">
        <v>3</v>
      </c>
      <c r="G1418">
        <v>0</v>
      </c>
      <c r="H1418">
        <v>0</v>
      </c>
      <c r="I1418">
        <v>1</v>
      </c>
    </row>
    <row r="1419" spans="1:9" x14ac:dyDescent="0.25">
      <c r="A1419">
        <v>56</v>
      </c>
      <c r="B1419">
        <v>4</v>
      </c>
      <c r="C1419">
        <v>1</v>
      </c>
      <c r="D1419">
        <v>2</v>
      </c>
      <c r="E1419">
        <v>1</v>
      </c>
      <c r="F1419">
        <v>1</v>
      </c>
      <c r="G1419">
        <v>9</v>
      </c>
      <c r="H1419">
        <v>9</v>
      </c>
      <c r="I1419">
        <v>1</v>
      </c>
    </row>
    <row r="1420" spans="1:9" x14ac:dyDescent="0.25">
      <c r="A1420">
        <v>32</v>
      </c>
      <c r="B1420">
        <v>4</v>
      </c>
      <c r="C1420">
        <v>1</v>
      </c>
      <c r="D1420">
        <v>3</v>
      </c>
      <c r="E1420">
        <v>1</v>
      </c>
      <c r="F1420">
        <v>3</v>
      </c>
      <c r="G1420">
        <v>2</v>
      </c>
      <c r="H1420">
        <v>1</v>
      </c>
      <c r="I1420">
        <v>0</v>
      </c>
    </row>
    <row r="1421" spans="1:9" x14ac:dyDescent="0.25">
      <c r="A1421">
        <v>45</v>
      </c>
      <c r="B1421">
        <v>4</v>
      </c>
      <c r="C1421">
        <v>2</v>
      </c>
      <c r="D1421">
        <v>3</v>
      </c>
      <c r="E1421">
        <v>1</v>
      </c>
      <c r="F1421">
        <v>3</v>
      </c>
      <c r="G1421">
        <v>3</v>
      </c>
      <c r="H1421">
        <v>0</v>
      </c>
      <c r="I1421">
        <v>0</v>
      </c>
    </row>
    <row r="1422" spans="1:9" x14ac:dyDescent="0.25">
      <c r="A1422">
        <v>27</v>
      </c>
      <c r="B1422">
        <v>1</v>
      </c>
      <c r="C1422">
        <v>1</v>
      </c>
      <c r="D1422">
        <v>2</v>
      </c>
      <c r="E1422">
        <v>1</v>
      </c>
      <c r="F1422">
        <v>3</v>
      </c>
      <c r="G1422">
        <v>2</v>
      </c>
      <c r="H1422">
        <v>2</v>
      </c>
      <c r="I1422">
        <v>0</v>
      </c>
    </row>
    <row r="1423" spans="1:9" x14ac:dyDescent="0.25">
      <c r="A1423">
        <v>36</v>
      </c>
      <c r="B1423">
        <v>2</v>
      </c>
      <c r="C1423">
        <v>1</v>
      </c>
      <c r="D1423">
        <v>2</v>
      </c>
      <c r="E1423">
        <v>2</v>
      </c>
      <c r="F1423">
        <v>4</v>
      </c>
      <c r="G1423">
        <v>1</v>
      </c>
      <c r="H1423">
        <v>0</v>
      </c>
      <c r="I1423">
        <v>0</v>
      </c>
    </row>
    <row r="1424" spans="1:9" x14ac:dyDescent="0.25">
      <c r="A1424">
        <v>48</v>
      </c>
      <c r="B1424">
        <v>1</v>
      </c>
      <c r="C1424">
        <v>3</v>
      </c>
      <c r="D1424">
        <v>3</v>
      </c>
      <c r="E1424">
        <v>2</v>
      </c>
      <c r="F1424">
        <v>3</v>
      </c>
      <c r="G1424">
        <v>0</v>
      </c>
      <c r="H1424">
        <v>0</v>
      </c>
      <c r="I1424">
        <v>1</v>
      </c>
    </row>
    <row r="1425" spans="1:9" x14ac:dyDescent="0.25">
      <c r="A1425">
        <v>35</v>
      </c>
      <c r="B1425">
        <v>3</v>
      </c>
      <c r="C1425">
        <v>2</v>
      </c>
      <c r="D1425">
        <v>3</v>
      </c>
      <c r="E1425">
        <v>1</v>
      </c>
      <c r="F1425">
        <v>3</v>
      </c>
      <c r="G1425">
        <v>13</v>
      </c>
      <c r="H1425">
        <v>2</v>
      </c>
      <c r="I1425">
        <v>0</v>
      </c>
    </row>
    <row r="1426" spans="1:9" x14ac:dyDescent="0.25">
      <c r="A1426">
        <v>54</v>
      </c>
      <c r="B1426">
        <v>1</v>
      </c>
      <c r="C1426">
        <v>3</v>
      </c>
      <c r="D1426">
        <v>2</v>
      </c>
      <c r="E1426">
        <v>1</v>
      </c>
      <c r="F1426">
        <v>1</v>
      </c>
      <c r="G1426">
        <v>3</v>
      </c>
      <c r="H1426">
        <v>0</v>
      </c>
      <c r="I1426">
        <v>0</v>
      </c>
    </row>
    <row r="1427" spans="1:9" x14ac:dyDescent="0.25">
      <c r="A1427">
        <v>59</v>
      </c>
      <c r="B1427">
        <v>3</v>
      </c>
      <c r="C1427">
        <v>5</v>
      </c>
      <c r="D1427">
        <v>2</v>
      </c>
      <c r="E1427">
        <v>1</v>
      </c>
      <c r="F1427">
        <v>3</v>
      </c>
      <c r="G1427">
        <v>2</v>
      </c>
      <c r="H1427">
        <v>2</v>
      </c>
      <c r="I1427">
        <v>0</v>
      </c>
    </row>
    <row r="1428" spans="1:9" x14ac:dyDescent="0.25">
      <c r="A1428">
        <v>38</v>
      </c>
      <c r="B1428">
        <v>4</v>
      </c>
      <c r="C1428">
        <v>2</v>
      </c>
      <c r="D1428">
        <v>2</v>
      </c>
      <c r="E1428">
        <v>1</v>
      </c>
      <c r="F1428">
        <v>3</v>
      </c>
      <c r="G1428">
        <v>0</v>
      </c>
      <c r="H1428">
        <v>0</v>
      </c>
      <c r="I1428">
        <v>0</v>
      </c>
    </row>
    <row r="1429" spans="1:9" x14ac:dyDescent="0.25">
      <c r="A1429">
        <v>40</v>
      </c>
      <c r="B1429">
        <v>4</v>
      </c>
      <c r="C1429">
        <v>2</v>
      </c>
      <c r="D1429">
        <v>2</v>
      </c>
      <c r="E1429">
        <v>1</v>
      </c>
      <c r="F1429">
        <v>1</v>
      </c>
      <c r="G1429">
        <v>2</v>
      </c>
      <c r="H1429">
        <v>0</v>
      </c>
      <c r="I1429">
        <v>0</v>
      </c>
    </row>
    <row r="1430" spans="1:9" x14ac:dyDescent="0.25">
      <c r="A1430">
        <v>29</v>
      </c>
      <c r="B1430">
        <v>3</v>
      </c>
      <c r="C1430">
        <v>1</v>
      </c>
      <c r="D1430">
        <v>3</v>
      </c>
      <c r="E1430">
        <v>1</v>
      </c>
      <c r="F1430">
        <v>2</v>
      </c>
      <c r="G1430">
        <v>2</v>
      </c>
      <c r="H1430">
        <v>1</v>
      </c>
      <c r="I1430">
        <v>1</v>
      </c>
    </row>
    <row r="1431" spans="1:9" x14ac:dyDescent="0.25">
      <c r="A1431">
        <v>31</v>
      </c>
      <c r="B1431">
        <v>2</v>
      </c>
      <c r="C1431">
        <v>3</v>
      </c>
      <c r="D1431">
        <v>1</v>
      </c>
      <c r="E1431">
        <v>1</v>
      </c>
      <c r="F1431">
        <v>3</v>
      </c>
      <c r="G1431">
        <v>2</v>
      </c>
      <c r="H1431">
        <v>2</v>
      </c>
      <c r="I1431">
        <v>0</v>
      </c>
    </row>
    <row r="1432" spans="1:9" x14ac:dyDescent="0.25">
      <c r="A1432">
        <v>38</v>
      </c>
      <c r="B1432">
        <v>4</v>
      </c>
      <c r="C1432">
        <v>2</v>
      </c>
      <c r="D1432">
        <v>1</v>
      </c>
      <c r="E1432">
        <v>1</v>
      </c>
      <c r="F1432">
        <v>3</v>
      </c>
      <c r="G1432">
        <v>2</v>
      </c>
      <c r="H1432">
        <v>1</v>
      </c>
      <c r="I1432">
        <v>0</v>
      </c>
    </row>
    <row r="1433" spans="1:9" x14ac:dyDescent="0.25">
      <c r="A1433">
        <v>49</v>
      </c>
      <c r="B1433">
        <v>3</v>
      </c>
      <c r="C1433">
        <v>5</v>
      </c>
      <c r="D1433">
        <v>3</v>
      </c>
      <c r="E1433">
        <v>2</v>
      </c>
      <c r="F1433">
        <v>3</v>
      </c>
      <c r="G1433">
        <v>2</v>
      </c>
      <c r="H1433">
        <v>1</v>
      </c>
      <c r="I1433">
        <v>0</v>
      </c>
    </row>
    <row r="1434" spans="1:9" x14ac:dyDescent="0.25">
      <c r="A1434">
        <v>45</v>
      </c>
      <c r="B1434">
        <v>4</v>
      </c>
      <c r="C1434">
        <v>2</v>
      </c>
      <c r="D1434">
        <v>2</v>
      </c>
      <c r="E1434">
        <v>1</v>
      </c>
      <c r="F1434">
        <v>3</v>
      </c>
      <c r="G1434">
        <v>9</v>
      </c>
      <c r="H1434">
        <v>9</v>
      </c>
      <c r="I1434">
        <v>0</v>
      </c>
    </row>
    <row r="1435" spans="1:9" x14ac:dyDescent="0.25">
      <c r="A1435">
        <v>34</v>
      </c>
      <c r="B1435">
        <v>3</v>
      </c>
      <c r="C1435">
        <v>2</v>
      </c>
      <c r="D1435">
        <v>2</v>
      </c>
      <c r="E1435">
        <v>1</v>
      </c>
      <c r="F1435">
        <v>3</v>
      </c>
      <c r="G1435">
        <v>2</v>
      </c>
      <c r="H1435">
        <v>1</v>
      </c>
      <c r="I1435">
        <v>0</v>
      </c>
    </row>
    <row r="1436" spans="1:9" x14ac:dyDescent="0.25">
      <c r="A1436">
        <v>56</v>
      </c>
      <c r="B1436">
        <v>3</v>
      </c>
      <c r="C1436">
        <v>4</v>
      </c>
      <c r="D1436">
        <v>2</v>
      </c>
      <c r="E1436">
        <v>1</v>
      </c>
      <c r="F1436">
        <v>2</v>
      </c>
      <c r="G1436">
        <v>7</v>
      </c>
      <c r="H1436">
        <v>7</v>
      </c>
      <c r="I1436">
        <v>0</v>
      </c>
    </row>
    <row r="1437" spans="1:9" x14ac:dyDescent="0.25">
      <c r="A1437">
        <v>30</v>
      </c>
      <c r="B1437">
        <v>2</v>
      </c>
      <c r="C1437">
        <v>2</v>
      </c>
      <c r="D1437">
        <v>3</v>
      </c>
      <c r="E1437">
        <v>1</v>
      </c>
      <c r="F1437">
        <v>3</v>
      </c>
      <c r="G1437">
        <v>4</v>
      </c>
      <c r="H1437">
        <v>4</v>
      </c>
      <c r="I1437">
        <v>0</v>
      </c>
    </row>
    <row r="1438" spans="1:9" x14ac:dyDescent="0.25">
      <c r="A1438">
        <v>34</v>
      </c>
      <c r="B1438">
        <v>2</v>
      </c>
      <c r="C1438">
        <v>3</v>
      </c>
      <c r="D1438">
        <v>1</v>
      </c>
      <c r="E1438">
        <v>2</v>
      </c>
      <c r="F1438">
        <v>3</v>
      </c>
      <c r="G1438">
        <v>2</v>
      </c>
      <c r="H1438">
        <v>0</v>
      </c>
      <c r="I1438">
        <v>1</v>
      </c>
    </row>
    <row r="1439" spans="1:9" x14ac:dyDescent="0.25">
      <c r="A1439">
        <v>35</v>
      </c>
      <c r="B1439">
        <v>2</v>
      </c>
      <c r="C1439">
        <v>2</v>
      </c>
      <c r="D1439">
        <v>2</v>
      </c>
      <c r="E1439">
        <v>1</v>
      </c>
      <c r="F1439">
        <v>3</v>
      </c>
      <c r="G1439">
        <v>9</v>
      </c>
      <c r="H1439">
        <v>6</v>
      </c>
      <c r="I1439">
        <v>0</v>
      </c>
    </row>
    <row r="1440" spans="1:9" x14ac:dyDescent="0.25">
      <c r="A1440">
        <v>31</v>
      </c>
      <c r="B1440">
        <v>3</v>
      </c>
      <c r="C1440">
        <v>3</v>
      </c>
      <c r="D1440">
        <v>1</v>
      </c>
      <c r="E1440">
        <v>1</v>
      </c>
      <c r="F1440">
        <v>2</v>
      </c>
      <c r="G1440">
        <v>4</v>
      </c>
      <c r="H1440">
        <v>0</v>
      </c>
      <c r="I1440">
        <v>0</v>
      </c>
    </row>
    <row r="1441" spans="1:9" x14ac:dyDescent="0.25">
      <c r="A1441">
        <v>24</v>
      </c>
      <c r="B1441">
        <v>1</v>
      </c>
      <c r="C1441">
        <v>2</v>
      </c>
      <c r="D1441">
        <v>3</v>
      </c>
      <c r="E1441">
        <v>1</v>
      </c>
      <c r="F1441">
        <v>3</v>
      </c>
      <c r="G1441">
        <v>2</v>
      </c>
      <c r="H1441">
        <v>2</v>
      </c>
      <c r="I1441">
        <v>1</v>
      </c>
    </row>
    <row r="1442" spans="1:9" x14ac:dyDescent="0.25">
      <c r="A1442">
        <v>36</v>
      </c>
      <c r="B1442">
        <v>1</v>
      </c>
      <c r="C1442">
        <v>3</v>
      </c>
      <c r="D1442">
        <v>2</v>
      </c>
      <c r="E1442">
        <v>1</v>
      </c>
      <c r="F1442">
        <v>3</v>
      </c>
      <c r="G1442">
        <v>7</v>
      </c>
      <c r="H1442">
        <v>0</v>
      </c>
      <c r="I1442">
        <v>0</v>
      </c>
    </row>
    <row r="1443" spans="1:9" x14ac:dyDescent="0.25">
      <c r="A1443">
        <v>47</v>
      </c>
      <c r="B1443">
        <v>4</v>
      </c>
      <c r="C1443">
        <v>4</v>
      </c>
      <c r="D1443">
        <v>1</v>
      </c>
      <c r="E1443">
        <v>2</v>
      </c>
      <c r="F1443">
        <v>2</v>
      </c>
      <c r="G1443">
        <v>2</v>
      </c>
      <c r="H1443">
        <v>11</v>
      </c>
      <c r="I1443">
        <v>0</v>
      </c>
    </row>
    <row r="1444" spans="1:9" x14ac:dyDescent="0.25">
      <c r="A1444">
        <v>39</v>
      </c>
      <c r="B1444">
        <v>3</v>
      </c>
      <c r="C1444">
        <v>2</v>
      </c>
      <c r="D1444">
        <v>2</v>
      </c>
      <c r="E1444">
        <v>1</v>
      </c>
      <c r="F1444">
        <v>1</v>
      </c>
      <c r="G1444">
        <v>3</v>
      </c>
      <c r="H1444">
        <v>3</v>
      </c>
      <c r="I1444">
        <v>0</v>
      </c>
    </row>
    <row r="1445" spans="1:9" x14ac:dyDescent="0.25">
      <c r="A1445">
        <v>54</v>
      </c>
      <c r="B1445">
        <v>4</v>
      </c>
      <c r="C1445">
        <v>2</v>
      </c>
      <c r="D1445">
        <v>1</v>
      </c>
      <c r="E1445">
        <v>2</v>
      </c>
      <c r="F1445">
        <v>3</v>
      </c>
      <c r="G1445">
        <v>3</v>
      </c>
      <c r="H1445">
        <v>1</v>
      </c>
      <c r="I1445">
        <v>0</v>
      </c>
    </row>
    <row r="1446" spans="1:9" x14ac:dyDescent="0.25">
      <c r="A1446">
        <v>42</v>
      </c>
      <c r="B1446">
        <v>4</v>
      </c>
      <c r="C1446">
        <v>2</v>
      </c>
      <c r="D1446">
        <v>2</v>
      </c>
      <c r="E1446">
        <v>2</v>
      </c>
      <c r="F1446">
        <v>3</v>
      </c>
      <c r="G1446">
        <v>3</v>
      </c>
      <c r="H1446">
        <v>0</v>
      </c>
      <c r="I1446">
        <v>0</v>
      </c>
    </row>
    <row r="1447" spans="1:9" x14ac:dyDescent="0.25">
      <c r="A1447">
        <v>44</v>
      </c>
      <c r="B1447">
        <v>4</v>
      </c>
      <c r="C1447">
        <v>2</v>
      </c>
      <c r="D1447">
        <v>3</v>
      </c>
      <c r="E1447">
        <v>1</v>
      </c>
      <c r="F1447">
        <v>2</v>
      </c>
      <c r="G1447">
        <v>2</v>
      </c>
      <c r="H1447">
        <v>2</v>
      </c>
      <c r="I1447">
        <v>0</v>
      </c>
    </row>
    <row r="1448" spans="1:9" x14ac:dyDescent="0.25">
      <c r="A1448">
        <v>30</v>
      </c>
      <c r="B1448">
        <v>2</v>
      </c>
      <c r="C1448">
        <v>1</v>
      </c>
      <c r="D1448">
        <v>1</v>
      </c>
      <c r="E1448">
        <v>1</v>
      </c>
      <c r="F1448">
        <v>2</v>
      </c>
      <c r="G1448">
        <v>4</v>
      </c>
      <c r="H1448">
        <v>0</v>
      </c>
      <c r="I1448">
        <v>0</v>
      </c>
    </row>
    <row r="1449" spans="1:9" x14ac:dyDescent="0.25">
      <c r="A1449">
        <v>58</v>
      </c>
      <c r="B1449">
        <v>4</v>
      </c>
      <c r="C1449">
        <v>1</v>
      </c>
      <c r="D1449">
        <v>1</v>
      </c>
      <c r="E1449">
        <v>2</v>
      </c>
      <c r="F1449">
        <v>2</v>
      </c>
      <c r="G1449">
        <v>0</v>
      </c>
      <c r="H1449">
        <v>0</v>
      </c>
      <c r="I1449">
        <v>1</v>
      </c>
    </row>
    <row r="1450" spans="1:9" x14ac:dyDescent="0.25">
      <c r="A1450">
        <v>50</v>
      </c>
      <c r="B1450">
        <v>4</v>
      </c>
      <c r="C1450">
        <v>4</v>
      </c>
      <c r="D1450">
        <v>1</v>
      </c>
      <c r="E1450">
        <v>1</v>
      </c>
      <c r="F1450">
        <v>2</v>
      </c>
      <c r="G1450">
        <v>4</v>
      </c>
      <c r="H1450">
        <v>1</v>
      </c>
      <c r="I1450">
        <v>0</v>
      </c>
    </row>
    <row r="1451" spans="1:9" x14ac:dyDescent="0.25">
      <c r="A1451">
        <v>27</v>
      </c>
      <c r="B1451">
        <v>3</v>
      </c>
      <c r="C1451">
        <v>1</v>
      </c>
      <c r="D1451">
        <v>2</v>
      </c>
      <c r="E1451">
        <v>1</v>
      </c>
      <c r="F1451">
        <v>3</v>
      </c>
      <c r="G1451">
        <v>2</v>
      </c>
      <c r="H1451">
        <v>2</v>
      </c>
      <c r="I1451">
        <v>0</v>
      </c>
    </row>
    <row r="1452" spans="1:9" x14ac:dyDescent="0.25">
      <c r="A1452">
        <v>32</v>
      </c>
      <c r="B1452">
        <v>4</v>
      </c>
      <c r="C1452">
        <v>1</v>
      </c>
      <c r="D1452">
        <v>3</v>
      </c>
      <c r="E1452">
        <v>1</v>
      </c>
      <c r="F1452">
        <v>3</v>
      </c>
      <c r="G1452">
        <v>7</v>
      </c>
      <c r="H1452">
        <v>7</v>
      </c>
      <c r="I1452">
        <v>0</v>
      </c>
    </row>
    <row r="1453" spans="1:9" x14ac:dyDescent="0.25">
      <c r="A1453">
        <v>20</v>
      </c>
      <c r="B1453">
        <v>4</v>
      </c>
      <c r="C1453">
        <v>1</v>
      </c>
      <c r="D1453">
        <v>3</v>
      </c>
      <c r="E1453">
        <v>2</v>
      </c>
      <c r="F1453">
        <v>3</v>
      </c>
      <c r="G1453">
        <v>2</v>
      </c>
      <c r="H1453">
        <v>0</v>
      </c>
      <c r="I1453">
        <v>1</v>
      </c>
    </row>
    <row r="1454" spans="1:9" x14ac:dyDescent="0.25">
      <c r="A1454">
        <v>51</v>
      </c>
      <c r="B1454">
        <v>1</v>
      </c>
      <c r="C1454">
        <v>1</v>
      </c>
      <c r="D1454">
        <v>2</v>
      </c>
      <c r="E1454">
        <v>2</v>
      </c>
      <c r="F1454">
        <v>4</v>
      </c>
      <c r="G1454">
        <v>0</v>
      </c>
      <c r="H1454">
        <v>2</v>
      </c>
      <c r="I1454">
        <v>1</v>
      </c>
    </row>
    <row r="1455" spans="1:9" x14ac:dyDescent="0.25">
      <c r="A1455">
        <v>44</v>
      </c>
      <c r="B1455">
        <v>2</v>
      </c>
      <c r="C1455">
        <v>3</v>
      </c>
      <c r="D1455">
        <v>2</v>
      </c>
      <c r="E1455">
        <v>1</v>
      </c>
      <c r="F1455">
        <v>3</v>
      </c>
      <c r="G1455">
        <v>6</v>
      </c>
      <c r="H1455">
        <v>3</v>
      </c>
      <c r="I1455">
        <v>1</v>
      </c>
    </row>
    <row r="1456" spans="1:9" x14ac:dyDescent="0.25">
      <c r="A1456">
        <v>39</v>
      </c>
      <c r="B1456">
        <v>3</v>
      </c>
      <c r="C1456">
        <v>2</v>
      </c>
      <c r="D1456">
        <v>3</v>
      </c>
      <c r="E1456">
        <v>1</v>
      </c>
      <c r="F1456">
        <v>2</v>
      </c>
      <c r="G1456">
        <v>4</v>
      </c>
      <c r="H1456">
        <v>0</v>
      </c>
      <c r="I1456">
        <v>0</v>
      </c>
    </row>
    <row r="1457" spans="1:9" x14ac:dyDescent="0.25">
      <c r="A1457">
        <v>25</v>
      </c>
      <c r="B1457">
        <v>3</v>
      </c>
      <c r="C1457">
        <v>1</v>
      </c>
      <c r="D1457">
        <v>3</v>
      </c>
      <c r="E1457">
        <v>2</v>
      </c>
      <c r="F1457">
        <v>3</v>
      </c>
      <c r="G1457">
        <v>0</v>
      </c>
      <c r="H1457">
        <v>1</v>
      </c>
      <c r="I1457">
        <v>1</v>
      </c>
    </row>
    <row r="1458" spans="1:9" x14ac:dyDescent="0.25">
      <c r="A1458">
        <v>36</v>
      </c>
      <c r="B1458">
        <v>3</v>
      </c>
      <c r="C1458">
        <v>2</v>
      </c>
      <c r="D1458">
        <v>3</v>
      </c>
      <c r="E1458">
        <v>2</v>
      </c>
      <c r="F1458">
        <v>3</v>
      </c>
      <c r="G1458">
        <v>14</v>
      </c>
      <c r="H1458">
        <v>5</v>
      </c>
      <c r="I1458">
        <v>0</v>
      </c>
    </row>
    <row r="1459" spans="1:9" x14ac:dyDescent="0.25">
      <c r="A1459">
        <v>31</v>
      </c>
      <c r="B1459">
        <v>4</v>
      </c>
      <c r="C1459">
        <v>1</v>
      </c>
      <c r="D1459">
        <v>3</v>
      </c>
      <c r="E1459">
        <v>2</v>
      </c>
      <c r="F1459">
        <v>4</v>
      </c>
      <c r="G1459">
        <v>2</v>
      </c>
      <c r="H1459">
        <v>2</v>
      </c>
      <c r="I1459">
        <v>1</v>
      </c>
    </row>
    <row r="1460" spans="1:9" x14ac:dyDescent="0.25">
      <c r="A1460">
        <v>51</v>
      </c>
      <c r="B1460">
        <v>3</v>
      </c>
      <c r="C1460">
        <v>4</v>
      </c>
      <c r="D1460">
        <v>1</v>
      </c>
      <c r="E1460">
        <v>2</v>
      </c>
      <c r="F1460">
        <v>3</v>
      </c>
      <c r="G1460">
        <v>9</v>
      </c>
      <c r="H1460">
        <v>0</v>
      </c>
      <c r="I1460">
        <v>0</v>
      </c>
    </row>
    <row r="1461" spans="1:9" x14ac:dyDescent="0.25">
      <c r="A1461">
        <v>38</v>
      </c>
      <c r="B1461">
        <v>4</v>
      </c>
      <c r="C1461">
        <v>1</v>
      </c>
      <c r="D1461">
        <v>1</v>
      </c>
      <c r="E1461">
        <v>1</v>
      </c>
      <c r="F1461">
        <v>3</v>
      </c>
      <c r="G1461">
        <v>2</v>
      </c>
      <c r="H1461">
        <v>0</v>
      </c>
      <c r="I1461">
        <v>0</v>
      </c>
    </row>
    <row r="1462" spans="1:9" x14ac:dyDescent="0.25">
      <c r="A1462">
        <v>52</v>
      </c>
      <c r="B1462">
        <v>3</v>
      </c>
      <c r="C1462">
        <v>1</v>
      </c>
      <c r="D1462">
        <v>2</v>
      </c>
      <c r="E1462">
        <v>1</v>
      </c>
      <c r="F1462">
        <v>1</v>
      </c>
      <c r="G1462">
        <v>4</v>
      </c>
      <c r="H1462">
        <v>0</v>
      </c>
      <c r="I1462">
        <v>0</v>
      </c>
    </row>
    <row r="1463" spans="1:9" x14ac:dyDescent="0.25">
      <c r="A1463">
        <v>36</v>
      </c>
      <c r="B1463">
        <v>3</v>
      </c>
      <c r="C1463">
        <v>2</v>
      </c>
      <c r="D1463">
        <v>2</v>
      </c>
      <c r="E1463">
        <v>2</v>
      </c>
      <c r="F1463">
        <v>3</v>
      </c>
      <c r="G1463">
        <v>2</v>
      </c>
      <c r="H1463">
        <v>1</v>
      </c>
      <c r="I1463">
        <v>0</v>
      </c>
    </row>
    <row r="1464" spans="1:9" x14ac:dyDescent="0.25">
      <c r="A1464">
        <v>29</v>
      </c>
      <c r="B1464">
        <v>3</v>
      </c>
      <c r="C1464">
        <v>2</v>
      </c>
      <c r="D1464">
        <v>3</v>
      </c>
      <c r="E1464">
        <v>1</v>
      </c>
      <c r="F1464">
        <v>3</v>
      </c>
      <c r="G1464">
        <v>2</v>
      </c>
      <c r="H1464">
        <v>1</v>
      </c>
      <c r="I1464">
        <v>0</v>
      </c>
    </row>
    <row r="1465" spans="1:9" x14ac:dyDescent="0.25">
      <c r="A1465">
        <v>34</v>
      </c>
      <c r="B1465">
        <v>4</v>
      </c>
      <c r="C1465">
        <v>1</v>
      </c>
      <c r="D1465">
        <v>2</v>
      </c>
      <c r="E1465">
        <v>2</v>
      </c>
      <c r="F1465">
        <v>3</v>
      </c>
      <c r="G1465">
        <v>0</v>
      </c>
      <c r="H1465">
        <v>1</v>
      </c>
      <c r="I1465">
        <v>0</v>
      </c>
    </row>
    <row r="1466" spans="1:9" x14ac:dyDescent="0.25">
      <c r="A1466">
        <v>38</v>
      </c>
      <c r="B1466">
        <v>4</v>
      </c>
      <c r="C1466">
        <v>1</v>
      </c>
      <c r="D1466">
        <v>2</v>
      </c>
      <c r="E1466">
        <v>1</v>
      </c>
      <c r="F1466">
        <v>3</v>
      </c>
      <c r="G1466">
        <v>4</v>
      </c>
      <c r="H1466">
        <v>0</v>
      </c>
      <c r="I1466">
        <v>0</v>
      </c>
    </row>
    <row r="1467" spans="1:9" x14ac:dyDescent="0.25">
      <c r="A1467">
        <v>30</v>
      </c>
      <c r="B1467">
        <v>1</v>
      </c>
      <c r="C1467">
        <v>3</v>
      </c>
      <c r="D1467">
        <v>3</v>
      </c>
      <c r="E1467">
        <v>1</v>
      </c>
      <c r="F1467">
        <v>3</v>
      </c>
      <c r="G1467">
        <v>7</v>
      </c>
      <c r="H1467">
        <v>0</v>
      </c>
      <c r="I1467">
        <v>0</v>
      </c>
    </row>
    <row r="1468" spans="1:9" x14ac:dyDescent="0.25">
      <c r="A1468">
        <v>42</v>
      </c>
      <c r="B1468">
        <v>3</v>
      </c>
      <c r="C1468">
        <v>3</v>
      </c>
      <c r="D1468">
        <v>2</v>
      </c>
      <c r="E1468">
        <v>1</v>
      </c>
      <c r="F1468">
        <v>4</v>
      </c>
      <c r="G1468">
        <v>7</v>
      </c>
      <c r="H1468">
        <v>5</v>
      </c>
      <c r="I1468">
        <v>0</v>
      </c>
    </row>
    <row r="1469" spans="1:9" x14ac:dyDescent="0.25">
      <c r="A1469">
        <v>26</v>
      </c>
      <c r="B1469">
        <v>3</v>
      </c>
      <c r="C1469">
        <v>1</v>
      </c>
      <c r="D1469">
        <v>3</v>
      </c>
      <c r="E1469">
        <v>1</v>
      </c>
      <c r="F1469">
        <v>2</v>
      </c>
      <c r="G1469">
        <v>7</v>
      </c>
      <c r="H1469">
        <v>7</v>
      </c>
      <c r="I1469">
        <v>0</v>
      </c>
    </row>
    <row r="1470" spans="1:9" x14ac:dyDescent="0.25">
      <c r="A1470">
        <v>29</v>
      </c>
      <c r="B1470">
        <v>1</v>
      </c>
      <c r="C1470">
        <v>1</v>
      </c>
      <c r="D1470">
        <v>2</v>
      </c>
      <c r="E1470">
        <v>2</v>
      </c>
      <c r="F1470">
        <v>4</v>
      </c>
      <c r="G1470">
        <v>2</v>
      </c>
      <c r="H1470">
        <v>2</v>
      </c>
      <c r="I1470">
        <v>1</v>
      </c>
    </row>
    <row r="1471" spans="1:9" x14ac:dyDescent="0.25">
      <c r="A1471">
        <v>41</v>
      </c>
      <c r="B1471">
        <v>3</v>
      </c>
      <c r="C1471">
        <v>2</v>
      </c>
      <c r="D1471">
        <v>1</v>
      </c>
      <c r="E1471">
        <v>1</v>
      </c>
      <c r="F1471">
        <v>3</v>
      </c>
      <c r="G1471">
        <v>4</v>
      </c>
      <c r="H1471">
        <v>0</v>
      </c>
      <c r="I1471">
        <v>0</v>
      </c>
    </row>
  </sheetData>
  <mergeCells count="9">
    <mergeCell ref="K254:R254"/>
    <mergeCell ref="K1:R1"/>
    <mergeCell ref="K36:R36"/>
    <mergeCell ref="K70:R70"/>
    <mergeCell ref="K103:R103"/>
    <mergeCell ref="K135:R135"/>
    <mergeCell ref="K166:R166"/>
    <mergeCell ref="K196:R196"/>
    <mergeCell ref="K225:R225"/>
  </mergeCells>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AE3C9-38A1-4EC5-96E9-54B39845C44D}">
  <dimension ref="A1:S1478"/>
  <sheetViews>
    <sheetView zoomScale="80" zoomScaleNormal="80" workbookViewId="0">
      <selection activeCell="O62" sqref="O62"/>
    </sheetView>
  </sheetViews>
  <sheetFormatPr defaultRowHeight="15" x14ac:dyDescent="0.25"/>
  <cols>
    <col min="1" max="3" width="4.42578125" customWidth="1"/>
    <col min="4" max="5" width="4.42578125" style="2" customWidth="1"/>
    <col min="6" max="8" width="4.42578125" customWidth="1"/>
    <col min="9" max="9" width="4.42578125" style="2" customWidth="1"/>
    <col min="11" max="11" width="19.28515625" customWidth="1"/>
    <col min="12" max="12" width="10.7109375" customWidth="1"/>
    <col min="13" max="13" width="11.85546875" customWidth="1"/>
    <col min="14" max="14" width="11.140625" customWidth="1"/>
    <col min="15" max="15" width="9.85546875" customWidth="1"/>
    <col min="16" max="16" width="18.42578125" customWidth="1"/>
    <col min="17" max="17" width="11.42578125" customWidth="1"/>
  </cols>
  <sheetData>
    <row r="1" spans="1:18" ht="125.25" x14ac:dyDescent="0.25">
      <c r="A1" s="79" t="s">
        <v>0</v>
      </c>
      <c r="B1" s="79" t="s">
        <v>4</v>
      </c>
      <c r="C1" s="79" t="s">
        <v>54</v>
      </c>
      <c r="D1" s="79" t="s">
        <v>170</v>
      </c>
      <c r="E1" s="79" t="s">
        <v>169</v>
      </c>
      <c r="F1" s="79" t="s">
        <v>13</v>
      </c>
      <c r="G1" s="79" t="s">
        <v>15</v>
      </c>
      <c r="H1" s="79" t="s">
        <v>16</v>
      </c>
      <c r="I1" s="79" t="s">
        <v>125</v>
      </c>
      <c r="K1" s="182" t="s">
        <v>193</v>
      </c>
      <c r="L1" s="182"/>
      <c r="M1" s="182"/>
      <c r="N1" s="182"/>
      <c r="O1" s="182"/>
      <c r="P1" s="182"/>
      <c r="Q1" s="182"/>
      <c r="R1" s="182"/>
    </row>
    <row r="2" spans="1:18" ht="15.75" thickBot="1" x14ac:dyDescent="0.3">
      <c r="A2">
        <v>38</v>
      </c>
      <c r="B2">
        <v>4</v>
      </c>
      <c r="C2">
        <v>3</v>
      </c>
      <c r="D2" s="2">
        <v>3</v>
      </c>
      <c r="E2" s="2">
        <v>1</v>
      </c>
      <c r="F2">
        <v>3</v>
      </c>
      <c r="G2">
        <v>7</v>
      </c>
      <c r="H2">
        <v>1</v>
      </c>
      <c r="I2" s="2">
        <v>0</v>
      </c>
    </row>
    <row r="3" spans="1:18" x14ac:dyDescent="0.25">
      <c r="A3">
        <v>24</v>
      </c>
      <c r="B3">
        <v>1</v>
      </c>
      <c r="C3">
        <v>2</v>
      </c>
      <c r="D3" s="2">
        <v>1</v>
      </c>
      <c r="E3" s="2">
        <v>1</v>
      </c>
      <c r="F3">
        <v>2</v>
      </c>
      <c r="G3">
        <v>2</v>
      </c>
      <c r="H3">
        <v>1</v>
      </c>
      <c r="I3" s="2">
        <v>0</v>
      </c>
      <c r="K3" s="72" t="s">
        <v>137</v>
      </c>
      <c r="L3" s="83">
        <v>-649.29135041532697</v>
      </c>
      <c r="M3" s="80"/>
      <c r="N3" s="80" t="s">
        <v>155</v>
      </c>
      <c r="O3" s="80"/>
      <c r="P3" s="80"/>
      <c r="Q3" s="80"/>
      <c r="R3" s="74"/>
    </row>
    <row r="4" spans="1:18" x14ac:dyDescent="0.25">
      <c r="A4">
        <v>34</v>
      </c>
      <c r="B4">
        <v>2</v>
      </c>
      <c r="C4">
        <v>2</v>
      </c>
      <c r="D4" s="2">
        <v>3</v>
      </c>
      <c r="E4" s="2">
        <v>1</v>
      </c>
      <c r="F4">
        <v>3</v>
      </c>
      <c r="G4">
        <v>5</v>
      </c>
      <c r="H4">
        <v>8</v>
      </c>
      <c r="I4" s="2">
        <v>0</v>
      </c>
      <c r="K4" s="75" t="s">
        <v>138</v>
      </c>
      <c r="L4" s="58">
        <v>-527.7705862128563</v>
      </c>
      <c r="M4" s="49"/>
      <c r="N4" s="49"/>
      <c r="O4" s="49"/>
      <c r="P4" s="49"/>
      <c r="Q4" s="49"/>
      <c r="R4" s="76"/>
    </row>
    <row r="5" spans="1:18" x14ac:dyDescent="0.25">
      <c r="A5">
        <v>36</v>
      </c>
      <c r="B5">
        <v>4</v>
      </c>
      <c r="C5">
        <v>1</v>
      </c>
      <c r="D5" s="2">
        <v>2</v>
      </c>
      <c r="E5" s="2">
        <v>2</v>
      </c>
      <c r="F5">
        <v>2</v>
      </c>
      <c r="G5">
        <v>0</v>
      </c>
      <c r="H5">
        <v>0</v>
      </c>
      <c r="I5" s="2">
        <v>1</v>
      </c>
      <c r="K5" s="75"/>
      <c r="L5" s="49"/>
      <c r="M5" s="49"/>
      <c r="N5" s="49"/>
      <c r="O5" s="81" t="s">
        <v>156</v>
      </c>
      <c r="P5" s="81" t="s">
        <v>157</v>
      </c>
      <c r="Q5" s="49"/>
      <c r="R5" s="76"/>
    </row>
    <row r="6" spans="1:18" x14ac:dyDescent="0.25">
      <c r="A6">
        <v>29</v>
      </c>
      <c r="B6">
        <v>3</v>
      </c>
      <c r="C6">
        <v>1</v>
      </c>
      <c r="D6" s="2">
        <v>2</v>
      </c>
      <c r="E6" s="2">
        <v>1</v>
      </c>
      <c r="F6">
        <v>3</v>
      </c>
      <c r="G6">
        <v>4</v>
      </c>
      <c r="H6">
        <v>0</v>
      </c>
      <c r="I6" s="2">
        <v>0</v>
      </c>
      <c r="K6" s="75" t="s">
        <v>139</v>
      </c>
      <c r="L6" s="56">
        <v>243.04152840494135</v>
      </c>
      <c r="M6" s="49"/>
      <c r="N6" s="49" t="s">
        <v>131</v>
      </c>
      <c r="O6" s="45">
        <v>54</v>
      </c>
      <c r="P6" s="47">
        <v>27</v>
      </c>
      <c r="Q6" s="49">
        <v>81</v>
      </c>
      <c r="R6" s="76"/>
    </row>
    <row r="7" spans="1:18" x14ac:dyDescent="0.25">
      <c r="A7">
        <v>51</v>
      </c>
      <c r="B7">
        <v>3</v>
      </c>
      <c r="C7">
        <v>2</v>
      </c>
      <c r="D7" s="2">
        <v>3</v>
      </c>
      <c r="E7" s="2">
        <v>2</v>
      </c>
      <c r="F7">
        <v>1</v>
      </c>
      <c r="G7">
        <v>7</v>
      </c>
      <c r="H7">
        <v>1</v>
      </c>
      <c r="I7" s="2">
        <v>0</v>
      </c>
      <c r="K7" s="75" t="s">
        <v>89</v>
      </c>
      <c r="L7" s="57">
        <v>9</v>
      </c>
      <c r="M7" s="49"/>
      <c r="N7" s="49" t="s">
        <v>132</v>
      </c>
      <c r="O7" s="51">
        <v>183</v>
      </c>
      <c r="P7" s="53">
        <v>1206</v>
      </c>
      <c r="Q7" s="49">
        <v>1389</v>
      </c>
      <c r="R7" s="76"/>
    </row>
    <row r="8" spans="1:18" x14ac:dyDescent="0.25">
      <c r="A8">
        <v>24</v>
      </c>
      <c r="B8">
        <v>1</v>
      </c>
      <c r="C8">
        <v>2</v>
      </c>
      <c r="D8" s="2">
        <v>2</v>
      </c>
      <c r="E8" s="2">
        <v>1</v>
      </c>
      <c r="F8">
        <v>2</v>
      </c>
      <c r="G8">
        <v>2</v>
      </c>
      <c r="H8">
        <v>0</v>
      </c>
      <c r="I8" s="2">
        <v>0</v>
      </c>
      <c r="K8" s="75" t="s">
        <v>140</v>
      </c>
      <c r="L8" s="100">
        <v>2.9337287000845117E-47</v>
      </c>
      <c r="M8" s="49"/>
      <c r="N8" s="49"/>
      <c r="O8" s="49">
        <v>237</v>
      </c>
      <c r="P8" s="49">
        <v>1233</v>
      </c>
      <c r="Q8" s="49">
        <v>1470</v>
      </c>
      <c r="R8" s="76"/>
    </row>
    <row r="9" spans="1:18" x14ac:dyDescent="0.25">
      <c r="A9">
        <v>50</v>
      </c>
      <c r="B9">
        <v>1</v>
      </c>
      <c r="C9">
        <v>5</v>
      </c>
      <c r="D9" s="2">
        <v>2</v>
      </c>
      <c r="E9" s="2">
        <v>2</v>
      </c>
      <c r="F9">
        <v>2</v>
      </c>
      <c r="G9">
        <v>3</v>
      </c>
      <c r="H9">
        <v>0</v>
      </c>
      <c r="I9" s="2">
        <v>0</v>
      </c>
      <c r="K9" s="75" t="s">
        <v>141</v>
      </c>
      <c r="L9" s="57">
        <v>0.05</v>
      </c>
      <c r="M9" s="49"/>
      <c r="N9" s="49"/>
      <c r="O9" s="49"/>
      <c r="P9" s="49"/>
      <c r="Q9" s="49"/>
      <c r="R9" s="76"/>
    </row>
    <row r="10" spans="1:18" x14ac:dyDescent="0.25">
      <c r="A10">
        <v>24</v>
      </c>
      <c r="B10">
        <v>2</v>
      </c>
      <c r="C10">
        <v>1</v>
      </c>
      <c r="D10" s="2">
        <v>2</v>
      </c>
      <c r="E10" s="2">
        <v>1</v>
      </c>
      <c r="F10">
        <v>3</v>
      </c>
      <c r="G10">
        <v>3</v>
      </c>
      <c r="H10">
        <v>1</v>
      </c>
      <c r="I10" s="2">
        <v>0</v>
      </c>
      <c r="K10" s="75" t="s">
        <v>142</v>
      </c>
      <c r="L10" s="59" t="s">
        <v>166</v>
      </c>
      <c r="M10" s="49"/>
      <c r="N10" s="49" t="s">
        <v>158</v>
      </c>
      <c r="O10" s="62">
        <v>0.22784810126582278</v>
      </c>
      <c r="P10" s="63">
        <v>0.97810218978102192</v>
      </c>
      <c r="Q10" s="96">
        <v>0.8571428571428571</v>
      </c>
      <c r="R10" s="76"/>
    </row>
    <row r="11" spans="1:18" x14ac:dyDescent="0.25">
      <c r="A11">
        <v>36</v>
      </c>
      <c r="B11">
        <v>2</v>
      </c>
      <c r="C11">
        <v>3</v>
      </c>
      <c r="D11" s="2">
        <v>2</v>
      </c>
      <c r="E11" s="2">
        <v>1</v>
      </c>
      <c r="F11">
        <v>3</v>
      </c>
      <c r="G11">
        <v>7</v>
      </c>
      <c r="H11">
        <v>2</v>
      </c>
      <c r="I11" s="2">
        <v>0</v>
      </c>
      <c r="K11" s="75"/>
      <c r="L11" s="49"/>
      <c r="M11" s="49"/>
      <c r="N11" s="49"/>
      <c r="O11" s="49"/>
      <c r="P11" s="49"/>
      <c r="Q11" s="49"/>
      <c r="R11" s="76"/>
    </row>
    <row r="12" spans="1:18" x14ac:dyDescent="0.25">
      <c r="A12">
        <v>31</v>
      </c>
      <c r="B12">
        <v>2</v>
      </c>
      <c r="C12">
        <v>2</v>
      </c>
      <c r="D12" s="2">
        <v>2</v>
      </c>
      <c r="E12" s="2">
        <v>2</v>
      </c>
      <c r="F12">
        <v>2</v>
      </c>
      <c r="G12">
        <v>7</v>
      </c>
      <c r="H12">
        <v>7</v>
      </c>
      <c r="I12" s="2">
        <v>1</v>
      </c>
      <c r="K12" s="75" t="s">
        <v>143</v>
      </c>
      <c r="L12" s="97">
        <v>0.18715906830537399</v>
      </c>
      <c r="M12" s="49"/>
      <c r="N12" s="49" t="s">
        <v>159</v>
      </c>
      <c r="O12" s="64">
        <v>0.5</v>
      </c>
      <c r="P12" s="49"/>
      <c r="Q12" s="49"/>
      <c r="R12" s="76"/>
    </row>
    <row r="13" spans="1:18" x14ac:dyDescent="0.25">
      <c r="A13">
        <v>30</v>
      </c>
      <c r="B13">
        <v>3</v>
      </c>
      <c r="C13">
        <v>2</v>
      </c>
      <c r="D13" s="2">
        <v>2</v>
      </c>
      <c r="E13" s="2">
        <v>2</v>
      </c>
      <c r="F13">
        <v>1</v>
      </c>
      <c r="G13">
        <v>9</v>
      </c>
      <c r="H13">
        <v>4</v>
      </c>
      <c r="I13" s="2">
        <v>0</v>
      </c>
      <c r="K13" s="75" t="s">
        <v>144</v>
      </c>
      <c r="L13" s="98">
        <v>0.15238976133412119</v>
      </c>
      <c r="M13" s="49"/>
      <c r="N13" s="49"/>
      <c r="O13" s="49"/>
      <c r="P13" s="49"/>
      <c r="Q13" s="49"/>
      <c r="R13" s="76"/>
    </row>
    <row r="14" spans="1:18" x14ac:dyDescent="0.25">
      <c r="A14">
        <v>32</v>
      </c>
      <c r="B14">
        <v>4</v>
      </c>
      <c r="C14">
        <v>2</v>
      </c>
      <c r="D14" s="2">
        <v>1</v>
      </c>
      <c r="E14" s="2">
        <v>1</v>
      </c>
      <c r="F14">
        <v>4</v>
      </c>
      <c r="G14">
        <v>7</v>
      </c>
      <c r="H14">
        <v>0</v>
      </c>
      <c r="I14" s="2">
        <v>0</v>
      </c>
      <c r="K14" s="75" t="s">
        <v>145</v>
      </c>
      <c r="L14" s="99">
        <v>0.25977564972630607</v>
      </c>
      <c r="M14" s="49"/>
      <c r="N14" s="49"/>
      <c r="O14" s="49"/>
      <c r="P14" s="49"/>
      <c r="Q14" s="49"/>
      <c r="R14" s="76"/>
    </row>
    <row r="15" spans="1:18" ht="15.75" thickBot="1" x14ac:dyDescent="0.3">
      <c r="A15">
        <v>58</v>
      </c>
      <c r="B15">
        <v>2</v>
      </c>
      <c r="C15">
        <v>1</v>
      </c>
      <c r="D15" s="2">
        <v>2</v>
      </c>
      <c r="E15" s="2">
        <v>2</v>
      </c>
      <c r="F15">
        <v>2</v>
      </c>
      <c r="G15">
        <v>0</v>
      </c>
      <c r="H15">
        <v>0</v>
      </c>
      <c r="I15" s="2">
        <v>0</v>
      </c>
      <c r="K15" s="75"/>
      <c r="L15" s="49"/>
      <c r="M15" s="49"/>
      <c r="N15" s="49"/>
      <c r="O15" s="49"/>
      <c r="P15" s="49"/>
      <c r="Q15" s="49"/>
      <c r="R15" s="76"/>
    </row>
    <row r="16" spans="1:18" ht="15.75" thickTop="1" x14ac:dyDescent="0.25">
      <c r="A16">
        <v>27</v>
      </c>
      <c r="B16">
        <v>4</v>
      </c>
      <c r="C16">
        <v>1</v>
      </c>
      <c r="D16" s="2">
        <v>1</v>
      </c>
      <c r="E16" s="2">
        <v>1</v>
      </c>
      <c r="F16">
        <v>1</v>
      </c>
      <c r="G16">
        <v>2</v>
      </c>
      <c r="H16">
        <v>2</v>
      </c>
      <c r="I16" s="2">
        <v>0</v>
      </c>
      <c r="K16" s="84"/>
      <c r="L16" s="60" t="s">
        <v>148</v>
      </c>
      <c r="M16" s="60" t="s">
        <v>149</v>
      </c>
      <c r="N16" s="60" t="s">
        <v>150</v>
      </c>
      <c r="O16" s="60" t="s">
        <v>140</v>
      </c>
      <c r="P16" s="60" t="s">
        <v>151</v>
      </c>
      <c r="Q16" s="60" t="s">
        <v>152</v>
      </c>
      <c r="R16" s="85" t="s">
        <v>153</v>
      </c>
    </row>
    <row r="17" spans="1:18" x14ac:dyDescent="0.25">
      <c r="A17">
        <v>27</v>
      </c>
      <c r="B17">
        <v>3</v>
      </c>
      <c r="C17">
        <v>1</v>
      </c>
      <c r="D17" s="2">
        <v>2</v>
      </c>
      <c r="E17" s="2">
        <v>2</v>
      </c>
      <c r="F17">
        <v>2</v>
      </c>
      <c r="G17">
        <v>2</v>
      </c>
      <c r="H17">
        <v>1</v>
      </c>
      <c r="I17" s="2">
        <v>0</v>
      </c>
      <c r="K17" s="75" t="s">
        <v>88</v>
      </c>
      <c r="L17" s="78">
        <v>-1.3005812406865169</v>
      </c>
      <c r="M17" s="78">
        <v>0.60405993071238051</v>
      </c>
      <c r="N17" s="78">
        <v>4.6356956376941412</v>
      </c>
      <c r="O17" s="101">
        <v>3.1313447410882558E-2</v>
      </c>
      <c r="P17" s="78">
        <v>0.27237343249478446</v>
      </c>
      <c r="Q17" s="78"/>
      <c r="R17" s="86"/>
    </row>
    <row r="18" spans="1:18" x14ac:dyDescent="0.25">
      <c r="A18">
        <v>19</v>
      </c>
      <c r="B18">
        <v>3</v>
      </c>
      <c r="C18">
        <v>1</v>
      </c>
      <c r="D18" s="2">
        <v>3</v>
      </c>
      <c r="E18" s="2">
        <v>1</v>
      </c>
      <c r="F18">
        <v>4</v>
      </c>
      <c r="G18">
        <v>0</v>
      </c>
      <c r="H18">
        <v>0</v>
      </c>
      <c r="I18" s="2">
        <v>1</v>
      </c>
      <c r="K18" s="75" t="s">
        <v>0</v>
      </c>
      <c r="L18" s="78">
        <v>-3.0613216702507301E-2</v>
      </c>
      <c r="M18" s="78">
        <v>1.0247750798920178E-2</v>
      </c>
      <c r="N18" s="78">
        <v>8.9240258538003232</v>
      </c>
      <c r="O18" s="94">
        <v>2.8144343389431975E-3</v>
      </c>
      <c r="P18" s="78">
        <v>0.96985062256178167</v>
      </c>
      <c r="Q18" s="78">
        <v>0.95056528055015477</v>
      </c>
      <c r="R18" s="86">
        <v>0.98952723114301244</v>
      </c>
    </row>
    <row r="19" spans="1:18" x14ac:dyDescent="0.25">
      <c r="A19">
        <v>56</v>
      </c>
      <c r="B19">
        <v>3</v>
      </c>
      <c r="C19">
        <v>1</v>
      </c>
      <c r="D19" s="2">
        <v>1</v>
      </c>
      <c r="E19" s="2">
        <v>2</v>
      </c>
      <c r="F19">
        <v>3</v>
      </c>
      <c r="G19">
        <v>2</v>
      </c>
      <c r="H19">
        <v>2</v>
      </c>
      <c r="I19" s="2">
        <v>0</v>
      </c>
      <c r="K19" s="75" t="s">
        <v>4</v>
      </c>
      <c r="L19" s="78">
        <v>-0.35446359208319528</v>
      </c>
      <c r="M19" s="78">
        <v>7.2334716970993584E-2</v>
      </c>
      <c r="N19" s="78">
        <v>24.013181060198981</v>
      </c>
      <c r="O19" s="101">
        <v>9.5678450063209896E-7</v>
      </c>
      <c r="P19" s="78">
        <v>0.70154965908812994</v>
      </c>
      <c r="Q19" s="78">
        <v>0.60881731467432432</v>
      </c>
      <c r="R19" s="86">
        <v>0.80840658158671097</v>
      </c>
    </row>
    <row r="20" spans="1:18" x14ac:dyDescent="0.25">
      <c r="A20">
        <v>33</v>
      </c>
      <c r="B20">
        <v>3</v>
      </c>
      <c r="C20">
        <v>1</v>
      </c>
      <c r="D20" s="2">
        <v>3</v>
      </c>
      <c r="E20" s="2">
        <v>1</v>
      </c>
      <c r="F20">
        <v>4</v>
      </c>
      <c r="G20">
        <v>1</v>
      </c>
      <c r="H20">
        <v>0</v>
      </c>
      <c r="I20" s="2">
        <v>0</v>
      </c>
      <c r="K20" s="116" t="s">
        <v>54</v>
      </c>
      <c r="L20" s="78">
        <v>-0.38047902637090375</v>
      </c>
      <c r="M20" s="78">
        <v>0.1046806427471997</v>
      </c>
      <c r="N20" s="78">
        <v>13.210786745632957</v>
      </c>
      <c r="O20" s="94">
        <v>2.7834250697480637E-4</v>
      </c>
      <c r="P20" s="78">
        <v>0.68353390001233416</v>
      </c>
      <c r="Q20" s="78">
        <v>0.5567442414591609</v>
      </c>
      <c r="R20" s="86">
        <v>0.83919788957591535</v>
      </c>
    </row>
    <row r="21" spans="1:18" x14ac:dyDescent="0.25">
      <c r="A21">
        <v>46</v>
      </c>
      <c r="B21">
        <v>2</v>
      </c>
      <c r="C21">
        <v>3</v>
      </c>
      <c r="D21" s="2">
        <v>1</v>
      </c>
      <c r="E21" s="2">
        <v>1</v>
      </c>
      <c r="F21">
        <v>3</v>
      </c>
      <c r="G21">
        <v>13</v>
      </c>
      <c r="H21">
        <v>15</v>
      </c>
      <c r="I21" s="2">
        <v>0</v>
      </c>
      <c r="K21" s="113" t="s">
        <v>7</v>
      </c>
      <c r="L21" s="78">
        <v>-0.11849057953958668</v>
      </c>
      <c r="M21" s="78">
        <v>6.7610631670119242E-2</v>
      </c>
      <c r="N21" s="78">
        <v>3.0714090550824698</v>
      </c>
      <c r="O21" s="111">
        <v>7.9680380361442815E-2</v>
      </c>
      <c r="P21" s="78">
        <v>0.88826018343728497</v>
      </c>
      <c r="Q21" s="78">
        <v>0.77801849500599851</v>
      </c>
      <c r="R21" s="86">
        <v>1.0141226186068444</v>
      </c>
    </row>
    <row r="22" spans="1:18" x14ac:dyDescent="0.25">
      <c r="A22">
        <v>51</v>
      </c>
      <c r="B22">
        <v>4</v>
      </c>
      <c r="C22">
        <v>4</v>
      </c>
      <c r="D22" s="2">
        <v>3</v>
      </c>
      <c r="E22" s="2">
        <v>1</v>
      </c>
      <c r="F22">
        <v>3</v>
      </c>
      <c r="G22">
        <v>7</v>
      </c>
      <c r="H22">
        <v>1</v>
      </c>
      <c r="I22" s="2">
        <v>0</v>
      </c>
      <c r="K22" s="75" t="s">
        <v>170</v>
      </c>
      <c r="L22" s="78">
        <v>0.64791463089065571</v>
      </c>
      <c r="M22" s="78">
        <v>0.11372886974794411</v>
      </c>
      <c r="N22" s="78">
        <v>32.45593522768359</v>
      </c>
      <c r="O22" s="94">
        <v>1.2192600784324025E-8</v>
      </c>
      <c r="P22" s="78">
        <v>1.9115503815654296</v>
      </c>
      <c r="Q22" s="78">
        <v>1.529605933126835</v>
      </c>
      <c r="R22" s="86">
        <v>2.3888668199614962</v>
      </c>
    </row>
    <row r="23" spans="1:18" x14ac:dyDescent="0.25">
      <c r="A23">
        <v>41</v>
      </c>
      <c r="B23">
        <v>4</v>
      </c>
      <c r="C23">
        <v>3</v>
      </c>
      <c r="D23" s="2">
        <v>3</v>
      </c>
      <c r="E23" s="2">
        <v>2</v>
      </c>
      <c r="F23">
        <v>3</v>
      </c>
      <c r="G23">
        <v>0</v>
      </c>
      <c r="H23">
        <v>0</v>
      </c>
      <c r="I23" s="2">
        <v>0</v>
      </c>
      <c r="K23" s="75" t="s">
        <v>169</v>
      </c>
      <c r="L23" s="78">
        <v>1.5540814513422154</v>
      </c>
      <c r="M23" s="78">
        <v>0.16169497860538676</v>
      </c>
      <c r="N23" s="78">
        <v>92.375007681927045</v>
      </c>
      <c r="O23" s="94">
        <v>7.1714051708230434E-22</v>
      </c>
      <c r="P23" s="78">
        <v>4.7307391147469149</v>
      </c>
      <c r="Q23" s="78">
        <v>3.4458310767025591</v>
      </c>
      <c r="R23" s="86">
        <v>6.4947735607552053</v>
      </c>
    </row>
    <row r="24" spans="1:18" x14ac:dyDescent="0.25">
      <c r="A24">
        <v>32</v>
      </c>
      <c r="B24">
        <v>4</v>
      </c>
      <c r="C24">
        <v>1</v>
      </c>
      <c r="D24" s="2">
        <v>3</v>
      </c>
      <c r="E24" s="2">
        <v>2</v>
      </c>
      <c r="F24">
        <v>1</v>
      </c>
      <c r="G24">
        <v>2</v>
      </c>
      <c r="H24">
        <v>1</v>
      </c>
      <c r="I24" s="2">
        <v>1</v>
      </c>
      <c r="K24" s="75" t="s">
        <v>13</v>
      </c>
      <c r="L24" s="78">
        <v>-0.22990551334949588</v>
      </c>
      <c r="M24" s="78">
        <v>0.10859157856875497</v>
      </c>
      <c r="N24" s="78">
        <v>4.4823573750260826</v>
      </c>
      <c r="O24" s="101">
        <v>3.4246453054091915E-2</v>
      </c>
      <c r="P24" s="78">
        <v>0.79460867886894881</v>
      </c>
      <c r="Q24" s="78">
        <v>0.64227347249788425</v>
      </c>
      <c r="R24" s="86">
        <v>0.98307493547608127</v>
      </c>
    </row>
    <row r="25" spans="1:18" x14ac:dyDescent="0.25">
      <c r="A25">
        <v>32</v>
      </c>
      <c r="B25">
        <v>3</v>
      </c>
      <c r="C25">
        <v>2</v>
      </c>
      <c r="D25" s="2">
        <v>2</v>
      </c>
      <c r="E25" s="2">
        <v>1</v>
      </c>
      <c r="F25">
        <v>3</v>
      </c>
      <c r="G25">
        <v>2</v>
      </c>
      <c r="H25">
        <v>2</v>
      </c>
      <c r="I25" s="2">
        <v>0</v>
      </c>
      <c r="K25" s="75" t="s">
        <v>15</v>
      </c>
      <c r="L25" s="78">
        <v>-0.16426008804847683</v>
      </c>
      <c r="M25" s="78">
        <v>3.2612945261819286E-2</v>
      </c>
      <c r="N25" s="78">
        <v>25.367873274597176</v>
      </c>
      <c r="O25" s="94">
        <v>4.7374250411500392E-7</v>
      </c>
      <c r="P25" s="78">
        <v>0.84852130292850059</v>
      </c>
      <c r="Q25" s="78">
        <v>0.79598074256223184</v>
      </c>
      <c r="R25" s="86">
        <v>0.90452992519123621</v>
      </c>
    </row>
    <row r="26" spans="1:18" ht="15.75" thickBot="1" x14ac:dyDescent="0.3">
      <c r="A26">
        <v>45</v>
      </c>
      <c r="B26">
        <v>1</v>
      </c>
      <c r="C26">
        <v>2</v>
      </c>
      <c r="D26" s="2">
        <v>2</v>
      </c>
      <c r="E26" s="2">
        <v>1</v>
      </c>
      <c r="F26">
        <v>3</v>
      </c>
      <c r="G26">
        <v>2</v>
      </c>
      <c r="H26">
        <v>0</v>
      </c>
      <c r="I26" s="2">
        <v>0</v>
      </c>
      <c r="K26" s="77" t="s">
        <v>16</v>
      </c>
      <c r="L26" s="87">
        <v>0.14641547671990901</v>
      </c>
      <c r="M26" s="87">
        <v>3.3096311558634989E-2</v>
      </c>
      <c r="N26" s="87">
        <v>19.571079418427807</v>
      </c>
      <c r="O26" s="102">
        <v>9.692535345105773E-6</v>
      </c>
      <c r="P26" s="87">
        <v>1.157677076019259</v>
      </c>
      <c r="Q26" s="87">
        <v>1.0849651840494243</v>
      </c>
      <c r="R26" s="88">
        <v>1.2352619531424978</v>
      </c>
    </row>
    <row r="27" spans="1:18" x14ac:dyDescent="0.25">
      <c r="A27">
        <v>39</v>
      </c>
      <c r="B27">
        <v>3</v>
      </c>
      <c r="C27">
        <v>3</v>
      </c>
      <c r="D27" s="2">
        <v>3</v>
      </c>
      <c r="E27" s="2">
        <v>1</v>
      </c>
      <c r="F27">
        <v>3</v>
      </c>
      <c r="G27">
        <v>6</v>
      </c>
      <c r="H27">
        <v>11</v>
      </c>
      <c r="I27" s="2">
        <v>0</v>
      </c>
    </row>
    <row r="28" spans="1:18" x14ac:dyDescent="0.25">
      <c r="A28">
        <v>40</v>
      </c>
      <c r="B28">
        <v>1</v>
      </c>
      <c r="C28">
        <v>5</v>
      </c>
      <c r="D28" s="2">
        <v>1</v>
      </c>
      <c r="E28" s="2">
        <v>1</v>
      </c>
      <c r="F28">
        <v>3</v>
      </c>
      <c r="G28">
        <v>7</v>
      </c>
      <c r="H28">
        <v>3</v>
      </c>
      <c r="I28" s="2">
        <v>0</v>
      </c>
      <c r="K28" s="21" t="s">
        <v>182</v>
      </c>
      <c r="L28" s="21"/>
      <c r="M28" s="21"/>
      <c r="N28" s="21"/>
      <c r="O28" s="21"/>
      <c r="P28" s="21"/>
      <c r="Q28" s="21"/>
      <c r="R28" s="21"/>
    </row>
    <row r="29" spans="1:18" x14ac:dyDescent="0.25">
      <c r="A29">
        <v>31</v>
      </c>
      <c r="B29">
        <v>3</v>
      </c>
      <c r="C29">
        <v>1</v>
      </c>
      <c r="D29" s="2">
        <v>3</v>
      </c>
      <c r="E29" s="2">
        <v>1</v>
      </c>
      <c r="F29">
        <v>4</v>
      </c>
      <c r="G29">
        <v>4</v>
      </c>
      <c r="H29">
        <v>1</v>
      </c>
      <c r="I29" s="2">
        <v>1</v>
      </c>
    </row>
    <row r="30" spans="1:18" ht="15.75" thickBot="1" x14ac:dyDescent="0.3">
      <c r="A30">
        <v>31</v>
      </c>
      <c r="B30">
        <v>2</v>
      </c>
      <c r="C30">
        <v>2</v>
      </c>
      <c r="D30" s="2">
        <v>2</v>
      </c>
      <c r="E30" s="2">
        <v>1</v>
      </c>
      <c r="F30">
        <v>3</v>
      </c>
      <c r="G30">
        <v>0</v>
      </c>
      <c r="H30">
        <v>7</v>
      </c>
      <c r="I30" s="2">
        <v>0</v>
      </c>
      <c r="K30" s="183" t="s">
        <v>192</v>
      </c>
      <c r="L30" s="183"/>
      <c r="M30" s="183"/>
      <c r="N30" s="183"/>
      <c r="O30" s="183"/>
      <c r="P30" s="183"/>
      <c r="Q30" s="183"/>
      <c r="R30" s="183"/>
    </row>
    <row r="31" spans="1:18" x14ac:dyDescent="0.25">
      <c r="A31">
        <v>55</v>
      </c>
      <c r="B31">
        <v>4</v>
      </c>
      <c r="C31">
        <v>5</v>
      </c>
      <c r="D31" s="2">
        <v>3</v>
      </c>
      <c r="E31" s="2">
        <v>2</v>
      </c>
      <c r="F31">
        <v>3</v>
      </c>
      <c r="G31">
        <v>10</v>
      </c>
      <c r="H31">
        <v>4</v>
      </c>
      <c r="I31" s="2">
        <v>0</v>
      </c>
      <c r="K31" s="72" t="s">
        <v>137</v>
      </c>
      <c r="L31" s="83">
        <v>-649.29135041532697</v>
      </c>
      <c r="M31" s="80"/>
      <c r="N31" s="80" t="s">
        <v>155</v>
      </c>
      <c r="O31" s="80"/>
      <c r="P31" s="80"/>
      <c r="Q31" s="80"/>
      <c r="R31" s="74"/>
    </row>
    <row r="32" spans="1:18" x14ac:dyDescent="0.25">
      <c r="A32">
        <v>35</v>
      </c>
      <c r="B32">
        <v>2</v>
      </c>
      <c r="C32">
        <v>3</v>
      </c>
      <c r="D32" s="2">
        <v>1</v>
      </c>
      <c r="E32" s="2">
        <v>1</v>
      </c>
      <c r="F32">
        <v>2</v>
      </c>
      <c r="G32">
        <v>7</v>
      </c>
      <c r="H32">
        <v>6</v>
      </c>
      <c r="I32" s="2">
        <v>0</v>
      </c>
      <c r="K32" s="75" t="s">
        <v>138</v>
      </c>
      <c r="L32" s="58">
        <v>-529.31373485179915</v>
      </c>
      <c r="M32" s="49"/>
      <c r="N32" s="49"/>
      <c r="O32" s="49"/>
      <c r="P32" s="49"/>
      <c r="Q32" s="49"/>
      <c r="R32" s="76"/>
    </row>
    <row r="33" spans="1:18" x14ac:dyDescent="0.25">
      <c r="A33">
        <v>35</v>
      </c>
      <c r="B33">
        <v>3</v>
      </c>
      <c r="C33">
        <v>3</v>
      </c>
      <c r="D33" s="2">
        <v>2</v>
      </c>
      <c r="E33" s="2">
        <v>1</v>
      </c>
      <c r="F33">
        <v>2</v>
      </c>
      <c r="G33">
        <v>9</v>
      </c>
      <c r="H33">
        <v>6</v>
      </c>
      <c r="I33" s="2">
        <v>0</v>
      </c>
      <c r="K33" s="75"/>
      <c r="L33" s="49"/>
      <c r="M33" s="49"/>
      <c r="N33" s="49"/>
      <c r="O33" s="81" t="s">
        <v>156</v>
      </c>
      <c r="P33" s="81" t="s">
        <v>157</v>
      </c>
      <c r="Q33" s="49"/>
      <c r="R33" s="76"/>
    </row>
    <row r="34" spans="1:18" x14ac:dyDescent="0.25">
      <c r="A34">
        <v>36</v>
      </c>
      <c r="B34">
        <v>3</v>
      </c>
      <c r="C34">
        <v>1</v>
      </c>
      <c r="D34" s="2">
        <v>2</v>
      </c>
      <c r="E34" s="2">
        <v>1</v>
      </c>
      <c r="F34">
        <v>3</v>
      </c>
      <c r="G34">
        <v>0</v>
      </c>
      <c r="H34">
        <v>0</v>
      </c>
      <c r="I34" s="2">
        <v>0</v>
      </c>
      <c r="K34" s="75" t="s">
        <v>139</v>
      </c>
      <c r="L34" s="56">
        <v>239.95523112705564</v>
      </c>
      <c r="M34" s="49"/>
      <c r="N34" s="49" t="s">
        <v>131</v>
      </c>
      <c r="O34" s="45">
        <v>51</v>
      </c>
      <c r="P34" s="47">
        <v>24</v>
      </c>
      <c r="Q34" s="49">
        <v>75</v>
      </c>
      <c r="R34" s="76"/>
    </row>
    <row r="35" spans="1:18" x14ac:dyDescent="0.25">
      <c r="A35">
        <v>28</v>
      </c>
      <c r="B35">
        <v>2</v>
      </c>
      <c r="C35">
        <v>2</v>
      </c>
      <c r="D35" s="2">
        <v>3</v>
      </c>
      <c r="E35" s="2">
        <v>1</v>
      </c>
      <c r="F35">
        <v>3</v>
      </c>
      <c r="G35">
        <v>3</v>
      </c>
      <c r="H35">
        <v>0</v>
      </c>
      <c r="I35" s="2">
        <v>0</v>
      </c>
      <c r="K35" s="75" t="s">
        <v>89</v>
      </c>
      <c r="L35" s="57">
        <v>8</v>
      </c>
      <c r="M35" s="49"/>
      <c r="N35" s="49" t="s">
        <v>132</v>
      </c>
      <c r="O35" s="51">
        <v>186</v>
      </c>
      <c r="P35" s="53">
        <v>1209</v>
      </c>
      <c r="Q35" s="49">
        <v>1395</v>
      </c>
      <c r="R35" s="76"/>
    </row>
    <row r="36" spans="1:18" x14ac:dyDescent="0.25">
      <c r="A36">
        <v>39</v>
      </c>
      <c r="B36">
        <v>3</v>
      </c>
      <c r="C36">
        <v>3</v>
      </c>
      <c r="D36" s="2">
        <v>1</v>
      </c>
      <c r="E36" s="2">
        <v>1</v>
      </c>
      <c r="F36">
        <v>2</v>
      </c>
      <c r="G36">
        <v>10</v>
      </c>
      <c r="H36">
        <v>3</v>
      </c>
      <c r="I36" s="2">
        <v>0</v>
      </c>
      <c r="K36" s="75" t="s">
        <v>140</v>
      </c>
      <c r="L36" s="100">
        <v>2.314392017445569E-47</v>
      </c>
      <c r="M36" s="49"/>
      <c r="N36" s="49"/>
      <c r="O36" s="49">
        <v>237</v>
      </c>
      <c r="P36" s="49">
        <v>1233</v>
      </c>
      <c r="Q36" s="49">
        <v>1470</v>
      </c>
      <c r="R36" s="76"/>
    </row>
    <row r="37" spans="1:18" x14ac:dyDescent="0.25">
      <c r="A37">
        <v>31</v>
      </c>
      <c r="B37">
        <v>3</v>
      </c>
      <c r="C37">
        <v>1</v>
      </c>
      <c r="D37" s="2">
        <v>1</v>
      </c>
      <c r="E37" s="2">
        <v>2</v>
      </c>
      <c r="F37">
        <v>1</v>
      </c>
      <c r="G37">
        <v>2</v>
      </c>
      <c r="H37">
        <v>2</v>
      </c>
      <c r="I37" s="2">
        <v>0</v>
      </c>
      <c r="K37" s="75" t="s">
        <v>141</v>
      </c>
      <c r="L37" s="57">
        <v>0.05</v>
      </c>
      <c r="M37" s="49"/>
      <c r="N37" s="49"/>
      <c r="O37" s="49"/>
      <c r="P37" s="49"/>
      <c r="Q37" s="49"/>
      <c r="R37" s="76"/>
    </row>
    <row r="38" spans="1:18" x14ac:dyDescent="0.25">
      <c r="A38">
        <v>43</v>
      </c>
      <c r="B38">
        <v>3</v>
      </c>
      <c r="C38">
        <v>1</v>
      </c>
      <c r="D38" s="2">
        <v>3</v>
      </c>
      <c r="E38" s="2">
        <v>1</v>
      </c>
      <c r="F38">
        <v>3</v>
      </c>
      <c r="G38">
        <v>7</v>
      </c>
      <c r="H38">
        <v>1</v>
      </c>
      <c r="I38" s="2">
        <v>0</v>
      </c>
      <c r="K38" s="75" t="s">
        <v>142</v>
      </c>
      <c r="L38" s="59" t="s">
        <v>166</v>
      </c>
      <c r="M38" s="49"/>
      <c r="N38" s="49" t="s">
        <v>158</v>
      </c>
      <c r="O38" s="62">
        <v>0.21518987341772153</v>
      </c>
      <c r="P38" s="63">
        <v>0.98053527980535282</v>
      </c>
      <c r="Q38" s="96">
        <v>0.8571428571428571</v>
      </c>
      <c r="R38" s="76"/>
    </row>
    <row r="39" spans="1:18" x14ac:dyDescent="0.25">
      <c r="A39">
        <v>39</v>
      </c>
      <c r="B39">
        <v>4</v>
      </c>
      <c r="C39">
        <v>2</v>
      </c>
      <c r="D39" s="2">
        <v>2</v>
      </c>
      <c r="E39" s="2">
        <v>2</v>
      </c>
      <c r="F39">
        <v>2</v>
      </c>
      <c r="G39">
        <v>0</v>
      </c>
      <c r="H39">
        <v>0</v>
      </c>
      <c r="I39" s="2">
        <v>1</v>
      </c>
      <c r="K39" s="75"/>
      <c r="L39" s="49"/>
      <c r="M39" s="49"/>
      <c r="N39" s="49"/>
      <c r="O39" s="49"/>
      <c r="P39" s="49"/>
      <c r="Q39" s="49"/>
      <c r="R39" s="76"/>
    </row>
    <row r="40" spans="1:18" x14ac:dyDescent="0.25">
      <c r="A40">
        <v>27</v>
      </c>
      <c r="B40">
        <v>3</v>
      </c>
      <c r="C40">
        <v>2</v>
      </c>
      <c r="D40" s="2">
        <v>2</v>
      </c>
      <c r="E40" s="2">
        <v>2</v>
      </c>
      <c r="F40">
        <v>3</v>
      </c>
      <c r="G40">
        <v>4</v>
      </c>
      <c r="H40">
        <v>1</v>
      </c>
      <c r="I40" s="2">
        <v>0</v>
      </c>
      <c r="K40" s="75" t="s">
        <v>143</v>
      </c>
      <c r="L40" s="97">
        <v>0.18478240236341159</v>
      </c>
      <c r="M40" s="49"/>
      <c r="N40" s="49" t="s">
        <v>159</v>
      </c>
      <c r="O40" s="64">
        <v>0.5</v>
      </c>
      <c r="P40" s="49"/>
      <c r="Q40" s="49"/>
      <c r="R40" s="76"/>
    </row>
    <row r="41" spans="1:18" x14ac:dyDescent="0.25">
      <c r="A41">
        <v>43</v>
      </c>
      <c r="B41">
        <v>3</v>
      </c>
      <c r="C41">
        <v>3</v>
      </c>
      <c r="D41" s="2">
        <v>2</v>
      </c>
      <c r="E41" s="2">
        <v>1</v>
      </c>
      <c r="F41">
        <v>2</v>
      </c>
      <c r="G41">
        <v>0</v>
      </c>
      <c r="H41">
        <v>0</v>
      </c>
      <c r="I41" s="2">
        <v>0</v>
      </c>
      <c r="K41" s="75" t="s">
        <v>144</v>
      </c>
      <c r="L41" s="98">
        <v>0.15060831558858589</v>
      </c>
      <c r="M41" s="49"/>
      <c r="N41" s="49"/>
      <c r="O41" s="49"/>
      <c r="P41" s="49"/>
      <c r="Q41" s="49"/>
      <c r="R41" s="76"/>
    </row>
    <row r="42" spans="1:18" x14ac:dyDescent="0.25">
      <c r="A42">
        <v>29</v>
      </c>
      <c r="B42">
        <v>2</v>
      </c>
      <c r="C42">
        <v>1</v>
      </c>
      <c r="D42" s="2">
        <v>3</v>
      </c>
      <c r="E42" s="2">
        <v>1</v>
      </c>
      <c r="F42">
        <v>3</v>
      </c>
      <c r="G42">
        <v>2</v>
      </c>
      <c r="H42">
        <v>2</v>
      </c>
      <c r="I42" s="2">
        <v>0</v>
      </c>
      <c r="K42" s="75" t="s">
        <v>145</v>
      </c>
      <c r="L42" s="99">
        <v>0.25673885629643817</v>
      </c>
      <c r="M42" s="49"/>
      <c r="N42" s="49"/>
      <c r="O42" s="49"/>
      <c r="P42" s="49"/>
      <c r="Q42" s="49"/>
      <c r="R42" s="76"/>
    </row>
    <row r="43" spans="1:18" ht="15.75" thickBot="1" x14ac:dyDescent="0.3">
      <c r="A43">
        <v>31</v>
      </c>
      <c r="B43">
        <v>3</v>
      </c>
      <c r="C43">
        <v>3</v>
      </c>
      <c r="D43" s="2">
        <v>3</v>
      </c>
      <c r="E43" s="2">
        <v>2</v>
      </c>
      <c r="F43">
        <v>2</v>
      </c>
      <c r="G43">
        <v>9</v>
      </c>
      <c r="H43">
        <v>4</v>
      </c>
      <c r="I43" s="2">
        <v>0</v>
      </c>
      <c r="K43" s="75"/>
      <c r="L43" s="49"/>
      <c r="M43" s="49"/>
      <c r="N43" s="49"/>
      <c r="O43" s="49"/>
      <c r="P43" s="49"/>
      <c r="Q43" s="49"/>
      <c r="R43" s="76"/>
    </row>
    <row r="44" spans="1:18" ht="15.75" thickTop="1" x14ac:dyDescent="0.25">
      <c r="A44">
        <v>35</v>
      </c>
      <c r="B44">
        <v>3</v>
      </c>
      <c r="C44">
        <v>2</v>
      </c>
      <c r="D44" s="2">
        <v>3</v>
      </c>
      <c r="E44" s="2">
        <v>1</v>
      </c>
      <c r="F44">
        <v>3</v>
      </c>
      <c r="G44">
        <v>1</v>
      </c>
      <c r="H44">
        <v>0</v>
      </c>
      <c r="I44" s="2">
        <v>0</v>
      </c>
      <c r="K44" s="84"/>
      <c r="L44" s="60" t="s">
        <v>148</v>
      </c>
      <c r="M44" s="60" t="s">
        <v>149</v>
      </c>
      <c r="N44" s="60" t="s">
        <v>150</v>
      </c>
      <c r="O44" s="60" t="s">
        <v>140</v>
      </c>
      <c r="P44" s="60" t="s">
        <v>151</v>
      </c>
      <c r="Q44" s="60" t="s">
        <v>152</v>
      </c>
      <c r="R44" s="85" t="s">
        <v>153</v>
      </c>
    </row>
    <row r="45" spans="1:18" x14ac:dyDescent="0.25">
      <c r="A45">
        <v>26</v>
      </c>
      <c r="B45">
        <v>3</v>
      </c>
      <c r="C45">
        <v>1</v>
      </c>
      <c r="D45" s="2">
        <v>3</v>
      </c>
      <c r="E45" s="2">
        <v>1</v>
      </c>
      <c r="F45">
        <v>3</v>
      </c>
      <c r="G45">
        <v>4</v>
      </c>
      <c r="H45">
        <v>0</v>
      </c>
      <c r="I45" s="2">
        <v>1</v>
      </c>
      <c r="K45" s="75" t="s">
        <v>88</v>
      </c>
      <c r="L45" s="78">
        <v>-1.5760920071784277</v>
      </c>
      <c r="M45" s="78">
        <v>0.58401804792686474</v>
      </c>
      <c r="N45" s="78">
        <v>7.2830048060557617</v>
      </c>
      <c r="O45" s="94">
        <v>6.9610000603271983E-3</v>
      </c>
      <c r="P45" s="78">
        <v>0.20678162232887076</v>
      </c>
      <c r="Q45" s="78"/>
      <c r="R45" s="86"/>
    </row>
    <row r="46" spans="1:18" x14ac:dyDescent="0.25">
      <c r="A46">
        <v>34</v>
      </c>
      <c r="B46">
        <v>4</v>
      </c>
      <c r="C46">
        <v>1</v>
      </c>
      <c r="D46" s="2">
        <v>1</v>
      </c>
      <c r="E46" s="2">
        <v>1</v>
      </c>
      <c r="F46">
        <v>2</v>
      </c>
      <c r="G46">
        <v>2</v>
      </c>
      <c r="H46">
        <v>1</v>
      </c>
      <c r="I46" s="2">
        <v>1</v>
      </c>
      <c r="K46" s="75" t="s">
        <v>0</v>
      </c>
      <c r="L46" s="78">
        <v>-3.1172279234718547E-2</v>
      </c>
      <c r="M46" s="78">
        <v>1.020846919036106E-2</v>
      </c>
      <c r="N46" s="78">
        <v>9.3242921193890282</v>
      </c>
      <c r="O46" s="101">
        <v>2.2613566443850973E-3</v>
      </c>
      <c r="P46" s="78">
        <v>0.96930856695247469</v>
      </c>
      <c r="Q46" s="78">
        <v>0.95010715008456692</v>
      </c>
      <c r="R46" s="86">
        <v>0.98889803943042853</v>
      </c>
    </row>
    <row r="47" spans="1:18" x14ac:dyDescent="0.25">
      <c r="A47">
        <v>40</v>
      </c>
      <c r="B47">
        <v>3</v>
      </c>
      <c r="C47">
        <v>5</v>
      </c>
      <c r="D47" s="2">
        <v>2</v>
      </c>
      <c r="E47" s="2">
        <v>1</v>
      </c>
      <c r="F47">
        <v>3</v>
      </c>
      <c r="G47">
        <v>15</v>
      </c>
      <c r="H47">
        <v>1</v>
      </c>
      <c r="I47" s="2">
        <v>0</v>
      </c>
      <c r="K47" s="116" t="s">
        <v>4</v>
      </c>
      <c r="L47" s="78">
        <v>-0.35063122980961076</v>
      </c>
      <c r="M47" s="78">
        <v>7.2187102808944872E-2</v>
      </c>
      <c r="N47" s="78">
        <v>23.592934714840645</v>
      </c>
      <c r="O47" s="94">
        <v>1.1902373939363611E-6</v>
      </c>
      <c r="P47" s="78">
        <v>0.7042434099523327</v>
      </c>
      <c r="Q47" s="78">
        <v>0.61133184374225491</v>
      </c>
      <c r="R47" s="86">
        <v>0.8112758815658746</v>
      </c>
    </row>
    <row r="48" spans="1:18" x14ac:dyDescent="0.25">
      <c r="A48">
        <v>29</v>
      </c>
      <c r="B48">
        <v>2</v>
      </c>
      <c r="C48">
        <v>3</v>
      </c>
      <c r="D48" s="2">
        <v>2</v>
      </c>
      <c r="E48" s="2">
        <v>1</v>
      </c>
      <c r="F48">
        <v>3</v>
      </c>
      <c r="G48">
        <v>2</v>
      </c>
      <c r="H48">
        <v>0</v>
      </c>
      <c r="I48" s="2">
        <v>0</v>
      </c>
      <c r="K48" s="116" t="s">
        <v>54</v>
      </c>
      <c r="L48" s="78">
        <v>-0.3757766053769786</v>
      </c>
      <c r="M48" s="78">
        <v>0.10479407071397091</v>
      </c>
      <c r="N48" s="78">
        <v>12.858374075440855</v>
      </c>
      <c r="O48" s="101">
        <v>3.3597238082653798E-4</v>
      </c>
      <c r="P48" s="78">
        <v>0.68675573344543128</v>
      </c>
      <c r="Q48" s="78">
        <v>0.55924411048100808</v>
      </c>
      <c r="R48" s="86">
        <v>0.8433409106705092</v>
      </c>
    </row>
    <row r="49" spans="1:18" x14ac:dyDescent="0.25">
      <c r="A49">
        <v>30</v>
      </c>
      <c r="B49">
        <v>4</v>
      </c>
      <c r="C49">
        <v>1</v>
      </c>
      <c r="D49" s="2">
        <v>3</v>
      </c>
      <c r="E49" s="2">
        <v>1</v>
      </c>
      <c r="F49">
        <v>3</v>
      </c>
      <c r="G49">
        <v>2</v>
      </c>
      <c r="H49">
        <v>1</v>
      </c>
      <c r="I49" s="2">
        <v>0</v>
      </c>
      <c r="K49" s="75" t="s">
        <v>170</v>
      </c>
      <c r="L49" s="78">
        <v>0.64204424209493249</v>
      </c>
      <c r="M49" s="78">
        <v>0.11360237939835617</v>
      </c>
      <c r="N49" s="78">
        <v>31.941481498871038</v>
      </c>
      <c r="O49" s="94">
        <v>1.5888761780839342E-8</v>
      </c>
      <c r="P49" s="78">
        <v>1.9003617106786144</v>
      </c>
      <c r="Q49" s="78">
        <v>1.5210298980416799</v>
      </c>
      <c r="R49" s="86">
        <v>2.3742956243417574</v>
      </c>
    </row>
    <row r="50" spans="1:18" x14ac:dyDescent="0.25">
      <c r="A50">
        <v>45</v>
      </c>
      <c r="B50">
        <v>4</v>
      </c>
      <c r="C50">
        <v>2</v>
      </c>
      <c r="D50" s="2">
        <v>2</v>
      </c>
      <c r="E50" s="2">
        <v>1</v>
      </c>
      <c r="F50">
        <v>4</v>
      </c>
      <c r="G50">
        <v>7</v>
      </c>
      <c r="H50">
        <v>3</v>
      </c>
      <c r="I50" s="2">
        <v>0</v>
      </c>
      <c r="K50" s="75" t="s">
        <v>169</v>
      </c>
      <c r="L50" s="78">
        <v>1.555173238166712</v>
      </c>
      <c r="M50" s="78">
        <v>0.16150675183824664</v>
      </c>
      <c r="N50" s="78">
        <v>92.720589188635373</v>
      </c>
      <c r="O50" s="94">
        <v>6.0223776628974363E-22</v>
      </c>
      <c r="P50" s="78">
        <v>4.7359068939258036</v>
      </c>
      <c r="Q50" s="78">
        <v>3.4508680955961104</v>
      </c>
      <c r="R50" s="86">
        <v>6.499470129431173</v>
      </c>
    </row>
    <row r="51" spans="1:18" x14ac:dyDescent="0.25">
      <c r="A51">
        <v>37</v>
      </c>
      <c r="B51">
        <v>2</v>
      </c>
      <c r="C51">
        <v>3</v>
      </c>
      <c r="D51" s="2">
        <v>3</v>
      </c>
      <c r="E51" s="2">
        <v>1</v>
      </c>
      <c r="F51">
        <v>4</v>
      </c>
      <c r="G51">
        <v>5</v>
      </c>
      <c r="H51">
        <v>1</v>
      </c>
      <c r="I51" s="2">
        <v>0</v>
      </c>
      <c r="K51" s="75" t="s">
        <v>13</v>
      </c>
      <c r="L51" s="78">
        <v>-0.23079386366780724</v>
      </c>
      <c r="M51" s="78">
        <v>0.1085066976621385</v>
      </c>
      <c r="N51" s="78">
        <v>4.5241336160095607</v>
      </c>
      <c r="O51" s="101">
        <v>3.3419993034821863E-2</v>
      </c>
      <c r="P51" s="78">
        <v>0.79390310144250975</v>
      </c>
      <c r="Q51" s="78">
        <v>0.64180992688684046</v>
      </c>
      <c r="R51" s="86">
        <v>0.9820386193421452</v>
      </c>
    </row>
    <row r="52" spans="1:18" x14ac:dyDescent="0.25">
      <c r="A52">
        <v>22</v>
      </c>
      <c r="B52">
        <v>1</v>
      </c>
      <c r="C52">
        <v>1</v>
      </c>
      <c r="D52" s="2">
        <v>2</v>
      </c>
      <c r="E52" s="2">
        <v>1</v>
      </c>
      <c r="F52">
        <v>3</v>
      </c>
      <c r="G52">
        <v>2</v>
      </c>
      <c r="H52">
        <v>2</v>
      </c>
      <c r="I52" s="2">
        <v>0</v>
      </c>
      <c r="K52" s="75" t="s">
        <v>15</v>
      </c>
      <c r="L52" s="78">
        <v>-0.16304940799338885</v>
      </c>
      <c r="M52" s="78">
        <v>3.257419046864421E-2</v>
      </c>
      <c r="N52" s="78">
        <v>25.054814383228731</v>
      </c>
      <c r="O52" s="94">
        <v>5.5723450853769785E-7</v>
      </c>
      <c r="P52" s="78">
        <v>0.84954921285574247</v>
      </c>
      <c r="Q52" s="78">
        <v>0.79700554080665076</v>
      </c>
      <c r="R52" s="86">
        <v>0.90555689780191928</v>
      </c>
    </row>
    <row r="53" spans="1:18" ht="15.75" thickBot="1" x14ac:dyDescent="0.3">
      <c r="A53">
        <v>25</v>
      </c>
      <c r="B53">
        <v>4</v>
      </c>
      <c r="C53">
        <v>2</v>
      </c>
      <c r="D53" s="2">
        <v>2</v>
      </c>
      <c r="E53" s="2">
        <v>1</v>
      </c>
      <c r="F53">
        <v>3</v>
      </c>
      <c r="G53">
        <v>2</v>
      </c>
      <c r="H53">
        <v>1</v>
      </c>
      <c r="I53" s="2">
        <v>0</v>
      </c>
      <c r="K53" s="77" t="s">
        <v>16</v>
      </c>
      <c r="L53" s="87">
        <v>0.14634835523421832</v>
      </c>
      <c r="M53" s="87">
        <v>3.3148708540830567E-2</v>
      </c>
      <c r="N53" s="87">
        <v>19.491374479719738</v>
      </c>
      <c r="O53" s="102">
        <v>1.010549763810971E-5</v>
      </c>
      <c r="P53" s="87">
        <v>1.157599373621746</v>
      </c>
      <c r="Q53" s="87">
        <v>1.0847809534182342</v>
      </c>
      <c r="R53" s="88">
        <v>1.2353058980127682</v>
      </c>
    </row>
    <row r="54" spans="1:18" x14ac:dyDescent="0.25">
      <c r="A54">
        <v>38</v>
      </c>
      <c r="B54">
        <v>4</v>
      </c>
      <c r="C54">
        <v>2</v>
      </c>
      <c r="D54" s="2">
        <v>3</v>
      </c>
      <c r="E54" s="2">
        <v>1</v>
      </c>
      <c r="F54">
        <v>3</v>
      </c>
      <c r="G54">
        <v>7</v>
      </c>
      <c r="H54">
        <v>0</v>
      </c>
      <c r="I54" s="2">
        <v>0</v>
      </c>
    </row>
    <row r="55" spans="1:18" x14ac:dyDescent="0.25">
      <c r="A55">
        <v>53</v>
      </c>
      <c r="B55">
        <v>3</v>
      </c>
      <c r="C55">
        <v>4</v>
      </c>
      <c r="D55" s="2">
        <v>2</v>
      </c>
      <c r="E55" s="2">
        <v>1</v>
      </c>
      <c r="F55">
        <v>3</v>
      </c>
      <c r="G55">
        <v>1</v>
      </c>
      <c r="H55">
        <v>1</v>
      </c>
      <c r="I55" s="2">
        <v>0</v>
      </c>
      <c r="K55" s="21" t="s">
        <v>194</v>
      </c>
      <c r="L55" s="21"/>
      <c r="M55" s="21"/>
      <c r="N55" s="21"/>
      <c r="O55" s="21"/>
      <c r="P55" s="21"/>
      <c r="Q55" s="21"/>
      <c r="R55" s="21"/>
    </row>
    <row r="56" spans="1:18" x14ac:dyDescent="0.25">
      <c r="A56">
        <v>43</v>
      </c>
      <c r="B56">
        <v>4</v>
      </c>
      <c r="C56">
        <v>2</v>
      </c>
      <c r="D56" s="2">
        <v>2</v>
      </c>
      <c r="E56" s="2">
        <v>1</v>
      </c>
      <c r="F56">
        <v>3</v>
      </c>
      <c r="G56">
        <v>2</v>
      </c>
      <c r="H56">
        <v>2</v>
      </c>
      <c r="I56" s="2">
        <v>0</v>
      </c>
    </row>
    <row r="57" spans="1:18" x14ac:dyDescent="0.25">
      <c r="A57">
        <v>40</v>
      </c>
      <c r="B57">
        <v>4</v>
      </c>
      <c r="C57">
        <v>1</v>
      </c>
      <c r="D57" s="2">
        <v>3</v>
      </c>
      <c r="E57" s="2">
        <v>2</v>
      </c>
      <c r="F57">
        <v>2</v>
      </c>
      <c r="G57">
        <v>2</v>
      </c>
      <c r="H57">
        <v>2</v>
      </c>
      <c r="I57" s="2">
        <v>0</v>
      </c>
      <c r="K57" s="117" t="s">
        <v>195</v>
      </c>
    </row>
    <row r="58" spans="1:18" x14ac:dyDescent="0.25">
      <c r="A58">
        <v>52</v>
      </c>
      <c r="B58">
        <v>4</v>
      </c>
      <c r="C58">
        <v>1</v>
      </c>
      <c r="D58" s="2">
        <v>2</v>
      </c>
      <c r="E58" s="2">
        <v>1</v>
      </c>
      <c r="F58">
        <v>3</v>
      </c>
      <c r="G58">
        <v>3</v>
      </c>
      <c r="H58">
        <v>1</v>
      </c>
      <c r="I58" s="2">
        <v>0</v>
      </c>
      <c r="K58" s="104" t="s">
        <v>197</v>
      </c>
      <c r="L58" s="31">
        <v>237</v>
      </c>
      <c r="M58" s="105">
        <f>L58/L60</f>
        <v>0.16122448979591836</v>
      </c>
    </row>
    <row r="59" spans="1:18" x14ac:dyDescent="0.25">
      <c r="A59">
        <v>27</v>
      </c>
      <c r="B59">
        <v>3</v>
      </c>
      <c r="C59">
        <v>2</v>
      </c>
      <c r="D59" s="2">
        <v>2</v>
      </c>
      <c r="E59" s="2">
        <v>1</v>
      </c>
      <c r="F59">
        <v>3</v>
      </c>
      <c r="G59">
        <v>2</v>
      </c>
      <c r="H59">
        <v>1</v>
      </c>
      <c r="I59" s="2">
        <v>0</v>
      </c>
      <c r="K59" s="104" t="s">
        <v>196</v>
      </c>
      <c r="L59" s="31">
        <v>1233</v>
      </c>
      <c r="M59" s="105">
        <f>L59/L60</f>
        <v>0.83877551020408159</v>
      </c>
    </row>
    <row r="60" spans="1:18" x14ac:dyDescent="0.25">
      <c r="A60">
        <v>36</v>
      </c>
      <c r="B60">
        <v>3</v>
      </c>
      <c r="C60">
        <v>2</v>
      </c>
      <c r="D60" s="2">
        <v>2</v>
      </c>
      <c r="E60" s="2">
        <v>1</v>
      </c>
      <c r="F60">
        <v>3</v>
      </c>
      <c r="G60">
        <v>7</v>
      </c>
      <c r="H60">
        <v>0</v>
      </c>
      <c r="I60" s="2">
        <v>0</v>
      </c>
      <c r="K60" s="104" t="s">
        <v>87</v>
      </c>
      <c r="L60" s="31">
        <f>SUM(L58:L59)</f>
        <v>1470</v>
      </c>
      <c r="M60" s="105">
        <f>SUM(M58:M59)</f>
        <v>1</v>
      </c>
    </row>
    <row r="61" spans="1:18" x14ac:dyDescent="0.25">
      <c r="A61">
        <v>34</v>
      </c>
      <c r="B61">
        <v>3</v>
      </c>
      <c r="C61">
        <v>1</v>
      </c>
      <c r="D61" s="2">
        <v>2</v>
      </c>
      <c r="E61" s="2">
        <v>1</v>
      </c>
      <c r="F61">
        <v>1</v>
      </c>
      <c r="G61">
        <v>2</v>
      </c>
      <c r="H61">
        <v>0</v>
      </c>
      <c r="I61" s="2">
        <v>0</v>
      </c>
    </row>
    <row r="62" spans="1:18" x14ac:dyDescent="0.25">
      <c r="A62">
        <v>53</v>
      </c>
      <c r="B62">
        <v>1</v>
      </c>
      <c r="C62">
        <v>3</v>
      </c>
      <c r="D62" s="2">
        <v>2</v>
      </c>
      <c r="E62" s="2">
        <v>2</v>
      </c>
      <c r="F62">
        <v>3</v>
      </c>
      <c r="G62">
        <v>2</v>
      </c>
      <c r="H62">
        <v>0</v>
      </c>
      <c r="I62" s="2">
        <v>0</v>
      </c>
      <c r="K62" s="104" t="s">
        <v>199</v>
      </c>
      <c r="L62" s="105">
        <f>(M58^2)+(1-M58)^2</f>
        <v>0.72953769262807167</v>
      </c>
      <c r="N62">
        <f>L62/4</f>
        <v>0.18238442315701792</v>
      </c>
    </row>
    <row r="63" spans="1:18" x14ac:dyDescent="0.25">
      <c r="A63">
        <v>37</v>
      </c>
      <c r="B63">
        <v>4</v>
      </c>
      <c r="C63">
        <v>2</v>
      </c>
      <c r="D63" s="2">
        <v>1</v>
      </c>
      <c r="E63" s="2">
        <v>1</v>
      </c>
      <c r="F63">
        <v>3</v>
      </c>
      <c r="G63">
        <v>0</v>
      </c>
      <c r="H63">
        <v>0</v>
      </c>
      <c r="I63" s="2">
        <v>0</v>
      </c>
      <c r="K63" s="104" t="s">
        <v>198</v>
      </c>
      <c r="L63" s="121">
        <f>L62+(L62/4)</f>
        <v>0.91192211578508964</v>
      </c>
    </row>
    <row r="64" spans="1:18" x14ac:dyDescent="0.25">
      <c r="A64">
        <v>36</v>
      </c>
      <c r="B64">
        <v>1</v>
      </c>
      <c r="C64">
        <v>1</v>
      </c>
      <c r="D64" s="2">
        <v>2</v>
      </c>
      <c r="E64" s="2">
        <v>1</v>
      </c>
      <c r="F64">
        <v>3</v>
      </c>
      <c r="G64">
        <v>4</v>
      </c>
      <c r="H64">
        <v>0</v>
      </c>
      <c r="I64" s="2">
        <v>0</v>
      </c>
    </row>
    <row r="65" spans="1:19" x14ac:dyDescent="0.25">
      <c r="A65">
        <v>24</v>
      </c>
      <c r="B65">
        <v>1</v>
      </c>
      <c r="C65">
        <v>1</v>
      </c>
      <c r="D65" s="2">
        <v>2</v>
      </c>
      <c r="E65" s="2">
        <v>1</v>
      </c>
      <c r="F65">
        <v>2</v>
      </c>
      <c r="G65">
        <v>2</v>
      </c>
      <c r="H65">
        <v>3</v>
      </c>
      <c r="I65" s="2">
        <v>0</v>
      </c>
      <c r="K65" s="167" t="s">
        <v>273</v>
      </c>
      <c r="L65" s="43" t="s">
        <v>272</v>
      </c>
    </row>
    <row r="66" spans="1:19" x14ac:dyDescent="0.25">
      <c r="A66">
        <v>38</v>
      </c>
      <c r="B66">
        <v>2</v>
      </c>
      <c r="C66">
        <v>1</v>
      </c>
      <c r="D66" s="2">
        <v>2</v>
      </c>
      <c r="E66" s="2">
        <v>1</v>
      </c>
      <c r="F66">
        <v>3</v>
      </c>
      <c r="G66">
        <v>2</v>
      </c>
      <c r="H66">
        <v>1</v>
      </c>
      <c r="I66" s="2">
        <v>0</v>
      </c>
      <c r="K66" s="167" t="s">
        <v>274</v>
      </c>
      <c r="L66" s="43" t="s">
        <v>275</v>
      </c>
    </row>
    <row r="67" spans="1:19" x14ac:dyDescent="0.25">
      <c r="A67">
        <v>29</v>
      </c>
      <c r="B67">
        <v>2</v>
      </c>
      <c r="C67">
        <v>1</v>
      </c>
      <c r="D67" s="2">
        <v>1</v>
      </c>
      <c r="E67" s="2">
        <v>2</v>
      </c>
      <c r="F67">
        <v>3</v>
      </c>
      <c r="G67">
        <v>2</v>
      </c>
      <c r="H67">
        <v>0</v>
      </c>
      <c r="I67" s="2">
        <v>1</v>
      </c>
      <c r="K67" s="167" t="s">
        <v>276</v>
      </c>
      <c r="L67" s="43" t="s">
        <v>277</v>
      </c>
    </row>
    <row r="68" spans="1:19" x14ac:dyDescent="0.25">
      <c r="A68">
        <v>47</v>
      </c>
      <c r="B68">
        <v>3</v>
      </c>
      <c r="C68">
        <v>2</v>
      </c>
      <c r="D68" s="2">
        <v>2</v>
      </c>
      <c r="E68" s="2">
        <v>2</v>
      </c>
      <c r="F68">
        <v>3</v>
      </c>
      <c r="G68">
        <v>6</v>
      </c>
      <c r="H68">
        <v>7</v>
      </c>
      <c r="I68" s="2">
        <v>0</v>
      </c>
    </row>
    <row r="69" spans="1:19" x14ac:dyDescent="0.25">
      <c r="A69">
        <v>36</v>
      </c>
      <c r="B69">
        <v>3</v>
      </c>
      <c r="C69">
        <v>2</v>
      </c>
      <c r="D69" s="2">
        <v>2</v>
      </c>
      <c r="E69" s="2">
        <v>2</v>
      </c>
      <c r="F69">
        <v>2</v>
      </c>
      <c r="G69">
        <v>8</v>
      </c>
      <c r="H69">
        <v>4</v>
      </c>
      <c r="I69" s="2">
        <v>0</v>
      </c>
    </row>
    <row r="70" spans="1:19" x14ac:dyDescent="0.25">
      <c r="A70">
        <v>22</v>
      </c>
      <c r="B70">
        <v>2</v>
      </c>
      <c r="C70">
        <v>2</v>
      </c>
      <c r="D70" s="2">
        <v>2</v>
      </c>
      <c r="E70" s="2">
        <v>2</v>
      </c>
      <c r="F70">
        <v>4</v>
      </c>
      <c r="G70">
        <v>2</v>
      </c>
      <c r="H70">
        <v>0</v>
      </c>
      <c r="I70" s="2">
        <v>1</v>
      </c>
      <c r="K70" s="117" t="s">
        <v>200</v>
      </c>
    </row>
    <row r="71" spans="1:19" x14ac:dyDescent="0.25">
      <c r="A71">
        <v>35</v>
      </c>
      <c r="B71">
        <v>4</v>
      </c>
      <c r="C71">
        <v>2</v>
      </c>
      <c r="D71" s="2">
        <v>2</v>
      </c>
      <c r="E71" s="2">
        <v>2</v>
      </c>
      <c r="F71">
        <v>1</v>
      </c>
      <c r="G71">
        <v>6</v>
      </c>
      <c r="H71">
        <v>0</v>
      </c>
      <c r="I71" s="2">
        <v>0</v>
      </c>
      <c r="K71" t="s">
        <v>201</v>
      </c>
    </row>
    <row r="72" spans="1:19" x14ac:dyDescent="0.25">
      <c r="A72">
        <v>39</v>
      </c>
      <c r="B72">
        <v>1</v>
      </c>
      <c r="C72">
        <v>3</v>
      </c>
      <c r="D72" s="2">
        <v>3</v>
      </c>
      <c r="E72" s="2">
        <v>1</v>
      </c>
      <c r="F72">
        <v>3</v>
      </c>
      <c r="G72">
        <v>7</v>
      </c>
      <c r="H72">
        <v>0</v>
      </c>
      <c r="I72" s="2">
        <v>0</v>
      </c>
      <c r="K72" t="s">
        <v>202</v>
      </c>
      <c r="L72">
        <v>2.5</v>
      </c>
      <c r="M72" t="s">
        <v>205</v>
      </c>
    </row>
    <row r="73" spans="1:19" x14ac:dyDescent="0.25">
      <c r="A73">
        <v>40</v>
      </c>
      <c r="B73">
        <v>2</v>
      </c>
      <c r="C73">
        <v>4</v>
      </c>
      <c r="D73" s="2">
        <v>3</v>
      </c>
      <c r="E73" s="2">
        <v>2</v>
      </c>
      <c r="F73">
        <v>2</v>
      </c>
      <c r="G73">
        <v>0</v>
      </c>
      <c r="H73">
        <v>0</v>
      </c>
      <c r="I73" s="2">
        <v>1</v>
      </c>
      <c r="K73" t="s">
        <v>203</v>
      </c>
      <c r="L73">
        <v>2.5</v>
      </c>
      <c r="M73" t="s">
        <v>204</v>
      </c>
    </row>
    <row r="74" spans="1:19" x14ac:dyDescent="0.25">
      <c r="A74">
        <v>31</v>
      </c>
      <c r="B74">
        <v>3</v>
      </c>
      <c r="C74">
        <v>1</v>
      </c>
      <c r="D74" s="2">
        <v>3</v>
      </c>
      <c r="E74" s="2">
        <v>2</v>
      </c>
      <c r="F74">
        <v>3</v>
      </c>
      <c r="G74">
        <v>2</v>
      </c>
      <c r="H74">
        <v>1</v>
      </c>
      <c r="I74" s="2">
        <v>1</v>
      </c>
      <c r="K74" t="s">
        <v>206</v>
      </c>
      <c r="L74">
        <v>5</v>
      </c>
    </row>
    <row r="75" spans="1:19" x14ac:dyDescent="0.25">
      <c r="A75">
        <v>38</v>
      </c>
      <c r="B75">
        <v>3</v>
      </c>
      <c r="C75">
        <v>1</v>
      </c>
      <c r="D75" s="2">
        <v>2</v>
      </c>
      <c r="E75" s="2">
        <v>1</v>
      </c>
      <c r="F75">
        <v>2</v>
      </c>
      <c r="G75">
        <v>1</v>
      </c>
      <c r="H75">
        <v>0</v>
      </c>
      <c r="I75" s="2">
        <v>0</v>
      </c>
      <c r="K75" t="s">
        <v>207</v>
      </c>
      <c r="L75">
        <v>45</v>
      </c>
    </row>
    <row r="76" spans="1:19" x14ac:dyDescent="0.25">
      <c r="A76">
        <v>30</v>
      </c>
      <c r="B76">
        <v>2</v>
      </c>
      <c r="C76">
        <v>1</v>
      </c>
      <c r="D76" s="2">
        <v>3</v>
      </c>
      <c r="E76" s="2">
        <v>1</v>
      </c>
      <c r="F76">
        <v>3</v>
      </c>
      <c r="G76">
        <v>2</v>
      </c>
      <c r="H76">
        <v>1</v>
      </c>
      <c r="I76" s="2">
        <v>1</v>
      </c>
      <c r="K76" t="s">
        <v>208</v>
      </c>
      <c r="L76">
        <v>2</v>
      </c>
    </row>
    <row r="77" spans="1:19" x14ac:dyDescent="0.25">
      <c r="A77">
        <v>27</v>
      </c>
      <c r="B77">
        <v>1</v>
      </c>
      <c r="C77">
        <v>2</v>
      </c>
      <c r="D77" s="2">
        <v>2</v>
      </c>
      <c r="E77" s="2">
        <v>1</v>
      </c>
      <c r="F77">
        <v>3</v>
      </c>
      <c r="G77">
        <v>2</v>
      </c>
      <c r="H77">
        <v>2</v>
      </c>
      <c r="I77" s="2">
        <v>0</v>
      </c>
      <c r="K77" t="s">
        <v>209</v>
      </c>
      <c r="L77">
        <v>4</v>
      </c>
    </row>
    <row r="78" spans="1:19" x14ac:dyDescent="0.25">
      <c r="A78">
        <v>50</v>
      </c>
      <c r="B78">
        <v>1</v>
      </c>
      <c r="C78">
        <v>1</v>
      </c>
      <c r="D78" s="2">
        <v>2</v>
      </c>
      <c r="E78" s="2">
        <v>1</v>
      </c>
      <c r="F78">
        <v>3</v>
      </c>
      <c r="G78">
        <v>0</v>
      </c>
      <c r="H78">
        <v>0</v>
      </c>
      <c r="I78" s="2">
        <v>0</v>
      </c>
      <c r="K78" t="s">
        <v>210</v>
      </c>
      <c r="L78">
        <v>2</v>
      </c>
    </row>
    <row r="79" spans="1:19" x14ac:dyDescent="0.25">
      <c r="A79">
        <v>44</v>
      </c>
      <c r="B79">
        <v>4</v>
      </c>
      <c r="C79">
        <v>4</v>
      </c>
      <c r="D79" s="2">
        <v>2</v>
      </c>
      <c r="E79" s="2">
        <v>2</v>
      </c>
      <c r="F79">
        <v>3</v>
      </c>
      <c r="G79">
        <v>11</v>
      </c>
      <c r="H79">
        <v>11</v>
      </c>
      <c r="I79" s="2">
        <v>0</v>
      </c>
    </row>
    <row r="80" spans="1:19" x14ac:dyDescent="0.25">
      <c r="A80">
        <v>33</v>
      </c>
      <c r="B80">
        <v>2</v>
      </c>
      <c r="C80">
        <v>1</v>
      </c>
      <c r="D80" s="2">
        <v>3</v>
      </c>
      <c r="E80" s="2">
        <v>1</v>
      </c>
      <c r="F80">
        <v>2</v>
      </c>
      <c r="G80">
        <v>2</v>
      </c>
      <c r="H80">
        <v>2</v>
      </c>
      <c r="I80" s="2">
        <v>0</v>
      </c>
      <c r="K80" s="179" t="s">
        <v>212</v>
      </c>
      <c r="L80" s="180"/>
      <c r="M80" s="180"/>
      <c r="N80" s="181"/>
      <c r="P80" s="179" t="s">
        <v>213</v>
      </c>
      <c r="Q80" s="180"/>
      <c r="R80" s="180"/>
      <c r="S80" s="181"/>
    </row>
    <row r="81" spans="1:19" x14ac:dyDescent="0.25">
      <c r="A81">
        <v>34</v>
      </c>
      <c r="B81">
        <v>2</v>
      </c>
      <c r="C81">
        <v>2</v>
      </c>
      <c r="D81" s="2">
        <v>1</v>
      </c>
      <c r="E81" s="2">
        <v>1</v>
      </c>
      <c r="F81">
        <v>2</v>
      </c>
      <c r="G81">
        <v>1</v>
      </c>
      <c r="H81">
        <v>0</v>
      </c>
      <c r="I81" s="2">
        <v>0</v>
      </c>
      <c r="K81" s="70" t="s">
        <v>15</v>
      </c>
      <c r="L81" s="70" t="s">
        <v>167</v>
      </c>
      <c r="M81" s="70" t="s">
        <v>168</v>
      </c>
      <c r="N81" s="70" t="s">
        <v>211</v>
      </c>
      <c r="P81" s="70" t="s">
        <v>15</v>
      </c>
      <c r="Q81" s="70" t="s">
        <v>167</v>
      </c>
      <c r="R81" s="70" t="s">
        <v>168</v>
      </c>
      <c r="S81" s="70" t="s">
        <v>211</v>
      </c>
    </row>
    <row r="82" spans="1:19" x14ac:dyDescent="0.25">
      <c r="A82">
        <v>46</v>
      </c>
      <c r="B82">
        <v>4</v>
      </c>
      <c r="C82">
        <v>5</v>
      </c>
      <c r="D82" s="2">
        <v>1</v>
      </c>
      <c r="E82" s="2">
        <v>1</v>
      </c>
      <c r="F82">
        <v>3</v>
      </c>
      <c r="G82">
        <v>2</v>
      </c>
      <c r="H82">
        <v>2</v>
      </c>
      <c r="I82" s="2">
        <v>0</v>
      </c>
      <c r="K82" s="103">
        <v>0</v>
      </c>
      <c r="L82" s="109">
        <f t="shared" ref="L82:L100" si="0">$L$45+($L$46*$L$75)+($L$47*$L$73)+($L$48*$L$77)+($L$49*$L$76)+($L$50*1)+($L$51*$L$78)+($L$52*K82)+($L$53*$L$74)</f>
        <v>-2.2491132975806503</v>
      </c>
      <c r="M82" s="108">
        <f t="shared" ref="M82:M100" si="1">EXP(L82)</f>
        <v>0.10549272375613573</v>
      </c>
      <c r="N82" s="120">
        <f>M82/(1+M82)</f>
        <v>9.5425977475186635E-2</v>
      </c>
      <c r="P82" s="103">
        <v>0</v>
      </c>
      <c r="Q82" s="109">
        <f t="shared" ref="Q82:Q100" si="2">$L$45+($L$46*$L$75)+($L$47*$L$73)+($L$48*$L$77)+($L$49*$L$76)+($L$50*2)+($L$51*$L$78)+($L$52*P82)+($L$53*$L$74)</f>
        <v>-0.69394005941393799</v>
      </c>
      <c r="R82" s="109">
        <f t="shared" ref="R82:R100" si="3">EXP(Q82)</f>
        <v>0.49960371769569378</v>
      </c>
      <c r="S82" s="120">
        <f>R82/(1+R82)</f>
        <v>0.33315716132218576</v>
      </c>
    </row>
    <row r="83" spans="1:19" x14ac:dyDescent="0.25">
      <c r="A83">
        <v>38</v>
      </c>
      <c r="B83">
        <v>3</v>
      </c>
      <c r="C83">
        <v>3</v>
      </c>
      <c r="D83" s="2">
        <v>2</v>
      </c>
      <c r="E83" s="2">
        <v>1</v>
      </c>
      <c r="F83">
        <v>2</v>
      </c>
      <c r="G83">
        <v>9</v>
      </c>
      <c r="H83">
        <v>1</v>
      </c>
      <c r="I83" s="2">
        <v>0</v>
      </c>
      <c r="K83" s="31">
        <v>1</v>
      </c>
      <c r="L83" s="109">
        <f t="shared" si="0"/>
        <v>-2.4121627055740387</v>
      </c>
      <c r="M83" s="108">
        <f t="shared" si="1"/>
        <v>8.9621260429033442E-2</v>
      </c>
      <c r="N83" s="120">
        <f t="shared" ref="N83:N100" si="4">M83/(1+M83)</f>
        <v>8.2249919016581491E-2</v>
      </c>
      <c r="P83" s="31">
        <v>1</v>
      </c>
      <c r="Q83" s="109">
        <f t="shared" si="2"/>
        <v>-0.85698946740732684</v>
      </c>
      <c r="R83" s="109">
        <f t="shared" si="3"/>
        <v>0.42443794510817923</v>
      </c>
      <c r="S83" s="120">
        <f t="shared" ref="S83:S100" si="5">R83/(1+R83)</f>
        <v>0.2979687157069838</v>
      </c>
    </row>
    <row r="84" spans="1:19" x14ac:dyDescent="0.25">
      <c r="A84">
        <v>55</v>
      </c>
      <c r="B84">
        <v>4</v>
      </c>
      <c r="C84">
        <v>3</v>
      </c>
      <c r="D84" s="2">
        <v>2</v>
      </c>
      <c r="E84" s="2">
        <v>1</v>
      </c>
      <c r="F84">
        <v>3</v>
      </c>
      <c r="G84">
        <v>2</v>
      </c>
      <c r="H84">
        <v>1</v>
      </c>
      <c r="I84" s="2">
        <v>0</v>
      </c>
      <c r="K84" s="31">
        <v>2</v>
      </c>
      <c r="L84" s="109">
        <f t="shared" si="0"/>
        <v>-2.575212113567428</v>
      </c>
      <c r="M84" s="108">
        <f t="shared" si="1"/>
        <v>7.6137671252624828E-2</v>
      </c>
      <c r="N84" s="120">
        <f t="shared" si="4"/>
        <v>7.0750865141632438E-2</v>
      </c>
      <c r="P84" s="31">
        <v>2</v>
      </c>
      <c r="Q84" s="109">
        <f t="shared" si="2"/>
        <v>-1.0200388754007157</v>
      </c>
      <c r="R84" s="109">
        <f t="shared" si="3"/>
        <v>0.3605809221727625</v>
      </c>
      <c r="S84" s="120">
        <f t="shared" si="5"/>
        <v>0.26501982814586095</v>
      </c>
    </row>
    <row r="85" spans="1:19" x14ac:dyDescent="0.25">
      <c r="A85">
        <v>35</v>
      </c>
      <c r="B85">
        <v>4</v>
      </c>
      <c r="C85">
        <v>3</v>
      </c>
      <c r="D85" s="2">
        <v>3</v>
      </c>
      <c r="E85" s="2">
        <v>2</v>
      </c>
      <c r="F85">
        <v>3</v>
      </c>
      <c r="G85">
        <v>7</v>
      </c>
      <c r="H85">
        <v>4</v>
      </c>
      <c r="I85" s="2">
        <v>1</v>
      </c>
      <c r="K85" s="31">
        <v>3</v>
      </c>
      <c r="L85" s="109">
        <f t="shared" si="0"/>
        <v>-2.7382615215608164</v>
      </c>
      <c r="M85" s="108">
        <f t="shared" si="1"/>
        <v>6.4682698681336734E-2</v>
      </c>
      <c r="N85" s="120">
        <f t="shared" si="4"/>
        <v>6.0753028823939306E-2</v>
      </c>
      <c r="P85" s="31">
        <v>3</v>
      </c>
      <c r="Q85" s="109">
        <f t="shared" si="2"/>
        <v>-1.1830882833941045</v>
      </c>
      <c r="R85" s="109">
        <f t="shared" si="3"/>
        <v>0.30633123860266809</v>
      </c>
      <c r="S85" s="120">
        <f t="shared" si="5"/>
        <v>0.23449736908254507</v>
      </c>
    </row>
    <row r="86" spans="1:19" x14ac:dyDescent="0.25">
      <c r="A86">
        <v>34</v>
      </c>
      <c r="B86">
        <v>1</v>
      </c>
      <c r="C86">
        <v>2</v>
      </c>
      <c r="D86" s="2">
        <v>3</v>
      </c>
      <c r="E86" s="2">
        <v>1</v>
      </c>
      <c r="F86">
        <v>2</v>
      </c>
      <c r="G86">
        <v>2</v>
      </c>
      <c r="H86">
        <v>0</v>
      </c>
      <c r="I86" s="2">
        <v>0</v>
      </c>
      <c r="K86" s="31">
        <v>4</v>
      </c>
      <c r="L86" s="109">
        <f t="shared" si="0"/>
        <v>-2.9013109295542057</v>
      </c>
      <c r="M86" s="108">
        <f t="shared" si="1"/>
        <v>5.4951135750114774E-2</v>
      </c>
      <c r="N86" s="120">
        <f t="shared" si="4"/>
        <v>5.2088797184944691E-2</v>
      </c>
      <c r="P86" s="31">
        <v>4</v>
      </c>
      <c r="Q86" s="109">
        <f t="shared" si="2"/>
        <v>-1.3461376913874934</v>
      </c>
      <c r="R86" s="109">
        <f t="shared" si="3"/>
        <v>0.26024346262802128</v>
      </c>
      <c r="S86" s="120">
        <f t="shared" si="5"/>
        <v>0.2065025293488357</v>
      </c>
    </row>
    <row r="87" spans="1:19" x14ac:dyDescent="0.25">
      <c r="A87">
        <v>33</v>
      </c>
      <c r="B87">
        <v>1</v>
      </c>
      <c r="C87">
        <v>1</v>
      </c>
      <c r="D87" s="2">
        <v>3</v>
      </c>
      <c r="E87" s="2">
        <v>2</v>
      </c>
      <c r="F87">
        <v>3</v>
      </c>
      <c r="G87">
        <v>2</v>
      </c>
      <c r="H87">
        <v>2</v>
      </c>
      <c r="I87" s="2">
        <v>1</v>
      </c>
      <c r="K87" s="31">
        <v>5</v>
      </c>
      <c r="L87" s="109">
        <f t="shared" si="0"/>
        <v>-3.0643603375475941</v>
      </c>
      <c r="M87" s="108">
        <f t="shared" si="1"/>
        <v>4.6683694122039071E-2</v>
      </c>
      <c r="N87" s="120">
        <f t="shared" si="4"/>
        <v>4.4601529940902995E-2</v>
      </c>
      <c r="P87" s="31">
        <v>5</v>
      </c>
      <c r="Q87" s="109">
        <f t="shared" si="2"/>
        <v>-1.5091870993808822</v>
      </c>
      <c r="R87" s="109">
        <f t="shared" si="3"/>
        <v>0.22108962882648833</v>
      </c>
      <c r="S87" s="120">
        <f t="shared" si="5"/>
        <v>0.18105929622788094</v>
      </c>
    </row>
    <row r="88" spans="1:19" x14ac:dyDescent="0.25">
      <c r="A88">
        <v>42</v>
      </c>
      <c r="B88">
        <v>4</v>
      </c>
      <c r="C88">
        <v>4</v>
      </c>
      <c r="D88" s="2">
        <v>2</v>
      </c>
      <c r="E88" s="2">
        <v>1</v>
      </c>
      <c r="F88">
        <v>3</v>
      </c>
      <c r="G88">
        <v>6</v>
      </c>
      <c r="H88">
        <v>13</v>
      </c>
      <c r="I88" s="2">
        <v>0</v>
      </c>
      <c r="K88" s="31">
        <v>6</v>
      </c>
      <c r="L88" s="109">
        <f t="shared" si="0"/>
        <v>-3.2274097455409834</v>
      </c>
      <c r="M88" s="108">
        <f t="shared" si="1"/>
        <v>3.9660095594576526E-2</v>
      </c>
      <c r="N88" s="120">
        <f t="shared" si="4"/>
        <v>3.8147174987893627E-2</v>
      </c>
      <c r="P88" s="31">
        <v>6</v>
      </c>
      <c r="Q88" s="109">
        <f t="shared" si="2"/>
        <v>-1.6722365073742711</v>
      </c>
      <c r="R88" s="109">
        <f t="shared" si="3"/>
        <v>0.18782652014011142</v>
      </c>
      <c r="S88" s="120">
        <f t="shared" si="5"/>
        <v>0.15812622210013977</v>
      </c>
    </row>
    <row r="89" spans="1:19" x14ac:dyDescent="0.25">
      <c r="A89">
        <v>33</v>
      </c>
      <c r="B89">
        <v>4</v>
      </c>
      <c r="C89">
        <v>2</v>
      </c>
      <c r="D89" s="2">
        <v>2</v>
      </c>
      <c r="E89" s="2">
        <v>1</v>
      </c>
      <c r="F89">
        <v>3</v>
      </c>
      <c r="G89">
        <v>2</v>
      </c>
      <c r="H89">
        <v>0</v>
      </c>
      <c r="I89" s="2">
        <v>0</v>
      </c>
      <c r="K89" s="31">
        <v>7</v>
      </c>
      <c r="L89" s="109">
        <f t="shared" si="0"/>
        <v>-3.3904591535343727</v>
      </c>
      <c r="M89" s="108">
        <f t="shared" si="1"/>
        <v>3.3693202994155971E-2</v>
      </c>
      <c r="N89" s="120">
        <f t="shared" si="4"/>
        <v>3.2594973921238467E-2</v>
      </c>
      <c r="P89" s="31">
        <v>7</v>
      </c>
      <c r="Q89" s="109">
        <f t="shared" si="2"/>
        <v>-1.8352859153676599</v>
      </c>
      <c r="R89" s="109">
        <f t="shared" si="3"/>
        <v>0.15956787233846492</v>
      </c>
      <c r="S89" s="120">
        <f t="shared" si="5"/>
        <v>0.13760977355872173</v>
      </c>
    </row>
    <row r="90" spans="1:19" x14ac:dyDescent="0.25">
      <c r="A90">
        <v>52</v>
      </c>
      <c r="B90">
        <v>2</v>
      </c>
      <c r="C90">
        <v>3</v>
      </c>
      <c r="D90" s="2">
        <v>3</v>
      </c>
      <c r="E90" s="2">
        <v>1</v>
      </c>
      <c r="F90">
        <v>3</v>
      </c>
      <c r="G90">
        <v>6</v>
      </c>
      <c r="H90">
        <v>4</v>
      </c>
      <c r="I90" s="2">
        <v>0</v>
      </c>
      <c r="K90" s="31">
        <v>8</v>
      </c>
      <c r="L90" s="109">
        <f t="shared" si="0"/>
        <v>-3.5535085615277611</v>
      </c>
      <c r="M90" s="108">
        <f t="shared" si="1"/>
        <v>2.8624034082273965E-2</v>
      </c>
      <c r="N90" s="120">
        <f t="shared" si="4"/>
        <v>2.782749880797019E-2</v>
      </c>
      <c r="P90" s="31">
        <v>8</v>
      </c>
      <c r="Q90" s="109">
        <f t="shared" si="2"/>
        <v>-1.9983353233610488</v>
      </c>
      <c r="R90" s="109">
        <f t="shared" si="3"/>
        <v>0.13556076034220846</v>
      </c>
      <c r="S90" s="120">
        <f t="shared" si="5"/>
        <v>0.11937781321481764</v>
      </c>
    </row>
    <row r="91" spans="1:19" x14ac:dyDescent="0.25">
      <c r="A91">
        <v>28</v>
      </c>
      <c r="B91">
        <v>4</v>
      </c>
      <c r="C91">
        <v>3</v>
      </c>
      <c r="D91" s="2">
        <v>1</v>
      </c>
      <c r="E91" s="2">
        <v>1</v>
      </c>
      <c r="F91">
        <v>2</v>
      </c>
      <c r="G91">
        <v>7</v>
      </c>
      <c r="H91">
        <v>1</v>
      </c>
      <c r="I91" s="2">
        <v>0</v>
      </c>
      <c r="K91" s="31">
        <v>9</v>
      </c>
      <c r="L91" s="109">
        <f t="shared" si="0"/>
        <v>-3.7165579695211495</v>
      </c>
      <c r="M91" s="108">
        <f t="shared" si="1"/>
        <v>2.43175256233518E-2</v>
      </c>
      <c r="N91" s="120">
        <f t="shared" si="4"/>
        <v>2.3740222162608501E-2</v>
      </c>
      <c r="P91" s="31">
        <v>9</v>
      </c>
      <c r="Q91" s="109">
        <f t="shared" si="2"/>
        <v>-2.1613847313544374</v>
      </c>
      <c r="R91" s="109">
        <f t="shared" si="3"/>
        <v>0.11516553724284918</v>
      </c>
      <c r="S91" s="120">
        <f t="shared" si="5"/>
        <v>0.10327214516293792</v>
      </c>
    </row>
    <row r="92" spans="1:19" x14ac:dyDescent="0.25">
      <c r="A92">
        <v>28</v>
      </c>
      <c r="B92">
        <v>1</v>
      </c>
      <c r="C92">
        <v>1</v>
      </c>
      <c r="D92" s="2">
        <v>2</v>
      </c>
      <c r="E92" s="2">
        <v>1</v>
      </c>
      <c r="F92">
        <v>1</v>
      </c>
      <c r="G92">
        <v>3</v>
      </c>
      <c r="H92">
        <v>0</v>
      </c>
      <c r="I92" s="2">
        <v>0</v>
      </c>
      <c r="K92" s="31">
        <v>10</v>
      </c>
      <c r="L92" s="109">
        <f t="shared" si="0"/>
        <v>-3.8796073775145388</v>
      </c>
      <c r="M92" s="108">
        <f t="shared" si="1"/>
        <v>2.0658934751917862E-2</v>
      </c>
      <c r="N92" s="120">
        <f t="shared" si="4"/>
        <v>2.0240781762165476E-2</v>
      </c>
      <c r="P92" s="31">
        <v>10</v>
      </c>
      <c r="Q92" s="109">
        <f t="shared" si="2"/>
        <v>-2.3244341393478267</v>
      </c>
      <c r="R92" s="109">
        <f t="shared" si="3"/>
        <v>9.7838791512771167E-2</v>
      </c>
      <c r="S92" s="120">
        <f t="shared" si="5"/>
        <v>8.9119452026243148E-2</v>
      </c>
    </row>
    <row r="93" spans="1:19" x14ac:dyDescent="0.25">
      <c r="A93">
        <v>33</v>
      </c>
      <c r="B93">
        <v>1</v>
      </c>
      <c r="C93">
        <v>2</v>
      </c>
      <c r="D93" s="2">
        <v>3</v>
      </c>
      <c r="E93" s="2">
        <v>2</v>
      </c>
      <c r="F93">
        <v>3</v>
      </c>
      <c r="G93">
        <v>2</v>
      </c>
      <c r="H93">
        <v>0</v>
      </c>
      <c r="I93" s="2">
        <v>1</v>
      </c>
      <c r="K93" s="31">
        <v>11</v>
      </c>
      <c r="L93" s="109">
        <f t="shared" si="0"/>
        <v>-4.0426567855079281</v>
      </c>
      <c r="M93" s="108">
        <f t="shared" si="1"/>
        <v>1.7550781756929954E-2</v>
      </c>
      <c r="N93" s="120">
        <f t="shared" si="4"/>
        <v>1.7248064737001439E-2</v>
      </c>
      <c r="P93" s="31">
        <v>11</v>
      </c>
      <c r="Q93" s="109">
        <f t="shared" si="2"/>
        <v>-2.4874835473412151</v>
      </c>
      <c r="R93" s="109">
        <f t="shared" si="3"/>
        <v>8.3118868316431879E-2</v>
      </c>
      <c r="S93" s="120">
        <f t="shared" si="5"/>
        <v>7.6740301316723811E-2</v>
      </c>
    </row>
    <row r="94" spans="1:19" x14ac:dyDescent="0.25">
      <c r="A94">
        <v>34</v>
      </c>
      <c r="B94">
        <v>4</v>
      </c>
      <c r="C94">
        <v>2</v>
      </c>
      <c r="D94" s="2">
        <v>3</v>
      </c>
      <c r="E94" s="2">
        <v>1</v>
      </c>
      <c r="F94">
        <v>3</v>
      </c>
      <c r="G94">
        <v>9</v>
      </c>
      <c r="H94">
        <v>4</v>
      </c>
      <c r="I94" s="2">
        <v>0</v>
      </c>
      <c r="K94" s="31">
        <v>12</v>
      </c>
      <c r="L94" s="109">
        <f t="shared" si="0"/>
        <v>-4.2057061935013165</v>
      </c>
      <c r="M94" s="108">
        <f t="shared" si="1"/>
        <v>1.4910252826602775E-2</v>
      </c>
      <c r="N94" s="120">
        <f t="shared" si="4"/>
        <v>1.469120327149773E-2</v>
      </c>
      <c r="P94" s="31">
        <v>12</v>
      </c>
      <c r="Q94" s="109">
        <f t="shared" si="2"/>
        <v>-2.6505329553346044</v>
      </c>
      <c r="R94" s="109">
        <f t="shared" si="3"/>
        <v>7.0613569151684777E-2</v>
      </c>
      <c r="S94" s="120">
        <f t="shared" si="5"/>
        <v>6.595616867404025E-2</v>
      </c>
    </row>
    <row r="95" spans="1:19" x14ac:dyDescent="0.25">
      <c r="A95">
        <v>45</v>
      </c>
      <c r="B95">
        <v>1</v>
      </c>
      <c r="C95">
        <v>1</v>
      </c>
      <c r="D95" s="2">
        <v>2</v>
      </c>
      <c r="E95" s="2">
        <v>2</v>
      </c>
      <c r="F95">
        <v>2</v>
      </c>
      <c r="G95">
        <v>2</v>
      </c>
      <c r="H95">
        <v>0</v>
      </c>
      <c r="I95" s="2">
        <v>0</v>
      </c>
      <c r="K95" s="31">
        <v>13</v>
      </c>
      <c r="L95" s="109">
        <f t="shared" si="0"/>
        <v>-4.3687556014947049</v>
      </c>
      <c r="M95" s="108">
        <f t="shared" si="1"/>
        <v>1.2666993552320501E-2</v>
      </c>
      <c r="N95" s="120">
        <f t="shared" si="4"/>
        <v>1.2508547857263651E-2</v>
      </c>
      <c r="P95" s="31">
        <v>13</v>
      </c>
      <c r="Q95" s="109">
        <f t="shared" si="2"/>
        <v>-2.8135823633279928</v>
      </c>
      <c r="R95" s="109">
        <f t="shared" si="3"/>
        <v>5.9989702089748374E-2</v>
      </c>
      <c r="S95" s="120">
        <f t="shared" si="5"/>
        <v>5.6594608392402192E-2</v>
      </c>
    </row>
    <row r="96" spans="1:19" x14ac:dyDescent="0.25">
      <c r="A96">
        <v>29</v>
      </c>
      <c r="B96">
        <v>2</v>
      </c>
      <c r="C96">
        <v>1</v>
      </c>
      <c r="D96" s="2">
        <v>2</v>
      </c>
      <c r="E96" s="2">
        <v>2</v>
      </c>
      <c r="F96">
        <v>2</v>
      </c>
      <c r="G96">
        <v>4</v>
      </c>
      <c r="H96">
        <v>1</v>
      </c>
      <c r="I96" s="2">
        <v>0</v>
      </c>
      <c r="K96" s="31">
        <v>14</v>
      </c>
      <c r="L96" s="109">
        <f t="shared" si="0"/>
        <v>-4.5318050094880942</v>
      </c>
      <c r="M96" s="108">
        <f t="shared" si="1"/>
        <v>1.0761234401622643E-2</v>
      </c>
      <c r="N96" s="120">
        <f t="shared" si="4"/>
        <v>1.0646663163722703E-2</v>
      </c>
      <c r="P96" s="31">
        <v>14</v>
      </c>
      <c r="Q96" s="109">
        <f t="shared" si="2"/>
        <v>-2.9766317713213821</v>
      </c>
      <c r="R96" s="109">
        <f t="shared" si="3"/>
        <v>5.0964204189796192E-2</v>
      </c>
      <c r="S96" s="120">
        <f t="shared" si="5"/>
        <v>4.849280687831347E-2</v>
      </c>
    </row>
    <row r="97" spans="1:19" x14ac:dyDescent="0.25">
      <c r="A97">
        <v>30</v>
      </c>
      <c r="B97">
        <v>3</v>
      </c>
      <c r="C97">
        <v>2</v>
      </c>
      <c r="D97" s="2">
        <v>1</v>
      </c>
      <c r="E97" s="2">
        <v>1</v>
      </c>
      <c r="F97">
        <v>3</v>
      </c>
      <c r="G97">
        <v>3</v>
      </c>
      <c r="H97">
        <v>0</v>
      </c>
      <c r="I97" s="2">
        <v>0</v>
      </c>
      <c r="K97" s="31">
        <v>15</v>
      </c>
      <c r="L97" s="109">
        <f t="shared" si="0"/>
        <v>-4.6948544174814835</v>
      </c>
      <c r="M97" s="108">
        <f t="shared" si="1"/>
        <v>9.1421982152546481E-3</v>
      </c>
      <c r="N97" s="120">
        <f t="shared" si="4"/>
        <v>9.0593756077422261E-3</v>
      </c>
      <c r="P97" s="31">
        <v>15</v>
      </c>
      <c r="Q97" s="109">
        <f t="shared" si="2"/>
        <v>-3.1396811793147705</v>
      </c>
      <c r="R97" s="109">
        <f t="shared" si="3"/>
        <v>4.3296599553260706E-2</v>
      </c>
      <c r="S97" s="120">
        <f t="shared" si="5"/>
        <v>4.1499799358878674E-2</v>
      </c>
    </row>
    <row r="98" spans="1:19" x14ac:dyDescent="0.25">
      <c r="A98">
        <v>44</v>
      </c>
      <c r="B98">
        <v>4</v>
      </c>
      <c r="C98">
        <v>2</v>
      </c>
      <c r="D98" s="2">
        <v>3</v>
      </c>
      <c r="E98" s="2">
        <v>1</v>
      </c>
      <c r="F98">
        <v>3</v>
      </c>
      <c r="G98">
        <v>11</v>
      </c>
      <c r="H98">
        <v>13</v>
      </c>
      <c r="I98" s="2">
        <v>0</v>
      </c>
      <c r="K98" s="31">
        <v>16</v>
      </c>
      <c r="L98" s="109">
        <f t="shared" si="0"/>
        <v>-4.8579038254748719</v>
      </c>
      <c r="M98" s="108">
        <f t="shared" si="1"/>
        <v>7.7667472975407638E-3</v>
      </c>
      <c r="N98" s="120">
        <f t="shared" si="4"/>
        <v>7.7068898317674403E-3</v>
      </c>
      <c r="P98" s="31">
        <v>16</v>
      </c>
      <c r="Q98" s="109">
        <f t="shared" si="2"/>
        <v>-3.3027305873081598</v>
      </c>
      <c r="R98" s="109">
        <f t="shared" si="3"/>
        <v>3.6782592069802909E-2</v>
      </c>
      <c r="S98" s="120">
        <f t="shared" si="5"/>
        <v>3.5477632775808093E-2</v>
      </c>
    </row>
    <row r="99" spans="1:19" x14ac:dyDescent="0.25">
      <c r="A99">
        <v>60</v>
      </c>
      <c r="B99">
        <v>2</v>
      </c>
      <c r="C99">
        <v>2</v>
      </c>
      <c r="D99" s="2">
        <v>1</v>
      </c>
      <c r="E99" s="2">
        <v>2</v>
      </c>
      <c r="F99">
        <v>3</v>
      </c>
      <c r="G99">
        <v>7</v>
      </c>
      <c r="H99">
        <v>1</v>
      </c>
      <c r="I99" s="2">
        <v>0</v>
      </c>
      <c r="K99" s="31">
        <v>17</v>
      </c>
      <c r="L99" s="109">
        <f t="shared" si="0"/>
        <v>-5.0209532334682603</v>
      </c>
      <c r="M99" s="108">
        <f t="shared" si="1"/>
        <v>6.5982340530752236E-3</v>
      </c>
      <c r="N99" s="120">
        <f t="shared" si="4"/>
        <v>6.5549827427248556E-3</v>
      </c>
      <c r="P99" s="31">
        <v>17</v>
      </c>
      <c r="Q99" s="109">
        <f t="shared" si="2"/>
        <v>-3.4657799953015491</v>
      </c>
      <c r="R99" s="109">
        <f t="shared" si="3"/>
        <v>3.1248622139694923E-2</v>
      </c>
      <c r="S99" s="120">
        <f t="shared" si="5"/>
        <v>3.0301734682426491E-2</v>
      </c>
    </row>
    <row r="100" spans="1:19" x14ac:dyDescent="0.25">
      <c r="A100">
        <v>25</v>
      </c>
      <c r="B100">
        <v>3</v>
      </c>
      <c r="C100">
        <v>2</v>
      </c>
      <c r="D100" s="2">
        <v>3</v>
      </c>
      <c r="E100" s="2">
        <v>1</v>
      </c>
      <c r="F100">
        <v>3</v>
      </c>
      <c r="G100">
        <v>3</v>
      </c>
      <c r="H100">
        <v>1</v>
      </c>
      <c r="I100" s="2">
        <v>0</v>
      </c>
      <c r="K100" s="31">
        <v>18</v>
      </c>
      <c r="L100" s="109">
        <f t="shared" si="0"/>
        <v>-5.1840026414616496</v>
      </c>
      <c r="M100" s="108">
        <f t="shared" si="1"/>
        <v>5.605524546028009E-3</v>
      </c>
      <c r="N100" s="120">
        <f t="shared" si="4"/>
        <v>5.5742777950216361E-3</v>
      </c>
      <c r="P100" s="31">
        <v>18</v>
      </c>
      <c r="Q100" s="109">
        <f t="shared" si="2"/>
        <v>-3.6288294032949375</v>
      </c>
      <c r="R100" s="109">
        <f t="shared" si="3"/>
        <v>2.6547242341604358E-2</v>
      </c>
      <c r="S100" s="120">
        <f t="shared" si="5"/>
        <v>2.5860711759401155E-2</v>
      </c>
    </row>
    <row r="101" spans="1:19" x14ac:dyDescent="0.25">
      <c r="A101">
        <v>30</v>
      </c>
      <c r="B101">
        <v>4</v>
      </c>
      <c r="C101">
        <v>1</v>
      </c>
      <c r="D101" s="2">
        <v>2</v>
      </c>
      <c r="E101" s="2">
        <v>2</v>
      </c>
      <c r="F101">
        <v>3</v>
      </c>
      <c r="G101">
        <v>9</v>
      </c>
      <c r="H101">
        <v>5</v>
      </c>
      <c r="I101" s="2">
        <v>0</v>
      </c>
    </row>
    <row r="102" spans="1:19" x14ac:dyDescent="0.25">
      <c r="A102">
        <v>19</v>
      </c>
      <c r="B102">
        <v>1</v>
      </c>
      <c r="C102">
        <v>1</v>
      </c>
      <c r="D102" s="2">
        <v>3</v>
      </c>
      <c r="E102" s="2">
        <v>2</v>
      </c>
      <c r="F102">
        <v>4</v>
      </c>
      <c r="G102">
        <v>1</v>
      </c>
      <c r="H102">
        <v>0</v>
      </c>
      <c r="I102" s="2">
        <v>1</v>
      </c>
    </row>
    <row r="103" spans="1:19" x14ac:dyDescent="0.25">
      <c r="A103">
        <v>34</v>
      </c>
      <c r="B103">
        <v>3</v>
      </c>
      <c r="C103">
        <v>1</v>
      </c>
      <c r="D103" s="2">
        <v>2</v>
      </c>
      <c r="E103" s="2">
        <v>1</v>
      </c>
      <c r="F103">
        <v>2</v>
      </c>
      <c r="G103">
        <v>0</v>
      </c>
      <c r="H103">
        <v>0</v>
      </c>
      <c r="I103" s="2">
        <v>0</v>
      </c>
    </row>
    <row r="104" spans="1:19" x14ac:dyDescent="0.25">
      <c r="A104">
        <v>35</v>
      </c>
      <c r="B104">
        <v>3</v>
      </c>
      <c r="C104">
        <v>1</v>
      </c>
      <c r="D104" s="2">
        <v>2</v>
      </c>
      <c r="E104" s="2">
        <v>2</v>
      </c>
      <c r="F104">
        <v>3</v>
      </c>
      <c r="G104">
        <v>2</v>
      </c>
      <c r="H104">
        <v>2</v>
      </c>
      <c r="I104" s="2">
        <v>0</v>
      </c>
    </row>
    <row r="105" spans="1:19" x14ac:dyDescent="0.25">
      <c r="A105">
        <v>41</v>
      </c>
      <c r="B105">
        <v>3</v>
      </c>
      <c r="C105">
        <v>2</v>
      </c>
      <c r="D105" s="2">
        <v>1</v>
      </c>
      <c r="E105" s="2">
        <v>1</v>
      </c>
      <c r="F105">
        <v>3</v>
      </c>
      <c r="G105">
        <v>3</v>
      </c>
      <c r="H105">
        <v>1</v>
      </c>
      <c r="I105" s="2">
        <v>0</v>
      </c>
    </row>
    <row r="106" spans="1:19" x14ac:dyDescent="0.25">
      <c r="A106">
        <v>55</v>
      </c>
      <c r="B106">
        <v>1</v>
      </c>
      <c r="C106">
        <v>4</v>
      </c>
      <c r="D106" s="2">
        <v>3</v>
      </c>
      <c r="E106" s="2">
        <v>2</v>
      </c>
      <c r="F106">
        <v>2</v>
      </c>
      <c r="G106">
        <v>7</v>
      </c>
      <c r="H106">
        <v>3</v>
      </c>
      <c r="I106" s="2">
        <v>1</v>
      </c>
    </row>
    <row r="107" spans="1:19" x14ac:dyDescent="0.25">
      <c r="A107">
        <v>40</v>
      </c>
      <c r="B107">
        <v>2</v>
      </c>
      <c r="C107">
        <v>2</v>
      </c>
      <c r="D107" s="2">
        <v>1</v>
      </c>
      <c r="E107" s="2">
        <v>1</v>
      </c>
      <c r="F107">
        <v>3</v>
      </c>
      <c r="G107">
        <v>11</v>
      </c>
      <c r="H107">
        <v>11</v>
      </c>
      <c r="I107" s="2">
        <v>0</v>
      </c>
    </row>
    <row r="108" spans="1:19" x14ac:dyDescent="0.25">
      <c r="A108">
        <v>35</v>
      </c>
      <c r="B108">
        <v>4</v>
      </c>
      <c r="C108">
        <v>2</v>
      </c>
      <c r="D108" s="2">
        <v>2</v>
      </c>
      <c r="E108" s="2">
        <v>2</v>
      </c>
      <c r="F108">
        <v>2</v>
      </c>
      <c r="G108">
        <v>2</v>
      </c>
      <c r="H108">
        <v>3</v>
      </c>
      <c r="I108" s="2">
        <v>1</v>
      </c>
    </row>
    <row r="109" spans="1:19" x14ac:dyDescent="0.25">
      <c r="A109">
        <v>42</v>
      </c>
      <c r="B109">
        <v>3</v>
      </c>
      <c r="C109">
        <v>4</v>
      </c>
      <c r="D109" s="2">
        <v>2</v>
      </c>
      <c r="E109" s="2">
        <v>1</v>
      </c>
      <c r="F109">
        <v>3</v>
      </c>
      <c r="G109">
        <v>7</v>
      </c>
      <c r="H109">
        <v>0</v>
      </c>
      <c r="I109" s="2">
        <v>0</v>
      </c>
    </row>
    <row r="110" spans="1:19" x14ac:dyDescent="0.25">
      <c r="A110">
        <v>37</v>
      </c>
      <c r="B110">
        <v>1</v>
      </c>
      <c r="C110">
        <v>1</v>
      </c>
      <c r="D110" s="2">
        <v>3</v>
      </c>
      <c r="E110" s="2">
        <v>1</v>
      </c>
      <c r="F110">
        <v>3</v>
      </c>
      <c r="G110">
        <v>2</v>
      </c>
      <c r="H110">
        <v>0</v>
      </c>
      <c r="I110" s="2">
        <v>0</v>
      </c>
    </row>
    <row r="111" spans="1:19" x14ac:dyDescent="0.25">
      <c r="A111">
        <v>47</v>
      </c>
      <c r="B111">
        <v>1</v>
      </c>
      <c r="C111">
        <v>4</v>
      </c>
      <c r="D111" s="2">
        <v>2</v>
      </c>
      <c r="E111" s="2">
        <v>1</v>
      </c>
      <c r="F111">
        <v>4</v>
      </c>
      <c r="G111">
        <v>17</v>
      </c>
      <c r="H111">
        <v>5</v>
      </c>
      <c r="I111" s="2">
        <v>0</v>
      </c>
    </row>
    <row r="112" spans="1:19" x14ac:dyDescent="0.25">
      <c r="A112">
        <v>45</v>
      </c>
      <c r="B112">
        <v>2</v>
      </c>
      <c r="C112">
        <v>3</v>
      </c>
      <c r="D112" s="2">
        <v>2</v>
      </c>
      <c r="E112" s="2">
        <v>2</v>
      </c>
      <c r="F112">
        <v>4</v>
      </c>
      <c r="G112">
        <v>1</v>
      </c>
      <c r="H112">
        <v>1</v>
      </c>
      <c r="I112" s="2">
        <v>0</v>
      </c>
    </row>
    <row r="113" spans="1:9" x14ac:dyDescent="0.25">
      <c r="A113">
        <v>28</v>
      </c>
      <c r="B113">
        <v>4</v>
      </c>
      <c r="C113">
        <v>2</v>
      </c>
      <c r="D113" s="2">
        <v>3</v>
      </c>
      <c r="E113" s="2">
        <v>1</v>
      </c>
      <c r="F113">
        <v>3</v>
      </c>
      <c r="G113">
        <v>4</v>
      </c>
      <c r="H113">
        <v>1</v>
      </c>
      <c r="I113" s="2">
        <v>0</v>
      </c>
    </row>
    <row r="114" spans="1:9" x14ac:dyDescent="0.25">
      <c r="A114">
        <v>57</v>
      </c>
      <c r="B114">
        <v>2</v>
      </c>
      <c r="C114">
        <v>2</v>
      </c>
      <c r="D114" s="2">
        <v>2</v>
      </c>
      <c r="E114" s="2">
        <v>1</v>
      </c>
      <c r="F114">
        <v>2</v>
      </c>
      <c r="G114">
        <v>9</v>
      </c>
      <c r="H114">
        <v>2</v>
      </c>
      <c r="I114" s="2">
        <v>0</v>
      </c>
    </row>
    <row r="115" spans="1:9" x14ac:dyDescent="0.25">
      <c r="A115">
        <v>34</v>
      </c>
      <c r="B115">
        <v>1</v>
      </c>
      <c r="C115">
        <v>2</v>
      </c>
      <c r="D115" s="2">
        <v>3</v>
      </c>
      <c r="E115" s="2">
        <v>2</v>
      </c>
      <c r="F115">
        <v>4</v>
      </c>
      <c r="G115">
        <v>9</v>
      </c>
      <c r="H115">
        <v>10</v>
      </c>
      <c r="I115" s="2">
        <v>1</v>
      </c>
    </row>
    <row r="116" spans="1:9" x14ac:dyDescent="0.25">
      <c r="A116">
        <v>44</v>
      </c>
      <c r="B116">
        <v>2</v>
      </c>
      <c r="C116">
        <v>3</v>
      </c>
      <c r="D116" s="2">
        <v>3</v>
      </c>
      <c r="E116" s="2">
        <v>2</v>
      </c>
      <c r="F116">
        <v>2</v>
      </c>
      <c r="G116">
        <v>2</v>
      </c>
      <c r="H116">
        <v>2</v>
      </c>
      <c r="I116" s="2">
        <v>0</v>
      </c>
    </row>
    <row r="117" spans="1:9" x14ac:dyDescent="0.25">
      <c r="A117">
        <v>30</v>
      </c>
      <c r="B117">
        <v>3</v>
      </c>
      <c r="C117">
        <v>1</v>
      </c>
      <c r="D117" s="2">
        <v>1</v>
      </c>
      <c r="E117" s="2">
        <v>1</v>
      </c>
      <c r="F117">
        <v>4</v>
      </c>
      <c r="G117">
        <v>3</v>
      </c>
      <c r="H117">
        <v>1</v>
      </c>
      <c r="I117" s="2">
        <v>0</v>
      </c>
    </row>
    <row r="118" spans="1:9" x14ac:dyDescent="0.25">
      <c r="A118">
        <v>55</v>
      </c>
      <c r="B118">
        <v>4</v>
      </c>
      <c r="C118">
        <v>2</v>
      </c>
      <c r="D118" s="2">
        <v>2</v>
      </c>
      <c r="E118" s="2">
        <v>2</v>
      </c>
      <c r="F118">
        <v>3</v>
      </c>
      <c r="G118">
        <v>2</v>
      </c>
      <c r="H118">
        <v>1</v>
      </c>
      <c r="I118" s="2">
        <v>0</v>
      </c>
    </row>
    <row r="119" spans="1:9" x14ac:dyDescent="0.25">
      <c r="A119">
        <v>32</v>
      </c>
      <c r="B119">
        <v>3</v>
      </c>
      <c r="C119">
        <v>3</v>
      </c>
      <c r="D119" s="2">
        <v>3</v>
      </c>
      <c r="E119" s="2">
        <v>1</v>
      </c>
      <c r="F119">
        <v>4</v>
      </c>
      <c r="G119">
        <v>2</v>
      </c>
      <c r="H119">
        <v>0</v>
      </c>
      <c r="I119" s="2">
        <v>0</v>
      </c>
    </row>
    <row r="120" spans="1:9" x14ac:dyDescent="0.25">
      <c r="A120">
        <v>39</v>
      </c>
      <c r="B120">
        <v>2</v>
      </c>
      <c r="C120">
        <v>3</v>
      </c>
      <c r="D120" s="2">
        <v>3</v>
      </c>
      <c r="E120" s="2">
        <v>1</v>
      </c>
      <c r="F120">
        <v>3</v>
      </c>
      <c r="G120">
        <v>0</v>
      </c>
      <c r="H120">
        <v>2</v>
      </c>
      <c r="I120" s="2">
        <v>0</v>
      </c>
    </row>
    <row r="121" spans="1:9" x14ac:dyDescent="0.25">
      <c r="A121">
        <v>34</v>
      </c>
      <c r="B121">
        <v>2</v>
      </c>
      <c r="C121">
        <v>1</v>
      </c>
      <c r="D121" s="2">
        <v>2</v>
      </c>
      <c r="E121" s="2">
        <v>2</v>
      </c>
      <c r="F121">
        <v>3</v>
      </c>
      <c r="G121">
        <v>10</v>
      </c>
      <c r="H121">
        <v>5</v>
      </c>
      <c r="I121" s="2">
        <v>0</v>
      </c>
    </row>
    <row r="122" spans="1:9" x14ac:dyDescent="0.25">
      <c r="A122">
        <v>24</v>
      </c>
      <c r="B122">
        <v>3</v>
      </c>
      <c r="C122">
        <v>1</v>
      </c>
      <c r="D122" s="2">
        <v>1</v>
      </c>
      <c r="E122" s="2">
        <v>1</v>
      </c>
      <c r="F122">
        <v>3</v>
      </c>
      <c r="G122">
        <v>1</v>
      </c>
      <c r="H122">
        <v>0</v>
      </c>
      <c r="I122" s="2">
        <v>0</v>
      </c>
    </row>
    <row r="123" spans="1:9" x14ac:dyDescent="0.25">
      <c r="A123">
        <v>35</v>
      </c>
      <c r="B123">
        <v>2</v>
      </c>
      <c r="C123">
        <v>1</v>
      </c>
      <c r="D123" s="2">
        <v>2</v>
      </c>
      <c r="E123" s="2">
        <v>1</v>
      </c>
      <c r="F123">
        <v>3</v>
      </c>
      <c r="G123">
        <v>3</v>
      </c>
      <c r="H123">
        <v>4</v>
      </c>
      <c r="I123" s="2">
        <v>0</v>
      </c>
    </row>
    <row r="124" spans="1:9" x14ac:dyDescent="0.25">
      <c r="A124">
        <v>53</v>
      </c>
      <c r="B124">
        <v>3</v>
      </c>
      <c r="C124">
        <v>3</v>
      </c>
      <c r="D124" s="2">
        <v>2</v>
      </c>
      <c r="E124" s="2">
        <v>1</v>
      </c>
      <c r="F124">
        <v>3</v>
      </c>
      <c r="G124">
        <v>7</v>
      </c>
      <c r="H124">
        <v>1</v>
      </c>
      <c r="I124" s="2">
        <v>1</v>
      </c>
    </row>
    <row r="125" spans="1:9" x14ac:dyDescent="0.25">
      <c r="A125">
        <v>28</v>
      </c>
      <c r="B125">
        <v>2</v>
      </c>
      <c r="C125">
        <v>2</v>
      </c>
      <c r="D125" s="2">
        <v>1</v>
      </c>
      <c r="E125" s="2">
        <v>1</v>
      </c>
      <c r="F125">
        <v>2</v>
      </c>
      <c r="G125">
        <v>3</v>
      </c>
      <c r="H125">
        <v>0</v>
      </c>
      <c r="I125" s="2">
        <v>0</v>
      </c>
    </row>
    <row r="126" spans="1:9" x14ac:dyDescent="0.25">
      <c r="A126">
        <v>39</v>
      </c>
      <c r="B126">
        <v>3</v>
      </c>
      <c r="C126">
        <v>2</v>
      </c>
      <c r="D126" s="2">
        <v>1</v>
      </c>
      <c r="E126" s="2">
        <v>1</v>
      </c>
      <c r="F126">
        <v>3</v>
      </c>
      <c r="G126">
        <v>8</v>
      </c>
      <c r="H126">
        <v>0</v>
      </c>
      <c r="I126" s="2">
        <v>0</v>
      </c>
    </row>
    <row r="127" spans="1:9" x14ac:dyDescent="0.25">
      <c r="A127">
        <v>38</v>
      </c>
      <c r="B127">
        <v>4</v>
      </c>
      <c r="C127">
        <v>3</v>
      </c>
      <c r="D127" s="2">
        <v>2</v>
      </c>
      <c r="E127" s="2">
        <v>2</v>
      </c>
      <c r="F127">
        <v>4</v>
      </c>
      <c r="G127">
        <v>4</v>
      </c>
      <c r="H127">
        <v>0</v>
      </c>
      <c r="I127" s="2">
        <v>0</v>
      </c>
    </row>
    <row r="128" spans="1:9" x14ac:dyDescent="0.25">
      <c r="A128">
        <v>48</v>
      </c>
      <c r="B128">
        <v>3</v>
      </c>
      <c r="C128">
        <v>4</v>
      </c>
      <c r="D128" s="2">
        <v>2</v>
      </c>
      <c r="E128" s="2">
        <v>1</v>
      </c>
      <c r="F128">
        <v>3</v>
      </c>
      <c r="G128">
        <v>2</v>
      </c>
      <c r="H128">
        <v>2</v>
      </c>
      <c r="I128" s="2">
        <v>0</v>
      </c>
    </row>
    <row r="129" spans="1:9" x14ac:dyDescent="0.25">
      <c r="A129">
        <v>27</v>
      </c>
      <c r="B129">
        <v>2</v>
      </c>
      <c r="C129">
        <v>1</v>
      </c>
      <c r="D129" s="2">
        <v>2</v>
      </c>
      <c r="E129" s="2">
        <v>1</v>
      </c>
      <c r="F129">
        <v>3</v>
      </c>
      <c r="G129">
        <v>2</v>
      </c>
      <c r="H129">
        <v>0</v>
      </c>
      <c r="I129" s="2">
        <v>0</v>
      </c>
    </row>
    <row r="130" spans="1:9" x14ac:dyDescent="0.25">
      <c r="A130">
        <v>36</v>
      </c>
      <c r="B130">
        <v>4</v>
      </c>
      <c r="C130">
        <v>2</v>
      </c>
      <c r="D130" s="2">
        <v>1</v>
      </c>
      <c r="E130" s="2">
        <v>1</v>
      </c>
      <c r="F130">
        <v>3</v>
      </c>
      <c r="G130">
        <v>4</v>
      </c>
      <c r="H130">
        <v>0</v>
      </c>
      <c r="I130" s="2">
        <v>0</v>
      </c>
    </row>
    <row r="131" spans="1:9" x14ac:dyDescent="0.25">
      <c r="A131">
        <v>54</v>
      </c>
      <c r="B131">
        <v>2</v>
      </c>
      <c r="C131">
        <v>4</v>
      </c>
      <c r="D131" s="2">
        <v>2</v>
      </c>
      <c r="E131" s="2">
        <v>1</v>
      </c>
      <c r="F131">
        <v>3</v>
      </c>
      <c r="G131">
        <v>8</v>
      </c>
      <c r="H131">
        <v>4</v>
      </c>
      <c r="I131" s="2">
        <v>0</v>
      </c>
    </row>
    <row r="132" spans="1:9" x14ac:dyDescent="0.25">
      <c r="A132">
        <v>49</v>
      </c>
      <c r="B132">
        <v>4</v>
      </c>
      <c r="C132">
        <v>1</v>
      </c>
      <c r="D132" s="2">
        <v>1</v>
      </c>
      <c r="E132" s="2">
        <v>2</v>
      </c>
      <c r="F132">
        <v>2</v>
      </c>
      <c r="G132">
        <v>2</v>
      </c>
      <c r="H132">
        <v>2</v>
      </c>
      <c r="I132" s="2">
        <v>0</v>
      </c>
    </row>
    <row r="133" spans="1:9" x14ac:dyDescent="0.25">
      <c r="A133">
        <v>44</v>
      </c>
      <c r="B133">
        <v>3</v>
      </c>
      <c r="C133">
        <v>1</v>
      </c>
      <c r="D133" s="2">
        <v>1</v>
      </c>
      <c r="E133" s="2">
        <v>2</v>
      </c>
      <c r="F133">
        <v>3</v>
      </c>
      <c r="G133">
        <v>2</v>
      </c>
      <c r="H133">
        <v>2</v>
      </c>
      <c r="I133" s="2">
        <v>0</v>
      </c>
    </row>
    <row r="134" spans="1:9" x14ac:dyDescent="0.25">
      <c r="A134">
        <v>38</v>
      </c>
      <c r="B134">
        <v>4</v>
      </c>
      <c r="C134">
        <v>1</v>
      </c>
      <c r="D134" s="2">
        <v>2</v>
      </c>
      <c r="E134" s="2">
        <v>1</v>
      </c>
      <c r="F134">
        <v>2</v>
      </c>
      <c r="G134">
        <v>0</v>
      </c>
      <c r="H134">
        <v>0</v>
      </c>
      <c r="I134" s="2">
        <v>0</v>
      </c>
    </row>
    <row r="135" spans="1:9" x14ac:dyDescent="0.25">
      <c r="A135">
        <v>35</v>
      </c>
      <c r="B135">
        <v>1</v>
      </c>
      <c r="C135">
        <v>1</v>
      </c>
      <c r="D135" s="2">
        <v>3</v>
      </c>
      <c r="E135" s="2">
        <v>2</v>
      </c>
      <c r="F135">
        <v>4</v>
      </c>
      <c r="G135">
        <v>4</v>
      </c>
      <c r="H135">
        <v>1</v>
      </c>
      <c r="I135" s="2">
        <v>0</v>
      </c>
    </row>
    <row r="136" spans="1:9" x14ac:dyDescent="0.25">
      <c r="A136">
        <v>53</v>
      </c>
      <c r="B136">
        <v>1</v>
      </c>
      <c r="C136">
        <v>4</v>
      </c>
      <c r="D136" s="2">
        <v>2</v>
      </c>
      <c r="E136" s="2">
        <v>2</v>
      </c>
      <c r="F136">
        <v>2</v>
      </c>
      <c r="G136">
        <v>2</v>
      </c>
      <c r="H136">
        <v>0</v>
      </c>
      <c r="I136" s="2">
        <v>0</v>
      </c>
    </row>
    <row r="137" spans="1:9" x14ac:dyDescent="0.25">
      <c r="A137">
        <v>33</v>
      </c>
      <c r="B137">
        <v>4</v>
      </c>
      <c r="C137">
        <v>1</v>
      </c>
      <c r="D137" s="2">
        <v>2</v>
      </c>
      <c r="E137" s="2">
        <v>1</v>
      </c>
      <c r="F137">
        <v>3</v>
      </c>
      <c r="G137">
        <v>8</v>
      </c>
      <c r="H137">
        <v>7</v>
      </c>
      <c r="I137" s="2">
        <v>0</v>
      </c>
    </row>
    <row r="138" spans="1:9" x14ac:dyDescent="0.25">
      <c r="A138">
        <v>34</v>
      </c>
      <c r="B138">
        <v>4</v>
      </c>
      <c r="C138">
        <v>2</v>
      </c>
      <c r="D138" s="2">
        <v>2</v>
      </c>
      <c r="E138" s="2">
        <v>1</v>
      </c>
      <c r="F138">
        <v>2</v>
      </c>
      <c r="G138">
        <v>1</v>
      </c>
      <c r="H138">
        <v>0</v>
      </c>
      <c r="I138" s="2">
        <v>1</v>
      </c>
    </row>
    <row r="139" spans="1:9" x14ac:dyDescent="0.25">
      <c r="A139">
        <v>39</v>
      </c>
      <c r="B139">
        <v>3</v>
      </c>
      <c r="C139">
        <v>2</v>
      </c>
      <c r="D139" s="2">
        <v>1</v>
      </c>
      <c r="E139" s="2">
        <v>1</v>
      </c>
      <c r="F139">
        <v>3</v>
      </c>
      <c r="G139">
        <v>1</v>
      </c>
      <c r="H139">
        <v>2</v>
      </c>
      <c r="I139" s="2">
        <v>0</v>
      </c>
    </row>
    <row r="140" spans="1:9" x14ac:dyDescent="0.25">
      <c r="A140">
        <v>35</v>
      </c>
      <c r="B140">
        <v>2</v>
      </c>
      <c r="C140">
        <v>1</v>
      </c>
      <c r="D140" s="2">
        <v>2</v>
      </c>
      <c r="E140" s="2">
        <v>1</v>
      </c>
      <c r="F140">
        <v>4</v>
      </c>
      <c r="G140">
        <v>4</v>
      </c>
      <c r="H140">
        <v>0</v>
      </c>
      <c r="I140" s="2">
        <v>0</v>
      </c>
    </row>
    <row r="141" spans="1:9" x14ac:dyDescent="0.25">
      <c r="A141">
        <v>28</v>
      </c>
      <c r="B141">
        <v>3</v>
      </c>
      <c r="C141">
        <v>1</v>
      </c>
      <c r="D141" s="2">
        <v>2</v>
      </c>
      <c r="E141" s="2">
        <v>1</v>
      </c>
      <c r="F141">
        <v>3</v>
      </c>
      <c r="G141">
        <v>2</v>
      </c>
      <c r="H141">
        <v>1</v>
      </c>
      <c r="I141" s="2">
        <v>0</v>
      </c>
    </row>
    <row r="142" spans="1:9" x14ac:dyDescent="0.25">
      <c r="A142">
        <v>31</v>
      </c>
      <c r="B142">
        <v>4</v>
      </c>
      <c r="C142">
        <v>1</v>
      </c>
      <c r="D142" s="2">
        <v>2</v>
      </c>
      <c r="E142" s="2">
        <v>1</v>
      </c>
      <c r="F142">
        <v>3</v>
      </c>
      <c r="G142">
        <v>0</v>
      </c>
      <c r="H142">
        <v>0</v>
      </c>
      <c r="I142" s="2">
        <v>1</v>
      </c>
    </row>
    <row r="143" spans="1:9" x14ac:dyDescent="0.25">
      <c r="A143">
        <v>27</v>
      </c>
      <c r="B143">
        <v>4</v>
      </c>
      <c r="C143">
        <v>1</v>
      </c>
      <c r="D143" s="2">
        <v>3</v>
      </c>
      <c r="E143" s="2">
        <v>2</v>
      </c>
      <c r="F143">
        <v>2</v>
      </c>
      <c r="G143">
        <v>4</v>
      </c>
      <c r="H143">
        <v>0</v>
      </c>
      <c r="I143" s="2">
        <v>0</v>
      </c>
    </row>
    <row r="144" spans="1:9" x14ac:dyDescent="0.25">
      <c r="A144">
        <v>27</v>
      </c>
      <c r="B144">
        <v>4</v>
      </c>
      <c r="C144">
        <v>1</v>
      </c>
      <c r="D144" s="2">
        <v>2</v>
      </c>
      <c r="E144" s="2">
        <v>1</v>
      </c>
      <c r="F144">
        <v>2</v>
      </c>
      <c r="G144">
        <v>6</v>
      </c>
      <c r="H144">
        <v>7</v>
      </c>
      <c r="I144" s="2">
        <v>0</v>
      </c>
    </row>
    <row r="145" spans="1:9" x14ac:dyDescent="0.25">
      <c r="A145">
        <v>26</v>
      </c>
      <c r="B145">
        <v>3</v>
      </c>
      <c r="C145">
        <v>1</v>
      </c>
      <c r="D145" s="2">
        <v>2</v>
      </c>
      <c r="E145" s="2">
        <v>1</v>
      </c>
      <c r="F145">
        <v>3</v>
      </c>
      <c r="G145">
        <v>7</v>
      </c>
      <c r="H145">
        <v>7</v>
      </c>
      <c r="I145" s="2">
        <v>0</v>
      </c>
    </row>
    <row r="146" spans="1:9" x14ac:dyDescent="0.25">
      <c r="A146">
        <v>39</v>
      </c>
      <c r="B146">
        <v>1</v>
      </c>
      <c r="C146">
        <v>2</v>
      </c>
      <c r="D146" s="2">
        <v>2</v>
      </c>
      <c r="E146" s="2">
        <v>1</v>
      </c>
      <c r="F146">
        <v>3</v>
      </c>
      <c r="G146">
        <v>2</v>
      </c>
      <c r="H146">
        <v>1</v>
      </c>
      <c r="I146" s="2">
        <v>0</v>
      </c>
    </row>
    <row r="147" spans="1:9" x14ac:dyDescent="0.25">
      <c r="A147">
        <v>32</v>
      </c>
      <c r="B147">
        <v>3</v>
      </c>
      <c r="C147">
        <v>2</v>
      </c>
      <c r="D147" s="2">
        <v>1</v>
      </c>
      <c r="E147" s="2">
        <v>1</v>
      </c>
      <c r="F147">
        <v>3</v>
      </c>
      <c r="G147">
        <v>1</v>
      </c>
      <c r="H147">
        <v>1</v>
      </c>
      <c r="I147" s="2">
        <v>0</v>
      </c>
    </row>
    <row r="148" spans="1:9" x14ac:dyDescent="0.25">
      <c r="A148">
        <v>55</v>
      </c>
      <c r="B148">
        <v>3</v>
      </c>
      <c r="C148">
        <v>5</v>
      </c>
      <c r="D148" s="2">
        <v>2</v>
      </c>
      <c r="E148" s="2">
        <v>2</v>
      </c>
      <c r="F148">
        <v>3</v>
      </c>
      <c r="G148">
        <v>9</v>
      </c>
      <c r="H148">
        <v>1</v>
      </c>
      <c r="I148" s="2">
        <v>0</v>
      </c>
    </row>
    <row r="149" spans="1:9" x14ac:dyDescent="0.25">
      <c r="A149">
        <v>25</v>
      </c>
      <c r="B149">
        <v>4</v>
      </c>
      <c r="C149">
        <v>1</v>
      </c>
      <c r="D149" s="2">
        <v>1</v>
      </c>
      <c r="E149" s="2">
        <v>2</v>
      </c>
      <c r="F149">
        <v>2</v>
      </c>
      <c r="G149">
        <v>2</v>
      </c>
      <c r="H149">
        <v>0</v>
      </c>
      <c r="I149" s="2">
        <v>0</v>
      </c>
    </row>
    <row r="150" spans="1:9" x14ac:dyDescent="0.25">
      <c r="A150">
        <v>31</v>
      </c>
      <c r="B150">
        <v>1</v>
      </c>
      <c r="C150">
        <v>1</v>
      </c>
      <c r="D150" s="2">
        <v>2</v>
      </c>
      <c r="E150" s="2">
        <v>1</v>
      </c>
      <c r="F150">
        <v>3</v>
      </c>
      <c r="G150">
        <v>2</v>
      </c>
      <c r="H150">
        <v>1</v>
      </c>
      <c r="I150" s="2">
        <v>0</v>
      </c>
    </row>
    <row r="151" spans="1:9" x14ac:dyDescent="0.25">
      <c r="A151">
        <v>42</v>
      </c>
      <c r="B151">
        <v>4</v>
      </c>
      <c r="C151">
        <v>2</v>
      </c>
      <c r="D151" s="2">
        <v>1</v>
      </c>
      <c r="E151" s="2">
        <v>2</v>
      </c>
      <c r="F151">
        <v>2</v>
      </c>
      <c r="G151">
        <v>3</v>
      </c>
      <c r="H151">
        <v>1</v>
      </c>
      <c r="I151" s="2">
        <v>0</v>
      </c>
    </row>
    <row r="152" spans="1:9" x14ac:dyDescent="0.25">
      <c r="A152">
        <v>47</v>
      </c>
      <c r="B152">
        <v>3</v>
      </c>
      <c r="C152">
        <v>3</v>
      </c>
      <c r="D152" s="2">
        <v>2</v>
      </c>
      <c r="E152" s="2">
        <v>1</v>
      </c>
      <c r="F152">
        <v>1</v>
      </c>
      <c r="G152">
        <v>8</v>
      </c>
      <c r="H152">
        <v>5</v>
      </c>
      <c r="I152" s="2">
        <v>0</v>
      </c>
    </row>
    <row r="153" spans="1:9" x14ac:dyDescent="0.25">
      <c r="A153">
        <v>37</v>
      </c>
      <c r="B153">
        <v>3</v>
      </c>
      <c r="C153">
        <v>3</v>
      </c>
      <c r="D153" s="2">
        <v>2</v>
      </c>
      <c r="E153" s="2">
        <v>2</v>
      </c>
      <c r="F153">
        <v>3</v>
      </c>
      <c r="G153">
        <v>11</v>
      </c>
      <c r="H153">
        <v>6</v>
      </c>
      <c r="I153" s="2">
        <v>0</v>
      </c>
    </row>
    <row r="154" spans="1:9" x14ac:dyDescent="0.25">
      <c r="A154">
        <v>25</v>
      </c>
      <c r="B154">
        <v>1</v>
      </c>
      <c r="C154">
        <v>2</v>
      </c>
      <c r="D154" s="2">
        <v>1</v>
      </c>
      <c r="E154" s="2">
        <v>2</v>
      </c>
      <c r="F154">
        <v>2</v>
      </c>
      <c r="G154">
        <v>3</v>
      </c>
      <c r="H154">
        <v>0</v>
      </c>
      <c r="I154" s="2">
        <v>0</v>
      </c>
    </row>
    <row r="155" spans="1:9" x14ac:dyDescent="0.25">
      <c r="A155">
        <v>36</v>
      </c>
      <c r="B155">
        <v>1</v>
      </c>
      <c r="C155">
        <v>3</v>
      </c>
      <c r="D155" s="2">
        <v>2</v>
      </c>
      <c r="E155" s="2">
        <v>1</v>
      </c>
      <c r="F155">
        <v>3</v>
      </c>
      <c r="G155">
        <v>7</v>
      </c>
      <c r="H155">
        <v>3</v>
      </c>
      <c r="I155" s="2">
        <v>0</v>
      </c>
    </row>
    <row r="156" spans="1:9" x14ac:dyDescent="0.25">
      <c r="A156">
        <v>41</v>
      </c>
      <c r="B156">
        <v>1</v>
      </c>
      <c r="C156">
        <v>4</v>
      </c>
      <c r="D156" s="2">
        <v>2</v>
      </c>
      <c r="E156" s="2">
        <v>1</v>
      </c>
      <c r="F156">
        <v>3</v>
      </c>
      <c r="G156">
        <v>7</v>
      </c>
      <c r="H156">
        <v>0</v>
      </c>
      <c r="I156" s="2">
        <v>0</v>
      </c>
    </row>
    <row r="157" spans="1:9" x14ac:dyDescent="0.25">
      <c r="A157">
        <v>31</v>
      </c>
      <c r="B157">
        <v>2</v>
      </c>
      <c r="C157">
        <v>2</v>
      </c>
      <c r="D157" s="2">
        <v>3</v>
      </c>
      <c r="E157" s="2">
        <v>1</v>
      </c>
      <c r="F157">
        <v>3</v>
      </c>
      <c r="G157">
        <v>4</v>
      </c>
      <c r="H157">
        <v>1</v>
      </c>
      <c r="I157" s="2">
        <v>0</v>
      </c>
    </row>
    <row r="158" spans="1:9" x14ac:dyDescent="0.25">
      <c r="A158">
        <v>26</v>
      </c>
      <c r="B158">
        <v>4</v>
      </c>
      <c r="C158">
        <v>1</v>
      </c>
      <c r="D158" s="2">
        <v>3</v>
      </c>
      <c r="E158" s="2">
        <v>1</v>
      </c>
      <c r="F158">
        <v>3</v>
      </c>
      <c r="G158">
        <v>2</v>
      </c>
      <c r="H158">
        <v>0</v>
      </c>
      <c r="I158" s="2">
        <v>0</v>
      </c>
    </row>
    <row r="159" spans="1:9" x14ac:dyDescent="0.25">
      <c r="A159">
        <v>36</v>
      </c>
      <c r="B159">
        <v>3</v>
      </c>
      <c r="C159">
        <v>2</v>
      </c>
      <c r="D159" s="2">
        <v>2</v>
      </c>
      <c r="E159" s="2">
        <v>1</v>
      </c>
      <c r="F159">
        <v>3</v>
      </c>
      <c r="G159">
        <v>2</v>
      </c>
      <c r="H159">
        <v>0</v>
      </c>
      <c r="I159" s="2">
        <v>0</v>
      </c>
    </row>
    <row r="160" spans="1:9" x14ac:dyDescent="0.25">
      <c r="A160">
        <v>49</v>
      </c>
      <c r="B160">
        <v>3</v>
      </c>
      <c r="C160">
        <v>2</v>
      </c>
      <c r="D160" s="2">
        <v>2</v>
      </c>
      <c r="E160" s="2">
        <v>1</v>
      </c>
      <c r="F160">
        <v>3</v>
      </c>
      <c r="G160">
        <v>7</v>
      </c>
      <c r="H160">
        <v>1</v>
      </c>
      <c r="I160" s="2">
        <v>0</v>
      </c>
    </row>
    <row r="161" spans="1:9" x14ac:dyDescent="0.25">
      <c r="A161">
        <v>59</v>
      </c>
      <c r="B161">
        <v>3</v>
      </c>
      <c r="C161">
        <v>1</v>
      </c>
      <c r="D161" s="2">
        <v>2</v>
      </c>
      <c r="E161" s="2">
        <v>2</v>
      </c>
      <c r="F161">
        <v>2</v>
      </c>
      <c r="G161">
        <v>0</v>
      </c>
      <c r="H161">
        <v>0</v>
      </c>
      <c r="I161" s="2">
        <v>0</v>
      </c>
    </row>
    <row r="162" spans="1:9" x14ac:dyDescent="0.25">
      <c r="A162">
        <v>30</v>
      </c>
      <c r="B162">
        <v>4</v>
      </c>
      <c r="C162">
        <v>1</v>
      </c>
      <c r="D162" s="2">
        <v>1</v>
      </c>
      <c r="E162" s="2">
        <v>1</v>
      </c>
      <c r="F162">
        <v>3</v>
      </c>
      <c r="G162">
        <v>0</v>
      </c>
      <c r="H162">
        <v>0</v>
      </c>
      <c r="I162" s="2">
        <v>0</v>
      </c>
    </row>
    <row r="163" spans="1:9" x14ac:dyDescent="0.25">
      <c r="A163">
        <v>31</v>
      </c>
      <c r="B163">
        <v>1</v>
      </c>
      <c r="C163">
        <v>1</v>
      </c>
      <c r="D163" s="2">
        <v>1</v>
      </c>
      <c r="E163" s="2">
        <v>1</v>
      </c>
      <c r="F163">
        <v>2</v>
      </c>
      <c r="G163">
        <v>2</v>
      </c>
      <c r="H163">
        <v>4</v>
      </c>
      <c r="I163" s="2">
        <v>0</v>
      </c>
    </row>
    <row r="164" spans="1:9" x14ac:dyDescent="0.25">
      <c r="A164">
        <v>36</v>
      </c>
      <c r="B164">
        <v>3</v>
      </c>
      <c r="C164">
        <v>1</v>
      </c>
      <c r="D164" s="2">
        <v>3</v>
      </c>
      <c r="E164" s="2">
        <v>1</v>
      </c>
      <c r="F164">
        <v>3</v>
      </c>
      <c r="G164">
        <v>3</v>
      </c>
      <c r="H164">
        <v>0</v>
      </c>
      <c r="I164" s="2">
        <v>1</v>
      </c>
    </row>
    <row r="165" spans="1:9" x14ac:dyDescent="0.25">
      <c r="A165">
        <v>21</v>
      </c>
      <c r="B165">
        <v>3</v>
      </c>
      <c r="C165">
        <v>1</v>
      </c>
      <c r="D165" s="2">
        <v>3</v>
      </c>
      <c r="E165" s="2">
        <v>1</v>
      </c>
      <c r="F165">
        <v>3</v>
      </c>
      <c r="G165">
        <v>0</v>
      </c>
      <c r="H165">
        <v>0</v>
      </c>
      <c r="I165" s="2">
        <v>0</v>
      </c>
    </row>
    <row r="166" spans="1:9" x14ac:dyDescent="0.25">
      <c r="A166">
        <v>32</v>
      </c>
      <c r="B166">
        <v>2</v>
      </c>
      <c r="C166">
        <v>1</v>
      </c>
      <c r="D166" s="2">
        <v>3</v>
      </c>
      <c r="E166" s="2">
        <v>2</v>
      </c>
      <c r="F166">
        <v>3</v>
      </c>
      <c r="G166">
        <v>2</v>
      </c>
      <c r="H166">
        <v>6</v>
      </c>
      <c r="I166" s="2">
        <v>1</v>
      </c>
    </row>
    <row r="167" spans="1:9" x14ac:dyDescent="0.25">
      <c r="A167">
        <v>50</v>
      </c>
      <c r="B167">
        <v>1</v>
      </c>
      <c r="C167">
        <v>1</v>
      </c>
      <c r="D167" s="2">
        <v>2</v>
      </c>
      <c r="E167" s="2">
        <v>2</v>
      </c>
      <c r="F167">
        <v>3</v>
      </c>
      <c r="G167">
        <v>2</v>
      </c>
      <c r="H167">
        <v>0</v>
      </c>
      <c r="I167" s="2">
        <v>1</v>
      </c>
    </row>
    <row r="168" spans="1:9" x14ac:dyDescent="0.25">
      <c r="A168">
        <v>27</v>
      </c>
      <c r="B168">
        <v>4</v>
      </c>
      <c r="C168">
        <v>3</v>
      </c>
      <c r="D168" s="2">
        <v>3</v>
      </c>
      <c r="E168" s="2">
        <v>1</v>
      </c>
      <c r="F168">
        <v>3</v>
      </c>
      <c r="G168">
        <v>8</v>
      </c>
      <c r="H168">
        <v>1</v>
      </c>
      <c r="I168" s="2">
        <v>0</v>
      </c>
    </row>
    <row r="169" spans="1:9" x14ac:dyDescent="0.25">
      <c r="A169">
        <v>30</v>
      </c>
      <c r="B169">
        <v>3</v>
      </c>
      <c r="C169">
        <v>2</v>
      </c>
      <c r="D169" s="2">
        <v>3</v>
      </c>
      <c r="E169" s="2">
        <v>1</v>
      </c>
      <c r="F169">
        <v>3</v>
      </c>
      <c r="G169">
        <v>8</v>
      </c>
      <c r="H169">
        <v>3</v>
      </c>
      <c r="I169" s="2">
        <v>0</v>
      </c>
    </row>
    <row r="170" spans="1:9" x14ac:dyDescent="0.25">
      <c r="A170">
        <v>35</v>
      </c>
      <c r="B170">
        <v>4</v>
      </c>
      <c r="C170">
        <v>1</v>
      </c>
      <c r="D170" s="2">
        <v>2</v>
      </c>
      <c r="E170" s="2">
        <v>1</v>
      </c>
      <c r="F170">
        <v>3</v>
      </c>
      <c r="G170">
        <v>0</v>
      </c>
      <c r="H170">
        <v>0</v>
      </c>
      <c r="I170" s="2">
        <v>0</v>
      </c>
    </row>
    <row r="171" spans="1:9" x14ac:dyDescent="0.25">
      <c r="A171">
        <v>26</v>
      </c>
      <c r="B171">
        <v>3</v>
      </c>
      <c r="C171">
        <v>2</v>
      </c>
      <c r="D171" s="2">
        <v>2</v>
      </c>
      <c r="E171" s="2">
        <v>2</v>
      </c>
      <c r="F171">
        <v>2</v>
      </c>
      <c r="G171">
        <v>2</v>
      </c>
      <c r="H171">
        <v>0</v>
      </c>
      <c r="I171" s="2">
        <v>0</v>
      </c>
    </row>
    <row r="172" spans="1:9" x14ac:dyDescent="0.25">
      <c r="A172">
        <v>35</v>
      </c>
      <c r="B172">
        <v>2</v>
      </c>
      <c r="C172">
        <v>3</v>
      </c>
      <c r="D172" s="2">
        <v>2</v>
      </c>
      <c r="E172" s="2">
        <v>1</v>
      </c>
      <c r="F172">
        <v>2</v>
      </c>
      <c r="G172">
        <v>8</v>
      </c>
      <c r="H172">
        <v>1</v>
      </c>
      <c r="I172" s="2">
        <v>0</v>
      </c>
    </row>
    <row r="173" spans="1:9" x14ac:dyDescent="0.25">
      <c r="A173">
        <v>37</v>
      </c>
      <c r="B173">
        <v>1</v>
      </c>
      <c r="C173">
        <v>2</v>
      </c>
      <c r="D173" s="2">
        <v>1</v>
      </c>
      <c r="E173" s="2">
        <v>1</v>
      </c>
      <c r="F173">
        <v>4</v>
      </c>
      <c r="G173">
        <v>5</v>
      </c>
      <c r="H173">
        <v>0</v>
      </c>
      <c r="I173" s="2">
        <v>0</v>
      </c>
    </row>
    <row r="174" spans="1:9" x14ac:dyDescent="0.25">
      <c r="A174">
        <v>32</v>
      </c>
      <c r="B174">
        <v>1</v>
      </c>
      <c r="C174">
        <v>2</v>
      </c>
      <c r="D174" s="2">
        <v>2</v>
      </c>
      <c r="E174" s="2">
        <v>2</v>
      </c>
      <c r="F174">
        <v>3</v>
      </c>
      <c r="G174">
        <v>8</v>
      </c>
      <c r="H174">
        <v>7</v>
      </c>
      <c r="I174" s="2">
        <v>0</v>
      </c>
    </row>
    <row r="175" spans="1:9" x14ac:dyDescent="0.25">
      <c r="A175">
        <v>31</v>
      </c>
      <c r="B175">
        <v>3</v>
      </c>
      <c r="C175">
        <v>1</v>
      </c>
      <c r="D175" s="2">
        <v>3</v>
      </c>
      <c r="E175" s="2">
        <v>1</v>
      </c>
      <c r="F175">
        <v>3</v>
      </c>
      <c r="G175">
        <v>1</v>
      </c>
      <c r="H175">
        <v>1</v>
      </c>
      <c r="I175" s="2">
        <v>0</v>
      </c>
    </row>
    <row r="176" spans="1:9" x14ac:dyDescent="0.25">
      <c r="A176">
        <v>32</v>
      </c>
      <c r="B176">
        <v>2</v>
      </c>
      <c r="C176">
        <v>2</v>
      </c>
      <c r="D176" s="2">
        <v>2</v>
      </c>
      <c r="E176" s="2">
        <v>1</v>
      </c>
      <c r="F176">
        <v>3</v>
      </c>
      <c r="G176">
        <v>4</v>
      </c>
      <c r="H176">
        <v>0</v>
      </c>
      <c r="I176" s="2">
        <v>0</v>
      </c>
    </row>
    <row r="177" spans="1:9" x14ac:dyDescent="0.25">
      <c r="A177">
        <v>31</v>
      </c>
      <c r="B177">
        <v>3</v>
      </c>
      <c r="C177">
        <v>2</v>
      </c>
      <c r="D177" s="2">
        <v>3</v>
      </c>
      <c r="E177" s="2">
        <v>1</v>
      </c>
      <c r="F177">
        <v>3</v>
      </c>
      <c r="G177">
        <v>7</v>
      </c>
      <c r="H177">
        <v>1</v>
      </c>
      <c r="I177" s="2">
        <v>0</v>
      </c>
    </row>
    <row r="178" spans="1:9" x14ac:dyDescent="0.25">
      <c r="A178">
        <v>35</v>
      </c>
      <c r="B178">
        <v>2</v>
      </c>
      <c r="C178">
        <v>1</v>
      </c>
      <c r="D178" s="2">
        <v>3</v>
      </c>
      <c r="E178" s="2">
        <v>1</v>
      </c>
      <c r="F178">
        <v>3</v>
      </c>
      <c r="G178">
        <v>4</v>
      </c>
      <c r="H178">
        <v>0</v>
      </c>
      <c r="I178" s="2">
        <v>0</v>
      </c>
    </row>
    <row r="179" spans="1:9" x14ac:dyDescent="0.25">
      <c r="A179">
        <v>34</v>
      </c>
      <c r="B179">
        <v>1</v>
      </c>
      <c r="C179">
        <v>2</v>
      </c>
      <c r="D179" s="2">
        <v>2</v>
      </c>
      <c r="E179" s="2">
        <v>1</v>
      </c>
      <c r="F179">
        <v>3</v>
      </c>
      <c r="G179">
        <v>2</v>
      </c>
      <c r="H179">
        <v>1</v>
      </c>
      <c r="I179" s="2">
        <v>0</v>
      </c>
    </row>
    <row r="180" spans="1:9" x14ac:dyDescent="0.25">
      <c r="A180">
        <v>30</v>
      </c>
      <c r="B180">
        <v>3</v>
      </c>
      <c r="C180">
        <v>2</v>
      </c>
      <c r="D180" s="2">
        <v>2</v>
      </c>
      <c r="E180" s="2">
        <v>1</v>
      </c>
      <c r="F180">
        <v>3</v>
      </c>
      <c r="G180">
        <v>10</v>
      </c>
      <c r="H180">
        <v>10</v>
      </c>
      <c r="I180" s="2">
        <v>0</v>
      </c>
    </row>
    <row r="181" spans="1:9" x14ac:dyDescent="0.25">
      <c r="A181">
        <v>46</v>
      </c>
      <c r="B181">
        <v>3</v>
      </c>
      <c r="C181">
        <v>3</v>
      </c>
      <c r="D181" s="2">
        <v>3</v>
      </c>
      <c r="E181" s="2">
        <v>1</v>
      </c>
      <c r="F181">
        <v>3</v>
      </c>
      <c r="G181">
        <v>8</v>
      </c>
      <c r="H181">
        <v>4</v>
      </c>
      <c r="I181" s="2">
        <v>1</v>
      </c>
    </row>
    <row r="182" spans="1:9" x14ac:dyDescent="0.25">
      <c r="A182">
        <v>40</v>
      </c>
      <c r="B182">
        <v>3</v>
      </c>
      <c r="C182">
        <v>4</v>
      </c>
      <c r="D182" s="2">
        <v>2</v>
      </c>
      <c r="E182" s="2">
        <v>1</v>
      </c>
      <c r="F182">
        <v>2</v>
      </c>
      <c r="G182">
        <v>3</v>
      </c>
      <c r="H182">
        <v>11</v>
      </c>
      <c r="I182" s="2">
        <v>0</v>
      </c>
    </row>
    <row r="183" spans="1:9" x14ac:dyDescent="0.25">
      <c r="A183">
        <v>32</v>
      </c>
      <c r="B183">
        <v>2</v>
      </c>
      <c r="C183">
        <v>2</v>
      </c>
      <c r="D183" s="2">
        <v>3</v>
      </c>
      <c r="E183" s="2">
        <v>1</v>
      </c>
      <c r="F183">
        <v>3</v>
      </c>
      <c r="G183">
        <v>8</v>
      </c>
      <c r="H183">
        <v>5</v>
      </c>
      <c r="I183" s="2">
        <v>0</v>
      </c>
    </row>
    <row r="184" spans="1:9" x14ac:dyDescent="0.25">
      <c r="A184">
        <v>28</v>
      </c>
      <c r="B184">
        <v>2</v>
      </c>
      <c r="C184">
        <v>2</v>
      </c>
      <c r="D184" s="2">
        <v>2</v>
      </c>
      <c r="E184" s="2">
        <v>1</v>
      </c>
      <c r="F184">
        <v>4</v>
      </c>
      <c r="G184">
        <v>4</v>
      </c>
      <c r="H184">
        <v>0</v>
      </c>
      <c r="I184" s="2">
        <v>0</v>
      </c>
    </row>
    <row r="185" spans="1:9" x14ac:dyDescent="0.25">
      <c r="A185">
        <v>20</v>
      </c>
      <c r="B185">
        <v>4</v>
      </c>
      <c r="C185">
        <v>1</v>
      </c>
      <c r="D185" s="2">
        <v>3</v>
      </c>
      <c r="E185" s="2">
        <v>2</v>
      </c>
      <c r="F185">
        <v>3</v>
      </c>
      <c r="G185">
        <v>0</v>
      </c>
      <c r="H185">
        <v>1</v>
      </c>
      <c r="I185" s="2">
        <v>1</v>
      </c>
    </row>
    <row r="186" spans="1:9" x14ac:dyDescent="0.25">
      <c r="A186">
        <v>22</v>
      </c>
      <c r="B186">
        <v>2</v>
      </c>
      <c r="C186">
        <v>1</v>
      </c>
      <c r="D186" s="2">
        <v>3</v>
      </c>
      <c r="E186" s="2">
        <v>1</v>
      </c>
      <c r="F186">
        <v>3</v>
      </c>
      <c r="G186">
        <v>0</v>
      </c>
      <c r="H186">
        <v>0</v>
      </c>
      <c r="I186" s="2">
        <v>0</v>
      </c>
    </row>
    <row r="187" spans="1:9" x14ac:dyDescent="0.25">
      <c r="A187">
        <v>34</v>
      </c>
      <c r="B187">
        <v>1</v>
      </c>
      <c r="C187">
        <v>2</v>
      </c>
      <c r="D187" s="2">
        <v>3</v>
      </c>
      <c r="E187" s="2">
        <v>2</v>
      </c>
      <c r="F187">
        <v>3</v>
      </c>
      <c r="G187">
        <v>7</v>
      </c>
      <c r="H187">
        <v>0</v>
      </c>
      <c r="I187" s="2">
        <v>1</v>
      </c>
    </row>
    <row r="188" spans="1:9" x14ac:dyDescent="0.25">
      <c r="A188">
        <v>30</v>
      </c>
      <c r="B188">
        <v>1</v>
      </c>
      <c r="C188">
        <v>1</v>
      </c>
      <c r="D188" s="2">
        <v>1</v>
      </c>
      <c r="E188" s="2">
        <v>1</v>
      </c>
      <c r="F188">
        <v>2</v>
      </c>
      <c r="G188">
        <v>7</v>
      </c>
      <c r="H188">
        <v>0</v>
      </c>
      <c r="I188" s="2">
        <v>0</v>
      </c>
    </row>
    <row r="189" spans="1:9" x14ac:dyDescent="0.25">
      <c r="A189">
        <v>26</v>
      </c>
      <c r="B189">
        <v>3</v>
      </c>
      <c r="C189">
        <v>1</v>
      </c>
      <c r="D189" s="2">
        <v>2</v>
      </c>
      <c r="E189" s="2">
        <v>1</v>
      </c>
      <c r="F189">
        <v>2</v>
      </c>
      <c r="G189">
        <v>4</v>
      </c>
      <c r="H189">
        <v>4</v>
      </c>
      <c r="I189" s="2">
        <v>0</v>
      </c>
    </row>
    <row r="190" spans="1:9" x14ac:dyDescent="0.25">
      <c r="A190">
        <v>19</v>
      </c>
      <c r="B190">
        <v>4</v>
      </c>
      <c r="C190">
        <v>1</v>
      </c>
      <c r="D190" s="2">
        <v>3</v>
      </c>
      <c r="E190" s="2">
        <v>2</v>
      </c>
      <c r="F190">
        <v>2</v>
      </c>
      <c r="G190">
        <v>0</v>
      </c>
      <c r="H190">
        <v>0</v>
      </c>
      <c r="I190" s="2">
        <v>1</v>
      </c>
    </row>
    <row r="191" spans="1:9" x14ac:dyDescent="0.25">
      <c r="A191">
        <v>49</v>
      </c>
      <c r="B191">
        <v>3</v>
      </c>
      <c r="C191">
        <v>2</v>
      </c>
      <c r="D191" s="2">
        <v>2</v>
      </c>
      <c r="E191" s="2">
        <v>1</v>
      </c>
      <c r="F191">
        <v>2</v>
      </c>
      <c r="G191">
        <v>11</v>
      </c>
      <c r="H191">
        <v>5</v>
      </c>
      <c r="I191" s="2">
        <v>0</v>
      </c>
    </row>
    <row r="192" spans="1:9" x14ac:dyDescent="0.25">
      <c r="A192">
        <v>26</v>
      </c>
      <c r="B192">
        <v>3</v>
      </c>
      <c r="C192">
        <v>1</v>
      </c>
      <c r="D192" s="2">
        <v>2</v>
      </c>
      <c r="E192" s="2">
        <v>1</v>
      </c>
      <c r="F192">
        <v>3</v>
      </c>
      <c r="G192">
        <v>7</v>
      </c>
      <c r="H192">
        <v>5</v>
      </c>
      <c r="I192" s="2">
        <v>0</v>
      </c>
    </row>
    <row r="193" spans="1:9" x14ac:dyDescent="0.25">
      <c r="A193">
        <v>36</v>
      </c>
      <c r="B193">
        <v>2</v>
      </c>
      <c r="C193">
        <v>2</v>
      </c>
      <c r="D193" s="2">
        <v>1</v>
      </c>
      <c r="E193" s="2">
        <v>1</v>
      </c>
      <c r="F193">
        <v>3</v>
      </c>
      <c r="G193">
        <v>2</v>
      </c>
      <c r="H193">
        <v>0</v>
      </c>
      <c r="I193" s="2">
        <v>0</v>
      </c>
    </row>
    <row r="194" spans="1:9" x14ac:dyDescent="0.25">
      <c r="A194">
        <v>19</v>
      </c>
      <c r="B194">
        <v>2</v>
      </c>
      <c r="C194">
        <v>1</v>
      </c>
      <c r="D194" s="2">
        <v>3</v>
      </c>
      <c r="E194" s="2">
        <v>1</v>
      </c>
      <c r="F194">
        <v>3</v>
      </c>
      <c r="G194">
        <v>0</v>
      </c>
      <c r="H194">
        <v>0</v>
      </c>
      <c r="I194" s="2">
        <v>0</v>
      </c>
    </row>
    <row r="195" spans="1:9" x14ac:dyDescent="0.25">
      <c r="A195">
        <v>34</v>
      </c>
      <c r="B195">
        <v>3</v>
      </c>
      <c r="C195">
        <v>1</v>
      </c>
      <c r="D195" s="2">
        <v>2</v>
      </c>
      <c r="E195" s="2">
        <v>1</v>
      </c>
      <c r="F195">
        <v>3</v>
      </c>
      <c r="G195">
        <v>3</v>
      </c>
      <c r="H195">
        <v>1</v>
      </c>
      <c r="I195" s="2">
        <v>0</v>
      </c>
    </row>
    <row r="196" spans="1:9" x14ac:dyDescent="0.25">
      <c r="A196">
        <v>22</v>
      </c>
      <c r="B196">
        <v>3</v>
      </c>
      <c r="C196">
        <v>1</v>
      </c>
      <c r="D196" s="2">
        <v>2</v>
      </c>
      <c r="E196" s="2">
        <v>1</v>
      </c>
      <c r="F196">
        <v>3</v>
      </c>
      <c r="G196">
        <v>2</v>
      </c>
      <c r="H196">
        <v>2</v>
      </c>
      <c r="I196" s="2">
        <v>0</v>
      </c>
    </row>
    <row r="197" spans="1:9" x14ac:dyDescent="0.25">
      <c r="A197">
        <v>27</v>
      </c>
      <c r="B197">
        <v>3</v>
      </c>
      <c r="C197">
        <v>1</v>
      </c>
      <c r="D197" s="2">
        <v>1</v>
      </c>
      <c r="E197" s="2">
        <v>2</v>
      </c>
      <c r="F197">
        <v>2</v>
      </c>
      <c r="G197">
        <v>1</v>
      </c>
      <c r="H197">
        <v>0</v>
      </c>
      <c r="I197" s="2">
        <v>0</v>
      </c>
    </row>
    <row r="198" spans="1:9" x14ac:dyDescent="0.25">
      <c r="A198">
        <v>19</v>
      </c>
      <c r="B198">
        <v>2</v>
      </c>
      <c r="C198">
        <v>1</v>
      </c>
      <c r="D198" s="2">
        <v>3</v>
      </c>
      <c r="E198" s="2">
        <v>1</v>
      </c>
      <c r="F198">
        <v>2</v>
      </c>
      <c r="G198">
        <v>0</v>
      </c>
      <c r="H198">
        <v>1</v>
      </c>
      <c r="I198" s="2">
        <v>1</v>
      </c>
    </row>
    <row r="199" spans="1:9" x14ac:dyDescent="0.25">
      <c r="A199">
        <v>31</v>
      </c>
      <c r="B199">
        <v>3</v>
      </c>
      <c r="C199">
        <v>1</v>
      </c>
      <c r="D199" s="2">
        <v>2</v>
      </c>
      <c r="E199" s="2">
        <v>2</v>
      </c>
      <c r="F199">
        <v>3</v>
      </c>
      <c r="G199">
        <v>2</v>
      </c>
      <c r="H199">
        <v>0</v>
      </c>
      <c r="I199" s="2">
        <v>0</v>
      </c>
    </row>
    <row r="200" spans="1:9" x14ac:dyDescent="0.25">
      <c r="A200">
        <v>41</v>
      </c>
      <c r="B200">
        <v>2</v>
      </c>
      <c r="C200">
        <v>1</v>
      </c>
      <c r="D200" s="2">
        <v>3</v>
      </c>
      <c r="E200" s="2">
        <v>2</v>
      </c>
      <c r="F200">
        <v>2</v>
      </c>
      <c r="G200">
        <v>3</v>
      </c>
      <c r="H200">
        <v>0</v>
      </c>
      <c r="I200" s="2">
        <v>1</v>
      </c>
    </row>
    <row r="201" spans="1:9" x14ac:dyDescent="0.25">
      <c r="A201">
        <v>40</v>
      </c>
      <c r="B201">
        <v>4</v>
      </c>
      <c r="C201">
        <v>5</v>
      </c>
      <c r="D201" s="2">
        <v>2</v>
      </c>
      <c r="E201" s="2">
        <v>1</v>
      </c>
      <c r="F201">
        <v>3</v>
      </c>
      <c r="G201">
        <v>8</v>
      </c>
      <c r="H201">
        <v>9</v>
      </c>
      <c r="I201" s="2">
        <v>0</v>
      </c>
    </row>
    <row r="202" spans="1:9" x14ac:dyDescent="0.25">
      <c r="A202">
        <v>34</v>
      </c>
      <c r="B202">
        <v>4</v>
      </c>
      <c r="C202">
        <v>2</v>
      </c>
      <c r="D202" s="2">
        <v>2</v>
      </c>
      <c r="E202" s="2">
        <v>1</v>
      </c>
      <c r="F202">
        <v>2</v>
      </c>
      <c r="G202">
        <v>9</v>
      </c>
      <c r="H202">
        <v>1</v>
      </c>
      <c r="I202" s="2">
        <v>0</v>
      </c>
    </row>
    <row r="203" spans="1:9" x14ac:dyDescent="0.25">
      <c r="A203">
        <v>27</v>
      </c>
      <c r="B203">
        <v>4</v>
      </c>
      <c r="C203">
        <v>1</v>
      </c>
      <c r="D203" s="2">
        <v>3</v>
      </c>
      <c r="E203" s="2">
        <v>1</v>
      </c>
      <c r="F203">
        <v>2</v>
      </c>
      <c r="G203">
        <v>7</v>
      </c>
      <c r="H203">
        <v>0</v>
      </c>
      <c r="I203" s="2">
        <v>0</v>
      </c>
    </row>
    <row r="204" spans="1:9" x14ac:dyDescent="0.25">
      <c r="A204">
        <v>45</v>
      </c>
      <c r="B204">
        <v>1</v>
      </c>
      <c r="C204">
        <v>4</v>
      </c>
      <c r="D204" s="2">
        <v>2</v>
      </c>
      <c r="E204" s="2">
        <v>1</v>
      </c>
      <c r="F204">
        <v>3</v>
      </c>
      <c r="G204">
        <v>8</v>
      </c>
      <c r="H204">
        <v>11</v>
      </c>
      <c r="I204" s="2">
        <v>0</v>
      </c>
    </row>
    <row r="205" spans="1:9" x14ac:dyDescent="0.25">
      <c r="A205">
        <v>38</v>
      </c>
      <c r="B205">
        <v>4</v>
      </c>
      <c r="C205">
        <v>2</v>
      </c>
      <c r="D205" s="2">
        <v>2</v>
      </c>
      <c r="E205" s="2">
        <v>1</v>
      </c>
      <c r="F205">
        <v>1</v>
      </c>
      <c r="G205">
        <v>7</v>
      </c>
      <c r="H205">
        <v>1</v>
      </c>
      <c r="I205" s="2">
        <v>0</v>
      </c>
    </row>
    <row r="206" spans="1:9" x14ac:dyDescent="0.25">
      <c r="A206">
        <v>49</v>
      </c>
      <c r="B206">
        <v>4</v>
      </c>
      <c r="C206">
        <v>2</v>
      </c>
      <c r="D206" s="2">
        <v>1</v>
      </c>
      <c r="E206" s="2">
        <v>2</v>
      </c>
      <c r="F206">
        <v>3</v>
      </c>
      <c r="G206">
        <v>7</v>
      </c>
      <c r="H206">
        <v>1</v>
      </c>
      <c r="I206" s="2">
        <v>0</v>
      </c>
    </row>
    <row r="207" spans="1:9" x14ac:dyDescent="0.25">
      <c r="A207">
        <v>34</v>
      </c>
      <c r="B207">
        <v>4</v>
      </c>
      <c r="C207">
        <v>1</v>
      </c>
      <c r="D207" s="2">
        <v>1</v>
      </c>
      <c r="E207" s="2">
        <v>2</v>
      </c>
      <c r="F207">
        <v>4</v>
      </c>
      <c r="G207">
        <v>3</v>
      </c>
      <c r="H207">
        <v>2</v>
      </c>
      <c r="I207" s="2">
        <v>0</v>
      </c>
    </row>
    <row r="208" spans="1:9" x14ac:dyDescent="0.25">
      <c r="A208">
        <v>38</v>
      </c>
      <c r="B208">
        <v>2</v>
      </c>
      <c r="C208">
        <v>2</v>
      </c>
      <c r="D208" s="2">
        <v>2</v>
      </c>
      <c r="E208" s="2">
        <v>2</v>
      </c>
      <c r="F208">
        <v>3</v>
      </c>
      <c r="G208">
        <v>0</v>
      </c>
      <c r="H208">
        <v>0</v>
      </c>
      <c r="I208" s="2">
        <v>1</v>
      </c>
    </row>
    <row r="209" spans="1:9" x14ac:dyDescent="0.25">
      <c r="A209">
        <v>29</v>
      </c>
      <c r="B209">
        <v>2</v>
      </c>
      <c r="C209">
        <v>3</v>
      </c>
      <c r="D209" s="2">
        <v>2</v>
      </c>
      <c r="E209" s="2">
        <v>1</v>
      </c>
      <c r="F209">
        <v>2</v>
      </c>
      <c r="G209">
        <v>4</v>
      </c>
      <c r="H209">
        <v>1</v>
      </c>
      <c r="I209" s="2">
        <v>1</v>
      </c>
    </row>
    <row r="210" spans="1:9" x14ac:dyDescent="0.25">
      <c r="A210">
        <v>22</v>
      </c>
      <c r="B210">
        <v>4</v>
      </c>
      <c r="C210">
        <v>1</v>
      </c>
      <c r="D210" s="2">
        <v>1</v>
      </c>
      <c r="E210" s="2">
        <v>2</v>
      </c>
      <c r="F210">
        <v>2</v>
      </c>
      <c r="G210">
        <v>2</v>
      </c>
      <c r="H210">
        <v>2</v>
      </c>
      <c r="I210" s="2">
        <v>0</v>
      </c>
    </row>
    <row r="211" spans="1:9" x14ac:dyDescent="0.25">
      <c r="A211">
        <v>36</v>
      </c>
      <c r="B211">
        <v>2</v>
      </c>
      <c r="C211">
        <v>1</v>
      </c>
      <c r="D211" s="2">
        <v>3</v>
      </c>
      <c r="E211" s="2">
        <v>1</v>
      </c>
      <c r="F211">
        <v>3</v>
      </c>
      <c r="G211">
        <v>1</v>
      </c>
      <c r="H211">
        <v>1</v>
      </c>
      <c r="I211" s="2">
        <v>0</v>
      </c>
    </row>
    <row r="212" spans="1:9" x14ac:dyDescent="0.25">
      <c r="A212">
        <v>30</v>
      </c>
      <c r="B212">
        <v>3</v>
      </c>
      <c r="C212">
        <v>3</v>
      </c>
      <c r="D212" s="2">
        <v>3</v>
      </c>
      <c r="E212" s="2">
        <v>1</v>
      </c>
      <c r="F212">
        <v>3</v>
      </c>
      <c r="G212">
        <v>8</v>
      </c>
      <c r="H212">
        <v>5</v>
      </c>
      <c r="I212" s="2">
        <v>0</v>
      </c>
    </row>
    <row r="213" spans="1:9" x14ac:dyDescent="0.25">
      <c r="A213">
        <v>36</v>
      </c>
      <c r="B213">
        <v>4</v>
      </c>
      <c r="C213">
        <v>2</v>
      </c>
      <c r="D213" s="2">
        <v>3</v>
      </c>
      <c r="E213" s="2">
        <v>1</v>
      </c>
      <c r="F213">
        <v>4</v>
      </c>
      <c r="G213">
        <v>11</v>
      </c>
      <c r="H213">
        <v>3</v>
      </c>
      <c r="I213" s="2">
        <v>0</v>
      </c>
    </row>
    <row r="214" spans="1:9" x14ac:dyDescent="0.25">
      <c r="A214">
        <v>37</v>
      </c>
      <c r="B214">
        <v>2</v>
      </c>
      <c r="C214">
        <v>3</v>
      </c>
      <c r="D214" s="2">
        <v>1</v>
      </c>
      <c r="E214" s="2">
        <v>2</v>
      </c>
      <c r="F214">
        <v>3</v>
      </c>
      <c r="G214">
        <v>8</v>
      </c>
      <c r="H214">
        <v>0</v>
      </c>
      <c r="I214" s="2">
        <v>0</v>
      </c>
    </row>
    <row r="215" spans="1:9" x14ac:dyDescent="0.25">
      <c r="A215">
        <v>52</v>
      </c>
      <c r="B215">
        <v>1</v>
      </c>
      <c r="C215">
        <v>5</v>
      </c>
      <c r="D215" s="2">
        <v>3</v>
      </c>
      <c r="E215" s="2">
        <v>2</v>
      </c>
      <c r="F215">
        <v>4</v>
      </c>
      <c r="G215">
        <v>7</v>
      </c>
      <c r="H215">
        <v>15</v>
      </c>
      <c r="I215" s="2">
        <v>0</v>
      </c>
    </row>
    <row r="216" spans="1:9" x14ac:dyDescent="0.25">
      <c r="A216">
        <v>40</v>
      </c>
      <c r="B216">
        <v>1</v>
      </c>
      <c r="C216">
        <v>2</v>
      </c>
      <c r="D216" s="2">
        <v>1</v>
      </c>
      <c r="E216" s="2">
        <v>1</v>
      </c>
      <c r="F216">
        <v>3</v>
      </c>
      <c r="G216">
        <v>8</v>
      </c>
      <c r="H216">
        <v>4</v>
      </c>
      <c r="I216" s="2">
        <v>0</v>
      </c>
    </row>
    <row r="217" spans="1:9" x14ac:dyDescent="0.25">
      <c r="A217">
        <v>29</v>
      </c>
      <c r="B217">
        <v>3</v>
      </c>
      <c r="C217">
        <v>1</v>
      </c>
      <c r="D217" s="2">
        <v>3</v>
      </c>
      <c r="E217" s="2">
        <v>1</v>
      </c>
      <c r="F217">
        <v>3</v>
      </c>
      <c r="G217">
        <v>5</v>
      </c>
      <c r="H217">
        <v>1</v>
      </c>
      <c r="I217" s="2">
        <v>0</v>
      </c>
    </row>
    <row r="218" spans="1:9" x14ac:dyDescent="0.25">
      <c r="A218">
        <v>32</v>
      </c>
      <c r="B218">
        <v>2</v>
      </c>
      <c r="C218">
        <v>1</v>
      </c>
      <c r="D218" s="2">
        <v>2</v>
      </c>
      <c r="E218" s="2">
        <v>1</v>
      </c>
      <c r="F218">
        <v>1</v>
      </c>
      <c r="G218">
        <v>1</v>
      </c>
      <c r="H218">
        <v>0</v>
      </c>
      <c r="I218" s="2">
        <v>0</v>
      </c>
    </row>
    <row r="219" spans="1:9" x14ac:dyDescent="0.25">
      <c r="A219">
        <v>38</v>
      </c>
      <c r="B219">
        <v>4</v>
      </c>
      <c r="C219">
        <v>2</v>
      </c>
      <c r="D219" s="2">
        <v>2</v>
      </c>
      <c r="E219" s="2">
        <v>1</v>
      </c>
      <c r="F219">
        <v>3</v>
      </c>
      <c r="G219">
        <v>7</v>
      </c>
      <c r="H219">
        <v>7</v>
      </c>
      <c r="I219" s="2">
        <v>0</v>
      </c>
    </row>
    <row r="220" spans="1:9" x14ac:dyDescent="0.25">
      <c r="A220">
        <v>28</v>
      </c>
      <c r="B220">
        <v>4</v>
      </c>
      <c r="C220">
        <v>1</v>
      </c>
      <c r="D220" s="2">
        <v>2</v>
      </c>
      <c r="E220" s="2">
        <v>1</v>
      </c>
      <c r="F220">
        <v>2</v>
      </c>
      <c r="G220">
        <v>2</v>
      </c>
      <c r="H220">
        <v>0</v>
      </c>
      <c r="I220" s="2">
        <v>0</v>
      </c>
    </row>
    <row r="221" spans="1:9" x14ac:dyDescent="0.25">
      <c r="A221">
        <v>21</v>
      </c>
      <c r="B221">
        <v>4</v>
      </c>
      <c r="C221">
        <v>1</v>
      </c>
      <c r="D221" s="2">
        <v>3</v>
      </c>
      <c r="E221" s="2">
        <v>1</v>
      </c>
      <c r="F221">
        <v>4</v>
      </c>
      <c r="G221">
        <v>2</v>
      </c>
      <c r="H221">
        <v>1</v>
      </c>
      <c r="I221" s="2">
        <v>0</v>
      </c>
    </row>
    <row r="222" spans="1:9" x14ac:dyDescent="0.25">
      <c r="A222">
        <v>38</v>
      </c>
      <c r="B222">
        <v>1</v>
      </c>
      <c r="C222">
        <v>2</v>
      </c>
      <c r="D222" s="2">
        <v>1</v>
      </c>
      <c r="E222" s="2">
        <v>2</v>
      </c>
      <c r="F222">
        <v>3</v>
      </c>
      <c r="G222">
        <v>0</v>
      </c>
      <c r="H222">
        <v>7</v>
      </c>
      <c r="I222" s="2">
        <v>0</v>
      </c>
    </row>
    <row r="223" spans="1:9" x14ac:dyDescent="0.25">
      <c r="A223">
        <v>26</v>
      </c>
      <c r="B223">
        <v>3</v>
      </c>
      <c r="C223">
        <v>2</v>
      </c>
      <c r="D223" s="2">
        <v>1</v>
      </c>
      <c r="E223" s="2">
        <v>1</v>
      </c>
      <c r="F223">
        <v>1</v>
      </c>
      <c r="G223">
        <v>5</v>
      </c>
      <c r="H223">
        <v>1</v>
      </c>
      <c r="I223" s="2">
        <v>0</v>
      </c>
    </row>
    <row r="224" spans="1:9" x14ac:dyDescent="0.25">
      <c r="A224">
        <v>42</v>
      </c>
      <c r="B224">
        <v>2</v>
      </c>
      <c r="C224">
        <v>2</v>
      </c>
      <c r="D224" s="2">
        <v>2</v>
      </c>
      <c r="E224" s="2">
        <v>1</v>
      </c>
      <c r="F224">
        <v>3</v>
      </c>
      <c r="G224">
        <v>16</v>
      </c>
      <c r="H224">
        <v>11</v>
      </c>
      <c r="I224" s="2">
        <v>0</v>
      </c>
    </row>
    <row r="225" spans="1:9" x14ac:dyDescent="0.25">
      <c r="A225">
        <v>29</v>
      </c>
      <c r="B225">
        <v>2</v>
      </c>
      <c r="C225">
        <v>2</v>
      </c>
      <c r="D225" s="2">
        <v>3</v>
      </c>
      <c r="E225" s="2">
        <v>1</v>
      </c>
      <c r="F225">
        <v>2</v>
      </c>
      <c r="G225">
        <v>7</v>
      </c>
      <c r="H225">
        <v>0</v>
      </c>
      <c r="I225" s="2">
        <v>0</v>
      </c>
    </row>
    <row r="226" spans="1:9" x14ac:dyDescent="0.25">
      <c r="A226">
        <v>26</v>
      </c>
      <c r="B226">
        <v>1</v>
      </c>
      <c r="C226">
        <v>2</v>
      </c>
      <c r="D226" s="2">
        <v>2</v>
      </c>
      <c r="E226" s="2">
        <v>2</v>
      </c>
      <c r="F226">
        <v>3</v>
      </c>
      <c r="G226">
        <v>3</v>
      </c>
      <c r="H226">
        <v>3</v>
      </c>
      <c r="I226" s="2">
        <v>0</v>
      </c>
    </row>
    <row r="227" spans="1:9" x14ac:dyDescent="0.25">
      <c r="A227">
        <v>28</v>
      </c>
      <c r="B227">
        <v>4</v>
      </c>
      <c r="C227">
        <v>1</v>
      </c>
      <c r="D227" s="2">
        <v>3</v>
      </c>
      <c r="E227" s="2">
        <v>1</v>
      </c>
      <c r="F227">
        <v>3</v>
      </c>
      <c r="G227">
        <v>3</v>
      </c>
      <c r="H227">
        <v>0</v>
      </c>
      <c r="I227" s="2">
        <v>0</v>
      </c>
    </row>
    <row r="228" spans="1:9" x14ac:dyDescent="0.25">
      <c r="A228">
        <v>51</v>
      </c>
      <c r="B228">
        <v>4</v>
      </c>
      <c r="C228">
        <v>2</v>
      </c>
      <c r="D228" s="2">
        <v>1</v>
      </c>
      <c r="E228" s="2">
        <v>1</v>
      </c>
      <c r="F228">
        <v>3</v>
      </c>
      <c r="G228">
        <v>1</v>
      </c>
      <c r="H228">
        <v>1</v>
      </c>
      <c r="I228" s="2">
        <v>0</v>
      </c>
    </row>
    <row r="229" spans="1:9" x14ac:dyDescent="0.25">
      <c r="A229">
        <v>41</v>
      </c>
      <c r="B229">
        <v>4</v>
      </c>
      <c r="C229">
        <v>4</v>
      </c>
      <c r="D229" s="2">
        <v>3</v>
      </c>
      <c r="E229" s="2">
        <v>1</v>
      </c>
      <c r="F229">
        <v>3</v>
      </c>
      <c r="G229">
        <v>10</v>
      </c>
      <c r="H229">
        <v>0</v>
      </c>
      <c r="I229" s="2">
        <v>0</v>
      </c>
    </row>
    <row r="230" spans="1:9" x14ac:dyDescent="0.25">
      <c r="A230">
        <v>45</v>
      </c>
      <c r="B230">
        <v>1</v>
      </c>
      <c r="C230">
        <v>3</v>
      </c>
      <c r="D230" s="2">
        <v>1</v>
      </c>
      <c r="E230" s="2">
        <v>1</v>
      </c>
      <c r="F230">
        <v>3</v>
      </c>
      <c r="G230">
        <v>9</v>
      </c>
      <c r="H230">
        <v>9</v>
      </c>
      <c r="I230" s="2">
        <v>0</v>
      </c>
    </row>
    <row r="231" spans="1:9" x14ac:dyDescent="0.25">
      <c r="A231">
        <v>39</v>
      </c>
      <c r="B231">
        <v>3</v>
      </c>
      <c r="C231">
        <v>4</v>
      </c>
      <c r="D231" s="2">
        <v>2</v>
      </c>
      <c r="E231" s="2">
        <v>2</v>
      </c>
      <c r="F231">
        <v>3</v>
      </c>
      <c r="G231">
        <v>9</v>
      </c>
      <c r="H231">
        <v>11</v>
      </c>
      <c r="I231" s="2">
        <v>0</v>
      </c>
    </row>
    <row r="232" spans="1:9" x14ac:dyDescent="0.25">
      <c r="A232">
        <v>32</v>
      </c>
      <c r="B232">
        <v>1</v>
      </c>
      <c r="C232">
        <v>2</v>
      </c>
      <c r="D232" s="2">
        <v>3</v>
      </c>
      <c r="E232" s="2">
        <v>1</v>
      </c>
      <c r="F232">
        <v>2</v>
      </c>
      <c r="G232">
        <v>7</v>
      </c>
      <c r="H232">
        <v>0</v>
      </c>
      <c r="I232" s="2">
        <v>0</v>
      </c>
    </row>
    <row r="233" spans="1:9" x14ac:dyDescent="0.25">
      <c r="A233">
        <v>31</v>
      </c>
      <c r="B233">
        <v>3</v>
      </c>
      <c r="C233">
        <v>3</v>
      </c>
      <c r="D233" s="2">
        <v>2</v>
      </c>
      <c r="E233" s="2">
        <v>1</v>
      </c>
      <c r="F233">
        <v>3</v>
      </c>
      <c r="G233">
        <v>9</v>
      </c>
      <c r="H233">
        <v>8</v>
      </c>
      <c r="I233" s="2">
        <v>0</v>
      </c>
    </row>
    <row r="234" spans="1:9" x14ac:dyDescent="0.25">
      <c r="A234">
        <v>39</v>
      </c>
      <c r="B234">
        <v>3</v>
      </c>
      <c r="C234">
        <v>5</v>
      </c>
      <c r="D234" s="2">
        <v>2</v>
      </c>
      <c r="E234" s="2">
        <v>1</v>
      </c>
      <c r="F234">
        <v>3</v>
      </c>
      <c r="G234">
        <v>9</v>
      </c>
      <c r="H234">
        <v>13</v>
      </c>
      <c r="I234" s="2">
        <v>0</v>
      </c>
    </row>
    <row r="235" spans="1:9" x14ac:dyDescent="0.25">
      <c r="A235">
        <v>27</v>
      </c>
      <c r="B235">
        <v>2</v>
      </c>
      <c r="C235">
        <v>2</v>
      </c>
      <c r="D235" s="2">
        <v>2</v>
      </c>
      <c r="E235" s="2">
        <v>1</v>
      </c>
      <c r="F235">
        <v>3</v>
      </c>
      <c r="G235">
        <v>7</v>
      </c>
      <c r="H235">
        <v>0</v>
      </c>
      <c r="I235" s="2">
        <v>0</v>
      </c>
    </row>
    <row r="236" spans="1:9" x14ac:dyDescent="0.25">
      <c r="A236">
        <v>37</v>
      </c>
      <c r="B236">
        <v>4</v>
      </c>
      <c r="C236">
        <v>2</v>
      </c>
      <c r="D236" s="2">
        <v>1</v>
      </c>
      <c r="E236" s="2">
        <v>1</v>
      </c>
      <c r="F236">
        <v>2</v>
      </c>
      <c r="G236">
        <v>2</v>
      </c>
      <c r="H236">
        <v>0</v>
      </c>
      <c r="I236" s="2">
        <v>0</v>
      </c>
    </row>
    <row r="237" spans="1:9" x14ac:dyDescent="0.25">
      <c r="A237">
        <v>29</v>
      </c>
      <c r="B237">
        <v>4</v>
      </c>
      <c r="C237">
        <v>2</v>
      </c>
      <c r="D237" s="2">
        <v>1</v>
      </c>
      <c r="E237" s="2">
        <v>2</v>
      </c>
      <c r="F237">
        <v>3</v>
      </c>
      <c r="G237">
        <v>7</v>
      </c>
      <c r="H237">
        <v>1</v>
      </c>
      <c r="I237" s="2">
        <v>0</v>
      </c>
    </row>
    <row r="238" spans="1:9" x14ac:dyDescent="0.25">
      <c r="A238">
        <v>26</v>
      </c>
      <c r="B238">
        <v>3</v>
      </c>
      <c r="C238">
        <v>2</v>
      </c>
      <c r="D238" s="2">
        <v>2</v>
      </c>
      <c r="E238" s="2">
        <v>1</v>
      </c>
      <c r="F238">
        <v>3</v>
      </c>
      <c r="G238">
        <v>7</v>
      </c>
      <c r="H238">
        <v>7</v>
      </c>
      <c r="I238" s="2">
        <v>0</v>
      </c>
    </row>
    <row r="239" spans="1:9" x14ac:dyDescent="0.25">
      <c r="A239">
        <v>42</v>
      </c>
      <c r="B239">
        <v>1</v>
      </c>
      <c r="C239">
        <v>2</v>
      </c>
      <c r="D239" s="2">
        <v>3</v>
      </c>
      <c r="E239" s="2">
        <v>1</v>
      </c>
      <c r="F239">
        <v>3</v>
      </c>
      <c r="G239">
        <v>0</v>
      </c>
      <c r="H239">
        <v>0</v>
      </c>
      <c r="I239" s="2">
        <v>0</v>
      </c>
    </row>
    <row r="240" spans="1:9" x14ac:dyDescent="0.25">
      <c r="A240">
        <v>21</v>
      </c>
      <c r="B240">
        <v>1</v>
      </c>
      <c r="C240">
        <v>1</v>
      </c>
      <c r="D240" s="2">
        <v>3</v>
      </c>
      <c r="E240" s="2">
        <v>1</v>
      </c>
      <c r="F240">
        <v>2</v>
      </c>
      <c r="G240">
        <v>2</v>
      </c>
      <c r="H240">
        <v>2</v>
      </c>
      <c r="I240" s="2">
        <v>0</v>
      </c>
    </row>
    <row r="241" spans="1:9" x14ac:dyDescent="0.25">
      <c r="A241">
        <v>41</v>
      </c>
      <c r="B241">
        <v>1</v>
      </c>
      <c r="C241">
        <v>2</v>
      </c>
      <c r="D241" s="2">
        <v>3</v>
      </c>
      <c r="E241" s="2">
        <v>1</v>
      </c>
      <c r="F241">
        <v>3</v>
      </c>
      <c r="G241">
        <v>7</v>
      </c>
      <c r="H241">
        <v>7</v>
      </c>
      <c r="I241" s="2">
        <v>1</v>
      </c>
    </row>
    <row r="242" spans="1:9" x14ac:dyDescent="0.25">
      <c r="A242">
        <v>21</v>
      </c>
      <c r="B242">
        <v>3</v>
      </c>
      <c r="C242">
        <v>1</v>
      </c>
      <c r="D242" s="2">
        <v>3</v>
      </c>
      <c r="E242" s="2">
        <v>1</v>
      </c>
      <c r="F242">
        <v>3</v>
      </c>
      <c r="G242">
        <v>0</v>
      </c>
      <c r="H242">
        <v>0</v>
      </c>
      <c r="I242" s="2">
        <v>1</v>
      </c>
    </row>
    <row r="243" spans="1:9" x14ac:dyDescent="0.25">
      <c r="A243">
        <v>28</v>
      </c>
      <c r="B243">
        <v>2</v>
      </c>
      <c r="C243">
        <v>2</v>
      </c>
      <c r="D243" s="2">
        <v>3</v>
      </c>
      <c r="E243" s="2">
        <v>1</v>
      </c>
      <c r="F243">
        <v>3</v>
      </c>
      <c r="G243">
        <v>5</v>
      </c>
      <c r="H243">
        <v>0</v>
      </c>
      <c r="I243" s="2">
        <v>0</v>
      </c>
    </row>
    <row r="244" spans="1:9" x14ac:dyDescent="0.25">
      <c r="A244">
        <v>49</v>
      </c>
      <c r="B244">
        <v>2</v>
      </c>
      <c r="C244">
        <v>3</v>
      </c>
      <c r="D244" s="2">
        <v>3</v>
      </c>
      <c r="E244" s="2">
        <v>1</v>
      </c>
      <c r="F244">
        <v>3</v>
      </c>
      <c r="G244">
        <v>2</v>
      </c>
      <c r="H244">
        <v>0</v>
      </c>
      <c r="I244" s="2">
        <v>0</v>
      </c>
    </row>
    <row r="245" spans="1:9" x14ac:dyDescent="0.25">
      <c r="A245">
        <v>24</v>
      </c>
      <c r="B245">
        <v>4</v>
      </c>
      <c r="C245">
        <v>2</v>
      </c>
      <c r="D245" s="2">
        <v>1</v>
      </c>
      <c r="E245" s="2">
        <v>2</v>
      </c>
      <c r="F245">
        <v>4</v>
      </c>
      <c r="G245">
        <v>2</v>
      </c>
      <c r="H245">
        <v>0</v>
      </c>
      <c r="I245" s="2">
        <v>0</v>
      </c>
    </row>
    <row r="246" spans="1:9" x14ac:dyDescent="0.25">
      <c r="A246">
        <v>30</v>
      </c>
      <c r="B246">
        <v>3</v>
      </c>
      <c r="C246">
        <v>1</v>
      </c>
      <c r="D246" s="2">
        <v>2</v>
      </c>
      <c r="E246" s="2">
        <v>1</v>
      </c>
      <c r="F246">
        <v>3</v>
      </c>
      <c r="G246">
        <v>0</v>
      </c>
      <c r="H246">
        <v>0</v>
      </c>
      <c r="I246" s="2">
        <v>0</v>
      </c>
    </row>
    <row r="247" spans="1:9" x14ac:dyDescent="0.25">
      <c r="A247">
        <v>30</v>
      </c>
      <c r="B247">
        <v>3</v>
      </c>
      <c r="C247">
        <v>1</v>
      </c>
      <c r="D247" s="2">
        <v>3</v>
      </c>
      <c r="E247" s="2">
        <v>2</v>
      </c>
      <c r="F247">
        <v>3</v>
      </c>
      <c r="G247">
        <v>0</v>
      </c>
      <c r="H247">
        <v>0</v>
      </c>
      <c r="I247" s="2">
        <v>1</v>
      </c>
    </row>
    <row r="248" spans="1:9" x14ac:dyDescent="0.25">
      <c r="A248">
        <v>43</v>
      </c>
      <c r="B248">
        <v>4</v>
      </c>
      <c r="C248">
        <v>1</v>
      </c>
      <c r="D248" s="2">
        <v>2</v>
      </c>
      <c r="E248" s="2">
        <v>1</v>
      </c>
      <c r="F248">
        <v>3</v>
      </c>
      <c r="G248">
        <v>2</v>
      </c>
      <c r="H248">
        <v>1</v>
      </c>
      <c r="I248" s="2">
        <v>0</v>
      </c>
    </row>
    <row r="249" spans="1:9" x14ac:dyDescent="0.25">
      <c r="A249">
        <v>41</v>
      </c>
      <c r="B249">
        <v>2</v>
      </c>
      <c r="C249">
        <v>3</v>
      </c>
      <c r="D249" s="2">
        <v>2</v>
      </c>
      <c r="E249" s="2">
        <v>1</v>
      </c>
      <c r="F249">
        <v>3</v>
      </c>
      <c r="G249">
        <v>7</v>
      </c>
      <c r="H249">
        <v>0</v>
      </c>
      <c r="I249" s="2">
        <v>0</v>
      </c>
    </row>
    <row r="250" spans="1:9" x14ac:dyDescent="0.25">
      <c r="A250">
        <v>24</v>
      </c>
      <c r="B250">
        <v>1</v>
      </c>
      <c r="C250">
        <v>1</v>
      </c>
      <c r="D250" s="2">
        <v>3</v>
      </c>
      <c r="E250" s="2">
        <v>2</v>
      </c>
      <c r="F250">
        <v>3</v>
      </c>
      <c r="G250">
        <v>3</v>
      </c>
      <c r="H250">
        <v>1</v>
      </c>
      <c r="I250" s="2">
        <v>1</v>
      </c>
    </row>
    <row r="251" spans="1:9" x14ac:dyDescent="0.25">
      <c r="A251">
        <v>38</v>
      </c>
      <c r="B251">
        <v>4</v>
      </c>
      <c r="C251">
        <v>1</v>
      </c>
      <c r="D251" s="2">
        <v>2</v>
      </c>
      <c r="E251" s="2">
        <v>2</v>
      </c>
      <c r="F251">
        <v>3</v>
      </c>
      <c r="G251">
        <v>0</v>
      </c>
      <c r="H251">
        <v>0</v>
      </c>
      <c r="I251" s="2">
        <v>0</v>
      </c>
    </row>
    <row r="252" spans="1:9" x14ac:dyDescent="0.25">
      <c r="A252">
        <v>26</v>
      </c>
      <c r="B252">
        <v>1</v>
      </c>
      <c r="C252">
        <v>1</v>
      </c>
      <c r="D252" s="2">
        <v>1</v>
      </c>
      <c r="E252" s="2">
        <v>1</v>
      </c>
      <c r="F252">
        <v>1</v>
      </c>
      <c r="G252">
        <v>2</v>
      </c>
      <c r="H252">
        <v>0</v>
      </c>
      <c r="I252" s="2">
        <v>0</v>
      </c>
    </row>
    <row r="253" spans="1:9" x14ac:dyDescent="0.25">
      <c r="A253">
        <v>29</v>
      </c>
      <c r="B253">
        <v>3</v>
      </c>
      <c r="C253">
        <v>1</v>
      </c>
      <c r="D253" s="2">
        <v>2</v>
      </c>
      <c r="E253" s="2">
        <v>1</v>
      </c>
      <c r="F253">
        <v>4</v>
      </c>
      <c r="G253">
        <v>2</v>
      </c>
      <c r="H253">
        <v>1</v>
      </c>
      <c r="I253" s="2">
        <v>1</v>
      </c>
    </row>
    <row r="254" spans="1:9" x14ac:dyDescent="0.25">
      <c r="A254">
        <v>60</v>
      </c>
      <c r="B254">
        <v>3</v>
      </c>
      <c r="C254">
        <v>3</v>
      </c>
      <c r="D254" s="2">
        <v>2</v>
      </c>
      <c r="E254" s="2">
        <v>1</v>
      </c>
      <c r="F254">
        <v>4</v>
      </c>
      <c r="G254">
        <v>13</v>
      </c>
      <c r="H254">
        <v>13</v>
      </c>
      <c r="I254" s="2">
        <v>0</v>
      </c>
    </row>
    <row r="255" spans="1:9" x14ac:dyDescent="0.25">
      <c r="A255">
        <v>31</v>
      </c>
      <c r="B255">
        <v>3</v>
      </c>
      <c r="C255">
        <v>3</v>
      </c>
      <c r="D255" s="2">
        <v>1</v>
      </c>
      <c r="E255" s="2">
        <v>1</v>
      </c>
      <c r="F255">
        <v>4</v>
      </c>
      <c r="G255">
        <v>8</v>
      </c>
      <c r="H255">
        <v>0</v>
      </c>
      <c r="I255" s="2">
        <v>0</v>
      </c>
    </row>
    <row r="256" spans="1:9" x14ac:dyDescent="0.25">
      <c r="A256">
        <v>36</v>
      </c>
      <c r="B256">
        <v>2</v>
      </c>
      <c r="C256">
        <v>3</v>
      </c>
      <c r="D256" s="2">
        <v>3</v>
      </c>
      <c r="E256" s="2">
        <v>1</v>
      </c>
      <c r="F256">
        <v>2</v>
      </c>
      <c r="G256">
        <v>3</v>
      </c>
      <c r="H256">
        <v>9</v>
      </c>
      <c r="I256" s="2">
        <v>0</v>
      </c>
    </row>
    <row r="257" spans="1:9" x14ac:dyDescent="0.25">
      <c r="A257">
        <v>55</v>
      </c>
      <c r="B257">
        <v>1</v>
      </c>
      <c r="C257">
        <v>4</v>
      </c>
      <c r="D257" s="2">
        <v>3</v>
      </c>
      <c r="E257" s="2">
        <v>1</v>
      </c>
      <c r="F257">
        <v>3</v>
      </c>
      <c r="G257">
        <v>9</v>
      </c>
      <c r="H257">
        <v>7</v>
      </c>
      <c r="I257" s="2">
        <v>0</v>
      </c>
    </row>
    <row r="258" spans="1:9" x14ac:dyDescent="0.25">
      <c r="A258">
        <v>42</v>
      </c>
      <c r="B258">
        <v>4</v>
      </c>
      <c r="C258">
        <v>3</v>
      </c>
      <c r="D258" s="2">
        <v>2</v>
      </c>
      <c r="E258" s="2">
        <v>2</v>
      </c>
      <c r="F258">
        <v>2</v>
      </c>
      <c r="G258">
        <v>9</v>
      </c>
      <c r="H258">
        <v>5</v>
      </c>
      <c r="I258" s="2">
        <v>0</v>
      </c>
    </row>
    <row r="259" spans="1:9" x14ac:dyDescent="0.25">
      <c r="A259">
        <v>33</v>
      </c>
      <c r="B259">
        <v>1</v>
      </c>
      <c r="C259">
        <v>4</v>
      </c>
      <c r="D259" s="2">
        <v>1</v>
      </c>
      <c r="E259" s="2">
        <v>1</v>
      </c>
      <c r="F259">
        <v>3</v>
      </c>
      <c r="G259">
        <v>1</v>
      </c>
      <c r="H259">
        <v>0</v>
      </c>
      <c r="I259" s="2">
        <v>0</v>
      </c>
    </row>
    <row r="260" spans="1:9" x14ac:dyDescent="0.25">
      <c r="A260">
        <v>35</v>
      </c>
      <c r="B260">
        <v>1</v>
      </c>
      <c r="C260">
        <v>2</v>
      </c>
      <c r="D260" s="2">
        <v>3</v>
      </c>
      <c r="E260" s="2">
        <v>1</v>
      </c>
      <c r="F260">
        <v>3</v>
      </c>
      <c r="G260">
        <v>4</v>
      </c>
      <c r="H260">
        <v>0</v>
      </c>
      <c r="I260" s="2">
        <v>0</v>
      </c>
    </row>
    <row r="261" spans="1:9" x14ac:dyDescent="0.25">
      <c r="A261">
        <v>26</v>
      </c>
      <c r="B261">
        <v>3</v>
      </c>
      <c r="C261">
        <v>1</v>
      </c>
      <c r="D261" s="2">
        <v>3</v>
      </c>
      <c r="E261" s="2">
        <v>2</v>
      </c>
      <c r="F261">
        <v>1</v>
      </c>
      <c r="G261">
        <v>0</v>
      </c>
      <c r="H261">
        <v>0</v>
      </c>
      <c r="I261" s="2">
        <v>1</v>
      </c>
    </row>
    <row r="262" spans="1:9" x14ac:dyDescent="0.25">
      <c r="A262">
        <v>41</v>
      </c>
      <c r="B262">
        <v>2</v>
      </c>
      <c r="C262">
        <v>4</v>
      </c>
      <c r="D262" s="2">
        <v>2</v>
      </c>
      <c r="E262" s="2">
        <v>1</v>
      </c>
      <c r="F262">
        <v>3</v>
      </c>
      <c r="G262">
        <v>16</v>
      </c>
      <c r="H262">
        <v>11</v>
      </c>
      <c r="I262" s="2">
        <v>0</v>
      </c>
    </row>
    <row r="263" spans="1:9" x14ac:dyDescent="0.25">
      <c r="A263">
        <v>49</v>
      </c>
      <c r="B263">
        <v>4</v>
      </c>
      <c r="C263">
        <v>5</v>
      </c>
      <c r="D263" s="2">
        <v>1</v>
      </c>
      <c r="E263" s="2">
        <v>2</v>
      </c>
      <c r="F263">
        <v>3</v>
      </c>
      <c r="G263">
        <v>9</v>
      </c>
      <c r="H263">
        <v>0</v>
      </c>
      <c r="I263" s="2">
        <v>0</v>
      </c>
    </row>
    <row r="264" spans="1:9" x14ac:dyDescent="0.25">
      <c r="A264">
        <v>24</v>
      </c>
      <c r="B264">
        <v>2</v>
      </c>
      <c r="C264">
        <v>1</v>
      </c>
      <c r="D264" s="2">
        <v>2</v>
      </c>
      <c r="E264" s="2">
        <v>2</v>
      </c>
      <c r="F264">
        <v>3</v>
      </c>
      <c r="G264">
        <v>5</v>
      </c>
      <c r="H264">
        <v>1</v>
      </c>
      <c r="I264" s="2">
        <v>0</v>
      </c>
    </row>
    <row r="265" spans="1:9" x14ac:dyDescent="0.25">
      <c r="A265">
        <v>26</v>
      </c>
      <c r="B265">
        <v>1</v>
      </c>
      <c r="C265">
        <v>2</v>
      </c>
      <c r="D265" s="2">
        <v>2</v>
      </c>
      <c r="E265" s="2">
        <v>1</v>
      </c>
      <c r="F265">
        <v>4</v>
      </c>
      <c r="G265">
        <v>3</v>
      </c>
      <c r="H265">
        <v>1</v>
      </c>
      <c r="I265" s="2">
        <v>0</v>
      </c>
    </row>
    <row r="266" spans="1:9" x14ac:dyDescent="0.25">
      <c r="A266">
        <v>24</v>
      </c>
      <c r="B266">
        <v>4</v>
      </c>
      <c r="C266">
        <v>1</v>
      </c>
      <c r="D266" s="2">
        <v>2</v>
      </c>
      <c r="E266" s="2">
        <v>1</v>
      </c>
      <c r="F266">
        <v>3</v>
      </c>
      <c r="G266">
        <v>0</v>
      </c>
      <c r="H266">
        <v>0</v>
      </c>
      <c r="I266" s="2">
        <v>0</v>
      </c>
    </row>
    <row r="267" spans="1:9" x14ac:dyDescent="0.25">
      <c r="A267">
        <v>24</v>
      </c>
      <c r="B267">
        <v>1</v>
      </c>
      <c r="C267">
        <v>1</v>
      </c>
      <c r="D267" s="2">
        <v>2</v>
      </c>
      <c r="E267" s="2">
        <v>2</v>
      </c>
      <c r="F267">
        <v>3</v>
      </c>
      <c r="G267">
        <v>3</v>
      </c>
      <c r="H267">
        <v>1</v>
      </c>
      <c r="I267" s="2">
        <v>1</v>
      </c>
    </row>
    <row r="268" spans="1:9" x14ac:dyDescent="0.25">
      <c r="A268">
        <v>30</v>
      </c>
      <c r="B268">
        <v>2</v>
      </c>
      <c r="C268">
        <v>1</v>
      </c>
      <c r="D268" s="2">
        <v>2</v>
      </c>
      <c r="E268" s="2">
        <v>1</v>
      </c>
      <c r="F268">
        <v>4</v>
      </c>
      <c r="G268">
        <v>0</v>
      </c>
      <c r="H268">
        <v>0</v>
      </c>
      <c r="I268" s="2">
        <v>1</v>
      </c>
    </row>
    <row r="269" spans="1:9" x14ac:dyDescent="0.25">
      <c r="A269">
        <v>20</v>
      </c>
      <c r="B269">
        <v>4</v>
      </c>
      <c r="C269">
        <v>1</v>
      </c>
      <c r="D269" s="2">
        <v>3</v>
      </c>
      <c r="E269" s="2">
        <v>1</v>
      </c>
      <c r="F269">
        <v>4</v>
      </c>
      <c r="G269">
        <v>0</v>
      </c>
      <c r="H269">
        <v>0</v>
      </c>
      <c r="I269" s="2">
        <v>0</v>
      </c>
    </row>
    <row r="270" spans="1:9" x14ac:dyDescent="0.25">
      <c r="A270">
        <v>34</v>
      </c>
      <c r="B270">
        <v>3</v>
      </c>
      <c r="C270">
        <v>1</v>
      </c>
      <c r="D270" s="2">
        <v>1</v>
      </c>
      <c r="E270" s="2">
        <v>2</v>
      </c>
      <c r="F270">
        <v>3</v>
      </c>
      <c r="G270">
        <v>2</v>
      </c>
      <c r="H270">
        <v>0</v>
      </c>
      <c r="I270" s="2">
        <v>0</v>
      </c>
    </row>
    <row r="271" spans="1:9" x14ac:dyDescent="0.25">
      <c r="A271">
        <v>30</v>
      </c>
      <c r="B271">
        <v>3</v>
      </c>
      <c r="C271">
        <v>1</v>
      </c>
      <c r="D271" s="2">
        <v>1</v>
      </c>
      <c r="E271" s="2">
        <v>1</v>
      </c>
      <c r="F271">
        <v>3</v>
      </c>
      <c r="G271">
        <v>0</v>
      </c>
      <c r="H271">
        <v>0</v>
      </c>
      <c r="I271" s="2">
        <v>0</v>
      </c>
    </row>
    <row r="272" spans="1:9" x14ac:dyDescent="0.25">
      <c r="A272">
        <v>37</v>
      </c>
      <c r="B272">
        <v>3</v>
      </c>
      <c r="C272">
        <v>3</v>
      </c>
      <c r="D272" s="2">
        <v>2</v>
      </c>
      <c r="E272" s="2">
        <v>1</v>
      </c>
      <c r="F272">
        <v>3</v>
      </c>
      <c r="G272">
        <v>7</v>
      </c>
      <c r="H272">
        <v>7</v>
      </c>
      <c r="I272" s="2">
        <v>0</v>
      </c>
    </row>
    <row r="273" spans="1:9" x14ac:dyDescent="0.25">
      <c r="A273">
        <v>33</v>
      </c>
      <c r="B273">
        <v>3</v>
      </c>
      <c r="C273">
        <v>2</v>
      </c>
      <c r="D273" s="2">
        <v>1</v>
      </c>
      <c r="E273" s="2">
        <v>1</v>
      </c>
      <c r="F273">
        <v>1</v>
      </c>
      <c r="G273">
        <v>11</v>
      </c>
      <c r="H273">
        <v>4</v>
      </c>
      <c r="I273" s="2">
        <v>0</v>
      </c>
    </row>
    <row r="274" spans="1:9" x14ac:dyDescent="0.25">
      <c r="A274">
        <v>35</v>
      </c>
      <c r="B274">
        <v>3</v>
      </c>
      <c r="C274">
        <v>1</v>
      </c>
      <c r="D274" s="2">
        <v>2</v>
      </c>
      <c r="E274" s="2">
        <v>1</v>
      </c>
      <c r="F274">
        <v>3</v>
      </c>
      <c r="G274">
        <v>0</v>
      </c>
      <c r="H274">
        <v>0</v>
      </c>
      <c r="I274" s="2">
        <v>0</v>
      </c>
    </row>
    <row r="275" spans="1:9" x14ac:dyDescent="0.25">
      <c r="A275">
        <v>29</v>
      </c>
      <c r="B275">
        <v>2</v>
      </c>
      <c r="C275">
        <v>1</v>
      </c>
      <c r="D275" s="2">
        <v>1</v>
      </c>
      <c r="E275" s="2">
        <v>1</v>
      </c>
      <c r="F275">
        <v>3</v>
      </c>
      <c r="G275">
        <v>7</v>
      </c>
      <c r="H275">
        <v>2</v>
      </c>
      <c r="I275" s="2">
        <v>0</v>
      </c>
    </row>
    <row r="276" spans="1:9" x14ac:dyDescent="0.25">
      <c r="A276">
        <v>27</v>
      </c>
      <c r="B276">
        <v>4</v>
      </c>
      <c r="C276">
        <v>2</v>
      </c>
      <c r="D276" s="2">
        <v>1</v>
      </c>
      <c r="E276" s="2">
        <v>2</v>
      </c>
      <c r="F276">
        <v>3</v>
      </c>
      <c r="G276">
        <v>5</v>
      </c>
      <c r="H276">
        <v>0</v>
      </c>
      <c r="I276" s="2">
        <v>0</v>
      </c>
    </row>
    <row r="277" spans="1:9" x14ac:dyDescent="0.25">
      <c r="A277">
        <v>34</v>
      </c>
      <c r="B277">
        <v>4</v>
      </c>
      <c r="C277">
        <v>3</v>
      </c>
      <c r="D277" s="2">
        <v>3</v>
      </c>
      <c r="E277" s="2">
        <v>1</v>
      </c>
      <c r="F277">
        <v>4</v>
      </c>
      <c r="G277">
        <v>7</v>
      </c>
      <c r="H277">
        <v>7</v>
      </c>
      <c r="I277" s="2">
        <v>0</v>
      </c>
    </row>
    <row r="278" spans="1:9" x14ac:dyDescent="0.25">
      <c r="A278">
        <v>27</v>
      </c>
      <c r="B278">
        <v>4</v>
      </c>
      <c r="C278">
        <v>3</v>
      </c>
      <c r="D278" s="2">
        <v>1</v>
      </c>
      <c r="E278" s="2">
        <v>1</v>
      </c>
      <c r="F278">
        <v>2</v>
      </c>
      <c r="G278">
        <v>7</v>
      </c>
      <c r="H278">
        <v>1</v>
      </c>
      <c r="I278" s="2">
        <v>0</v>
      </c>
    </row>
    <row r="279" spans="1:9" x14ac:dyDescent="0.25">
      <c r="A279">
        <v>30</v>
      </c>
      <c r="B279">
        <v>3</v>
      </c>
      <c r="C279">
        <v>2</v>
      </c>
      <c r="D279" s="2">
        <v>1</v>
      </c>
      <c r="E279" s="2">
        <v>1</v>
      </c>
      <c r="F279">
        <v>2</v>
      </c>
      <c r="G279">
        <v>7</v>
      </c>
      <c r="H279">
        <v>7</v>
      </c>
      <c r="I279" s="2">
        <v>0</v>
      </c>
    </row>
    <row r="280" spans="1:9" x14ac:dyDescent="0.25">
      <c r="A280">
        <v>27</v>
      </c>
      <c r="B280">
        <v>4</v>
      </c>
      <c r="C280">
        <v>2</v>
      </c>
      <c r="D280" s="2">
        <v>3</v>
      </c>
      <c r="E280" s="2">
        <v>1</v>
      </c>
      <c r="F280">
        <v>1</v>
      </c>
      <c r="G280">
        <v>6</v>
      </c>
      <c r="H280">
        <v>0</v>
      </c>
      <c r="I280" s="2">
        <v>0</v>
      </c>
    </row>
    <row r="281" spans="1:9" x14ac:dyDescent="0.25">
      <c r="A281">
        <v>29</v>
      </c>
      <c r="B281">
        <v>4</v>
      </c>
      <c r="C281">
        <v>1</v>
      </c>
      <c r="D281" s="2">
        <v>1</v>
      </c>
      <c r="E281" s="2">
        <v>1</v>
      </c>
      <c r="F281">
        <v>3</v>
      </c>
      <c r="G281">
        <v>2</v>
      </c>
      <c r="H281">
        <v>2</v>
      </c>
      <c r="I281" s="2">
        <v>0</v>
      </c>
    </row>
    <row r="282" spans="1:9" x14ac:dyDescent="0.25">
      <c r="A282">
        <v>32</v>
      </c>
      <c r="B282">
        <v>1</v>
      </c>
      <c r="C282">
        <v>2</v>
      </c>
      <c r="D282" s="2">
        <v>2</v>
      </c>
      <c r="E282" s="2">
        <v>1</v>
      </c>
      <c r="F282">
        <v>3</v>
      </c>
      <c r="G282">
        <v>8</v>
      </c>
      <c r="H282">
        <v>4</v>
      </c>
      <c r="I282" s="2">
        <v>0</v>
      </c>
    </row>
    <row r="283" spans="1:9" x14ac:dyDescent="0.25">
      <c r="A283">
        <v>25</v>
      </c>
      <c r="B283">
        <v>3</v>
      </c>
      <c r="C283">
        <v>2</v>
      </c>
      <c r="D283" s="2">
        <v>3</v>
      </c>
      <c r="E283" s="2">
        <v>1</v>
      </c>
      <c r="F283">
        <v>2</v>
      </c>
      <c r="G283">
        <v>5</v>
      </c>
      <c r="H283">
        <v>1</v>
      </c>
      <c r="I283" s="2">
        <v>0</v>
      </c>
    </row>
    <row r="284" spans="1:9" x14ac:dyDescent="0.25">
      <c r="A284">
        <v>23</v>
      </c>
      <c r="B284">
        <v>1</v>
      </c>
      <c r="C284">
        <v>1</v>
      </c>
      <c r="D284" s="2">
        <v>3</v>
      </c>
      <c r="E284" s="2">
        <v>1</v>
      </c>
      <c r="F284">
        <v>3</v>
      </c>
      <c r="G284">
        <v>2</v>
      </c>
      <c r="H284">
        <v>0</v>
      </c>
      <c r="I284" s="2">
        <v>0</v>
      </c>
    </row>
    <row r="285" spans="1:9" x14ac:dyDescent="0.25">
      <c r="A285">
        <v>34</v>
      </c>
      <c r="B285">
        <v>4</v>
      </c>
      <c r="C285">
        <v>2</v>
      </c>
      <c r="D285" s="2">
        <v>3</v>
      </c>
      <c r="E285" s="2">
        <v>1</v>
      </c>
      <c r="F285">
        <v>3</v>
      </c>
      <c r="G285">
        <v>5</v>
      </c>
      <c r="H285">
        <v>1</v>
      </c>
      <c r="I285" s="2">
        <v>0</v>
      </c>
    </row>
    <row r="286" spans="1:9" x14ac:dyDescent="0.25">
      <c r="A286">
        <v>36</v>
      </c>
      <c r="B286">
        <v>1</v>
      </c>
      <c r="C286">
        <v>3</v>
      </c>
      <c r="D286" s="2">
        <v>3</v>
      </c>
      <c r="E286" s="2">
        <v>1</v>
      </c>
      <c r="F286">
        <v>3</v>
      </c>
      <c r="G286">
        <v>7</v>
      </c>
      <c r="H286">
        <v>0</v>
      </c>
      <c r="I286" s="2">
        <v>0</v>
      </c>
    </row>
    <row r="287" spans="1:9" x14ac:dyDescent="0.25">
      <c r="A287">
        <v>35</v>
      </c>
      <c r="B287">
        <v>1</v>
      </c>
      <c r="C287">
        <v>1</v>
      </c>
      <c r="D287" s="2">
        <v>2</v>
      </c>
      <c r="E287" s="2">
        <v>1</v>
      </c>
      <c r="F287">
        <v>2</v>
      </c>
      <c r="G287">
        <v>2</v>
      </c>
      <c r="H287">
        <v>0</v>
      </c>
      <c r="I287" s="2">
        <v>0</v>
      </c>
    </row>
    <row r="288" spans="1:9" x14ac:dyDescent="0.25">
      <c r="A288">
        <v>40</v>
      </c>
      <c r="B288">
        <v>3</v>
      </c>
      <c r="C288">
        <v>2</v>
      </c>
      <c r="D288" s="2">
        <v>2</v>
      </c>
      <c r="E288" s="2">
        <v>1</v>
      </c>
      <c r="F288">
        <v>3</v>
      </c>
      <c r="G288">
        <v>7</v>
      </c>
      <c r="H288">
        <v>3</v>
      </c>
      <c r="I288" s="2">
        <v>0</v>
      </c>
    </row>
    <row r="289" spans="1:9" x14ac:dyDescent="0.25">
      <c r="A289">
        <v>23</v>
      </c>
      <c r="B289">
        <v>3</v>
      </c>
      <c r="C289">
        <v>1</v>
      </c>
      <c r="D289" s="2">
        <v>2</v>
      </c>
      <c r="E289" s="2">
        <v>2</v>
      </c>
      <c r="F289">
        <v>3</v>
      </c>
      <c r="G289">
        <v>0</v>
      </c>
      <c r="H289">
        <v>0</v>
      </c>
      <c r="I289" s="2">
        <v>1</v>
      </c>
    </row>
    <row r="290" spans="1:9" x14ac:dyDescent="0.25">
      <c r="A290">
        <v>29</v>
      </c>
      <c r="B290">
        <v>3</v>
      </c>
      <c r="C290">
        <v>1</v>
      </c>
      <c r="D290" s="2">
        <v>2</v>
      </c>
      <c r="E290" s="2">
        <v>1</v>
      </c>
      <c r="F290">
        <v>3</v>
      </c>
      <c r="G290">
        <v>7</v>
      </c>
      <c r="H290">
        <v>0</v>
      </c>
      <c r="I290" s="2">
        <v>0</v>
      </c>
    </row>
    <row r="291" spans="1:9" x14ac:dyDescent="0.25">
      <c r="A291">
        <v>28</v>
      </c>
      <c r="B291">
        <v>3</v>
      </c>
      <c r="C291">
        <v>1</v>
      </c>
      <c r="D291" s="2">
        <v>3</v>
      </c>
      <c r="E291" s="2">
        <v>1</v>
      </c>
      <c r="F291">
        <v>2</v>
      </c>
      <c r="G291">
        <v>2</v>
      </c>
      <c r="H291">
        <v>2</v>
      </c>
      <c r="I291" s="2">
        <v>1</v>
      </c>
    </row>
    <row r="292" spans="1:9" x14ac:dyDescent="0.25">
      <c r="A292">
        <v>30</v>
      </c>
      <c r="B292">
        <v>3</v>
      </c>
      <c r="C292">
        <v>2</v>
      </c>
      <c r="D292" s="2">
        <v>3</v>
      </c>
      <c r="E292" s="2">
        <v>2</v>
      </c>
      <c r="F292">
        <v>2</v>
      </c>
      <c r="G292">
        <v>0</v>
      </c>
      <c r="H292">
        <v>0</v>
      </c>
      <c r="I292" s="2">
        <v>0</v>
      </c>
    </row>
    <row r="293" spans="1:9" x14ac:dyDescent="0.25">
      <c r="A293">
        <v>34</v>
      </c>
      <c r="B293">
        <v>3</v>
      </c>
      <c r="C293">
        <v>1</v>
      </c>
      <c r="D293" s="2">
        <v>3</v>
      </c>
      <c r="E293" s="2">
        <v>1</v>
      </c>
      <c r="F293">
        <v>3</v>
      </c>
      <c r="G293">
        <v>2</v>
      </c>
      <c r="H293">
        <v>1</v>
      </c>
      <c r="I293" s="2">
        <v>0</v>
      </c>
    </row>
    <row r="294" spans="1:9" x14ac:dyDescent="0.25">
      <c r="A294">
        <v>49</v>
      </c>
      <c r="B294">
        <v>3</v>
      </c>
      <c r="C294">
        <v>3</v>
      </c>
      <c r="D294" s="2">
        <v>2</v>
      </c>
      <c r="E294" s="2">
        <v>1</v>
      </c>
      <c r="F294">
        <v>4</v>
      </c>
      <c r="G294">
        <v>8</v>
      </c>
      <c r="H294">
        <v>7</v>
      </c>
      <c r="I294" s="2">
        <v>1</v>
      </c>
    </row>
    <row r="295" spans="1:9" x14ac:dyDescent="0.25">
      <c r="A295">
        <v>55</v>
      </c>
      <c r="B295">
        <v>3</v>
      </c>
      <c r="C295">
        <v>2</v>
      </c>
      <c r="D295" s="2">
        <v>3</v>
      </c>
      <c r="E295" s="2">
        <v>1</v>
      </c>
      <c r="F295">
        <v>2</v>
      </c>
      <c r="G295">
        <v>7</v>
      </c>
      <c r="H295">
        <v>7</v>
      </c>
      <c r="I295" s="2">
        <v>1</v>
      </c>
    </row>
    <row r="296" spans="1:9" x14ac:dyDescent="0.25">
      <c r="A296">
        <v>43</v>
      </c>
      <c r="B296">
        <v>2</v>
      </c>
      <c r="C296">
        <v>4</v>
      </c>
      <c r="D296" s="2">
        <v>2</v>
      </c>
      <c r="E296" s="2">
        <v>1</v>
      </c>
      <c r="F296">
        <v>3</v>
      </c>
      <c r="G296">
        <v>1</v>
      </c>
      <c r="H296">
        <v>1</v>
      </c>
      <c r="I296" s="2">
        <v>0</v>
      </c>
    </row>
    <row r="297" spans="1:9" x14ac:dyDescent="0.25">
      <c r="A297">
        <v>27</v>
      </c>
      <c r="B297">
        <v>3</v>
      </c>
      <c r="C297">
        <v>3</v>
      </c>
      <c r="D297" s="2">
        <v>1</v>
      </c>
      <c r="E297" s="2">
        <v>2</v>
      </c>
      <c r="F297">
        <v>3</v>
      </c>
      <c r="G297">
        <v>8</v>
      </c>
      <c r="H297">
        <v>0</v>
      </c>
      <c r="I297" s="2">
        <v>0</v>
      </c>
    </row>
    <row r="298" spans="1:9" x14ac:dyDescent="0.25">
      <c r="A298">
        <v>28</v>
      </c>
      <c r="B298">
        <v>2</v>
      </c>
      <c r="C298">
        <v>2</v>
      </c>
      <c r="D298" s="2">
        <v>2</v>
      </c>
      <c r="E298" s="2">
        <v>2</v>
      </c>
      <c r="F298">
        <v>3</v>
      </c>
      <c r="G298">
        <v>7</v>
      </c>
      <c r="H298">
        <v>7</v>
      </c>
      <c r="I298" s="2">
        <v>0</v>
      </c>
    </row>
    <row r="299" spans="1:9" x14ac:dyDescent="0.25">
      <c r="A299">
        <v>33</v>
      </c>
      <c r="B299">
        <v>1</v>
      </c>
      <c r="C299">
        <v>2</v>
      </c>
      <c r="D299" s="2">
        <v>1</v>
      </c>
      <c r="E299" s="2">
        <v>1</v>
      </c>
      <c r="F299">
        <v>3</v>
      </c>
      <c r="G299">
        <v>8</v>
      </c>
      <c r="H299">
        <v>0</v>
      </c>
      <c r="I299" s="2">
        <v>0</v>
      </c>
    </row>
    <row r="300" spans="1:9" x14ac:dyDescent="0.25">
      <c r="A300">
        <v>44</v>
      </c>
      <c r="B300">
        <v>1</v>
      </c>
      <c r="C300">
        <v>1</v>
      </c>
      <c r="D300" s="2">
        <v>2</v>
      </c>
      <c r="E300" s="2">
        <v>2</v>
      </c>
      <c r="F300">
        <v>2</v>
      </c>
      <c r="G300">
        <v>2</v>
      </c>
      <c r="H300">
        <v>0</v>
      </c>
      <c r="I300" s="2">
        <v>0</v>
      </c>
    </row>
    <row r="301" spans="1:9" x14ac:dyDescent="0.25">
      <c r="A301">
        <v>25</v>
      </c>
      <c r="B301">
        <v>3</v>
      </c>
      <c r="C301">
        <v>2</v>
      </c>
      <c r="D301" s="2">
        <v>2</v>
      </c>
      <c r="E301" s="2">
        <v>2</v>
      </c>
      <c r="F301">
        <v>3</v>
      </c>
      <c r="G301">
        <v>3</v>
      </c>
      <c r="H301">
        <v>0</v>
      </c>
      <c r="I301" s="2">
        <v>0</v>
      </c>
    </row>
    <row r="302" spans="1:9" x14ac:dyDescent="0.25">
      <c r="A302">
        <v>35</v>
      </c>
      <c r="B302">
        <v>4</v>
      </c>
      <c r="C302">
        <v>3</v>
      </c>
      <c r="D302" s="2">
        <v>2</v>
      </c>
      <c r="E302" s="2">
        <v>2</v>
      </c>
      <c r="F302">
        <v>3</v>
      </c>
      <c r="G302">
        <v>14</v>
      </c>
      <c r="H302">
        <v>5</v>
      </c>
      <c r="I302" s="2">
        <v>0</v>
      </c>
    </row>
    <row r="303" spans="1:9" x14ac:dyDescent="0.25">
      <c r="A303">
        <v>35</v>
      </c>
      <c r="B303">
        <v>4</v>
      </c>
      <c r="C303">
        <v>1</v>
      </c>
      <c r="D303" s="2">
        <v>1</v>
      </c>
      <c r="E303" s="2">
        <v>2</v>
      </c>
      <c r="F303">
        <v>2</v>
      </c>
      <c r="G303">
        <v>2</v>
      </c>
      <c r="H303">
        <v>7</v>
      </c>
      <c r="I303" s="2">
        <v>1</v>
      </c>
    </row>
    <row r="304" spans="1:9" x14ac:dyDescent="0.25">
      <c r="A304">
        <v>31</v>
      </c>
      <c r="B304">
        <v>4</v>
      </c>
      <c r="C304">
        <v>1</v>
      </c>
      <c r="D304" s="2">
        <v>2</v>
      </c>
      <c r="E304" s="2">
        <v>2</v>
      </c>
      <c r="F304">
        <v>3</v>
      </c>
      <c r="G304">
        <v>4</v>
      </c>
      <c r="H304">
        <v>0</v>
      </c>
      <c r="I304" s="2">
        <v>0</v>
      </c>
    </row>
    <row r="305" spans="1:9" x14ac:dyDescent="0.25">
      <c r="A305">
        <v>53</v>
      </c>
      <c r="B305">
        <v>4</v>
      </c>
      <c r="C305">
        <v>4</v>
      </c>
      <c r="D305" s="2">
        <v>3</v>
      </c>
      <c r="E305" s="2">
        <v>1</v>
      </c>
      <c r="F305">
        <v>3</v>
      </c>
      <c r="G305">
        <v>9</v>
      </c>
      <c r="H305">
        <v>3</v>
      </c>
      <c r="I305" s="2">
        <v>0</v>
      </c>
    </row>
    <row r="306" spans="1:9" x14ac:dyDescent="0.25">
      <c r="A306">
        <v>37</v>
      </c>
      <c r="B306">
        <v>1</v>
      </c>
      <c r="C306">
        <v>3</v>
      </c>
      <c r="D306" s="2">
        <v>3</v>
      </c>
      <c r="E306" s="2">
        <v>2</v>
      </c>
      <c r="F306">
        <v>3</v>
      </c>
      <c r="G306">
        <v>0</v>
      </c>
      <c r="H306">
        <v>0</v>
      </c>
      <c r="I306" s="2">
        <v>0</v>
      </c>
    </row>
    <row r="307" spans="1:9" x14ac:dyDescent="0.25">
      <c r="A307">
        <v>32</v>
      </c>
      <c r="B307">
        <v>1</v>
      </c>
      <c r="C307">
        <v>1</v>
      </c>
      <c r="D307" s="2">
        <v>3</v>
      </c>
      <c r="E307" s="2">
        <v>2</v>
      </c>
      <c r="F307">
        <v>1</v>
      </c>
      <c r="G307">
        <v>0</v>
      </c>
      <c r="H307">
        <v>0</v>
      </c>
      <c r="I307" s="2">
        <v>1</v>
      </c>
    </row>
    <row r="308" spans="1:9" x14ac:dyDescent="0.25">
      <c r="A308">
        <v>20</v>
      </c>
      <c r="B308">
        <v>3</v>
      </c>
      <c r="C308">
        <v>1</v>
      </c>
      <c r="D308" s="2">
        <v>3</v>
      </c>
      <c r="E308" s="2">
        <v>1</v>
      </c>
      <c r="F308">
        <v>2</v>
      </c>
      <c r="G308">
        <v>2</v>
      </c>
      <c r="H308">
        <v>0</v>
      </c>
      <c r="I308" s="2">
        <v>1</v>
      </c>
    </row>
    <row r="309" spans="1:9" x14ac:dyDescent="0.25">
      <c r="A309">
        <v>21</v>
      </c>
      <c r="B309">
        <v>4</v>
      </c>
      <c r="C309">
        <v>1</v>
      </c>
      <c r="D309" s="2">
        <v>3</v>
      </c>
      <c r="E309" s="2">
        <v>1</v>
      </c>
      <c r="F309">
        <v>2</v>
      </c>
      <c r="G309">
        <v>0</v>
      </c>
      <c r="H309">
        <v>0</v>
      </c>
      <c r="I309" s="2">
        <v>1</v>
      </c>
    </row>
    <row r="310" spans="1:9" x14ac:dyDescent="0.25">
      <c r="A310">
        <v>47</v>
      </c>
      <c r="B310">
        <v>4</v>
      </c>
      <c r="C310">
        <v>1</v>
      </c>
      <c r="D310" s="2">
        <v>3</v>
      </c>
      <c r="E310" s="2">
        <v>2</v>
      </c>
      <c r="F310">
        <v>2</v>
      </c>
      <c r="G310">
        <v>2</v>
      </c>
      <c r="H310">
        <v>1</v>
      </c>
      <c r="I310" s="2">
        <v>0</v>
      </c>
    </row>
    <row r="311" spans="1:9" x14ac:dyDescent="0.25">
      <c r="A311">
        <v>28</v>
      </c>
      <c r="B311">
        <v>3</v>
      </c>
      <c r="C311">
        <v>1</v>
      </c>
      <c r="D311" s="2">
        <v>1</v>
      </c>
      <c r="E311" s="2">
        <v>1</v>
      </c>
      <c r="F311">
        <v>3</v>
      </c>
      <c r="G311">
        <v>2</v>
      </c>
      <c r="H311">
        <v>2</v>
      </c>
      <c r="I311" s="2">
        <v>0</v>
      </c>
    </row>
    <row r="312" spans="1:9" x14ac:dyDescent="0.25">
      <c r="A312">
        <v>27</v>
      </c>
      <c r="B312">
        <v>2</v>
      </c>
      <c r="C312">
        <v>1</v>
      </c>
      <c r="D312" s="2">
        <v>3</v>
      </c>
      <c r="E312" s="2">
        <v>1</v>
      </c>
      <c r="F312">
        <v>3</v>
      </c>
      <c r="G312">
        <v>1</v>
      </c>
      <c r="H312">
        <v>0</v>
      </c>
      <c r="I312" s="2">
        <v>0</v>
      </c>
    </row>
    <row r="313" spans="1:9" x14ac:dyDescent="0.25">
      <c r="A313">
        <v>42</v>
      </c>
      <c r="B313">
        <v>3</v>
      </c>
      <c r="C313">
        <v>2</v>
      </c>
      <c r="D313" s="2">
        <v>3</v>
      </c>
      <c r="E313" s="2">
        <v>1</v>
      </c>
      <c r="F313">
        <v>3</v>
      </c>
      <c r="G313">
        <v>4</v>
      </c>
      <c r="H313">
        <v>0</v>
      </c>
      <c r="I313" s="2">
        <v>0</v>
      </c>
    </row>
    <row r="314" spans="1:9" x14ac:dyDescent="0.25">
      <c r="A314">
        <v>32</v>
      </c>
      <c r="B314">
        <v>3</v>
      </c>
      <c r="C314">
        <v>1</v>
      </c>
      <c r="D314" s="2">
        <v>2</v>
      </c>
      <c r="E314" s="2">
        <v>1</v>
      </c>
      <c r="F314">
        <v>3</v>
      </c>
      <c r="G314">
        <v>0</v>
      </c>
      <c r="H314">
        <v>0</v>
      </c>
      <c r="I314" s="2">
        <v>0</v>
      </c>
    </row>
    <row r="315" spans="1:9" x14ac:dyDescent="0.25">
      <c r="A315">
        <v>25</v>
      </c>
      <c r="B315">
        <v>3</v>
      </c>
      <c r="C315">
        <v>1</v>
      </c>
      <c r="D315" s="2">
        <v>2</v>
      </c>
      <c r="E315" s="2">
        <v>2</v>
      </c>
      <c r="F315">
        <v>3</v>
      </c>
      <c r="G315">
        <v>0</v>
      </c>
      <c r="H315">
        <v>0</v>
      </c>
      <c r="I315" s="2">
        <v>1</v>
      </c>
    </row>
    <row r="316" spans="1:9" x14ac:dyDescent="0.25">
      <c r="A316">
        <v>20</v>
      </c>
      <c r="B316">
        <v>1</v>
      </c>
      <c r="C316">
        <v>1</v>
      </c>
      <c r="D316" s="2">
        <v>3</v>
      </c>
      <c r="E316" s="2">
        <v>1</v>
      </c>
      <c r="F316">
        <v>3</v>
      </c>
      <c r="G316">
        <v>0</v>
      </c>
      <c r="H316">
        <v>0</v>
      </c>
      <c r="I316" s="2">
        <v>1</v>
      </c>
    </row>
    <row r="317" spans="1:9" x14ac:dyDescent="0.25">
      <c r="A317">
        <v>29</v>
      </c>
      <c r="B317">
        <v>3</v>
      </c>
      <c r="C317">
        <v>1</v>
      </c>
      <c r="D317" s="2">
        <v>2</v>
      </c>
      <c r="E317" s="2">
        <v>1</v>
      </c>
      <c r="F317">
        <v>3</v>
      </c>
      <c r="G317">
        <v>1</v>
      </c>
      <c r="H317">
        <v>0</v>
      </c>
      <c r="I317" s="2">
        <v>0</v>
      </c>
    </row>
    <row r="318" spans="1:9" x14ac:dyDescent="0.25">
      <c r="A318">
        <v>35</v>
      </c>
      <c r="B318">
        <v>3</v>
      </c>
      <c r="C318">
        <v>2</v>
      </c>
      <c r="D318" s="2">
        <v>2</v>
      </c>
      <c r="E318" s="2">
        <v>1</v>
      </c>
      <c r="F318">
        <v>3</v>
      </c>
      <c r="G318">
        <v>2</v>
      </c>
      <c r="H318">
        <v>1</v>
      </c>
      <c r="I318" s="2">
        <v>0</v>
      </c>
    </row>
    <row r="319" spans="1:9" x14ac:dyDescent="0.25">
      <c r="A319">
        <v>58</v>
      </c>
      <c r="B319">
        <v>4</v>
      </c>
      <c r="C319">
        <v>1</v>
      </c>
      <c r="D319" s="2">
        <v>3</v>
      </c>
      <c r="E319" s="2">
        <v>1</v>
      </c>
      <c r="F319">
        <v>3</v>
      </c>
      <c r="G319">
        <v>0</v>
      </c>
      <c r="H319">
        <v>0</v>
      </c>
      <c r="I319" s="2">
        <v>1</v>
      </c>
    </row>
    <row r="320" spans="1:9" x14ac:dyDescent="0.25">
      <c r="A320">
        <v>47</v>
      </c>
      <c r="B320">
        <v>3</v>
      </c>
      <c r="C320">
        <v>2</v>
      </c>
      <c r="D320" s="2">
        <v>1</v>
      </c>
      <c r="E320" s="2">
        <v>2</v>
      </c>
      <c r="F320">
        <v>4</v>
      </c>
      <c r="G320">
        <v>10</v>
      </c>
      <c r="H320">
        <v>2</v>
      </c>
      <c r="I320" s="2">
        <v>0</v>
      </c>
    </row>
    <row r="321" spans="1:9" x14ac:dyDescent="0.25">
      <c r="A321">
        <v>29</v>
      </c>
      <c r="B321">
        <v>4</v>
      </c>
      <c r="C321">
        <v>1</v>
      </c>
      <c r="D321" s="2">
        <v>3</v>
      </c>
      <c r="E321" s="2">
        <v>2</v>
      </c>
      <c r="F321">
        <v>3</v>
      </c>
      <c r="G321">
        <v>0</v>
      </c>
      <c r="H321">
        <v>0</v>
      </c>
      <c r="I321" s="2">
        <v>1</v>
      </c>
    </row>
    <row r="322" spans="1:9" x14ac:dyDescent="0.25">
      <c r="A322">
        <v>33</v>
      </c>
      <c r="B322">
        <v>2</v>
      </c>
      <c r="C322">
        <v>1</v>
      </c>
      <c r="D322" s="2">
        <v>3</v>
      </c>
      <c r="E322" s="2">
        <v>1</v>
      </c>
      <c r="F322">
        <v>3</v>
      </c>
      <c r="G322">
        <v>2</v>
      </c>
      <c r="H322">
        <v>0</v>
      </c>
      <c r="I322" s="2">
        <v>0</v>
      </c>
    </row>
    <row r="323" spans="1:9" x14ac:dyDescent="0.25">
      <c r="A323">
        <v>45</v>
      </c>
      <c r="B323">
        <v>4</v>
      </c>
      <c r="C323">
        <v>2</v>
      </c>
      <c r="D323" s="2">
        <v>2</v>
      </c>
      <c r="E323" s="2">
        <v>2</v>
      </c>
      <c r="F323">
        <v>3</v>
      </c>
      <c r="G323">
        <v>8</v>
      </c>
      <c r="H323">
        <v>0</v>
      </c>
      <c r="I323" s="2">
        <v>0</v>
      </c>
    </row>
    <row r="324" spans="1:9" x14ac:dyDescent="0.25">
      <c r="A324">
        <v>47</v>
      </c>
      <c r="B324">
        <v>4</v>
      </c>
      <c r="C324">
        <v>2</v>
      </c>
      <c r="D324" s="2">
        <v>3</v>
      </c>
      <c r="E324" s="2">
        <v>2</v>
      </c>
      <c r="F324">
        <v>3</v>
      </c>
      <c r="G324">
        <v>0</v>
      </c>
      <c r="H324">
        <v>0</v>
      </c>
      <c r="I324" s="2">
        <v>0</v>
      </c>
    </row>
    <row r="325" spans="1:9" x14ac:dyDescent="0.25">
      <c r="A325">
        <v>50</v>
      </c>
      <c r="B325">
        <v>4</v>
      </c>
      <c r="C325">
        <v>4</v>
      </c>
      <c r="D325" s="2">
        <v>2</v>
      </c>
      <c r="E325" s="2">
        <v>2</v>
      </c>
      <c r="F325">
        <v>3</v>
      </c>
      <c r="G325">
        <v>11</v>
      </c>
      <c r="H325">
        <v>1</v>
      </c>
      <c r="I325" s="2">
        <v>0</v>
      </c>
    </row>
    <row r="326" spans="1:9" x14ac:dyDescent="0.25">
      <c r="A326">
        <v>24</v>
      </c>
      <c r="B326">
        <v>4</v>
      </c>
      <c r="C326">
        <v>2</v>
      </c>
      <c r="D326" s="2">
        <v>1</v>
      </c>
      <c r="E326" s="2">
        <v>1</v>
      </c>
      <c r="F326">
        <v>3</v>
      </c>
      <c r="G326">
        <v>2</v>
      </c>
      <c r="H326">
        <v>3</v>
      </c>
      <c r="I326" s="2">
        <v>0</v>
      </c>
    </row>
    <row r="327" spans="1:9" x14ac:dyDescent="0.25">
      <c r="A327">
        <v>35</v>
      </c>
      <c r="B327">
        <v>3</v>
      </c>
      <c r="C327">
        <v>1</v>
      </c>
      <c r="D327" s="2">
        <v>1</v>
      </c>
      <c r="E327" s="2">
        <v>2</v>
      </c>
      <c r="F327">
        <v>1</v>
      </c>
      <c r="G327">
        <v>2</v>
      </c>
      <c r="H327">
        <v>0</v>
      </c>
      <c r="I327" s="2">
        <v>1</v>
      </c>
    </row>
    <row r="328" spans="1:9" x14ac:dyDescent="0.25">
      <c r="A328">
        <v>20</v>
      </c>
      <c r="B328">
        <v>4</v>
      </c>
      <c r="C328">
        <v>1</v>
      </c>
      <c r="D328" s="2">
        <v>3</v>
      </c>
      <c r="E328" s="2">
        <v>2</v>
      </c>
      <c r="F328">
        <v>3</v>
      </c>
      <c r="G328">
        <v>0</v>
      </c>
      <c r="H328">
        <v>0</v>
      </c>
      <c r="I328" s="2">
        <v>1</v>
      </c>
    </row>
    <row r="329" spans="1:9" x14ac:dyDescent="0.25">
      <c r="A329">
        <v>26</v>
      </c>
      <c r="B329">
        <v>4</v>
      </c>
      <c r="C329">
        <v>2</v>
      </c>
      <c r="D329" s="2">
        <v>2</v>
      </c>
      <c r="E329" s="2">
        <v>1</v>
      </c>
      <c r="F329">
        <v>3</v>
      </c>
      <c r="G329">
        <v>7</v>
      </c>
      <c r="H329">
        <v>1</v>
      </c>
      <c r="I329" s="2">
        <v>0</v>
      </c>
    </row>
    <row r="330" spans="1:9" x14ac:dyDescent="0.25">
      <c r="A330">
        <v>22</v>
      </c>
      <c r="B330">
        <v>2</v>
      </c>
      <c r="C330">
        <v>1</v>
      </c>
      <c r="D330" s="2">
        <v>2</v>
      </c>
      <c r="E330" s="2">
        <v>1</v>
      </c>
      <c r="F330">
        <v>2</v>
      </c>
      <c r="G330">
        <v>3</v>
      </c>
      <c r="H330">
        <v>1</v>
      </c>
      <c r="I330" s="2">
        <v>0</v>
      </c>
    </row>
    <row r="331" spans="1:9" x14ac:dyDescent="0.25">
      <c r="A331">
        <v>39</v>
      </c>
      <c r="B331">
        <v>4</v>
      </c>
      <c r="C331">
        <v>4</v>
      </c>
      <c r="D331" s="2">
        <v>2</v>
      </c>
      <c r="E331" s="2">
        <v>1</v>
      </c>
      <c r="F331">
        <v>3</v>
      </c>
      <c r="G331">
        <v>6</v>
      </c>
      <c r="H331">
        <v>11</v>
      </c>
      <c r="I331" s="2">
        <v>0</v>
      </c>
    </row>
    <row r="332" spans="1:9" x14ac:dyDescent="0.25">
      <c r="A332">
        <v>35</v>
      </c>
      <c r="B332">
        <v>2</v>
      </c>
      <c r="C332">
        <v>1</v>
      </c>
      <c r="D332" s="2">
        <v>1</v>
      </c>
      <c r="E332" s="2">
        <v>1</v>
      </c>
      <c r="F332">
        <v>2</v>
      </c>
      <c r="G332">
        <v>2</v>
      </c>
      <c r="H332">
        <v>1</v>
      </c>
      <c r="I332" s="2">
        <v>0</v>
      </c>
    </row>
    <row r="333" spans="1:9" x14ac:dyDescent="0.25">
      <c r="A333">
        <v>41</v>
      </c>
      <c r="B333">
        <v>2</v>
      </c>
      <c r="C333">
        <v>5</v>
      </c>
      <c r="D333" s="2">
        <v>1</v>
      </c>
      <c r="E333" s="2">
        <v>1</v>
      </c>
      <c r="F333">
        <v>3</v>
      </c>
      <c r="G333">
        <v>16</v>
      </c>
      <c r="H333">
        <v>5</v>
      </c>
      <c r="I333" s="2">
        <v>0</v>
      </c>
    </row>
    <row r="334" spans="1:9" x14ac:dyDescent="0.25">
      <c r="A334">
        <v>26</v>
      </c>
      <c r="B334">
        <v>2</v>
      </c>
      <c r="C334">
        <v>2</v>
      </c>
      <c r="D334" s="2">
        <v>3</v>
      </c>
      <c r="E334" s="2">
        <v>1</v>
      </c>
      <c r="F334">
        <v>3</v>
      </c>
      <c r="G334">
        <v>2</v>
      </c>
      <c r="H334">
        <v>2</v>
      </c>
      <c r="I334" s="2">
        <v>1</v>
      </c>
    </row>
    <row r="335" spans="1:9" x14ac:dyDescent="0.25">
      <c r="A335">
        <v>36</v>
      </c>
      <c r="B335">
        <v>3</v>
      </c>
      <c r="C335">
        <v>1</v>
      </c>
      <c r="D335" s="2">
        <v>3</v>
      </c>
      <c r="E335" s="2">
        <v>1</v>
      </c>
      <c r="F335">
        <v>3</v>
      </c>
      <c r="G335">
        <v>13</v>
      </c>
      <c r="H335">
        <v>15</v>
      </c>
      <c r="I335" s="2">
        <v>1</v>
      </c>
    </row>
    <row r="336" spans="1:9" x14ac:dyDescent="0.25">
      <c r="A336">
        <v>45</v>
      </c>
      <c r="B336">
        <v>2</v>
      </c>
      <c r="C336">
        <v>1</v>
      </c>
      <c r="D336" s="2">
        <v>3</v>
      </c>
      <c r="E336" s="2">
        <v>1</v>
      </c>
      <c r="F336">
        <v>3</v>
      </c>
      <c r="G336">
        <v>3</v>
      </c>
      <c r="H336">
        <v>0</v>
      </c>
      <c r="I336" s="2">
        <v>0</v>
      </c>
    </row>
    <row r="337" spans="1:9" x14ac:dyDescent="0.25">
      <c r="A337">
        <v>34</v>
      </c>
      <c r="B337">
        <v>3</v>
      </c>
      <c r="C337">
        <v>1</v>
      </c>
      <c r="D337" s="2">
        <v>2</v>
      </c>
      <c r="E337" s="2">
        <v>2</v>
      </c>
      <c r="F337">
        <v>3</v>
      </c>
      <c r="G337">
        <v>1</v>
      </c>
      <c r="H337">
        <v>0</v>
      </c>
      <c r="I337" s="2">
        <v>0</v>
      </c>
    </row>
    <row r="338" spans="1:9" x14ac:dyDescent="0.25">
      <c r="A338">
        <v>28</v>
      </c>
      <c r="B338">
        <v>4</v>
      </c>
      <c r="C338">
        <v>1</v>
      </c>
      <c r="D338" s="2">
        <v>2</v>
      </c>
      <c r="E338" s="2">
        <v>1</v>
      </c>
      <c r="F338">
        <v>3</v>
      </c>
      <c r="G338">
        <v>0</v>
      </c>
      <c r="H338">
        <v>0</v>
      </c>
      <c r="I338" s="2">
        <v>0</v>
      </c>
    </row>
    <row r="339" spans="1:9" x14ac:dyDescent="0.25">
      <c r="A339">
        <v>21</v>
      </c>
      <c r="B339">
        <v>3</v>
      </c>
      <c r="C339">
        <v>1</v>
      </c>
      <c r="D339" s="2">
        <v>3</v>
      </c>
      <c r="E339" s="2">
        <v>1</v>
      </c>
      <c r="F339">
        <v>2</v>
      </c>
      <c r="G339">
        <v>0</v>
      </c>
      <c r="H339">
        <v>1</v>
      </c>
      <c r="I339" s="2">
        <v>1</v>
      </c>
    </row>
    <row r="340" spans="1:9" x14ac:dyDescent="0.25">
      <c r="A340">
        <v>46</v>
      </c>
      <c r="B340">
        <v>4</v>
      </c>
      <c r="C340">
        <v>2</v>
      </c>
      <c r="D340" s="2">
        <v>1</v>
      </c>
      <c r="E340" s="2">
        <v>2</v>
      </c>
      <c r="F340">
        <v>3</v>
      </c>
      <c r="G340">
        <v>13</v>
      </c>
      <c r="H340">
        <v>1</v>
      </c>
      <c r="I340" s="2">
        <v>0</v>
      </c>
    </row>
    <row r="341" spans="1:9" x14ac:dyDescent="0.25">
      <c r="A341">
        <v>26</v>
      </c>
      <c r="B341">
        <v>1</v>
      </c>
      <c r="C341">
        <v>1</v>
      </c>
      <c r="D341" s="2">
        <v>2</v>
      </c>
      <c r="E341" s="2">
        <v>1</v>
      </c>
      <c r="F341">
        <v>3</v>
      </c>
      <c r="G341">
        <v>3</v>
      </c>
      <c r="H341">
        <v>1</v>
      </c>
      <c r="I341" s="2">
        <v>0</v>
      </c>
    </row>
    <row r="342" spans="1:9" x14ac:dyDescent="0.25">
      <c r="A342">
        <v>30</v>
      </c>
      <c r="B342">
        <v>3</v>
      </c>
      <c r="C342">
        <v>2</v>
      </c>
      <c r="D342" s="2">
        <v>2</v>
      </c>
      <c r="E342" s="2">
        <v>1</v>
      </c>
      <c r="F342">
        <v>2</v>
      </c>
      <c r="G342">
        <v>2</v>
      </c>
      <c r="H342">
        <v>0</v>
      </c>
      <c r="I342" s="2">
        <v>0</v>
      </c>
    </row>
    <row r="343" spans="1:9" x14ac:dyDescent="0.25">
      <c r="A343">
        <v>40</v>
      </c>
      <c r="B343">
        <v>1</v>
      </c>
      <c r="C343">
        <v>3</v>
      </c>
      <c r="D343" s="2">
        <v>2</v>
      </c>
      <c r="E343" s="2">
        <v>1</v>
      </c>
      <c r="F343">
        <v>3</v>
      </c>
      <c r="G343">
        <v>10</v>
      </c>
      <c r="H343">
        <v>11</v>
      </c>
      <c r="I343" s="2">
        <v>0</v>
      </c>
    </row>
    <row r="344" spans="1:9" x14ac:dyDescent="0.25">
      <c r="A344">
        <v>27</v>
      </c>
      <c r="B344">
        <v>1</v>
      </c>
      <c r="C344">
        <v>1</v>
      </c>
      <c r="D344" s="2">
        <v>2</v>
      </c>
      <c r="E344" s="2">
        <v>1</v>
      </c>
      <c r="F344">
        <v>3</v>
      </c>
      <c r="G344">
        <v>2</v>
      </c>
      <c r="H344">
        <v>1</v>
      </c>
      <c r="I344" s="2">
        <v>0</v>
      </c>
    </row>
    <row r="345" spans="1:9" x14ac:dyDescent="0.25">
      <c r="A345">
        <v>33</v>
      </c>
      <c r="B345">
        <v>1</v>
      </c>
      <c r="C345">
        <v>2</v>
      </c>
      <c r="D345" s="2">
        <v>3</v>
      </c>
      <c r="E345" s="2">
        <v>1</v>
      </c>
      <c r="F345">
        <v>3</v>
      </c>
      <c r="G345">
        <v>7</v>
      </c>
      <c r="H345">
        <v>3</v>
      </c>
      <c r="I345" s="2">
        <v>1</v>
      </c>
    </row>
    <row r="346" spans="1:9" x14ac:dyDescent="0.25">
      <c r="A346">
        <v>28</v>
      </c>
      <c r="B346">
        <v>1</v>
      </c>
      <c r="C346">
        <v>1</v>
      </c>
      <c r="D346" s="2">
        <v>1</v>
      </c>
      <c r="E346" s="2">
        <v>1</v>
      </c>
      <c r="F346">
        <v>2</v>
      </c>
      <c r="G346">
        <v>2</v>
      </c>
      <c r="H346">
        <v>2</v>
      </c>
      <c r="I346" s="2">
        <v>0</v>
      </c>
    </row>
    <row r="347" spans="1:9" x14ac:dyDescent="0.25">
      <c r="A347">
        <v>26</v>
      </c>
      <c r="B347">
        <v>1</v>
      </c>
      <c r="C347">
        <v>1</v>
      </c>
      <c r="D347" s="2">
        <v>1</v>
      </c>
      <c r="E347" s="2">
        <v>1</v>
      </c>
      <c r="F347">
        <v>2</v>
      </c>
      <c r="G347">
        <v>1</v>
      </c>
      <c r="H347">
        <v>0</v>
      </c>
      <c r="I347" s="2">
        <v>1</v>
      </c>
    </row>
    <row r="348" spans="1:9" x14ac:dyDescent="0.25">
      <c r="A348">
        <v>28</v>
      </c>
      <c r="B348">
        <v>1</v>
      </c>
      <c r="C348">
        <v>1</v>
      </c>
      <c r="D348" s="2">
        <v>1</v>
      </c>
      <c r="E348" s="2">
        <v>1</v>
      </c>
      <c r="F348">
        <v>3</v>
      </c>
      <c r="G348">
        <v>0</v>
      </c>
      <c r="H348">
        <v>0</v>
      </c>
      <c r="I348" s="2">
        <v>1</v>
      </c>
    </row>
    <row r="349" spans="1:9" x14ac:dyDescent="0.25">
      <c r="A349">
        <v>38</v>
      </c>
      <c r="B349">
        <v>4</v>
      </c>
      <c r="C349">
        <v>3</v>
      </c>
      <c r="D349" s="2">
        <v>3</v>
      </c>
      <c r="E349" s="2">
        <v>1</v>
      </c>
      <c r="F349">
        <v>3</v>
      </c>
      <c r="G349">
        <v>0</v>
      </c>
      <c r="H349">
        <v>0</v>
      </c>
      <c r="I349" s="2">
        <v>0</v>
      </c>
    </row>
    <row r="350" spans="1:9" x14ac:dyDescent="0.25">
      <c r="A350">
        <v>40</v>
      </c>
      <c r="B350">
        <v>3</v>
      </c>
      <c r="C350">
        <v>5</v>
      </c>
      <c r="D350" s="2">
        <v>3</v>
      </c>
      <c r="E350" s="2">
        <v>1</v>
      </c>
      <c r="F350">
        <v>4</v>
      </c>
      <c r="G350">
        <v>7</v>
      </c>
      <c r="H350">
        <v>4</v>
      </c>
      <c r="I350" s="2">
        <v>0</v>
      </c>
    </row>
    <row r="351" spans="1:9" x14ac:dyDescent="0.25">
      <c r="A351">
        <v>42</v>
      </c>
      <c r="B351">
        <v>2</v>
      </c>
      <c r="C351">
        <v>2</v>
      </c>
      <c r="D351" s="2">
        <v>3</v>
      </c>
      <c r="E351" s="2">
        <v>1</v>
      </c>
      <c r="F351">
        <v>3</v>
      </c>
      <c r="G351">
        <v>0</v>
      </c>
      <c r="H351">
        <v>0</v>
      </c>
      <c r="I351" s="2">
        <v>0</v>
      </c>
    </row>
    <row r="352" spans="1:9" x14ac:dyDescent="0.25">
      <c r="A352">
        <v>29</v>
      </c>
      <c r="B352">
        <v>2</v>
      </c>
      <c r="C352">
        <v>2</v>
      </c>
      <c r="D352" s="2">
        <v>2</v>
      </c>
      <c r="E352" s="2">
        <v>2</v>
      </c>
      <c r="F352">
        <v>2</v>
      </c>
      <c r="G352">
        <v>7</v>
      </c>
      <c r="H352">
        <v>1</v>
      </c>
      <c r="I352" s="2">
        <v>0</v>
      </c>
    </row>
    <row r="353" spans="1:9" x14ac:dyDescent="0.25">
      <c r="A353">
        <v>34</v>
      </c>
      <c r="B353">
        <v>2</v>
      </c>
      <c r="C353">
        <v>2</v>
      </c>
      <c r="D353" s="2">
        <v>2</v>
      </c>
      <c r="E353" s="2">
        <v>1</v>
      </c>
      <c r="F353">
        <v>2</v>
      </c>
      <c r="G353">
        <v>5</v>
      </c>
      <c r="H353">
        <v>1</v>
      </c>
      <c r="I353" s="2">
        <v>0</v>
      </c>
    </row>
    <row r="354" spans="1:9" x14ac:dyDescent="0.25">
      <c r="A354">
        <v>35</v>
      </c>
      <c r="B354">
        <v>3</v>
      </c>
      <c r="C354">
        <v>1</v>
      </c>
      <c r="D354" s="2">
        <v>3</v>
      </c>
      <c r="E354" s="2">
        <v>1</v>
      </c>
      <c r="F354">
        <v>1</v>
      </c>
      <c r="G354">
        <v>4</v>
      </c>
      <c r="H354">
        <v>1</v>
      </c>
      <c r="I354" s="2">
        <v>0</v>
      </c>
    </row>
    <row r="355" spans="1:9" x14ac:dyDescent="0.25">
      <c r="A355">
        <v>29</v>
      </c>
      <c r="B355">
        <v>4</v>
      </c>
      <c r="C355">
        <v>3</v>
      </c>
      <c r="D355" s="2">
        <v>2</v>
      </c>
      <c r="E355" s="2">
        <v>1</v>
      </c>
      <c r="F355">
        <v>1</v>
      </c>
      <c r="G355">
        <v>8</v>
      </c>
      <c r="H355">
        <v>3</v>
      </c>
      <c r="I355" s="2">
        <v>1</v>
      </c>
    </row>
    <row r="356" spans="1:9" x14ac:dyDescent="0.25">
      <c r="A356">
        <v>40</v>
      </c>
      <c r="B356">
        <v>2</v>
      </c>
      <c r="C356">
        <v>3</v>
      </c>
      <c r="D356" s="2">
        <v>3</v>
      </c>
      <c r="E356" s="2">
        <v>1</v>
      </c>
      <c r="F356">
        <v>2</v>
      </c>
      <c r="G356">
        <v>7</v>
      </c>
      <c r="H356">
        <v>2</v>
      </c>
      <c r="I356" s="2">
        <v>0</v>
      </c>
    </row>
    <row r="357" spans="1:9" x14ac:dyDescent="0.25">
      <c r="A357">
        <v>26</v>
      </c>
      <c r="B357">
        <v>1</v>
      </c>
      <c r="C357">
        <v>1</v>
      </c>
      <c r="D357" s="2">
        <v>2</v>
      </c>
      <c r="E357" s="2">
        <v>1</v>
      </c>
      <c r="F357">
        <v>3</v>
      </c>
      <c r="G357">
        <v>7</v>
      </c>
      <c r="H357">
        <v>0</v>
      </c>
      <c r="I357" s="2">
        <v>0</v>
      </c>
    </row>
    <row r="358" spans="1:9" x14ac:dyDescent="0.25">
      <c r="A358">
        <v>30</v>
      </c>
      <c r="B358">
        <v>3</v>
      </c>
      <c r="C358">
        <v>2</v>
      </c>
      <c r="D358" s="2">
        <v>2</v>
      </c>
      <c r="E358" s="2">
        <v>1</v>
      </c>
      <c r="F358">
        <v>3</v>
      </c>
      <c r="G358">
        <v>3</v>
      </c>
      <c r="H358">
        <v>1</v>
      </c>
      <c r="I358" s="2">
        <v>0</v>
      </c>
    </row>
    <row r="359" spans="1:9" x14ac:dyDescent="0.25">
      <c r="A359">
        <v>29</v>
      </c>
      <c r="B359">
        <v>2</v>
      </c>
      <c r="C359">
        <v>1</v>
      </c>
      <c r="D359" s="2">
        <v>2</v>
      </c>
      <c r="E359" s="2">
        <v>1</v>
      </c>
      <c r="F359">
        <v>3</v>
      </c>
      <c r="G359">
        <v>8</v>
      </c>
      <c r="H359">
        <v>0</v>
      </c>
      <c r="I359" s="2">
        <v>0</v>
      </c>
    </row>
    <row r="360" spans="1:9" x14ac:dyDescent="0.25">
      <c r="A360">
        <v>19</v>
      </c>
      <c r="B360">
        <v>3</v>
      </c>
      <c r="C360">
        <v>1</v>
      </c>
      <c r="D360" s="2">
        <v>3</v>
      </c>
      <c r="E360" s="2">
        <v>1</v>
      </c>
      <c r="F360">
        <v>3</v>
      </c>
      <c r="G360">
        <v>1</v>
      </c>
      <c r="H360">
        <v>0</v>
      </c>
      <c r="I360" s="2">
        <v>0</v>
      </c>
    </row>
    <row r="361" spans="1:9" x14ac:dyDescent="0.25">
      <c r="A361">
        <v>53</v>
      </c>
      <c r="B361">
        <v>4</v>
      </c>
      <c r="C361">
        <v>5</v>
      </c>
      <c r="D361" s="2">
        <v>1</v>
      </c>
      <c r="E361" s="2">
        <v>1</v>
      </c>
      <c r="F361">
        <v>3</v>
      </c>
      <c r="G361">
        <v>7</v>
      </c>
      <c r="H361">
        <v>4</v>
      </c>
      <c r="I361" s="2">
        <v>0</v>
      </c>
    </row>
    <row r="362" spans="1:9" x14ac:dyDescent="0.25">
      <c r="A362">
        <v>46</v>
      </c>
      <c r="B362">
        <v>3</v>
      </c>
      <c r="C362">
        <v>4</v>
      </c>
      <c r="D362" s="2">
        <v>2</v>
      </c>
      <c r="E362" s="2">
        <v>1</v>
      </c>
      <c r="F362">
        <v>3</v>
      </c>
      <c r="G362">
        <v>15</v>
      </c>
      <c r="H362">
        <v>15</v>
      </c>
      <c r="I362" s="2">
        <v>0</v>
      </c>
    </row>
    <row r="363" spans="1:9" x14ac:dyDescent="0.25">
      <c r="A363">
        <v>30</v>
      </c>
      <c r="B363">
        <v>3</v>
      </c>
      <c r="C363">
        <v>2</v>
      </c>
      <c r="D363" s="2">
        <v>1</v>
      </c>
      <c r="E363" s="2">
        <v>1</v>
      </c>
      <c r="F363">
        <v>2</v>
      </c>
      <c r="G363">
        <v>7</v>
      </c>
      <c r="H363">
        <v>8</v>
      </c>
      <c r="I363" s="2">
        <v>0</v>
      </c>
    </row>
    <row r="364" spans="1:9" x14ac:dyDescent="0.25">
      <c r="A364">
        <v>20</v>
      </c>
      <c r="B364">
        <v>3</v>
      </c>
      <c r="C364">
        <v>1</v>
      </c>
      <c r="D364" s="2">
        <v>3</v>
      </c>
      <c r="E364" s="2">
        <v>1</v>
      </c>
      <c r="F364">
        <v>3</v>
      </c>
      <c r="G364">
        <v>1</v>
      </c>
      <c r="H364">
        <v>2</v>
      </c>
      <c r="I364" s="2">
        <v>0</v>
      </c>
    </row>
    <row r="365" spans="1:9" x14ac:dyDescent="0.25">
      <c r="A365">
        <v>42</v>
      </c>
      <c r="B365">
        <v>4</v>
      </c>
      <c r="C365">
        <v>2</v>
      </c>
      <c r="D365" s="2">
        <v>2</v>
      </c>
      <c r="E365" s="2">
        <v>1</v>
      </c>
      <c r="F365">
        <v>4</v>
      </c>
      <c r="G365">
        <v>3</v>
      </c>
      <c r="H365">
        <v>0</v>
      </c>
      <c r="I365" s="2">
        <v>0</v>
      </c>
    </row>
    <row r="366" spans="1:9" x14ac:dyDescent="0.25">
      <c r="A366">
        <v>32</v>
      </c>
      <c r="B366">
        <v>3</v>
      </c>
      <c r="C366">
        <v>1</v>
      </c>
      <c r="D366" s="2">
        <v>2</v>
      </c>
      <c r="E366" s="2">
        <v>1</v>
      </c>
      <c r="F366">
        <v>3</v>
      </c>
      <c r="G366">
        <v>2</v>
      </c>
      <c r="H366">
        <v>2</v>
      </c>
      <c r="I366" s="2">
        <v>0</v>
      </c>
    </row>
    <row r="367" spans="1:9" x14ac:dyDescent="0.25">
      <c r="A367">
        <v>54</v>
      </c>
      <c r="B367">
        <v>4</v>
      </c>
      <c r="C367">
        <v>3</v>
      </c>
      <c r="D367" s="2">
        <v>1</v>
      </c>
      <c r="E367" s="2">
        <v>1</v>
      </c>
      <c r="F367">
        <v>1</v>
      </c>
      <c r="G367">
        <v>4</v>
      </c>
      <c r="H367">
        <v>1</v>
      </c>
      <c r="I367" s="2">
        <v>0</v>
      </c>
    </row>
    <row r="368" spans="1:9" x14ac:dyDescent="0.25">
      <c r="A368">
        <v>29</v>
      </c>
      <c r="B368">
        <v>1</v>
      </c>
      <c r="C368">
        <v>1</v>
      </c>
      <c r="D368" s="2">
        <v>1</v>
      </c>
      <c r="E368" s="2">
        <v>1</v>
      </c>
      <c r="F368">
        <v>3</v>
      </c>
      <c r="G368">
        <v>2</v>
      </c>
      <c r="H368">
        <v>1</v>
      </c>
      <c r="I368" s="2">
        <v>0</v>
      </c>
    </row>
    <row r="369" spans="1:9" x14ac:dyDescent="0.25">
      <c r="A369">
        <v>31</v>
      </c>
      <c r="B369">
        <v>3</v>
      </c>
      <c r="C369">
        <v>2</v>
      </c>
      <c r="D369" s="2">
        <v>3</v>
      </c>
      <c r="E369" s="2">
        <v>1</v>
      </c>
      <c r="F369">
        <v>3</v>
      </c>
      <c r="G369">
        <v>9</v>
      </c>
      <c r="H369">
        <v>1</v>
      </c>
      <c r="I369" s="2">
        <v>0</v>
      </c>
    </row>
    <row r="370" spans="1:9" x14ac:dyDescent="0.25">
      <c r="A370">
        <v>23</v>
      </c>
      <c r="B370">
        <v>4</v>
      </c>
      <c r="C370">
        <v>1</v>
      </c>
      <c r="D370" s="2">
        <v>2</v>
      </c>
      <c r="E370" s="2">
        <v>1</v>
      </c>
      <c r="F370">
        <v>3</v>
      </c>
      <c r="G370">
        <v>0</v>
      </c>
      <c r="H370">
        <v>0</v>
      </c>
      <c r="I370" s="2">
        <v>0</v>
      </c>
    </row>
    <row r="371" spans="1:9" x14ac:dyDescent="0.25">
      <c r="A371">
        <v>26</v>
      </c>
      <c r="B371">
        <v>3</v>
      </c>
      <c r="C371">
        <v>1</v>
      </c>
      <c r="D371" s="2">
        <v>3</v>
      </c>
      <c r="E371" s="2">
        <v>2</v>
      </c>
      <c r="F371">
        <v>2</v>
      </c>
      <c r="G371">
        <v>5</v>
      </c>
      <c r="H371">
        <v>2</v>
      </c>
      <c r="I371" s="2">
        <v>0</v>
      </c>
    </row>
    <row r="372" spans="1:9" x14ac:dyDescent="0.25">
      <c r="A372">
        <v>55</v>
      </c>
      <c r="B372">
        <v>4</v>
      </c>
      <c r="C372">
        <v>4</v>
      </c>
      <c r="D372" s="2">
        <v>1</v>
      </c>
      <c r="E372" s="2">
        <v>2</v>
      </c>
      <c r="F372">
        <v>3</v>
      </c>
      <c r="G372">
        <v>9</v>
      </c>
      <c r="H372">
        <v>15</v>
      </c>
      <c r="I372" s="2">
        <v>0</v>
      </c>
    </row>
    <row r="373" spans="1:9" x14ac:dyDescent="0.25">
      <c r="A373">
        <v>21</v>
      </c>
      <c r="B373">
        <v>1</v>
      </c>
      <c r="C373">
        <v>1</v>
      </c>
      <c r="D373" s="2">
        <v>3</v>
      </c>
      <c r="E373" s="2">
        <v>1</v>
      </c>
      <c r="F373">
        <v>1</v>
      </c>
      <c r="G373">
        <v>2</v>
      </c>
      <c r="H373">
        <v>2</v>
      </c>
      <c r="I373" s="2">
        <v>1</v>
      </c>
    </row>
    <row r="374" spans="1:9" x14ac:dyDescent="0.25">
      <c r="A374">
        <v>44</v>
      </c>
      <c r="B374">
        <v>3</v>
      </c>
      <c r="C374">
        <v>5</v>
      </c>
      <c r="D374" s="2">
        <v>1</v>
      </c>
      <c r="E374" s="2">
        <v>1</v>
      </c>
      <c r="F374">
        <v>2</v>
      </c>
      <c r="G374">
        <v>9</v>
      </c>
      <c r="H374">
        <v>14</v>
      </c>
      <c r="I374" s="2">
        <v>0</v>
      </c>
    </row>
    <row r="375" spans="1:9" x14ac:dyDescent="0.25">
      <c r="A375">
        <v>42</v>
      </c>
      <c r="B375">
        <v>2</v>
      </c>
      <c r="C375">
        <v>2</v>
      </c>
      <c r="D375" s="2">
        <v>2</v>
      </c>
      <c r="E375" s="2">
        <v>2</v>
      </c>
      <c r="F375">
        <v>3</v>
      </c>
      <c r="G375">
        <v>0</v>
      </c>
      <c r="H375">
        <v>0</v>
      </c>
      <c r="I375" s="2">
        <v>0</v>
      </c>
    </row>
    <row r="376" spans="1:9" x14ac:dyDescent="0.25">
      <c r="A376">
        <v>30</v>
      </c>
      <c r="B376">
        <v>3</v>
      </c>
      <c r="C376">
        <v>2</v>
      </c>
      <c r="D376" s="2">
        <v>3</v>
      </c>
      <c r="E376" s="2">
        <v>2</v>
      </c>
      <c r="F376">
        <v>3</v>
      </c>
      <c r="G376">
        <v>4</v>
      </c>
      <c r="H376">
        <v>1</v>
      </c>
      <c r="I376" s="2">
        <v>0</v>
      </c>
    </row>
    <row r="377" spans="1:9" x14ac:dyDescent="0.25">
      <c r="A377">
        <v>25</v>
      </c>
      <c r="B377">
        <v>4</v>
      </c>
      <c r="C377">
        <v>1</v>
      </c>
      <c r="D377" s="2">
        <v>3</v>
      </c>
      <c r="E377" s="2">
        <v>1</v>
      </c>
      <c r="F377">
        <v>2</v>
      </c>
      <c r="G377">
        <v>2</v>
      </c>
      <c r="H377">
        <v>2</v>
      </c>
      <c r="I377" s="2">
        <v>0</v>
      </c>
    </row>
    <row r="378" spans="1:9" x14ac:dyDescent="0.25">
      <c r="A378">
        <v>32</v>
      </c>
      <c r="B378">
        <v>4</v>
      </c>
      <c r="C378">
        <v>2</v>
      </c>
      <c r="D378" s="2">
        <v>2</v>
      </c>
      <c r="E378" s="2">
        <v>1</v>
      </c>
      <c r="F378">
        <v>3</v>
      </c>
      <c r="G378">
        <v>4</v>
      </c>
      <c r="H378">
        <v>1</v>
      </c>
      <c r="I378" s="2">
        <v>1</v>
      </c>
    </row>
    <row r="379" spans="1:9" x14ac:dyDescent="0.25">
      <c r="A379">
        <v>52</v>
      </c>
      <c r="B379">
        <v>2</v>
      </c>
      <c r="C379">
        <v>3</v>
      </c>
      <c r="D379" s="2">
        <v>3</v>
      </c>
      <c r="E379" s="2">
        <v>2</v>
      </c>
      <c r="F379">
        <v>2</v>
      </c>
      <c r="G379">
        <v>7</v>
      </c>
      <c r="H379">
        <v>7</v>
      </c>
      <c r="I379" s="2">
        <v>1</v>
      </c>
    </row>
    <row r="380" spans="1:9" x14ac:dyDescent="0.25">
      <c r="A380">
        <v>30</v>
      </c>
      <c r="B380">
        <v>2</v>
      </c>
      <c r="C380">
        <v>3</v>
      </c>
      <c r="D380" s="2">
        <v>2</v>
      </c>
      <c r="E380" s="2">
        <v>2</v>
      </c>
      <c r="F380">
        <v>3</v>
      </c>
      <c r="G380">
        <v>1</v>
      </c>
      <c r="H380">
        <v>0</v>
      </c>
      <c r="I380" s="2">
        <v>0</v>
      </c>
    </row>
    <row r="381" spans="1:9" x14ac:dyDescent="0.25">
      <c r="A381">
        <v>31</v>
      </c>
      <c r="B381">
        <v>4</v>
      </c>
      <c r="C381">
        <v>3</v>
      </c>
      <c r="D381" s="2">
        <v>1</v>
      </c>
      <c r="E381" s="2">
        <v>2</v>
      </c>
      <c r="F381">
        <v>2</v>
      </c>
      <c r="G381">
        <v>8</v>
      </c>
      <c r="H381">
        <v>9</v>
      </c>
      <c r="I381" s="2">
        <v>0</v>
      </c>
    </row>
    <row r="382" spans="1:9" x14ac:dyDescent="0.25">
      <c r="A382">
        <v>40</v>
      </c>
      <c r="B382">
        <v>3</v>
      </c>
      <c r="C382">
        <v>2</v>
      </c>
      <c r="D382" s="2">
        <v>3</v>
      </c>
      <c r="E382" s="2">
        <v>1</v>
      </c>
      <c r="F382">
        <v>3</v>
      </c>
      <c r="G382">
        <v>8</v>
      </c>
      <c r="H382">
        <v>8</v>
      </c>
      <c r="I382" s="2">
        <v>0</v>
      </c>
    </row>
    <row r="383" spans="1:9" x14ac:dyDescent="0.25">
      <c r="A383">
        <v>18</v>
      </c>
      <c r="B383">
        <v>4</v>
      </c>
      <c r="C383">
        <v>1</v>
      </c>
      <c r="D383" s="2">
        <v>3</v>
      </c>
      <c r="E383" s="2">
        <v>1</v>
      </c>
      <c r="F383">
        <v>4</v>
      </c>
      <c r="G383">
        <v>0</v>
      </c>
      <c r="H383">
        <v>0</v>
      </c>
      <c r="I383" s="2">
        <v>0</v>
      </c>
    </row>
    <row r="384" spans="1:9" x14ac:dyDescent="0.25">
      <c r="A384">
        <v>34</v>
      </c>
      <c r="B384">
        <v>1</v>
      </c>
      <c r="C384">
        <v>1</v>
      </c>
      <c r="D384" s="2">
        <v>1</v>
      </c>
      <c r="E384" s="2">
        <v>1</v>
      </c>
      <c r="F384">
        <v>3</v>
      </c>
      <c r="G384">
        <v>4</v>
      </c>
      <c r="H384">
        <v>0</v>
      </c>
      <c r="I384" s="2">
        <v>0</v>
      </c>
    </row>
    <row r="385" spans="1:9" x14ac:dyDescent="0.25">
      <c r="A385">
        <v>31</v>
      </c>
      <c r="B385">
        <v>4</v>
      </c>
      <c r="C385">
        <v>2</v>
      </c>
      <c r="D385" s="2">
        <v>2</v>
      </c>
      <c r="E385" s="2">
        <v>2</v>
      </c>
      <c r="F385">
        <v>2</v>
      </c>
      <c r="G385">
        <v>2</v>
      </c>
      <c r="H385">
        <v>6</v>
      </c>
      <c r="I385" s="2">
        <v>1</v>
      </c>
    </row>
    <row r="386" spans="1:9" x14ac:dyDescent="0.25">
      <c r="A386">
        <v>31</v>
      </c>
      <c r="B386">
        <v>1</v>
      </c>
      <c r="C386">
        <v>1</v>
      </c>
      <c r="D386" s="2">
        <v>3</v>
      </c>
      <c r="E386" s="2">
        <v>1</v>
      </c>
      <c r="F386">
        <v>4</v>
      </c>
      <c r="G386">
        <v>0</v>
      </c>
      <c r="H386">
        <v>0</v>
      </c>
      <c r="I386" s="2">
        <v>1</v>
      </c>
    </row>
    <row r="387" spans="1:9" x14ac:dyDescent="0.25">
      <c r="A387">
        <v>36</v>
      </c>
      <c r="B387">
        <v>1</v>
      </c>
      <c r="C387">
        <v>2</v>
      </c>
      <c r="D387" s="2">
        <v>3</v>
      </c>
      <c r="E387" s="2">
        <v>1</v>
      </c>
      <c r="F387">
        <v>2</v>
      </c>
      <c r="G387">
        <v>4</v>
      </c>
      <c r="H387">
        <v>1</v>
      </c>
      <c r="I387" s="2">
        <v>0</v>
      </c>
    </row>
    <row r="388" spans="1:9" x14ac:dyDescent="0.25">
      <c r="A388">
        <v>31</v>
      </c>
      <c r="B388">
        <v>1</v>
      </c>
      <c r="C388">
        <v>3</v>
      </c>
      <c r="D388" s="2">
        <v>1</v>
      </c>
      <c r="E388" s="2">
        <v>1</v>
      </c>
      <c r="F388">
        <v>3</v>
      </c>
      <c r="G388">
        <v>7</v>
      </c>
      <c r="H388">
        <v>9</v>
      </c>
      <c r="I388" s="2">
        <v>0</v>
      </c>
    </row>
    <row r="389" spans="1:9" x14ac:dyDescent="0.25">
      <c r="A389">
        <v>31</v>
      </c>
      <c r="B389">
        <v>3</v>
      </c>
      <c r="C389">
        <v>3</v>
      </c>
      <c r="D389" s="2">
        <v>3</v>
      </c>
      <c r="E389" s="2">
        <v>1</v>
      </c>
      <c r="F389">
        <v>3</v>
      </c>
      <c r="G389">
        <v>8</v>
      </c>
      <c r="H389">
        <v>4</v>
      </c>
      <c r="I389" s="2">
        <v>1</v>
      </c>
    </row>
    <row r="390" spans="1:9" x14ac:dyDescent="0.25">
      <c r="A390">
        <v>31</v>
      </c>
      <c r="B390">
        <v>4</v>
      </c>
      <c r="C390">
        <v>1</v>
      </c>
      <c r="D390" s="2">
        <v>3</v>
      </c>
      <c r="E390" s="2">
        <v>1</v>
      </c>
      <c r="F390">
        <v>3</v>
      </c>
      <c r="G390">
        <v>2</v>
      </c>
      <c r="H390">
        <v>0</v>
      </c>
      <c r="I390" s="2">
        <v>0</v>
      </c>
    </row>
    <row r="391" spans="1:9" x14ac:dyDescent="0.25">
      <c r="A391">
        <v>34</v>
      </c>
      <c r="B391">
        <v>1</v>
      </c>
      <c r="C391">
        <v>1</v>
      </c>
      <c r="D391" s="2">
        <v>2</v>
      </c>
      <c r="E391" s="2">
        <v>1</v>
      </c>
      <c r="F391">
        <v>3</v>
      </c>
      <c r="G391">
        <v>2</v>
      </c>
      <c r="H391">
        <v>2</v>
      </c>
      <c r="I391" s="2">
        <v>1</v>
      </c>
    </row>
    <row r="392" spans="1:9" x14ac:dyDescent="0.25">
      <c r="A392">
        <v>34</v>
      </c>
      <c r="B392">
        <v>4</v>
      </c>
      <c r="C392">
        <v>2</v>
      </c>
      <c r="D392" s="2">
        <v>3</v>
      </c>
      <c r="E392" s="2">
        <v>1</v>
      </c>
      <c r="F392">
        <v>3</v>
      </c>
      <c r="G392">
        <v>9</v>
      </c>
      <c r="H392">
        <v>3</v>
      </c>
      <c r="I392" s="2">
        <v>0</v>
      </c>
    </row>
    <row r="393" spans="1:9" x14ac:dyDescent="0.25">
      <c r="A393">
        <v>30</v>
      </c>
      <c r="B393">
        <v>3</v>
      </c>
      <c r="C393">
        <v>1</v>
      </c>
      <c r="D393" s="2">
        <v>1</v>
      </c>
      <c r="E393" s="2">
        <v>1</v>
      </c>
      <c r="F393">
        <v>2</v>
      </c>
      <c r="G393">
        <v>0</v>
      </c>
      <c r="H393">
        <v>0</v>
      </c>
      <c r="I393" s="2">
        <v>0</v>
      </c>
    </row>
    <row r="394" spans="1:9" x14ac:dyDescent="0.25">
      <c r="A394">
        <v>24</v>
      </c>
      <c r="B394">
        <v>2</v>
      </c>
      <c r="C394">
        <v>1</v>
      </c>
      <c r="D394" s="2">
        <v>3</v>
      </c>
      <c r="E394" s="2">
        <v>2</v>
      </c>
      <c r="F394">
        <v>2</v>
      </c>
      <c r="G394">
        <v>0</v>
      </c>
      <c r="H394">
        <v>0</v>
      </c>
      <c r="I394" s="2">
        <v>1</v>
      </c>
    </row>
    <row r="395" spans="1:9" x14ac:dyDescent="0.25">
      <c r="A395">
        <v>28</v>
      </c>
      <c r="B395">
        <v>1</v>
      </c>
      <c r="C395">
        <v>1</v>
      </c>
      <c r="D395" s="2">
        <v>1</v>
      </c>
      <c r="E395" s="2">
        <v>1</v>
      </c>
      <c r="F395">
        <v>1</v>
      </c>
      <c r="G395">
        <v>0</v>
      </c>
      <c r="H395">
        <v>0</v>
      </c>
      <c r="I395" s="2">
        <v>0</v>
      </c>
    </row>
    <row r="396" spans="1:9" x14ac:dyDescent="0.25">
      <c r="A396">
        <v>49</v>
      </c>
      <c r="B396">
        <v>3</v>
      </c>
      <c r="C396">
        <v>2</v>
      </c>
      <c r="D396" s="2">
        <v>2</v>
      </c>
      <c r="E396" s="2">
        <v>1</v>
      </c>
      <c r="F396">
        <v>3</v>
      </c>
      <c r="G396">
        <v>2</v>
      </c>
      <c r="H396">
        <v>1</v>
      </c>
      <c r="I396" s="2">
        <v>0</v>
      </c>
    </row>
    <row r="397" spans="1:9" x14ac:dyDescent="0.25">
      <c r="A397">
        <v>35</v>
      </c>
      <c r="B397">
        <v>4</v>
      </c>
      <c r="C397">
        <v>3</v>
      </c>
      <c r="D397" s="2">
        <v>3</v>
      </c>
      <c r="E397" s="2">
        <v>1</v>
      </c>
      <c r="F397">
        <v>1</v>
      </c>
      <c r="G397">
        <v>8</v>
      </c>
      <c r="H397">
        <v>3</v>
      </c>
      <c r="I397" s="2">
        <v>0</v>
      </c>
    </row>
    <row r="398" spans="1:9" x14ac:dyDescent="0.25">
      <c r="A398">
        <v>34</v>
      </c>
      <c r="B398">
        <v>4</v>
      </c>
      <c r="C398">
        <v>3</v>
      </c>
      <c r="D398" s="2">
        <v>2</v>
      </c>
      <c r="E398" s="2">
        <v>2</v>
      </c>
      <c r="F398">
        <v>3</v>
      </c>
      <c r="G398">
        <v>9</v>
      </c>
      <c r="H398">
        <v>8</v>
      </c>
      <c r="I398" s="2">
        <v>0</v>
      </c>
    </row>
    <row r="399" spans="1:9" x14ac:dyDescent="0.25">
      <c r="A399">
        <v>50</v>
      </c>
      <c r="B399">
        <v>3</v>
      </c>
      <c r="C399">
        <v>4</v>
      </c>
      <c r="D399" s="2">
        <v>3</v>
      </c>
      <c r="E399" s="2">
        <v>2</v>
      </c>
      <c r="F399">
        <v>3</v>
      </c>
      <c r="G399">
        <v>6</v>
      </c>
      <c r="H399">
        <v>13</v>
      </c>
      <c r="I399" s="2">
        <v>0</v>
      </c>
    </row>
    <row r="400" spans="1:9" x14ac:dyDescent="0.25">
      <c r="A400">
        <v>37</v>
      </c>
      <c r="B400">
        <v>1</v>
      </c>
      <c r="C400">
        <v>2</v>
      </c>
      <c r="D400" s="2">
        <v>2</v>
      </c>
      <c r="E400" s="2">
        <v>1</v>
      </c>
      <c r="F400">
        <v>3</v>
      </c>
      <c r="G400">
        <v>8</v>
      </c>
      <c r="H400">
        <v>3</v>
      </c>
      <c r="I400" s="2">
        <v>0</v>
      </c>
    </row>
    <row r="401" spans="1:9" x14ac:dyDescent="0.25">
      <c r="A401">
        <v>45</v>
      </c>
      <c r="B401">
        <v>4</v>
      </c>
      <c r="C401">
        <v>1</v>
      </c>
      <c r="D401" s="2">
        <v>2</v>
      </c>
      <c r="E401" s="2">
        <v>1</v>
      </c>
      <c r="F401">
        <v>3</v>
      </c>
      <c r="G401">
        <v>4</v>
      </c>
      <c r="H401">
        <v>0</v>
      </c>
      <c r="I401" s="2">
        <v>0</v>
      </c>
    </row>
    <row r="402" spans="1:9" x14ac:dyDescent="0.25">
      <c r="A402">
        <v>40</v>
      </c>
      <c r="B402">
        <v>3</v>
      </c>
      <c r="C402">
        <v>4</v>
      </c>
      <c r="D402" s="2">
        <v>3</v>
      </c>
      <c r="E402" s="2">
        <v>2</v>
      </c>
      <c r="F402">
        <v>3</v>
      </c>
      <c r="G402">
        <v>7</v>
      </c>
      <c r="H402">
        <v>7</v>
      </c>
      <c r="I402" s="2">
        <v>0</v>
      </c>
    </row>
    <row r="403" spans="1:9" x14ac:dyDescent="0.25">
      <c r="A403">
        <v>40</v>
      </c>
      <c r="B403">
        <v>4</v>
      </c>
      <c r="C403">
        <v>2</v>
      </c>
      <c r="D403" s="2">
        <v>1</v>
      </c>
      <c r="E403" s="2">
        <v>2</v>
      </c>
      <c r="F403">
        <v>3</v>
      </c>
      <c r="G403">
        <v>2</v>
      </c>
      <c r="H403">
        <v>2</v>
      </c>
      <c r="I403" s="2">
        <v>0</v>
      </c>
    </row>
    <row r="404" spans="1:9" x14ac:dyDescent="0.25">
      <c r="A404">
        <v>29</v>
      </c>
      <c r="B404">
        <v>3</v>
      </c>
      <c r="C404">
        <v>1</v>
      </c>
      <c r="D404" s="2">
        <v>2</v>
      </c>
      <c r="E404" s="2">
        <v>1</v>
      </c>
      <c r="F404">
        <v>2</v>
      </c>
      <c r="G404">
        <v>0</v>
      </c>
      <c r="H404">
        <v>0</v>
      </c>
      <c r="I404" s="2">
        <v>0</v>
      </c>
    </row>
    <row r="405" spans="1:9" x14ac:dyDescent="0.25">
      <c r="A405">
        <v>35</v>
      </c>
      <c r="B405">
        <v>4</v>
      </c>
      <c r="C405">
        <v>1</v>
      </c>
      <c r="D405" s="2">
        <v>3</v>
      </c>
      <c r="E405" s="2">
        <v>1</v>
      </c>
      <c r="F405">
        <v>3</v>
      </c>
      <c r="G405">
        <v>0</v>
      </c>
      <c r="H405">
        <v>1</v>
      </c>
      <c r="I405" s="2">
        <v>0</v>
      </c>
    </row>
    <row r="406" spans="1:9" x14ac:dyDescent="0.25">
      <c r="A406">
        <v>55</v>
      </c>
      <c r="B406">
        <v>3</v>
      </c>
      <c r="C406">
        <v>5</v>
      </c>
      <c r="D406" s="2">
        <v>2</v>
      </c>
      <c r="E406" s="2">
        <v>1</v>
      </c>
      <c r="F406">
        <v>3</v>
      </c>
      <c r="G406">
        <v>6</v>
      </c>
      <c r="H406">
        <v>2</v>
      </c>
      <c r="I406" s="2">
        <v>0</v>
      </c>
    </row>
    <row r="407" spans="1:9" x14ac:dyDescent="0.25">
      <c r="A407">
        <v>26</v>
      </c>
      <c r="B407">
        <v>1</v>
      </c>
      <c r="C407">
        <v>1</v>
      </c>
      <c r="D407" s="2">
        <v>2</v>
      </c>
      <c r="E407" s="2">
        <v>1</v>
      </c>
      <c r="F407">
        <v>3</v>
      </c>
      <c r="G407">
        <v>0</v>
      </c>
      <c r="H407">
        <v>0</v>
      </c>
      <c r="I407" s="2">
        <v>0</v>
      </c>
    </row>
    <row r="408" spans="1:9" x14ac:dyDescent="0.25">
      <c r="A408">
        <v>29</v>
      </c>
      <c r="B408">
        <v>2</v>
      </c>
      <c r="C408">
        <v>1</v>
      </c>
      <c r="D408" s="2">
        <v>3</v>
      </c>
      <c r="E408" s="2">
        <v>2</v>
      </c>
      <c r="F408">
        <v>3</v>
      </c>
      <c r="G408">
        <v>9</v>
      </c>
      <c r="H408">
        <v>1</v>
      </c>
      <c r="I408" s="2">
        <v>0</v>
      </c>
    </row>
    <row r="409" spans="1:9" x14ac:dyDescent="0.25">
      <c r="A409">
        <v>29</v>
      </c>
      <c r="B409">
        <v>1</v>
      </c>
      <c r="C409">
        <v>2</v>
      </c>
      <c r="D409" s="2">
        <v>1</v>
      </c>
      <c r="E409" s="2">
        <v>1</v>
      </c>
      <c r="F409">
        <v>4</v>
      </c>
      <c r="G409">
        <v>4</v>
      </c>
      <c r="H409">
        <v>1</v>
      </c>
      <c r="I409" s="2">
        <v>0</v>
      </c>
    </row>
    <row r="410" spans="1:9" x14ac:dyDescent="0.25">
      <c r="A410">
        <v>50</v>
      </c>
      <c r="B410">
        <v>3</v>
      </c>
      <c r="C410">
        <v>5</v>
      </c>
      <c r="D410" s="2">
        <v>2</v>
      </c>
      <c r="E410" s="2">
        <v>2</v>
      </c>
      <c r="F410">
        <v>3</v>
      </c>
      <c r="G410">
        <v>0</v>
      </c>
      <c r="H410">
        <v>0</v>
      </c>
      <c r="I410" s="2">
        <v>0</v>
      </c>
    </row>
    <row r="411" spans="1:9" x14ac:dyDescent="0.25">
      <c r="A411">
        <v>35</v>
      </c>
      <c r="B411">
        <v>2</v>
      </c>
      <c r="C411">
        <v>2</v>
      </c>
      <c r="D411" s="2">
        <v>2</v>
      </c>
      <c r="E411" s="2">
        <v>1</v>
      </c>
      <c r="F411">
        <v>2</v>
      </c>
      <c r="G411">
        <v>9</v>
      </c>
      <c r="H411">
        <v>6</v>
      </c>
      <c r="I411" s="2">
        <v>0</v>
      </c>
    </row>
    <row r="412" spans="1:9" x14ac:dyDescent="0.25">
      <c r="A412">
        <v>34</v>
      </c>
      <c r="B412">
        <v>4</v>
      </c>
      <c r="C412">
        <v>2</v>
      </c>
      <c r="D412" s="2">
        <v>2</v>
      </c>
      <c r="E412" s="2">
        <v>1</v>
      </c>
      <c r="F412">
        <v>2</v>
      </c>
      <c r="G412">
        <v>2</v>
      </c>
      <c r="H412">
        <v>7</v>
      </c>
      <c r="I412" s="2">
        <v>0</v>
      </c>
    </row>
    <row r="413" spans="1:9" x14ac:dyDescent="0.25">
      <c r="A413">
        <v>40</v>
      </c>
      <c r="B413">
        <v>4</v>
      </c>
      <c r="C413">
        <v>2</v>
      </c>
      <c r="D413" s="2">
        <v>2</v>
      </c>
      <c r="E413" s="2">
        <v>1</v>
      </c>
      <c r="F413">
        <v>3</v>
      </c>
      <c r="G413">
        <v>4</v>
      </c>
      <c r="H413">
        <v>1</v>
      </c>
      <c r="I413" s="2">
        <v>0</v>
      </c>
    </row>
    <row r="414" spans="1:9" x14ac:dyDescent="0.25">
      <c r="A414">
        <v>35</v>
      </c>
      <c r="B414">
        <v>3</v>
      </c>
      <c r="C414">
        <v>1</v>
      </c>
      <c r="D414" s="2">
        <v>2</v>
      </c>
      <c r="E414" s="2">
        <v>1</v>
      </c>
      <c r="F414">
        <v>2</v>
      </c>
      <c r="G414">
        <v>0</v>
      </c>
      <c r="H414">
        <v>0</v>
      </c>
      <c r="I414" s="2">
        <v>0</v>
      </c>
    </row>
    <row r="415" spans="1:9" x14ac:dyDescent="0.25">
      <c r="A415">
        <v>46</v>
      </c>
      <c r="B415">
        <v>4</v>
      </c>
      <c r="C415">
        <v>4</v>
      </c>
      <c r="D415" s="2">
        <v>3</v>
      </c>
      <c r="E415" s="2">
        <v>1</v>
      </c>
      <c r="F415">
        <v>1</v>
      </c>
      <c r="G415">
        <v>0</v>
      </c>
      <c r="H415">
        <v>0</v>
      </c>
      <c r="I415" s="2">
        <v>0</v>
      </c>
    </row>
    <row r="416" spans="1:9" x14ac:dyDescent="0.25">
      <c r="A416">
        <v>28</v>
      </c>
      <c r="B416">
        <v>3</v>
      </c>
      <c r="C416">
        <v>1</v>
      </c>
      <c r="D416" s="2">
        <v>2</v>
      </c>
      <c r="E416" s="2">
        <v>2</v>
      </c>
      <c r="F416">
        <v>3</v>
      </c>
      <c r="G416">
        <v>1</v>
      </c>
      <c r="H416">
        <v>0</v>
      </c>
      <c r="I416" s="2">
        <v>1</v>
      </c>
    </row>
    <row r="417" spans="1:9" x14ac:dyDescent="0.25">
      <c r="A417">
        <v>45</v>
      </c>
      <c r="B417">
        <v>1</v>
      </c>
      <c r="C417">
        <v>2</v>
      </c>
      <c r="D417" s="2">
        <v>2</v>
      </c>
      <c r="E417" s="2">
        <v>1</v>
      </c>
      <c r="F417">
        <v>3</v>
      </c>
      <c r="G417">
        <v>7</v>
      </c>
      <c r="H417">
        <v>4</v>
      </c>
      <c r="I417" s="2">
        <v>0</v>
      </c>
    </row>
    <row r="418" spans="1:9" x14ac:dyDescent="0.25">
      <c r="A418">
        <v>21</v>
      </c>
      <c r="B418">
        <v>3</v>
      </c>
      <c r="C418">
        <v>1</v>
      </c>
      <c r="D418" s="2">
        <v>3</v>
      </c>
      <c r="E418" s="2">
        <v>1</v>
      </c>
      <c r="F418">
        <v>3</v>
      </c>
      <c r="G418">
        <v>2</v>
      </c>
      <c r="H418">
        <v>2</v>
      </c>
      <c r="I418" s="2">
        <v>0</v>
      </c>
    </row>
    <row r="419" spans="1:9" x14ac:dyDescent="0.25">
      <c r="A419">
        <v>40</v>
      </c>
      <c r="B419">
        <v>1</v>
      </c>
      <c r="C419">
        <v>3</v>
      </c>
      <c r="D419" s="2">
        <v>2</v>
      </c>
      <c r="E419" s="2">
        <v>1</v>
      </c>
      <c r="F419">
        <v>3</v>
      </c>
      <c r="G419">
        <v>15</v>
      </c>
      <c r="H419">
        <v>14</v>
      </c>
      <c r="I419" s="2">
        <v>0</v>
      </c>
    </row>
    <row r="420" spans="1:9" x14ac:dyDescent="0.25">
      <c r="A420">
        <v>45</v>
      </c>
      <c r="B420">
        <v>4</v>
      </c>
      <c r="C420">
        <v>2</v>
      </c>
      <c r="D420" s="2">
        <v>1</v>
      </c>
      <c r="E420" s="2">
        <v>1</v>
      </c>
      <c r="F420">
        <v>3</v>
      </c>
      <c r="G420">
        <v>7</v>
      </c>
      <c r="H420">
        <v>3</v>
      </c>
      <c r="I420" s="2">
        <v>0</v>
      </c>
    </row>
    <row r="421" spans="1:9" x14ac:dyDescent="0.25">
      <c r="A421">
        <v>25</v>
      </c>
      <c r="B421">
        <v>4</v>
      </c>
      <c r="C421">
        <v>2</v>
      </c>
      <c r="D421" s="2">
        <v>1</v>
      </c>
      <c r="E421" s="2">
        <v>1</v>
      </c>
      <c r="F421">
        <v>3</v>
      </c>
      <c r="G421">
        <v>7</v>
      </c>
      <c r="H421">
        <v>0</v>
      </c>
      <c r="I421" s="2">
        <v>0</v>
      </c>
    </row>
    <row r="422" spans="1:9" x14ac:dyDescent="0.25">
      <c r="A422">
        <v>20</v>
      </c>
      <c r="B422">
        <v>3</v>
      </c>
      <c r="C422">
        <v>1</v>
      </c>
      <c r="D422" s="2">
        <v>3</v>
      </c>
      <c r="E422" s="2">
        <v>1</v>
      </c>
      <c r="F422">
        <v>3</v>
      </c>
      <c r="G422">
        <v>2</v>
      </c>
      <c r="H422">
        <v>2</v>
      </c>
      <c r="I422" s="2">
        <v>0</v>
      </c>
    </row>
    <row r="423" spans="1:9" x14ac:dyDescent="0.25">
      <c r="A423">
        <v>34</v>
      </c>
      <c r="B423">
        <v>4</v>
      </c>
      <c r="C423">
        <v>2</v>
      </c>
      <c r="D423" s="2">
        <v>1</v>
      </c>
      <c r="E423" s="2">
        <v>1</v>
      </c>
      <c r="F423">
        <v>3</v>
      </c>
      <c r="G423">
        <v>8</v>
      </c>
      <c r="H423">
        <v>7</v>
      </c>
      <c r="I423" s="2">
        <v>0</v>
      </c>
    </row>
    <row r="424" spans="1:9" x14ac:dyDescent="0.25">
      <c r="A424">
        <v>43</v>
      </c>
      <c r="B424">
        <v>3</v>
      </c>
      <c r="C424">
        <v>4</v>
      </c>
      <c r="D424" s="2">
        <v>2</v>
      </c>
      <c r="E424" s="2">
        <v>1</v>
      </c>
      <c r="F424">
        <v>3</v>
      </c>
      <c r="G424">
        <v>10</v>
      </c>
      <c r="H424">
        <v>6</v>
      </c>
      <c r="I424" s="2">
        <v>0</v>
      </c>
    </row>
    <row r="425" spans="1:9" x14ac:dyDescent="0.25">
      <c r="A425">
        <v>35</v>
      </c>
      <c r="B425">
        <v>4</v>
      </c>
      <c r="C425">
        <v>2</v>
      </c>
      <c r="D425" s="2">
        <v>3</v>
      </c>
      <c r="E425" s="2">
        <v>2</v>
      </c>
      <c r="F425">
        <v>4</v>
      </c>
      <c r="G425">
        <v>9</v>
      </c>
      <c r="H425">
        <v>6</v>
      </c>
      <c r="I425" s="2">
        <v>1</v>
      </c>
    </row>
    <row r="426" spans="1:9" x14ac:dyDescent="0.25">
      <c r="A426">
        <v>38</v>
      </c>
      <c r="B426">
        <v>4</v>
      </c>
      <c r="C426">
        <v>1</v>
      </c>
      <c r="D426" s="2">
        <v>3</v>
      </c>
      <c r="E426" s="2">
        <v>1</v>
      </c>
      <c r="F426">
        <v>3</v>
      </c>
      <c r="G426">
        <v>3</v>
      </c>
      <c r="H426">
        <v>3</v>
      </c>
      <c r="I426" s="2">
        <v>0</v>
      </c>
    </row>
    <row r="427" spans="1:9" x14ac:dyDescent="0.25">
      <c r="A427">
        <v>33</v>
      </c>
      <c r="B427">
        <v>3</v>
      </c>
      <c r="C427">
        <v>2</v>
      </c>
      <c r="D427" s="2">
        <v>1</v>
      </c>
      <c r="E427" s="2">
        <v>2</v>
      </c>
      <c r="F427">
        <v>3</v>
      </c>
      <c r="G427">
        <v>5</v>
      </c>
      <c r="H427">
        <v>1</v>
      </c>
      <c r="I427" s="2">
        <v>0</v>
      </c>
    </row>
    <row r="428" spans="1:9" x14ac:dyDescent="0.25">
      <c r="A428">
        <v>26</v>
      </c>
      <c r="B428">
        <v>4</v>
      </c>
      <c r="C428">
        <v>1</v>
      </c>
      <c r="D428" s="2">
        <v>3</v>
      </c>
      <c r="E428" s="2">
        <v>1</v>
      </c>
      <c r="F428">
        <v>3</v>
      </c>
      <c r="G428">
        <v>7</v>
      </c>
      <c r="H428">
        <v>5</v>
      </c>
      <c r="I428" s="2">
        <v>0</v>
      </c>
    </row>
    <row r="429" spans="1:9" x14ac:dyDescent="0.25">
      <c r="A429">
        <v>33</v>
      </c>
      <c r="B429">
        <v>2</v>
      </c>
      <c r="C429">
        <v>1</v>
      </c>
      <c r="D429" s="2">
        <v>2</v>
      </c>
      <c r="E429" s="2">
        <v>1</v>
      </c>
      <c r="F429">
        <v>3</v>
      </c>
      <c r="G429">
        <v>11</v>
      </c>
      <c r="H429">
        <v>2</v>
      </c>
      <c r="I429" s="2">
        <v>0</v>
      </c>
    </row>
    <row r="430" spans="1:9" x14ac:dyDescent="0.25">
      <c r="A430">
        <v>23</v>
      </c>
      <c r="B430">
        <v>3</v>
      </c>
      <c r="C430">
        <v>1</v>
      </c>
      <c r="D430" s="2">
        <v>1</v>
      </c>
      <c r="E430" s="2">
        <v>2</v>
      </c>
      <c r="F430">
        <v>3</v>
      </c>
      <c r="G430">
        <v>2</v>
      </c>
      <c r="H430">
        <v>0</v>
      </c>
      <c r="I430" s="2">
        <v>1</v>
      </c>
    </row>
    <row r="431" spans="1:9" x14ac:dyDescent="0.25">
      <c r="A431">
        <v>44</v>
      </c>
      <c r="B431">
        <v>3</v>
      </c>
      <c r="C431">
        <v>3</v>
      </c>
      <c r="D431" s="2">
        <v>2</v>
      </c>
      <c r="E431" s="2">
        <v>2</v>
      </c>
      <c r="F431">
        <v>3</v>
      </c>
      <c r="G431">
        <v>7</v>
      </c>
      <c r="H431">
        <v>6</v>
      </c>
      <c r="I431" s="2">
        <v>0</v>
      </c>
    </row>
    <row r="432" spans="1:9" x14ac:dyDescent="0.25">
      <c r="A432">
        <v>43</v>
      </c>
      <c r="B432">
        <v>4</v>
      </c>
      <c r="C432">
        <v>2</v>
      </c>
      <c r="D432" s="2">
        <v>2</v>
      </c>
      <c r="E432" s="2">
        <v>2</v>
      </c>
      <c r="F432">
        <v>3</v>
      </c>
      <c r="G432">
        <v>9</v>
      </c>
      <c r="H432">
        <v>8</v>
      </c>
      <c r="I432" s="2">
        <v>0</v>
      </c>
    </row>
    <row r="433" spans="1:9" x14ac:dyDescent="0.25">
      <c r="A433">
        <v>24</v>
      </c>
      <c r="B433">
        <v>3</v>
      </c>
      <c r="C433">
        <v>1</v>
      </c>
      <c r="D433" s="2">
        <v>2</v>
      </c>
      <c r="E433" s="2">
        <v>1</v>
      </c>
      <c r="F433">
        <v>3</v>
      </c>
      <c r="G433">
        <v>3</v>
      </c>
      <c r="H433">
        <v>0</v>
      </c>
      <c r="I433" s="2">
        <v>0</v>
      </c>
    </row>
    <row r="434" spans="1:9" x14ac:dyDescent="0.25">
      <c r="A434">
        <v>31</v>
      </c>
      <c r="B434">
        <v>2</v>
      </c>
      <c r="C434">
        <v>1</v>
      </c>
      <c r="D434" s="2">
        <v>2</v>
      </c>
      <c r="E434" s="2">
        <v>1</v>
      </c>
      <c r="F434">
        <v>4</v>
      </c>
      <c r="G434">
        <v>2</v>
      </c>
      <c r="H434">
        <v>0</v>
      </c>
      <c r="I434" s="2">
        <v>0</v>
      </c>
    </row>
    <row r="435" spans="1:9" x14ac:dyDescent="0.25">
      <c r="A435">
        <v>24</v>
      </c>
      <c r="B435">
        <v>2</v>
      </c>
      <c r="C435">
        <v>1</v>
      </c>
      <c r="D435" s="2">
        <v>1</v>
      </c>
      <c r="E435" s="2">
        <v>1</v>
      </c>
      <c r="F435">
        <v>4</v>
      </c>
      <c r="G435">
        <v>2</v>
      </c>
      <c r="H435">
        <v>1</v>
      </c>
      <c r="I435" s="2">
        <v>0</v>
      </c>
    </row>
    <row r="436" spans="1:9" x14ac:dyDescent="0.25">
      <c r="A436">
        <v>39</v>
      </c>
      <c r="B436">
        <v>4</v>
      </c>
      <c r="C436">
        <v>2</v>
      </c>
      <c r="D436" s="2">
        <v>2</v>
      </c>
      <c r="E436" s="2">
        <v>2</v>
      </c>
      <c r="F436">
        <v>3</v>
      </c>
      <c r="G436">
        <v>8</v>
      </c>
      <c r="H436">
        <v>5</v>
      </c>
      <c r="I436" s="2">
        <v>0</v>
      </c>
    </row>
    <row r="437" spans="1:9" x14ac:dyDescent="0.25">
      <c r="A437">
        <v>30</v>
      </c>
      <c r="B437">
        <v>4</v>
      </c>
      <c r="C437">
        <v>1</v>
      </c>
      <c r="D437" s="2">
        <v>3</v>
      </c>
      <c r="E437" s="2">
        <v>1</v>
      </c>
      <c r="F437">
        <v>3</v>
      </c>
      <c r="G437">
        <v>7</v>
      </c>
      <c r="H437">
        <v>0</v>
      </c>
      <c r="I437" s="2">
        <v>0</v>
      </c>
    </row>
    <row r="438" spans="1:9" x14ac:dyDescent="0.25">
      <c r="A438">
        <v>31</v>
      </c>
      <c r="B438">
        <v>1</v>
      </c>
      <c r="C438">
        <v>2</v>
      </c>
      <c r="D438" s="2">
        <v>2</v>
      </c>
      <c r="E438" s="2">
        <v>1</v>
      </c>
      <c r="F438">
        <v>3</v>
      </c>
      <c r="G438">
        <v>2</v>
      </c>
      <c r="H438">
        <v>0</v>
      </c>
      <c r="I438" s="2">
        <v>0</v>
      </c>
    </row>
    <row r="439" spans="1:9" x14ac:dyDescent="0.25">
      <c r="A439">
        <v>41</v>
      </c>
      <c r="B439">
        <v>3</v>
      </c>
      <c r="C439">
        <v>1</v>
      </c>
      <c r="D439" s="2">
        <v>1</v>
      </c>
      <c r="E439" s="2">
        <v>1</v>
      </c>
      <c r="F439">
        <v>3</v>
      </c>
      <c r="G439">
        <v>3</v>
      </c>
      <c r="H439">
        <v>0</v>
      </c>
      <c r="I439" s="2">
        <v>0</v>
      </c>
    </row>
    <row r="440" spans="1:9" x14ac:dyDescent="0.25">
      <c r="A440">
        <v>22</v>
      </c>
      <c r="B440">
        <v>3</v>
      </c>
      <c r="C440">
        <v>1</v>
      </c>
      <c r="D440" s="2">
        <v>2</v>
      </c>
      <c r="E440" s="2">
        <v>2</v>
      </c>
      <c r="F440">
        <v>3</v>
      </c>
      <c r="G440">
        <v>0</v>
      </c>
      <c r="H440">
        <v>0</v>
      </c>
      <c r="I440" s="2">
        <v>1</v>
      </c>
    </row>
    <row r="441" spans="1:9" x14ac:dyDescent="0.25">
      <c r="A441">
        <v>37</v>
      </c>
      <c r="B441">
        <v>2</v>
      </c>
      <c r="C441">
        <v>2</v>
      </c>
      <c r="D441" s="2">
        <v>2</v>
      </c>
      <c r="E441" s="2">
        <v>1</v>
      </c>
      <c r="F441">
        <v>3</v>
      </c>
      <c r="G441">
        <v>2</v>
      </c>
      <c r="H441">
        <v>0</v>
      </c>
      <c r="I441" s="2">
        <v>0</v>
      </c>
    </row>
    <row r="442" spans="1:9" x14ac:dyDescent="0.25">
      <c r="A442">
        <v>46</v>
      </c>
      <c r="B442">
        <v>3</v>
      </c>
      <c r="C442">
        <v>5</v>
      </c>
      <c r="D442" s="2">
        <v>1</v>
      </c>
      <c r="E442" s="2">
        <v>2</v>
      </c>
      <c r="F442">
        <v>3</v>
      </c>
      <c r="G442">
        <v>1</v>
      </c>
      <c r="H442">
        <v>2</v>
      </c>
      <c r="I442" s="2">
        <v>0</v>
      </c>
    </row>
    <row r="443" spans="1:9" x14ac:dyDescent="0.25">
      <c r="A443">
        <v>35</v>
      </c>
      <c r="B443">
        <v>3</v>
      </c>
      <c r="C443">
        <v>2</v>
      </c>
      <c r="D443" s="2">
        <v>3</v>
      </c>
      <c r="E443" s="2">
        <v>2</v>
      </c>
      <c r="F443">
        <v>3</v>
      </c>
      <c r="G443">
        <v>7</v>
      </c>
      <c r="H443">
        <v>7</v>
      </c>
      <c r="I443" s="2">
        <v>1</v>
      </c>
    </row>
    <row r="444" spans="1:9" x14ac:dyDescent="0.25">
      <c r="A444">
        <v>42</v>
      </c>
      <c r="B444">
        <v>2</v>
      </c>
      <c r="C444">
        <v>2</v>
      </c>
      <c r="D444" s="2">
        <v>2</v>
      </c>
      <c r="E444" s="2">
        <v>1</v>
      </c>
      <c r="F444">
        <v>2</v>
      </c>
      <c r="G444">
        <v>0</v>
      </c>
      <c r="H444">
        <v>0</v>
      </c>
      <c r="I444" s="2">
        <v>0</v>
      </c>
    </row>
    <row r="445" spans="1:9" x14ac:dyDescent="0.25">
      <c r="A445">
        <v>37</v>
      </c>
      <c r="B445">
        <v>4</v>
      </c>
      <c r="C445">
        <v>2</v>
      </c>
      <c r="D445" s="2">
        <v>3</v>
      </c>
      <c r="E445" s="2">
        <v>1</v>
      </c>
      <c r="F445">
        <v>1</v>
      </c>
      <c r="G445">
        <v>3</v>
      </c>
      <c r="H445">
        <v>0</v>
      </c>
      <c r="I445" s="2">
        <v>1</v>
      </c>
    </row>
    <row r="446" spans="1:9" x14ac:dyDescent="0.25">
      <c r="A446">
        <v>34</v>
      </c>
      <c r="B446">
        <v>2</v>
      </c>
      <c r="C446">
        <v>2</v>
      </c>
      <c r="D446" s="2">
        <v>2</v>
      </c>
      <c r="E446" s="2">
        <v>1</v>
      </c>
      <c r="F446">
        <v>3</v>
      </c>
      <c r="G446">
        <v>8</v>
      </c>
      <c r="H446">
        <v>4</v>
      </c>
      <c r="I446" s="2">
        <v>0</v>
      </c>
    </row>
    <row r="447" spans="1:9" x14ac:dyDescent="0.25">
      <c r="A447">
        <v>18</v>
      </c>
      <c r="B447">
        <v>2</v>
      </c>
      <c r="C447">
        <v>1</v>
      </c>
      <c r="D447" s="2">
        <v>3</v>
      </c>
      <c r="E447" s="2">
        <v>1</v>
      </c>
      <c r="F447">
        <v>1</v>
      </c>
      <c r="G447">
        <v>0</v>
      </c>
      <c r="H447">
        <v>0</v>
      </c>
      <c r="I447" s="2">
        <v>0</v>
      </c>
    </row>
    <row r="448" spans="1:9" x14ac:dyDescent="0.25">
      <c r="A448">
        <v>43</v>
      </c>
      <c r="B448">
        <v>1</v>
      </c>
      <c r="C448">
        <v>2</v>
      </c>
      <c r="D448" s="2">
        <v>2</v>
      </c>
      <c r="E448" s="2">
        <v>1</v>
      </c>
      <c r="F448">
        <v>3</v>
      </c>
      <c r="G448">
        <v>7</v>
      </c>
      <c r="H448">
        <v>7</v>
      </c>
      <c r="I448" s="2">
        <v>0</v>
      </c>
    </row>
    <row r="449" spans="1:9" x14ac:dyDescent="0.25">
      <c r="A449">
        <v>28</v>
      </c>
      <c r="B449">
        <v>3</v>
      </c>
      <c r="C449">
        <v>1</v>
      </c>
      <c r="D449" s="2">
        <v>1</v>
      </c>
      <c r="E449" s="2">
        <v>1</v>
      </c>
      <c r="F449">
        <v>3</v>
      </c>
      <c r="G449">
        <v>2</v>
      </c>
      <c r="H449">
        <v>2</v>
      </c>
      <c r="I449" s="2">
        <v>0</v>
      </c>
    </row>
    <row r="450" spans="1:9" x14ac:dyDescent="0.25">
      <c r="A450">
        <v>27</v>
      </c>
      <c r="B450">
        <v>2</v>
      </c>
      <c r="C450">
        <v>2</v>
      </c>
      <c r="D450" s="2">
        <v>2</v>
      </c>
      <c r="E450" s="2">
        <v>1</v>
      </c>
      <c r="F450">
        <v>3</v>
      </c>
      <c r="G450">
        <v>8</v>
      </c>
      <c r="H450">
        <v>5</v>
      </c>
      <c r="I450" s="2">
        <v>0</v>
      </c>
    </row>
    <row r="451" spans="1:9" x14ac:dyDescent="0.25">
      <c r="A451">
        <v>29</v>
      </c>
      <c r="B451">
        <v>4</v>
      </c>
      <c r="C451">
        <v>1</v>
      </c>
      <c r="D451" s="2">
        <v>2</v>
      </c>
      <c r="E451" s="2">
        <v>1</v>
      </c>
      <c r="F451">
        <v>3</v>
      </c>
      <c r="G451">
        <v>0</v>
      </c>
      <c r="H451">
        <v>0</v>
      </c>
      <c r="I451" s="2">
        <v>0</v>
      </c>
    </row>
    <row r="452" spans="1:9" x14ac:dyDescent="0.25">
      <c r="A452">
        <v>29</v>
      </c>
      <c r="B452">
        <v>4</v>
      </c>
      <c r="C452">
        <v>1</v>
      </c>
      <c r="D452" s="2">
        <v>3</v>
      </c>
      <c r="E452" s="2">
        <v>2</v>
      </c>
      <c r="F452">
        <v>2</v>
      </c>
      <c r="G452">
        <v>0</v>
      </c>
      <c r="H452">
        <v>1</v>
      </c>
      <c r="I452" s="2">
        <v>1</v>
      </c>
    </row>
    <row r="453" spans="1:9" x14ac:dyDescent="0.25">
      <c r="A453">
        <v>28</v>
      </c>
      <c r="B453">
        <v>2</v>
      </c>
      <c r="C453">
        <v>1</v>
      </c>
      <c r="D453" s="2">
        <v>2</v>
      </c>
      <c r="E453" s="2">
        <v>1</v>
      </c>
      <c r="F453">
        <v>3</v>
      </c>
      <c r="G453">
        <v>0</v>
      </c>
      <c r="H453">
        <v>0</v>
      </c>
      <c r="I453" s="2">
        <v>0</v>
      </c>
    </row>
    <row r="454" spans="1:9" x14ac:dyDescent="0.25">
      <c r="A454">
        <v>22</v>
      </c>
      <c r="B454">
        <v>4</v>
      </c>
      <c r="C454">
        <v>1</v>
      </c>
      <c r="D454" s="2">
        <v>3</v>
      </c>
      <c r="E454" s="2">
        <v>2</v>
      </c>
      <c r="F454">
        <v>3</v>
      </c>
      <c r="G454">
        <v>0</v>
      </c>
      <c r="H454">
        <v>0</v>
      </c>
      <c r="I454" s="2">
        <v>1</v>
      </c>
    </row>
    <row r="455" spans="1:9" x14ac:dyDescent="0.25">
      <c r="A455">
        <v>36</v>
      </c>
      <c r="B455">
        <v>2</v>
      </c>
      <c r="C455">
        <v>2</v>
      </c>
      <c r="D455" s="2">
        <v>3</v>
      </c>
      <c r="E455" s="2">
        <v>1</v>
      </c>
      <c r="F455">
        <v>2</v>
      </c>
      <c r="G455">
        <v>1</v>
      </c>
      <c r="H455">
        <v>0</v>
      </c>
      <c r="I455" s="2">
        <v>0</v>
      </c>
    </row>
    <row r="456" spans="1:9" x14ac:dyDescent="0.25">
      <c r="A456">
        <v>34</v>
      </c>
      <c r="B456">
        <v>4</v>
      </c>
      <c r="C456">
        <v>1</v>
      </c>
      <c r="D456" s="2">
        <v>2</v>
      </c>
      <c r="E456" s="2">
        <v>2</v>
      </c>
      <c r="F456">
        <v>3</v>
      </c>
      <c r="G456">
        <v>2</v>
      </c>
      <c r="H456">
        <v>3</v>
      </c>
      <c r="I456" s="2">
        <v>1</v>
      </c>
    </row>
    <row r="457" spans="1:9" x14ac:dyDescent="0.25">
      <c r="A457">
        <v>56</v>
      </c>
      <c r="B457">
        <v>1</v>
      </c>
      <c r="C457">
        <v>1</v>
      </c>
      <c r="D457" s="2">
        <v>3</v>
      </c>
      <c r="E457" s="2">
        <v>1</v>
      </c>
      <c r="F457">
        <v>3</v>
      </c>
      <c r="G457">
        <v>2</v>
      </c>
      <c r="H457">
        <v>1</v>
      </c>
      <c r="I457" s="2">
        <v>1</v>
      </c>
    </row>
    <row r="458" spans="1:9" x14ac:dyDescent="0.25">
      <c r="A458">
        <v>29</v>
      </c>
      <c r="B458">
        <v>3</v>
      </c>
      <c r="C458">
        <v>1</v>
      </c>
      <c r="D458" s="2">
        <v>3</v>
      </c>
      <c r="E458" s="2">
        <v>1</v>
      </c>
      <c r="F458">
        <v>3</v>
      </c>
      <c r="G458">
        <v>0</v>
      </c>
      <c r="H458">
        <v>0</v>
      </c>
      <c r="I458" s="2">
        <v>1</v>
      </c>
    </row>
    <row r="459" spans="1:9" x14ac:dyDescent="0.25">
      <c r="A459">
        <v>34</v>
      </c>
      <c r="B459">
        <v>3</v>
      </c>
      <c r="C459">
        <v>2</v>
      </c>
      <c r="D459" s="2">
        <v>2</v>
      </c>
      <c r="E459" s="2">
        <v>2</v>
      </c>
      <c r="F459">
        <v>3</v>
      </c>
      <c r="G459">
        <v>10</v>
      </c>
      <c r="H459">
        <v>6</v>
      </c>
      <c r="I459" s="2">
        <v>0</v>
      </c>
    </row>
    <row r="460" spans="1:9" x14ac:dyDescent="0.25">
      <c r="A460">
        <v>47</v>
      </c>
      <c r="B460">
        <v>3</v>
      </c>
      <c r="C460">
        <v>2</v>
      </c>
      <c r="D460" s="2">
        <v>2</v>
      </c>
      <c r="E460" s="2">
        <v>1</v>
      </c>
      <c r="F460">
        <v>4</v>
      </c>
      <c r="G460">
        <v>7</v>
      </c>
      <c r="H460">
        <v>1</v>
      </c>
      <c r="I460" s="2">
        <v>0</v>
      </c>
    </row>
    <row r="461" spans="1:9" x14ac:dyDescent="0.25">
      <c r="A461">
        <v>56</v>
      </c>
      <c r="B461">
        <v>4</v>
      </c>
      <c r="C461">
        <v>2</v>
      </c>
      <c r="D461" s="2">
        <v>2</v>
      </c>
      <c r="E461" s="2">
        <v>1</v>
      </c>
      <c r="F461">
        <v>3</v>
      </c>
      <c r="G461">
        <v>0</v>
      </c>
      <c r="H461">
        <v>0</v>
      </c>
      <c r="I461" s="2">
        <v>0</v>
      </c>
    </row>
    <row r="462" spans="1:9" x14ac:dyDescent="0.25">
      <c r="A462">
        <v>39</v>
      </c>
      <c r="B462">
        <v>1</v>
      </c>
      <c r="C462">
        <v>2</v>
      </c>
      <c r="D462" s="2">
        <v>2</v>
      </c>
      <c r="E462" s="2">
        <v>1</v>
      </c>
      <c r="F462">
        <v>3</v>
      </c>
      <c r="G462">
        <v>0</v>
      </c>
      <c r="H462">
        <v>7</v>
      </c>
      <c r="I462" s="2">
        <v>0</v>
      </c>
    </row>
    <row r="463" spans="1:9" x14ac:dyDescent="0.25">
      <c r="A463">
        <v>38</v>
      </c>
      <c r="B463">
        <v>4</v>
      </c>
      <c r="C463">
        <v>2</v>
      </c>
      <c r="D463" s="2">
        <v>1</v>
      </c>
      <c r="E463" s="2">
        <v>2</v>
      </c>
      <c r="F463">
        <v>3</v>
      </c>
      <c r="G463">
        <v>11</v>
      </c>
      <c r="H463">
        <v>0</v>
      </c>
      <c r="I463" s="2">
        <v>0</v>
      </c>
    </row>
    <row r="464" spans="1:9" x14ac:dyDescent="0.25">
      <c r="A464">
        <v>35</v>
      </c>
      <c r="B464">
        <v>2</v>
      </c>
      <c r="C464">
        <v>2</v>
      </c>
      <c r="D464" s="2">
        <v>2</v>
      </c>
      <c r="E464" s="2">
        <v>1</v>
      </c>
      <c r="F464">
        <v>1</v>
      </c>
      <c r="G464">
        <v>3</v>
      </c>
      <c r="H464">
        <v>0</v>
      </c>
      <c r="I464" s="2">
        <v>0</v>
      </c>
    </row>
    <row r="465" spans="1:9" x14ac:dyDescent="0.25">
      <c r="A465">
        <v>36</v>
      </c>
      <c r="B465">
        <v>1</v>
      </c>
      <c r="C465">
        <v>1</v>
      </c>
      <c r="D465" s="2">
        <v>2</v>
      </c>
      <c r="E465" s="2">
        <v>1</v>
      </c>
      <c r="F465">
        <v>3</v>
      </c>
      <c r="G465">
        <v>4</v>
      </c>
      <c r="H465">
        <v>0</v>
      </c>
      <c r="I465" s="2">
        <v>0</v>
      </c>
    </row>
    <row r="466" spans="1:9" x14ac:dyDescent="0.25">
      <c r="A466">
        <v>34</v>
      </c>
      <c r="B466">
        <v>1</v>
      </c>
      <c r="C466">
        <v>3</v>
      </c>
      <c r="D466" s="2">
        <v>3</v>
      </c>
      <c r="E466" s="2">
        <v>1</v>
      </c>
      <c r="F466">
        <v>2</v>
      </c>
      <c r="G466">
        <v>8</v>
      </c>
      <c r="H466">
        <v>2</v>
      </c>
      <c r="I466" s="2">
        <v>0</v>
      </c>
    </row>
    <row r="467" spans="1:9" x14ac:dyDescent="0.25">
      <c r="A467">
        <v>34</v>
      </c>
      <c r="B467">
        <v>4</v>
      </c>
      <c r="C467">
        <v>3</v>
      </c>
      <c r="D467" s="2">
        <v>1</v>
      </c>
      <c r="E467" s="2">
        <v>1</v>
      </c>
      <c r="F467">
        <v>2</v>
      </c>
      <c r="G467">
        <v>7</v>
      </c>
      <c r="H467">
        <v>1</v>
      </c>
      <c r="I467" s="2">
        <v>0</v>
      </c>
    </row>
    <row r="468" spans="1:9" x14ac:dyDescent="0.25">
      <c r="A468">
        <v>31</v>
      </c>
      <c r="B468">
        <v>4</v>
      </c>
      <c r="C468">
        <v>2</v>
      </c>
      <c r="D468" s="2">
        <v>2</v>
      </c>
      <c r="E468" s="2">
        <v>1</v>
      </c>
      <c r="F468">
        <v>3</v>
      </c>
      <c r="G468">
        <v>8</v>
      </c>
      <c r="H468">
        <v>8</v>
      </c>
      <c r="I468" s="2">
        <v>0</v>
      </c>
    </row>
    <row r="469" spans="1:9" x14ac:dyDescent="0.25">
      <c r="A469">
        <v>27</v>
      </c>
      <c r="B469">
        <v>4</v>
      </c>
      <c r="C469">
        <v>2</v>
      </c>
      <c r="D469" s="2">
        <v>3</v>
      </c>
      <c r="E469" s="2">
        <v>1</v>
      </c>
      <c r="F469">
        <v>3</v>
      </c>
      <c r="G469">
        <v>7</v>
      </c>
      <c r="H469">
        <v>0</v>
      </c>
      <c r="I469" s="2">
        <v>0</v>
      </c>
    </row>
    <row r="470" spans="1:9" x14ac:dyDescent="0.25">
      <c r="A470">
        <v>32</v>
      </c>
      <c r="B470">
        <v>4</v>
      </c>
      <c r="C470">
        <v>2</v>
      </c>
      <c r="D470" s="2">
        <v>3</v>
      </c>
      <c r="E470" s="2">
        <v>1</v>
      </c>
      <c r="F470">
        <v>3</v>
      </c>
      <c r="G470">
        <v>0</v>
      </c>
      <c r="H470">
        <v>0</v>
      </c>
      <c r="I470" s="2">
        <v>0</v>
      </c>
    </row>
    <row r="471" spans="1:9" x14ac:dyDescent="0.25">
      <c r="A471">
        <v>33</v>
      </c>
      <c r="B471">
        <v>4</v>
      </c>
      <c r="C471">
        <v>2</v>
      </c>
      <c r="D471" s="2">
        <v>1</v>
      </c>
      <c r="E471" s="2">
        <v>1</v>
      </c>
      <c r="F471">
        <v>3</v>
      </c>
      <c r="G471">
        <v>7</v>
      </c>
      <c r="H471">
        <v>2</v>
      </c>
      <c r="I471" s="2">
        <v>0</v>
      </c>
    </row>
    <row r="472" spans="1:9" x14ac:dyDescent="0.25">
      <c r="A472">
        <v>43</v>
      </c>
      <c r="B472">
        <v>1</v>
      </c>
      <c r="C472">
        <v>3</v>
      </c>
      <c r="D472" s="2">
        <v>2</v>
      </c>
      <c r="E472" s="2">
        <v>1</v>
      </c>
      <c r="F472">
        <v>3</v>
      </c>
      <c r="G472">
        <v>9</v>
      </c>
      <c r="H472">
        <v>0</v>
      </c>
      <c r="I472" s="2">
        <v>0</v>
      </c>
    </row>
    <row r="473" spans="1:9" x14ac:dyDescent="0.25">
      <c r="A473">
        <v>31</v>
      </c>
      <c r="B473">
        <v>3</v>
      </c>
      <c r="C473">
        <v>3</v>
      </c>
      <c r="D473" s="2">
        <v>2</v>
      </c>
      <c r="E473" s="2">
        <v>1</v>
      </c>
      <c r="F473">
        <v>4</v>
      </c>
      <c r="G473">
        <v>7</v>
      </c>
      <c r="H473">
        <v>4</v>
      </c>
      <c r="I473" s="2">
        <v>0</v>
      </c>
    </row>
    <row r="474" spans="1:9" x14ac:dyDescent="0.25">
      <c r="A474">
        <v>54</v>
      </c>
      <c r="B474">
        <v>3</v>
      </c>
      <c r="C474">
        <v>2</v>
      </c>
      <c r="D474" s="2">
        <v>3</v>
      </c>
      <c r="E474" s="2">
        <v>2</v>
      </c>
      <c r="F474">
        <v>3</v>
      </c>
      <c r="G474">
        <v>2</v>
      </c>
      <c r="H474">
        <v>1</v>
      </c>
      <c r="I474" s="2">
        <v>0</v>
      </c>
    </row>
    <row r="475" spans="1:9" x14ac:dyDescent="0.25">
      <c r="A475">
        <v>35</v>
      </c>
      <c r="B475">
        <v>2</v>
      </c>
      <c r="C475">
        <v>2</v>
      </c>
      <c r="D475" s="2">
        <v>3</v>
      </c>
      <c r="E475" s="2">
        <v>1</v>
      </c>
      <c r="F475">
        <v>3</v>
      </c>
      <c r="G475">
        <v>7</v>
      </c>
      <c r="H475">
        <v>0</v>
      </c>
      <c r="I475" s="2">
        <v>0</v>
      </c>
    </row>
    <row r="476" spans="1:9" x14ac:dyDescent="0.25">
      <c r="A476">
        <v>40</v>
      </c>
      <c r="B476">
        <v>1</v>
      </c>
      <c r="C476">
        <v>1</v>
      </c>
      <c r="D476" s="2">
        <v>2</v>
      </c>
      <c r="E476" s="2">
        <v>1</v>
      </c>
      <c r="F476">
        <v>2</v>
      </c>
      <c r="G476">
        <v>0</v>
      </c>
      <c r="H476">
        <v>0</v>
      </c>
      <c r="I476" s="2">
        <v>0</v>
      </c>
    </row>
    <row r="477" spans="1:9" x14ac:dyDescent="0.25">
      <c r="A477">
        <v>32</v>
      </c>
      <c r="B477">
        <v>3</v>
      </c>
      <c r="C477">
        <v>3</v>
      </c>
      <c r="D477" s="2">
        <v>2</v>
      </c>
      <c r="E477" s="2">
        <v>1</v>
      </c>
      <c r="F477">
        <v>3</v>
      </c>
      <c r="G477">
        <v>10</v>
      </c>
      <c r="H477">
        <v>5</v>
      </c>
      <c r="I477" s="2">
        <v>0</v>
      </c>
    </row>
    <row r="478" spans="1:9" x14ac:dyDescent="0.25">
      <c r="A478">
        <v>23</v>
      </c>
      <c r="B478">
        <v>4</v>
      </c>
      <c r="C478">
        <v>1</v>
      </c>
      <c r="D478" s="2">
        <v>2</v>
      </c>
      <c r="E478" s="2">
        <v>1</v>
      </c>
      <c r="F478">
        <v>2</v>
      </c>
      <c r="G478">
        <v>0</v>
      </c>
      <c r="H478">
        <v>1</v>
      </c>
      <c r="I478" s="2">
        <v>1</v>
      </c>
    </row>
    <row r="479" spans="1:9" x14ac:dyDescent="0.25">
      <c r="A479">
        <v>56</v>
      </c>
      <c r="B479">
        <v>3</v>
      </c>
      <c r="C479">
        <v>2</v>
      </c>
      <c r="D479" s="2">
        <v>1</v>
      </c>
      <c r="E479" s="2">
        <v>1</v>
      </c>
      <c r="F479">
        <v>2</v>
      </c>
      <c r="G479">
        <v>12</v>
      </c>
      <c r="H479">
        <v>1</v>
      </c>
      <c r="I479" s="2">
        <v>0</v>
      </c>
    </row>
    <row r="480" spans="1:9" x14ac:dyDescent="0.25">
      <c r="A480">
        <v>34</v>
      </c>
      <c r="B480">
        <v>4</v>
      </c>
      <c r="C480">
        <v>2</v>
      </c>
      <c r="D480" s="2">
        <v>2</v>
      </c>
      <c r="E480" s="2">
        <v>1</v>
      </c>
      <c r="F480">
        <v>3</v>
      </c>
      <c r="G480">
        <v>7</v>
      </c>
      <c r="H480">
        <v>1</v>
      </c>
      <c r="I480" s="2">
        <v>0</v>
      </c>
    </row>
    <row r="481" spans="1:9" x14ac:dyDescent="0.25">
      <c r="A481">
        <v>36</v>
      </c>
      <c r="B481">
        <v>4</v>
      </c>
      <c r="C481">
        <v>2</v>
      </c>
      <c r="D481" s="2">
        <v>1</v>
      </c>
      <c r="E481" s="2">
        <v>1</v>
      </c>
      <c r="F481">
        <v>2</v>
      </c>
      <c r="G481">
        <v>12</v>
      </c>
      <c r="H481">
        <v>11</v>
      </c>
      <c r="I481" s="2">
        <v>0</v>
      </c>
    </row>
    <row r="482" spans="1:9" x14ac:dyDescent="0.25">
      <c r="A482">
        <v>35</v>
      </c>
      <c r="B482">
        <v>3</v>
      </c>
      <c r="C482">
        <v>3</v>
      </c>
      <c r="D482" s="2">
        <v>3</v>
      </c>
      <c r="E482" s="2">
        <v>2</v>
      </c>
      <c r="F482">
        <v>3</v>
      </c>
      <c r="G482">
        <v>0</v>
      </c>
      <c r="H482">
        <v>1</v>
      </c>
      <c r="I482" s="2">
        <v>0</v>
      </c>
    </row>
    <row r="483" spans="1:9" x14ac:dyDescent="0.25">
      <c r="A483">
        <v>27</v>
      </c>
      <c r="B483">
        <v>2</v>
      </c>
      <c r="C483">
        <v>2</v>
      </c>
      <c r="D483" s="2">
        <v>2</v>
      </c>
      <c r="E483" s="2">
        <v>2</v>
      </c>
      <c r="F483">
        <v>3</v>
      </c>
      <c r="G483">
        <v>2</v>
      </c>
      <c r="H483">
        <v>0</v>
      </c>
      <c r="I483" s="2">
        <v>0</v>
      </c>
    </row>
    <row r="484" spans="1:9" x14ac:dyDescent="0.25">
      <c r="A484">
        <v>32</v>
      </c>
      <c r="B484">
        <v>4</v>
      </c>
      <c r="C484">
        <v>1</v>
      </c>
      <c r="D484" s="2">
        <v>3</v>
      </c>
      <c r="E484" s="2">
        <v>1</v>
      </c>
      <c r="F484">
        <v>2</v>
      </c>
      <c r="G484">
        <v>7</v>
      </c>
      <c r="H484">
        <v>3</v>
      </c>
      <c r="I484" s="2">
        <v>0</v>
      </c>
    </row>
    <row r="485" spans="1:9" x14ac:dyDescent="0.25">
      <c r="A485">
        <v>35</v>
      </c>
      <c r="B485">
        <v>1</v>
      </c>
      <c r="C485">
        <v>1</v>
      </c>
      <c r="D485" s="2">
        <v>2</v>
      </c>
      <c r="E485" s="2">
        <v>1</v>
      </c>
      <c r="F485">
        <v>3</v>
      </c>
      <c r="G485">
        <v>4</v>
      </c>
      <c r="H485">
        <v>0</v>
      </c>
      <c r="I485" s="2">
        <v>0</v>
      </c>
    </row>
    <row r="486" spans="1:9" x14ac:dyDescent="0.25">
      <c r="A486">
        <v>53</v>
      </c>
      <c r="B486">
        <v>1</v>
      </c>
      <c r="C486">
        <v>4</v>
      </c>
      <c r="D486" s="2">
        <v>2</v>
      </c>
      <c r="E486" s="2">
        <v>1</v>
      </c>
      <c r="F486">
        <v>3</v>
      </c>
      <c r="G486">
        <v>8</v>
      </c>
      <c r="H486">
        <v>3</v>
      </c>
      <c r="I486" s="2">
        <v>0</v>
      </c>
    </row>
    <row r="487" spans="1:9" x14ac:dyDescent="0.25">
      <c r="A487">
        <v>34</v>
      </c>
      <c r="B487">
        <v>2</v>
      </c>
      <c r="C487">
        <v>1</v>
      </c>
      <c r="D487" s="2">
        <v>3</v>
      </c>
      <c r="E487" s="2">
        <v>1</v>
      </c>
      <c r="F487">
        <v>3</v>
      </c>
      <c r="G487">
        <v>2</v>
      </c>
      <c r="H487">
        <v>1</v>
      </c>
      <c r="I487" s="2">
        <v>1</v>
      </c>
    </row>
    <row r="488" spans="1:9" x14ac:dyDescent="0.25">
      <c r="A488">
        <v>44</v>
      </c>
      <c r="B488">
        <v>4</v>
      </c>
      <c r="C488">
        <v>2</v>
      </c>
      <c r="D488" s="2">
        <v>2</v>
      </c>
      <c r="E488" s="2">
        <v>2</v>
      </c>
      <c r="F488">
        <v>4</v>
      </c>
      <c r="G488">
        <v>2</v>
      </c>
      <c r="H488">
        <v>1</v>
      </c>
      <c r="I488" s="2">
        <v>0</v>
      </c>
    </row>
    <row r="489" spans="1:9" x14ac:dyDescent="0.25">
      <c r="A489">
        <v>24</v>
      </c>
      <c r="B489">
        <v>2</v>
      </c>
      <c r="C489">
        <v>1</v>
      </c>
      <c r="D489" s="2">
        <v>2</v>
      </c>
      <c r="E489" s="2">
        <v>2</v>
      </c>
      <c r="F489">
        <v>2</v>
      </c>
      <c r="G489">
        <v>0</v>
      </c>
      <c r="H489">
        <v>2</v>
      </c>
      <c r="I489" s="2">
        <v>1</v>
      </c>
    </row>
    <row r="490" spans="1:9" x14ac:dyDescent="0.25">
      <c r="A490">
        <v>33</v>
      </c>
      <c r="B490">
        <v>3</v>
      </c>
      <c r="C490">
        <v>2</v>
      </c>
      <c r="D490" s="2">
        <v>2</v>
      </c>
      <c r="E490" s="2">
        <v>1</v>
      </c>
      <c r="F490">
        <v>3</v>
      </c>
      <c r="G490">
        <v>3</v>
      </c>
      <c r="H490">
        <v>1</v>
      </c>
      <c r="I490" s="2">
        <v>0</v>
      </c>
    </row>
    <row r="491" spans="1:9" x14ac:dyDescent="0.25">
      <c r="A491">
        <v>27</v>
      </c>
      <c r="B491">
        <v>4</v>
      </c>
      <c r="C491">
        <v>1</v>
      </c>
      <c r="D491" s="2">
        <v>1</v>
      </c>
      <c r="E491" s="2">
        <v>1</v>
      </c>
      <c r="F491">
        <v>3</v>
      </c>
      <c r="G491">
        <v>0</v>
      </c>
      <c r="H491">
        <v>0</v>
      </c>
      <c r="I491" s="2">
        <v>0</v>
      </c>
    </row>
    <row r="492" spans="1:9" x14ac:dyDescent="0.25">
      <c r="A492">
        <v>35</v>
      </c>
      <c r="B492">
        <v>3</v>
      </c>
      <c r="C492">
        <v>3</v>
      </c>
      <c r="D492" s="2">
        <v>2</v>
      </c>
      <c r="E492" s="2">
        <v>2</v>
      </c>
      <c r="F492">
        <v>3</v>
      </c>
      <c r="G492">
        <v>0</v>
      </c>
      <c r="H492">
        <v>2</v>
      </c>
      <c r="I492" s="2">
        <v>0</v>
      </c>
    </row>
    <row r="493" spans="1:9" x14ac:dyDescent="0.25">
      <c r="A493">
        <v>55</v>
      </c>
      <c r="B493">
        <v>4</v>
      </c>
      <c r="C493">
        <v>4</v>
      </c>
      <c r="D493" s="2">
        <v>1</v>
      </c>
      <c r="E493" s="2">
        <v>2</v>
      </c>
      <c r="F493">
        <v>3</v>
      </c>
      <c r="G493">
        <v>0</v>
      </c>
      <c r="H493">
        <v>0</v>
      </c>
      <c r="I493" s="2">
        <v>0</v>
      </c>
    </row>
    <row r="494" spans="1:9" x14ac:dyDescent="0.25">
      <c r="A494">
        <v>45</v>
      </c>
      <c r="B494">
        <v>2</v>
      </c>
      <c r="C494">
        <v>3</v>
      </c>
      <c r="D494" s="2">
        <v>1</v>
      </c>
      <c r="E494" s="2">
        <v>1</v>
      </c>
      <c r="F494">
        <v>3</v>
      </c>
      <c r="G494">
        <v>0</v>
      </c>
      <c r="H494">
        <v>0</v>
      </c>
      <c r="I494" s="2">
        <v>0</v>
      </c>
    </row>
    <row r="495" spans="1:9" x14ac:dyDescent="0.25">
      <c r="A495">
        <v>51</v>
      </c>
      <c r="B495">
        <v>4</v>
      </c>
      <c r="C495">
        <v>1</v>
      </c>
      <c r="D495" s="2">
        <v>2</v>
      </c>
      <c r="E495" s="2">
        <v>1</v>
      </c>
      <c r="F495">
        <v>3</v>
      </c>
      <c r="G495">
        <v>2</v>
      </c>
      <c r="H495">
        <v>0</v>
      </c>
      <c r="I495" s="2">
        <v>0</v>
      </c>
    </row>
    <row r="496" spans="1:9" x14ac:dyDescent="0.25">
      <c r="A496">
        <v>58</v>
      </c>
      <c r="B496">
        <v>4</v>
      </c>
      <c r="C496">
        <v>4</v>
      </c>
      <c r="D496" s="2">
        <v>3</v>
      </c>
      <c r="E496" s="2">
        <v>1</v>
      </c>
      <c r="F496">
        <v>2</v>
      </c>
      <c r="G496">
        <v>10</v>
      </c>
      <c r="H496">
        <v>1</v>
      </c>
      <c r="I496" s="2">
        <v>0</v>
      </c>
    </row>
    <row r="497" spans="1:9" x14ac:dyDescent="0.25">
      <c r="A497">
        <v>54</v>
      </c>
      <c r="B497">
        <v>4</v>
      </c>
      <c r="C497">
        <v>4</v>
      </c>
      <c r="D497" s="2">
        <v>3</v>
      </c>
      <c r="E497" s="2">
        <v>2</v>
      </c>
      <c r="F497">
        <v>3</v>
      </c>
      <c r="G497">
        <v>3</v>
      </c>
      <c r="H497">
        <v>4</v>
      </c>
      <c r="I497" s="2">
        <v>0</v>
      </c>
    </row>
    <row r="498" spans="1:9" x14ac:dyDescent="0.25">
      <c r="A498">
        <v>37</v>
      </c>
      <c r="B498">
        <v>3</v>
      </c>
      <c r="C498">
        <v>3</v>
      </c>
      <c r="D498" s="2">
        <v>3</v>
      </c>
      <c r="E498" s="2">
        <v>1</v>
      </c>
      <c r="F498">
        <v>3</v>
      </c>
      <c r="G498">
        <v>3</v>
      </c>
      <c r="H498">
        <v>1</v>
      </c>
      <c r="I498" s="2">
        <v>0</v>
      </c>
    </row>
    <row r="499" spans="1:9" x14ac:dyDescent="0.25">
      <c r="A499">
        <v>34</v>
      </c>
      <c r="B499">
        <v>3</v>
      </c>
      <c r="C499">
        <v>3</v>
      </c>
      <c r="D499" s="2">
        <v>3</v>
      </c>
      <c r="E499" s="2">
        <v>1</v>
      </c>
      <c r="F499">
        <v>3</v>
      </c>
      <c r="G499">
        <v>10</v>
      </c>
      <c r="H499">
        <v>5</v>
      </c>
      <c r="I499" s="2">
        <v>0</v>
      </c>
    </row>
    <row r="500" spans="1:9" x14ac:dyDescent="0.25">
      <c r="A500">
        <v>56</v>
      </c>
      <c r="B500">
        <v>2</v>
      </c>
      <c r="C500">
        <v>1</v>
      </c>
      <c r="D500" s="2">
        <v>2</v>
      </c>
      <c r="E500" s="2">
        <v>2</v>
      </c>
      <c r="F500">
        <v>3</v>
      </c>
      <c r="G500">
        <v>4</v>
      </c>
      <c r="H500">
        <v>4</v>
      </c>
      <c r="I500" s="2">
        <v>1</v>
      </c>
    </row>
    <row r="501" spans="1:9" x14ac:dyDescent="0.25">
      <c r="A501">
        <v>51</v>
      </c>
      <c r="B501">
        <v>1</v>
      </c>
      <c r="C501">
        <v>3</v>
      </c>
      <c r="D501" s="2">
        <v>3</v>
      </c>
      <c r="E501" s="2">
        <v>1</v>
      </c>
      <c r="F501">
        <v>3</v>
      </c>
      <c r="G501">
        <v>2</v>
      </c>
      <c r="H501">
        <v>0</v>
      </c>
      <c r="I501" s="2">
        <v>1</v>
      </c>
    </row>
    <row r="502" spans="1:9" x14ac:dyDescent="0.25">
      <c r="A502">
        <v>25</v>
      </c>
      <c r="B502">
        <v>1</v>
      </c>
      <c r="C502">
        <v>2</v>
      </c>
      <c r="D502" s="2">
        <v>2</v>
      </c>
      <c r="E502" s="2">
        <v>1</v>
      </c>
      <c r="F502">
        <v>3</v>
      </c>
      <c r="G502">
        <v>2</v>
      </c>
      <c r="H502">
        <v>2</v>
      </c>
      <c r="I502" s="2">
        <v>0</v>
      </c>
    </row>
    <row r="503" spans="1:9" x14ac:dyDescent="0.25">
      <c r="A503">
        <v>41</v>
      </c>
      <c r="B503">
        <v>3</v>
      </c>
      <c r="C503">
        <v>1</v>
      </c>
      <c r="D503" s="2">
        <v>2</v>
      </c>
      <c r="E503" s="2">
        <v>1</v>
      </c>
      <c r="F503">
        <v>3</v>
      </c>
      <c r="G503">
        <v>0</v>
      </c>
      <c r="H503">
        <v>1</v>
      </c>
      <c r="I503" s="2">
        <v>0</v>
      </c>
    </row>
    <row r="504" spans="1:9" x14ac:dyDescent="0.25">
      <c r="A504">
        <v>53</v>
      </c>
      <c r="B504">
        <v>2</v>
      </c>
      <c r="C504">
        <v>2</v>
      </c>
      <c r="D504" s="2">
        <v>2</v>
      </c>
      <c r="E504" s="2">
        <v>2</v>
      </c>
      <c r="F504">
        <v>1</v>
      </c>
      <c r="G504">
        <v>7</v>
      </c>
      <c r="H504">
        <v>4</v>
      </c>
      <c r="I504" s="2">
        <v>0</v>
      </c>
    </row>
    <row r="505" spans="1:9" x14ac:dyDescent="0.25">
      <c r="A505">
        <v>45</v>
      </c>
      <c r="B505">
        <v>2</v>
      </c>
      <c r="C505">
        <v>2</v>
      </c>
      <c r="D505" s="2">
        <v>1</v>
      </c>
      <c r="E505" s="2">
        <v>1</v>
      </c>
      <c r="F505">
        <v>1</v>
      </c>
      <c r="G505">
        <v>9</v>
      </c>
      <c r="H505">
        <v>0</v>
      </c>
      <c r="I505" s="2">
        <v>0</v>
      </c>
    </row>
    <row r="506" spans="1:9" x14ac:dyDescent="0.25">
      <c r="A506">
        <v>51</v>
      </c>
      <c r="B506">
        <v>2</v>
      </c>
      <c r="C506">
        <v>2</v>
      </c>
      <c r="D506" s="2">
        <v>2</v>
      </c>
      <c r="E506" s="2">
        <v>1</v>
      </c>
      <c r="F506">
        <v>3</v>
      </c>
      <c r="G506">
        <v>0</v>
      </c>
      <c r="H506">
        <v>0</v>
      </c>
      <c r="I506" s="2">
        <v>0</v>
      </c>
    </row>
    <row r="507" spans="1:9" x14ac:dyDescent="0.25">
      <c r="A507">
        <v>30</v>
      </c>
      <c r="B507">
        <v>2</v>
      </c>
      <c r="C507">
        <v>3</v>
      </c>
      <c r="D507" s="2">
        <v>2</v>
      </c>
      <c r="E507" s="2">
        <v>1</v>
      </c>
      <c r="F507">
        <v>3</v>
      </c>
      <c r="G507">
        <v>9</v>
      </c>
      <c r="H507">
        <v>7</v>
      </c>
      <c r="I507" s="2">
        <v>0</v>
      </c>
    </row>
    <row r="508" spans="1:9" x14ac:dyDescent="0.25">
      <c r="A508">
        <v>34</v>
      </c>
      <c r="B508">
        <v>4</v>
      </c>
      <c r="C508">
        <v>1</v>
      </c>
      <c r="D508" s="2">
        <v>3</v>
      </c>
      <c r="E508" s="2">
        <v>1</v>
      </c>
      <c r="F508">
        <v>3</v>
      </c>
      <c r="G508">
        <v>2</v>
      </c>
      <c r="H508">
        <v>1</v>
      </c>
      <c r="I508" s="2">
        <v>0</v>
      </c>
    </row>
    <row r="509" spans="1:9" x14ac:dyDescent="0.25">
      <c r="A509">
        <v>50</v>
      </c>
      <c r="B509">
        <v>3</v>
      </c>
      <c r="C509">
        <v>1</v>
      </c>
      <c r="D509" s="2">
        <v>2</v>
      </c>
      <c r="E509" s="2">
        <v>1</v>
      </c>
      <c r="F509">
        <v>2</v>
      </c>
      <c r="G509">
        <v>2</v>
      </c>
      <c r="H509">
        <v>0</v>
      </c>
      <c r="I509" s="2">
        <v>0</v>
      </c>
    </row>
    <row r="510" spans="1:9" x14ac:dyDescent="0.25">
      <c r="A510">
        <v>42</v>
      </c>
      <c r="B510">
        <v>3</v>
      </c>
      <c r="C510">
        <v>2</v>
      </c>
      <c r="D510" s="2">
        <v>1</v>
      </c>
      <c r="E510" s="2">
        <v>1</v>
      </c>
      <c r="F510">
        <v>3</v>
      </c>
      <c r="G510">
        <v>3</v>
      </c>
      <c r="H510">
        <v>0</v>
      </c>
      <c r="I510" s="2">
        <v>0</v>
      </c>
    </row>
    <row r="511" spans="1:9" x14ac:dyDescent="0.25">
      <c r="A511">
        <v>27</v>
      </c>
      <c r="B511">
        <v>3</v>
      </c>
      <c r="C511">
        <v>2</v>
      </c>
      <c r="D511" s="2">
        <v>2</v>
      </c>
      <c r="E511" s="2">
        <v>1</v>
      </c>
      <c r="F511">
        <v>3</v>
      </c>
      <c r="G511">
        <v>2</v>
      </c>
      <c r="H511">
        <v>2</v>
      </c>
      <c r="I511" s="2">
        <v>0</v>
      </c>
    </row>
    <row r="512" spans="1:9" x14ac:dyDescent="0.25">
      <c r="A512">
        <v>46</v>
      </c>
      <c r="B512">
        <v>4</v>
      </c>
      <c r="C512">
        <v>3</v>
      </c>
      <c r="D512" s="2">
        <v>1</v>
      </c>
      <c r="E512" s="2">
        <v>1</v>
      </c>
      <c r="F512">
        <v>3</v>
      </c>
      <c r="G512">
        <v>2</v>
      </c>
      <c r="H512">
        <v>0</v>
      </c>
      <c r="I512" s="2">
        <v>0</v>
      </c>
    </row>
    <row r="513" spans="1:9" x14ac:dyDescent="0.25">
      <c r="A513">
        <v>27</v>
      </c>
      <c r="B513">
        <v>4</v>
      </c>
      <c r="C513">
        <v>2</v>
      </c>
      <c r="D513" s="2">
        <v>3</v>
      </c>
      <c r="E513" s="2">
        <v>1</v>
      </c>
      <c r="F513">
        <v>3</v>
      </c>
      <c r="G513">
        <v>7</v>
      </c>
      <c r="H513">
        <v>0</v>
      </c>
      <c r="I513" s="2">
        <v>0</v>
      </c>
    </row>
    <row r="514" spans="1:9" x14ac:dyDescent="0.25">
      <c r="A514">
        <v>51</v>
      </c>
      <c r="B514">
        <v>2</v>
      </c>
      <c r="C514">
        <v>3</v>
      </c>
      <c r="D514" s="2">
        <v>2</v>
      </c>
      <c r="E514" s="2">
        <v>1</v>
      </c>
      <c r="F514">
        <v>1</v>
      </c>
      <c r="G514">
        <v>9</v>
      </c>
      <c r="H514">
        <v>4</v>
      </c>
      <c r="I514" s="2">
        <v>0</v>
      </c>
    </row>
    <row r="515" spans="1:9" x14ac:dyDescent="0.25">
      <c r="A515">
        <v>54</v>
      </c>
      <c r="B515">
        <v>4</v>
      </c>
      <c r="C515">
        <v>2</v>
      </c>
      <c r="D515" s="2">
        <v>2</v>
      </c>
      <c r="E515" s="2">
        <v>1</v>
      </c>
      <c r="F515">
        <v>3</v>
      </c>
      <c r="G515">
        <v>2</v>
      </c>
      <c r="H515">
        <v>0</v>
      </c>
      <c r="I515" s="2">
        <v>0</v>
      </c>
    </row>
    <row r="516" spans="1:9" x14ac:dyDescent="0.25">
      <c r="A516">
        <v>31</v>
      </c>
      <c r="B516">
        <v>3</v>
      </c>
      <c r="C516">
        <v>2</v>
      </c>
      <c r="D516" s="2">
        <v>2</v>
      </c>
      <c r="E516" s="2">
        <v>1</v>
      </c>
      <c r="F516">
        <v>3</v>
      </c>
      <c r="G516">
        <v>4</v>
      </c>
      <c r="H516">
        <v>1</v>
      </c>
      <c r="I516" s="2">
        <v>0</v>
      </c>
    </row>
    <row r="517" spans="1:9" x14ac:dyDescent="0.25">
      <c r="A517">
        <v>59</v>
      </c>
      <c r="B517">
        <v>2</v>
      </c>
      <c r="C517">
        <v>1</v>
      </c>
      <c r="D517" s="2">
        <v>2</v>
      </c>
      <c r="E517" s="2">
        <v>1</v>
      </c>
      <c r="F517">
        <v>2</v>
      </c>
      <c r="G517">
        <v>2</v>
      </c>
      <c r="H517">
        <v>2</v>
      </c>
      <c r="I517" s="2">
        <v>0</v>
      </c>
    </row>
    <row r="518" spans="1:9" x14ac:dyDescent="0.25">
      <c r="A518">
        <v>33</v>
      </c>
      <c r="B518">
        <v>1</v>
      </c>
      <c r="C518">
        <v>1</v>
      </c>
      <c r="D518" s="2">
        <v>2</v>
      </c>
      <c r="E518" s="2">
        <v>1</v>
      </c>
      <c r="F518">
        <v>4</v>
      </c>
      <c r="G518">
        <v>7</v>
      </c>
      <c r="H518">
        <v>1</v>
      </c>
      <c r="I518" s="2">
        <v>1</v>
      </c>
    </row>
    <row r="519" spans="1:9" x14ac:dyDescent="0.25">
      <c r="A519">
        <v>41</v>
      </c>
      <c r="B519">
        <v>3</v>
      </c>
      <c r="C519">
        <v>2</v>
      </c>
      <c r="D519" s="2">
        <v>1</v>
      </c>
      <c r="E519" s="2">
        <v>1</v>
      </c>
      <c r="F519">
        <v>2</v>
      </c>
      <c r="G519">
        <v>0</v>
      </c>
      <c r="H519">
        <v>0</v>
      </c>
      <c r="I519" s="2">
        <v>0</v>
      </c>
    </row>
    <row r="520" spans="1:9" x14ac:dyDescent="0.25">
      <c r="A520">
        <v>37</v>
      </c>
      <c r="B520">
        <v>3</v>
      </c>
      <c r="C520">
        <v>1</v>
      </c>
      <c r="D520" s="2">
        <v>2</v>
      </c>
      <c r="E520" s="2">
        <v>1</v>
      </c>
      <c r="F520">
        <v>2</v>
      </c>
      <c r="G520">
        <v>1</v>
      </c>
      <c r="H520">
        <v>0</v>
      </c>
      <c r="I520" s="2">
        <v>0</v>
      </c>
    </row>
    <row r="521" spans="1:9" x14ac:dyDescent="0.25">
      <c r="A521">
        <v>29</v>
      </c>
      <c r="B521">
        <v>4</v>
      </c>
      <c r="C521">
        <v>2</v>
      </c>
      <c r="D521" s="2">
        <v>1</v>
      </c>
      <c r="E521" s="2">
        <v>1</v>
      </c>
      <c r="F521">
        <v>3</v>
      </c>
      <c r="G521">
        <v>2</v>
      </c>
      <c r="H521">
        <v>0</v>
      </c>
      <c r="I521" s="2">
        <v>0</v>
      </c>
    </row>
    <row r="522" spans="1:9" x14ac:dyDescent="0.25">
      <c r="A522">
        <v>28</v>
      </c>
      <c r="B522">
        <v>1</v>
      </c>
      <c r="C522">
        <v>1</v>
      </c>
      <c r="D522" s="2">
        <v>3</v>
      </c>
      <c r="E522" s="2">
        <v>1</v>
      </c>
      <c r="F522">
        <v>1</v>
      </c>
      <c r="G522">
        <v>0</v>
      </c>
      <c r="H522">
        <v>0</v>
      </c>
      <c r="I522" s="2">
        <v>1</v>
      </c>
    </row>
    <row r="523" spans="1:9" x14ac:dyDescent="0.25">
      <c r="A523">
        <v>29</v>
      </c>
      <c r="B523">
        <v>1</v>
      </c>
      <c r="C523">
        <v>2</v>
      </c>
      <c r="D523" s="2">
        <v>2</v>
      </c>
      <c r="E523" s="2">
        <v>1</v>
      </c>
      <c r="F523">
        <v>3</v>
      </c>
      <c r="G523">
        <v>0</v>
      </c>
      <c r="H523">
        <v>0</v>
      </c>
      <c r="I523" s="2">
        <v>0</v>
      </c>
    </row>
    <row r="524" spans="1:9" x14ac:dyDescent="0.25">
      <c r="A524">
        <v>45</v>
      </c>
      <c r="B524">
        <v>3</v>
      </c>
      <c r="C524">
        <v>4</v>
      </c>
      <c r="D524" s="2">
        <v>2</v>
      </c>
      <c r="E524" s="2">
        <v>2</v>
      </c>
      <c r="F524">
        <v>3</v>
      </c>
      <c r="G524">
        <v>7</v>
      </c>
      <c r="H524">
        <v>4</v>
      </c>
      <c r="I524" s="2">
        <v>0</v>
      </c>
    </row>
    <row r="525" spans="1:9" x14ac:dyDescent="0.25">
      <c r="A525">
        <v>37</v>
      </c>
      <c r="B525">
        <v>1</v>
      </c>
      <c r="C525">
        <v>3</v>
      </c>
      <c r="D525" s="2">
        <v>1</v>
      </c>
      <c r="E525" s="2">
        <v>2</v>
      </c>
      <c r="F525">
        <v>3</v>
      </c>
      <c r="G525">
        <v>2</v>
      </c>
      <c r="H525">
        <v>0</v>
      </c>
      <c r="I525" s="2">
        <v>0</v>
      </c>
    </row>
    <row r="526" spans="1:9" x14ac:dyDescent="0.25">
      <c r="A526">
        <v>26</v>
      </c>
      <c r="B526">
        <v>1</v>
      </c>
      <c r="C526">
        <v>1</v>
      </c>
      <c r="D526" s="2">
        <v>1</v>
      </c>
      <c r="E526" s="2">
        <v>2</v>
      </c>
      <c r="F526">
        <v>3</v>
      </c>
      <c r="G526">
        <v>2</v>
      </c>
      <c r="H526">
        <v>0</v>
      </c>
      <c r="I526" s="2">
        <v>1</v>
      </c>
    </row>
    <row r="527" spans="1:9" x14ac:dyDescent="0.25">
      <c r="A527">
        <v>58</v>
      </c>
      <c r="B527">
        <v>4</v>
      </c>
      <c r="C527">
        <v>2</v>
      </c>
      <c r="D527" s="2">
        <v>1</v>
      </c>
      <c r="E527" s="2">
        <v>2</v>
      </c>
      <c r="F527">
        <v>3</v>
      </c>
      <c r="G527">
        <v>3</v>
      </c>
      <c r="H527">
        <v>1</v>
      </c>
      <c r="I527" s="2">
        <v>0</v>
      </c>
    </row>
    <row r="528" spans="1:9" x14ac:dyDescent="0.25">
      <c r="A528">
        <v>52</v>
      </c>
      <c r="B528">
        <v>3</v>
      </c>
      <c r="C528">
        <v>2</v>
      </c>
      <c r="D528" s="2">
        <v>2</v>
      </c>
      <c r="E528" s="2">
        <v>1</v>
      </c>
      <c r="F528">
        <v>2</v>
      </c>
      <c r="G528">
        <v>2</v>
      </c>
      <c r="H528">
        <v>7</v>
      </c>
      <c r="I528" s="2">
        <v>1</v>
      </c>
    </row>
    <row r="529" spans="1:9" x14ac:dyDescent="0.25">
      <c r="A529">
        <v>40</v>
      </c>
      <c r="B529">
        <v>2</v>
      </c>
      <c r="C529">
        <v>2</v>
      </c>
      <c r="D529" s="2">
        <v>2</v>
      </c>
      <c r="E529" s="2">
        <v>2</v>
      </c>
      <c r="F529">
        <v>2</v>
      </c>
      <c r="G529">
        <v>3</v>
      </c>
      <c r="H529">
        <v>0</v>
      </c>
      <c r="I529" s="2">
        <v>0</v>
      </c>
    </row>
    <row r="530" spans="1:9" x14ac:dyDescent="0.25">
      <c r="A530">
        <v>42</v>
      </c>
      <c r="B530">
        <v>1</v>
      </c>
      <c r="C530">
        <v>4</v>
      </c>
      <c r="D530" s="2">
        <v>3</v>
      </c>
      <c r="E530" s="2">
        <v>1</v>
      </c>
      <c r="F530">
        <v>3</v>
      </c>
      <c r="G530">
        <v>0</v>
      </c>
      <c r="H530">
        <v>0</v>
      </c>
      <c r="I530" s="2">
        <v>0</v>
      </c>
    </row>
    <row r="531" spans="1:9" x14ac:dyDescent="0.25">
      <c r="A531">
        <v>57</v>
      </c>
      <c r="B531">
        <v>4</v>
      </c>
      <c r="C531">
        <v>2</v>
      </c>
      <c r="D531" s="2">
        <v>2</v>
      </c>
      <c r="E531" s="2">
        <v>1</v>
      </c>
      <c r="F531">
        <v>3</v>
      </c>
      <c r="G531">
        <v>2</v>
      </c>
      <c r="H531">
        <v>1</v>
      </c>
      <c r="I531" s="2">
        <v>0</v>
      </c>
    </row>
    <row r="532" spans="1:9" x14ac:dyDescent="0.25">
      <c r="A532">
        <v>37</v>
      </c>
      <c r="B532">
        <v>3</v>
      </c>
      <c r="C532">
        <v>1</v>
      </c>
      <c r="D532" s="2">
        <v>2</v>
      </c>
      <c r="E532" s="2">
        <v>1</v>
      </c>
      <c r="F532">
        <v>3</v>
      </c>
      <c r="G532">
        <v>4</v>
      </c>
      <c r="H532">
        <v>0</v>
      </c>
      <c r="I532" s="2">
        <v>0</v>
      </c>
    </row>
    <row r="533" spans="1:9" x14ac:dyDescent="0.25">
      <c r="A533">
        <v>46</v>
      </c>
      <c r="B533">
        <v>3</v>
      </c>
      <c r="C533">
        <v>2</v>
      </c>
      <c r="D533" s="2">
        <v>2</v>
      </c>
      <c r="E533" s="2">
        <v>1</v>
      </c>
      <c r="F533">
        <v>4</v>
      </c>
      <c r="G533">
        <v>0</v>
      </c>
      <c r="H533">
        <v>0</v>
      </c>
      <c r="I533" s="2">
        <v>0</v>
      </c>
    </row>
    <row r="534" spans="1:9" x14ac:dyDescent="0.25">
      <c r="A534">
        <v>40</v>
      </c>
      <c r="B534">
        <v>3</v>
      </c>
      <c r="C534">
        <v>2</v>
      </c>
      <c r="D534" s="2">
        <v>2</v>
      </c>
      <c r="E534" s="2">
        <v>2</v>
      </c>
      <c r="F534">
        <v>3</v>
      </c>
      <c r="G534">
        <v>4</v>
      </c>
      <c r="H534">
        <v>1</v>
      </c>
      <c r="I534" s="2">
        <v>1</v>
      </c>
    </row>
    <row r="535" spans="1:9" x14ac:dyDescent="0.25">
      <c r="A535">
        <v>31</v>
      </c>
      <c r="B535">
        <v>3</v>
      </c>
      <c r="C535">
        <v>1</v>
      </c>
      <c r="D535" s="2">
        <v>3</v>
      </c>
      <c r="E535" s="2">
        <v>2</v>
      </c>
      <c r="F535">
        <v>3</v>
      </c>
      <c r="G535">
        <v>2</v>
      </c>
      <c r="H535">
        <v>2</v>
      </c>
      <c r="I535" s="2">
        <v>0</v>
      </c>
    </row>
    <row r="536" spans="1:9" x14ac:dyDescent="0.25">
      <c r="A536">
        <v>29</v>
      </c>
      <c r="B536">
        <v>4</v>
      </c>
      <c r="C536">
        <v>1</v>
      </c>
      <c r="D536" s="2">
        <v>3</v>
      </c>
      <c r="E536" s="2">
        <v>1</v>
      </c>
      <c r="F536">
        <v>3</v>
      </c>
      <c r="G536">
        <v>2</v>
      </c>
      <c r="H536">
        <v>1</v>
      </c>
      <c r="I536" s="2">
        <v>0</v>
      </c>
    </row>
    <row r="537" spans="1:9" x14ac:dyDescent="0.25">
      <c r="A537">
        <v>55</v>
      </c>
      <c r="B537">
        <v>3</v>
      </c>
      <c r="C537">
        <v>4</v>
      </c>
      <c r="D537" s="2">
        <v>3</v>
      </c>
      <c r="E537" s="2">
        <v>2</v>
      </c>
      <c r="F537">
        <v>3</v>
      </c>
      <c r="G537">
        <v>4</v>
      </c>
      <c r="H537">
        <v>1</v>
      </c>
      <c r="I537" s="2">
        <v>0</v>
      </c>
    </row>
    <row r="538" spans="1:9" x14ac:dyDescent="0.25">
      <c r="A538">
        <v>37</v>
      </c>
      <c r="B538">
        <v>3</v>
      </c>
      <c r="C538">
        <v>2</v>
      </c>
      <c r="D538" s="2">
        <v>3</v>
      </c>
      <c r="E538" s="2">
        <v>2</v>
      </c>
      <c r="F538">
        <v>2</v>
      </c>
      <c r="G538">
        <v>0</v>
      </c>
      <c r="H538">
        <v>0</v>
      </c>
      <c r="I538" s="2">
        <v>0</v>
      </c>
    </row>
    <row r="539" spans="1:9" x14ac:dyDescent="0.25">
      <c r="A539">
        <v>39</v>
      </c>
      <c r="B539">
        <v>2</v>
      </c>
      <c r="C539">
        <v>5</v>
      </c>
      <c r="D539" s="2">
        <v>1</v>
      </c>
      <c r="E539" s="2">
        <v>2</v>
      </c>
      <c r="F539">
        <v>3</v>
      </c>
      <c r="G539">
        <v>8</v>
      </c>
      <c r="H539">
        <v>1</v>
      </c>
      <c r="I539" s="2">
        <v>0</v>
      </c>
    </row>
    <row r="540" spans="1:9" x14ac:dyDescent="0.25">
      <c r="A540">
        <v>52</v>
      </c>
      <c r="B540">
        <v>4</v>
      </c>
      <c r="C540">
        <v>3</v>
      </c>
      <c r="D540" s="2">
        <v>2</v>
      </c>
      <c r="E540" s="2">
        <v>2</v>
      </c>
      <c r="F540">
        <v>3</v>
      </c>
      <c r="G540">
        <v>4</v>
      </c>
      <c r="H540">
        <v>0</v>
      </c>
      <c r="I540" s="2">
        <v>0</v>
      </c>
    </row>
    <row r="541" spans="1:9" x14ac:dyDescent="0.25">
      <c r="A541">
        <v>52</v>
      </c>
      <c r="B541">
        <v>4</v>
      </c>
      <c r="C541">
        <v>4</v>
      </c>
      <c r="D541" s="2">
        <v>2</v>
      </c>
      <c r="E541" s="2">
        <v>1</v>
      </c>
      <c r="F541">
        <v>1</v>
      </c>
      <c r="G541">
        <v>2</v>
      </c>
      <c r="H541">
        <v>1</v>
      </c>
      <c r="I541" s="2">
        <v>0</v>
      </c>
    </row>
    <row r="542" spans="1:9" x14ac:dyDescent="0.25">
      <c r="A542">
        <v>30</v>
      </c>
      <c r="B542">
        <v>3</v>
      </c>
      <c r="C542">
        <v>2</v>
      </c>
      <c r="D542" s="2">
        <v>3</v>
      </c>
      <c r="E542" s="2">
        <v>1</v>
      </c>
      <c r="F542">
        <v>3</v>
      </c>
      <c r="G542">
        <v>4</v>
      </c>
      <c r="H542">
        <v>0</v>
      </c>
      <c r="I542" s="2">
        <v>0</v>
      </c>
    </row>
    <row r="543" spans="1:9" x14ac:dyDescent="0.25">
      <c r="A543">
        <v>46</v>
      </c>
      <c r="B543">
        <v>3</v>
      </c>
      <c r="C543">
        <v>2</v>
      </c>
      <c r="D543" s="2">
        <v>1</v>
      </c>
      <c r="E543" s="2">
        <v>1</v>
      </c>
      <c r="F543">
        <v>2</v>
      </c>
      <c r="G543">
        <v>7</v>
      </c>
      <c r="H543">
        <v>0</v>
      </c>
      <c r="I543" s="2">
        <v>0</v>
      </c>
    </row>
    <row r="544" spans="1:9" x14ac:dyDescent="0.25">
      <c r="A544">
        <v>50</v>
      </c>
      <c r="B544">
        <v>2</v>
      </c>
      <c r="C544">
        <v>4</v>
      </c>
      <c r="D544" s="2">
        <v>2</v>
      </c>
      <c r="E544" s="2">
        <v>1</v>
      </c>
      <c r="F544">
        <v>3</v>
      </c>
      <c r="G544">
        <v>10</v>
      </c>
      <c r="H544">
        <v>15</v>
      </c>
      <c r="I544" s="2">
        <v>0</v>
      </c>
    </row>
    <row r="545" spans="1:9" x14ac:dyDescent="0.25">
      <c r="A545">
        <v>46</v>
      </c>
      <c r="B545">
        <v>3</v>
      </c>
      <c r="C545">
        <v>3</v>
      </c>
      <c r="D545" s="2">
        <v>2</v>
      </c>
      <c r="E545" s="2">
        <v>2</v>
      </c>
      <c r="F545">
        <v>3</v>
      </c>
      <c r="G545">
        <v>2</v>
      </c>
      <c r="H545">
        <v>1</v>
      </c>
      <c r="I545" s="2">
        <v>0</v>
      </c>
    </row>
    <row r="546" spans="1:9" x14ac:dyDescent="0.25">
      <c r="A546">
        <v>48</v>
      </c>
      <c r="B546">
        <v>2</v>
      </c>
      <c r="C546">
        <v>2</v>
      </c>
      <c r="D546" s="2">
        <v>2</v>
      </c>
      <c r="E546" s="2">
        <v>1</v>
      </c>
      <c r="F546">
        <v>3</v>
      </c>
      <c r="G546">
        <v>7</v>
      </c>
      <c r="H546">
        <v>6</v>
      </c>
      <c r="I546" s="2">
        <v>0</v>
      </c>
    </row>
    <row r="547" spans="1:9" x14ac:dyDescent="0.25">
      <c r="A547">
        <v>41</v>
      </c>
      <c r="B547">
        <v>1</v>
      </c>
      <c r="C547">
        <v>2</v>
      </c>
      <c r="D547" s="2">
        <v>3</v>
      </c>
      <c r="E547" s="2">
        <v>2</v>
      </c>
      <c r="F547">
        <v>3</v>
      </c>
      <c r="G547">
        <v>7</v>
      </c>
      <c r="H547">
        <v>0</v>
      </c>
      <c r="I547" s="2">
        <v>0</v>
      </c>
    </row>
    <row r="548" spans="1:9" x14ac:dyDescent="0.25">
      <c r="A548">
        <v>31</v>
      </c>
      <c r="B548">
        <v>2</v>
      </c>
      <c r="C548">
        <v>2</v>
      </c>
      <c r="D548" s="2">
        <v>1</v>
      </c>
      <c r="E548" s="2">
        <v>1</v>
      </c>
      <c r="F548">
        <v>1</v>
      </c>
      <c r="G548">
        <v>1</v>
      </c>
      <c r="H548">
        <v>1</v>
      </c>
      <c r="I548" s="2">
        <v>1</v>
      </c>
    </row>
    <row r="549" spans="1:9" x14ac:dyDescent="0.25">
      <c r="A549">
        <v>53</v>
      </c>
      <c r="B549">
        <v>4</v>
      </c>
      <c r="C549">
        <v>2</v>
      </c>
      <c r="D549" s="2">
        <v>3</v>
      </c>
      <c r="E549" s="2">
        <v>1</v>
      </c>
      <c r="F549">
        <v>4</v>
      </c>
      <c r="G549">
        <v>7</v>
      </c>
      <c r="H549">
        <v>8</v>
      </c>
      <c r="I549" s="2">
        <v>0</v>
      </c>
    </row>
    <row r="550" spans="1:9" x14ac:dyDescent="0.25">
      <c r="A550">
        <v>45</v>
      </c>
      <c r="B550">
        <v>1</v>
      </c>
      <c r="C550">
        <v>2</v>
      </c>
      <c r="D550" s="2">
        <v>2</v>
      </c>
      <c r="E550" s="2">
        <v>1</v>
      </c>
      <c r="F550">
        <v>3</v>
      </c>
      <c r="G550">
        <v>1</v>
      </c>
      <c r="H550">
        <v>0</v>
      </c>
      <c r="I550" s="2">
        <v>1</v>
      </c>
    </row>
    <row r="551" spans="1:9" x14ac:dyDescent="0.25">
      <c r="A551">
        <v>54</v>
      </c>
      <c r="B551">
        <v>3</v>
      </c>
      <c r="C551">
        <v>3</v>
      </c>
      <c r="D551" s="2">
        <v>2</v>
      </c>
      <c r="E551" s="2">
        <v>1</v>
      </c>
      <c r="F551">
        <v>4</v>
      </c>
      <c r="G551">
        <v>7</v>
      </c>
      <c r="H551">
        <v>7</v>
      </c>
      <c r="I551" s="2">
        <v>0</v>
      </c>
    </row>
    <row r="552" spans="1:9" x14ac:dyDescent="0.25">
      <c r="A552">
        <v>36</v>
      </c>
      <c r="B552">
        <v>2</v>
      </c>
      <c r="C552">
        <v>2</v>
      </c>
      <c r="D552" s="2">
        <v>1</v>
      </c>
      <c r="E552" s="2">
        <v>2</v>
      </c>
      <c r="F552">
        <v>3</v>
      </c>
      <c r="G552">
        <v>2</v>
      </c>
      <c r="H552">
        <v>0</v>
      </c>
      <c r="I552" s="2">
        <v>0</v>
      </c>
    </row>
    <row r="553" spans="1:9" x14ac:dyDescent="0.25">
      <c r="A553">
        <v>23</v>
      </c>
      <c r="B553">
        <v>1</v>
      </c>
      <c r="C553">
        <v>1</v>
      </c>
      <c r="D553" s="2">
        <v>2</v>
      </c>
      <c r="E553" s="2">
        <v>1</v>
      </c>
      <c r="F553">
        <v>4</v>
      </c>
      <c r="G553">
        <v>2</v>
      </c>
      <c r="H553">
        <v>0</v>
      </c>
      <c r="I553" s="2">
        <v>0</v>
      </c>
    </row>
    <row r="554" spans="1:9" x14ac:dyDescent="0.25">
      <c r="A554">
        <v>47</v>
      </c>
      <c r="B554">
        <v>4</v>
      </c>
      <c r="C554">
        <v>2</v>
      </c>
      <c r="D554" s="2">
        <v>3</v>
      </c>
      <c r="E554" s="2">
        <v>1</v>
      </c>
      <c r="F554">
        <v>3</v>
      </c>
      <c r="G554">
        <v>7</v>
      </c>
      <c r="H554">
        <v>1</v>
      </c>
      <c r="I554" s="2">
        <v>0</v>
      </c>
    </row>
    <row r="555" spans="1:9" x14ac:dyDescent="0.25">
      <c r="A555">
        <v>44</v>
      </c>
      <c r="B555">
        <v>1</v>
      </c>
      <c r="C555">
        <v>1</v>
      </c>
      <c r="D555" s="2">
        <v>3</v>
      </c>
      <c r="E555" s="2">
        <v>1</v>
      </c>
      <c r="F555">
        <v>3</v>
      </c>
      <c r="G555">
        <v>2</v>
      </c>
      <c r="H555">
        <v>1</v>
      </c>
      <c r="I555" s="2">
        <v>0</v>
      </c>
    </row>
    <row r="556" spans="1:9" x14ac:dyDescent="0.25">
      <c r="A556">
        <v>23</v>
      </c>
      <c r="B556">
        <v>2</v>
      </c>
      <c r="C556">
        <v>1</v>
      </c>
      <c r="D556" s="2">
        <v>2</v>
      </c>
      <c r="E556" s="2">
        <v>1</v>
      </c>
      <c r="F556">
        <v>4</v>
      </c>
      <c r="G556">
        <v>3</v>
      </c>
      <c r="H556">
        <v>0</v>
      </c>
      <c r="I556" s="2">
        <v>0</v>
      </c>
    </row>
    <row r="557" spans="1:9" x14ac:dyDescent="0.25">
      <c r="A557">
        <v>53</v>
      </c>
      <c r="B557">
        <v>4</v>
      </c>
      <c r="C557">
        <v>2</v>
      </c>
      <c r="D557" s="2">
        <v>3</v>
      </c>
      <c r="E557" s="2">
        <v>1</v>
      </c>
      <c r="F557">
        <v>3</v>
      </c>
      <c r="G557">
        <v>2</v>
      </c>
      <c r="H557">
        <v>2</v>
      </c>
      <c r="I557" s="2">
        <v>0</v>
      </c>
    </row>
    <row r="558" spans="1:9" x14ac:dyDescent="0.25">
      <c r="A558">
        <v>26</v>
      </c>
      <c r="B558">
        <v>4</v>
      </c>
      <c r="C558">
        <v>2</v>
      </c>
      <c r="D558" s="2">
        <v>3</v>
      </c>
      <c r="E558" s="2">
        <v>1</v>
      </c>
      <c r="F558">
        <v>2</v>
      </c>
      <c r="G558">
        <v>3</v>
      </c>
      <c r="H558">
        <v>1</v>
      </c>
      <c r="I558" s="2">
        <v>1</v>
      </c>
    </row>
    <row r="559" spans="1:9" x14ac:dyDescent="0.25">
      <c r="A559">
        <v>34</v>
      </c>
      <c r="B559">
        <v>2</v>
      </c>
      <c r="C559">
        <v>1</v>
      </c>
      <c r="D559" s="2">
        <v>3</v>
      </c>
      <c r="E559" s="2">
        <v>1</v>
      </c>
      <c r="F559">
        <v>3</v>
      </c>
      <c r="G559">
        <v>2</v>
      </c>
      <c r="H559">
        <v>1</v>
      </c>
      <c r="I559" s="2">
        <v>0</v>
      </c>
    </row>
    <row r="560" spans="1:9" x14ac:dyDescent="0.25">
      <c r="A560">
        <v>34</v>
      </c>
      <c r="B560">
        <v>3</v>
      </c>
      <c r="C560">
        <v>2</v>
      </c>
      <c r="D560" s="2">
        <v>2</v>
      </c>
      <c r="E560" s="2">
        <v>1</v>
      </c>
      <c r="F560">
        <v>3</v>
      </c>
      <c r="G560">
        <v>2</v>
      </c>
      <c r="H560">
        <v>1</v>
      </c>
      <c r="I560" s="2">
        <v>0</v>
      </c>
    </row>
    <row r="561" spans="1:9" x14ac:dyDescent="0.25">
      <c r="A561">
        <v>50</v>
      </c>
      <c r="B561">
        <v>3</v>
      </c>
      <c r="C561">
        <v>4</v>
      </c>
      <c r="D561" s="2">
        <v>2</v>
      </c>
      <c r="E561" s="2">
        <v>1</v>
      </c>
      <c r="F561">
        <v>3</v>
      </c>
      <c r="G561">
        <v>3</v>
      </c>
      <c r="H561">
        <v>0</v>
      </c>
      <c r="I561" s="2">
        <v>0</v>
      </c>
    </row>
    <row r="562" spans="1:9" x14ac:dyDescent="0.25">
      <c r="A562">
        <v>38</v>
      </c>
      <c r="B562">
        <v>1</v>
      </c>
      <c r="C562">
        <v>2</v>
      </c>
      <c r="D562" s="2">
        <v>1</v>
      </c>
      <c r="E562" s="2">
        <v>1</v>
      </c>
      <c r="F562">
        <v>2</v>
      </c>
      <c r="G562">
        <v>3</v>
      </c>
      <c r="H562">
        <v>1</v>
      </c>
      <c r="I562" s="2">
        <v>0</v>
      </c>
    </row>
    <row r="563" spans="1:9" x14ac:dyDescent="0.25">
      <c r="A563">
        <v>26</v>
      </c>
      <c r="B563">
        <v>3</v>
      </c>
      <c r="C563">
        <v>1</v>
      </c>
      <c r="D563" s="2">
        <v>2</v>
      </c>
      <c r="E563" s="2">
        <v>2</v>
      </c>
      <c r="F563">
        <v>3</v>
      </c>
      <c r="G563">
        <v>7</v>
      </c>
      <c r="H563">
        <v>1</v>
      </c>
      <c r="I563" s="2">
        <v>1</v>
      </c>
    </row>
    <row r="564" spans="1:9" x14ac:dyDescent="0.25">
      <c r="A564">
        <v>51</v>
      </c>
      <c r="B564">
        <v>1</v>
      </c>
      <c r="C564">
        <v>4</v>
      </c>
      <c r="D564" s="2">
        <v>2</v>
      </c>
      <c r="E564" s="2">
        <v>1</v>
      </c>
      <c r="F564">
        <v>2</v>
      </c>
      <c r="G564">
        <v>6</v>
      </c>
      <c r="H564">
        <v>4</v>
      </c>
      <c r="I564" s="2">
        <v>0</v>
      </c>
    </row>
    <row r="565" spans="1:9" x14ac:dyDescent="0.25">
      <c r="A565">
        <v>32</v>
      </c>
      <c r="B565">
        <v>2</v>
      </c>
      <c r="C565">
        <v>2</v>
      </c>
      <c r="D565" s="2">
        <v>1</v>
      </c>
      <c r="E565" s="2">
        <v>1</v>
      </c>
      <c r="F565">
        <v>2</v>
      </c>
      <c r="G565">
        <v>2</v>
      </c>
      <c r="H565">
        <v>0</v>
      </c>
      <c r="I565" s="2">
        <v>0</v>
      </c>
    </row>
    <row r="566" spans="1:9" x14ac:dyDescent="0.25">
      <c r="A566">
        <v>49</v>
      </c>
      <c r="B566">
        <v>3</v>
      </c>
      <c r="C566">
        <v>1</v>
      </c>
      <c r="D566" s="2">
        <v>2</v>
      </c>
      <c r="E566" s="2">
        <v>1</v>
      </c>
      <c r="F566">
        <v>3</v>
      </c>
      <c r="G566">
        <v>2</v>
      </c>
      <c r="H566">
        <v>0</v>
      </c>
      <c r="I566" s="2">
        <v>0</v>
      </c>
    </row>
    <row r="567" spans="1:9" x14ac:dyDescent="0.25">
      <c r="A567">
        <v>42</v>
      </c>
      <c r="B567">
        <v>3</v>
      </c>
      <c r="C567">
        <v>2</v>
      </c>
      <c r="D567" s="2">
        <v>2</v>
      </c>
      <c r="E567" s="2">
        <v>2</v>
      </c>
      <c r="F567">
        <v>2</v>
      </c>
      <c r="G567">
        <v>3</v>
      </c>
      <c r="H567">
        <v>1</v>
      </c>
      <c r="I567" s="2">
        <v>0</v>
      </c>
    </row>
    <row r="568" spans="1:9" x14ac:dyDescent="0.25">
      <c r="A568">
        <v>58</v>
      </c>
      <c r="B568">
        <v>3</v>
      </c>
      <c r="C568">
        <v>3</v>
      </c>
      <c r="D568" s="2">
        <v>1</v>
      </c>
      <c r="E568" s="2">
        <v>2</v>
      </c>
      <c r="F568">
        <v>3</v>
      </c>
      <c r="G568">
        <v>0</v>
      </c>
      <c r="H568">
        <v>0</v>
      </c>
      <c r="I568" s="2">
        <v>0</v>
      </c>
    </row>
    <row r="569" spans="1:9" x14ac:dyDescent="0.25">
      <c r="A569">
        <v>36</v>
      </c>
      <c r="B569">
        <v>2</v>
      </c>
      <c r="C569">
        <v>1</v>
      </c>
      <c r="D569" s="2">
        <v>3</v>
      </c>
      <c r="E569" s="2">
        <v>1</v>
      </c>
      <c r="F569">
        <v>3</v>
      </c>
      <c r="G569">
        <v>2</v>
      </c>
      <c r="H569">
        <v>0</v>
      </c>
      <c r="I569" s="2">
        <v>0</v>
      </c>
    </row>
    <row r="570" spans="1:9" x14ac:dyDescent="0.25">
      <c r="A570">
        <v>40</v>
      </c>
      <c r="B570">
        <v>1</v>
      </c>
      <c r="C570">
        <v>3</v>
      </c>
      <c r="D570" s="2">
        <v>1</v>
      </c>
      <c r="E570" s="2">
        <v>1</v>
      </c>
      <c r="F570">
        <v>2</v>
      </c>
      <c r="G570">
        <v>0</v>
      </c>
      <c r="H570">
        <v>0</v>
      </c>
      <c r="I570" s="2">
        <v>0</v>
      </c>
    </row>
    <row r="571" spans="1:9" x14ac:dyDescent="0.25">
      <c r="A571">
        <v>26</v>
      </c>
      <c r="B571">
        <v>3</v>
      </c>
      <c r="C571">
        <v>2</v>
      </c>
      <c r="D571" s="2">
        <v>3</v>
      </c>
      <c r="E571" s="2">
        <v>1</v>
      </c>
      <c r="F571">
        <v>3</v>
      </c>
      <c r="G571">
        <v>7</v>
      </c>
      <c r="H571">
        <v>0</v>
      </c>
      <c r="I571" s="2">
        <v>0</v>
      </c>
    </row>
    <row r="572" spans="1:9" x14ac:dyDescent="0.25">
      <c r="A572">
        <v>41</v>
      </c>
      <c r="B572">
        <v>4</v>
      </c>
      <c r="C572">
        <v>1</v>
      </c>
      <c r="D572" s="2">
        <v>3</v>
      </c>
      <c r="E572" s="2">
        <v>2</v>
      </c>
      <c r="F572">
        <v>3</v>
      </c>
      <c r="G572">
        <v>13</v>
      </c>
      <c r="H572">
        <v>2</v>
      </c>
      <c r="I572" s="2">
        <v>0</v>
      </c>
    </row>
    <row r="573" spans="1:9" x14ac:dyDescent="0.25">
      <c r="A573">
        <v>45</v>
      </c>
      <c r="B573">
        <v>3</v>
      </c>
      <c r="C573">
        <v>2</v>
      </c>
      <c r="D573" s="2">
        <v>2</v>
      </c>
      <c r="E573" s="2">
        <v>1</v>
      </c>
      <c r="F573">
        <v>2</v>
      </c>
      <c r="G573">
        <v>7</v>
      </c>
      <c r="H573">
        <v>0</v>
      </c>
      <c r="I573" s="2">
        <v>0</v>
      </c>
    </row>
    <row r="574" spans="1:9" x14ac:dyDescent="0.25">
      <c r="A574">
        <v>52</v>
      </c>
      <c r="B574">
        <v>4</v>
      </c>
      <c r="C574">
        <v>4</v>
      </c>
      <c r="D574" s="2">
        <v>2</v>
      </c>
      <c r="E574" s="2">
        <v>1</v>
      </c>
      <c r="F574">
        <v>2</v>
      </c>
      <c r="G574">
        <v>8</v>
      </c>
      <c r="H574">
        <v>7</v>
      </c>
      <c r="I574" s="2">
        <v>0</v>
      </c>
    </row>
    <row r="575" spans="1:9" x14ac:dyDescent="0.25">
      <c r="A575">
        <v>41</v>
      </c>
      <c r="B575">
        <v>1</v>
      </c>
      <c r="C575">
        <v>5</v>
      </c>
      <c r="D575" s="2">
        <v>1</v>
      </c>
      <c r="E575" s="2">
        <v>1</v>
      </c>
      <c r="F575">
        <v>4</v>
      </c>
      <c r="G575">
        <v>16</v>
      </c>
      <c r="H575">
        <v>0</v>
      </c>
      <c r="I575" s="2">
        <v>0</v>
      </c>
    </row>
    <row r="576" spans="1:9" x14ac:dyDescent="0.25">
      <c r="A576">
        <v>48</v>
      </c>
      <c r="B576">
        <v>1</v>
      </c>
      <c r="C576">
        <v>2</v>
      </c>
      <c r="D576" s="2">
        <v>3</v>
      </c>
      <c r="E576" s="2">
        <v>1</v>
      </c>
      <c r="F576">
        <v>3</v>
      </c>
      <c r="G576">
        <v>2</v>
      </c>
      <c r="H576">
        <v>2</v>
      </c>
      <c r="I576" s="2">
        <v>0</v>
      </c>
    </row>
    <row r="577" spans="1:9" x14ac:dyDescent="0.25">
      <c r="A577">
        <v>53</v>
      </c>
      <c r="B577">
        <v>3</v>
      </c>
      <c r="C577">
        <v>3</v>
      </c>
      <c r="D577" s="2">
        <v>2</v>
      </c>
      <c r="E577" s="2">
        <v>1</v>
      </c>
      <c r="F577">
        <v>3</v>
      </c>
      <c r="G577">
        <v>7</v>
      </c>
      <c r="H577">
        <v>6</v>
      </c>
      <c r="I577" s="2">
        <v>0</v>
      </c>
    </row>
    <row r="578" spans="1:9" x14ac:dyDescent="0.25">
      <c r="A578">
        <v>56</v>
      </c>
      <c r="B578">
        <v>1</v>
      </c>
      <c r="C578">
        <v>1</v>
      </c>
      <c r="D578" s="2">
        <v>2</v>
      </c>
      <c r="E578" s="2">
        <v>1</v>
      </c>
      <c r="F578">
        <v>3</v>
      </c>
      <c r="G578">
        <v>4</v>
      </c>
      <c r="H578">
        <v>0</v>
      </c>
      <c r="I578" s="2">
        <v>0</v>
      </c>
    </row>
    <row r="579" spans="1:9" x14ac:dyDescent="0.25">
      <c r="A579">
        <v>37</v>
      </c>
      <c r="B579">
        <v>4</v>
      </c>
      <c r="C579">
        <v>2</v>
      </c>
      <c r="D579" s="2">
        <v>1</v>
      </c>
      <c r="E579" s="2">
        <v>2</v>
      </c>
      <c r="F579">
        <v>3</v>
      </c>
      <c r="G579">
        <v>0</v>
      </c>
      <c r="H579">
        <v>0</v>
      </c>
      <c r="I579" s="2">
        <v>0</v>
      </c>
    </row>
    <row r="580" spans="1:9" x14ac:dyDescent="0.25">
      <c r="A580">
        <v>48</v>
      </c>
      <c r="B580">
        <v>1</v>
      </c>
      <c r="C580">
        <v>4</v>
      </c>
      <c r="D580" s="2">
        <v>3</v>
      </c>
      <c r="E580" s="2">
        <v>1</v>
      </c>
      <c r="F580">
        <v>2</v>
      </c>
      <c r="G580">
        <v>4</v>
      </c>
      <c r="H580">
        <v>2</v>
      </c>
      <c r="I580" s="2">
        <v>0</v>
      </c>
    </row>
    <row r="581" spans="1:9" x14ac:dyDescent="0.25">
      <c r="A581">
        <v>36</v>
      </c>
      <c r="B581">
        <v>1</v>
      </c>
      <c r="C581">
        <v>2</v>
      </c>
      <c r="D581" s="2">
        <v>3</v>
      </c>
      <c r="E581" s="2">
        <v>1</v>
      </c>
      <c r="F581">
        <v>3</v>
      </c>
      <c r="G581">
        <v>9</v>
      </c>
      <c r="H581">
        <v>0</v>
      </c>
      <c r="I581" s="2">
        <v>0</v>
      </c>
    </row>
    <row r="582" spans="1:9" x14ac:dyDescent="0.25">
      <c r="A582">
        <v>34</v>
      </c>
      <c r="B582">
        <v>4</v>
      </c>
      <c r="C582">
        <v>2</v>
      </c>
      <c r="D582" s="2">
        <v>3</v>
      </c>
      <c r="E582" s="2">
        <v>1</v>
      </c>
      <c r="F582">
        <v>2</v>
      </c>
      <c r="G582">
        <v>2</v>
      </c>
      <c r="H582">
        <v>0</v>
      </c>
      <c r="I582" s="2">
        <v>0</v>
      </c>
    </row>
    <row r="583" spans="1:9" x14ac:dyDescent="0.25">
      <c r="A583">
        <v>31</v>
      </c>
      <c r="B583">
        <v>3</v>
      </c>
      <c r="C583">
        <v>1</v>
      </c>
      <c r="D583" s="2">
        <v>2</v>
      </c>
      <c r="E583" s="2">
        <v>1</v>
      </c>
      <c r="F583">
        <v>2</v>
      </c>
      <c r="G583">
        <v>2</v>
      </c>
      <c r="H583">
        <v>2</v>
      </c>
      <c r="I583" s="2">
        <v>1</v>
      </c>
    </row>
    <row r="584" spans="1:9" x14ac:dyDescent="0.25">
      <c r="A584">
        <v>35</v>
      </c>
      <c r="B584">
        <v>3</v>
      </c>
      <c r="C584">
        <v>3</v>
      </c>
      <c r="D584" s="2">
        <v>1</v>
      </c>
      <c r="E584" s="2">
        <v>1</v>
      </c>
      <c r="F584">
        <v>4</v>
      </c>
      <c r="G584">
        <v>7</v>
      </c>
      <c r="H584">
        <v>6</v>
      </c>
      <c r="I584" s="2">
        <v>0</v>
      </c>
    </row>
    <row r="585" spans="1:9" x14ac:dyDescent="0.25">
      <c r="A585">
        <v>44</v>
      </c>
      <c r="B585">
        <v>4</v>
      </c>
      <c r="C585">
        <v>1</v>
      </c>
      <c r="D585" s="2">
        <v>3</v>
      </c>
      <c r="E585" s="2">
        <v>1</v>
      </c>
      <c r="F585">
        <v>3</v>
      </c>
      <c r="G585">
        <v>0</v>
      </c>
      <c r="H585">
        <v>0</v>
      </c>
      <c r="I585" s="2">
        <v>0</v>
      </c>
    </row>
    <row r="586" spans="1:9" x14ac:dyDescent="0.25">
      <c r="A586">
        <v>41</v>
      </c>
      <c r="B586">
        <v>1</v>
      </c>
      <c r="C586">
        <v>1</v>
      </c>
      <c r="D586" s="2">
        <v>1</v>
      </c>
      <c r="E586" s="2">
        <v>1</v>
      </c>
      <c r="F586">
        <v>1</v>
      </c>
      <c r="G586">
        <v>0</v>
      </c>
      <c r="H586">
        <v>0</v>
      </c>
      <c r="I586" s="2">
        <v>1</v>
      </c>
    </row>
    <row r="587" spans="1:9" x14ac:dyDescent="0.25">
      <c r="A587">
        <v>50</v>
      </c>
      <c r="B587">
        <v>4</v>
      </c>
      <c r="C587">
        <v>4</v>
      </c>
      <c r="D587" s="2">
        <v>2</v>
      </c>
      <c r="E587" s="2">
        <v>1</v>
      </c>
      <c r="F587">
        <v>3</v>
      </c>
      <c r="G587">
        <v>2</v>
      </c>
      <c r="H587">
        <v>2</v>
      </c>
      <c r="I587" s="2">
        <v>0</v>
      </c>
    </row>
    <row r="588" spans="1:9" x14ac:dyDescent="0.25">
      <c r="A588">
        <v>46</v>
      </c>
      <c r="B588">
        <v>4</v>
      </c>
      <c r="C588">
        <v>2</v>
      </c>
      <c r="D588" s="2">
        <v>1</v>
      </c>
      <c r="E588" s="2">
        <v>1</v>
      </c>
      <c r="F588">
        <v>2</v>
      </c>
      <c r="G588">
        <v>3</v>
      </c>
      <c r="H588">
        <v>1</v>
      </c>
      <c r="I588" s="2">
        <v>0</v>
      </c>
    </row>
    <row r="589" spans="1:9" x14ac:dyDescent="0.25">
      <c r="A589">
        <v>36</v>
      </c>
      <c r="B589">
        <v>3</v>
      </c>
      <c r="C589">
        <v>3</v>
      </c>
      <c r="D589" s="2">
        <v>1</v>
      </c>
      <c r="E589" s="2">
        <v>2</v>
      </c>
      <c r="F589">
        <v>3</v>
      </c>
      <c r="G589">
        <v>7</v>
      </c>
      <c r="H589">
        <v>7</v>
      </c>
      <c r="I589" s="2">
        <v>0</v>
      </c>
    </row>
    <row r="590" spans="1:9" x14ac:dyDescent="0.25">
      <c r="A590">
        <v>49</v>
      </c>
      <c r="B590">
        <v>1</v>
      </c>
      <c r="C590">
        <v>5</v>
      </c>
      <c r="D590" s="2">
        <v>2</v>
      </c>
      <c r="E590" s="2">
        <v>1</v>
      </c>
      <c r="F590">
        <v>4</v>
      </c>
      <c r="G590">
        <v>0</v>
      </c>
      <c r="H590">
        <v>0</v>
      </c>
      <c r="I590" s="2">
        <v>0</v>
      </c>
    </row>
    <row r="591" spans="1:9" x14ac:dyDescent="0.25">
      <c r="A591">
        <v>45</v>
      </c>
      <c r="B591">
        <v>1</v>
      </c>
      <c r="C591">
        <v>5</v>
      </c>
      <c r="D591" s="2">
        <v>3</v>
      </c>
      <c r="E591" s="2">
        <v>2</v>
      </c>
      <c r="F591">
        <v>3</v>
      </c>
      <c r="G591">
        <v>10</v>
      </c>
      <c r="H591">
        <v>1</v>
      </c>
      <c r="I591" s="2">
        <v>1</v>
      </c>
    </row>
    <row r="592" spans="1:9" x14ac:dyDescent="0.25">
      <c r="A592">
        <v>46</v>
      </c>
      <c r="B592">
        <v>4</v>
      </c>
      <c r="C592">
        <v>5</v>
      </c>
      <c r="D592" s="2">
        <v>2</v>
      </c>
      <c r="E592" s="2">
        <v>1</v>
      </c>
      <c r="F592">
        <v>3</v>
      </c>
      <c r="G592">
        <v>4</v>
      </c>
      <c r="H592">
        <v>0</v>
      </c>
      <c r="I592" s="2">
        <v>0</v>
      </c>
    </row>
    <row r="593" spans="1:9" x14ac:dyDescent="0.25">
      <c r="A593">
        <v>51</v>
      </c>
      <c r="B593">
        <v>4</v>
      </c>
      <c r="C593">
        <v>5</v>
      </c>
      <c r="D593" s="2">
        <v>1</v>
      </c>
      <c r="E593" s="2">
        <v>2</v>
      </c>
      <c r="F593">
        <v>2</v>
      </c>
      <c r="G593">
        <v>10</v>
      </c>
      <c r="H593">
        <v>11</v>
      </c>
      <c r="I593" s="2">
        <v>0</v>
      </c>
    </row>
    <row r="594" spans="1:9" x14ac:dyDescent="0.25">
      <c r="A594">
        <v>28</v>
      </c>
      <c r="B594">
        <v>4</v>
      </c>
      <c r="C594">
        <v>1</v>
      </c>
      <c r="D594" s="2">
        <v>3</v>
      </c>
      <c r="E594" s="2">
        <v>1</v>
      </c>
      <c r="F594">
        <v>2</v>
      </c>
      <c r="G594">
        <v>2</v>
      </c>
      <c r="H594">
        <v>1</v>
      </c>
      <c r="I594" s="2">
        <v>0</v>
      </c>
    </row>
    <row r="595" spans="1:9" x14ac:dyDescent="0.25">
      <c r="A595">
        <v>40</v>
      </c>
      <c r="B595">
        <v>4</v>
      </c>
      <c r="C595">
        <v>3</v>
      </c>
      <c r="D595" s="2">
        <v>3</v>
      </c>
      <c r="E595" s="2">
        <v>2</v>
      </c>
      <c r="F595">
        <v>3</v>
      </c>
      <c r="G595">
        <v>4</v>
      </c>
      <c r="H595">
        <v>1</v>
      </c>
      <c r="I595" s="2">
        <v>1</v>
      </c>
    </row>
    <row r="596" spans="1:9" x14ac:dyDescent="0.25">
      <c r="A596">
        <v>40</v>
      </c>
      <c r="B596">
        <v>3</v>
      </c>
      <c r="C596">
        <v>1</v>
      </c>
      <c r="D596" s="2">
        <v>1</v>
      </c>
      <c r="E596" s="2">
        <v>1</v>
      </c>
      <c r="F596">
        <v>3</v>
      </c>
      <c r="G596">
        <v>2</v>
      </c>
      <c r="H596">
        <v>0</v>
      </c>
      <c r="I596" s="2">
        <v>0</v>
      </c>
    </row>
    <row r="597" spans="1:9" x14ac:dyDescent="0.25">
      <c r="A597">
        <v>36</v>
      </c>
      <c r="B597">
        <v>1</v>
      </c>
      <c r="C597">
        <v>2</v>
      </c>
      <c r="D597" s="2">
        <v>2</v>
      </c>
      <c r="E597" s="2">
        <v>1</v>
      </c>
      <c r="F597">
        <v>2</v>
      </c>
      <c r="G597">
        <v>7</v>
      </c>
      <c r="H597">
        <v>6</v>
      </c>
      <c r="I597" s="2">
        <v>0</v>
      </c>
    </row>
    <row r="598" spans="1:9" x14ac:dyDescent="0.25">
      <c r="A598">
        <v>25</v>
      </c>
      <c r="B598">
        <v>1</v>
      </c>
      <c r="C598">
        <v>2</v>
      </c>
      <c r="D598" s="2">
        <v>2</v>
      </c>
      <c r="E598" s="2">
        <v>1</v>
      </c>
      <c r="F598">
        <v>2</v>
      </c>
      <c r="G598">
        <v>2</v>
      </c>
      <c r="H598">
        <v>1</v>
      </c>
      <c r="I598" s="2">
        <v>0</v>
      </c>
    </row>
    <row r="599" spans="1:9" x14ac:dyDescent="0.25">
      <c r="A599">
        <v>52</v>
      </c>
      <c r="B599">
        <v>4</v>
      </c>
      <c r="C599">
        <v>4</v>
      </c>
      <c r="D599" s="2">
        <v>2</v>
      </c>
      <c r="E599" s="2">
        <v>2</v>
      </c>
      <c r="F599">
        <v>2</v>
      </c>
      <c r="G599">
        <v>3</v>
      </c>
      <c r="H599">
        <v>0</v>
      </c>
      <c r="I599" s="2">
        <v>0</v>
      </c>
    </row>
    <row r="600" spans="1:9" x14ac:dyDescent="0.25">
      <c r="A600">
        <v>54</v>
      </c>
      <c r="B600">
        <v>4</v>
      </c>
      <c r="C600">
        <v>4</v>
      </c>
      <c r="D600" s="2">
        <v>3</v>
      </c>
      <c r="E600" s="2">
        <v>1</v>
      </c>
      <c r="F600">
        <v>2</v>
      </c>
      <c r="G600">
        <v>7</v>
      </c>
      <c r="H600">
        <v>12</v>
      </c>
      <c r="I600" s="2">
        <v>0</v>
      </c>
    </row>
    <row r="601" spans="1:9" x14ac:dyDescent="0.25">
      <c r="A601">
        <v>55</v>
      </c>
      <c r="B601">
        <v>2</v>
      </c>
      <c r="C601">
        <v>4</v>
      </c>
      <c r="D601" s="2">
        <v>1</v>
      </c>
      <c r="E601" s="2">
        <v>1</v>
      </c>
      <c r="F601">
        <v>4</v>
      </c>
      <c r="G601">
        <v>7</v>
      </c>
      <c r="H601">
        <v>0</v>
      </c>
      <c r="I601" s="2">
        <v>0</v>
      </c>
    </row>
    <row r="602" spans="1:9" x14ac:dyDescent="0.25">
      <c r="A602">
        <v>27</v>
      </c>
      <c r="B602">
        <v>2</v>
      </c>
      <c r="C602">
        <v>1</v>
      </c>
      <c r="D602" s="2">
        <v>2</v>
      </c>
      <c r="E602" s="2">
        <v>1</v>
      </c>
      <c r="F602">
        <v>4</v>
      </c>
      <c r="G602">
        <v>0</v>
      </c>
      <c r="H602">
        <v>1</v>
      </c>
      <c r="I602" s="2">
        <v>0</v>
      </c>
    </row>
    <row r="603" spans="1:9" x14ac:dyDescent="0.25">
      <c r="A603">
        <v>56</v>
      </c>
      <c r="B603">
        <v>1</v>
      </c>
      <c r="C603">
        <v>1</v>
      </c>
      <c r="D603" s="2">
        <v>2</v>
      </c>
      <c r="E603" s="2">
        <v>1</v>
      </c>
      <c r="F603">
        <v>4</v>
      </c>
      <c r="G603">
        <v>2</v>
      </c>
      <c r="H603">
        <v>1</v>
      </c>
      <c r="I603" s="2">
        <v>0</v>
      </c>
    </row>
    <row r="604" spans="1:9" x14ac:dyDescent="0.25">
      <c r="A604">
        <v>34</v>
      </c>
      <c r="B604">
        <v>4</v>
      </c>
      <c r="C604">
        <v>1</v>
      </c>
      <c r="D604" s="2">
        <v>2</v>
      </c>
      <c r="E604" s="2">
        <v>1</v>
      </c>
      <c r="F604">
        <v>2</v>
      </c>
      <c r="G604">
        <v>4</v>
      </c>
      <c r="H604">
        <v>0</v>
      </c>
      <c r="I604" s="2">
        <v>0</v>
      </c>
    </row>
    <row r="605" spans="1:9" x14ac:dyDescent="0.25">
      <c r="A605">
        <v>41</v>
      </c>
      <c r="B605">
        <v>2</v>
      </c>
      <c r="C605">
        <v>1</v>
      </c>
      <c r="D605" s="2">
        <v>2</v>
      </c>
      <c r="E605" s="2">
        <v>2</v>
      </c>
      <c r="F605">
        <v>2</v>
      </c>
      <c r="G605">
        <v>2</v>
      </c>
      <c r="H605">
        <v>0</v>
      </c>
      <c r="I605" s="2">
        <v>0</v>
      </c>
    </row>
    <row r="606" spans="1:9" x14ac:dyDescent="0.25">
      <c r="A606">
        <v>39</v>
      </c>
      <c r="B606">
        <v>1</v>
      </c>
      <c r="C606">
        <v>1</v>
      </c>
      <c r="D606" s="2">
        <v>3</v>
      </c>
      <c r="E606" s="2">
        <v>2</v>
      </c>
      <c r="F606">
        <v>4</v>
      </c>
      <c r="G606">
        <v>0</v>
      </c>
      <c r="H606">
        <v>0</v>
      </c>
      <c r="I606" s="2">
        <v>1</v>
      </c>
    </row>
    <row r="607" spans="1:9" x14ac:dyDescent="0.25">
      <c r="A607">
        <v>45</v>
      </c>
      <c r="B607">
        <v>2</v>
      </c>
      <c r="C607">
        <v>3</v>
      </c>
      <c r="D607" s="2">
        <v>1</v>
      </c>
      <c r="E607" s="2">
        <v>2</v>
      </c>
      <c r="F607">
        <v>3</v>
      </c>
      <c r="G607">
        <v>7</v>
      </c>
      <c r="H607">
        <v>0</v>
      </c>
      <c r="I607" s="2">
        <v>0</v>
      </c>
    </row>
    <row r="608" spans="1:9" x14ac:dyDescent="0.25">
      <c r="A608">
        <v>40</v>
      </c>
      <c r="B608">
        <v>4</v>
      </c>
      <c r="C608">
        <v>3</v>
      </c>
      <c r="D608" s="2">
        <v>1</v>
      </c>
      <c r="E608" s="2">
        <v>1</v>
      </c>
      <c r="F608">
        <v>3</v>
      </c>
      <c r="G608">
        <v>8</v>
      </c>
      <c r="H608">
        <v>4</v>
      </c>
      <c r="I608" s="2">
        <v>0</v>
      </c>
    </row>
    <row r="609" spans="1:9" x14ac:dyDescent="0.25">
      <c r="A609">
        <v>49</v>
      </c>
      <c r="B609">
        <v>1</v>
      </c>
      <c r="C609">
        <v>2</v>
      </c>
      <c r="D609" s="2">
        <v>2</v>
      </c>
      <c r="E609" s="2">
        <v>1</v>
      </c>
      <c r="F609">
        <v>2</v>
      </c>
      <c r="G609">
        <v>2</v>
      </c>
      <c r="H609">
        <v>1</v>
      </c>
      <c r="I609" s="2">
        <v>0</v>
      </c>
    </row>
    <row r="610" spans="1:9" x14ac:dyDescent="0.25">
      <c r="A610">
        <v>40</v>
      </c>
      <c r="B610">
        <v>3</v>
      </c>
      <c r="C610">
        <v>1</v>
      </c>
      <c r="D610" s="2">
        <v>1</v>
      </c>
      <c r="E610" s="2">
        <v>1</v>
      </c>
      <c r="F610">
        <v>4</v>
      </c>
      <c r="G610">
        <v>1</v>
      </c>
      <c r="H610">
        <v>1</v>
      </c>
      <c r="I610" s="2">
        <v>0</v>
      </c>
    </row>
    <row r="611" spans="1:9" x14ac:dyDescent="0.25">
      <c r="A611">
        <v>33</v>
      </c>
      <c r="B611">
        <v>4</v>
      </c>
      <c r="C611">
        <v>2</v>
      </c>
      <c r="D611" s="2">
        <v>3</v>
      </c>
      <c r="E611" s="2">
        <v>2</v>
      </c>
      <c r="F611">
        <v>3</v>
      </c>
      <c r="G611">
        <v>0</v>
      </c>
      <c r="H611">
        <v>0</v>
      </c>
      <c r="I611" s="2">
        <v>0</v>
      </c>
    </row>
    <row r="612" spans="1:9" x14ac:dyDescent="0.25">
      <c r="A612">
        <v>42</v>
      </c>
      <c r="B612">
        <v>4</v>
      </c>
      <c r="C612">
        <v>3</v>
      </c>
      <c r="D612" s="2">
        <v>2</v>
      </c>
      <c r="E612" s="2">
        <v>2</v>
      </c>
      <c r="F612">
        <v>1</v>
      </c>
      <c r="G612">
        <v>8</v>
      </c>
      <c r="H612">
        <v>13</v>
      </c>
      <c r="I612" s="2">
        <v>0</v>
      </c>
    </row>
    <row r="613" spans="1:9" x14ac:dyDescent="0.25">
      <c r="A613">
        <v>33</v>
      </c>
      <c r="B613">
        <v>1</v>
      </c>
      <c r="C613">
        <v>2</v>
      </c>
      <c r="D613" s="2">
        <v>2</v>
      </c>
      <c r="E613" s="2">
        <v>1</v>
      </c>
      <c r="F613">
        <v>1</v>
      </c>
      <c r="G613">
        <v>2</v>
      </c>
      <c r="H613">
        <v>2</v>
      </c>
      <c r="I613" s="2">
        <v>0</v>
      </c>
    </row>
    <row r="614" spans="1:9" x14ac:dyDescent="0.25">
      <c r="A614">
        <v>38</v>
      </c>
      <c r="B614">
        <v>2</v>
      </c>
      <c r="C614">
        <v>2</v>
      </c>
      <c r="D614" s="2">
        <v>3</v>
      </c>
      <c r="E614" s="2">
        <v>1</v>
      </c>
      <c r="F614">
        <v>4</v>
      </c>
      <c r="G614">
        <v>2</v>
      </c>
      <c r="H614">
        <v>1</v>
      </c>
      <c r="I614" s="2">
        <v>0</v>
      </c>
    </row>
    <row r="615" spans="1:9" x14ac:dyDescent="0.25">
      <c r="A615">
        <v>39</v>
      </c>
      <c r="B615">
        <v>4</v>
      </c>
      <c r="C615">
        <v>3</v>
      </c>
      <c r="D615" s="2">
        <v>2</v>
      </c>
      <c r="E615" s="2">
        <v>1</v>
      </c>
      <c r="F615">
        <v>3</v>
      </c>
      <c r="G615">
        <v>6</v>
      </c>
      <c r="H615">
        <v>7</v>
      </c>
      <c r="I615" s="2">
        <v>0</v>
      </c>
    </row>
    <row r="616" spans="1:9" x14ac:dyDescent="0.25">
      <c r="A616">
        <v>23</v>
      </c>
      <c r="B616">
        <v>4</v>
      </c>
      <c r="C616">
        <v>1</v>
      </c>
      <c r="D616" s="2">
        <v>2</v>
      </c>
      <c r="E616" s="2">
        <v>1</v>
      </c>
      <c r="F616">
        <v>3</v>
      </c>
      <c r="G616">
        <v>2</v>
      </c>
      <c r="H616">
        <v>2</v>
      </c>
      <c r="I616" s="2">
        <v>0</v>
      </c>
    </row>
    <row r="617" spans="1:9" x14ac:dyDescent="0.25">
      <c r="A617">
        <v>50</v>
      </c>
      <c r="B617">
        <v>2</v>
      </c>
      <c r="C617">
        <v>4</v>
      </c>
      <c r="D617" s="2">
        <v>2</v>
      </c>
      <c r="E617" s="2">
        <v>2</v>
      </c>
      <c r="F617">
        <v>3</v>
      </c>
      <c r="G617">
        <v>8</v>
      </c>
      <c r="H617">
        <v>12</v>
      </c>
      <c r="I617" s="2">
        <v>0</v>
      </c>
    </row>
    <row r="618" spans="1:9" x14ac:dyDescent="0.25">
      <c r="A618">
        <v>39</v>
      </c>
      <c r="B618">
        <v>2</v>
      </c>
      <c r="C618">
        <v>2</v>
      </c>
      <c r="D618" s="2">
        <v>2</v>
      </c>
      <c r="E618" s="2">
        <v>1</v>
      </c>
      <c r="F618">
        <v>3</v>
      </c>
      <c r="G618">
        <v>7</v>
      </c>
      <c r="H618">
        <v>7</v>
      </c>
      <c r="I618" s="2">
        <v>0</v>
      </c>
    </row>
    <row r="619" spans="1:9" x14ac:dyDescent="0.25">
      <c r="A619">
        <v>35</v>
      </c>
      <c r="B619">
        <v>4</v>
      </c>
      <c r="C619">
        <v>3</v>
      </c>
      <c r="D619" s="2">
        <v>2</v>
      </c>
      <c r="E619" s="2">
        <v>1</v>
      </c>
      <c r="F619">
        <v>3</v>
      </c>
      <c r="G619">
        <v>12</v>
      </c>
      <c r="H619">
        <v>6</v>
      </c>
      <c r="I619" s="2">
        <v>1</v>
      </c>
    </row>
    <row r="620" spans="1:9" x14ac:dyDescent="0.25">
      <c r="A620">
        <v>27</v>
      </c>
      <c r="B620">
        <v>4</v>
      </c>
      <c r="C620">
        <v>1</v>
      </c>
      <c r="D620" s="2">
        <v>3</v>
      </c>
      <c r="E620" s="2">
        <v>1</v>
      </c>
      <c r="F620">
        <v>2</v>
      </c>
      <c r="G620">
        <v>2</v>
      </c>
      <c r="H620">
        <v>1</v>
      </c>
      <c r="I620" s="2">
        <v>0</v>
      </c>
    </row>
    <row r="621" spans="1:9" x14ac:dyDescent="0.25">
      <c r="A621">
        <v>49</v>
      </c>
      <c r="B621">
        <v>3</v>
      </c>
      <c r="C621">
        <v>4</v>
      </c>
      <c r="D621" s="2">
        <v>2</v>
      </c>
      <c r="E621" s="2">
        <v>2</v>
      </c>
      <c r="F621">
        <v>3</v>
      </c>
      <c r="G621">
        <v>11</v>
      </c>
      <c r="H621">
        <v>2</v>
      </c>
      <c r="I621" s="2">
        <v>0</v>
      </c>
    </row>
    <row r="622" spans="1:9" x14ac:dyDescent="0.25">
      <c r="A622">
        <v>36</v>
      </c>
      <c r="B622">
        <v>4</v>
      </c>
      <c r="C622">
        <v>2</v>
      </c>
      <c r="D622" s="2">
        <v>2</v>
      </c>
      <c r="E622" s="2">
        <v>1</v>
      </c>
      <c r="F622">
        <v>3</v>
      </c>
      <c r="G622">
        <v>2</v>
      </c>
      <c r="H622">
        <v>1</v>
      </c>
      <c r="I622" s="2">
        <v>0</v>
      </c>
    </row>
    <row r="623" spans="1:9" x14ac:dyDescent="0.25">
      <c r="A623">
        <v>48</v>
      </c>
      <c r="B623">
        <v>4</v>
      </c>
      <c r="C623">
        <v>1</v>
      </c>
      <c r="D623" s="2">
        <v>2</v>
      </c>
      <c r="E623" s="2">
        <v>2</v>
      </c>
      <c r="F623">
        <v>3</v>
      </c>
      <c r="G623">
        <v>7</v>
      </c>
      <c r="H623">
        <v>7</v>
      </c>
      <c r="I623" s="2">
        <v>1</v>
      </c>
    </row>
    <row r="624" spans="1:9" x14ac:dyDescent="0.25">
      <c r="A624">
        <v>37</v>
      </c>
      <c r="B624">
        <v>3</v>
      </c>
      <c r="C624">
        <v>2</v>
      </c>
      <c r="D624" s="2">
        <v>1</v>
      </c>
      <c r="E624" s="2">
        <v>1</v>
      </c>
      <c r="F624">
        <v>2</v>
      </c>
      <c r="G624">
        <v>3</v>
      </c>
      <c r="H624">
        <v>1</v>
      </c>
      <c r="I624" s="2">
        <v>0</v>
      </c>
    </row>
    <row r="625" spans="1:9" x14ac:dyDescent="0.25">
      <c r="A625">
        <v>41</v>
      </c>
      <c r="B625">
        <v>3</v>
      </c>
      <c r="C625">
        <v>2</v>
      </c>
      <c r="D625" s="2">
        <v>2</v>
      </c>
      <c r="E625" s="2">
        <v>1</v>
      </c>
      <c r="F625">
        <v>3</v>
      </c>
      <c r="G625">
        <v>2</v>
      </c>
      <c r="H625">
        <v>1</v>
      </c>
      <c r="I625" s="2">
        <v>0</v>
      </c>
    </row>
    <row r="626" spans="1:9" x14ac:dyDescent="0.25">
      <c r="A626">
        <v>40</v>
      </c>
      <c r="B626">
        <v>2</v>
      </c>
      <c r="C626">
        <v>2</v>
      </c>
      <c r="D626" s="2">
        <v>2</v>
      </c>
      <c r="E626" s="2">
        <v>2</v>
      </c>
      <c r="F626">
        <v>3</v>
      </c>
      <c r="G626">
        <v>0</v>
      </c>
      <c r="H626">
        <v>0</v>
      </c>
      <c r="I626" s="2">
        <v>0</v>
      </c>
    </row>
    <row r="627" spans="1:9" x14ac:dyDescent="0.25">
      <c r="A627">
        <v>35</v>
      </c>
      <c r="B627">
        <v>4</v>
      </c>
      <c r="C627">
        <v>2</v>
      </c>
      <c r="D627" s="2">
        <v>2</v>
      </c>
      <c r="E627" s="2">
        <v>1</v>
      </c>
      <c r="F627">
        <v>3</v>
      </c>
      <c r="G627">
        <v>7</v>
      </c>
      <c r="H627">
        <v>0</v>
      </c>
      <c r="I627" s="2">
        <v>0</v>
      </c>
    </row>
    <row r="628" spans="1:9" x14ac:dyDescent="0.25">
      <c r="A628">
        <v>31</v>
      </c>
      <c r="B628">
        <v>4</v>
      </c>
      <c r="C628">
        <v>2</v>
      </c>
      <c r="D628" s="2">
        <v>3</v>
      </c>
      <c r="E628" s="2">
        <v>1</v>
      </c>
      <c r="F628">
        <v>2</v>
      </c>
      <c r="G628">
        <v>4</v>
      </c>
      <c r="H628">
        <v>1</v>
      </c>
      <c r="I628" s="2">
        <v>0</v>
      </c>
    </row>
    <row r="629" spans="1:9" x14ac:dyDescent="0.25">
      <c r="A629">
        <v>33</v>
      </c>
      <c r="B629">
        <v>1</v>
      </c>
      <c r="C629">
        <v>3</v>
      </c>
      <c r="D629" s="2">
        <v>3</v>
      </c>
      <c r="E629" s="2">
        <v>2</v>
      </c>
      <c r="F629">
        <v>2</v>
      </c>
      <c r="G629">
        <v>0</v>
      </c>
      <c r="H629">
        <v>0</v>
      </c>
      <c r="I629" s="2">
        <v>1</v>
      </c>
    </row>
    <row r="630" spans="1:9" x14ac:dyDescent="0.25">
      <c r="A630">
        <v>31</v>
      </c>
      <c r="B630">
        <v>1</v>
      </c>
      <c r="C630">
        <v>3</v>
      </c>
      <c r="D630" s="2">
        <v>2</v>
      </c>
      <c r="E630" s="2">
        <v>1</v>
      </c>
      <c r="F630">
        <v>3</v>
      </c>
      <c r="G630">
        <v>0</v>
      </c>
      <c r="H630">
        <v>0</v>
      </c>
      <c r="I630" s="2">
        <v>1</v>
      </c>
    </row>
    <row r="631" spans="1:9" x14ac:dyDescent="0.25">
      <c r="A631">
        <v>32</v>
      </c>
      <c r="B631">
        <v>2</v>
      </c>
      <c r="C631">
        <v>1</v>
      </c>
      <c r="D631" s="2">
        <v>3</v>
      </c>
      <c r="E631" s="2">
        <v>1</v>
      </c>
      <c r="F631">
        <v>3</v>
      </c>
      <c r="G631">
        <v>7</v>
      </c>
      <c r="H631">
        <v>0</v>
      </c>
      <c r="I631" s="2">
        <v>0</v>
      </c>
    </row>
    <row r="632" spans="1:9" x14ac:dyDescent="0.25">
      <c r="A632">
        <v>43</v>
      </c>
      <c r="B632">
        <v>3</v>
      </c>
      <c r="C632">
        <v>1</v>
      </c>
      <c r="D632" s="2">
        <v>2</v>
      </c>
      <c r="E632" s="2">
        <v>2</v>
      </c>
      <c r="F632">
        <v>3</v>
      </c>
      <c r="G632">
        <v>0</v>
      </c>
      <c r="H632">
        <v>0</v>
      </c>
      <c r="I632" s="2">
        <v>1</v>
      </c>
    </row>
    <row r="633" spans="1:9" x14ac:dyDescent="0.25">
      <c r="A633">
        <v>34</v>
      </c>
      <c r="B633">
        <v>4</v>
      </c>
      <c r="C633">
        <v>2</v>
      </c>
      <c r="D633" s="2">
        <v>1</v>
      </c>
      <c r="E633" s="2">
        <v>2</v>
      </c>
      <c r="F633">
        <v>3</v>
      </c>
      <c r="G633">
        <v>14</v>
      </c>
      <c r="H633">
        <v>0</v>
      </c>
      <c r="I633" s="2">
        <v>0</v>
      </c>
    </row>
    <row r="634" spans="1:9" x14ac:dyDescent="0.25">
      <c r="A634">
        <v>51</v>
      </c>
      <c r="B634">
        <v>1</v>
      </c>
      <c r="C634">
        <v>3</v>
      </c>
      <c r="D634" s="2">
        <v>2</v>
      </c>
      <c r="E634" s="2">
        <v>1</v>
      </c>
      <c r="F634">
        <v>3</v>
      </c>
      <c r="G634">
        <v>2</v>
      </c>
      <c r="H634">
        <v>2</v>
      </c>
      <c r="I634" s="2">
        <v>0</v>
      </c>
    </row>
    <row r="635" spans="1:9" x14ac:dyDescent="0.25">
      <c r="A635">
        <v>37</v>
      </c>
      <c r="B635">
        <v>3</v>
      </c>
      <c r="C635">
        <v>2</v>
      </c>
      <c r="D635" s="2">
        <v>1</v>
      </c>
      <c r="E635" s="2">
        <v>1</v>
      </c>
      <c r="F635">
        <v>2</v>
      </c>
      <c r="G635">
        <v>0</v>
      </c>
      <c r="H635">
        <v>4</v>
      </c>
      <c r="I635" s="2">
        <v>0</v>
      </c>
    </row>
    <row r="636" spans="1:9" x14ac:dyDescent="0.25">
      <c r="A636">
        <v>35</v>
      </c>
      <c r="B636">
        <v>2</v>
      </c>
      <c r="C636">
        <v>2</v>
      </c>
      <c r="D636" s="2">
        <v>1</v>
      </c>
      <c r="E636" s="2">
        <v>1</v>
      </c>
      <c r="F636">
        <v>3</v>
      </c>
      <c r="G636">
        <v>7</v>
      </c>
      <c r="H636">
        <v>1</v>
      </c>
      <c r="I636" s="2">
        <v>0</v>
      </c>
    </row>
    <row r="637" spans="1:9" x14ac:dyDescent="0.25">
      <c r="A637">
        <v>40</v>
      </c>
      <c r="B637">
        <v>2</v>
      </c>
      <c r="C637">
        <v>2</v>
      </c>
      <c r="D637" s="2">
        <v>1</v>
      </c>
      <c r="E637" s="2">
        <v>1</v>
      </c>
      <c r="F637">
        <v>3</v>
      </c>
      <c r="G637">
        <v>4</v>
      </c>
      <c r="H637">
        <v>7</v>
      </c>
      <c r="I637" s="2">
        <v>0</v>
      </c>
    </row>
    <row r="638" spans="1:9" x14ac:dyDescent="0.25">
      <c r="A638">
        <v>31</v>
      </c>
      <c r="B638">
        <v>1</v>
      </c>
      <c r="C638">
        <v>3</v>
      </c>
      <c r="D638" s="2">
        <v>2</v>
      </c>
      <c r="E638" s="2">
        <v>1</v>
      </c>
      <c r="F638">
        <v>3</v>
      </c>
      <c r="G638">
        <v>2</v>
      </c>
      <c r="H638">
        <v>2</v>
      </c>
      <c r="I638" s="2">
        <v>0</v>
      </c>
    </row>
    <row r="639" spans="1:9" x14ac:dyDescent="0.25">
      <c r="A639">
        <v>38</v>
      </c>
      <c r="B639">
        <v>2</v>
      </c>
      <c r="C639">
        <v>2</v>
      </c>
      <c r="D639" s="2">
        <v>2</v>
      </c>
      <c r="E639" s="2">
        <v>2</v>
      </c>
      <c r="F639">
        <v>2</v>
      </c>
      <c r="G639">
        <v>2</v>
      </c>
      <c r="H639">
        <v>0</v>
      </c>
      <c r="I639" s="2">
        <v>0</v>
      </c>
    </row>
    <row r="640" spans="1:9" x14ac:dyDescent="0.25">
      <c r="A640">
        <v>58</v>
      </c>
      <c r="B640">
        <v>1</v>
      </c>
      <c r="C640">
        <v>4</v>
      </c>
      <c r="D640" s="2">
        <v>2</v>
      </c>
      <c r="E640" s="2">
        <v>2</v>
      </c>
      <c r="F640">
        <v>3</v>
      </c>
      <c r="G640">
        <v>2</v>
      </c>
      <c r="H640">
        <v>2</v>
      </c>
      <c r="I640" s="2">
        <v>0</v>
      </c>
    </row>
    <row r="641" spans="1:9" x14ac:dyDescent="0.25">
      <c r="A641">
        <v>29</v>
      </c>
      <c r="B641">
        <v>4</v>
      </c>
      <c r="C641">
        <v>2</v>
      </c>
      <c r="D641" s="2">
        <v>1</v>
      </c>
      <c r="E641" s="2">
        <v>1</v>
      </c>
      <c r="F641">
        <v>3</v>
      </c>
      <c r="G641">
        <v>0</v>
      </c>
      <c r="H641">
        <v>1</v>
      </c>
      <c r="I641" s="2">
        <v>0</v>
      </c>
    </row>
    <row r="642" spans="1:9" x14ac:dyDescent="0.25">
      <c r="A642">
        <v>46</v>
      </c>
      <c r="B642">
        <v>1</v>
      </c>
      <c r="C642">
        <v>4</v>
      </c>
      <c r="D642" s="2">
        <v>1</v>
      </c>
      <c r="E642" s="2">
        <v>1</v>
      </c>
      <c r="F642">
        <v>3</v>
      </c>
      <c r="G642">
        <v>17</v>
      </c>
      <c r="H642">
        <v>2</v>
      </c>
      <c r="I642" s="2">
        <v>0</v>
      </c>
    </row>
    <row r="643" spans="1:9" x14ac:dyDescent="0.25">
      <c r="A643">
        <v>55</v>
      </c>
      <c r="B643">
        <v>2</v>
      </c>
      <c r="C643">
        <v>1</v>
      </c>
      <c r="D643" s="2">
        <v>2</v>
      </c>
      <c r="E643" s="2">
        <v>1</v>
      </c>
      <c r="F643">
        <v>4</v>
      </c>
      <c r="G643">
        <v>2</v>
      </c>
      <c r="H643">
        <v>0</v>
      </c>
      <c r="I643" s="2">
        <v>0</v>
      </c>
    </row>
    <row r="644" spans="1:9" x14ac:dyDescent="0.25">
      <c r="A644">
        <v>34</v>
      </c>
      <c r="B644">
        <v>3</v>
      </c>
      <c r="C644">
        <v>3</v>
      </c>
      <c r="D644" s="2">
        <v>2</v>
      </c>
      <c r="E644" s="2">
        <v>2</v>
      </c>
      <c r="F644">
        <v>3</v>
      </c>
      <c r="G644">
        <v>3</v>
      </c>
      <c r="H644">
        <v>1</v>
      </c>
      <c r="I644" s="2">
        <v>0</v>
      </c>
    </row>
    <row r="645" spans="1:9" x14ac:dyDescent="0.25">
      <c r="A645">
        <v>44</v>
      </c>
      <c r="B645">
        <v>2</v>
      </c>
      <c r="C645">
        <v>2</v>
      </c>
      <c r="D645" s="2">
        <v>2</v>
      </c>
      <c r="E645" s="2">
        <v>1</v>
      </c>
      <c r="F645">
        <v>3</v>
      </c>
      <c r="G645">
        <v>0</v>
      </c>
      <c r="H645">
        <v>2</v>
      </c>
      <c r="I645" s="2">
        <v>0</v>
      </c>
    </row>
    <row r="646" spans="1:9" x14ac:dyDescent="0.25">
      <c r="A646">
        <v>36</v>
      </c>
      <c r="B646">
        <v>3</v>
      </c>
      <c r="C646">
        <v>2</v>
      </c>
      <c r="D646" s="2">
        <v>2</v>
      </c>
      <c r="E646" s="2">
        <v>1</v>
      </c>
      <c r="F646">
        <v>1</v>
      </c>
      <c r="G646">
        <v>2</v>
      </c>
      <c r="H646">
        <v>1</v>
      </c>
      <c r="I646" s="2">
        <v>0</v>
      </c>
    </row>
    <row r="647" spans="1:9" x14ac:dyDescent="0.25">
      <c r="A647">
        <v>31</v>
      </c>
      <c r="B647">
        <v>3</v>
      </c>
      <c r="C647">
        <v>2</v>
      </c>
      <c r="D647" s="2">
        <v>1</v>
      </c>
      <c r="E647" s="2">
        <v>2</v>
      </c>
      <c r="F647">
        <v>3</v>
      </c>
      <c r="G647">
        <v>2</v>
      </c>
      <c r="H647">
        <v>1</v>
      </c>
      <c r="I647" s="2">
        <v>0</v>
      </c>
    </row>
    <row r="648" spans="1:9" x14ac:dyDescent="0.25">
      <c r="A648">
        <v>38</v>
      </c>
      <c r="B648">
        <v>2</v>
      </c>
      <c r="C648">
        <v>1</v>
      </c>
      <c r="D648" s="2">
        <v>1</v>
      </c>
      <c r="E648" s="2">
        <v>1</v>
      </c>
      <c r="F648">
        <v>4</v>
      </c>
      <c r="G648">
        <v>2</v>
      </c>
      <c r="H648">
        <v>0</v>
      </c>
      <c r="I648" s="2">
        <v>0</v>
      </c>
    </row>
    <row r="649" spans="1:9" x14ac:dyDescent="0.25">
      <c r="A649">
        <v>47</v>
      </c>
      <c r="B649">
        <v>1</v>
      </c>
      <c r="C649">
        <v>3</v>
      </c>
      <c r="D649" s="2">
        <v>3</v>
      </c>
      <c r="E649" s="2">
        <v>1</v>
      </c>
      <c r="F649">
        <v>3</v>
      </c>
      <c r="G649">
        <v>14</v>
      </c>
      <c r="H649">
        <v>12</v>
      </c>
      <c r="I649" s="2">
        <v>0</v>
      </c>
    </row>
    <row r="650" spans="1:9" x14ac:dyDescent="0.25">
      <c r="A650">
        <v>52</v>
      </c>
      <c r="B650">
        <v>1</v>
      </c>
      <c r="C650">
        <v>1</v>
      </c>
      <c r="D650" s="2">
        <v>1</v>
      </c>
      <c r="E650" s="2">
        <v>1</v>
      </c>
      <c r="F650">
        <v>2</v>
      </c>
      <c r="G650">
        <v>8</v>
      </c>
      <c r="H650">
        <v>0</v>
      </c>
      <c r="I650" s="2">
        <v>0</v>
      </c>
    </row>
    <row r="651" spans="1:9" x14ac:dyDescent="0.25">
      <c r="A651">
        <v>39</v>
      </c>
      <c r="B651">
        <v>4</v>
      </c>
      <c r="C651">
        <v>5</v>
      </c>
      <c r="D651" s="2">
        <v>3</v>
      </c>
      <c r="E651" s="2">
        <v>1</v>
      </c>
      <c r="F651">
        <v>2</v>
      </c>
      <c r="G651">
        <v>0</v>
      </c>
      <c r="H651">
        <v>1</v>
      </c>
      <c r="I651" s="2">
        <v>0</v>
      </c>
    </row>
    <row r="652" spans="1:9" x14ac:dyDescent="0.25">
      <c r="A652">
        <v>40</v>
      </c>
      <c r="B652">
        <v>3</v>
      </c>
      <c r="C652">
        <v>1</v>
      </c>
      <c r="D652" s="2">
        <v>3</v>
      </c>
      <c r="E652" s="2">
        <v>1</v>
      </c>
      <c r="F652">
        <v>3</v>
      </c>
      <c r="G652">
        <v>2</v>
      </c>
      <c r="H652">
        <v>2</v>
      </c>
      <c r="I652" s="2">
        <v>0</v>
      </c>
    </row>
    <row r="653" spans="1:9" x14ac:dyDescent="0.25">
      <c r="A653">
        <v>40</v>
      </c>
      <c r="B653">
        <v>3</v>
      </c>
      <c r="C653">
        <v>1</v>
      </c>
      <c r="D653" s="2">
        <v>2</v>
      </c>
      <c r="E653" s="2">
        <v>1</v>
      </c>
      <c r="F653">
        <v>3</v>
      </c>
      <c r="G653">
        <v>3</v>
      </c>
      <c r="H653">
        <v>0</v>
      </c>
      <c r="I653" s="2">
        <v>0</v>
      </c>
    </row>
    <row r="654" spans="1:9" x14ac:dyDescent="0.25">
      <c r="A654">
        <v>49</v>
      </c>
      <c r="B654">
        <v>4</v>
      </c>
      <c r="C654">
        <v>2</v>
      </c>
      <c r="D654" s="2">
        <v>2</v>
      </c>
      <c r="E654" s="2">
        <v>1</v>
      </c>
      <c r="F654">
        <v>2</v>
      </c>
      <c r="G654">
        <v>6</v>
      </c>
      <c r="H654">
        <v>0</v>
      </c>
      <c r="I654" s="2">
        <v>0</v>
      </c>
    </row>
    <row r="655" spans="1:9" x14ac:dyDescent="0.25">
      <c r="A655">
        <v>32</v>
      </c>
      <c r="B655">
        <v>1</v>
      </c>
      <c r="C655">
        <v>1</v>
      </c>
      <c r="D655" s="2">
        <v>1</v>
      </c>
      <c r="E655" s="2">
        <v>2</v>
      </c>
      <c r="F655">
        <v>2</v>
      </c>
      <c r="G655">
        <v>2</v>
      </c>
      <c r="H655">
        <v>0</v>
      </c>
      <c r="I655" s="2">
        <v>0</v>
      </c>
    </row>
    <row r="656" spans="1:9" x14ac:dyDescent="0.25">
      <c r="A656">
        <v>34</v>
      </c>
      <c r="B656">
        <v>1</v>
      </c>
      <c r="C656">
        <v>3</v>
      </c>
      <c r="D656" s="2">
        <v>3</v>
      </c>
      <c r="E656" s="2">
        <v>1</v>
      </c>
      <c r="F656">
        <v>3</v>
      </c>
      <c r="G656">
        <v>6</v>
      </c>
      <c r="H656">
        <v>2</v>
      </c>
      <c r="I656" s="2">
        <v>0</v>
      </c>
    </row>
    <row r="657" spans="1:9" x14ac:dyDescent="0.25">
      <c r="A657">
        <v>42</v>
      </c>
      <c r="B657">
        <v>3</v>
      </c>
      <c r="C657">
        <v>2</v>
      </c>
      <c r="D657" s="2">
        <v>2</v>
      </c>
      <c r="E657" s="2">
        <v>1</v>
      </c>
      <c r="F657">
        <v>3</v>
      </c>
      <c r="G657">
        <v>7</v>
      </c>
      <c r="H657">
        <v>4</v>
      </c>
      <c r="I657" s="2">
        <v>0</v>
      </c>
    </row>
    <row r="658" spans="1:9" x14ac:dyDescent="0.25">
      <c r="A658">
        <v>44</v>
      </c>
      <c r="B658">
        <v>1</v>
      </c>
      <c r="C658">
        <v>3</v>
      </c>
      <c r="D658" s="2">
        <v>2</v>
      </c>
      <c r="E658" s="2">
        <v>1</v>
      </c>
      <c r="F658">
        <v>3</v>
      </c>
      <c r="G658">
        <v>6</v>
      </c>
      <c r="H658">
        <v>5</v>
      </c>
      <c r="I658" s="2">
        <v>0</v>
      </c>
    </row>
    <row r="659" spans="1:9" x14ac:dyDescent="0.25">
      <c r="A659">
        <v>46</v>
      </c>
      <c r="B659">
        <v>2</v>
      </c>
      <c r="C659">
        <v>5</v>
      </c>
      <c r="D659" s="2">
        <v>3</v>
      </c>
      <c r="E659" s="2">
        <v>1</v>
      </c>
      <c r="F659">
        <v>2</v>
      </c>
      <c r="G659">
        <v>2</v>
      </c>
      <c r="H659">
        <v>2</v>
      </c>
      <c r="I659" s="2">
        <v>0</v>
      </c>
    </row>
    <row r="660" spans="1:9" x14ac:dyDescent="0.25">
      <c r="A660">
        <v>39</v>
      </c>
      <c r="B660">
        <v>4</v>
      </c>
      <c r="C660">
        <v>2</v>
      </c>
      <c r="D660" s="2">
        <v>2</v>
      </c>
      <c r="E660" s="2">
        <v>1</v>
      </c>
      <c r="F660">
        <v>4</v>
      </c>
      <c r="G660">
        <v>0</v>
      </c>
      <c r="H660">
        <v>0</v>
      </c>
      <c r="I660" s="2">
        <v>1</v>
      </c>
    </row>
    <row r="661" spans="1:9" x14ac:dyDescent="0.25">
      <c r="A661">
        <v>35</v>
      </c>
      <c r="B661">
        <v>3</v>
      </c>
      <c r="C661">
        <v>1</v>
      </c>
      <c r="D661" s="2">
        <v>1</v>
      </c>
      <c r="E661" s="2">
        <v>1</v>
      </c>
      <c r="F661">
        <v>3</v>
      </c>
      <c r="G661">
        <v>0</v>
      </c>
      <c r="H661">
        <v>0</v>
      </c>
      <c r="I661" s="2">
        <v>0</v>
      </c>
    </row>
    <row r="662" spans="1:9" x14ac:dyDescent="0.25">
      <c r="A662">
        <v>41</v>
      </c>
      <c r="B662">
        <v>2</v>
      </c>
      <c r="C662">
        <v>5</v>
      </c>
      <c r="D662" s="2">
        <v>2</v>
      </c>
      <c r="E662" s="2">
        <v>1</v>
      </c>
      <c r="F662">
        <v>3</v>
      </c>
      <c r="G662">
        <v>15</v>
      </c>
      <c r="H662">
        <v>15</v>
      </c>
      <c r="I662" s="2">
        <v>1</v>
      </c>
    </row>
    <row r="663" spans="1:9" x14ac:dyDescent="0.25">
      <c r="A663">
        <v>35</v>
      </c>
      <c r="B663">
        <v>3</v>
      </c>
      <c r="C663">
        <v>1</v>
      </c>
      <c r="D663" s="2">
        <v>2</v>
      </c>
      <c r="E663" s="2">
        <v>2</v>
      </c>
      <c r="F663">
        <v>3</v>
      </c>
      <c r="G663">
        <v>2</v>
      </c>
      <c r="H663">
        <v>2</v>
      </c>
      <c r="I663" s="2">
        <v>0</v>
      </c>
    </row>
    <row r="664" spans="1:9" x14ac:dyDescent="0.25">
      <c r="A664">
        <v>31</v>
      </c>
      <c r="B664">
        <v>4</v>
      </c>
      <c r="C664">
        <v>2</v>
      </c>
      <c r="D664" s="2">
        <v>1</v>
      </c>
      <c r="E664" s="2">
        <v>1</v>
      </c>
      <c r="F664">
        <v>2</v>
      </c>
      <c r="G664">
        <v>7</v>
      </c>
      <c r="H664">
        <v>1</v>
      </c>
      <c r="I664" s="2">
        <v>0</v>
      </c>
    </row>
    <row r="665" spans="1:9" x14ac:dyDescent="0.25">
      <c r="A665">
        <v>36</v>
      </c>
      <c r="B665">
        <v>3</v>
      </c>
      <c r="C665">
        <v>3</v>
      </c>
      <c r="D665" s="2">
        <v>1</v>
      </c>
      <c r="E665" s="2">
        <v>1</v>
      </c>
      <c r="F665">
        <v>3</v>
      </c>
      <c r="G665">
        <v>14</v>
      </c>
      <c r="H665">
        <v>12</v>
      </c>
      <c r="I665" s="2">
        <v>0</v>
      </c>
    </row>
    <row r="666" spans="1:9" x14ac:dyDescent="0.25">
      <c r="A666">
        <v>36</v>
      </c>
      <c r="B666">
        <v>2</v>
      </c>
      <c r="C666">
        <v>2</v>
      </c>
      <c r="D666" s="2">
        <v>3</v>
      </c>
      <c r="E666" s="2">
        <v>1</v>
      </c>
      <c r="F666">
        <v>3</v>
      </c>
      <c r="G666">
        <v>5</v>
      </c>
      <c r="H666">
        <v>0</v>
      </c>
      <c r="I666" s="2">
        <v>0</v>
      </c>
    </row>
    <row r="667" spans="1:9" x14ac:dyDescent="0.25">
      <c r="A667">
        <v>36</v>
      </c>
      <c r="B667">
        <v>2</v>
      </c>
      <c r="C667">
        <v>1</v>
      </c>
      <c r="D667" s="2">
        <v>2</v>
      </c>
      <c r="E667" s="2">
        <v>1</v>
      </c>
      <c r="F667">
        <v>3</v>
      </c>
      <c r="G667">
        <v>0</v>
      </c>
      <c r="H667">
        <v>0</v>
      </c>
      <c r="I667" s="2">
        <v>0</v>
      </c>
    </row>
    <row r="668" spans="1:9" x14ac:dyDescent="0.25">
      <c r="A668">
        <v>55</v>
      </c>
      <c r="B668">
        <v>1</v>
      </c>
      <c r="C668">
        <v>3</v>
      </c>
      <c r="D668" s="2">
        <v>2</v>
      </c>
      <c r="E668" s="2">
        <v>1</v>
      </c>
      <c r="F668">
        <v>3</v>
      </c>
      <c r="G668">
        <v>0</v>
      </c>
      <c r="H668">
        <v>1</v>
      </c>
      <c r="I668" s="2">
        <v>0</v>
      </c>
    </row>
    <row r="669" spans="1:9" x14ac:dyDescent="0.25">
      <c r="A669">
        <v>23</v>
      </c>
      <c r="B669">
        <v>3</v>
      </c>
      <c r="C669">
        <v>1</v>
      </c>
      <c r="D669" s="2">
        <v>1</v>
      </c>
      <c r="E669" s="2">
        <v>1</v>
      </c>
      <c r="F669">
        <v>3</v>
      </c>
      <c r="G669">
        <v>0</v>
      </c>
      <c r="H669">
        <v>0</v>
      </c>
      <c r="I669" s="2">
        <v>0</v>
      </c>
    </row>
    <row r="670" spans="1:9" x14ac:dyDescent="0.25">
      <c r="A670">
        <v>30</v>
      </c>
      <c r="B670">
        <v>3</v>
      </c>
      <c r="C670">
        <v>2</v>
      </c>
      <c r="D670" s="2">
        <v>1</v>
      </c>
      <c r="E670" s="2">
        <v>2</v>
      </c>
      <c r="F670">
        <v>2</v>
      </c>
      <c r="G670">
        <v>8</v>
      </c>
      <c r="H670">
        <v>2</v>
      </c>
      <c r="I670" s="2">
        <v>0</v>
      </c>
    </row>
    <row r="671" spans="1:9" x14ac:dyDescent="0.25">
      <c r="A671">
        <v>34</v>
      </c>
      <c r="B671">
        <v>1</v>
      </c>
      <c r="C671">
        <v>2</v>
      </c>
      <c r="D671" s="2">
        <v>3</v>
      </c>
      <c r="E671" s="2">
        <v>1</v>
      </c>
      <c r="F671">
        <v>3</v>
      </c>
      <c r="G671">
        <v>13</v>
      </c>
      <c r="H671">
        <v>2</v>
      </c>
      <c r="I671" s="2">
        <v>0</v>
      </c>
    </row>
    <row r="672" spans="1:9" x14ac:dyDescent="0.25">
      <c r="A672">
        <v>51</v>
      </c>
      <c r="B672">
        <v>1</v>
      </c>
      <c r="C672">
        <v>3</v>
      </c>
      <c r="D672" s="2">
        <v>3</v>
      </c>
      <c r="E672" s="2">
        <v>1</v>
      </c>
      <c r="F672">
        <v>2</v>
      </c>
      <c r="G672">
        <v>12</v>
      </c>
      <c r="H672">
        <v>12</v>
      </c>
      <c r="I672" s="2">
        <v>0</v>
      </c>
    </row>
    <row r="673" spans="1:9" x14ac:dyDescent="0.25">
      <c r="A673">
        <v>43</v>
      </c>
      <c r="B673">
        <v>3</v>
      </c>
      <c r="C673">
        <v>4</v>
      </c>
      <c r="D673" s="2">
        <v>2</v>
      </c>
      <c r="E673" s="2">
        <v>2</v>
      </c>
      <c r="F673">
        <v>4</v>
      </c>
      <c r="G673">
        <v>12</v>
      </c>
      <c r="H673">
        <v>4</v>
      </c>
      <c r="I673" s="2">
        <v>0</v>
      </c>
    </row>
    <row r="674" spans="1:9" x14ac:dyDescent="0.25">
      <c r="A674">
        <v>31</v>
      </c>
      <c r="B674">
        <v>2</v>
      </c>
      <c r="C674">
        <v>2</v>
      </c>
      <c r="D674" s="2">
        <v>2</v>
      </c>
      <c r="E674" s="2">
        <v>2</v>
      </c>
      <c r="F674">
        <v>3</v>
      </c>
      <c r="G674">
        <v>2</v>
      </c>
      <c r="H674">
        <v>2</v>
      </c>
      <c r="I674" s="2">
        <v>1</v>
      </c>
    </row>
    <row r="675" spans="1:9" x14ac:dyDescent="0.25">
      <c r="A675">
        <v>38</v>
      </c>
      <c r="B675">
        <v>4</v>
      </c>
      <c r="C675">
        <v>2</v>
      </c>
      <c r="D675" s="2">
        <v>3</v>
      </c>
      <c r="E675" s="2">
        <v>2</v>
      </c>
      <c r="F675">
        <v>3</v>
      </c>
      <c r="G675">
        <v>2</v>
      </c>
      <c r="H675">
        <v>2</v>
      </c>
      <c r="I675" s="2">
        <v>0</v>
      </c>
    </row>
    <row r="676" spans="1:9" x14ac:dyDescent="0.25">
      <c r="A676">
        <v>30</v>
      </c>
      <c r="B676">
        <v>1</v>
      </c>
      <c r="C676">
        <v>1</v>
      </c>
      <c r="D676" s="2">
        <v>3</v>
      </c>
      <c r="E676" s="2">
        <v>1</v>
      </c>
      <c r="F676">
        <v>2</v>
      </c>
      <c r="G676">
        <v>4</v>
      </c>
      <c r="H676">
        <v>0</v>
      </c>
      <c r="I676" s="2">
        <v>0</v>
      </c>
    </row>
    <row r="677" spans="1:9" x14ac:dyDescent="0.25">
      <c r="A677">
        <v>30</v>
      </c>
      <c r="B677">
        <v>2</v>
      </c>
      <c r="C677">
        <v>1</v>
      </c>
      <c r="D677" s="2">
        <v>3</v>
      </c>
      <c r="E677" s="2">
        <v>1</v>
      </c>
      <c r="F677">
        <v>3</v>
      </c>
      <c r="G677">
        <v>3</v>
      </c>
      <c r="H677">
        <v>1</v>
      </c>
      <c r="I677" s="2">
        <v>0</v>
      </c>
    </row>
    <row r="678" spans="1:9" x14ac:dyDescent="0.25">
      <c r="A678">
        <v>57</v>
      </c>
      <c r="B678">
        <v>3</v>
      </c>
      <c r="C678">
        <v>3</v>
      </c>
      <c r="D678" s="2">
        <v>1</v>
      </c>
      <c r="E678" s="2">
        <v>2</v>
      </c>
      <c r="F678">
        <v>1</v>
      </c>
      <c r="G678">
        <v>3</v>
      </c>
      <c r="H678">
        <v>1</v>
      </c>
      <c r="I678" s="2">
        <v>0</v>
      </c>
    </row>
    <row r="679" spans="1:9" x14ac:dyDescent="0.25">
      <c r="A679">
        <v>50</v>
      </c>
      <c r="B679">
        <v>3</v>
      </c>
      <c r="C679">
        <v>5</v>
      </c>
      <c r="D679" s="2">
        <v>3</v>
      </c>
      <c r="E679" s="2">
        <v>1</v>
      </c>
      <c r="F679">
        <v>3</v>
      </c>
      <c r="G679">
        <v>4</v>
      </c>
      <c r="H679">
        <v>4</v>
      </c>
      <c r="I679" s="2">
        <v>0</v>
      </c>
    </row>
    <row r="680" spans="1:9" x14ac:dyDescent="0.25">
      <c r="A680">
        <v>32</v>
      </c>
      <c r="B680">
        <v>3</v>
      </c>
      <c r="C680">
        <v>1</v>
      </c>
      <c r="D680" s="2">
        <v>3</v>
      </c>
      <c r="E680" s="2">
        <v>1</v>
      </c>
      <c r="F680">
        <v>3</v>
      </c>
      <c r="G680">
        <v>4</v>
      </c>
      <c r="H680">
        <v>1</v>
      </c>
      <c r="I680" s="2">
        <v>0</v>
      </c>
    </row>
    <row r="681" spans="1:9" x14ac:dyDescent="0.25">
      <c r="A681">
        <v>30</v>
      </c>
      <c r="B681">
        <v>3</v>
      </c>
      <c r="C681">
        <v>2</v>
      </c>
      <c r="D681" s="2">
        <v>1</v>
      </c>
      <c r="E681" s="2">
        <v>1</v>
      </c>
      <c r="F681">
        <v>3</v>
      </c>
      <c r="G681">
        <v>9</v>
      </c>
      <c r="H681">
        <v>6</v>
      </c>
      <c r="I681" s="2">
        <v>0</v>
      </c>
    </row>
    <row r="682" spans="1:9" x14ac:dyDescent="0.25">
      <c r="A682">
        <v>38</v>
      </c>
      <c r="B682">
        <v>3</v>
      </c>
      <c r="C682">
        <v>1</v>
      </c>
      <c r="D682" s="2">
        <v>3</v>
      </c>
      <c r="E682" s="2">
        <v>1</v>
      </c>
      <c r="F682">
        <v>3</v>
      </c>
      <c r="G682">
        <v>2</v>
      </c>
      <c r="H682">
        <v>2</v>
      </c>
      <c r="I682" s="2">
        <v>0</v>
      </c>
    </row>
    <row r="683" spans="1:9" x14ac:dyDescent="0.25">
      <c r="A683">
        <v>33</v>
      </c>
      <c r="B683">
        <v>4</v>
      </c>
      <c r="C683">
        <v>1</v>
      </c>
      <c r="D683" s="2">
        <v>2</v>
      </c>
      <c r="E683" s="2">
        <v>1</v>
      </c>
      <c r="F683">
        <v>3</v>
      </c>
      <c r="G683">
        <v>7</v>
      </c>
      <c r="H683">
        <v>1</v>
      </c>
      <c r="I683" s="2">
        <v>0</v>
      </c>
    </row>
    <row r="684" spans="1:9" x14ac:dyDescent="0.25">
      <c r="A684">
        <v>35</v>
      </c>
      <c r="B684">
        <v>2</v>
      </c>
      <c r="C684">
        <v>2</v>
      </c>
      <c r="D684" s="2">
        <v>2</v>
      </c>
      <c r="E684" s="2">
        <v>2</v>
      </c>
      <c r="F684">
        <v>3</v>
      </c>
      <c r="G684">
        <v>0</v>
      </c>
      <c r="H684">
        <v>0</v>
      </c>
      <c r="I684" s="2">
        <v>1</v>
      </c>
    </row>
    <row r="685" spans="1:9" x14ac:dyDescent="0.25">
      <c r="A685">
        <v>59</v>
      </c>
      <c r="B685">
        <v>3</v>
      </c>
      <c r="C685">
        <v>1</v>
      </c>
      <c r="D685" s="2">
        <v>2</v>
      </c>
      <c r="E685" s="2">
        <v>1</v>
      </c>
      <c r="F685">
        <v>3</v>
      </c>
      <c r="G685">
        <v>0</v>
      </c>
      <c r="H685">
        <v>0</v>
      </c>
      <c r="I685" s="2">
        <v>0</v>
      </c>
    </row>
    <row r="686" spans="1:9" x14ac:dyDescent="0.25">
      <c r="A686">
        <v>50</v>
      </c>
      <c r="B686">
        <v>4</v>
      </c>
      <c r="C686">
        <v>5</v>
      </c>
      <c r="D686" s="2">
        <v>1</v>
      </c>
      <c r="E686" s="2">
        <v>1</v>
      </c>
      <c r="F686">
        <v>2</v>
      </c>
      <c r="G686">
        <v>0</v>
      </c>
      <c r="H686">
        <v>0</v>
      </c>
      <c r="I686" s="2">
        <v>0</v>
      </c>
    </row>
    <row r="687" spans="1:9" x14ac:dyDescent="0.25">
      <c r="A687">
        <v>42</v>
      </c>
      <c r="B687">
        <v>4</v>
      </c>
      <c r="C687">
        <v>2</v>
      </c>
      <c r="D687" s="2">
        <v>3</v>
      </c>
      <c r="E687" s="2">
        <v>2</v>
      </c>
      <c r="F687">
        <v>3</v>
      </c>
      <c r="G687">
        <v>2</v>
      </c>
      <c r="H687">
        <v>0</v>
      </c>
      <c r="I687" s="2">
        <v>0</v>
      </c>
    </row>
    <row r="688" spans="1:9" x14ac:dyDescent="0.25">
      <c r="A688">
        <v>25</v>
      </c>
      <c r="B688">
        <v>1</v>
      </c>
      <c r="C688">
        <v>2</v>
      </c>
      <c r="D688" s="2">
        <v>2</v>
      </c>
      <c r="E688" s="2">
        <v>1</v>
      </c>
      <c r="F688">
        <v>3</v>
      </c>
      <c r="G688">
        <v>2</v>
      </c>
      <c r="H688">
        <v>1</v>
      </c>
      <c r="I688" s="2">
        <v>0</v>
      </c>
    </row>
    <row r="689" spans="1:9" x14ac:dyDescent="0.25">
      <c r="A689">
        <v>42</v>
      </c>
      <c r="B689">
        <v>4</v>
      </c>
      <c r="C689">
        <v>1</v>
      </c>
      <c r="D689" s="2">
        <v>1</v>
      </c>
      <c r="E689" s="2">
        <v>2</v>
      </c>
      <c r="F689">
        <v>3</v>
      </c>
      <c r="G689">
        <v>6</v>
      </c>
      <c r="H689">
        <v>7</v>
      </c>
      <c r="I689" s="2">
        <v>0</v>
      </c>
    </row>
    <row r="690" spans="1:9" x14ac:dyDescent="0.25">
      <c r="A690">
        <v>46</v>
      </c>
      <c r="B690">
        <v>3</v>
      </c>
      <c r="C690">
        <v>4</v>
      </c>
      <c r="D690" s="2">
        <v>2</v>
      </c>
      <c r="E690" s="2">
        <v>2</v>
      </c>
      <c r="F690">
        <v>2</v>
      </c>
      <c r="G690">
        <v>7</v>
      </c>
      <c r="H690">
        <v>7</v>
      </c>
      <c r="I690" s="2">
        <v>0</v>
      </c>
    </row>
    <row r="691" spans="1:9" x14ac:dyDescent="0.25">
      <c r="A691">
        <v>36</v>
      </c>
      <c r="B691">
        <v>4</v>
      </c>
      <c r="C691">
        <v>1</v>
      </c>
      <c r="D691" s="2">
        <v>2</v>
      </c>
      <c r="E691" s="2">
        <v>1</v>
      </c>
      <c r="F691">
        <v>3</v>
      </c>
      <c r="G691">
        <v>13</v>
      </c>
      <c r="H691">
        <v>10</v>
      </c>
      <c r="I691" s="2">
        <v>0</v>
      </c>
    </row>
    <row r="692" spans="1:9" x14ac:dyDescent="0.25">
      <c r="A692">
        <v>50</v>
      </c>
      <c r="B692">
        <v>1</v>
      </c>
      <c r="C692">
        <v>5</v>
      </c>
      <c r="D692" s="2">
        <v>1</v>
      </c>
      <c r="E692" s="2">
        <v>1</v>
      </c>
      <c r="F692">
        <v>2</v>
      </c>
      <c r="G692">
        <v>4</v>
      </c>
      <c r="H692">
        <v>1</v>
      </c>
      <c r="I692" s="2">
        <v>0</v>
      </c>
    </row>
    <row r="693" spans="1:9" x14ac:dyDescent="0.25">
      <c r="A693">
        <v>53</v>
      </c>
      <c r="B693">
        <v>3</v>
      </c>
      <c r="C693">
        <v>4</v>
      </c>
      <c r="D693" s="2">
        <v>2</v>
      </c>
      <c r="E693" s="2">
        <v>2</v>
      </c>
      <c r="F693">
        <v>2</v>
      </c>
      <c r="G693">
        <v>3</v>
      </c>
      <c r="H693">
        <v>1</v>
      </c>
      <c r="I693" s="2">
        <v>0</v>
      </c>
    </row>
    <row r="694" spans="1:9" x14ac:dyDescent="0.25">
      <c r="A694">
        <v>55</v>
      </c>
      <c r="B694">
        <v>2</v>
      </c>
      <c r="C694">
        <v>2</v>
      </c>
      <c r="D694" s="2">
        <v>2</v>
      </c>
      <c r="E694" s="2">
        <v>2</v>
      </c>
      <c r="F694">
        <v>3</v>
      </c>
      <c r="G694">
        <v>7</v>
      </c>
      <c r="H694">
        <v>0</v>
      </c>
      <c r="I694" s="2">
        <v>0</v>
      </c>
    </row>
    <row r="695" spans="1:9" x14ac:dyDescent="0.25">
      <c r="A695">
        <v>44</v>
      </c>
      <c r="B695">
        <v>4</v>
      </c>
      <c r="C695">
        <v>1</v>
      </c>
      <c r="D695" s="2">
        <v>1</v>
      </c>
      <c r="E695" s="2">
        <v>2</v>
      </c>
      <c r="F695">
        <v>1</v>
      </c>
      <c r="G695">
        <v>0</v>
      </c>
      <c r="H695">
        <v>0</v>
      </c>
      <c r="I695" s="2">
        <v>1</v>
      </c>
    </row>
    <row r="696" spans="1:9" x14ac:dyDescent="0.25">
      <c r="A696">
        <v>31</v>
      </c>
      <c r="B696">
        <v>4</v>
      </c>
      <c r="C696">
        <v>1</v>
      </c>
      <c r="D696" s="2">
        <v>1</v>
      </c>
      <c r="E696" s="2">
        <v>1</v>
      </c>
      <c r="F696">
        <v>2</v>
      </c>
      <c r="G696">
        <v>2</v>
      </c>
      <c r="H696">
        <v>2</v>
      </c>
      <c r="I696" s="2">
        <v>0</v>
      </c>
    </row>
    <row r="697" spans="1:9" x14ac:dyDescent="0.25">
      <c r="A697">
        <v>37</v>
      </c>
      <c r="B697">
        <v>2</v>
      </c>
      <c r="C697">
        <v>1</v>
      </c>
      <c r="D697" s="2">
        <v>2</v>
      </c>
      <c r="E697" s="2">
        <v>2</v>
      </c>
      <c r="F697">
        <v>2</v>
      </c>
      <c r="G697">
        <v>2</v>
      </c>
      <c r="H697">
        <v>1</v>
      </c>
      <c r="I697" s="2">
        <v>0</v>
      </c>
    </row>
    <row r="698" spans="1:9" x14ac:dyDescent="0.25">
      <c r="A698">
        <v>38</v>
      </c>
      <c r="B698">
        <v>1</v>
      </c>
      <c r="C698">
        <v>3</v>
      </c>
      <c r="D698" s="2">
        <v>2</v>
      </c>
      <c r="E698" s="2">
        <v>1</v>
      </c>
      <c r="F698">
        <v>3</v>
      </c>
      <c r="G698">
        <v>8</v>
      </c>
      <c r="H698">
        <v>0</v>
      </c>
      <c r="I698" s="2">
        <v>0</v>
      </c>
    </row>
    <row r="699" spans="1:9" x14ac:dyDescent="0.25">
      <c r="A699">
        <v>31</v>
      </c>
      <c r="B699">
        <v>3</v>
      </c>
      <c r="C699">
        <v>1</v>
      </c>
      <c r="D699" s="2">
        <v>2</v>
      </c>
      <c r="E699" s="2">
        <v>2</v>
      </c>
      <c r="F699">
        <v>3</v>
      </c>
      <c r="G699">
        <v>2</v>
      </c>
      <c r="H699">
        <v>0</v>
      </c>
      <c r="I699" s="2">
        <v>0</v>
      </c>
    </row>
    <row r="700" spans="1:9" x14ac:dyDescent="0.25">
      <c r="A700">
        <v>31</v>
      </c>
      <c r="B700">
        <v>1</v>
      </c>
      <c r="C700">
        <v>2</v>
      </c>
      <c r="D700" s="2">
        <v>2</v>
      </c>
      <c r="E700" s="2">
        <v>1</v>
      </c>
      <c r="F700">
        <v>3</v>
      </c>
      <c r="G700">
        <v>2</v>
      </c>
      <c r="H700">
        <v>1</v>
      </c>
      <c r="I700" s="2">
        <v>0</v>
      </c>
    </row>
    <row r="701" spans="1:9" x14ac:dyDescent="0.25">
      <c r="A701">
        <v>27</v>
      </c>
      <c r="B701">
        <v>4</v>
      </c>
      <c r="C701">
        <v>2</v>
      </c>
      <c r="D701" s="2">
        <v>3</v>
      </c>
      <c r="E701" s="2">
        <v>2</v>
      </c>
      <c r="F701">
        <v>3</v>
      </c>
      <c r="G701">
        <v>4</v>
      </c>
      <c r="H701">
        <v>0</v>
      </c>
      <c r="I701" s="2">
        <v>0</v>
      </c>
    </row>
    <row r="702" spans="1:9" x14ac:dyDescent="0.25">
      <c r="A702">
        <v>33</v>
      </c>
      <c r="B702">
        <v>2</v>
      </c>
      <c r="C702">
        <v>2</v>
      </c>
      <c r="D702" s="2">
        <v>3</v>
      </c>
      <c r="E702" s="2">
        <v>1</v>
      </c>
      <c r="F702">
        <v>2</v>
      </c>
      <c r="G702">
        <v>7</v>
      </c>
      <c r="H702">
        <v>0</v>
      </c>
      <c r="I702" s="2">
        <v>0</v>
      </c>
    </row>
    <row r="703" spans="1:9" x14ac:dyDescent="0.25">
      <c r="A703">
        <v>43</v>
      </c>
      <c r="B703">
        <v>3</v>
      </c>
      <c r="C703">
        <v>2</v>
      </c>
      <c r="D703" s="2">
        <v>1</v>
      </c>
      <c r="E703" s="2">
        <v>1</v>
      </c>
      <c r="F703">
        <v>4</v>
      </c>
      <c r="G703">
        <v>7</v>
      </c>
      <c r="H703">
        <v>0</v>
      </c>
      <c r="I703" s="2">
        <v>0</v>
      </c>
    </row>
    <row r="704" spans="1:9" x14ac:dyDescent="0.25">
      <c r="A704">
        <v>54</v>
      </c>
      <c r="B704">
        <v>4</v>
      </c>
      <c r="C704">
        <v>2</v>
      </c>
      <c r="D704" s="2">
        <v>3</v>
      </c>
      <c r="E704" s="2">
        <v>1</v>
      </c>
      <c r="F704">
        <v>2</v>
      </c>
      <c r="G704">
        <v>3</v>
      </c>
      <c r="H704">
        <v>0</v>
      </c>
      <c r="I704" s="2">
        <v>0</v>
      </c>
    </row>
    <row r="705" spans="1:9" x14ac:dyDescent="0.25">
      <c r="A705">
        <v>35</v>
      </c>
      <c r="B705">
        <v>3</v>
      </c>
      <c r="C705">
        <v>3</v>
      </c>
      <c r="D705" s="2">
        <v>3</v>
      </c>
      <c r="E705" s="2">
        <v>1</v>
      </c>
      <c r="F705">
        <v>3</v>
      </c>
      <c r="G705">
        <v>6</v>
      </c>
      <c r="H705">
        <v>0</v>
      </c>
      <c r="I705" s="2">
        <v>0</v>
      </c>
    </row>
    <row r="706" spans="1:9" x14ac:dyDescent="0.25">
      <c r="A706">
        <v>47</v>
      </c>
      <c r="B706">
        <v>2</v>
      </c>
      <c r="C706">
        <v>2</v>
      </c>
      <c r="D706" s="2">
        <v>3</v>
      </c>
      <c r="E706" s="2">
        <v>1</v>
      </c>
      <c r="F706">
        <v>3</v>
      </c>
      <c r="G706">
        <v>0</v>
      </c>
      <c r="H706">
        <v>0</v>
      </c>
      <c r="I706" s="2">
        <v>0</v>
      </c>
    </row>
    <row r="707" spans="1:9" x14ac:dyDescent="0.25">
      <c r="A707">
        <v>29</v>
      </c>
      <c r="B707">
        <v>4</v>
      </c>
      <c r="C707">
        <v>2</v>
      </c>
      <c r="D707" s="2">
        <v>2</v>
      </c>
      <c r="E707" s="2">
        <v>1</v>
      </c>
      <c r="F707">
        <v>2</v>
      </c>
      <c r="G707">
        <v>3</v>
      </c>
      <c r="H707">
        <v>0</v>
      </c>
      <c r="I707" s="2">
        <v>0</v>
      </c>
    </row>
    <row r="708" spans="1:9" x14ac:dyDescent="0.25">
      <c r="A708">
        <v>42</v>
      </c>
      <c r="B708">
        <v>3</v>
      </c>
      <c r="C708">
        <v>1</v>
      </c>
      <c r="D708" s="2">
        <v>1</v>
      </c>
      <c r="E708" s="2">
        <v>2</v>
      </c>
      <c r="F708">
        <v>3</v>
      </c>
      <c r="G708">
        <v>2</v>
      </c>
      <c r="H708">
        <v>1</v>
      </c>
      <c r="I708" s="2">
        <v>0</v>
      </c>
    </row>
    <row r="709" spans="1:9" x14ac:dyDescent="0.25">
      <c r="A709">
        <v>32</v>
      </c>
      <c r="B709">
        <v>3</v>
      </c>
      <c r="C709">
        <v>1</v>
      </c>
      <c r="D709" s="2">
        <v>2</v>
      </c>
      <c r="E709" s="2">
        <v>1</v>
      </c>
      <c r="F709">
        <v>3</v>
      </c>
      <c r="G709">
        <v>0</v>
      </c>
      <c r="H709">
        <v>0</v>
      </c>
      <c r="I709" s="2">
        <v>0</v>
      </c>
    </row>
    <row r="710" spans="1:9" x14ac:dyDescent="0.25">
      <c r="A710">
        <v>48</v>
      </c>
      <c r="B710">
        <v>1</v>
      </c>
      <c r="C710">
        <v>3</v>
      </c>
      <c r="D710" s="2">
        <v>2</v>
      </c>
      <c r="E710" s="2">
        <v>1</v>
      </c>
      <c r="F710">
        <v>1</v>
      </c>
      <c r="G710">
        <v>0</v>
      </c>
      <c r="H710">
        <v>0</v>
      </c>
      <c r="I710" s="2">
        <v>0</v>
      </c>
    </row>
    <row r="711" spans="1:9" x14ac:dyDescent="0.25">
      <c r="A711">
        <v>21</v>
      </c>
      <c r="B711">
        <v>1</v>
      </c>
      <c r="C711">
        <v>1</v>
      </c>
      <c r="D711" s="2">
        <v>3</v>
      </c>
      <c r="E711" s="2">
        <v>2</v>
      </c>
      <c r="F711">
        <v>3</v>
      </c>
      <c r="G711">
        <v>2</v>
      </c>
      <c r="H711">
        <v>1</v>
      </c>
      <c r="I711" s="2">
        <v>1</v>
      </c>
    </row>
    <row r="712" spans="1:9" x14ac:dyDescent="0.25">
      <c r="A712">
        <v>40</v>
      </c>
      <c r="B712">
        <v>4</v>
      </c>
      <c r="C712">
        <v>1</v>
      </c>
      <c r="D712" s="2">
        <v>2</v>
      </c>
      <c r="E712" s="2">
        <v>2</v>
      </c>
      <c r="F712">
        <v>3</v>
      </c>
      <c r="G712">
        <v>7</v>
      </c>
      <c r="H712">
        <v>1</v>
      </c>
      <c r="I712" s="2">
        <v>0</v>
      </c>
    </row>
    <row r="713" spans="1:9" x14ac:dyDescent="0.25">
      <c r="A713">
        <v>36</v>
      </c>
      <c r="B713">
        <v>2</v>
      </c>
      <c r="C713">
        <v>3</v>
      </c>
      <c r="D713" s="2">
        <v>2</v>
      </c>
      <c r="E713" s="2">
        <v>1</v>
      </c>
      <c r="F713">
        <v>3</v>
      </c>
      <c r="G713">
        <v>9</v>
      </c>
      <c r="H713">
        <v>9</v>
      </c>
      <c r="I713" s="2">
        <v>0</v>
      </c>
    </row>
    <row r="714" spans="1:9" x14ac:dyDescent="0.25">
      <c r="A714">
        <v>37</v>
      </c>
      <c r="B714">
        <v>4</v>
      </c>
      <c r="C714">
        <v>1</v>
      </c>
      <c r="D714" s="2">
        <v>1</v>
      </c>
      <c r="E714" s="2">
        <v>1</v>
      </c>
      <c r="F714">
        <v>2</v>
      </c>
      <c r="G714">
        <v>7</v>
      </c>
      <c r="H714">
        <v>12</v>
      </c>
      <c r="I714" s="2">
        <v>0</v>
      </c>
    </row>
    <row r="715" spans="1:9" x14ac:dyDescent="0.25">
      <c r="A715">
        <v>42</v>
      </c>
      <c r="B715">
        <v>2</v>
      </c>
      <c r="C715">
        <v>1</v>
      </c>
      <c r="D715" s="2">
        <v>1</v>
      </c>
      <c r="E715" s="2">
        <v>1</v>
      </c>
      <c r="F715">
        <v>3</v>
      </c>
      <c r="G715">
        <v>2</v>
      </c>
      <c r="H715">
        <v>1</v>
      </c>
      <c r="I715" s="2">
        <v>0</v>
      </c>
    </row>
    <row r="716" spans="1:9" x14ac:dyDescent="0.25">
      <c r="A716">
        <v>37</v>
      </c>
      <c r="B716">
        <v>2</v>
      </c>
      <c r="C716">
        <v>2</v>
      </c>
      <c r="D716" s="2">
        <v>2</v>
      </c>
      <c r="E716" s="2">
        <v>2</v>
      </c>
      <c r="F716">
        <v>3</v>
      </c>
      <c r="G716">
        <v>11</v>
      </c>
      <c r="H716">
        <v>10</v>
      </c>
      <c r="I716" s="2">
        <v>0</v>
      </c>
    </row>
    <row r="717" spans="1:9" x14ac:dyDescent="0.25">
      <c r="A717">
        <v>45</v>
      </c>
      <c r="B717">
        <v>1</v>
      </c>
      <c r="C717">
        <v>1</v>
      </c>
      <c r="D717" s="2">
        <v>2</v>
      </c>
      <c r="E717" s="2">
        <v>1</v>
      </c>
      <c r="F717">
        <v>2</v>
      </c>
      <c r="G717">
        <v>2</v>
      </c>
      <c r="H717">
        <v>0</v>
      </c>
      <c r="I717" s="2">
        <v>0</v>
      </c>
    </row>
    <row r="718" spans="1:9" x14ac:dyDescent="0.25">
      <c r="A718">
        <v>30</v>
      </c>
      <c r="B718">
        <v>3</v>
      </c>
      <c r="C718">
        <v>3</v>
      </c>
      <c r="D718" s="2">
        <v>2</v>
      </c>
      <c r="E718" s="2">
        <v>1</v>
      </c>
      <c r="F718">
        <v>3</v>
      </c>
      <c r="G718">
        <v>8</v>
      </c>
      <c r="H718">
        <v>7</v>
      </c>
      <c r="I718" s="2">
        <v>0</v>
      </c>
    </row>
    <row r="719" spans="1:9" x14ac:dyDescent="0.25">
      <c r="A719">
        <v>57</v>
      </c>
      <c r="B719">
        <v>1</v>
      </c>
      <c r="C719">
        <v>4</v>
      </c>
      <c r="D719" s="2">
        <v>1</v>
      </c>
      <c r="E719" s="2">
        <v>1</v>
      </c>
      <c r="F719">
        <v>2</v>
      </c>
      <c r="G719">
        <v>0</v>
      </c>
      <c r="H719">
        <v>0</v>
      </c>
      <c r="I719" s="2">
        <v>0</v>
      </c>
    </row>
    <row r="720" spans="1:9" x14ac:dyDescent="0.25">
      <c r="A720">
        <v>35</v>
      </c>
      <c r="B720">
        <v>4</v>
      </c>
      <c r="C720">
        <v>1</v>
      </c>
      <c r="D720" s="2">
        <v>3</v>
      </c>
      <c r="E720" s="2">
        <v>1</v>
      </c>
      <c r="F720">
        <v>3</v>
      </c>
      <c r="G720">
        <v>4</v>
      </c>
      <c r="H720">
        <v>4</v>
      </c>
      <c r="I720" s="2">
        <v>0</v>
      </c>
    </row>
    <row r="721" spans="1:9" x14ac:dyDescent="0.25">
      <c r="A721">
        <v>34</v>
      </c>
      <c r="B721">
        <v>4</v>
      </c>
      <c r="C721">
        <v>1</v>
      </c>
      <c r="D721" s="2">
        <v>1</v>
      </c>
      <c r="E721" s="2">
        <v>1</v>
      </c>
      <c r="F721">
        <v>3</v>
      </c>
      <c r="G721">
        <v>3</v>
      </c>
      <c r="H721">
        <v>5</v>
      </c>
      <c r="I721" s="2">
        <v>0</v>
      </c>
    </row>
    <row r="722" spans="1:9" x14ac:dyDescent="0.25">
      <c r="A722">
        <v>31</v>
      </c>
      <c r="B722">
        <v>1</v>
      </c>
      <c r="C722">
        <v>3</v>
      </c>
      <c r="D722" s="2">
        <v>2</v>
      </c>
      <c r="E722" s="2">
        <v>1</v>
      </c>
      <c r="F722">
        <v>3</v>
      </c>
      <c r="G722">
        <v>0</v>
      </c>
      <c r="H722">
        <v>0</v>
      </c>
      <c r="I722" s="2">
        <v>1</v>
      </c>
    </row>
    <row r="723" spans="1:9" x14ac:dyDescent="0.25">
      <c r="A723">
        <v>22</v>
      </c>
      <c r="B723">
        <v>3</v>
      </c>
      <c r="C723">
        <v>1</v>
      </c>
      <c r="D723" s="2">
        <v>3</v>
      </c>
      <c r="E723" s="2">
        <v>1</v>
      </c>
      <c r="F723">
        <v>3</v>
      </c>
      <c r="G723">
        <v>2</v>
      </c>
      <c r="H723">
        <v>1</v>
      </c>
      <c r="I723" s="2">
        <v>1</v>
      </c>
    </row>
    <row r="724" spans="1:9" x14ac:dyDescent="0.25">
      <c r="A724">
        <v>40</v>
      </c>
      <c r="B724">
        <v>3</v>
      </c>
      <c r="C724">
        <v>3</v>
      </c>
      <c r="D724" s="2">
        <v>1</v>
      </c>
      <c r="E724" s="2">
        <v>1</v>
      </c>
      <c r="F724">
        <v>3</v>
      </c>
      <c r="G724">
        <v>0</v>
      </c>
      <c r="H724">
        <v>0</v>
      </c>
      <c r="I724" s="2">
        <v>0</v>
      </c>
    </row>
    <row r="725" spans="1:9" x14ac:dyDescent="0.25">
      <c r="A725">
        <v>52</v>
      </c>
      <c r="B725">
        <v>4</v>
      </c>
      <c r="C725">
        <v>2</v>
      </c>
      <c r="D725" s="2">
        <v>1</v>
      </c>
      <c r="E725" s="2">
        <v>2</v>
      </c>
      <c r="F725">
        <v>3</v>
      </c>
      <c r="G725">
        <v>9</v>
      </c>
      <c r="H725">
        <v>6</v>
      </c>
      <c r="I725" s="2">
        <v>0</v>
      </c>
    </row>
    <row r="726" spans="1:9" x14ac:dyDescent="0.25">
      <c r="A726">
        <v>24</v>
      </c>
      <c r="B726">
        <v>4</v>
      </c>
      <c r="C726">
        <v>1</v>
      </c>
      <c r="D726" s="2">
        <v>2</v>
      </c>
      <c r="E726" s="2">
        <v>1</v>
      </c>
      <c r="F726">
        <v>3</v>
      </c>
      <c r="G726">
        <v>2</v>
      </c>
      <c r="H726">
        <v>2</v>
      </c>
      <c r="I726" s="2">
        <v>0</v>
      </c>
    </row>
    <row r="727" spans="1:9" x14ac:dyDescent="0.25">
      <c r="A727">
        <v>38</v>
      </c>
      <c r="B727">
        <v>3</v>
      </c>
      <c r="C727">
        <v>2</v>
      </c>
      <c r="D727" s="2">
        <v>2</v>
      </c>
      <c r="E727" s="2">
        <v>1</v>
      </c>
      <c r="F727">
        <v>3</v>
      </c>
      <c r="G727">
        <v>0</v>
      </c>
      <c r="H727">
        <v>0</v>
      </c>
      <c r="I727" s="2">
        <v>0</v>
      </c>
    </row>
    <row r="728" spans="1:9" x14ac:dyDescent="0.25">
      <c r="A728">
        <v>25</v>
      </c>
      <c r="B728">
        <v>2</v>
      </c>
      <c r="C728">
        <v>1</v>
      </c>
      <c r="D728" s="2">
        <v>2</v>
      </c>
      <c r="E728" s="2">
        <v>1</v>
      </c>
      <c r="F728">
        <v>3</v>
      </c>
      <c r="G728">
        <v>4</v>
      </c>
      <c r="H728">
        <v>0</v>
      </c>
      <c r="I728" s="2">
        <v>0</v>
      </c>
    </row>
    <row r="729" spans="1:9" x14ac:dyDescent="0.25">
      <c r="A729">
        <v>27</v>
      </c>
      <c r="B729">
        <v>1</v>
      </c>
      <c r="C729">
        <v>1</v>
      </c>
      <c r="D729" s="2">
        <v>1</v>
      </c>
      <c r="E729" s="2">
        <v>1</v>
      </c>
      <c r="F729">
        <v>2</v>
      </c>
      <c r="G729">
        <v>3</v>
      </c>
      <c r="H729">
        <v>0</v>
      </c>
      <c r="I729" s="2">
        <v>0</v>
      </c>
    </row>
    <row r="730" spans="1:9" x14ac:dyDescent="0.25">
      <c r="A730">
        <v>38</v>
      </c>
      <c r="B730">
        <v>3</v>
      </c>
      <c r="C730">
        <v>1</v>
      </c>
      <c r="D730" s="2">
        <v>3</v>
      </c>
      <c r="E730" s="2">
        <v>1</v>
      </c>
      <c r="F730">
        <v>2</v>
      </c>
      <c r="G730">
        <v>0</v>
      </c>
      <c r="H730">
        <v>0</v>
      </c>
      <c r="I730" s="2">
        <v>0</v>
      </c>
    </row>
    <row r="731" spans="1:9" x14ac:dyDescent="0.25">
      <c r="A731">
        <v>43</v>
      </c>
      <c r="B731">
        <v>4</v>
      </c>
      <c r="C731">
        <v>2</v>
      </c>
      <c r="D731" s="2">
        <v>1</v>
      </c>
      <c r="E731" s="2">
        <v>2</v>
      </c>
      <c r="F731">
        <v>3</v>
      </c>
      <c r="G731">
        <v>7</v>
      </c>
      <c r="H731">
        <v>4</v>
      </c>
      <c r="I731" s="2">
        <v>0</v>
      </c>
    </row>
    <row r="732" spans="1:9" x14ac:dyDescent="0.25">
      <c r="A732">
        <v>27</v>
      </c>
      <c r="B732">
        <v>3</v>
      </c>
      <c r="C732">
        <v>1</v>
      </c>
      <c r="D732" s="2">
        <v>1</v>
      </c>
      <c r="E732" s="2">
        <v>1</v>
      </c>
      <c r="F732">
        <v>3</v>
      </c>
      <c r="G732">
        <v>3</v>
      </c>
      <c r="H732">
        <v>0</v>
      </c>
      <c r="I732" s="2">
        <v>1</v>
      </c>
    </row>
    <row r="733" spans="1:9" x14ac:dyDescent="0.25">
      <c r="A733">
        <v>33</v>
      </c>
      <c r="B733">
        <v>3</v>
      </c>
      <c r="C733">
        <v>2</v>
      </c>
      <c r="D733" s="2">
        <v>1</v>
      </c>
      <c r="E733" s="2">
        <v>1</v>
      </c>
      <c r="F733">
        <v>3</v>
      </c>
      <c r="G733">
        <v>0</v>
      </c>
      <c r="H733">
        <v>1</v>
      </c>
      <c r="I733" s="2">
        <v>0</v>
      </c>
    </row>
    <row r="734" spans="1:9" x14ac:dyDescent="0.25">
      <c r="A734">
        <v>26</v>
      </c>
      <c r="B734">
        <v>3</v>
      </c>
      <c r="C734">
        <v>1</v>
      </c>
      <c r="D734" s="2">
        <v>2</v>
      </c>
      <c r="E734" s="2">
        <v>2</v>
      </c>
      <c r="F734">
        <v>3</v>
      </c>
      <c r="G734">
        <v>2</v>
      </c>
      <c r="H734">
        <v>0</v>
      </c>
      <c r="I734" s="2">
        <v>0</v>
      </c>
    </row>
    <row r="735" spans="1:9" x14ac:dyDescent="0.25">
      <c r="A735">
        <v>35</v>
      </c>
      <c r="B735">
        <v>2</v>
      </c>
      <c r="C735">
        <v>2</v>
      </c>
      <c r="D735" s="2">
        <v>3</v>
      </c>
      <c r="E735" s="2">
        <v>1</v>
      </c>
      <c r="F735">
        <v>3</v>
      </c>
      <c r="G735">
        <v>11</v>
      </c>
      <c r="H735">
        <v>11</v>
      </c>
      <c r="I735" s="2">
        <v>0</v>
      </c>
    </row>
    <row r="736" spans="1:9" x14ac:dyDescent="0.25">
      <c r="A736">
        <v>27</v>
      </c>
      <c r="B736">
        <v>1</v>
      </c>
      <c r="C736">
        <v>1</v>
      </c>
      <c r="D736" s="2">
        <v>3</v>
      </c>
      <c r="E736" s="2">
        <v>1</v>
      </c>
      <c r="F736">
        <v>3</v>
      </c>
      <c r="G736">
        <v>2</v>
      </c>
      <c r="H736">
        <v>1</v>
      </c>
      <c r="I736" s="2">
        <v>0</v>
      </c>
    </row>
    <row r="737" spans="1:9" x14ac:dyDescent="0.25">
      <c r="A737">
        <v>48</v>
      </c>
      <c r="B737">
        <v>2</v>
      </c>
      <c r="C737">
        <v>2</v>
      </c>
      <c r="D737" s="2">
        <v>2</v>
      </c>
      <c r="E737" s="2">
        <v>1</v>
      </c>
      <c r="F737">
        <v>3</v>
      </c>
      <c r="G737">
        <v>2</v>
      </c>
      <c r="H737">
        <v>2</v>
      </c>
      <c r="I737" s="2">
        <v>0</v>
      </c>
    </row>
    <row r="738" spans="1:9" x14ac:dyDescent="0.25">
      <c r="A738">
        <v>37</v>
      </c>
      <c r="B738">
        <v>4</v>
      </c>
      <c r="C738">
        <v>1</v>
      </c>
      <c r="D738" s="2">
        <v>3</v>
      </c>
      <c r="E738" s="2">
        <v>1</v>
      </c>
      <c r="F738">
        <v>3</v>
      </c>
      <c r="G738">
        <v>0</v>
      </c>
      <c r="H738">
        <v>0</v>
      </c>
      <c r="I738" s="2">
        <v>0</v>
      </c>
    </row>
    <row r="739" spans="1:9" x14ac:dyDescent="0.25">
      <c r="A739">
        <v>32</v>
      </c>
      <c r="B739">
        <v>4</v>
      </c>
      <c r="C739">
        <v>2</v>
      </c>
      <c r="D739" s="2">
        <v>3</v>
      </c>
      <c r="E739" s="2">
        <v>1</v>
      </c>
      <c r="F739">
        <v>2</v>
      </c>
      <c r="G739">
        <v>7</v>
      </c>
      <c r="H739">
        <v>0</v>
      </c>
      <c r="I739" s="2">
        <v>0</v>
      </c>
    </row>
    <row r="740" spans="1:9" x14ac:dyDescent="0.25">
      <c r="A740">
        <v>50</v>
      </c>
      <c r="B740">
        <v>2</v>
      </c>
      <c r="C740">
        <v>2</v>
      </c>
      <c r="D740" s="2">
        <v>2</v>
      </c>
      <c r="E740" s="2">
        <v>2</v>
      </c>
      <c r="F740">
        <v>3</v>
      </c>
      <c r="G740">
        <v>3</v>
      </c>
      <c r="H740">
        <v>1</v>
      </c>
      <c r="I740" s="2">
        <v>1</v>
      </c>
    </row>
    <row r="741" spans="1:9" x14ac:dyDescent="0.25">
      <c r="A741">
        <v>32</v>
      </c>
      <c r="B741">
        <v>3</v>
      </c>
      <c r="C741">
        <v>3</v>
      </c>
      <c r="D741" s="2">
        <v>3</v>
      </c>
      <c r="E741" s="2">
        <v>1</v>
      </c>
      <c r="F741">
        <v>3</v>
      </c>
      <c r="G741">
        <v>7</v>
      </c>
      <c r="H741">
        <v>7</v>
      </c>
      <c r="I741" s="2">
        <v>0</v>
      </c>
    </row>
    <row r="742" spans="1:9" x14ac:dyDescent="0.25">
      <c r="A742">
        <v>41</v>
      </c>
      <c r="B742">
        <v>2</v>
      </c>
      <c r="C742">
        <v>5</v>
      </c>
      <c r="D742" s="2">
        <v>1</v>
      </c>
      <c r="E742" s="2">
        <v>1</v>
      </c>
      <c r="F742">
        <v>2</v>
      </c>
      <c r="G742">
        <v>6</v>
      </c>
      <c r="H742">
        <v>12</v>
      </c>
      <c r="I742" s="2">
        <v>0</v>
      </c>
    </row>
    <row r="743" spans="1:9" x14ac:dyDescent="0.25">
      <c r="A743">
        <v>41</v>
      </c>
      <c r="B743">
        <v>4</v>
      </c>
      <c r="C743">
        <v>5</v>
      </c>
      <c r="D743" s="2">
        <v>2</v>
      </c>
      <c r="E743" s="2">
        <v>1</v>
      </c>
      <c r="F743">
        <v>3</v>
      </c>
      <c r="G743">
        <v>7</v>
      </c>
      <c r="H743">
        <v>2</v>
      </c>
      <c r="I743" s="2">
        <v>0</v>
      </c>
    </row>
    <row r="744" spans="1:9" x14ac:dyDescent="0.25">
      <c r="A744">
        <v>29</v>
      </c>
      <c r="B744">
        <v>3</v>
      </c>
      <c r="C744">
        <v>1</v>
      </c>
      <c r="D744" s="2">
        <v>3</v>
      </c>
      <c r="E744" s="2">
        <v>1</v>
      </c>
      <c r="F744">
        <v>3</v>
      </c>
      <c r="G744">
        <v>0</v>
      </c>
      <c r="H744">
        <v>0</v>
      </c>
      <c r="I744" s="2">
        <v>0</v>
      </c>
    </row>
    <row r="745" spans="1:9" x14ac:dyDescent="0.25">
      <c r="A745">
        <v>34</v>
      </c>
      <c r="B745">
        <v>2</v>
      </c>
      <c r="C745">
        <v>2</v>
      </c>
      <c r="D745" s="2">
        <v>3</v>
      </c>
      <c r="E745" s="2">
        <v>1</v>
      </c>
      <c r="F745">
        <v>3</v>
      </c>
      <c r="G745">
        <v>1</v>
      </c>
      <c r="H745">
        <v>4</v>
      </c>
      <c r="I745" s="2">
        <v>0</v>
      </c>
    </row>
    <row r="746" spans="1:9" x14ac:dyDescent="0.25">
      <c r="A746">
        <v>34</v>
      </c>
      <c r="B746">
        <v>2</v>
      </c>
      <c r="C746">
        <v>2</v>
      </c>
      <c r="D746" s="2">
        <v>1</v>
      </c>
      <c r="E746" s="2">
        <v>1</v>
      </c>
      <c r="F746">
        <v>3</v>
      </c>
      <c r="G746">
        <v>0</v>
      </c>
      <c r="H746">
        <v>0</v>
      </c>
      <c r="I746" s="2">
        <v>0</v>
      </c>
    </row>
    <row r="747" spans="1:9" x14ac:dyDescent="0.25">
      <c r="A747">
        <v>26</v>
      </c>
      <c r="B747">
        <v>1</v>
      </c>
      <c r="C747">
        <v>1</v>
      </c>
      <c r="D747" s="2">
        <v>1</v>
      </c>
      <c r="E747" s="2">
        <v>1</v>
      </c>
      <c r="F747">
        <v>3</v>
      </c>
      <c r="G747">
        <v>2</v>
      </c>
      <c r="H747">
        <v>2</v>
      </c>
      <c r="I747" s="2">
        <v>0</v>
      </c>
    </row>
    <row r="748" spans="1:9" x14ac:dyDescent="0.25">
      <c r="A748">
        <v>30</v>
      </c>
      <c r="B748">
        <v>4</v>
      </c>
      <c r="C748">
        <v>1</v>
      </c>
      <c r="D748" s="2">
        <v>2</v>
      </c>
      <c r="E748" s="2">
        <v>1</v>
      </c>
      <c r="F748">
        <v>3</v>
      </c>
      <c r="G748">
        <v>2</v>
      </c>
      <c r="H748">
        <v>0</v>
      </c>
      <c r="I748" s="2">
        <v>0</v>
      </c>
    </row>
    <row r="749" spans="1:9" x14ac:dyDescent="0.25">
      <c r="A749">
        <v>42</v>
      </c>
      <c r="B749">
        <v>2</v>
      </c>
      <c r="C749">
        <v>5</v>
      </c>
      <c r="D749" s="2">
        <v>1</v>
      </c>
      <c r="E749" s="2">
        <v>1</v>
      </c>
      <c r="F749">
        <v>2</v>
      </c>
      <c r="G749">
        <v>7</v>
      </c>
      <c r="H749">
        <v>14</v>
      </c>
      <c r="I749" s="2">
        <v>0</v>
      </c>
    </row>
    <row r="750" spans="1:9" x14ac:dyDescent="0.25">
      <c r="A750">
        <v>52</v>
      </c>
      <c r="B750">
        <v>4</v>
      </c>
      <c r="C750">
        <v>2</v>
      </c>
      <c r="D750" s="2">
        <v>2</v>
      </c>
      <c r="E750" s="2">
        <v>1</v>
      </c>
      <c r="F750">
        <v>3</v>
      </c>
      <c r="G750">
        <v>2</v>
      </c>
      <c r="H750">
        <v>1</v>
      </c>
      <c r="I750" s="2">
        <v>0</v>
      </c>
    </row>
    <row r="751" spans="1:9" x14ac:dyDescent="0.25">
      <c r="A751">
        <v>35</v>
      </c>
      <c r="B751">
        <v>4</v>
      </c>
      <c r="C751">
        <v>1</v>
      </c>
      <c r="D751" s="2">
        <v>3</v>
      </c>
      <c r="E751" s="2">
        <v>1</v>
      </c>
      <c r="F751">
        <v>3</v>
      </c>
      <c r="G751">
        <v>2</v>
      </c>
      <c r="H751">
        <v>2</v>
      </c>
      <c r="I751" s="2">
        <v>0</v>
      </c>
    </row>
    <row r="752" spans="1:9" x14ac:dyDescent="0.25">
      <c r="A752">
        <v>32</v>
      </c>
      <c r="B752">
        <v>3</v>
      </c>
      <c r="C752">
        <v>2</v>
      </c>
      <c r="D752" s="2">
        <v>2</v>
      </c>
      <c r="E752" s="2">
        <v>1</v>
      </c>
      <c r="F752">
        <v>3</v>
      </c>
      <c r="G752">
        <v>13</v>
      </c>
      <c r="H752">
        <v>6</v>
      </c>
      <c r="I752" s="2">
        <v>0</v>
      </c>
    </row>
    <row r="753" spans="1:9" x14ac:dyDescent="0.25">
      <c r="A753">
        <v>35</v>
      </c>
      <c r="B753">
        <v>3</v>
      </c>
      <c r="C753">
        <v>3</v>
      </c>
      <c r="D753" s="2">
        <v>3</v>
      </c>
      <c r="E753" s="2">
        <v>1</v>
      </c>
      <c r="F753">
        <v>4</v>
      </c>
      <c r="G753">
        <v>5</v>
      </c>
      <c r="H753">
        <v>1</v>
      </c>
      <c r="I753" s="2">
        <v>0</v>
      </c>
    </row>
    <row r="754" spans="1:9" x14ac:dyDescent="0.25">
      <c r="A754">
        <v>27</v>
      </c>
      <c r="B754">
        <v>4</v>
      </c>
      <c r="C754">
        <v>1</v>
      </c>
      <c r="D754" s="2">
        <v>2</v>
      </c>
      <c r="E754" s="2">
        <v>1</v>
      </c>
      <c r="F754">
        <v>2</v>
      </c>
      <c r="G754">
        <v>0</v>
      </c>
      <c r="H754">
        <v>0</v>
      </c>
      <c r="I754" s="2">
        <v>0</v>
      </c>
    </row>
    <row r="755" spans="1:9" x14ac:dyDescent="0.25">
      <c r="A755">
        <v>52</v>
      </c>
      <c r="B755">
        <v>3</v>
      </c>
      <c r="C755">
        <v>4</v>
      </c>
      <c r="D755" s="2">
        <v>2</v>
      </c>
      <c r="E755" s="2">
        <v>1</v>
      </c>
      <c r="F755">
        <v>3</v>
      </c>
      <c r="G755">
        <v>8</v>
      </c>
      <c r="H755">
        <v>0</v>
      </c>
      <c r="I755" s="2">
        <v>0</v>
      </c>
    </row>
    <row r="756" spans="1:9" x14ac:dyDescent="0.25">
      <c r="A756">
        <v>25</v>
      </c>
      <c r="B756">
        <v>3</v>
      </c>
      <c r="C756">
        <v>2</v>
      </c>
      <c r="D756" s="2">
        <v>2</v>
      </c>
      <c r="E756" s="2">
        <v>1</v>
      </c>
      <c r="F756">
        <v>4</v>
      </c>
      <c r="G756">
        <v>2</v>
      </c>
      <c r="H756">
        <v>0</v>
      </c>
      <c r="I756" s="2">
        <v>0</v>
      </c>
    </row>
    <row r="757" spans="1:9" x14ac:dyDescent="0.25">
      <c r="A757">
        <v>32</v>
      </c>
      <c r="B757">
        <v>2</v>
      </c>
      <c r="C757">
        <v>2</v>
      </c>
      <c r="D757" s="2">
        <v>2</v>
      </c>
      <c r="E757" s="2">
        <v>1</v>
      </c>
      <c r="F757">
        <v>3</v>
      </c>
      <c r="G757">
        <v>8</v>
      </c>
      <c r="H757">
        <v>5</v>
      </c>
      <c r="I757" s="2">
        <v>0</v>
      </c>
    </row>
    <row r="758" spans="1:9" x14ac:dyDescent="0.25">
      <c r="A758">
        <v>35</v>
      </c>
      <c r="B758">
        <v>4</v>
      </c>
      <c r="C758">
        <v>3</v>
      </c>
      <c r="D758" s="2">
        <v>2</v>
      </c>
      <c r="E758" s="2">
        <v>1</v>
      </c>
      <c r="F758">
        <v>3</v>
      </c>
      <c r="G758">
        <v>10</v>
      </c>
      <c r="H758">
        <v>4</v>
      </c>
      <c r="I758" s="2">
        <v>0</v>
      </c>
    </row>
    <row r="759" spans="1:9" x14ac:dyDescent="0.25">
      <c r="A759">
        <v>33</v>
      </c>
      <c r="B759">
        <v>4</v>
      </c>
      <c r="C759">
        <v>1</v>
      </c>
      <c r="D759" s="2">
        <v>1</v>
      </c>
      <c r="E759" s="2">
        <v>2</v>
      </c>
      <c r="F759">
        <v>4</v>
      </c>
      <c r="G759">
        <v>3</v>
      </c>
      <c r="H759">
        <v>0</v>
      </c>
      <c r="I759" s="2">
        <v>0</v>
      </c>
    </row>
    <row r="760" spans="1:9" x14ac:dyDescent="0.25">
      <c r="A760">
        <v>33</v>
      </c>
      <c r="B760">
        <v>3</v>
      </c>
      <c r="C760">
        <v>1</v>
      </c>
      <c r="D760" s="2">
        <v>3</v>
      </c>
      <c r="E760" s="2">
        <v>2</v>
      </c>
      <c r="F760">
        <v>3</v>
      </c>
      <c r="G760">
        <v>2</v>
      </c>
      <c r="H760">
        <v>0</v>
      </c>
      <c r="I760" s="2">
        <v>0</v>
      </c>
    </row>
    <row r="761" spans="1:9" x14ac:dyDescent="0.25">
      <c r="A761">
        <v>31</v>
      </c>
      <c r="B761">
        <v>2</v>
      </c>
      <c r="C761">
        <v>1</v>
      </c>
      <c r="D761" s="2">
        <v>2</v>
      </c>
      <c r="E761" s="2">
        <v>1</v>
      </c>
      <c r="F761">
        <v>4</v>
      </c>
      <c r="G761">
        <v>7</v>
      </c>
      <c r="H761">
        <v>5</v>
      </c>
      <c r="I761" s="2">
        <v>0</v>
      </c>
    </row>
    <row r="762" spans="1:9" x14ac:dyDescent="0.25">
      <c r="A762">
        <v>19</v>
      </c>
      <c r="B762">
        <v>4</v>
      </c>
      <c r="C762">
        <v>1</v>
      </c>
      <c r="D762" s="2">
        <v>3</v>
      </c>
      <c r="E762" s="2">
        <v>2</v>
      </c>
      <c r="F762">
        <v>4</v>
      </c>
      <c r="G762">
        <v>0</v>
      </c>
      <c r="H762">
        <v>0</v>
      </c>
      <c r="I762" s="2">
        <v>1</v>
      </c>
    </row>
    <row r="763" spans="1:9" x14ac:dyDescent="0.25">
      <c r="A763">
        <v>33</v>
      </c>
      <c r="B763">
        <v>2</v>
      </c>
      <c r="C763">
        <v>2</v>
      </c>
      <c r="D763" s="2">
        <v>3</v>
      </c>
      <c r="E763" s="2">
        <v>1</v>
      </c>
      <c r="F763">
        <v>3</v>
      </c>
      <c r="G763">
        <v>0</v>
      </c>
      <c r="H763">
        <v>1</v>
      </c>
      <c r="I763" s="2">
        <v>0</v>
      </c>
    </row>
    <row r="764" spans="1:9" x14ac:dyDescent="0.25">
      <c r="A764">
        <v>38</v>
      </c>
      <c r="B764">
        <v>3</v>
      </c>
      <c r="C764">
        <v>2</v>
      </c>
      <c r="D764" s="2">
        <v>3</v>
      </c>
      <c r="E764" s="2">
        <v>2</v>
      </c>
      <c r="F764">
        <v>3</v>
      </c>
      <c r="G764">
        <v>3</v>
      </c>
      <c r="H764">
        <v>1</v>
      </c>
      <c r="I764" s="2">
        <v>0</v>
      </c>
    </row>
    <row r="765" spans="1:9" x14ac:dyDescent="0.25">
      <c r="A765">
        <v>45</v>
      </c>
      <c r="B765">
        <v>4</v>
      </c>
      <c r="C765">
        <v>1</v>
      </c>
      <c r="D765" s="2">
        <v>1</v>
      </c>
      <c r="E765" s="2">
        <v>1</v>
      </c>
      <c r="F765">
        <v>3</v>
      </c>
      <c r="G765">
        <v>3</v>
      </c>
      <c r="H765">
        <v>0</v>
      </c>
      <c r="I765" s="2">
        <v>0</v>
      </c>
    </row>
    <row r="766" spans="1:9" x14ac:dyDescent="0.25">
      <c r="A766">
        <v>18</v>
      </c>
      <c r="B766">
        <v>2</v>
      </c>
      <c r="C766">
        <v>1</v>
      </c>
      <c r="D766" s="2">
        <v>3</v>
      </c>
      <c r="E766" s="2">
        <v>1</v>
      </c>
      <c r="F766">
        <v>3</v>
      </c>
      <c r="G766">
        <v>0</v>
      </c>
      <c r="H766">
        <v>0</v>
      </c>
      <c r="I766" s="2">
        <v>0</v>
      </c>
    </row>
    <row r="767" spans="1:9" x14ac:dyDescent="0.25">
      <c r="A767">
        <v>35</v>
      </c>
      <c r="B767">
        <v>3</v>
      </c>
      <c r="C767">
        <v>3</v>
      </c>
      <c r="D767" s="2">
        <v>1</v>
      </c>
      <c r="E767" s="2">
        <v>2</v>
      </c>
      <c r="F767">
        <v>2</v>
      </c>
      <c r="G767">
        <v>10</v>
      </c>
      <c r="H767">
        <v>10</v>
      </c>
      <c r="I767" s="2">
        <v>0</v>
      </c>
    </row>
    <row r="768" spans="1:9" x14ac:dyDescent="0.25">
      <c r="A768">
        <v>59</v>
      </c>
      <c r="B768">
        <v>3</v>
      </c>
      <c r="C768">
        <v>4</v>
      </c>
      <c r="D768" s="2">
        <v>3</v>
      </c>
      <c r="E768" s="2">
        <v>2</v>
      </c>
      <c r="F768">
        <v>3</v>
      </c>
      <c r="G768">
        <v>3</v>
      </c>
      <c r="H768">
        <v>4</v>
      </c>
      <c r="I768" s="2">
        <v>0</v>
      </c>
    </row>
    <row r="769" spans="1:9" x14ac:dyDescent="0.25">
      <c r="A769">
        <v>55</v>
      </c>
      <c r="B769">
        <v>3</v>
      </c>
      <c r="C769">
        <v>2</v>
      </c>
      <c r="D769" s="2">
        <v>2</v>
      </c>
      <c r="E769" s="2">
        <v>2</v>
      </c>
      <c r="F769">
        <v>3</v>
      </c>
      <c r="G769">
        <v>7</v>
      </c>
      <c r="H769">
        <v>6</v>
      </c>
      <c r="I769" s="2">
        <v>0</v>
      </c>
    </row>
    <row r="770" spans="1:9" x14ac:dyDescent="0.25">
      <c r="A770">
        <v>45</v>
      </c>
      <c r="B770">
        <v>4</v>
      </c>
      <c r="C770">
        <v>4</v>
      </c>
      <c r="D770" s="2">
        <v>2</v>
      </c>
      <c r="E770" s="2">
        <v>1</v>
      </c>
      <c r="F770">
        <v>4</v>
      </c>
      <c r="G770">
        <v>3</v>
      </c>
      <c r="H770">
        <v>1</v>
      </c>
      <c r="I770" s="2">
        <v>0</v>
      </c>
    </row>
    <row r="771" spans="1:9" x14ac:dyDescent="0.25">
      <c r="A771">
        <v>59</v>
      </c>
      <c r="B771">
        <v>2</v>
      </c>
      <c r="C771">
        <v>3</v>
      </c>
      <c r="D771" s="2">
        <v>2</v>
      </c>
      <c r="E771" s="2">
        <v>2</v>
      </c>
      <c r="F771">
        <v>1</v>
      </c>
      <c r="G771">
        <v>4</v>
      </c>
      <c r="H771">
        <v>0</v>
      </c>
      <c r="I771" s="2">
        <v>0</v>
      </c>
    </row>
    <row r="772" spans="1:9" x14ac:dyDescent="0.25">
      <c r="A772">
        <v>38</v>
      </c>
      <c r="B772">
        <v>3</v>
      </c>
      <c r="C772">
        <v>1</v>
      </c>
      <c r="D772" s="2">
        <v>2</v>
      </c>
      <c r="E772" s="2">
        <v>1</v>
      </c>
      <c r="F772">
        <v>3</v>
      </c>
      <c r="G772">
        <v>2</v>
      </c>
      <c r="H772">
        <v>2</v>
      </c>
      <c r="I772" s="2">
        <v>0</v>
      </c>
    </row>
    <row r="773" spans="1:9" x14ac:dyDescent="0.25">
      <c r="A773">
        <v>37</v>
      </c>
      <c r="B773">
        <v>4</v>
      </c>
      <c r="C773">
        <v>2</v>
      </c>
      <c r="D773" s="2">
        <v>3</v>
      </c>
      <c r="E773" s="2">
        <v>1</v>
      </c>
      <c r="F773">
        <v>2</v>
      </c>
      <c r="G773">
        <v>3</v>
      </c>
      <c r="H773">
        <v>0</v>
      </c>
      <c r="I773" s="2">
        <v>0</v>
      </c>
    </row>
    <row r="774" spans="1:9" x14ac:dyDescent="0.25">
      <c r="A774">
        <v>26</v>
      </c>
      <c r="B774">
        <v>1</v>
      </c>
      <c r="C774">
        <v>1</v>
      </c>
      <c r="D774" s="2">
        <v>1</v>
      </c>
      <c r="E774" s="2">
        <v>1</v>
      </c>
      <c r="F774">
        <v>3</v>
      </c>
      <c r="G774">
        <v>3</v>
      </c>
      <c r="H774">
        <v>1</v>
      </c>
      <c r="I774" s="2">
        <v>0</v>
      </c>
    </row>
    <row r="775" spans="1:9" x14ac:dyDescent="0.25">
      <c r="A775">
        <v>36</v>
      </c>
      <c r="B775">
        <v>4</v>
      </c>
      <c r="C775">
        <v>3</v>
      </c>
      <c r="D775" s="2">
        <v>3</v>
      </c>
      <c r="E775" s="2">
        <v>1</v>
      </c>
      <c r="F775">
        <v>2</v>
      </c>
      <c r="G775">
        <v>8</v>
      </c>
      <c r="H775">
        <v>7</v>
      </c>
      <c r="I775" s="2">
        <v>0</v>
      </c>
    </row>
    <row r="776" spans="1:9" x14ac:dyDescent="0.25">
      <c r="A776">
        <v>41</v>
      </c>
      <c r="B776">
        <v>2</v>
      </c>
      <c r="C776">
        <v>1</v>
      </c>
      <c r="D776" s="2">
        <v>2</v>
      </c>
      <c r="E776" s="2">
        <v>1</v>
      </c>
      <c r="F776">
        <v>3</v>
      </c>
      <c r="G776">
        <v>6</v>
      </c>
      <c r="H776">
        <v>0</v>
      </c>
      <c r="I776" s="2">
        <v>0</v>
      </c>
    </row>
    <row r="777" spans="1:9" x14ac:dyDescent="0.25">
      <c r="A777">
        <v>28</v>
      </c>
      <c r="B777">
        <v>3</v>
      </c>
      <c r="C777">
        <v>2</v>
      </c>
      <c r="D777" s="2">
        <v>3</v>
      </c>
      <c r="E777" s="2">
        <v>1</v>
      </c>
      <c r="F777">
        <v>4</v>
      </c>
      <c r="G777">
        <v>7</v>
      </c>
      <c r="H777">
        <v>1</v>
      </c>
      <c r="I777" s="2">
        <v>0</v>
      </c>
    </row>
    <row r="778" spans="1:9" x14ac:dyDescent="0.25">
      <c r="A778">
        <v>33</v>
      </c>
      <c r="B778">
        <v>4</v>
      </c>
      <c r="C778">
        <v>3</v>
      </c>
      <c r="D778" s="2">
        <v>1</v>
      </c>
      <c r="E778" s="2">
        <v>1</v>
      </c>
      <c r="F778">
        <v>3</v>
      </c>
      <c r="G778">
        <v>2</v>
      </c>
      <c r="H778">
        <v>1</v>
      </c>
      <c r="I778" s="2">
        <v>0</v>
      </c>
    </row>
    <row r="779" spans="1:9" x14ac:dyDescent="0.25">
      <c r="A779">
        <v>25</v>
      </c>
      <c r="B779">
        <v>4</v>
      </c>
      <c r="C779">
        <v>1</v>
      </c>
      <c r="D779" s="2">
        <v>2</v>
      </c>
      <c r="E779" s="2">
        <v>2</v>
      </c>
      <c r="F779">
        <v>4</v>
      </c>
      <c r="G779">
        <v>7</v>
      </c>
      <c r="H779">
        <v>5</v>
      </c>
      <c r="I779" s="2">
        <v>1</v>
      </c>
    </row>
    <row r="780" spans="1:9" x14ac:dyDescent="0.25">
      <c r="A780">
        <v>50</v>
      </c>
      <c r="B780">
        <v>4</v>
      </c>
      <c r="C780">
        <v>2</v>
      </c>
      <c r="D780" s="2">
        <v>3</v>
      </c>
      <c r="E780" s="2">
        <v>2</v>
      </c>
      <c r="F780">
        <v>3</v>
      </c>
      <c r="G780">
        <v>0</v>
      </c>
      <c r="H780">
        <v>0</v>
      </c>
      <c r="I780" s="2">
        <v>1</v>
      </c>
    </row>
    <row r="781" spans="1:9" x14ac:dyDescent="0.25">
      <c r="A781">
        <v>34</v>
      </c>
      <c r="B781">
        <v>3</v>
      </c>
      <c r="C781">
        <v>1</v>
      </c>
      <c r="D781" s="2">
        <v>2</v>
      </c>
      <c r="E781" s="2">
        <v>1</v>
      </c>
      <c r="F781">
        <v>3</v>
      </c>
      <c r="G781">
        <v>0</v>
      </c>
      <c r="H781">
        <v>0</v>
      </c>
      <c r="I781" s="2">
        <v>0</v>
      </c>
    </row>
    <row r="782" spans="1:9" x14ac:dyDescent="0.25">
      <c r="A782">
        <v>46</v>
      </c>
      <c r="B782">
        <v>1</v>
      </c>
      <c r="C782">
        <v>4</v>
      </c>
      <c r="D782" s="2">
        <v>2</v>
      </c>
      <c r="E782" s="2">
        <v>1</v>
      </c>
      <c r="F782">
        <v>3</v>
      </c>
      <c r="G782">
        <v>9</v>
      </c>
      <c r="H782">
        <v>4</v>
      </c>
      <c r="I782" s="2">
        <v>0</v>
      </c>
    </row>
    <row r="783" spans="1:9" x14ac:dyDescent="0.25">
      <c r="A783">
        <v>35</v>
      </c>
      <c r="B783">
        <v>4</v>
      </c>
      <c r="C783">
        <v>2</v>
      </c>
      <c r="D783" s="2">
        <v>1</v>
      </c>
      <c r="E783" s="2">
        <v>1</v>
      </c>
      <c r="F783">
        <v>3</v>
      </c>
      <c r="G783">
        <v>2</v>
      </c>
      <c r="H783">
        <v>0</v>
      </c>
      <c r="I783" s="2">
        <v>0</v>
      </c>
    </row>
    <row r="784" spans="1:9" x14ac:dyDescent="0.25">
      <c r="A784">
        <v>18</v>
      </c>
      <c r="B784">
        <v>3</v>
      </c>
      <c r="C784">
        <v>1</v>
      </c>
      <c r="D784" s="2">
        <v>3</v>
      </c>
      <c r="E784" s="2">
        <v>1</v>
      </c>
      <c r="F784">
        <v>3</v>
      </c>
      <c r="G784">
        <v>0</v>
      </c>
      <c r="H784">
        <v>0</v>
      </c>
      <c r="I784" s="2">
        <v>1</v>
      </c>
    </row>
    <row r="785" spans="1:9" x14ac:dyDescent="0.25">
      <c r="A785">
        <v>41</v>
      </c>
      <c r="B785">
        <v>2</v>
      </c>
      <c r="C785">
        <v>1</v>
      </c>
      <c r="D785" s="2">
        <v>2</v>
      </c>
      <c r="E785" s="2">
        <v>2</v>
      </c>
      <c r="F785">
        <v>3</v>
      </c>
      <c r="G785">
        <v>0</v>
      </c>
      <c r="H785">
        <v>0</v>
      </c>
      <c r="I785" s="2">
        <v>0</v>
      </c>
    </row>
    <row r="786" spans="1:9" x14ac:dyDescent="0.25">
      <c r="A786">
        <v>42</v>
      </c>
      <c r="B786">
        <v>3</v>
      </c>
      <c r="C786">
        <v>4</v>
      </c>
      <c r="D786" s="2">
        <v>3</v>
      </c>
      <c r="E786" s="2">
        <v>2</v>
      </c>
      <c r="F786">
        <v>2</v>
      </c>
      <c r="G786">
        <v>9</v>
      </c>
      <c r="H786">
        <v>13</v>
      </c>
      <c r="I786" s="2">
        <v>1</v>
      </c>
    </row>
    <row r="787" spans="1:9" x14ac:dyDescent="0.25">
      <c r="A787">
        <v>28</v>
      </c>
      <c r="B787">
        <v>3</v>
      </c>
      <c r="C787">
        <v>1</v>
      </c>
      <c r="D787" s="2">
        <v>2</v>
      </c>
      <c r="E787" s="2">
        <v>2</v>
      </c>
      <c r="F787">
        <v>2</v>
      </c>
      <c r="G787">
        <v>1</v>
      </c>
      <c r="H787">
        <v>0</v>
      </c>
      <c r="I787" s="2">
        <v>1</v>
      </c>
    </row>
    <row r="788" spans="1:9" x14ac:dyDescent="0.25">
      <c r="A788">
        <v>40</v>
      </c>
      <c r="B788">
        <v>3</v>
      </c>
      <c r="C788">
        <v>2</v>
      </c>
      <c r="D788" s="2">
        <v>2</v>
      </c>
      <c r="E788" s="2">
        <v>2</v>
      </c>
      <c r="F788">
        <v>1</v>
      </c>
      <c r="G788">
        <v>1</v>
      </c>
      <c r="H788">
        <v>0</v>
      </c>
      <c r="I788" s="2">
        <v>0</v>
      </c>
    </row>
    <row r="789" spans="1:9" x14ac:dyDescent="0.25">
      <c r="A789">
        <v>37</v>
      </c>
      <c r="B789">
        <v>4</v>
      </c>
      <c r="C789">
        <v>2</v>
      </c>
      <c r="D789" s="2">
        <v>2</v>
      </c>
      <c r="E789" s="2">
        <v>1</v>
      </c>
      <c r="F789">
        <v>2</v>
      </c>
      <c r="G789">
        <v>8</v>
      </c>
      <c r="H789">
        <v>3</v>
      </c>
      <c r="I789" s="2">
        <v>0</v>
      </c>
    </row>
    <row r="790" spans="1:9" x14ac:dyDescent="0.25">
      <c r="A790">
        <v>44</v>
      </c>
      <c r="B790">
        <v>3</v>
      </c>
      <c r="C790">
        <v>1</v>
      </c>
      <c r="D790" s="2">
        <v>3</v>
      </c>
      <c r="E790" s="2">
        <v>2</v>
      </c>
      <c r="F790">
        <v>3</v>
      </c>
      <c r="G790">
        <v>4</v>
      </c>
      <c r="H790">
        <v>0</v>
      </c>
      <c r="I790" s="2">
        <v>1</v>
      </c>
    </row>
    <row r="791" spans="1:9" x14ac:dyDescent="0.25">
      <c r="A791">
        <v>35</v>
      </c>
      <c r="B791">
        <v>3</v>
      </c>
      <c r="C791">
        <v>2</v>
      </c>
      <c r="D791" s="2">
        <v>2</v>
      </c>
      <c r="E791" s="2">
        <v>2</v>
      </c>
      <c r="F791">
        <v>3</v>
      </c>
      <c r="G791">
        <v>7</v>
      </c>
      <c r="H791">
        <v>1</v>
      </c>
      <c r="I791" s="2">
        <v>0</v>
      </c>
    </row>
    <row r="792" spans="1:9" x14ac:dyDescent="0.25">
      <c r="A792">
        <v>24</v>
      </c>
      <c r="B792">
        <v>4</v>
      </c>
      <c r="C792">
        <v>1</v>
      </c>
      <c r="D792" s="2">
        <v>2</v>
      </c>
      <c r="E792" s="2">
        <v>1</v>
      </c>
      <c r="F792">
        <v>1</v>
      </c>
      <c r="G792">
        <v>0</v>
      </c>
      <c r="H792">
        <v>0</v>
      </c>
      <c r="I792" s="2">
        <v>1</v>
      </c>
    </row>
    <row r="793" spans="1:9" x14ac:dyDescent="0.25">
      <c r="A793">
        <v>42</v>
      </c>
      <c r="B793">
        <v>1</v>
      </c>
      <c r="C793">
        <v>3</v>
      </c>
      <c r="D793" s="2">
        <v>2</v>
      </c>
      <c r="E793" s="2">
        <v>2</v>
      </c>
      <c r="F793">
        <v>3</v>
      </c>
      <c r="G793">
        <v>0</v>
      </c>
      <c r="H793">
        <v>0</v>
      </c>
      <c r="I793" s="2">
        <v>0</v>
      </c>
    </row>
    <row r="794" spans="1:9" x14ac:dyDescent="0.25">
      <c r="A794">
        <v>27</v>
      </c>
      <c r="B794">
        <v>1</v>
      </c>
      <c r="C794">
        <v>1</v>
      </c>
      <c r="D794" s="2">
        <v>2</v>
      </c>
      <c r="E794" s="2">
        <v>2</v>
      </c>
      <c r="F794">
        <v>2</v>
      </c>
      <c r="G794">
        <v>7</v>
      </c>
      <c r="H794">
        <v>6</v>
      </c>
      <c r="I794" s="2">
        <v>0</v>
      </c>
    </row>
    <row r="795" spans="1:9" x14ac:dyDescent="0.25">
      <c r="A795">
        <v>54</v>
      </c>
      <c r="B795">
        <v>4</v>
      </c>
      <c r="C795">
        <v>4</v>
      </c>
      <c r="D795" s="2">
        <v>2</v>
      </c>
      <c r="E795" s="2">
        <v>1</v>
      </c>
      <c r="F795">
        <v>3</v>
      </c>
      <c r="G795">
        <v>9</v>
      </c>
      <c r="H795">
        <v>0</v>
      </c>
      <c r="I795" s="2">
        <v>0</v>
      </c>
    </row>
    <row r="796" spans="1:9" x14ac:dyDescent="0.25">
      <c r="A796">
        <v>31</v>
      </c>
      <c r="B796">
        <v>3</v>
      </c>
      <c r="C796">
        <v>2</v>
      </c>
      <c r="D796" s="2">
        <v>2</v>
      </c>
      <c r="E796" s="2">
        <v>2</v>
      </c>
      <c r="F796">
        <v>2</v>
      </c>
      <c r="G796">
        <v>5</v>
      </c>
      <c r="H796">
        <v>0</v>
      </c>
      <c r="I796" s="2">
        <v>0</v>
      </c>
    </row>
    <row r="797" spans="1:9" x14ac:dyDescent="0.25">
      <c r="A797">
        <v>59</v>
      </c>
      <c r="B797">
        <v>3</v>
      </c>
      <c r="C797">
        <v>2</v>
      </c>
      <c r="D797" s="2">
        <v>3</v>
      </c>
      <c r="E797" s="2">
        <v>1</v>
      </c>
      <c r="F797">
        <v>3</v>
      </c>
      <c r="G797">
        <v>1</v>
      </c>
      <c r="H797">
        <v>0</v>
      </c>
      <c r="I797" s="2">
        <v>0</v>
      </c>
    </row>
    <row r="798" spans="1:9" x14ac:dyDescent="0.25">
      <c r="A798">
        <v>43</v>
      </c>
      <c r="B798">
        <v>3</v>
      </c>
      <c r="C798">
        <v>5</v>
      </c>
      <c r="D798" s="2">
        <v>2</v>
      </c>
      <c r="E798" s="2">
        <v>1</v>
      </c>
      <c r="F798">
        <v>3</v>
      </c>
      <c r="G798">
        <v>7</v>
      </c>
      <c r="H798">
        <v>0</v>
      </c>
      <c r="I798" s="2">
        <v>0</v>
      </c>
    </row>
    <row r="799" spans="1:9" x14ac:dyDescent="0.25">
      <c r="A799">
        <v>29</v>
      </c>
      <c r="B799">
        <v>3</v>
      </c>
      <c r="C799">
        <v>2</v>
      </c>
      <c r="D799" s="2">
        <v>1</v>
      </c>
      <c r="E799" s="2">
        <v>2</v>
      </c>
      <c r="F799">
        <v>3</v>
      </c>
      <c r="G799">
        <v>0</v>
      </c>
      <c r="H799">
        <v>1</v>
      </c>
      <c r="I799" s="2">
        <v>0</v>
      </c>
    </row>
    <row r="800" spans="1:9" x14ac:dyDescent="0.25">
      <c r="A800">
        <v>29</v>
      </c>
      <c r="B800">
        <v>4</v>
      </c>
      <c r="C800">
        <v>4</v>
      </c>
      <c r="D800" s="2">
        <v>1</v>
      </c>
      <c r="E800" s="2">
        <v>1</v>
      </c>
      <c r="F800">
        <v>2</v>
      </c>
      <c r="G800">
        <v>7</v>
      </c>
      <c r="H800">
        <v>1</v>
      </c>
      <c r="I800" s="2">
        <v>0</v>
      </c>
    </row>
    <row r="801" spans="1:9" x14ac:dyDescent="0.25">
      <c r="A801">
        <v>43</v>
      </c>
      <c r="B801">
        <v>4</v>
      </c>
      <c r="C801">
        <v>3</v>
      </c>
      <c r="D801" s="2">
        <v>3</v>
      </c>
      <c r="E801" s="2">
        <v>1</v>
      </c>
      <c r="F801">
        <v>4</v>
      </c>
      <c r="G801">
        <v>7</v>
      </c>
      <c r="H801">
        <v>15</v>
      </c>
      <c r="I801" s="2">
        <v>0</v>
      </c>
    </row>
    <row r="802" spans="1:9" x14ac:dyDescent="0.25">
      <c r="A802">
        <v>29</v>
      </c>
      <c r="B802">
        <v>2</v>
      </c>
      <c r="C802">
        <v>1</v>
      </c>
      <c r="D802" s="2">
        <v>1</v>
      </c>
      <c r="E802" s="2">
        <v>2</v>
      </c>
      <c r="F802">
        <v>3</v>
      </c>
      <c r="G802">
        <v>7</v>
      </c>
      <c r="H802">
        <v>7</v>
      </c>
      <c r="I802" s="2">
        <v>1</v>
      </c>
    </row>
    <row r="803" spans="1:9" x14ac:dyDescent="0.25">
      <c r="A803">
        <v>45</v>
      </c>
      <c r="B803">
        <v>2</v>
      </c>
      <c r="C803">
        <v>5</v>
      </c>
      <c r="D803" s="2">
        <v>3</v>
      </c>
      <c r="E803" s="2">
        <v>1</v>
      </c>
      <c r="F803">
        <v>3</v>
      </c>
      <c r="G803">
        <v>0</v>
      </c>
      <c r="H803">
        <v>0</v>
      </c>
      <c r="I803" s="2">
        <v>0</v>
      </c>
    </row>
    <row r="804" spans="1:9" x14ac:dyDescent="0.25">
      <c r="A804">
        <v>58</v>
      </c>
      <c r="B804">
        <v>1</v>
      </c>
      <c r="C804">
        <v>1</v>
      </c>
      <c r="D804" s="2">
        <v>1</v>
      </c>
      <c r="E804" s="2">
        <v>1</v>
      </c>
      <c r="F804">
        <v>3</v>
      </c>
      <c r="G804">
        <v>2</v>
      </c>
      <c r="H804">
        <v>2</v>
      </c>
      <c r="I804" s="2">
        <v>0</v>
      </c>
    </row>
    <row r="805" spans="1:9" x14ac:dyDescent="0.25">
      <c r="A805">
        <v>36</v>
      </c>
      <c r="B805">
        <v>4</v>
      </c>
      <c r="C805">
        <v>3</v>
      </c>
      <c r="D805" s="2">
        <v>2</v>
      </c>
      <c r="E805" s="2">
        <v>1</v>
      </c>
      <c r="F805">
        <v>3</v>
      </c>
      <c r="G805">
        <v>7</v>
      </c>
      <c r="H805">
        <v>1</v>
      </c>
      <c r="I805" s="2">
        <v>0</v>
      </c>
    </row>
    <row r="806" spans="1:9" x14ac:dyDescent="0.25">
      <c r="A806">
        <v>28</v>
      </c>
      <c r="B806">
        <v>3</v>
      </c>
      <c r="C806">
        <v>2</v>
      </c>
      <c r="D806" s="2">
        <v>2</v>
      </c>
      <c r="E806" s="2">
        <v>1</v>
      </c>
      <c r="F806">
        <v>3</v>
      </c>
      <c r="G806">
        <v>8</v>
      </c>
      <c r="H806">
        <v>7</v>
      </c>
      <c r="I806" s="2">
        <v>0</v>
      </c>
    </row>
    <row r="807" spans="1:9" x14ac:dyDescent="0.25">
      <c r="A807">
        <v>39</v>
      </c>
      <c r="B807">
        <v>1</v>
      </c>
      <c r="C807">
        <v>2</v>
      </c>
      <c r="D807" s="2">
        <v>3</v>
      </c>
      <c r="E807" s="2">
        <v>1</v>
      </c>
      <c r="F807">
        <v>3</v>
      </c>
      <c r="G807">
        <v>7</v>
      </c>
      <c r="H807">
        <v>1</v>
      </c>
      <c r="I807" s="2">
        <v>0</v>
      </c>
    </row>
    <row r="808" spans="1:9" x14ac:dyDescent="0.25">
      <c r="A808">
        <v>42</v>
      </c>
      <c r="B808">
        <v>3</v>
      </c>
      <c r="C808">
        <v>4</v>
      </c>
      <c r="D808" s="2">
        <v>2</v>
      </c>
      <c r="E808" s="2">
        <v>2</v>
      </c>
      <c r="F808">
        <v>2</v>
      </c>
      <c r="G808">
        <v>8</v>
      </c>
      <c r="H808">
        <v>2</v>
      </c>
      <c r="I808" s="2">
        <v>0</v>
      </c>
    </row>
    <row r="809" spans="1:9" x14ac:dyDescent="0.25">
      <c r="A809">
        <v>35</v>
      </c>
      <c r="B809">
        <v>3</v>
      </c>
      <c r="C809">
        <v>2</v>
      </c>
      <c r="D809" s="2">
        <v>3</v>
      </c>
      <c r="E809" s="2">
        <v>2</v>
      </c>
      <c r="F809">
        <v>3</v>
      </c>
      <c r="G809">
        <v>6</v>
      </c>
      <c r="H809">
        <v>1</v>
      </c>
      <c r="I809" s="2">
        <v>0</v>
      </c>
    </row>
    <row r="810" spans="1:9" x14ac:dyDescent="0.25">
      <c r="A810">
        <v>38</v>
      </c>
      <c r="B810">
        <v>2</v>
      </c>
      <c r="C810">
        <v>2</v>
      </c>
      <c r="D810" s="2">
        <v>1</v>
      </c>
      <c r="E810" s="2">
        <v>1</v>
      </c>
      <c r="F810">
        <v>3</v>
      </c>
      <c r="G810">
        <v>7</v>
      </c>
      <c r="H810">
        <v>1</v>
      </c>
      <c r="I810" s="2">
        <v>0</v>
      </c>
    </row>
    <row r="811" spans="1:9" x14ac:dyDescent="0.25">
      <c r="A811">
        <v>25</v>
      </c>
      <c r="B811">
        <v>4</v>
      </c>
      <c r="C811">
        <v>1</v>
      </c>
      <c r="D811" s="2">
        <v>2</v>
      </c>
      <c r="E811" s="2">
        <v>1</v>
      </c>
      <c r="F811">
        <v>2</v>
      </c>
      <c r="G811">
        <v>2</v>
      </c>
      <c r="H811">
        <v>1</v>
      </c>
      <c r="I811" s="2">
        <v>0</v>
      </c>
    </row>
    <row r="812" spans="1:9" x14ac:dyDescent="0.25">
      <c r="A812">
        <v>40</v>
      </c>
      <c r="B812">
        <v>2</v>
      </c>
      <c r="C812">
        <v>1</v>
      </c>
      <c r="D812" s="2">
        <v>2</v>
      </c>
      <c r="E812" s="2">
        <v>1</v>
      </c>
      <c r="F812">
        <v>3</v>
      </c>
      <c r="G812">
        <v>2</v>
      </c>
      <c r="H812">
        <v>0</v>
      </c>
      <c r="I812" s="2">
        <v>0</v>
      </c>
    </row>
    <row r="813" spans="1:9" x14ac:dyDescent="0.25">
      <c r="A813">
        <v>51</v>
      </c>
      <c r="B813">
        <v>4</v>
      </c>
      <c r="C813">
        <v>4</v>
      </c>
      <c r="D813" s="2">
        <v>3</v>
      </c>
      <c r="E813" s="2">
        <v>1</v>
      </c>
      <c r="F813">
        <v>2</v>
      </c>
      <c r="G813">
        <v>2</v>
      </c>
      <c r="H813">
        <v>0</v>
      </c>
      <c r="I813" s="2">
        <v>0</v>
      </c>
    </row>
    <row r="814" spans="1:9" x14ac:dyDescent="0.25">
      <c r="A814">
        <v>35</v>
      </c>
      <c r="B814">
        <v>4</v>
      </c>
      <c r="C814">
        <v>2</v>
      </c>
      <c r="D814" s="2">
        <v>2</v>
      </c>
      <c r="E814" s="2">
        <v>1</v>
      </c>
      <c r="F814">
        <v>3</v>
      </c>
      <c r="G814">
        <v>7</v>
      </c>
      <c r="H814">
        <v>0</v>
      </c>
      <c r="I814" s="2">
        <v>0</v>
      </c>
    </row>
    <row r="815" spans="1:9" x14ac:dyDescent="0.25">
      <c r="A815">
        <v>27</v>
      </c>
      <c r="B815">
        <v>4</v>
      </c>
      <c r="C815">
        <v>2</v>
      </c>
      <c r="D815" s="2">
        <v>3</v>
      </c>
      <c r="E815" s="2">
        <v>1</v>
      </c>
      <c r="F815">
        <v>3</v>
      </c>
      <c r="G815">
        <v>2</v>
      </c>
      <c r="H815">
        <v>0</v>
      </c>
      <c r="I815" s="2">
        <v>0</v>
      </c>
    </row>
    <row r="816" spans="1:9" x14ac:dyDescent="0.25">
      <c r="A816">
        <v>28</v>
      </c>
      <c r="B816">
        <v>3</v>
      </c>
      <c r="C816">
        <v>2</v>
      </c>
      <c r="D816" s="2">
        <v>2</v>
      </c>
      <c r="E816" s="2">
        <v>1</v>
      </c>
      <c r="F816">
        <v>3</v>
      </c>
      <c r="G816">
        <v>3</v>
      </c>
      <c r="H816">
        <v>0</v>
      </c>
      <c r="I816" s="2">
        <v>0</v>
      </c>
    </row>
    <row r="817" spans="1:9" x14ac:dyDescent="0.25">
      <c r="A817">
        <v>39</v>
      </c>
      <c r="B817">
        <v>1</v>
      </c>
      <c r="C817">
        <v>2</v>
      </c>
      <c r="D817" s="2">
        <v>2</v>
      </c>
      <c r="E817" s="2">
        <v>2</v>
      </c>
      <c r="F817">
        <v>4</v>
      </c>
      <c r="G817">
        <v>4</v>
      </c>
      <c r="H817">
        <v>1</v>
      </c>
      <c r="I817" s="2">
        <v>0</v>
      </c>
    </row>
    <row r="818" spans="1:9" x14ac:dyDescent="0.25">
      <c r="A818">
        <v>41</v>
      </c>
      <c r="B818">
        <v>4</v>
      </c>
      <c r="C818">
        <v>2</v>
      </c>
      <c r="D818" s="2">
        <v>1</v>
      </c>
      <c r="E818" s="2">
        <v>2</v>
      </c>
      <c r="F818">
        <v>2</v>
      </c>
      <c r="G818">
        <v>2</v>
      </c>
      <c r="H818">
        <v>3</v>
      </c>
      <c r="I818" s="2">
        <v>0</v>
      </c>
    </row>
    <row r="819" spans="1:9" x14ac:dyDescent="0.25">
      <c r="A819">
        <v>39</v>
      </c>
      <c r="B819">
        <v>3</v>
      </c>
      <c r="C819">
        <v>3</v>
      </c>
      <c r="D819" s="2">
        <v>2</v>
      </c>
      <c r="E819" s="2">
        <v>1</v>
      </c>
      <c r="F819">
        <v>3</v>
      </c>
      <c r="G819">
        <v>4</v>
      </c>
      <c r="H819">
        <v>0</v>
      </c>
      <c r="I819" s="2">
        <v>0</v>
      </c>
    </row>
    <row r="820" spans="1:9" x14ac:dyDescent="0.25">
      <c r="A820">
        <v>27</v>
      </c>
      <c r="B820">
        <v>4</v>
      </c>
      <c r="C820">
        <v>1</v>
      </c>
      <c r="D820" s="2">
        <v>3</v>
      </c>
      <c r="E820" s="2">
        <v>2</v>
      </c>
      <c r="F820">
        <v>3</v>
      </c>
      <c r="G820">
        <v>2</v>
      </c>
      <c r="H820">
        <v>7</v>
      </c>
      <c r="I820" s="2">
        <v>1</v>
      </c>
    </row>
    <row r="821" spans="1:9" x14ac:dyDescent="0.25">
      <c r="A821">
        <v>26</v>
      </c>
      <c r="B821">
        <v>1</v>
      </c>
      <c r="C821">
        <v>1</v>
      </c>
      <c r="D821" s="2">
        <v>3</v>
      </c>
      <c r="E821" s="2">
        <v>1</v>
      </c>
      <c r="F821">
        <v>3</v>
      </c>
      <c r="G821">
        <v>3</v>
      </c>
      <c r="H821">
        <v>1</v>
      </c>
      <c r="I821" s="2">
        <v>0</v>
      </c>
    </row>
    <row r="822" spans="1:9" x14ac:dyDescent="0.25">
      <c r="A822">
        <v>49</v>
      </c>
      <c r="B822">
        <v>1</v>
      </c>
      <c r="C822">
        <v>2</v>
      </c>
      <c r="D822" s="2">
        <v>3</v>
      </c>
      <c r="E822" s="2">
        <v>1</v>
      </c>
      <c r="F822">
        <v>3</v>
      </c>
      <c r="G822">
        <v>3</v>
      </c>
      <c r="H822">
        <v>1</v>
      </c>
      <c r="I822" s="2">
        <v>1</v>
      </c>
    </row>
    <row r="823" spans="1:9" x14ac:dyDescent="0.25">
      <c r="A823">
        <v>29</v>
      </c>
      <c r="B823">
        <v>3</v>
      </c>
      <c r="C823">
        <v>3</v>
      </c>
      <c r="D823" s="2">
        <v>3</v>
      </c>
      <c r="E823" s="2">
        <v>2</v>
      </c>
      <c r="F823">
        <v>3</v>
      </c>
      <c r="G823">
        <v>7</v>
      </c>
      <c r="H823">
        <v>7</v>
      </c>
      <c r="I823" s="2">
        <v>1</v>
      </c>
    </row>
    <row r="824" spans="1:9" x14ac:dyDescent="0.25">
      <c r="A824">
        <v>58</v>
      </c>
      <c r="B824">
        <v>4</v>
      </c>
      <c r="C824">
        <v>5</v>
      </c>
      <c r="D824" s="2">
        <v>2</v>
      </c>
      <c r="E824" s="2">
        <v>2</v>
      </c>
      <c r="F824">
        <v>3</v>
      </c>
      <c r="G824">
        <v>8</v>
      </c>
      <c r="H824">
        <v>1</v>
      </c>
      <c r="I824" s="2">
        <v>0</v>
      </c>
    </row>
    <row r="825" spans="1:9" x14ac:dyDescent="0.25">
      <c r="A825">
        <v>36</v>
      </c>
      <c r="B825">
        <v>1</v>
      </c>
      <c r="C825">
        <v>2</v>
      </c>
      <c r="D825" s="2">
        <v>3</v>
      </c>
      <c r="E825" s="2">
        <v>2</v>
      </c>
      <c r="F825">
        <v>3</v>
      </c>
      <c r="G825">
        <v>4</v>
      </c>
      <c r="H825">
        <v>0</v>
      </c>
      <c r="I825" s="2">
        <v>0</v>
      </c>
    </row>
    <row r="826" spans="1:9" x14ac:dyDescent="0.25">
      <c r="A826">
        <v>31</v>
      </c>
      <c r="B826">
        <v>1</v>
      </c>
      <c r="C826">
        <v>4</v>
      </c>
      <c r="D826" s="2">
        <v>3</v>
      </c>
      <c r="E826" s="2">
        <v>1</v>
      </c>
      <c r="F826">
        <v>4</v>
      </c>
      <c r="G826">
        <v>2</v>
      </c>
      <c r="H826">
        <v>1</v>
      </c>
      <c r="I826" s="2">
        <v>0</v>
      </c>
    </row>
    <row r="827" spans="1:9" x14ac:dyDescent="0.25">
      <c r="A827">
        <v>25</v>
      </c>
      <c r="B827">
        <v>1</v>
      </c>
      <c r="C827">
        <v>1</v>
      </c>
      <c r="D827" s="2">
        <v>2</v>
      </c>
      <c r="E827" s="2">
        <v>1</v>
      </c>
      <c r="F827">
        <v>3</v>
      </c>
      <c r="G827">
        <v>2</v>
      </c>
      <c r="H827">
        <v>2</v>
      </c>
      <c r="I827" s="2">
        <v>1</v>
      </c>
    </row>
    <row r="828" spans="1:9" x14ac:dyDescent="0.25">
      <c r="A828">
        <v>37</v>
      </c>
      <c r="B828">
        <v>3</v>
      </c>
      <c r="C828">
        <v>1</v>
      </c>
      <c r="D828" s="2">
        <v>3</v>
      </c>
      <c r="E828" s="2">
        <v>1</v>
      </c>
      <c r="F828">
        <v>1</v>
      </c>
      <c r="G828">
        <v>5</v>
      </c>
      <c r="H828">
        <v>1</v>
      </c>
      <c r="I828" s="2">
        <v>0</v>
      </c>
    </row>
    <row r="829" spans="1:9" x14ac:dyDescent="0.25">
      <c r="A829">
        <v>24</v>
      </c>
      <c r="B829">
        <v>4</v>
      </c>
      <c r="C829">
        <v>2</v>
      </c>
      <c r="D829" s="2">
        <v>2</v>
      </c>
      <c r="E829" s="2">
        <v>2</v>
      </c>
      <c r="F829">
        <v>3</v>
      </c>
      <c r="G829">
        <v>4</v>
      </c>
      <c r="H829">
        <v>0</v>
      </c>
      <c r="I829" s="2">
        <v>0</v>
      </c>
    </row>
    <row r="830" spans="1:9" x14ac:dyDescent="0.25">
      <c r="A830">
        <v>40</v>
      </c>
      <c r="B830">
        <v>3</v>
      </c>
      <c r="C830">
        <v>2</v>
      </c>
      <c r="D830" s="2">
        <v>1</v>
      </c>
      <c r="E830" s="2">
        <v>1</v>
      </c>
      <c r="F830">
        <v>4</v>
      </c>
      <c r="G830">
        <v>7</v>
      </c>
      <c r="H830">
        <v>0</v>
      </c>
      <c r="I830" s="2">
        <v>0</v>
      </c>
    </row>
    <row r="831" spans="1:9" x14ac:dyDescent="0.25">
      <c r="A831">
        <v>44</v>
      </c>
      <c r="B831">
        <v>3</v>
      </c>
      <c r="C831">
        <v>1</v>
      </c>
      <c r="D831" s="2">
        <v>3</v>
      </c>
      <c r="E831" s="2">
        <v>1</v>
      </c>
      <c r="F831">
        <v>3</v>
      </c>
      <c r="G831">
        <v>2</v>
      </c>
      <c r="H831">
        <v>0</v>
      </c>
      <c r="I831" s="2">
        <v>0</v>
      </c>
    </row>
    <row r="832" spans="1:9" x14ac:dyDescent="0.25">
      <c r="A832">
        <v>42</v>
      </c>
      <c r="B832">
        <v>1</v>
      </c>
      <c r="C832">
        <v>1</v>
      </c>
      <c r="D832" s="2">
        <v>3</v>
      </c>
      <c r="E832" s="2">
        <v>1</v>
      </c>
      <c r="F832">
        <v>3</v>
      </c>
      <c r="G832">
        <v>9</v>
      </c>
      <c r="H832">
        <v>5</v>
      </c>
      <c r="I832" s="2">
        <v>0</v>
      </c>
    </row>
    <row r="833" spans="1:9" x14ac:dyDescent="0.25">
      <c r="A833">
        <v>49</v>
      </c>
      <c r="B833">
        <v>3</v>
      </c>
      <c r="C833">
        <v>3</v>
      </c>
      <c r="D833" s="2">
        <v>1</v>
      </c>
      <c r="E833" s="2">
        <v>1</v>
      </c>
      <c r="F833">
        <v>3</v>
      </c>
      <c r="G833">
        <v>7</v>
      </c>
      <c r="H833">
        <v>0</v>
      </c>
      <c r="I833" s="2">
        <v>0</v>
      </c>
    </row>
    <row r="834" spans="1:9" x14ac:dyDescent="0.25">
      <c r="A834">
        <v>28</v>
      </c>
      <c r="B834">
        <v>1</v>
      </c>
      <c r="C834">
        <v>1</v>
      </c>
      <c r="D834" s="2">
        <v>2</v>
      </c>
      <c r="E834" s="2">
        <v>1</v>
      </c>
      <c r="F834">
        <v>4</v>
      </c>
      <c r="G834">
        <v>2</v>
      </c>
      <c r="H834">
        <v>1</v>
      </c>
      <c r="I834" s="2">
        <v>1</v>
      </c>
    </row>
    <row r="835" spans="1:9" x14ac:dyDescent="0.25">
      <c r="A835">
        <v>47</v>
      </c>
      <c r="B835">
        <v>3</v>
      </c>
      <c r="C835">
        <v>2</v>
      </c>
      <c r="D835" s="2">
        <v>2</v>
      </c>
      <c r="E835" s="2">
        <v>2</v>
      </c>
      <c r="F835">
        <v>2</v>
      </c>
      <c r="G835">
        <v>4</v>
      </c>
      <c r="H835">
        <v>1</v>
      </c>
      <c r="I835" s="2">
        <v>0</v>
      </c>
    </row>
    <row r="836" spans="1:9" x14ac:dyDescent="0.25">
      <c r="A836">
        <v>29</v>
      </c>
      <c r="B836">
        <v>4</v>
      </c>
      <c r="C836">
        <v>1</v>
      </c>
      <c r="D836" s="2">
        <v>2</v>
      </c>
      <c r="E836" s="2">
        <v>1</v>
      </c>
      <c r="F836">
        <v>3</v>
      </c>
      <c r="G836">
        <v>2</v>
      </c>
      <c r="H836">
        <v>0</v>
      </c>
      <c r="I836" s="2">
        <v>0</v>
      </c>
    </row>
    <row r="837" spans="1:9" x14ac:dyDescent="0.25">
      <c r="A837">
        <v>54</v>
      </c>
      <c r="B837">
        <v>2</v>
      </c>
      <c r="C837">
        <v>4</v>
      </c>
      <c r="D837" s="2">
        <v>1</v>
      </c>
      <c r="E837" s="2">
        <v>1</v>
      </c>
      <c r="F837">
        <v>3</v>
      </c>
      <c r="G837">
        <v>9</v>
      </c>
      <c r="H837">
        <v>1</v>
      </c>
      <c r="I837" s="2">
        <v>0</v>
      </c>
    </row>
    <row r="838" spans="1:9" x14ac:dyDescent="0.25">
      <c r="A838">
        <v>44</v>
      </c>
      <c r="B838">
        <v>4</v>
      </c>
      <c r="C838">
        <v>4</v>
      </c>
      <c r="D838" s="2">
        <v>2</v>
      </c>
      <c r="E838" s="2">
        <v>1</v>
      </c>
      <c r="F838">
        <v>4</v>
      </c>
      <c r="G838">
        <v>6</v>
      </c>
      <c r="H838">
        <v>14</v>
      </c>
      <c r="I838" s="2">
        <v>0</v>
      </c>
    </row>
    <row r="839" spans="1:9" x14ac:dyDescent="0.25">
      <c r="A839">
        <v>40</v>
      </c>
      <c r="B839">
        <v>4</v>
      </c>
      <c r="C839">
        <v>1</v>
      </c>
      <c r="D839" s="2">
        <v>3</v>
      </c>
      <c r="E839" s="2">
        <v>1</v>
      </c>
      <c r="F839">
        <v>1</v>
      </c>
      <c r="G839">
        <v>4</v>
      </c>
      <c r="H839">
        <v>1</v>
      </c>
      <c r="I839" s="2">
        <v>1</v>
      </c>
    </row>
    <row r="840" spans="1:9" x14ac:dyDescent="0.25">
      <c r="A840">
        <v>31</v>
      </c>
      <c r="B840">
        <v>4</v>
      </c>
      <c r="C840">
        <v>1</v>
      </c>
      <c r="D840" s="2">
        <v>3</v>
      </c>
      <c r="E840" s="2">
        <v>1</v>
      </c>
      <c r="F840">
        <v>1</v>
      </c>
      <c r="G840">
        <v>2</v>
      </c>
      <c r="H840">
        <v>7</v>
      </c>
      <c r="I840" s="2">
        <v>1</v>
      </c>
    </row>
    <row r="841" spans="1:9" x14ac:dyDescent="0.25">
      <c r="A841">
        <v>29</v>
      </c>
      <c r="B841">
        <v>3</v>
      </c>
      <c r="C841">
        <v>2</v>
      </c>
      <c r="D841" s="2">
        <v>2</v>
      </c>
      <c r="E841" s="2">
        <v>1</v>
      </c>
      <c r="F841">
        <v>3</v>
      </c>
      <c r="G841">
        <v>7</v>
      </c>
      <c r="H841">
        <v>0</v>
      </c>
      <c r="I841" s="2">
        <v>0</v>
      </c>
    </row>
    <row r="842" spans="1:9" x14ac:dyDescent="0.25">
      <c r="A842">
        <v>33</v>
      </c>
      <c r="B842">
        <v>4</v>
      </c>
      <c r="C842">
        <v>2</v>
      </c>
      <c r="D842" s="2">
        <v>3</v>
      </c>
      <c r="E842" s="2">
        <v>1</v>
      </c>
      <c r="F842">
        <v>3</v>
      </c>
      <c r="G842">
        <v>3</v>
      </c>
      <c r="H842">
        <v>0</v>
      </c>
      <c r="I842" s="2">
        <v>0</v>
      </c>
    </row>
    <row r="843" spans="1:9" x14ac:dyDescent="0.25">
      <c r="A843">
        <v>33</v>
      </c>
      <c r="B843">
        <v>2</v>
      </c>
      <c r="C843">
        <v>2</v>
      </c>
      <c r="D843" s="2">
        <v>2</v>
      </c>
      <c r="E843" s="2">
        <v>2</v>
      </c>
      <c r="F843">
        <v>3</v>
      </c>
      <c r="G843">
        <v>14</v>
      </c>
      <c r="H843">
        <v>5</v>
      </c>
      <c r="I843" s="2">
        <v>0</v>
      </c>
    </row>
    <row r="844" spans="1:9" x14ac:dyDescent="0.25">
      <c r="A844">
        <v>32</v>
      </c>
      <c r="B844">
        <v>4</v>
      </c>
      <c r="C844">
        <v>2</v>
      </c>
      <c r="D844" s="2">
        <v>2</v>
      </c>
      <c r="E844" s="2">
        <v>1</v>
      </c>
      <c r="F844">
        <v>3</v>
      </c>
      <c r="G844">
        <v>1</v>
      </c>
      <c r="H844">
        <v>2</v>
      </c>
      <c r="I844" s="2">
        <v>0</v>
      </c>
    </row>
    <row r="845" spans="1:9" x14ac:dyDescent="0.25">
      <c r="A845">
        <v>36</v>
      </c>
      <c r="B845">
        <v>3</v>
      </c>
      <c r="C845">
        <v>1</v>
      </c>
      <c r="D845" s="2">
        <v>3</v>
      </c>
      <c r="E845" s="2">
        <v>2</v>
      </c>
      <c r="F845">
        <v>2</v>
      </c>
      <c r="G845">
        <v>2</v>
      </c>
      <c r="H845">
        <v>1</v>
      </c>
      <c r="I845" s="2">
        <v>0</v>
      </c>
    </row>
    <row r="846" spans="1:9" x14ac:dyDescent="0.25">
      <c r="A846">
        <v>38</v>
      </c>
      <c r="B846">
        <v>3</v>
      </c>
      <c r="C846">
        <v>2</v>
      </c>
      <c r="D846" s="2">
        <v>2</v>
      </c>
      <c r="E846" s="2">
        <v>1</v>
      </c>
      <c r="F846">
        <v>3</v>
      </c>
      <c r="G846">
        <v>3</v>
      </c>
      <c r="H846">
        <v>1</v>
      </c>
      <c r="I846" s="2">
        <v>0</v>
      </c>
    </row>
    <row r="847" spans="1:9" x14ac:dyDescent="0.25">
      <c r="A847">
        <v>30</v>
      </c>
      <c r="B847">
        <v>3</v>
      </c>
      <c r="C847">
        <v>3</v>
      </c>
      <c r="D847" s="2">
        <v>2</v>
      </c>
      <c r="E847" s="2">
        <v>1</v>
      </c>
      <c r="F847">
        <v>3</v>
      </c>
      <c r="G847">
        <v>2</v>
      </c>
      <c r="H847">
        <v>1</v>
      </c>
      <c r="I847" s="2">
        <v>0</v>
      </c>
    </row>
    <row r="848" spans="1:9" x14ac:dyDescent="0.25">
      <c r="A848">
        <v>34</v>
      </c>
      <c r="B848">
        <v>1</v>
      </c>
      <c r="C848">
        <v>1</v>
      </c>
      <c r="D848" s="2">
        <v>3</v>
      </c>
      <c r="E848" s="2">
        <v>1</v>
      </c>
      <c r="F848">
        <v>1</v>
      </c>
      <c r="G848">
        <v>0</v>
      </c>
      <c r="H848">
        <v>0</v>
      </c>
      <c r="I848" s="2">
        <v>0</v>
      </c>
    </row>
    <row r="849" spans="1:9" x14ac:dyDescent="0.25">
      <c r="A849">
        <v>34</v>
      </c>
      <c r="B849">
        <v>2</v>
      </c>
      <c r="C849">
        <v>2</v>
      </c>
      <c r="D849" s="2">
        <v>2</v>
      </c>
      <c r="E849" s="2">
        <v>1</v>
      </c>
      <c r="F849">
        <v>2</v>
      </c>
      <c r="G849">
        <v>2</v>
      </c>
      <c r="H849">
        <v>2</v>
      </c>
      <c r="I849" s="2">
        <v>0</v>
      </c>
    </row>
    <row r="850" spans="1:9" x14ac:dyDescent="0.25">
      <c r="A850">
        <v>35</v>
      </c>
      <c r="B850">
        <v>1</v>
      </c>
      <c r="C850">
        <v>2</v>
      </c>
      <c r="D850" s="2">
        <v>3</v>
      </c>
      <c r="E850" s="2">
        <v>2</v>
      </c>
      <c r="F850">
        <v>3</v>
      </c>
      <c r="G850">
        <v>2</v>
      </c>
      <c r="H850">
        <v>0</v>
      </c>
      <c r="I850" s="2">
        <v>0</v>
      </c>
    </row>
    <row r="851" spans="1:9" x14ac:dyDescent="0.25">
      <c r="A851">
        <v>36</v>
      </c>
      <c r="B851">
        <v>1</v>
      </c>
      <c r="C851">
        <v>2</v>
      </c>
      <c r="D851" s="2">
        <v>2</v>
      </c>
      <c r="E851" s="2">
        <v>2</v>
      </c>
      <c r="F851">
        <v>3</v>
      </c>
      <c r="G851">
        <v>2</v>
      </c>
      <c r="H851">
        <v>0</v>
      </c>
      <c r="I851" s="2">
        <v>0</v>
      </c>
    </row>
    <row r="852" spans="1:9" x14ac:dyDescent="0.25">
      <c r="A852">
        <v>32</v>
      </c>
      <c r="B852">
        <v>2</v>
      </c>
      <c r="C852">
        <v>1</v>
      </c>
      <c r="D852" s="2">
        <v>2</v>
      </c>
      <c r="E852" s="2">
        <v>1</v>
      </c>
      <c r="F852">
        <v>3</v>
      </c>
      <c r="G852">
        <v>2</v>
      </c>
      <c r="H852">
        <v>0</v>
      </c>
      <c r="I852" s="2">
        <v>0</v>
      </c>
    </row>
    <row r="853" spans="1:9" x14ac:dyDescent="0.25">
      <c r="A853">
        <v>30</v>
      </c>
      <c r="B853">
        <v>2</v>
      </c>
      <c r="C853">
        <v>1</v>
      </c>
      <c r="D853" s="2">
        <v>2</v>
      </c>
      <c r="E853" s="2">
        <v>1</v>
      </c>
      <c r="F853">
        <v>2</v>
      </c>
      <c r="G853">
        <v>4</v>
      </c>
      <c r="H853">
        <v>1</v>
      </c>
      <c r="I853" s="2">
        <v>0</v>
      </c>
    </row>
    <row r="854" spans="1:9" x14ac:dyDescent="0.25">
      <c r="A854">
        <v>18</v>
      </c>
      <c r="B854">
        <v>2</v>
      </c>
      <c r="C854">
        <v>1</v>
      </c>
      <c r="D854" s="2">
        <v>3</v>
      </c>
      <c r="E854" s="2">
        <v>2</v>
      </c>
      <c r="F854">
        <v>4</v>
      </c>
      <c r="G854">
        <v>0</v>
      </c>
      <c r="H854">
        <v>0</v>
      </c>
      <c r="I854" s="2">
        <v>1</v>
      </c>
    </row>
    <row r="855" spans="1:9" x14ac:dyDescent="0.25">
      <c r="A855">
        <v>47</v>
      </c>
      <c r="B855">
        <v>4</v>
      </c>
      <c r="C855">
        <v>5</v>
      </c>
      <c r="D855" s="2">
        <v>2</v>
      </c>
      <c r="E855" s="2">
        <v>1</v>
      </c>
      <c r="F855">
        <v>3</v>
      </c>
      <c r="G855">
        <v>2</v>
      </c>
      <c r="H855">
        <v>1</v>
      </c>
      <c r="I855" s="2">
        <v>0</v>
      </c>
    </row>
    <row r="856" spans="1:9" x14ac:dyDescent="0.25">
      <c r="A856">
        <v>35</v>
      </c>
      <c r="B856">
        <v>3</v>
      </c>
      <c r="C856">
        <v>2</v>
      </c>
      <c r="D856" s="2">
        <v>2</v>
      </c>
      <c r="E856" s="2">
        <v>1</v>
      </c>
      <c r="F856">
        <v>3</v>
      </c>
      <c r="G856">
        <v>11</v>
      </c>
      <c r="H856">
        <v>2</v>
      </c>
      <c r="I856" s="2">
        <v>0</v>
      </c>
    </row>
    <row r="857" spans="1:9" x14ac:dyDescent="0.25">
      <c r="A857">
        <v>37</v>
      </c>
      <c r="B857">
        <v>3</v>
      </c>
      <c r="C857">
        <v>2</v>
      </c>
      <c r="D857" s="2">
        <v>2</v>
      </c>
      <c r="E857" s="2">
        <v>1</v>
      </c>
      <c r="F857">
        <v>2</v>
      </c>
      <c r="G857">
        <v>3</v>
      </c>
      <c r="H857">
        <v>0</v>
      </c>
      <c r="I857" s="2">
        <v>0</v>
      </c>
    </row>
    <row r="858" spans="1:9" x14ac:dyDescent="0.25">
      <c r="A858">
        <v>39</v>
      </c>
      <c r="B858">
        <v>1</v>
      </c>
      <c r="C858">
        <v>2</v>
      </c>
      <c r="D858" s="2">
        <v>3</v>
      </c>
      <c r="E858" s="2">
        <v>1</v>
      </c>
      <c r="F858">
        <v>1</v>
      </c>
      <c r="G858">
        <v>2</v>
      </c>
      <c r="H858">
        <v>3</v>
      </c>
      <c r="I858" s="2">
        <v>0</v>
      </c>
    </row>
    <row r="859" spans="1:9" x14ac:dyDescent="0.25">
      <c r="A859">
        <v>40</v>
      </c>
      <c r="B859">
        <v>1</v>
      </c>
      <c r="C859">
        <v>1</v>
      </c>
      <c r="D859" s="2">
        <v>3</v>
      </c>
      <c r="E859" s="2">
        <v>2</v>
      </c>
      <c r="F859">
        <v>1</v>
      </c>
      <c r="G859">
        <v>2</v>
      </c>
      <c r="H859">
        <v>0</v>
      </c>
      <c r="I859" s="2">
        <v>1</v>
      </c>
    </row>
    <row r="860" spans="1:9" x14ac:dyDescent="0.25">
      <c r="A860">
        <v>49</v>
      </c>
      <c r="B860">
        <v>1</v>
      </c>
      <c r="C860">
        <v>4</v>
      </c>
      <c r="D860" s="2">
        <v>2</v>
      </c>
      <c r="E860" s="2">
        <v>1</v>
      </c>
      <c r="F860">
        <v>3</v>
      </c>
      <c r="G860">
        <v>2</v>
      </c>
      <c r="H860">
        <v>1</v>
      </c>
      <c r="I860" s="2">
        <v>0</v>
      </c>
    </row>
    <row r="861" spans="1:9" x14ac:dyDescent="0.25">
      <c r="A861">
        <v>29</v>
      </c>
      <c r="B861">
        <v>1</v>
      </c>
      <c r="C861">
        <v>2</v>
      </c>
      <c r="D861" s="2">
        <v>1</v>
      </c>
      <c r="E861" s="2">
        <v>2</v>
      </c>
      <c r="F861">
        <v>2</v>
      </c>
      <c r="G861">
        <v>0</v>
      </c>
      <c r="H861">
        <v>0</v>
      </c>
      <c r="I861" s="2">
        <v>0</v>
      </c>
    </row>
    <row r="862" spans="1:9" x14ac:dyDescent="0.25">
      <c r="A862">
        <v>41</v>
      </c>
      <c r="B862">
        <v>4</v>
      </c>
      <c r="C862">
        <v>3</v>
      </c>
      <c r="D862" s="2">
        <v>3</v>
      </c>
      <c r="E862" s="2">
        <v>2</v>
      </c>
      <c r="F862">
        <v>3</v>
      </c>
      <c r="G862">
        <v>0</v>
      </c>
      <c r="H862">
        <v>0</v>
      </c>
      <c r="I862" s="2">
        <v>0</v>
      </c>
    </row>
    <row r="863" spans="1:9" x14ac:dyDescent="0.25">
      <c r="A863">
        <v>23</v>
      </c>
      <c r="B863">
        <v>4</v>
      </c>
      <c r="C863">
        <v>1</v>
      </c>
      <c r="D863" s="2">
        <v>3</v>
      </c>
      <c r="E863" s="2">
        <v>2</v>
      </c>
      <c r="F863">
        <v>3</v>
      </c>
      <c r="G863">
        <v>4</v>
      </c>
      <c r="H863">
        <v>1</v>
      </c>
      <c r="I863" s="2">
        <v>1</v>
      </c>
    </row>
    <row r="864" spans="1:9" x14ac:dyDescent="0.25">
      <c r="A864">
        <v>53</v>
      </c>
      <c r="B864">
        <v>2</v>
      </c>
      <c r="C864">
        <v>3</v>
      </c>
      <c r="D864" s="2">
        <v>2</v>
      </c>
      <c r="E864" s="2">
        <v>1</v>
      </c>
      <c r="F864">
        <v>3</v>
      </c>
      <c r="G864">
        <v>3</v>
      </c>
      <c r="H864">
        <v>1</v>
      </c>
      <c r="I864" s="2">
        <v>0</v>
      </c>
    </row>
    <row r="865" spans="1:9" x14ac:dyDescent="0.25">
      <c r="A865">
        <v>60</v>
      </c>
      <c r="B865">
        <v>3</v>
      </c>
      <c r="C865">
        <v>3</v>
      </c>
      <c r="D865" s="2">
        <v>1</v>
      </c>
      <c r="E865" s="2">
        <v>1</v>
      </c>
      <c r="F865">
        <v>4</v>
      </c>
      <c r="G865">
        <v>0</v>
      </c>
      <c r="H865">
        <v>0</v>
      </c>
      <c r="I865" s="2">
        <v>0</v>
      </c>
    </row>
    <row r="866" spans="1:9" x14ac:dyDescent="0.25">
      <c r="A866">
        <v>34</v>
      </c>
      <c r="B866">
        <v>2</v>
      </c>
      <c r="C866">
        <v>1</v>
      </c>
      <c r="D866" s="2">
        <v>2</v>
      </c>
      <c r="E866" s="2">
        <v>1</v>
      </c>
      <c r="F866">
        <v>3</v>
      </c>
      <c r="G866">
        <v>9</v>
      </c>
      <c r="H866">
        <v>8</v>
      </c>
      <c r="I866" s="2">
        <v>0</v>
      </c>
    </row>
    <row r="867" spans="1:9" x14ac:dyDescent="0.25">
      <c r="A867">
        <v>41</v>
      </c>
      <c r="B867">
        <v>4</v>
      </c>
      <c r="C867">
        <v>3</v>
      </c>
      <c r="D867" s="2">
        <v>3</v>
      </c>
      <c r="E867" s="2">
        <v>1</v>
      </c>
      <c r="F867">
        <v>3</v>
      </c>
      <c r="G867">
        <v>8</v>
      </c>
      <c r="H867">
        <v>8</v>
      </c>
      <c r="I867" s="2">
        <v>0</v>
      </c>
    </row>
    <row r="868" spans="1:9" x14ac:dyDescent="0.25">
      <c r="A868">
        <v>29</v>
      </c>
      <c r="B868">
        <v>4</v>
      </c>
      <c r="C868">
        <v>1</v>
      </c>
      <c r="D868" s="2">
        <v>2</v>
      </c>
      <c r="E868" s="2">
        <v>1</v>
      </c>
      <c r="F868">
        <v>3</v>
      </c>
      <c r="G868">
        <v>3</v>
      </c>
      <c r="H868">
        <v>1</v>
      </c>
      <c r="I868" s="2">
        <v>0</v>
      </c>
    </row>
    <row r="869" spans="1:9" x14ac:dyDescent="0.25">
      <c r="A869">
        <v>36</v>
      </c>
      <c r="B869">
        <v>3</v>
      </c>
      <c r="C869">
        <v>2</v>
      </c>
      <c r="D869" s="2">
        <v>3</v>
      </c>
      <c r="E869" s="2">
        <v>1</v>
      </c>
      <c r="F869">
        <v>2</v>
      </c>
      <c r="G869">
        <v>7</v>
      </c>
      <c r="H869">
        <v>6</v>
      </c>
      <c r="I869" s="2">
        <v>0</v>
      </c>
    </row>
    <row r="870" spans="1:9" x14ac:dyDescent="0.25">
      <c r="A870">
        <v>45</v>
      </c>
      <c r="B870">
        <v>3</v>
      </c>
      <c r="C870">
        <v>3</v>
      </c>
      <c r="D870" s="2">
        <v>2</v>
      </c>
      <c r="E870" s="2">
        <v>1</v>
      </c>
      <c r="F870">
        <v>2</v>
      </c>
      <c r="G870">
        <v>15</v>
      </c>
      <c r="H870">
        <v>14</v>
      </c>
      <c r="I870" s="2">
        <v>0</v>
      </c>
    </row>
    <row r="871" spans="1:9" x14ac:dyDescent="0.25">
      <c r="A871">
        <v>45</v>
      </c>
      <c r="B871">
        <v>4</v>
      </c>
      <c r="C871">
        <v>4</v>
      </c>
      <c r="D871" s="2">
        <v>3</v>
      </c>
      <c r="E871" s="2">
        <v>1</v>
      </c>
      <c r="F871">
        <v>3</v>
      </c>
      <c r="G871">
        <v>6</v>
      </c>
      <c r="H871">
        <v>8</v>
      </c>
      <c r="I871" s="2">
        <v>0</v>
      </c>
    </row>
    <row r="872" spans="1:9" x14ac:dyDescent="0.25">
      <c r="A872">
        <v>30</v>
      </c>
      <c r="B872">
        <v>2</v>
      </c>
      <c r="C872">
        <v>1</v>
      </c>
      <c r="D872" s="2">
        <v>2</v>
      </c>
      <c r="E872" s="2">
        <v>1</v>
      </c>
      <c r="F872">
        <v>2</v>
      </c>
      <c r="G872">
        <v>0</v>
      </c>
      <c r="H872">
        <v>0</v>
      </c>
      <c r="I872" s="2">
        <v>0</v>
      </c>
    </row>
    <row r="873" spans="1:9" x14ac:dyDescent="0.25">
      <c r="A873">
        <v>23</v>
      </c>
      <c r="B873">
        <v>3</v>
      </c>
      <c r="C873">
        <v>1</v>
      </c>
      <c r="D873" s="2">
        <v>3</v>
      </c>
      <c r="E873" s="2">
        <v>1</v>
      </c>
      <c r="F873">
        <v>1</v>
      </c>
      <c r="G873">
        <v>2</v>
      </c>
      <c r="H873">
        <v>1</v>
      </c>
      <c r="I873" s="2">
        <v>0</v>
      </c>
    </row>
    <row r="874" spans="1:9" x14ac:dyDescent="0.25">
      <c r="A874">
        <v>32</v>
      </c>
      <c r="B874">
        <v>4</v>
      </c>
      <c r="C874">
        <v>3</v>
      </c>
      <c r="D874" s="2">
        <v>2</v>
      </c>
      <c r="E874" s="2">
        <v>1</v>
      </c>
      <c r="F874">
        <v>1</v>
      </c>
      <c r="G874">
        <v>3</v>
      </c>
      <c r="H874">
        <v>0</v>
      </c>
      <c r="I874" s="2">
        <v>0</v>
      </c>
    </row>
    <row r="875" spans="1:9" x14ac:dyDescent="0.25">
      <c r="A875">
        <v>29</v>
      </c>
      <c r="B875">
        <v>2</v>
      </c>
      <c r="C875">
        <v>1</v>
      </c>
      <c r="D875" s="2">
        <v>3</v>
      </c>
      <c r="E875" s="2">
        <v>1</v>
      </c>
      <c r="F875">
        <v>3</v>
      </c>
      <c r="G875">
        <v>2</v>
      </c>
      <c r="H875">
        <v>2</v>
      </c>
      <c r="I875" s="2">
        <v>1</v>
      </c>
    </row>
    <row r="876" spans="1:9" x14ac:dyDescent="0.25">
      <c r="A876">
        <v>49</v>
      </c>
      <c r="B876">
        <v>4</v>
      </c>
      <c r="C876">
        <v>2</v>
      </c>
      <c r="D876" s="2">
        <v>3</v>
      </c>
      <c r="E876" s="2">
        <v>1</v>
      </c>
      <c r="F876">
        <v>4</v>
      </c>
      <c r="G876">
        <v>1</v>
      </c>
      <c r="H876">
        <v>0</v>
      </c>
      <c r="I876" s="2">
        <v>0</v>
      </c>
    </row>
    <row r="877" spans="1:9" x14ac:dyDescent="0.25">
      <c r="A877">
        <v>29</v>
      </c>
      <c r="B877">
        <v>4</v>
      </c>
      <c r="C877">
        <v>1</v>
      </c>
      <c r="D877" s="2">
        <v>1</v>
      </c>
      <c r="E877" s="2">
        <v>1</v>
      </c>
      <c r="F877">
        <v>3</v>
      </c>
      <c r="G877">
        <v>0</v>
      </c>
      <c r="H877">
        <v>0</v>
      </c>
      <c r="I877" s="2">
        <v>0</v>
      </c>
    </row>
    <row r="878" spans="1:9" x14ac:dyDescent="0.25">
      <c r="A878">
        <v>30</v>
      </c>
      <c r="B878">
        <v>3</v>
      </c>
      <c r="C878">
        <v>2</v>
      </c>
      <c r="D878" s="2">
        <v>2</v>
      </c>
      <c r="E878" s="2">
        <v>1</v>
      </c>
      <c r="F878">
        <v>3</v>
      </c>
      <c r="G878">
        <v>0</v>
      </c>
      <c r="H878">
        <v>1</v>
      </c>
      <c r="I878" s="2">
        <v>0</v>
      </c>
    </row>
    <row r="879" spans="1:9" x14ac:dyDescent="0.25">
      <c r="A879">
        <v>38</v>
      </c>
      <c r="B879">
        <v>2</v>
      </c>
      <c r="C879">
        <v>2</v>
      </c>
      <c r="D879" s="2">
        <v>2</v>
      </c>
      <c r="E879" s="2">
        <v>2</v>
      </c>
      <c r="F879">
        <v>3</v>
      </c>
      <c r="G879">
        <v>0</v>
      </c>
      <c r="H879">
        <v>1</v>
      </c>
      <c r="I879" s="2">
        <v>0</v>
      </c>
    </row>
    <row r="880" spans="1:9" x14ac:dyDescent="0.25">
      <c r="A880">
        <v>44</v>
      </c>
      <c r="B880">
        <v>3</v>
      </c>
      <c r="C880">
        <v>1</v>
      </c>
      <c r="D880" s="2">
        <v>1</v>
      </c>
      <c r="E880" s="2">
        <v>2</v>
      </c>
      <c r="F880">
        <v>2</v>
      </c>
      <c r="G880">
        <v>3</v>
      </c>
      <c r="H880">
        <v>2</v>
      </c>
      <c r="I880" s="2">
        <v>1</v>
      </c>
    </row>
    <row r="881" spans="1:9" x14ac:dyDescent="0.25">
      <c r="A881">
        <v>28</v>
      </c>
      <c r="B881">
        <v>3</v>
      </c>
      <c r="C881">
        <v>1</v>
      </c>
      <c r="D881" s="2">
        <v>2</v>
      </c>
      <c r="E881" s="2">
        <v>1</v>
      </c>
      <c r="F881">
        <v>4</v>
      </c>
      <c r="G881">
        <v>3</v>
      </c>
      <c r="H881">
        <v>0</v>
      </c>
      <c r="I881" s="2">
        <v>0</v>
      </c>
    </row>
    <row r="882" spans="1:9" x14ac:dyDescent="0.25">
      <c r="A882">
        <v>41</v>
      </c>
      <c r="B882">
        <v>2</v>
      </c>
      <c r="C882">
        <v>2</v>
      </c>
      <c r="D882" s="2">
        <v>3</v>
      </c>
      <c r="E882" s="2">
        <v>1</v>
      </c>
      <c r="F882">
        <v>1</v>
      </c>
      <c r="G882">
        <v>2</v>
      </c>
      <c r="H882">
        <v>1</v>
      </c>
      <c r="I882" s="2">
        <v>0</v>
      </c>
    </row>
    <row r="883" spans="1:9" x14ac:dyDescent="0.25">
      <c r="A883">
        <v>26</v>
      </c>
      <c r="B883">
        <v>4</v>
      </c>
      <c r="C883">
        <v>1</v>
      </c>
      <c r="D883" s="2">
        <v>2</v>
      </c>
      <c r="E883" s="2">
        <v>2</v>
      </c>
      <c r="F883">
        <v>3</v>
      </c>
      <c r="G883">
        <v>1</v>
      </c>
      <c r="H883">
        <v>1</v>
      </c>
      <c r="I883" s="2">
        <v>1</v>
      </c>
    </row>
    <row r="884" spans="1:9" x14ac:dyDescent="0.25">
      <c r="A884">
        <v>29</v>
      </c>
      <c r="B884">
        <v>4</v>
      </c>
      <c r="C884">
        <v>1</v>
      </c>
      <c r="D884" s="2">
        <v>2</v>
      </c>
      <c r="E884" s="2">
        <v>1</v>
      </c>
      <c r="F884">
        <v>4</v>
      </c>
      <c r="G884">
        <v>8</v>
      </c>
      <c r="H884">
        <v>3</v>
      </c>
      <c r="I884" s="2">
        <v>0</v>
      </c>
    </row>
    <row r="885" spans="1:9" x14ac:dyDescent="0.25">
      <c r="A885">
        <v>42</v>
      </c>
      <c r="B885">
        <v>3</v>
      </c>
      <c r="C885">
        <v>1</v>
      </c>
      <c r="D885" s="2">
        <v>2</v>
      </c>
      <c r="E885" s="2">
        <v>1</v>
      </c>
      <c r="F885">
        <v>2</v>
      </c>
      <c r="G885">
        <v>3</v>
      </c>
      <c r="H885">
        <v>3</v>
      </c>
      <c r="I885" s="2">
        <v>0</v>
      </c>
    </row>
    <row r="886" spans="1:9" x14ac:dyDescent="0.25">
      <c r="A886">
        <v>46</v>
      </c>
      <c r="B886">
        <v>4</v>
      </c>
      <c r="C886">
        <v>3</v>
      </c>
      <c r="D886" s="2">
        <v>1</v>
      </c>
      <c r="E886" s="2">
        <v>1</v>
      </c>
      <c r="F886">
        <v>2</v>
      </c>
      <c r="G886">
        <v>8</v>
      </c>
      <c r="H886">
        <v>4</v>
      </c>
      <c r="I886" s="2">
        <v>0</v>
      </c>
    </row>
    <row r="887" spans="1:9" x14ac:dyDescent="0.25">
      <c r="A887">
        <v>31</v>
      </c>
      <c r="B887">
        <v>2</v>
      </c>
      <c r="C887">
        <v>2</v>
      </c>
      <c r="D887" s="2">
        <v>1</v>
      </c>
      <c r="E887" s="2">
        <v>1</v>
      </c>
      <c r="F887">
        <v>3</v>
      </c>
      <c r="G887">
        <v>8</v>
      </c>
      <c r="H887">
        <v>0</v>
      </c>
      <c r="I887" s="2">
        <v>0</v>
      </c>
    </row>
    <row r="888" spans="1:9" x14ac:dyDescent="0.25">
      <c r="A888">
        <v>29</v>
      </c>
      <c r="B888">
        <v>4</v>
      </c>
      <c r="C888">
        <v>1</v>
      </c>
      <c r="D888" s="2">
        <v>3</v>
      </c>
      <c r="E888" s="2">
        <v>1</v>
      </c>
      <c r="F888">
        <v>3</v>
      </c>
      <c r="G888">
        <v>2</v>
      </c>
      <c r="H888">
        <v>1</v>
      </c>
      <c r="I888" s="2">
        <v>0</v>
      </c>
    </row>
    <row r="889" spans="1:9" x14ac:dyDescent="0.25">
      <c r="A889">
        <v>45</v>
      </c>
      <c r="B889">
        <v>2</v>
      </c>
      <c r="C889">
        <v>2</v>
      </c>
      <c r="D889" s="2">
        <v>2</v>
      </c>
      <c r="E889" s="2">
        <v>1</v>
      </c>
      <c r="F889">
        <v>2</v>
      </c>
      <c r="G889">
        <v>8</v>
      </c>
      <c r="H889">
        <v>3</v>
      </c>
      <c r="I889" s="2">
        <v>0</v>
      </c>
    </row>
    <row r="890" spans="1:9" x14ac:dyDescent="0.25">
      <c r="A890">
        <v>48</v>
      </c>
      <c r="B890">
        <v>4</v>
      </c>
      <c r="C890">
        <v>4</v>
      </c>
      <c r="D890" s="2">
        <v>1</v>
      </c>
      <c r="E890" s="2">
        <v>1</v>
      </c>
      <c r="F890">
        <v>3</v>
      </c>
      <c r="G890">
        <v>17</v>
      </c>
      <c r="H890">
        <v>4</v>
      </c>
      <c r="I890" s="2">
        <v>0</v>
      </c>
    </row>
    <row r="891" spans="1:9" x14ac:dyDescent="0.25">
      <c r="A891">
        <v>34</v>
      </c>
      <c r="B891">
        <v>4</v>
      </c>
      <c r="C891">
        <v>2</v>
      </c>
      <c r="D891" s="2">
        <v>2</v>
      </c>
      <c r="E891" s="2">
        <v>2</v>
      </c>
      <c r="F891">
        <v>2</v>
      </c>
      <c r="G891">
        <v>2</v>
      </c>
      <c r="H891">
        <v>0</v>
      </c>
      <c r="I891" s="2">
        <v>0</v>
      </c>
    </row>
    <row r="892" spans="1:9" x14ac:dyDescent="0.25">
      <c r="A892">
        <v>27</v>
      </c>
      <c r="B892">
        <v>2</v>
      </c>
      <c r="C892">
        <v>1</v>
      </c>
      <c r="D892" s="2">
        <v>2</v>
      </c>
      <c r="E892" s="2">
        <v>1</v>
      </c>
      <c r="F892">
        <v>2</v>
      </c>
      <c r="G892">
        <v>3</v>
      </c>
      <c r="H892">
        <v>1</v>
      </c>
      <c r="I892" s="2">
        <v>0</v>
      </c>
    </row>
    <row r="893" spans="1:9" x14ac:dyDescent="0.25">
      <c r="A893">
        <v>28</v>
      </c>
      <c r="B893">
        <v>4</v>
      </c>
      <c r="C893">
        <v>2</v>
      </c>
      <c r="D893" s="2">
        <v>3</v>
      </c>
      <c r="E893" s="2">
        <v>2</v>
      </c>
      <c r="F893">
        <v>3</v>
      </c>
      <c r="G893">
        <v>0</v>
      </c>
      <c r="H893">
        <v>2</v>
      </c>
      <c r="I893" s="2">
        <v>1</v>
      </c>
    </row>
    <row r="894" spans="1:9" x14ac:dyDescent="0.25">
      <c r="A894">
        <v>32</v>
      </c>
      <c r="B894">
        <v>1</v>
      </c>
      <c r="C894">
        <v>1</v>
      </c>
      <c r="D894" s="2">
        <v>3</v>
      </c>
      <c r="E894" s="2">
        <v>2</v>
      </c>
      <c r="F894">
        <v>3</v>
      </c>
      <c r="G894">
        <v>1</v>
      </c>
      <c r="H894">
        <v>0</v>
      </c>
      <c r="I894" s="2">
        <v>1</v>
      </c>
    </row>
    <row r="895" spans="1:9" x14ac:dyDescent="0.25">
      <c r="A895">
        <v>49</v>
      </c>
      <c r="B895">
        <v>2</v>
      </c>
      <c r="C895">
        <v>5</v>
      </c>
      <c r="D895" s="2">
        <v>2</v>
      </c>
      <c r="E895" s="2">
        <v>1</v>
      </c>
      <c r="F895">
        <v>3</v>
      </c>
      <c r="G895">
        <v>4</v>
      </c>
      <c r="H895">
        <v>4</v>
      </c>
      <c r="I895" s="2">
        <v>0</v>
      </c>
    </row>
    <row r="896" spans="1:9" x14ac:dyDescent="0.25">
      <c r="A896">
        <v>42</v>
      </c>
      <c r="B896">
        <v>2</v>
      </c>
      <c r="C896">
        <v>2</v>
      </c>
      <c r="D896" s="2">
        <v>1</v>
      </c>
      <c r="E896" s="2">
        <v>2</v>
      </c>
      <c r="F896">
        <v>3</v>
      </c>
      <c r="G896">
        <v>0</v>
      </c>
      <c r="H896">
        <v>0</v>
      </c>
      <c r="I896" s="2">
        <v>0</v>
      </c>
    </row>
    <row r="897" spans="1:9" x14ac:dyDescent="0.25">
      <c r="A897">
        <v>28</v>
      </c>
      <c r="B897">
        <v>3</v>
      </c>
      <c r="C897">
        <v>1</v>
      </c>
      <c r="D897" s="2">
        <v>3</v>
      </c>
      <c r="E897" s="2">
        <v>1</v>
      </c>
      <c r="F897">
        <v>2</v>
      </c>
      <c r="G897">
        <v>3</v>
      </c>
      <c r="H897">
        <v>1</v>
      </c>
      <c r="I897" s="2">
        <v>0</v>
      </c>
    </row>
    <row r="898" spans="1:9" x14ac:dyDescent="0.25">
      <c r="A898">
        <v>31</v>
      </c>
      <c r="B898">
        <v>3</v>
      </c>
      <c r="C898">
        <v>1</v>
      </c>
      <c r="D898" s="2">
        <v>1</v>
      </c>
      <c r="E898" s="2">
        <v>2</v>
      </c>
      <c r="F898">
        <v>4</v>
      </c>
      <c r="G898">
        <v>2</v>
      </c>
      <c r="H898">
        <v>2</v>
      </c>
      <c r="I898" s="2">
        <v>0</v>
      </c>
    </row>
    <row r="899" spans="1:9" x14ac:dyDescent="0.25">
      <c r="A899">
        <v>29</v>
      </c>
      <c r="B899">
        <v>1</v>
      </c>
      <c r="C899">
        <v>2</v>
      </c>
      <c r="D899" s="2">
        <v>2</v>
      </c>
      <c r="E899" s="2">
        <v>1</v>
      </c>
      <c r="F899">
        <v>2</v>
      </c>
      <c r="G899">
        <v>3</v>
      </c>
      <c r="H899">
        <v>0</v>
      </c>
      <c r="I899" s="2">
        <v>0</v>
      </c>
    </row>
    <row r="900" spans="1:9" x14ac:dyDescent="0.25">
      <c r="A900">
        <v>35</v>
      </c>
      <c r="B900">
        <v>3</v>
      </c>
      <c r="C900">
        <v>2</v>
      </c>
      <c r="D900" s="2">
        <v>2</v>
      </c>
      <c r="E900" s="2">
        <v>2</v>
      </c>
      <c r="F900">
        <v>3</v>
      </c>
      <c r="G900">
        <v>8</v>
      </c>
      <c r="H900">
        <v>0</v>
      </c>
      <c r="I900" s="2">
        <v>0</v>
      </c>
    </row>
    <row r="901" spans="1:9" x14ac:dyDescent="0.25">
      <c r="A901">
        <v>31</v>
      </c>
      <c r="B901">
        <v>1</v>
      </c>
      <c r="C901">
        <v>2</v>
      </c>
      <c r="D901" s="2">
        <v>2</v>
      </c>
      <c r="E901" s="2">
        <v>2</v>
      </c>
      <c r="F901">
        <v>3</v>
      </c>
      <c r="G901">
        <v>7</v>
      </c>
      <c r="H901">
        <v>0</v>
      </c>
      <c r="I901" s="2">
        <v>1</v>
      </c>
    </row>
    <row r="902" spans="1:9" x14ac:dyDescent="0.25">
      <c r="A902">
        <v>54</v>
      </c>
      <c r="B902">
        <v>1</v>
      </c>
      <c r="C902">
        <v>2</v>
      </c>
      <c r="D902" s="2">
        <v>2</v>
      </c>
      <c r="E902" s="2">
        <v>1</v>
      </c>
      <c r="F902">
        <v>2</v>
      </c>
      <c r="G902">
        <v>3</v>
      </c>
      <c r="H902">
        <v>2</v>
      </c>
      <c r="I902" s="2">
        <v>0</v>
      </c>
    </row>
    <row r="903" spans="1:9" x14ac:dyDescent="0.25">
      <c r="A903">
        <v>42</v>
      </c>
      <c r="B903">
        <v>4</v>
      </c>
      <c r="C903">
        <v>2</v>
      </c>
      <c r="D903" s="2">
        <v>3</v>
      </c>
      <c r="E903" s="2">
        <v>1</v>
      </c>
      <c r="F903">
        <v>3</v>
      </c>
      <c r="G903">
        <v>9</v>
      </c>
      <c r="H903">
        <v>3</v>
      </c>
      <c r="I903" s="2">
        <v>0</v>
      </c>
    </row>
    <row r="904" spans="1:9" x14ac:dyDescent="0.25">
      <c r="A904">
        <v>23</v>
      </c>
      <c r="B904">
        <v>4</v>
      </c>
      <c r="C904">
        <v>1</v>
      </c>
      <c r="D904" s="2">
        <v>3</v>
      </c>
      <c r="E904" s="2">
        <v>1</v>
      </c>
      <c r="F904">
        <v>4</v>
      </c>
      <c r="G904">
        <v>2</v>
      </c>
      <c r="H904">
        <v>1</v>
      </c>
      <c r="I904" s="2">
        <v>0</v>
      </c>
    </row>
    <row r="905" spans="1:9" x14ac:dyDescent="0.25">
      <c r="A905">
        <v>40</v>
      </c>
      <c r="B905">
        <v>2</v>
      </c>
      <c r="C905">
        <v>2</v>
      </c>
      <c r="D905" s="2">
        <v>2</v>
      </c>
      <c r="E905" s="2">
        <v>1</v>
      </c>
      <c r="F905">
        <v>3</v>
      </c>
      <c r="G905">
        <v>8</v>
      </c>
      <c r="H905">
        <v>5</v>
      </c>
      <c r="I905" s="2">
        <v>0</v>
      </c>
    </row>
    <row r="906" spans="1:9" x14ac:dyDescent="0.25">
      <c r="A906">
        <v>30</v>
      </c>
      <c r="B906">
        <v>4</v>
      </c>
      <c r="C906">
        <v>1</v>
      </c>
      <c r="D906" s="2">
        <v>2</v>
      </c>
      <c r="E906" s="2">
        <v>1</v>
      </c>
      <c r="F906">
        <v>2</v>
      </c>
      <c r="G906">
        <v>8</v>
      </c>
      <c r="H906">
        <v>1</v>
      </c>
      <c r="I906" s="2">
        <v>0</v>
      </c>
    </row>
    <row r="907" spans="1:9" x14ac:dyDescent="0.25">
      <c r="A907">
        <v>33</v>
      </c>
      <c r="B907">
        <v>2</v>
      </c>
      <c r="C907">
        <v>1</v>
      </c>
      <c r="D907" s="2">
        <v>1</v>
      </c>
      <c r="E907" s="2">
        <v>1</v>
      </c>
      <c r="F907">
        <v>2</v>
      </c>
      <c r="G907">
        <v>1</v>
      </c>
      <c r="H907">
        <v>0</v>
      </c>
      <c r="I907" s="2">
        <v>0</v>
      </c>
    </row>
    <row r="908" spans="1:9" x14ac:dyDescent="0.25">
      <c r="A908">
        <v>38</v>
      </c>
      <c r="B908">
        <v>4</v>
      </c>
      <c r="C908">
        <v>2</v>
      </c>
      <c r="D908" s="2">
        <v>2</v>
      </c>
      <c r="E908" s="2">
        <v>1</v>
      </c>
      <c r="F908">
        <v>3</v>
      </c>
      <c r="G908">
        <v>13</v>
      </c>
      <c r="H908">
        <v>5</v>
      </c>
      <c r="I908" s="2">
        <v>0</v>
      </c>
    </row>
    <row r="909" spans="1:9" x14ac:dyDescent="0.25">
      <c r="A909">
        <v>41</v>
      </c>
      <c r="B909">
        <v>4</v>
      </c>
      <c r="C909">
        <v>1</v>
      </c>
      <c r="D909" s="2">
        <v>2</v>
      </c>
      <c r="E909" s="2">
        <v>1</v>
      </c>
      <c r="F909">
        <v>3</v>
      </c>
      <c r="G909">
        <v>3</v>
      </c>
      <c r="H909">
        <v>1</v>
      </c>
      <c r="I909" s="2">
        <v>0</v>
      </c>
    </row>
    <row r="910" spans="1:9" x14ac:dyDescent="0.25">
      <c r="A910">
        <v>22</v>
      </c>
      <c r="B910">
        <v>4</v>
      </c>
      <c r="C910">
        <v>1</v>
      </c>
      <c r="D910" s="2">
        <v>3</v>
      </c>
      <c r="E910" s="2">
        <v>1</v>
      </c>
      <c r="F910">
        <v>4</v>
      </c>
      <c r="G910">
        <v>2</v>
      </c>
      <c r="H910">
        <v>1</v>
      </c>
      <c r="I910" s="2">
        <v>0</v>
      </c>
    </row>
    <row r="911" spans="1:9" x14ac:dyDescent="0.25">
      <c r="A911">
        <v>33</v>
      </c>
      <c r="B911">
        <v>2</v>
      </c>
      <c r="C911">
        <v>2</v>
      </c>
      <c r="D911" s="2">
        <v>2</v>
      </c>
      <c r="E911" s="2">
        <v>2</v>
      </c>
      <c r="F911">
        <v>3</v>
      </c>
      <c r="G911">
        <v>7</v>
      </c>
      <c r="H911">
        <v>8</v>
      </c>
      <c r="I911" s="2">
        <v>0</v>
      </c>
    </row>
    <row r="912" spans="1:9" x14ac:dyDescent="0.25">
      <c r="A912">
        <v>38</v>
      </c>
      <c r="B912">
        <v>2</v>
      </c>
      <c r="C912">
        <v>3</v>
      </c>
      <c r="D912" s="2">
        <v>2</v>
      </c>
      <c r="E912" s="2">
        <v>1</v>
      </c>
      <c r="F912">
        <v>3</v>
      </c>
      <c r="G912">
        <v>16</v>
      </c>
      <c r="H912">
        <v>1</v>
      </c>
      <c r="I912" s="2">
        <v>0</v>
      </c>
    </row>
    <row r="913" spans="1:9" x14ac:dyDescent="0.25">
      <c r="A913">
        <v>38</v>
      </c>
      <c r="B913">
        <v>1</v>
      </c>
      <c r="C913">
        <v>2</v>
      </c>
      <c r="D913" s="2">
        <v>2</v>
      </c>
      <c r="E913" s="2">
        <v>1</v>
      </c>
      <c r="F913">
        <v>3</v>
      </c>
      <c r="G913">
        <v>7</v>
      </c>
      <c r="H913">
        <v>1</v>
      </c>
      <c r="I913" s="2">
        <v>0</v>
      </c>
    </row>
    <row r="914" spans="1:9" x14ac:dyDescent="0.25">
      <c r="A914">
        <v>35</v>
      </c>
      <c r="B914">
        <v>3</v>
      </c>
      <c r="C914">
        <v>1</v>
      </c>
      <c r="D914" s="2">
        <v>2</v>
      </c>
      <c r="E914" s="2">
        <v>1</v>
      </c>
      <c r="F914">
        <v>3</v>
      </c>
      <c r="G914">
        <v>3</v>
      </c>
      <c r="H914">
        <v>1</v>
      </c>
      <c r="I914" s="2">
        <v>0</v>
      </c>
    </row>
    <row r="915" spans="1:9" x14ac:dyDescent="0.25">
      <c r="A915">
        <v>39</v>
      </c>
      <c r="B915">
        <v>2</v>
      </c>
      <c r="C915">
        <v>4</v>
      </c>
      <c r="D915" s="2">
        <v>2</v>
      </c>
      <c r="E915" s="2">
        <v>1</v>
      </c>
      <c r="F915">
        <v>2</v>
      </c>
      <c r="G915">
        <v>9</v>
      </c>
      <c r="H915">
        <v>9</v>
      </c>
      <c r="I915" s="2">
        <v>0</v>
      </c>
    </row>
    <row r="916" spans="1:9" x14ac:dyDescent="0.25">
      <c r="A916">
        <v>33</v>
      </c>
      <c r="B916">
        <v>4</v>
      </c>
      <c r="C916">
        <v>1</v>
      </c>
      <c r="D916" s="2">
        <v>2</v>
      </c>
      <c r="E916" s="2">
        <v>2</v>
      </c>
      <c r="F916">
        <v>3</v>
      </c>
      <c r="G916">
        <v>7</v>
      </c>
      <c r="H916">
        <v>3</v>
      </c>
      <c r="I916" s="2">
        <v>0</v>
      </c>
    </row>
    <row r="917" spans="1:9" x14ac:dyDescent="0.25">
      <c r="A917">
        <v>22</v>
      </c>
      <c r="B917">
        <v>4</v>
      </c>
      <c r="C917">
        <v>1</v>
      </c>
      <c r="D917" s="2">
        <v>1</v>
      </c>
      <c r="E917" s="2">
        <v>2</v>
      </c>
      <c r="F917">
        <v>2</v>
      </c>
      <c r="G917">
        <v>0</v>
      </c>
      <c r="H917">
        <v>0</v>
      </c>
      <c r="I917" s="2">
        <v>0</v>
      </c>
    </row>
    <row r="918" spans="1:9" x14ac:dyDescent="0.25">
      <c r="A918">
        <v>53</v>
      </c>
      <c r="B918">
        <v>3</v>
      </c>
      <c r="C918">
        <v>5</v>
      </c>
      <c r="D918" s="2">
        <v>1</v>
      </c>
      <c r="E918" s="2">
        <v>1</v>
      </c>
      <c r="F918">
        <v>2</v>
      </c>
      <c r="G918">
        <v>13</v>
      </c>
      <c r="H918">
        <v>4</v>
      </c>
      <c r="I918" s="2">
        <v>0</v>
      </c>
    </row>
    <row r="919" spans="1:9" x14ac:dyDescent="0.25">
      <c r="A919">
        <v>33</v>
      </c>
      <c r="B919">
        <v>3</v>
      </c>
      <c r="C919">
        <v>1</v>
      </c>
      <c r="D919" s="2">
        <v>3</v>
      </c>
      <c r="E919" s="2">
        <v>1</v>
      </c>
      <c r="F919">
        <v>3</v>
      </c>
      <c r="G919">
        <v>1</v>
      </c>
      <c r="H919">
        <v>0</v>
      </c>
      <c r="I919" s="2">
        <v>0</v>
      </c>
    </row>
    <row r="920" spans="1:9" x14ac:dyDescent="0.25">
      <c r="A920">
        <v>43</v>
      </c>
      <c r="B920">
        <v>4</v>
      </c>
      <c r="C920">
        <v>1</v>
      </c>
      <c r="D920" s="2">
        <v>1</v>
      </c>
      <c r="E920" s="2">
        <v>1</v>
      </c>
      <c r="F920">
        <v>2</v>
      </c>
      <c r="G920">
        <v>3</v>
      </c>
      <c r="H920">
        <v>1</v>
      </c>
      <c r="I920" s="2">
        <v>0</v>
      </c>
    </row>
    <row r="921" spans="1:9" x14ac:dyDescent="0.25">
      <c r="A921">
        <v>35</v>
      </c>
      <c r="B921">
        <v>4</v>
      </c>
      <c r="C921">
        <v>1</v>
      </c>
      <c r="D921" s="2">
        <v>2</v>
      </c>
      <c r="E921" s="2">
        <v>1</v>
      </c>
      <c r="F921">
        <v>3</v>
      </c>
      <c r="G921">
        <v>2</v>
      </c>
      <c r="H921">
        <v>2</v>
      </c>
      <c r="I921" s="2">
        <v>0</v>
      </c>
    </row>
    <row r="922" spans="1:9" x14ac:dyDescent="0.25">
      <c r="A922">
        <v>37</v>
      </c>
      <c r="B922">
        <v>2</v>
      </c>
      <c r="C922">
        <v>1</v>
      </c>
      <c r="D922" s="2">
        <v>2</v>
      </c>
      <c r="E922" s="2">
        <v>1</v>
      </c>
      <c r="F922">
        <v>3</v>
      </c>
      <c r="G922">
        <v>0</v>
      </c>
      <c r="H922">
        <v>0</v>
      </c>
      <c r="I922" s="2">
        <v>0</v>
      </c>
    </row>
    <row r="923" spans="1:9" x14ac:dyDescent="0.25">
      <c r="A923">
        <v>46</v>
      </c>
      <c r="B923">
        <v>1</v>
      </c>
      <c r="C923">
        <v>2</v>
      </c>
      <c r="D923" s="2">
        <v>3</v>
      </c>
      <c r="E923" s="2">
        <v>2</v>
      </c>
      <c r="F923">
        <v>3</v>
      </c>
      <c r="G923">
        <v>6</v>
      </c>
      <c r="H923">
        <v>0</v>
      </c>
      <c r="I923" s="2">
        <v>0</v>
      </c>
    </row>
    <row r="924" spans="1:9" x14ac:dyDescent="0.25">
      <c r="A924">
        <v>33</v>
      </c>
      <c r="B924">
        <v>1</v>
      </c>
      <c r="C924">
        <v>3</v>
      </c>
      <c r="D924" s="2">
        <v>3</v>
      </c>
      <c r="E924" s="2">
        <v>2</v>
      </c>
      <c r="F924">
        <v>3</v>
      </c>
      <c r="G924">
        <v>14</v>
      </c>
      <c r="H924">
        <v>8</v>
      </c>
      <c r="I924" s="2">
        <v>0</v>
      </c>
    </row>
    <row r="925" spans="1:9" x14ac:dyDescent="0.25">
      <c r="A925">
        <v>35</v>
      </c>
      <c r="B925">
        <v>2</v>
      </c>
      <c r="C925">
        <v>1</v>
      </c>
      <c r="D925" s="2">
        <v>2</v>
      </c>
      <c r="E925" s="2">
        <v>1</v>
      </c>
      <c r="F925">
        <v>2</v>
      </c>
      <c r="G925">
        <v>2</v>
      </c>
      <c r="H925">
        <v>1</v>
      </c>
      <c r="I925" s="2">
        <v>0</v>
      </c>
    </row>
    <row r="926" spans="1:9" x14ac:dyDescent="0.25">
      <c r="A926">
        <v>45</v>
      </c>
      <c r="B926">
        <v>4</v>
      </c>
      <c r="C926">
        <v>3</v>
      </c>
      <c r="D926" s="2">
        <v>2</v>
      </c>
      <c r="E926" s="2">
        <v>2</v>
      </c>
      <c r="F926">
        <v>4</v>
      </c>
      <c r="G926">
        <v>0</v>
      </c>
      <c r="H926">
        <v>0</v>
      </c>
      <c r="I926" s="2">
        <v>0</v>
      </c>
    </row>
    <row r="927" spans="1:9" x14ac:dyDescent="0.25">
      <c r="A927">
        <v>37</v>
      </c>
      <c r="B927">
        <v>1</v>
      </c>
      <c r="C927">
        <v>3</v>
      </c>
      <c r="D927" s="2">
        <v>3</v>
      </c>
      <c r="E927" s="2">
        <v>1</v>
      </c>
      <c r="F927">
        <v>4</v>
      </c>
      <c r="G927">
        <v>2</v>
      </c>
      <c r="H927">
        <v>0</v>
      </c>
      <c r="I927" s="2">
        <v>0</v>
      </c>
    </row>
    <row r="928" spans="1:9" x14ac:dyDescent="0.25">
      <c r="A928">
        <v>56</v>
      </c>
      <c r="B928">
        <v>4</v>
      </c>
      <c r="C928">
        <v>3</v>
      </c>
      <c r="D928" s="2">
        <v>3</v>
      </c>
      <c r="E928" s="2">
        <v>1</v>
      </c>
      <c r="F928">
        <v>2</v>
      </c>
      <c r="G928">
        <v>4</v>
      </c>
      <c r="H928">
        <v>0</v>
      </c>
      <c r="I928" s="2">
        <v>0</v>
      </c>
    </row>
    <row r="929" spans="1:9" x14ac:dyDescent="0.25">
      <c r="A929">
        <v>44</v>
      </c>
      <c r="B929">
        <v>2</v>
      </c>
      <c r="C929">
        <v>2</v>
      </c>
      <c r="D929" s="2">
        <v>2</v>
      </c>
      <c r="E929" s="2">
        <v>1</v>
      </c>
      <c r="F929">
        <v>4</v>
      </c>
      <c r="G929">
        <v>2</v>
      </c>
      <c r="H929">
        <v>1</v>
      </c>
      <c r="I929" s="2">
        <v>0</v>
      </c>
    </row>
    <row r="930" spans="1:9" x14ac:dyDescent="0.25">
      <c r="A930">
        <v>37</v>
      </c>
      <c r="B930">
        <v>3</v>
      </c>
      <c r="C930">
        <v>1</v>
      </c>
      <c r="D930" s="2">
        <v>1</v>
      </c>
      <c r="E930" s="2">
        <v>2</v>
      </c>
      <c r="F930">
        <v>3</v>
      </c>
      <c r="G930">
        <v>2</v>
      </c>
      <c r="H930">
        <v>0</v>
      </c>
      <c r="I930" s="2">
        <v>1</v>
      </c>
    </row>
    <row r="931" spans="1:9" x14ac:dyDescent="0.25">
      <c r="A931">
        <v>25</v>
      </c>
      <c r="B931">
        <v>4</v>
      </c>
      <c r="C931">
        <v>1</v>
      </c>
      <c r="D931" s="2">
        <v>2</v>
      </c>
      <c r="E931" s="2">
        <v>1</v>
      </c>
      <c r="F931">
        <v>3</v>
      </c>
      <c r="G931">
        <v>2</v>
      </c>
      <c r="H931">
        <v>2</v>
      </c>
      <c r="I931" s="2">
        <v>0</v>
      </c>
    </row>
    <row r="932" spans="1:9" x14ac:dyDescent="0.25">
      <c r="A932">
        <v>58</v>
      </c>
      <c r="B932">
        <v>4</v>
      </c>
      <c r="C932">
        <v>3</v>
      </c>
      <c r="D932" s="2">
        <v>2</v>
      </c>
      <c r="E932" s="2">
        <v>1</v>
      </c>
      <c r="F932">
        <v>2</v>
      </c>
      <c r="G932">
        <v>10</v>
      </c>
      <c r="H932">
        <v>15</v>
      </c>
      <c r="I932" s="2">
        <v>1</v>
      </c>
    </row>
    <row r="933" spans="1:9" x14ac:dyDescent="0.25">
      <c r="A933">
        <v>22</v>
      </c>
      <c r="B933">
        <v>3</v>
      </c>
      <c r="C933">
        <v>1</v>
      </c>
      <c r="D933" s="2">
        <v>2</v>
      </c>
      <c r="E933" s="2">
        <v>1</v>
      </c>
      <c r="F933">
        <v>3</v>
      </c>
      <c r="G933">
        <v>1</v>
      </c>
      <c r="H933">
        <v>2</v>
      </c>
      <c r="I933" s="2">
        <v>0</v>
      </c>
    </row>
    <row r="934" spans="1:9" x14ac:dyDescent="0.25">
      <c r="A934">
        <v>43</v>
      </c>
      <c r="B934">
        <v>2</v>
      </c>
      <c r="C934">
        <v>1</v>
      </c>
      <c r="D934" s="2">
        <v>3</v>
      </c>
      <c r="E934" s="2">
        <v>1</v>
      </c>
      <c r="F934">
        <v>3</v>
      </c>
      <c r="G934">
        <v>2</v>
      </c>
      <c r="H934">
        <v>1</v>
      </c>
      <c r="I934" s="2">
        <v>0</v>
      </c>
    </row>
    <row r="935" spans="1:9" x14ac:dyDescent="0.25">
      <c r="A935">
        <v>50</v>
      </c>
      <c r="B935">
        <v>3</v>
      </c>
      <c r="C935">
        <v>3</v>
      </c>
      <c r="D935" s="2">
        <v>3</v>
      </c>
      <c r="E935" s="2">
        <v>1</v>
      </c>
      <c r="F935">
        <v>3</v>
      </c>
      <c r="G935">
        <v>2</v>
      </c>
      <c r="H935">
        <v>2</v>
      </c>
      <c r="I935" s="2">
        <v>0</v>
      </c>
    </row>
    <row r="936" spans="1:9" x14ac:dyDescent="0.25">
      <c r="A936">
        <v>39</v>
      </c>
      <c r="B936">
        <v>4</v>
      </c>
      <c r="C936">
        <v>2</v>
      </c>
      <c r="D936" s="2">
        <v>2</v>
      </c>
      <c r="E936" s="2">
        <v>1</v>
      </c>
      <c r="F936">
        <v>4</v>
      </c>
      <c r="G936">
        <v>11</v>
      </c>
      <c r="H936">
        <v>5</v>
      </c>
      <c r="I936" s="2">
        <v>0</v>
      </c>
    </row>
    <row r="937" spans="1:9" x14ac:dyDescent="0.25">
      <c r="A937">
        <v>41</v>
      </c>
      <c r="B937">
        <v>4</v>
      </c>
      <c r="C937">
        <v>4</v>
      </c>
      <c r="D937" s="2">
        <v>1</v>
      </c>
      <c r="E937" s="2">
        <v>1</v>
      </c>
      <c r="F937">
        <v>2</v>
      </c>
      <c r="G937">
        <v>6</v>
      </c>
      <c r="H937">
        <v>7</v>
      </c>
      <c r="I937" s="2">
        <v>0</v>
      </c>
    </row>
    <row r="938" spans="1:9" x14ac:dyDescent="0.25">
      <c r="A938">
        <v>29</v>
      </c>
      <c r="B938">
        <v>4</v>
      </c>
      <c r="C938">
        <v>2</v>
      </c>
      <c r="D938" s="2">
        <v>2</v>
      </c>
      <c r="E938" s="2">
        <v>1</v>
      </c>
      <c r="F938">
        <v>3</v>
      </c>
      <c r="G938">
        <v>7</v>
      </c>
      <c r="H938">
        <v>0</v>
      </c>
      <c r="I938" s="2">
        <v>0</v>
      </c>
    </row>
    <row r="939" spans="1:9" x14ac:dyDescent="0.25">
      <c r="A939">
        <v>28</v>
      </c>
      <c r="B939">
        <v>3</v>
      </c>
      <c r="C939">
        <v>1</v>
      </c>
      <c r="D939" s="2">
        <v>2</v>
      </c>
      <c r="E939" s="2">
        <v>1</v>
      </c>
      <c r="F939">
        <v>1</v>
      </c>
      <c r="G939">
        <v>2</v>
      </c>
      <c r="H939">
        <v>0</v>
      </c>
      <c r="I939" s="2">
        <v>0</v>
      </c>
    </row>
    <row r="940" spans="1:9" x14ac:dyDescent="0.25">
      <c r="A940">
        <v>41</v>
      </c>
      <c r="B940">
        <v>1</v>
      </c>
      <c r="C940">
        <v>1</v>
      </c>
      <c r="D940" s="2">
        <v>1</v>
      </c>
      <c r="E940" s="2">
        <v>1</v>
      </c>
      <c r="F940">
        <v>3</v>
      </c>
      <c r="G940">
        <v>8</v>
      </c>
      <c r="H940">
        <v>1</v>
      </c>
      <c r="I940" s="2">
        <v>0</v>
      </c>
    </row>
    <row r="941" spans="1:9" x14ac:dyDescent="0.25">
      <c r="A941">
        <v>38</v>
      </c>
      <c r="B941">
        <v>1</v>
      </c>
      <c r="C941">
        <v>2</v>
      </c>
      <c r="D941" s="2">
        <v>3</v>
      </c>
      <c r="E941" s="2">
        <v>1</v>
      </c>
      <c r="F941">
        <v>4</v>
      </c>
      <c r="G941">
        <v>3</v>
      </c>
      <c r="H941">
        <v>0</v>
      </c>
      <c r="I941" s="2">
        <v>0</v>
      </c>
    </row>
    <row r="942" spans="1:9" x14ac:dyDescent="0.25">
      <c r="A942">
        <v>36</v>
      </c>
      <c r="B942">
        <v>4</v>
      </c>
      <c r="C942">
        <v>1</v>
      </c>
      <c r="D942" s="2">
        <v>3</v>
      </c>
      <c r="E942" s="2">
        <v>1</v>
      </c>
      <c r="F942">
        <v>2</v>
      </c>
      <c r="G942">
        <v>7</v>
      </c>
      <c r="H942">
        <v>7</v>
      </c>
      <c r="I942" s="2">
        <v>0</v>
      </c>
    </row>
    <row r="943" spans="1:9" x14ac:dyDescent="0.25">
      <c r="A943">
        <v>45</v>
      </c>
      <c r="B943">
        <v>3</v>
      </c>
      <c r="C943">
        <v>2</v>
      </c>
      <c r="D943" s="2">
        <v>1</v>
      </c>
      <c r="E943" s="2">
        <v>2</v>
      </c>
      <c r="F943">
        <v>4</v>
      </c>
      <c r="G943">
        <v>4</v>
      </c>
      <c r="H943">
        <v>0</v>
      </c>
      <c r="I943" s="2">
        <v>0</v>
      </c>
    </row>
    <row r="944" spans="1:9" x14ac:dyDescent="0.25">
      <c r="A944">
        <v>43</v>
      </c>
      <c r="B944">
        <v>4</v>
      </c>
      <c r="C944">
        <v>1</v>
      </c>
      <c r="D944" s="2">
        <v>1</v>
      </c>
      <c r="E944" s="2">
        <v>1</v>
      </c>
      <c r="F944">
        <v>4</v>
      </c>
      <c r="G944">
        <v>4</v>
      </c>
      <c r="H944">
        <v>2</v>
      </c>
      <c r="I944" s="2">
        <v>0</v>
      </c>
    </row>
    <row r="945" spans="1:9" x14ac:dyDescent="0.25">
      <c r="A945">
        <v>37</v>
      </c>
      <c r="B945">
        <v>2</v>
      </c>
      <c r="C945">
        <v>1</v>
      </c>
      <c r="D945" s="2">
        <v>2</v>
      </c>
      <c r="E945" s="2">
        <v>2</v>
      </c>
      <c r="F945">
        <v>2</v>
      </c>
      <c r="G945">
        <v>7</v>
      </c>
      <c r="H945">
        <v>1</v>
      </c>
      <c r="I945" s="2">
        <v>0</v>
      </c>
    </row>
    <row r="946" spans="1:9" x14ac:dyDescent="0.25">
      <c r="A946">
        <v>32</v>
      </c>
      <c r="B946">
        <v>4</v>
      </c>
      <c r="C946">
        <v>3</v>
      </c>
      <c r="D946" s="2">
        <v>2</v>
      </c>
      <c r="E946" s="2">
        <v>1</v>
      </c>
      <c r="F946">
        <v>2</v>
      </c>
      <c r="G946">
        <v>8</v>
      </c>
      <c r="H946">
        <v>9</v>
      </c>
      <c r="I946" s="2">
        <v>1</v>
      </c>
    </row>
    <row r="947" spans="1:9" x14ac:dyDescent="0.25">
      <c r="A947">
        <v>37</v>
      </c>
      <c r="B947">
        <v>1</v>
      </c>
      <c r="C947">
        <v>1</v>
      </c>
      <c r="D947" s="2">
        <v>1</v>
      </c>
      <c r="E947" s="2">
        <v>1</v>
      </c>
      <c r="F947">
        <v>3</v>
      </c>
      <c r="G947">
        <v>8</v>
      </c>
      <c r="H947">
        <v>5</v>
      </c>
      <c r="I947" s="2">
        <v>0</v>
      </c>
    </row>
    <row r="948" spans="1:9" x14ac:dyDescent="0.25">
      <c r="A948">
        <v>33</v>
      </c>
      <c r="B948">
        <v>3</v>
      </c>
      <c r="C948">
        <v>1</v>
      </c>
      <c r="D948" s="2">
        <v>2</v>
      </c>
      <c r="E948" s="2">
        <v>1</v>
      </c>
      <c r="F948">
        <v>2</v>
      </c>
      <c r="G948">
        <v>2</v>
      </c>
      <c r="H948">
        <v>0</v>
      </c>
      <c r="I948" s="2">
        <v>0</v>
      </c>
    </row>
    <row r="949" spans="1:9" x14ac:dyDescent="0.25">
      <c r="A949">
        <v>51</v>
      </c>
      <c r="B949">
        <v>3</v>
      </c>
      <c r="C949">
        <v>1</v>
      </c>
      <c r="D949" s="2">
        <v>2</v>
      </c>
      <c r="E949" s="2">
        <v>1</v>
      </c>
      <c r="F949">
        <v>2</v>
      </c>
      <c r="G949">
        <v>0</v>
      </c>
      <c r="H949">
        <v>0</v>
      </c>
      <c r="I949" s="2">
        <v>0</v>
      </c>
    </row>
    <row r="950" spans="1:9" x14ac:dyDescent="0.25">
      <c r="A950">
        <v>32</v>
      </c>
      <c r="B950">
        <v>4</v>
      </c>
      <c r="C950">
        <v>2</v>
      </c>
      <c r="D950" s="2">
        <v>3</v>
      </c>
      <c r="E950" s="2">
        <v>1</v>
      </c>
      <c r="F950">
        <v>3</v>
      </c>
      <c r="G950">
        <v>2</v>
      </c>
      <c r="H950">
        <v>0</v>
      </c>
      <c r="I950" s="2">
        <v>0</v>
      </c>
    </row>
    <row r="951" spans="1:9" x14ac:dyDescent="0.25">
      <c r="A951">
        <v>47</v>
      </c>
      <c r="B951">
        <v>1</v>
      </c>
      <c r="C951">
        <v>3</v>
      </c>
      <c r="D951" s="2">
        <v>2</v>
      </c>
      <c r="E951" s="2">
        <v>2</v>
      </c>
      <c r="F951">
        <v>2</v>
      </c>
      <c r="G951">
        <v>7</v>
      </c>
      <c r="H951">
        <v>9</v>
      </c>
      <c r="I951" s="2">
        <v>1</v>
      </c>
    </row>
    <row r="952" spans="1:9" x14ac:dyDescent="0.25">
      <c r="A952">
        <v>37</v>
      </c>
      <c r="B952">
        <v>3</v>
      </c>
      <c r="C952">
        <v>2</v>
      </c>
      <c r="D952" s="2">
        <v>2</v>
      </c>
      <c r="E952" s="2">
        <v>1</v>
      </c>
      <c r="F952">
        <v>4</v>
      </c>
      <c r="G952">
        <v>4</v>
      </c>
      <c r="H952">
        <v>0</v>
      </c>
      <c r="I952" s="2">
        <v>0</v>
      </c>
    </row>
    <row r="953" spans="1:9" x14ac:dyDescent="0.25">
      <c r="A953">
        <v>37</v>
      </c>
      <c r="B953">
        <v>4</v>
      </c>
      <c r="C953">
        <v>1</v>
      </c>
      <c r="D953" s="2">
        <v>3</v>
      </c>
      <c r="E953" s="2">
        <v>1</v>
      </c>
      <c r="F953">
        <v>3</v>
      </c>
      <c r="G953">
        <v>12</v>
      </c>
      <c r="H953">
        <v>5</v>
      </c>
      <c r="I953" s="2">
        <v>0</v>
      </c>
    </row>
    <row r="954" spans="1:9" x14ac:dyDescent="0.25">
      <c r="A954">
        <v>36</v>
      </c>
      <c r="B954">
        <v>3</v>
      </c>
      <c r="C954">
        <v>2</v>
      </c>
      <c r="D954" s="2">
        <v>3</v>
      </c>
      <c r="E954" s="2">
        <v>1</v>
      </c>
      <c r="F954">
        <v>3</v>
      </c>
      <c r="G954">
        <v>0</v>
      </c>
      <c r="H954">
        <v>7</v>
      </c>
      <c r="I954" s="2">
        <v>0</v>
      </c>
    </row>
    <row r="955" spans="1:9" x14ac:dyDescent="0.25">
      <c r="A955">
        <v>26</v>
      </c>
      <c r="B955">
        <v>4</v>
      </c>
      <c r="C955">
        <v>2</v>
      </c>
      <c r="D955" s="2">
        <v>3</v>
      </c>
      <c r="E955" s="2">
        <v>2</v>
      </c>
      <c r="F955">
        <v>3</v>
      </c>
      <c r="G955">
        <v>7</v>
      </c>
      <c r="H955">
        <v>7</v>
      </c>
      <c r="I955" s="2">
        <v>1</v>
      </c>
    </row>
    <row r="956" spans="1:9" x14ac:dyDescent="0.25">
      <c r="A956">
        <v>18</v>
      </c>
      <c r="B956">
        <v>4</v>
      </c>
      <c r="C956">
        <v>1</v>
      </c>
      <c r="D956" s="2">
        <v>3</v>
      </c>
      <c r="E956" s="2">
        <v>1</v>
      </c>
      <c r="F956">
        <v>3</v>
      </c>
      <c r="G956">
        <v>0</v>
      </c>
      <c r="H956">
        <v>0</v>
      </c>
      <c r="I956" s="2">
        <v>0</v>
      </c>
    </row>
    <row r="957" spans="1:9" x14ac:dyDescent="0.25">
      <c r="A957">
        <v>31</v>
      </c>
      <c r="B957">
        <v>2</v>
      </c>
      <c r="C957">
        <v>2</v>
      </c>
      <c r="D957" s="2">
        <v>2</v>
      </c>
      <c r="E957" s="2">
        <v>1</v>
      </c>
      <c r="F957">
        <v>2</v>
      </c>
      <c r="G957">
        <v>7</v>
      </c>
      <c r="H957">
        <v>7</v>
      </c>
      <c r="I957" s="2">
        <v>0</v>
      </c>
    </row>
    <row r="958" spans="1:9" x14ac:dyDescent="0.25">
      <c r="A958">
        <v>31</v>
      </c>
      <c r="B958">
        <v>4</v>
      </c>
      <c r="C958">
        <v>2</v>
      </c>
      <c r="D958" s="2">
        <v>1</v>
      </c>
      <c r="E958" s="2">
        <v>1</v>
      </c>
      <c r="F958">
        <v>3</v>
      </c>
      <c r="G958">
        <v>7</v>
      </c>
      <c r="H958">
        <v>1</v>
      </c>
      <c r="I958" s="2">
        <v>0</v>
      </c>
    </row>
    <row r="959" spans="1:9" x14ac:dyDescent="0.25">
      <c r="A959">
        <v>30</v>
      </c>
      <c r="B959">
        <v>4</v>
      </c>
      <c r="C959">
        <v>2</v>
      </c>
      <c r="D959" s="2">
        <v>2</v>
      </c>
      <c r="E959" s="2">
        <v>1</v>
      </c>
      <c r="F959">
        <v>3</v>
      </c>
      <c r="G959">
        <v>8</v>
      </c>
      <c r="H959">
        <v>1</v>
      </c>
      <c r="I959" s="2">
        <v>0</v>
      </c>
    </row>
    <row r="960" spans="1:9" x14ac:dyDescent="0.25">
      <c r="A960">
        <v>47</v>
      </c>
      <c r="B960">
        <v>4</v>
      </c>
      <c r="C960">
        <v>5</v>
      </c>
      <c r="D960" s="2">
        <v>2</v>
      </c>
      <c r="E960" s="2">
        <v>1</v>
      </c>
      <c r="F960">
        <v>3</v>
      </c>
      <c r="G960">
        <v>2</v>
      </c>
      <c r="H960">
        <v>1</v>
      </c>
      <c r="I960" s="2">
        <v>0</v>
      </c>
    </row>
    <row r="961" spans="1:9" x14ac:dyDescent="0.25">
      <c r="A961">
        <v>29</v>
      </c>
      <c r="B961">
        <v>2</v>
      </c>
      <c r="C961">
        <v>1</v>
      </c>
      <c r="D961" s="2">
        <v>2</v>
      </c>
      <c r="E961" s="2">
        <v>2</v>
      </c>
      <c r="F961">
        <v>2</v>
      </c>
      <c r="G961">
        <v>7</v>
      </c>
      <c r="H961">
        <v>0</v>
      </c>
      <c r="I961" s="2">
        <v>1</v>
      </c>
    </row>
    <row r="962" spans="1:9" x14ac:dyDescent="0.25">
      <c r="A962">
        <v>23</v>
      </c>
      <c r="B962">
        <v>3</v>
      </c>
      <c r="C962">
        <v>1</v>
      </c>
      <c r="D962" s="2">
        <v>1</v>
      </c>
      <c r="E962" s="2">
        <v>1</v>
      </c>
      <c r="F962">
        <v>2</v>
      </c>
      <c r="G962">
        <v>2</v>
      </c>
      <c r="H962">
        <v>0</v>
      </c>
      <c r="I962" s="2">
        <v>0</v>
      </c>
    </row>
    <row r="963" spans="1:9" x14ac:dyDescent="0.25">
      <c r="A963">
        <v>37</v>
      </c>
      <c r="B963">
        <v>3</v>
      </c>
      <c r="C963">
        <v>2</v>
      </c>
      <c r="D963" s="2">
        <v>1</v>
      </c>
      <c r="E963" s="2">
        <v>2</v>
      </c>
      <c r="F963">
        <v>3</v>
      </c>
      <c r="G963">
        <v>7</v>
      </c>
      <c r="H963">
        <v>6</v>
      </c>
      <c r="I963" s="2">
        <v>0</v>
      </c>
    </row>
    <row r="964" spans="1:9" x14ac:dyDescent="0.25">
      <c r="A964">
        <v>36</v>
      </c>
      <c r="B964">
        <v>4</v>
      </c>
      <c r="C964">
        <v>2</v>
      </c>
      <c r="D964" s="2">
        <v>3</v>
      </c>
      <c r="E964" s="2">
        <v>1</v>
      </c>
      <c r="F964">
        <v>3</v>
      </c>
      <c r="G964">
        <v>0</v>
      </c>
      <c r="H964">
        <v>0</v>
      </c>
      <c r="I964" s="2">
        <v>0</v>
      </c>
    </row>
    <row r="965" spans="1:9" x14ac:dyDescent="0.25">
      <c r="A965">
        <v>36</v>
      </c>
      <c r="B965">
        <v>1</v>
      </c>
      <c r="C965">
        <v>3</v>
      </c>
      <c r="D965" s="2">
        <v>2</v>
      </c>
      <c r="E965" s="2">
        <v>1</v>
      </c>
      <c r="F965">
        <v>3</v>
      </c>
      <c r="G965">
        <v>9</v>
      </c>
      <c r="H965">
        <v>1</v>
      </c>
      <c r="I965" s="2">
        <v>0</v>
      </c>
    </row>
    <row r="966" spans="1:9" x14ac:dyDescent="0.25">
      <c r="A966">
        <v>51</v>
      </c>
      <c r="B966">
        <v>3</v>
      </c>
      <c r="C966">
        <v>2</v>
      </c>
      <c r="D966" s="2">
        <v>2</v>
      </c>
      <c r="E966" s="2">
        <v>1</v>
      </c>
      <c r="F966">
        <v>2</v>
      </c>
      <c r="G966">
        <v>7</v>
      </c>
      <c r="H966">
        <v>0</v>
      </c>
      <c r="I966" s="2">
        <v>0</v>
      </c>
    </row>
    <row r="967" spans="1:9" x14ac:dyDescent="0.25">
      <c r="A967">
        <v>36</v>
      </c>
      <c r="B967">
        <v>4</v>
      </c>
      <c r="C967">
        <v>1</v>
      </c>
      <c r="D967" s="2">
        <v>2</v>
      </c>
      <c r="E967" s="2">
        <v>1</v>
      </c>
      <c r="F967">
        <v>3</v>
      </c>
      <c r="G967">
        <v>2</v>
      </c>
      <c r="H967">
        <v>2</v>
      </c>
      <c r="I967" s="2">
        <v>0</v>
      </c>
    </row>
    <row r="968" spans="1:9" x14ac:dyDescent="0.25">
      <c r="A968">
        <v>22</v>
      </c>
      <c r="B968">
        <v>1</v>
      </c>
      <c r="C968">
        <v>1</v>
      </c>
      <c r="D968" s="2">
        <v>2</v>
      </c>
      <c r="E968" s="2">
        <v>1</v>
      </c>
      <c r="F968">
        <v>3</v>
      </c>
      <c r="G968">
        <v>1</v>
      </c>
      <c r="H968">
        <v>1</v>
      </c>
      <c r="I968" s="2">
        <v>0</v>
      </c>
    </row>
    <row r="969" spans="1:9" x14ac:dyDescent="0.25">
      <c r="A969">
        <v>54</v>
      </c>
      <c r="B969">
        <v>1</v>
      </c>
      <c r="C969">
        <v>5</v>
      </c>
      <c r="D969" s="2">
        <v>2</v>
      </c>
      <c r="E969" s="2">
        <v>1</v>
      </c>
      <c r="F969">
        <v>2</v>
      </c>
      <c r="G969">
        <v>2</v>
      </c>
      <c r="H969">
        <v>1</v>
      </c>
      <c r="I969" s="2">
        <v>0</v>
      </c>
    </row>
    <row r="970" spans="1:9" x14ac:dyDescent="0.25">
      <c r="A970">
        <v>43</v>
      </c>
      <c r="B970">
        <v>3</v>
      </c>
      <c r="C970">
        <v>2</v>
      </c>
      <c r="D970" s="2">
        <v>1</v>
      </c>
      <c r="E970" s="2">
        <v>2</v>
      </c>
      <c r="F970">
        <v>3</v>
      </c>
      <c r="G970">
        <v>2</v>
      </c>
      <c r="H970">
        <v>0</v>
      </c>
      <c r="I970" s="2">
        <v>0</v>
      </c>
    </row>
    <row r="971" spans="1:9" x14ac:dyDescent="0.25">
      <c r="A971">
        <v>25</v>
      </c>
      <c r="B971">
        <v>2</v>
      </c>
      <c r="C971">
        <v>2</v>
      </c>
      <c r="D971" s="2">
        <v>3</v>
      </c>
      <c r="E971" s="2">
        <v>2</v>
      </c>
      <c r="F971">
        <v>3</v>
      </c>
      <c r="G971">
        <v>4</v>
      </c>
      <c r="H971">
        <v>1</v>
      </c>
      <c r="I971" s="2">
        <v>0</v>
      </c>
    </row>
    <row r="972" spans="1:9" x14ac:dyDescent="0.25">
      <c r="A972">
        <v>31</v>
      </c>
      <c r="B972">
        <v>4</v>
      </c>
      <c r="C972">
        <v>1</v>
      </c>
      <c r="D972" s="2">
        <v>2</v>
      </c>
      <c r="E972" s="2">
        <v>1</v>
      </c>
      <c r="F972">
        <v>3</v>
      </c>
      <c r="G972">
        <v>2</v>
      </c>
      <c r="H972">
        <v>3</v>
      </c>
      <c r="I972" s="2">
        <v>0</v>
      </c>
    </row>
    <row r="973" spans="1:9" x14ac:dyDescent="0.25">
      <c r="A973">
        <v>28</v>
      </c>
      <c r="B973">
        <v>3</v>
      </c>
      <c r="C973">
        <v>2</v>
      </c>
      <c r="D973" s="2">
        <v>1</v>
      </c>
      <c r="E973" s="2">
        <v>1</v>
      </c>
      <c r="F973">
        <v>3</v>
      </c>
      <c r="G973">
        <v>0</v>
      </c>
      <c r="H973">
        <v>1</v>
      </c>
      <c r="I973" s="2">
        <v>0</v>
      </c>
    </row>
    <row r="974" spans="1:9" x14ac:dyDescent="0.25">
      <c r="A974">
        <v>30</v>
      </c>
      <c r="B974">
        <v>3</v>
      </c>
      <c r="C974">
        <v>1</v>
      </c>
      <c r="D974" s="2">
        <v>2</v>
      </c>
      <c r="E974" s="2">
        <v>1</v>
      </c>
      <c r="F974">
        <v>1</v>
      </c>
      <c r="G974">
        <v>3</v>
      </c>
      <c r="H974">
        <v>1</v>
      </c>
      <c r="I974" s="2">
        <v>0</v>
      </c>
    </row>
    <row r="975" spans="1:9" x14ac:dyDescent="0.25">
      <c r="A975">
        <v>19</v>
      </c>
      <c r="B975">
        <v>1</v>
      </c>
      <c r="C975">
        <v>1</v>
      </c>
      <c r="D975" s="2">
        <v>3</v>
      </c>
      <c r="E975" s="2">
        <v>1</v>
      </c>
      <c r="F975">
        <v>4</v>
      </c>
      <c r="G975">
        <v>0</v>
      </c>
      <c r="H975">
        <v>0</v>
      </c>
      <c r="I975" s="2">
        <v>1</v>
      </c>
    </row>
    <row r="976" spans="1:9" x14ac:dyDescent="0.25">
      <c r="A976">
        <v>35</v>
      </c>
      <c r="B976">
        <v>4</v>
      </c>
      <c r="C976">
        <v>3</v>
      </c>
      <c r="D976" s="2">
        <v>2</v>
      </c>
      <c r="E976" s="2">
        <v>2</v>
      </c>
      <c r="F976">
        <v>3</v>
      </c>
      <c r="G976">
        <v>7</v>
      </c>
      <c r="H976">
        <v>0</v>
      </c>
      <c r="I976" s="2">
        <v>0</v>
      </c>
    </row>
    <row r="977" spans="1:9" x14ac:dyDescent="0.25">
      <c r="A977">
        <v>42</v>
      </c>
      <c r="B977">
        <v>2</v>
      </c>
      <c r="C977">
        <v>1</v>
      </c>
      <c r="D977" s="2">
        <v>2</v>
      </c>
      <c r="E977" s="2">
        <v>1</v>
      </c>
      <c r="F977">
        <v>3</v>
      </c>
      <c r="G977">
        <v>2</v>
      </c>
      <c r="H977">
        <v>2</v>
      </c>
      <c r="I977" s="2">
        <v>0</v>
      </c>
    </row>
    <row r="978" spans="1:9" x14ac:dyDescent="0.25">
      <c r="A978">
        <v>39</v>
      </c>
      <c r="B978">
        <v>3</v>
      </c>
      <c r="C978">
        <v>1</v>
      </c>
      <c r="D978" s="2">
        <v>2</v>
      </c>
      <c r="E978" s="2">
        <v>1</v>
      </c>
      <c r="F978">
        <v>3</v>
      </c>
      <c r="G978">
        <v>3</v>
      </c>
      <c r="H978">
        <v>0</v>
      </c>
      <c r="I978" s="2">
        <v>0</v>
      </c>
    </row>
    <row r="979" spans="1:9" x14ac:dyDescent="0.25">
      <c r="A979">
        <v>31</v>
      </c>
      <c r="B979">
        <v>2</v>
      </c>
      <c r="C979">
        <v>2</v>
      </c>
      <c r="D979" s="2">
        <v>3</v>
      </c>
      <c r="E979" s="2">
        <v>2</v>
      </c>
      <c r="F979">
        <v>4</v>
      </c>
      <c r="G979">
        <v>5</v>
      </c>
      <c r="H979">
        <v>0</v>
      </c>
      <c r="I979" s="2">
        <v>0</v>
      </c>
    </row>
    <row r="980" spans="1:9" x14ac:dyDescent="0.25">
      <c r="A980">
        <v>29</v>
      </c>
      <c r="B980">
        <v>4</v>
      </c>
      <c r="C980">
        <v>2</v>
      </c>
      <c r="D980" s="2">
        <v>1</v>
      </c>
      <c r="E980" s="2">
        <v>1</v>
      </c>
      <c r="F980">
        <v>4</v>
      </c>
      <c r="G980">
        <v>2</v>
      </c>
      <c r="H980">
        <v>1</v>
      </c>
      <c r="I980" s="2">
        <v>0</v>
      </c>
    </row>
    <row r="981" spans="1:9" x14ac:dyDescent="0.25">
      <c r="A981">
        <v>37</v>
      </c>
      <c r="B981">
        <v>1</v>
      </c>
      <c r="C981">
        <v>3</v>
      </c>
      <c r="D981" s="2">
        <v>1</v>
      </c>
      <c r="E981" s="2">
        <v>1</v>
      </c>
      <c r="F981">
        <v>3</v>
      </c>
      <c r="G981">
        <v>5</v>
      </c>
      <c r="H981">
        <v>7</v>
      </c>
      <c r="I981" s="2">
        <v>0</v>
      </c>
    </row>
    <row r="982" spans="1:9" x14ac:dyDescent="0.25">
      <c r="A982">
        <v>50</v>
      </c>
      <c r="B982">
        <v>1</v>
      </c>
      <c r="C982">
        <v>5</v>
      </c>
      <c r="D982" s="2">
        <v>2</v>
      </c>
      <c r="E982" s="2">
        <v>1</v>
      </c>
      <c r="F982">
        <v>3</v>
      </c>
      <c r="G982">
        <v>5</v>
      </c>
      <c r="H982">
        <v>10</v>
      </c>
      <c r="I982" s="2">
        <v>0</v>
      </c>
    </row>
    <row r="983" spans="1:9" x14ac:dyDescent="0.25">
      <c r="A983">
        <v>35</v>
      </c>
      <c r="B983">
        <v>1</v>
      </c>
      <c r="C983">
        <v>2</v>
      </c>
      <c r="D983" s="2">
        <v>3</v>
      </c>
      <c r="E983" s="2">
        <v>1</v>
      </c>
      <c r="F983">
        <v>3</v>
      </c>
      <c r="G983">
        <v>2</v>
      </c>
      <c r="H983">
        <v>0</v>
      </c>
      <c r="I983" s="2">
        <v>0</v>
      </c>
    </row>
    <row r="984" spans="1:9" x14ac:dyDescent="0.25">
      <c r="A984">
        <v>31</v>
      </c>
      <c r="B984">
        <v>1</v>
      </c>
      <c r="C984">
        <v>2</v>
      </c>
      <c r="D984" s="2">
        <v>1</v>
      </c>
      <c r="E984" s="2">
        <v>1</v>
      </c>
      <c r="F984">
        <v>4</v>
      </c>
      <c r="G984">
        <v>7</v>
      </c>
      <c r="H984">
        <v>5</v>
      </c>
      <c r="I984" s="2">
        <v>0</v>
      </c>
    </row>
    <row r="985" spans="1:9" x14ac:dyDescent="0.25">
      <c r="A985">
        <v>37</v>
      </c>
      <c r="B985">
        <v>4</v>
      </c>
      <c r="C985">
        <v>2</v>
      </c>
      <c r="D985" s="2">
        <v>2</v>
      </c>
      <c r="E985" s="2">
        <v>2</v>
      </c>
      <c r="F985">
        <v>2</v>
      </c>
      <c r="G985">
        <v>0</v>
      </c>
      <c r="H985">
        <v>1</v>
      </c>
      <c r="I985" s="2">
        <v>0</v>
      </c>
    </row>
    <row r="986" spans="1:9" x14ac:dyDescent="0.25">
      <c r="A986">
        <v>42</v>
      </c>
      <c r="B986">
        <v>3</v>
      </c>
      <c r="C986">
        <v>2</v>
      </c>
      <c r="D986" s="2">
        <v>2</v>
      </c>
      <c r="E986" s="2">
        <v>1</v>
      </c>
      <c r="F986">
        <v>3</v>
      </c>
      <c r="G986">
        <v>2</v>
      </c>
      <c r="H986">
        <v>2</v>
      </c>
      <c r="I986" s="2">
        <v>0</v>
      </c>
    </row>
    <row r="987" spans="1:9" x14ac:dyDescent="0.25">
      <c r="A987">
        <v>43</v>
      </c>
      <c r="B987">
        <v>2</v>
      </c>
      <c r="C987">
        <v>4</v>
      </c>
      <c r="D987" s="2">
        <v>1</v>
      </c>
      <c r="E987" s="2">
        <v>2</v>
      </c>
      <c r="F987">
        <v>2</v>
      </c>
      <c r="G987">
        <v>0</v>
      </c>
      <c r="H987">
        <v>0</v>
      </c>
      <c r="I987" s="2">
        <v>0</v>
      </c>
    </row>
    <row r="988" spans="1:9" x14ac:dyDescent="0.25">
      <c r="A988">
        <v>44</v>
      </c>
      <c r="B988">
        <v>1</v>
      </c>
      <c r="C988">
        <v>2</v>
      </c>
      <c r="D988" s="2">
        <v>3</v>
      </c>
      <c r="E988" s="2">
        <v>1</v>
      </c>
      <c r="F988">
        <v>4</v>
      </c>
      <c r="G988">
        <v>2</v>
      </c>
      <c r="H988">
        <v>0</v>
      </c>
      <c r="I988" s="2">
        <v>0</v>
      </c>
    </row>
    <row r="989" spans="1:9" x14ac:dyDescent="0.25">
      <c r="A989">
        <v>21</v>
      </c>
      <c r="B989">
        <v>3</v>
      </c>
      <c r="C989">
        <v>1</v>
      </c>
      <c r="D989" s="2">
        <v>3</v>
      </c>
      <c r="E989" s="2">
        <v>1</v>
      </c>
      <c r="F989">
        <v>3</v>
      </c>
      <c r="G989">
        <v>2</v>
      </c>
      <c r="H989">
        <v>1</v>
      </c>
      <c r="I989" s="2">
        <v>0</v>
      </c>
    </row>
    <row r="990" spans="1:9" x14ac:dyDescent="0.25">
      <c r="A990">
        <v>44</v>
      </c>
      <c r="B990">
        <v>4</v>
      </c>
      <c r="C990">
        <v>5</v>
      </c>
      <c r="D990" s="2">
        <v>2</v>
      </c>
      <c r="E990" s="2">
        <v>2</v>
      </c>
      <c r="F990">
        <v>4</v>
      </c>
      <c r="G990">
        <v>2</v>
      </c>
      <c r="H990">
        <v>0</v>
      </c>
      <c r="I990" s="2">
        <v>0</v>
      </c>
    </row>
    <row r="991" spans="1:9" x14ac:dyDescent="0.25">
      <c r="A991">
        <v>34</v>
      </c>
      <c r="B991">
        <v>2</v>
      </c>
      <c r="C991">
        <v>1</v>
      </c>
      <c r="D991" s="2">
        <v>2</v>
      </c>
      <c r="E991" s="2">
        <v>1</v>
      </c>
      <c r="F991">
        <v>2</v>
      </c>
      <c r="G991">
        <v>9</v>
      </c>
      <c r="H991">
        <v>8</v>
      </c>
      <c r="I991" s="2">
        <v>0</v>
      </c>
    </row>
    <row r="992" spans="1:9" x14ac:dyDescent="0.25">
      <c r="A992">
        <v>20</v>
      </c>
      <c r="B992">
        <v>4</v>
      </c>
      <c r="C992">
        <v>1</v>
      </c>
      <c r="D992" s="2">
        <v>3</v>
      </c>
      <c r="E992" s="2">
        <v>2</v>
      </c>
      <c r="F992">
        <v>3</v>
      </c>
      <c r="G992">
        <v>0</v>
      </c>
      <c r="H992">
        <v>1</v>
      </c>
      <c r="I992" s="2">
        <v>1</v>
      </c>
    </row>
    <row r="993" spans="1:9" x14ac:dyDescent="0.25">
      <c r="A993">
        <v>50</v>
      </c>
      <c r="B993">
        <v>4</v>
      </c>
      <c r="C993">
        <v>1</v>
      </c>
      <c r="D993" s="2">
        <v>2</v>
      </c>
      <c r="E993" s="2">
        <v>2</v>
      </c>
      <c r="F993">
        <v>3</v>
      </c>
      <c r="G993">
        <v>8</v>
      </c>
      <c r="H993">
        <v>3</v>
      </c>
      <c r="I993" s="2">
        <v>0</v>
      </c>
    </row>
    <row r="994" spans="1:9" x14ac:dyDescent="0.25">
      <c r="A994">
        <v>39</v>
      </c>
      <c r="B994">
        <v>4</v>
      </c>
      <c r="C994">
        <v>2</v>
      </c>
      <c r="D994" s="2">
        <v>3</v>
      </c>
      <c r="E994" s="2">
        <v>1</v>
      </c>
      <c r="F994">
        <v>3</v>
      </c>
      <c r="G994">
        <v>7</v>
      </c>
      <c r="H994">
        <v>11</v>
      </c>
      <c r="I994" s="2">
        <v>0</v>
      </c>
    </row>
    <row r="995" spans="1:9" x14ac:dyDescent="0.25">
      <c r="A995">
        <v>38</v>
      </c>
      <c r="B995">
        <v>2</v>
      </c>
      <c r="C995">
        <v>2</v>
      </c>
      <c r="D995" s="2">
        <v>3</v>
      </c>
      <c r="E995" s="2">
        <v>1</v>
      </c>
      <c r="F995">
        <v>2</v>
      </c>
      <c r="G995">
        <v>7</v>
      </c>
      <c r="H995">
        <v>1</v>
      </c>
      <c r="I995" s="2">
        <v>0</v>
      </c>
    </row>
    <row r="996" spans="1:9" x14ac:dyDescent="0.25">
      <c r="A996">
        <v>38</v>
      </c>
      <c r="B996">
        <v>3</v>
      </c>
      <c r="C996">
        <v>3</v>
      </c>
      <c r="D996" s="2">
        <v>3</v>
      </c>
      <c r="E996" s="2">
        <v>2</v>
      </c>
      <c r="F996">
        <v>4</v>
      </c>
      <c r="G996">
        <v>0</v>
      </c>
      <c r="H996">
        <v>0</v>
      </c>
      <c r="I996" s="2">
        <v>0</v>
      </c>
    </row>
    <row r="997" spans="1:9" x14ac:dyDescent="0.25">
      <c r="A997">
        <v>45</v>
      </c>
      <c r="B997">
        <v>2</v>
      </c>
      <c r="C997">
        <v>2</v>
      </c>
      <c r="D997" s="2">
        <v>3</v>
      </c>
      <c r="E997" s="2">
        <v>1</v>
      </c>
      <c r="F997">
        <v>3</v>
      </c>
      <c r="G997">
        <v>7</v>
      </c>
      <c r="H997">
        <v>3</v>
      </c>
      <c r="I997" s="2">
        <v>0</v>
      </c>
    </row>
    <row r="998" spans="1:9" x14ac:dyDescent="0.25">
      <c r="A998">
        <v>47</v>
      </c>
      <c r="B998">
        <v>2</v>
      </c>
      <c r="C998">
        <v>2</v>
      </c>
      <c r="D998" s="2">
        <v>3</v>
      </c>
      <c r="E998" s="2">
        <v>2</v>
      </c>
      <c r="F998">
        <v>3</v>
      </c>
      <c r="G998">
        <v>4</v>
      </c>
      <c r="H998">
        <v>1</v>
      </c>
      <c r="I998" s="2">
        <v>1</v>
      </c>
    </row>
    <row r="999" spans="1:9" x14ac:dyDescent="0.25">
      <c r="A999">
        <v>29</v>
      </c>
      <c r="B999">
        <v>2</v>
      </c>
      <c r="C999">
        <v>2</v>
      </c>
      <c r="D999" s="2">
        <v>2</v>
      </c>
      <c r="E999" s="2">
        <v>1</v>
      </c>
      <c r="F999">
        <v>2</v>
      </c>
      <c r="G999">
        <v>7</v>
      </c>
      <c r="H999">
        <v>1</v>
      </c>
      <c r="I999" s="2">
        <v>0</v>
      </c>
    </row>
    <row r="1000" spans="1:9" x14ac:dyDescent="0.25">
      <c r="A1000">
        <v>37</v>
      </c>
      <c r="B1000">
        <v>4</v>
      </c>
      <c r="C1000">
        <v>1</v>
      </c>
      <c r="D1000" s="2">
        <v>1</v>
      </c>
      <c r="E1000" s="2">
        <v>2</v>
      </c>
      <c r="F1000">
        <v>2</v>
      </c>
      <c r="G1000">
        <v>3</v>
      </c>
      <c r="H1000">
        <v>4</v>
      </c>
      <c r="I1000" s="2">
        <v>0</v>
      </c>
    </row>
    <row r="1001" spans="1:9" x14ac:dyDescent="0.25">
      <c r="A1001">
        <v>34</v>
      </c>
      <c r="B1001">
        <v>3</v>
      </c>
      <c r="C1001">
        <v>1</v>
      </c>
      <c r="D1001" s="2">
        <v>3</v>
      </c>
      <c r="E1001" s="2">
        <v>1</v>
      </c>
      <c r="F1001">
        <v>3</v>
      </c>
      <c r="G1001">
        <v>5</v>
      </c>
      <c r="H1001">
        <v>1</v>
      </c>
      <c r="I1001" s="2">
        <v>0</v>
      </c>
    </row>
    <row r="1002" spans="1:9" x14ac:dyDescent="0.25">
      <c r="A1002">
        <v>29</v>
      </c>
      <c r="B1002">
        <v>2</v>
      </c>
      <c r="C1002">
        <v>1</v>
      </c>
      <c r="D1002" s="2">
        <v>2</v>
      </c>
      <c r="E1002" s="2">
        <v>2</v>
      </c>
      <c r="F1002">
        <v>3</v>
      </c>
      <c r="G1002">
        <v>0</v>
      </c>
      <c r="H1002">
        <v>0</v>
      </c>
      <c r="I1002" s="2">
        <v>1</v>
      </c>
    </row>
    <row r="1003" spans="1:9" x14ac:dyDescent="0.25">
      <c r="A1003">
        <v>33</v>
      </c>
      <c r="B1003">
        <v>3</v>
      </c>
      <c r="C1003">
        <v>3</v>
      </c>
      <c r="D1003" s="2">
        <v>2</v>
      </c>
      <c r="E1003" s="2">
        <v>1</v>
      </c>
      <c r="F1003">
        <v>4</v>
      </c>
      <c r="G1003">
        <v>9</v>
      </c>
      <c r="H1003">
        <v>3</v>
      </c>
      <c r="I1003" s="2">
        <v>0</v>
      </c>
    </row>
    <row r="1004" spans="1:9" x14ac:dyDescent="0.25">
      <c r="A1004">
        <v>36</v>
      </c>
      <c r="B1004">
        <v>3</v>
      </c>
      <c r="C1004">
        <v>1</v>
      </c>
      <c r="D1004" s="2">
        <v>2</v>
      </c>
      <c r="E1004" s="2">
        <v>1</v>
      </c>
      <c r="F1004">
        <v>3</v>
      </c>
      <c r="G1004">
        <v>2</v>
      </c>
      <c r="H1004">
        <v>0</v>
      </c>
      <c r="I1004" s="2">
        <v>0</v>
      </c>
    </row>
    <row r="1005" spans="1:9" x14ac:dyDescent="0.25">
      <c r="A1005">
        <v>45</v>
      </c>
      <c r="B1005">
        <v>4</v>
      </c>
      <c r="C1005">
        <v>3</v>
      </c>
      <c r="D1005" s="2">
        <v>1</v>
      </c>
      <c r="E1005" s="2">
        <v>2</v>
      </c>
      <c r="F1005">
        <v>3</v>
      </c>
      <c r="G1005">
        <v>4</v>
      </c>
      <c r="H1005">
        <v>0</v>
      </c>
      <c r="I1005" s="2">
        <v>0</v>
      </c>
    </row>
    <row r="1006" spans="1:9" x14ac:dyDescent="0.25">
      <c r="A1006">
        <v>32</v>
      </c>
      <c r="B1006">
        <v>4</v>
      </c>
      <c r="C1006">
        <v>1</v>
      </c>
      <c r="D1006" s="2">
        <v>1</v>
      </c>
      <c r="E1006" s="2">
        <v>1</v>
      </c>
      <c r="F1006">
        <v>3</v>
      </c>
      <c r="G1006">
        <v>0</v>
      </c>
      <c r="H1006">
        <v>0</v>
      </c>
      <c r="I1006" s="2">
        <v>0</v>
      </c>
    </row>
    <row r="1007" spans="1:9" x14ac:dyDescent="0.25">
      <c r="A1007">
        <v>43</v>
      </c>
      <c r="B1007">
        <v>4</v>
      </c>
      <c r="C1007">
        <v>2</v>
      </c>
      <c r="D1007" s="2">
        <v>2</v>
      </c>
      <c r="E1007" s="2">
        <v>1</v>
      </c>
      <c r="F1007">
        <v>2</v>
      </c>
      <c r="G1007">
        <v>2</v>
      </c>
      <c r="H1007">
        <v>2</v>
      </c>
      <c r="I1007" s="2">
        <v>0</v>
      </c>
    </row>
    <row r="1008" spans="1:9" x14ac:dyDescent="0.25">
      <c r="A1008">
        <v>50</v>
      </c>
      <c r="B1008">
        <v>1</v>
      </c>
      <c r="C1008">
        <v>4</v>
      </c>
      <c r="D1008" s="2">
        <v>1</v>
      </c>
      <c r="E1008" s="2">
        <v>1</v>
      </c>
      <c r="F1008">
        <v>3</v>
      </c>
      <c r="G1008">
        <v>6</v>
      </c>
      <c r="H1008">
        <v>14</v>
      </c>
      <c r="I1008" s="2">
        <v>0</v>
      </c>
    </row>
    <row r="1009" spans="1:9" x14ac:dyDescent="0.25">
      <c r="A1009">
        <v>43</v>
      </c>
      <c r="B1009">
        <v>1</v>
      </c>
      <c r="C1009">
        <v>2</v>
      </c>
      <c r="D1009" s="2">
        <v>1</v>
      </c>
      <c r="E1009" s="2">
        <v>1</v>
      </c>
      <c r="F1009">
        <v>4</v>
      </c>
      <c r="G1009">
        <v>0</v>
      </c>
      <c r="H1009">
        <v>0</v>
      </c>
      <c r="I1009" s="2">
        <v>0</v>
      </c>
    </row>
    <row r="1010" spans="1:9" x14ac:dyDescent="0.25">
      <c r="A1010">
        <v>41</v>
      </c>
      <c r="B1010">
        <v>2</v>
      </c>
      <c r="C1010">
        <v>1</v>
      </c>
      <c r="D1010" s="2">
        <v>1</v>
      </c>
      <c r="E1010" s="2">
        <v>2</v>
      </c>
      <c r="F1010">
        <v>2</v>
      </c>
      <c r="G1010">
        <v>7</v>
      </c>
      <c r="H1010">
        <v>1</v>
      </c>
      <c r="I1010" s="2">
        <v>1</v>
      </c>
    </row>
    <row r="1011" spans="1:9" x14ac:dyDescent="0.25">
      <c r="A1011">
        <v>49</v>
      </c>
      <c r="B1011">
        <v>1</v>
      </c>
      <c r="C1011">
        <v>3</v>
      </c>
      <c r="D1011" s="2">
        <v>2</v>
      </c>
      <c r="E1011" s="2">
        <v>1</v>
      </c>
      <c r="F1011">
        <v>2</v>
      </c>
      <c r="G1011">
        <v>9</v>
      </c>
      <c r="H1011">
        <v>1</v>
      </c>
      <c r="I1011" s="2">
        <v>0</v>
      </c>
    </row>
    <row r="1012" spans="1:9" x14ac:dyDescent="0.25">
      <c r="A1012">
        <v>48</v>
      </c>
      <c r="B1012">
        <v>4</v>
      </c>
      <c r="C1012">
        <v>1</v>
      </c>
      <c r="D1012" s="2">
        <v>2</v>
      </c>
      <c r="E1012" s="2">
        <v>1</v>
      </c>
      <c r="F1012">
        <v>2</v>
      </c>
      <c r="G1012">
        <v>0</v>
      </c>
      <c r="H1012">
        <v>0</v>
      </c>
      <c r="I1012" s="2">
        <v>0</v>
      </c>
    </row>
    <row r="1013" spans="1:9" x14ac:dyDescent="0.25">
      <c r="A1013">
        <v>38</v>
      </c>
      <c r="B1013">
        <v>4</v>
      </c>
      <c r="C1013">
        <v>3</v>
      </c>
      <c r="D1013" s="2">
        <v>2</v>
      </c>
      <c r="E1013" s="2">
        <v>1</v>
      </c>
      <c r="F1013">
        <v>3</v>
      </c>
      <c r="G1013">
        <v>12</v>
      </c>
      <c r="H1013">
        <v>5</v>
      </c>
      <c r="I1013" s="2">
        <v>0</v>
      </c>
    </row>
    <row r="1014" spans="1:9" x14ac:dyDescent="0.25">
      <c r="A1014">
        <v>36</v>
      </c>
      <c r="B1014">
        <v>3</v>
      </c>
      <c r="C1014">
        <v>1</v>
      </c>
      <c r="D1014" s="2">
        <v>3</v>
      </c>
      <c r="E1014" s="2">
        <v>1</v>
      </c>
      <c r="F1014">
        <v>3</v>
      </c>
      <c r="G1014">
        <v>8</v>
      </c>
      <c r="H1014">
        <v>3</v>
      </c>
      <c r="I1014" s="2">
        <v>0</v>
      </c>
    </row>
    <row r="1015" spans="1:9" x14ac:dyDescent="0.25">
      <c r="A1015">
        <v>31</v>
      </c>
      <c r="B1015">
        <v>4</v>
      </c>
      <c r="C1015">
        <v>2</v>
      </c>
      <c r="D1015" s="2">
        <v>2</v>
      </c>
      <c r="E1015" s="2">
        <v>2</v>
      </c>
      <c r="F1015">
        <v>1</v>
      </c>
      <c r="G1015">
        <v>7</v>
      </c>
      <c r="H1015">
        <v>8</v>
      </c>
      <c r="I1015" s="2">
        <v>0</v>
      </c>
    </row>
    <row r="1016" spans="1:9" x14ac:dyDescent="0.25">
      <c r="A1016">
        <v>32</v>
      </c>
      <c r="B1016">
        <v>3</v>
      </c>
      <c r="C1016">
        <v>2</v>
      </c>
      <c r="D1016" s="2">
        <v>2</v>
      </c>
      <c r="E1016" s="2">
        <v>1</v>
      </c>
      <c r="F1016">
        <v>4</v>
      </c>
      <c r="G1016">
        <v>7</v>
      </c>
      <c r="H1016">
        <v>6</v>
      </c>
      <c r="I1016" s="2">
        <v>0</v>
      </c>
    </row>
    <row r="1017" spans="1:9" x14ac:dyDescent="0.25">
      <c r="A1017">
        <v>36</v>
      </c>
      <c r="B1017">
        <v>1</v>
      </c>
      <c r="C1017">
        <v>2</v>
      </c>
      <c r="D1017" s="2">
        <v>1</v>
      </c>
      <c r="E1017" s="2">
        <v>1</v>
      </c>
      <c r="F1017">
        <v>3</v>
      </c>
      <c r="G1017">
        <v>7</v>
      </c>
      <c r="H1017">
        <v>0</v>
      </c>
      <c r="I1017" s="2">
        <v>0</v>
      </c>
    </row>
    <row r="1018" spans="1:9" x14ac:dyDescent="0.25">
      <c r="A1018">
        <v>30</v>
      </c>
      <c r="B1018">
        <v>1</v>
      </c>
      <c r="C1018">
        <v>1</v>
      </c>
      <c r="D1018" s="2">
        <v>2</v>
      </c>
      <c r="E1018" s="2">
        <v>2</v>
      </c>
      <c r="F1018">
        <v>3</v>
      </c>
      <c r="G1018">
        <v>2</v>
      </c>
      <c r="H1018">
        <v>0</v>
      </c>
      <c r="I1018" s="2">
        <v>1</v>
      </c>
    </row>
    <row r="1019" spans="1:9" x14ac:dyDescent="0.25">
      <c r="A1019">
        <v>40</v>
      </c>
      <c r="B1019">
        <v>3</v>
      </c>
      <c r="C1019">
        <v>2</v>
      </c>
      <c r="D1019" s="2">
        <v>2</v>
      </c>
      <c r="E1019" s="2">
        <v>1</v>
      </c>
      <c r="F1019">
        <v>2</v>
      </c>
      <c r="G1019">
        <v>7</v>
      </c>
      <c r="H1019">
        <v>7</v>
      </c>
      <c r="I1019" s="2">
        <v>0</v>
      </c>
    </row>
    <row r="1020" spans="1:9" x14ac:dyDescent="0.25">
      <c r="A1020">
        <v>28</v>
      </c>
      <c r="B1020">
        <v>2</v>
      </c>
      <c r="C1020">
        <v>3</v>
      </c>
      <c r="D1020" s="2">
        <v>3</v>
      </c>
      <c r="E1020" s="2">
        <v>1</v>
      </c>
      <c r="F1020">
        <v>2</v>
      </c>
      <c r="G1020">
        <v>7</v>
      </c>
      <c r="H1020">
        <v>1</v>
      </c>
      <c r="I1020" s="2">
        <v>1</v>
      </c>
    </row>
    <row r="1021" spans="1:9" x14ac:dyDescent="0.25">
      <c r="A1021">
        <v>45</v>
      </c>
      <c r="B1021">
        <v>2</v>
      </c>
      <c r="C1021">
        <v>2</v>
      </c>
      <c r="D1021" s="2">
        <v>2</v>
      </c>
      <c r="E1021" s="2">
        <v>1</v>
      </c>
      <c r="F1021">
        <v>3</v>
      </c>
      <c r="G1021">
        <v>10</v>
      </c>
      <c r="H1021">
        <v>4</v>
      </c>
      <c r="I1021" s="2">
        <v>0</v>
      </c>
    </row>
    <row r="1022" spans="1:9" x14ac:dyDescent="0.25">
      <c r="A1022">
        <v>29</v>
      </c>
      <c r="B1022">
        <v>3</v>
      </c>
      <c r="C1022">
        <v>1</v>
      </c>
      <c r="D1022" s="2">
        <v>1</v>
      </c>
      <c r="E1022" s="2">
        <v>1</v>
      </c>
      <c r="F1022">
        <v>3</v>
      </c>
      <c r="G1022">
        <v>5</v>
      </c>
      <c r="H1022">
        <v>1</v>
      </c>
      <c r="I1022" s="2">
        <v>0</v>
      </c>
    </row>
    <row r="1023" spans="1:9" x14ac:dyDescent="0.25">
      <c r="A1023">
        <v>31</v>
      </c>
      <c r="B1023">
        <v>3</v>
      </c>
      <c r="C1023">
        <v>1</v>
      </c>
      <c r="D1023" s="2">
        <v>2</v>
      </c>
      <c r="E1023" s="2">
        <v>1</v>
      </c>
      <c r="F1023">
        <v>3</v>
      </c>
      <c r="G1023">
        <v>2</v>
      </c>
      <c r="H1023">
        <v>2</v>
      </c>
      <c r="I1023" s="2">
        <v>0</v>
      </c>
    </row>
    <row r="1024" spans="1:9" x14ac:dyDescent="0.25">
      <c r="A1024">
        <v>49</v>
      </c>
      <c r="B1024">
        <v>4</v>
      </c>
      <c r="C1024">
        <v>4</v>
      </c>
      <c r="D1024" s="2">
        <v>2</v>
      </c>
      <c r="E1024" s="2">
        <v>1</v>
      </c>
      <c r="F1024">
        <v>3</v>
      </c>
      <c r="G1024">
        <v>8</v>
      </c>
      <c r="H1024">
        <v>2</v>
      </c>
      <c r="I1024" s="2">
        <v>0</v>
      </c>
    </row>
    <row r="1025" spans="1:9" x14ac:dyDescent="0.25">
      <c r="A1025">
        <v>56</v>
      </c>
      <c r="B1025">
        <v>4</v>
      </c>
      <c r="C1025">
        <v>5</v>
      </c>
      <c r="D1025" s="2">
        <v>1</v>
      </c>
      <c r="E1025" s="2">
        <v>1</v>
      </c>
      <c r="F1025">
        <v>3</v>
      </c>
      <c r="G1025">
        <v>2</v>
      </c>
      <c r="H1025">
        <v>4</v>
      </c>
      <c r="I1025" s="2">
        <v>0</v>
      </c>
    </row>
    <row r="1026" spans="1:9" x14ac:dyDescent="0.25">
      <c r="A1026">
        <v>22</v>
      </c>
      <c r="B1026">
        <v>3</v>
      </c>
      <c r="C1026">
        <v>1</v>
      </c>
      <c r="D1026" s="2">
        <v>2</v>
      </c>
      <c r="E1026" s="2">
        <v>2</v>
      </c>
      <c r="F1026">
        <v>3</v>
      </c>
      <c r="G1026">
        <v>0</v>
      </c>
      <c r="H1026">
        <v>0</v>
      </c>
      <c r="I1026" s="2">
        <v>1</v>
      </c>
    </row>
    <row r="1027" spans="1:9" x14ac:dyDescent="0.25">
      <c r="A1027">
        <v>32</v>
      </c>
      <c r="B1027">
        <v>4</v>
      </c>
      <c r="C1027">
        <v>2</v>
      </c>
      <c r="D1027" s="2">
        <v>3</v>
      </c>
      <c r="E1027" s="2">
        <v>2</v>
      </c>
      <c r="F1027">
        <v>3</v>
      </c>
      <c r="G1027">
        <v>7</v>
      </c>
      <c r="H1027">
        <v>0</v>
      </c>
      <c r="I1027" s="2">
        <v>0</v>
      </c>
    </row>
    <row r="1028" spans="1:9" x14ac:dyDescent="0.25">
      <c r="A1028">
        <v>33</v>
      </c>
      <c r="B1028">
        <v>1</v>
      </c>
      <c r="C1028">
        <v>1</v>
      </c>
      <c r="D1028" s="2">
        <v>2</v>
      </c>
      <c r="E1028" s="2">
        <v>1</v>
      </c>
      <c r="F1028">
        <v>3</v>
      </c>
      <c r="G1028">
        <v>10</v>
      </c>
      <c r="H1028">
        <v>4</v>
      </c>
      <c r="I1028" s="2">
        <v>0</v>
      </c>
    </row>
    <row r="1029" spans="1:9" x14ac:dyDescent="0.25">
      <c r="A1029">
        <v>35</v>
      </c>
      <c r="B1029">
        <v>3</v>
      </c>
      <c r="C1029">
        <v>3</v>
      </c>
      <c r="D1029" s="2">
        <v>2</v>
      </c>
      <c r="E1029" s="2">
        <v>2</v>
      </c>
      <c r="F1029">
        <v>2</v>
      </c>
      <c r="G1029">
        <v>2</v>
      </c>
      <c r="H1029">
        <v>4</v>
      </c>
      <c r="I1029" s="2">
        <v>0</v>
      </c>
    </row>
    <row r="1030" spans="1:9" x14ac:dyDescent="0.25">
      <c r="A1030">
        <v>27</v>
      </c>
      <c r="B1030">
        <v>1</v>
      </c>
      <c r="C1030">
        <v>1</v>
      </c>
      <c r="D1030" s="2">
        <v>1</v>
      </c>
      <c r="E1030" s="2">
        <v>1</v>
      </c>
      <c r="F1030">
        <v>3</v>
      </c>
      <c r="G1030">
        <v>3</v>
      </c>
      <c r="H1030">
        <v>0</v>
      </c>
      <c r="I1030" s="2">
        <v>0</v>
      </c>
    </row>
    <row r="1031" spans="1:9" x14ac:dyDescent="0.25">
      <c r="A1031">
        <v>34</v>
      </c>
      <c r="B1031">
        <v>3</v>
      </c>
      <c r="C1031">
        <v>2</v>
      </c>
      <c r="D1031" s="2">
        <v>3</v>
      </c>
      <c r="E1031" s="2">
        <v>2</v>
      </c>
      <c r="F1031">
        <v>3</v>
      </c>
      <c r="G1031">
        <v>2</v>
      </c>
      <c r="H1031">
        <v>0</v>
      </c>
      <c r="I1031" s="2">
        <v>0</v>
      </c>
    </row>
    <row r="1032" spans="1:9" x14ac:dyDescent="0.25">
      <c r="A1032">
        <v>34</v>
      </c>
      <c r="B1032">
        <v>3</v>
      </c>
      <c r="C1032">
        <v>2</v>
      </c>
      <c r="D1032" s="2">
        <v>1</v>
      </c>
      <c r="E1032" s="2">
        <v>1</v>
      </c>
      <c r="F1032">
        <v>4</v>
      </c>
      <c r="G1032">
        <v>8</v>
      </c>
      <c r="H1032">
        <v>5</v>
      </c>
      <c r="I1032" s="2">
        <v>0</v>
      </c>
    </row>
    <row r="1033" spans="1:9" x14ac:dyDescent="0.25">
      <c r="A1033">
        <v>28</v>
      </c>
      <c r="B1033">
        <v>4</v>
      </c>
      <c r="C1033">
        <v>1</v>
      </c>
      <c r="D1033" s="2">
        <v>3</v>
      </c>
      <c r="E1033" s="2">
        <v>2</v>
      </c>
      <c r="F1033">
        <v>2</v>
      </c>
      <c r="G1033">
        <v>2</v>
      </c>
      <c r="H1033">
        <v>0</v>
      </c>
      <c r="I1033" s="2">
        <v>0</v>
      </c>
    </row>
    <row r="1034" spans="1:9" x14ac:dyDescent="0.25">
      <c r="A1034">
        <v>34</v>
      </c>
      <c r="B1034">
        <v>3</v>
      </c>
      <c r="C1034">
        <v>2</v>
      </c>
      <c r="D1034" s="2">
        <v>2</v>
      </c>
      <c r="E1034" s="2">
        <v>1</v>
      </c>
      <c r="F1034">
        <v>4</v>
      </c>
      <c r="G1034">
        <v>9</v>
      </c>
      <c r="H1034">
        <v>1</v>
      </c>
      <c r="I1034" s="2">
        <v>0</v>
      </c>
    </row>
    <row r="1035" spans="1:9" x14ac:dyDescent="0.25">
      <c r="A1035">
        <v>32</v>
      </c>
      <c r="B1035">
        <v>3</v>
      </c>
      <c r="C1035">
        <v>2</v>
      </c>
      <c r="D1035" s="2">
        <v>2</v>
      </c>
      <c r="E1035" s="2">
        <v>1</v>
      </c>
      <c r="F1035">
        <v>4</v>
      </c>
      <c r="G1035">
        <v>7</v>
      </c>
      <c r="H1035">
        <v>0</v>
      </c>
      <c r="I1035" s="2">
        <v>0</v>
      </c>
    </row>
    <row r="1036" spans="1:9" x14ac:dyDescent="0.25">
      <c r="A1036">
        <v>50</v>
      </c>
      <c r="B1036">
        <v>4</v>
      </c>
      <c r="C1036">
        <v>4</v>
      </c>
      <c r="D1036" s="2">
        <v>2</v>
      </c>
      <c r="E1036" s="2">
        <v>2</v>
      </c>
      <c r="F1036">
        <v>3</v>
      </c>
      <c r="G1036">
        <v>2</v>
      </c>
      <c r="H1036">
        <v>1</v>
      </c>
      <c r="I1036" s="2">
        <v>0</v>
      </c>
    </row>
    <row r="1037" spans="1:9" x14ac:dyDescent="0.25">
      <c r="A1037">
        <v>44</v>
      </c>
      <c r="B1037">
        <v>1</v>
      </c>
      <c r="C1037">
        <v>1</v>
      </c>
      <c r="D1037" s="2">
        <v>2</v>
      </c>
      <c r="E1037" s="2">
        <v>1</v>
      </c>
      <c r="F1037">
        <v>4</v>
      </c>
      <c r="G1037">
        <v>2</v>
      </c>
      <c r="H1037">
        <v>1</v>
      </c>
      <c r="I1037" s="2">
        <v>1</v>
      </c>
    </row>
    <row r="1038" spans="1:9" x14ac:dyDescent="0.25">
      <c r="A1038">
        <v>55</v>
      </c>
      <c r="B1038">
        <v>4</v>
      </c>
      <c r="C1038">
        <v>5</v>
      </c>
      <c r="D1038" s="2">
        <v>2</v>
      </c>
      <c r="E1038" s="2">
        <v>1</v>
      </c>
      <c r="F1038">
        <v>3</v>
      </c>
      <c r="G1038">
        <v>9</v>
      </c>
      <c r="H1038">
        <v>9</v>
      </c>
      <c r="I1038" s="2">
        <v>0</v>
      </c>
    </row>
    <row r="1039" spans="1:9" x14ac:dyDescent="0.25">
      <c r="A1039">
        <v>34</v>
      </c>
      <c r="B1039">
        <v>4</v>
      </c>
      <c r="C1039">
        <v>3</v>
      </c>
      <c r="D1039" s="2">
        <v>1</v>
      </c>
      <c r="E1039" s="2">
        <v>1</v>
      </c>
      <c r="F1039">
        <v>2</v>
      </c>
      <c r="G1039">
        <v>7</v>
      </c>
      <c r="H1039">
        <v>1</v>
      </c>
      <c r="I1039" s="2">
        <v>0</v>
      </c>
    </row>
    <row r="1040" spans="1:9" x14ac:dyDescent="0.25">
      <c r="A1040">
        <v>48</v>
      </c>
      <c r="B1040">
        <v>4</v>
      </c>
      <c r="C1040">
        <v>3</v>
      </c>
      <c r="D1040" s="2">
        <v>3</v>
      </c>
      <c r="E1040" s="2">
        <v>1</v>
      </c>
      <c r="F1040">
        <v>3</v>
      </c>
      <c r="G1040">
        <v>9</v>
      </c>
      <c r="H1040">
        <v>0</v>
      </c>
      <c r="I1040" s="2">
        <v>0</v>
      </c>
    </row>
    <row r="1041" spans="1:9" x14ac:dyDescent="0.25">
      <c r="A1041">
        <v>56</v>
      </c>
      <c r="B1041">
        <v>4</v>
      </c>
      <c r="C1041">
        <v>4</v>
      </c>
      <c r="D1041" s="2">
        <v>2</v>
      </c>
      <c r="E1041" s="2">
        <v>2</v>
      </c>
      <c r="F1041">
        <v>3</v>
      </c>
      <c r="G1041">
        <v>16</v>
      </c>
      <c r="H1041">
        <v>15</v>
      </c>
      <c r="I1041" s="2">
        <v>0</v>
      </c>
    </row>
    <row r="1042" spans="1:9" x14ac:dyDescent="0.25">
      <c r="A1042">
        <v>34</v>
      </c>
      <c r="B1042">
        <v>2</v>
      </c>
      <c r="C1042">
        <v>2</v>
      </c>
      <c r="D1042" s="2">
        <v>2</v>
      </c>
      <c r="E1042" s="2">
        <v>1</v>
      </c>
      <c r="F1042">
        <v>3</v>
      </c>
      <c r="G1042">
        <v>7</v>
      </c>
      <c r="H1042">
        <v>7</v>
      </c>
      <c r="I1042" s="2">
        <v>0</v>
      </c>
    </row>
    <row r="1043" spans="1:9" x14ac:dyDescent="0.25">
      <c r="A1043">
        <v>25</v>
      </c>
      <c r="B1043">
        <v>1</v>
      </c>
      <c r="C1043">
        <v>1</v>
      </c>
      <c r="D1043" s="2">
        <v>2</v>
      </c>
      <c r="E1043" s="2">
        <v>1</v>
      </c>
      <c r="F1043">
        <v>2</v>
      </c>
      <c r="G1043">
        <v>2</v>
      </c>
      <c r="H1043">
        <v>0</v>
      </c>
      <c r="I1043" s="2">
        <v>0</v>
      </c>
    </row>
    <row r="1044" spans="1:9" x14ac:dyDescent="0.25">
      <c r="A1044">
        <v>36</v>
      </c>
      <c r="B1044">
        <v>3</v>
      </c>
      <c r="C1044">
        <v>2</v>
      </c>
      <c r="D1044" s="2">
        <v>2</v>
      </c>
      <c r="E1044" s="2">
        <v>1</v>
      </c>
      <c r="F1044">
        <v>2</v>
      </c>
      <c r="G1044">
        <v>2</v>
      </c>
      <c r="H1044">
        <v>0</v>
      </c>
      <c r="I1044" s="2">
        <v>0</v>
      </c>
    </row>
    <row r="1045" spans="1:9" x14ac:dyDescent="0.25">
      <c r="A1045">
        <v>32</v>
      </c>
      <c r="B1045">
        <v>4</v>
      </c>
      <c r="C1045">
        <v>2</v>
      </c>
      <c r="D1045" s="2">
        <v>2</v>
      </c>
      <c r="E1045" s="2">
        <v>1</v>
      </c>
      <c r="F1045">
        <v>2</v>
      </c>
      <c r="G1045">
        <v>3</v>
      </c>
      <c r="H1045">
        <v>0</v>
      </c>
      <c r="I1045" s="2">
        <v>0</v>
      </c>
    </row>
    <row r="1046" spans="1:9" x14ac:dyDescent="0.25">
      <c r="A1046">
        <v>46</v>
      </c>
      <c r="B1046">
        <v>1</v>
      </c>
      <c r="C1046">
        <v>3</v>
      </c>
      <c r="D1046" s="2">
        <v>1</v>
      </c>
      <c r="E1046" s="2">
        <v>1</v>
      </c>
      <c r="F1046">
        <v>4</v>
      </c>
      <c r="G1046">
        <v>7</v>
      </c>
      <c r="H1046">
        <v>4</v>
      </c>
      <c r="I1046" s="2">
        <v>1</v>
      </c>
    </row>
    <row r="1047" spans="1:9" x14ac:dyDescent="0.25">
      <c r="A1047">
        <v>48</v>
      </c>
      <c r="B1047">
        <v>3</v>
      </c>
      <c r="C1047">
        <v>2</v>
      </c>
      <c r="D1047" s="2">
        <v>1</v>
      </c>
      <c r="E1047" s="2">
        <v>1</v>
      </c>
      <c r="F1047">
        <v>3</v>
      </c>
      <c r="G1047">
        <v>2</v>
      </c>
      <c r="H1047">
        <v>2</v>
      </c>
      <c r="I1047" s="2">
        <v>0</v>
      </c>
    </row>
    <row r="1048" spans="1:9" x14ac:dyDescent="0.25">
      <c r="A1048">
        <v>53</v>
      </c>
      <c r="B1048">
        <v>4</v>
      </c>
      <c r="C1048">
        <v>4</v>
      </c>
      <c r="D1048" s="2">
        <v>3</v>
      </c>
      <c r="E1048" s="2">
        <v>1</v>
      </c>
      <c r="F1048">
        <v>2</v>
      </c>
      <c r="G1048">
        <v>8</v>
      </c>
      <c r="H1048">
        <v>8</v>
      </c>
      <c r="I1048" s="2">
        <v>0</v>
      </c>
    </row>
    <row r="1049" spans="1:9" x14ac:dyDescent="0.25">
      <c r="A1049">
        <v>24</v>
      </c>
      <c r="B1049">
        <v>4</v>
      </c>
      <c r="C1049">
        <v>1</v>
      </c>
      <c r="D1049" s="2">
        <v>2</v>
      </c>
      <c r="E1049" s="2">
        <v>1</v>
      </c>
      <c r="F1049">
        <v>3</v>
      </c>
      <c r="G1049">
        <v>0</v>
      </c>
      <c r="H1049">
        <v>0</v>
      </c>
      <c r="I1049" s="2">
        <v>0</v>
      </c>
    </row>
    <row r="1050" spans="1:9" x14ac:dyDescent="0.25">
      <c r="A1050">
        <v>42</v>
      </c>
      <c r="B1050">
        <v>3</v>
      </c>
      <c r="C1050">
        <v>1</v>
      </c>
      <c r="D1050" s="2">
        <v>2</v>
      </c>
      <c r="E1050" s="2">
        <v>1</v>
      </c>
      <c r="F1050">
        <v>3</v>
      </c>
      <c r="G1050">
        <v>0</v>
      </c>
      <c r="H1050">
        <v>0</v>
      </c>
      <c r="I1050" s="2">
        <v>0</v>
      </c>
    </row>
    <row r="1051" spans="1:9" x14ac:dyDescent="0.25">
      <c r="A1051">
        <v>40</v>
      </c>
      <c r="B1051">
        <v>1</v>
      </c>
      <c r="C1051">
        <v>2</v>
      </c>
      <c r="D1051" s="2">
        <v>2</v>
      </c>
      <c r="E1051" s="2">
        <v>1</v>
      </c>
      <c r="F1051">
        <v>4</v>
      </c>
      <c r="G1051">
        <v>4</v>
      </c>
      <c r="H1051">
        <v>7</v>
      </c>
      <c r="I1051" s="2">
        <v>0</v>
      </c>
    </row>
    <row r="1052" spans="1:9" x14ac:dyDescent="0.25">
      <c r="A1052">
        <v>38</v>
      </c>
      <c r="B1052">
        <v>3</v>
      </c>
      <c r="C1052">
        <v>2</v>
      </c>
      <c r="D1052" s="2">
        <v>2</v>
      </c>
      <c r="E1052" s="2">
        <v>1</v>
      </c>
      <c r="F1052">
        <v>3</v>
      </c>
      <c r="G1052">
        <v>2</v>
      </c>
      <c r="H1052">
        <v>1</v>
      </c>
      <c r="I1052" s="2">
        <v>1</v>
      </c>
    </row>
    <row r="1053" spans="1:9" x14ac:dyDescent="0.25">
      <c r="A1053">
        <v>32</v>
      </c>
      <c r="B1053">
        <v>4</v>
      </c>
      <c r="C1053">
        <v>2</v>
      </c>
      <c r="D1053" s="2">
        <v>2</v>
      </c>
      <c r="E1053" s="2">
        <v>1</v>
      </c>
      <c r="F1053">
        <v>2</v>
      </c>
      <c r="G1053">
        <v>5</v>
      </c>
      <c r="H1053">
        <v>1</v>
      </c>
      <c r="I1053" s="2">
        <v>0</v>
      </c>
    </row>
    <row r="1054" spans="1:9" x14ac:dyDescent="0.25">
      <c r="A1054">
        <v>44</v>
      </c>
      <c r="B1054">
        <v>1</v>
      </c>
      <c r="C1054">
        <v>2</v>
      </c>
      <c r="D1054" s="2">
        <v>2</v>
      </c>
      <c r="E1054" s="2">
        <v>2</v>
      </c>
      <c r="F1054">
        <v>3</v>
      </c>
      <c r="G1054">
        <v>7</v>
      </c>
      <c r="H1054">
        <v>0</v>
      </c>
      <c r="I1054" s="2">
        <v>0</v>
      </c>
    </row>
    <row r="1055" spans="1:9" x14ac:dyDescent="0.25">
      <c r="A1055">
        <v>36</v>
      </c>
      <c r="B1055">
        <v>2</v>
      </c>
      <c r="C1055">
        <v>3</v>
      </c>
      <c r="D1055" s="2">
        <v>2</v>
      </c>
      <c r="E1055" s="2">
        <v>1</v>
      </c>
      <c r="F1055">
        <v>3</v>
      </c>
      <c r="G1055">
        <v>2</v>
      </c>
      <c r="H1055">
        <v>0</v>
      </c>
      <c r="I1055" s="2">
        <v>0</v>
      </c>
    </row>
    <row r="1056" spans="1:9" x14ac:dyDescent="0.25">
      <c r="A1056">
        <v>39</v>
      </c>
      <c r="B1056">
        <v>4</v>
      </c>
      <c r="C1056">
        <v>2</v>
      </c>
      <c r="D1056" s="2">
        <v>2</v>
      </c>
      <c r="E1056" s="2">
        <v>1</v>
      </c>
      <c r="F1056">
        <v>3</v>
      </c>
      <c r="G1056">
        <v>4</v>
      </c>
      <c r="H1056">
        <v>1</v>
      </c>
      <c r="I1056" s="2">
        <v>0</v>
      </c>
    </row>
    <row r="1057" spans="1:9" x14ac:dyDescent="0.25">
      <c r="A1057">
        <v>49</v>
      </c>
      <c r="B1057">
        <v>3</v>
      </c>
      <c r="C1057">
        <v>4</v>
      </c>
      <c r="D1057" s="2">
        <v>3</v>
      </c>
      <c r="E1057" s="2">
        <v>1</v>
      </c>
      <c r="F1057">
        <v>3</v>
      </c>
      <c r="G1057">
        <v>7</v>
      </c>
      <c r="H1057">
        <v>0</v>
      </c>
      <c r="I1057" s="2">
        <v>0</v>
      </c>
    </row>
    <row r="1058" spans="1:9" x14ac:dyDescent="0.25">
      <c r="A1058">
        <v>24</v>
      </c>
      <c r="B1058">
        <v>4</v>
      </c>
      <c r="C1058">
        <v>1</v>
      </c>
      <c r="D1058" s="2">
        <v>2</v>
      </c>
      <c r="E1058" s="2">
        <v>1</v>
      </c>
      <c r="F1058">
        <v>3</v>
      </c>
      <c r="G1058">
        <v>0</v>
      </c>
      <c r="H1058">
        <v>0</v>
      </c>
      <c r="I1058" s="2">
        <v>1</v>
      </c>
    </row>
    <row r="1059" spans="1:9" x14ac:dyDescent="0.25">
      <c r="A1059">
        <v>46</v>
      </c>
      <c r="B1059">
        <v>3</v>
      </c>
      <c r="C1059">
        <v>3</v>
      </c>
      <c r="D1059" s="2">
        <v>1</v>
      </c>
      <c r="E1059" s="2">
        <v>2</v>
      </c>
      <c r="F1059">
        <v>2</v>
      </c>
      <c r="G1059">
        <v>6</v>
      </c>
      <c r="H1059">
        <v>0</v>
      </c>
      <c r="I1059" s="2">
        <v>0</v>
      </c>
    </row>
    <row r="1060" spans="1:9" x14ac:dyDescent="0.25">
      <c r="A1060">
        <v>45</v>
      </c>
      <c r="B1060">
        <v>3</v>
      </c>
      <c r="C1060">
        <v>3</v>
      </c>
      <c r="D1060" s="2">
        <v>2</v>
      </c>
      <c r="E1060" s="2">
        <v>1</v>
      </c>
      <c r="F1060">
        <v>4</v>
      </c>
      <c r="G1060">
        <v>0</v>
      </c>
      <c r="H1060">
        <v>0</v>
      </c>
      <c r="I1060" s="2">
        <v>0</v>
      </c>
    </row>
    <row r="1061" spans="1:9" x14ac:dyDescent="0.25">
      <c r="A1061">
        <v>27</v>
      </c>
      <c r="B1061">
        <v>3</v>
      </c>
      <c r="C1061">
        <v>1</v>
      </c>
      <c r="D1061" s="2">
        <v>3</v>
      </c>
      <c r="E1061" s="2">
        <v>1</v>
      </c>
      <c r="F1061">
        <v>2</v>
      </c>
      <c r="G1061">
        <v>2</v>
      </c>
      <c r="H1061">
        <v>1</v>
      </c>
      <c r="I1061" s="2">
        <v>0</v>
      </c>
    </row>
    <row r="1062" spans="1:9" x14ac:dyDescent="0.25">
      <c r="A1062">
        <v>30</v>
      </c>
      <c r="B1062">
        <v>3</v>
      </c>
      <c r="C1062">
        <v>3</v>
      </c>
      <c r="D1062" s="2">
        <v>1</v>
      </c>
      <c r="E1062" s="2">
        <v>1</v>
      </c>
      <c r="F1062">
        <v>3</v>
      </c>
      <c r="G1062">
        <v>7</v>
      </c>
      <c r="H1062">
        <v>1</v>
      </c>
      <c r="I1062" s="2">
        <v>0</v>
      </c>
    </row>
    <row r="1063" spans="1:9" x14ac:dyDescent="0.25">
      <c r="A1063">
        <v>38</v>
      </c>
      <c r="B1063">
        <v>3</v>
      </c>
      <c r="C1063">
        <v>1</v>
      </c>
      <c r="D1063" s="2">
        <v>2</v>
      </c>
      <c r="E1063" s="2">
        <v>1</v>
      </c>
      <c r="F1063">
        <v>2</v>
      </c>
      <c r="G1063">
        <v>1</v>
      </c>
      <c r="H1063">
        <v>0</v>
      </c>
      <c r="I1063" s="2">
        <v>0</v>
      </c>
    </row>
    <row r="1064" spans="1:9" x14ac:dyDescent="0.25">
      <c r="A1064">
        <v>31</v>
      </c>
      <c r="B1064">
        <v>1</v>
      </c>
      <c r="C1064">
        <v>2</v>
      </c>
      <c r="D1064" s="2">
        <v>2</v>
      </c>
      <c r="E1064" s="2">
        <v>1</v>
      </c>
      <c r="F1064">
        <v>3</v>
      </c>
      <c r="G1064">
        <v>7</v>
      </c>
      <c r="H1064">
        <v>5</v>
      </c>
      <c r="I1064" s="2">
        <v>0</v>
      </c>
    </row>
    <row r="1065" spans="1:9" x14ac:dyDescent="0.25">
      <c r="A1065">
        <v>40</v>
      </c>
      <c r="B1065">
        <v>3</v>
      </c>
      <c r="C1065">
        <v>1</v>
      </c>
      <c r="D1065" s="2">
        <v>2</v>
      </c>
      <c r="E1065" s="2">
        <v>1</v>
      </c>
      <c r="F1065">
        <v>2</v>
      </c>
      <c r="G1065">
        <v>3</v>
      </c>
      <c r="H1065">
        <v>0</v>
      </c>
      <c r="I1065" s="2">
        <v>0</v>
      </c>
    </row>
    <row r="1066" spans="1:9" x14ac:dyDescent="0.25">
      <c r="A1066">
        <v>43</v>
      </c>
      <c r="B1066">
        <v>1</v>
      </c>
      <c r="C1066">
        <v>1</v>
      </c>
      <c r="D1066" s="2">
        <v>3</v>
      </c>
      <c r="E1066" s="2">
        <v>1</v>
      </c>
      <c r="F1066">
        <v>2</v>
      </c>
      <c r="G1066">
        <v>2</v>
      </c>
      <c r="H1066">
        <v>1</v>
      </c>
      <c r="I1066" s="2">
        <v>0</v>
      </c>
    </row>
    <row r="1067" spans="1:9" x14ac:dyDescent="0.25">
      <c r="A1067">
        <v>46</v>
      </c>
      <c r="B1067">
        <v>4</v>
      </c>
      <c r="C1067">
        <v>2</v>
      </c>
      <c r="D1067" s="2">
        <v>2</v>
      </c>
      <c r="E1067" s="2">
        <v>1</v>
      </c>
      <c r="F1067">
        <v>4</v>
      </c>
      <c r="G1067">
        <v>7</v>
      </c>
      <c r="H1067">
        <v>3</v>
      </c>
      <c r="I1067" s="2">
        <v>1</v>
      </c>
    </row>
    <row r="1068" spans="1:9" x14ac:dyDescent="0.25">
      <c r="A1068">
        <v>40</v>
      </c>
      <c r="B1068">
        <v>3</v>
      </c>
      <c r="C1068">
        <v>2</v>
      </c>
      <c r="D1068" s="2">
        <v>1</v>
      </c>
      <c r="E1068" s="2">
        <v>1</v>
      </c>
      <c r="F1068">
        <v>3</v>
      </c>
      <c r="G1068">
        <v>3</v>
      </c>
      <c r="H1068">
        <v>0</v>
      </c>
      <c r="I1068" s="2">
        <v>0</v>
      </c>
    </row>
    <row r="1069" spans="1:9" x14ac:dyDescent="0.25">
      <c r="A1069">
        <v>58</v>
      </c>
      <c r="B1069">
        <v>2</v>
      </c>
      <c r="C1069">
        <v>4</v>
      </c>
      <c r="D1069" s="2">
        <v>1</v>
      </c>
      <c r="E1069" s="2">
        <v>1</v>
      </c>
      <c r="F1069">
        <v>2</v>
      </c>
      <c r="G1069">
        <v>9</v>
      </c>
      <c r="H1069">
        <v>14</v>
      </c>
      <c r="I1069" s="2">
        <v>0</v>
      </c>
    </row>
    <row r="1070" spans="1:9" x14ac:dyDescent="0.25">
      <c r="A1070">
        <v>54</v>
      </c>
      <c r="B1070">
        <v>4</v>
      </c>
      <c r="C1070">
        <v>2</v>
      </c>
      <c r="D1070" s="2">
        <v>2</v>
      </c>
      <c r="E1070" s="2">
        <v>1</v>
      </c>
      <c r="F1070">
        <v>2</v>
      </c>
      <c r="G1070">
        <v>1</v>
      </c>
      <c r="H1070">
        <v>1</v>
      </c>
      <c r="I1070" s="2">
        <v>0</v>
      </c>
    </row>
    <row r="1071" spans="1:9" x14ac:dyDescent="0.25">
      <c r="A1071">
        <v>29</v>
      </c>
      <c r="B1071">
        <v>1</v>
      </c>
      <c r="C1071">
        <v>1</v>
      </c>
      <c r="D1071" s="2">
        <v>1</v>
      </c>
      <c r="E1071" s="2">
        <v>2</v>
      </c>
      <c r="F1071">
        <v>3</v>
      </c>
      <c r="G1071">
        <v>2</v>
      </c>
      <c r="H1071">
        <v>2</v>
      </c>
      <c r="I1071" s="2">
        <v>1</v>
      </c>
    </row>
    <row r="1072" spans="1:9" x14ac:dyDescent="0.25">
      <c r="A1072">
        <v>45</v>
      </c>
      <c r="B1072">
        <v>3</v>
      </c>
      <c r="C1072">
        <v>2</v>
      </c>
      <c r="D1072" s="2">
        <v>2</v>
      </c>
      <c r="E1072" s="2">
        <v>1</v>
      </c>
      <c r="F1072">
        <v>4</v>
      </c>
      <c r="G1072">
        <v>7</v>
      </c>
      <c r="H1072">
        <v>5</v>
      </c>
      <c r="I1072" s="2">
        <v>0</v>
      </c>
    </row>
    <row r="1073" spans="1:9" x14ac:dyDescent="0.25">
      <c r="A1073">
        <v>36</v>
      </c>
      <c r="B1073">
        <v>4</v>
      </c>
      <c r="C1073">
        <v>2</v>
      </c>
      <c r="D1073" s="2">
        <v>2</v>
      </c>
      <c r="E1073" s="2">
        <v>2</v>
      </c>
      <c r="F1073">
        <v>3</v>
      </c>
      <c r="G1073">
        <v>0</v>
      </c>
      <c r="H1073">
        <v>0</v>
      </c>
      <c r="I1073" s="2">
        <v>0</v>
      </c>
    </row>
    <row r="1074" spans="1:9" x14ac:dyDescent="0.25">
      <c r="A1074">
        <v>47</v>
      </c>
      <c r="B1074">
        <v>2</v>
      </c>
      <c r="C1074">
        <v>1</v>
      </c>
      <c r="D1074" s="2">
        <v>3</v>
      </c>
      <c r="E1074" s="2">
        <v>1</v>
      </c>
      <c r="F1074">
        <v>3</v>
      </c>
      <c r="G1074">
        <v>2</v>
      </c>
      <c r="H1074">
        <v>2</v>
      </c>
      <c r="I1074" s="2">
        <v>0</v>
      </c>
    </row>
    <row r="1075" spans="1:9" x14ac:dyDescent="0.25">
      <c r="A1075">
        <v>42</v>
      </c>
      <c r="B1075">
        <v>4</v>
      </c>
      <c r="C1075">
        <v>1</v>
      </c>
      <c r="D1075" s="2">
        <v>3</v>
      </c>
      <c r="E1075" s="2">
        <v>1</v>
      </c>
      <c r="F1075">
        <v>3</v>
      </c>
      <c r="G1075">
        <v>0</v>
      </c>
      <c r="H1075">
        <v>0</v>
      </c>
      <c r="I1075" s="2">
        <v>0</v>
      </c>
    </row>
    <row r="1076" spans="1:9" x14ac:dyDescent="0.25">
      <c r="A1076">
        <v>48</v>
      </c>
      <c r="B1076">
        <v>4</v>
      </c>
      <c r="C1076">
        <v>5</v>
      </c>
      <c r="D1076" s="2">
        <v>2</v>
      </c>
      <c r="E1076" s="2">
        <v>1</v>
      </c>
      <c r="F1076">
        <v>3</v>
      </c>
      <c r="G1076">
        <v>10</v>
      </c>
      <c r="H1076">
        <v>12</v>
      </c>
      <c r="I1076" s="2">
        <v>0</v>
      </c>
    </row>
    <row r="1077" spans="1:9" x14ac:dyDescent="0.25">
      <c r="A1077">
        <v>36</v>
      </c>
      <c r="B1077">
        <v>2</v>
      </c>
      <c r="C1077">
        <v>2</v>
      </c>
      <c r="D1077" s="2">
        <v>2</v>
      </c>
      <c r="E1077" s="2">
        <v>2</v>
      </c>
      <c r="F1077">
        <v>3</v>
      </c>
      <c r="G1077">
        <v>9</v>
      </c>
      <c r="H1077">
        <v>1</v>
      </c>
      <c r="I1077" s="2">
        <v>0</v>
      </c>
    </row>
    <row r="1078" spans="1:9" x14ac:dyDescent="0.25">
      <c r="A1078">
        <v>27</v>
      </c>
      <c r="B1078">
        <v>1</v>
      </c>
      <c r="C1078">
        <v>2</v>
      </c>
      <c r="D1078" s="2">
        <v>3</v>
      </c>
      <c r="E1078" s="2">
        <v>1</v>
      </c>
      <c r="F1078">
        <v>2</v>
      </c>
      <c r="G1078">
        <v>7</v>
      </c>
      <c r="H1078">
        <v>0</v>
      </c>
      <c r="I1078" s="2">
        <v>0</v>
      </c>
    </row>
    <row r="1079" spans="1:9" x14ac:dyDescent="0.25">
      <c r="A1079">
        <v>45</v>
      </c>
      <c r="B1079">
        <v>2</v>
      </c>
      <c r="C1079">
        <v>2</v>
      </c>
      <c r="D1079" s="2">
        <v>3</v>
      </c>
      <c r="E1079" s="2">
        <v>1</v>
      </c>
      <c r="F1079">
        <v>3</v>
      </c>
      <c r="G1079">
        <v>2</v>
      </c>
      <c r="H1079">
        <v>0</v>
      </c>
      <c r="I1079" s="2">
        <v>0</v>
      </c>
    </row>
    <row r="1080" spans="1:9" x14ac:dyDescent="0.25">
      <c r="A1080">
        <v>28</v>
      </c>
      <c r="B1080">
        <v>3</v>
      </c>
      <c r="C1080">
        <v>2</v>
      </c>
      <c r="D1080" s="2">
        <v>2</v>
      </c>
      <c r="E1080" s="2">
        <v>2</v>
      </c>
      <c r="F1080">
        <v>3</v>
      </c>
      <c r="G1080">
        <v>7</v>
      </c>
      <c r="H1080">
        <v>0</v>
      </c>
      <c r="I1080" s="2">
        <v>0</v>
      </c>
    </row>
    <row r="1081" spans="1:9" x14ac:dyDescent="0.25">
      <c r="A1081">
        <v>58</v>
      </c>
      <c r="B1081">
        <v>4</v>
      </c>
      <c r="C1081">
        <v>4</v>
      </c>
      <c r="D1081" s="2">
        <v>2</v>
      </c>
      <c r="E1081" s="2">
        <v>2</v>
      </c>
      <c r="F1081">
        <v>2</v>
      </c>
      <c r="G1081">
        <v>0</v>
      </c>
      <c r="H1081">
        <v>0</v>
      </c>
      <c r="I1081" s="2">
        <v>0</v>
      </c>
    </row>
    <row r="1082" spans="1:9" x14ac:dyDescent="0.25">
      <c r="A1082">
        <v>38</v>
      </c>
      <c r="B1082">
        <v>1</v>
      </c>
      <c r="C1082">
        <v>1</v>
      </c>
      <c r="D1082" s="2">
        <v>3</v>
      </c>
      <c r="E1082" s="2">
        <v>1</v>
      </c>
      <c r="F1082">
        <v>2</v>
      </c>
      <c r="G1082">
        <v>0</v>
      </c>
      <c r="H1082">
        <v>0</v>
      </c>
      <c r="I1082" s="2">
        <v>0</v>
      </c>
    </row>
    <row r="1083" spans="1:9" x14ac:dyDescent="0.25">
      <c r="A1083">
        <v>39</v>
      </c>
      <c r="B1083">
        <v>2</v>
      </c>
      <c r="C1083">
        <v>4</v>
      </c>
      <c r="D1083" s="2">
        <v>3</v>
      </c>
      <c r="E1083" s="2">
        <v>1</v>
      </c>
      <c r="F1083">
        <v>3</v>
      </c>
      <c r="G1083">
        <v>8</v>
      </c>
      <c r="H1083">
        <v>11</v>
      </c>
      <c r="I1083" s="2">
        <v>0</v>
      </c>
    </row>
    <row r="1084" spans="1:9" x14ac:dyDescent="0.25">
      <c r="A1084">
        <v>40</v>
      </c>
      <c r="B1084">
        <v>4</v>
      </c>
      <c r="C1084">
        <v>2</v>
      </c>
      <c r="D1084" s="2">
        <v>2</v>
      </c>
      <c r="E1084" s="2">
        <v>1</v>
      </c>
      <c r="F1084">
        <v>4</v>
      </c>
      <c r="G1084">
        <v>9</v>
      </c>
      <c r="H1084">
        <v>9</v>
      </c>
      <c r="I1084" s="2">
        <v>0</v>
      </c>
    </row>
    <row r="1085" spans="1:9" x14ac:dyDescent="0.25">
      <c r="A1085">
        <v>25</v>
      </c>
      <c r="B1085">
        <v>3</v>
      </c>
      <c r="C1085">
        <v>1</v>
      </c>
      <c r="D1085" s="2">
        <v>2</v>
      </c>
      <c r="E1085" s="2">
        <v>1</v>
      </c>
      <c r="F1085">
        <v>3</v>
      </c>
      <c r="G1085">
        <v>0</v>
      </c>
      <c r="H1085">
        <v>1</v>
      </c>
      <c r="I1085" s="2">
        <v>0</v>
      </c>
    </row>
    <row r="1086" spans="1:9" x14ac:dyDescent="0.25">
      <c r="A1086">
        <v>38</v>
      </c>
      <c r="B1086">
        <v>1</v>
      </c>
      <c r="C1086">
        <v>2</v>
      </c>
      <c r="D1086" s="2">
        <v>2</v>
      </c>
      <c r="E1086" s="2">
        <v>1</v>
      </c>
      <c r="F1086">
        <v>3</v>
      </c>
      <c r="G1086">
        <v>3</v>
      </c>
      <c r="H1086">
        <v>7</v>
      </c>
      <c r="I1086" s="2">
        <v>0</v>
      </c>
    </row>
    <row r="1087" spans="1:9" x14ac:dyDescent="0.25">
      <c r="A1087">
        <v>32</v>
      </c>
      <c r="B1087">
        <v>3</v>
      </c>
      <c r="C1087">
        <v>1</v>
      </c>
      <c r="D1087" s="2">
        <v>3</v>
      </c>
      <c r="E1087" s="2">
        <v>1</v>
      </c>
      <c r="F1087">
        <v>3</v>
      </c>
      <c r="G1087">
        <v>2</v>
      </c>
      <c r="H1087">
        <v>4</v>
      </c>
      <c r="I1087" s="2">
        <v>0</v>
      </c>
    </row>
    <row r="1088" spans="1:9" x14ac:dyDescent="0.25">
      <c r="A1088">
        <v>36</v>
      </c>
      <c r="B1088">
        <v>2</v>
      </c>
      <c r="C1088">
        <v>2</v>
      </c>
      <c r="D1088" s="2">
        <v>2</v>
      </c>
      <c r="E1088" s="2">
        <v>1</v>
      </c>
      <c r="F1088">
        <v>2</v>
      </c>
      <c r="G1088">
        <v>3</v>
      </c>
      <c r="H1088">
        <v>0</v>
      </c>
      <c r="I1088" s="2">
        <v>0</v>
      </c>
    </row>
    <row r="1089" spans="1:9" x14ac:dyDescent="0.25">
      <c r="A1089">
        <v>29</v>
      </c>
      <c r="B1089">
        <v>4</v>
      </c>
      <c r="C1089">
        <v>2</v>
      </c>
      <c r="D1089" s="2">
        <v>2</v>
      </c>
      <c r="E1089" s="2">
        <v>2</v>
      </c>
      <c r="F1089">
        <v>3</v>
      </c>
      <c r="G1089">
        <v>3</v>
      </c>
      <c r="H1089">
        <v>0</v>
      </c>
      <c r="I1089" s="2">
        <v>0</v>
      </c>
    </row>
    <row r="1090" spans="1:9" x14ac:dyDescent="0.25">
      <c r="A1090">
        <v>50</v>
      </c>
      <c r="B1090">
        <v>4</v>
      </c>
      <c r="C1090">
        <v>3</v>
      </c>
      <c r="D1090" s="2">
        <v>1</v>
      </c>
      <c r="E1090" s="2">
        <v>2</v>
      </c>
      <c r="F1090">
        <v>3</v>
      </c>
      <c r="G1090">
        <v>2</v>
      </c>
      <c r="H1090">
        <v>2</v>
      </c>
      <c r="I1090" s="2">
        <v>1</v>
      </c>
    </row>
    <row r="1091" spans="1:9" x14ac:dyDescent="0.25">
      <c r="A1091">
        <v>39</v>
      </c>
      <c r="B1091">
        <v>4</v>
      </c>
      <c r="C1091">
        <v>3</v>
      </c>
      <c r="D1091" s="2">
        <v>2</v>
      </c>
      <c r="E1091" s="2">
        <v>1</v>
      </c>
      <c r="F1091">
        <v>3</v>
      </c>
      <c r="G1091">
        <v>7</v>
      </c>
      <c r="H1091">
        <v>1</v>
      </c>
      <c r="I1091" s="2">
        <v>0</v>
      </c>
    </row>
    <row r="1092" spans="1:9" x14ac:dyDescent="0.25">
      <c r="A1092">
        <v>29</v>
      </c>
      <c r="B1092">
        <v>4</v>
      </c>
      <c r="C1092">
        <v>2</v>
      </c>
      <c r="D1092" s="2">
        <v>3</v>
      </c>
      <c r="E1092" s="2">
        <v>2</v>
      </c>
      <c r="F1092">
        <v>3</v>
      </c>
      <c r="G1092">
        <v>5</v>
      </c>
      <c r="H1092">
        <v>0</v>
      </c>
      <c r="I1092" s="2">
        <v>0</v>
      </c>
    </row>
    <row r="1093" spans="1:9" x14ac:dyDescent="0.25">
      <c r="A1093">
        <v>28</v>
      </c>
      <c r="B1093">
        <v>3</v>
      </c>
      <c r="C1093">
        <v>1</v>
      </c>
      <c r="D1093" s="2">
        <v>3</v>
      </c>
      <c r="E1093" s="2">
        <v>2</v>
      </c>
      <c r="F1093">
        <v>3</v>
      </c>
      <c r="G1093">
        <v>2</v>
      </c>
      <c r="H1093">
        <v>0</v>
      </c>
      <c r="I1093" s="2">
        <v>1</v>
      </c>
    </row>
    <row r="1094" spans="1:9" x14ac:dyDescent="0.25">
      <c r="A1094">
        <v>29</v>
      </c>
      <c r="B1094">
        <v>2</v>
      </c>
      <c r="C1094">
        <v>3</v>
      </c>
      <c r="D1094" s="2">
        <v>1</v>
      </c>
      <c r="E1094" s="2">
        <v>1</v>
      </c>
      <c r="F1094">
        <v>3</v>
      </c>
      <c r="G1094">
        <v>9</v>
      </c>
      <c r="H1094">
        <v>8</v>
      </c>
      <c r="I1094" s="2">
        <v>0</v>
      </c>
    </row>
    <row r="1095" spans="1:9" x14ac:dyDescent="0.25">
      <c r="A1095">
        <v>38</v>
      </c>
      <c r="B1095">
        <v>4</v>
      </c>
      <c r="C1095">
        <v>1</v>
      </c>
      <c r="D1095" s="2">
        <v>3</v>
      </c>
      <c r="E1095" s="2">
        <v>2</v>
      </c>
      <c r="F1095">
        <v>3</v>
      </c>
      <c r="G1095">
        <v>2</v>
      </c>
      <c r="H1095">
        <v>1</v>
      </c>
      <c r="I1095" s="2">
        <v>0</v>
      </c>
    </row>
    <row r="1096" spans="1:9" x14ac:dyDescent="0.25">
      <c r="A1096">
        <v>30</v>
      </c>
      <c r="B1096">
        <v>4</v>
      </c>
      <c r="C1096">
        <v>1</v>
      </c>
      <c r="D1096" s="2">
        <v>3</v>
      </c>
      <c r="E1096" s="2">
        <v>1</v>
      </c>
      <c r="F1096">
        <v>3</v>
      </c>
      <c r="G1096">
        <v>0</v>
      </c>
      <c r="H1096">
        <v>1</v>
      </c>
      <c r="I1096" s="2">
        <v>0</v>
      </c>
    </row>
    <row r="1097" spans="1:9" x14ac:dyDescent="0.25">
      <c r="A1097">
        <v>26</v>
      </c>
      <c r="B1097">
        <v>1</v>
      </c>
      <c r="C1097">
        <v>1</v>
      </c>
      <c r="D1097" s="2">
        <v>3</v>
      </c>
      <c r="E1097" s="2">
        <v>1</v>
      </c>
      <c r="F1097">
        <v>2</v>
      </c>
      <c r="G1097">
        <v>0</v>
      </c>
      <c r="H1097">
        <v>0</v>
      </c>
      <c r="I1097" s="2">
        <v>1</v>
      </c>
    </row>
    <row r="1098" spans="1:9" x14ac:dyDescent="0.25">
      <c r="A1098">
        <v>44</v>
      </c>
      <c r="B1098">
        <v>2</v>
      </c>
      <c r="C1098">
        <v>2</v>
      </c>
      <c r="D1098" s="2">
        <v>1</v>
      </c>
      <c r="E1098" s="2">
        <v>2</v>
      </c>
      <c r="F1098">
        <v>2</v>
      </c>
      <c r="G1098">
        <v>3</v>
      </c>
      <c r="H1098">
        <v>1</v>
      </c>
      <c r="I1098" s="2">
        <v>0</v>
      </c>
    </row>
    <row r="1099" spans="1:9" x14ac:dyDescent="0.25">
      <c r="A1099">
        <v>50</v>
      </c>
      <c r="B1099">
        <v>2</v>
      </c>
      <c r="C1099">
        <v>5</v>
      </c>
      <c r="D1099" s="2">
        <v>1</v>
      </c>
      <c r="E1099" s="2">
        <v>2</v>
      </c>
      <c r="F1099">
        <v>2</v>
      </c>
      <c r="G1099">
        <v>3</v>
      </c>
      <c r="H1099">
        <v>13</v>
      </c>
      <c r="I1099" s="2">
        <v>0</v>
      </c>
    </row>
    <row r="1100" spans="1:9" x14ac:dyDescent="0.25">
      <c r="A1100">
        <v>30</v>
      </c>
      <c r="B1100">
        <v>4</v>
      </c>
      <c r="C1100">
        <v>2</v>
      </c>
      <c r="D1100" s="2">
        <v>2</v>
      </c>
      <c r="E1100" s="2">
        <v>2</v>
      </c>
      <c r="F1100">
        <v>2</v>
      </c>
      <c r="G1100">
        <v>8</v>
      </c>
      <c r="H1100">
        <v>3</v>
      </c>
      <c r="I1100" s="2">
        <v>0</v>
      </c>
    </row>
    <row r="1101" spans="1:9" x14ac:dyDescent="0.25">
      <c r="A1101">
        <v>46</v>
      </c>
      <c r="B1101">
        <v>3</v>
      </c>
      <c r="C1101">
        <v>3</v>
      </c>
      <c r="D1101" s="2">
        <v>2</v>
      </c>
      <c r="E1101" s="2">
        <v>2</v>
      </c>
      <c r="F1101">
        <v>2</v>
      </c>
      <c r="G1101">
        <v>9</v>
      </c>
      <c r="H1101">
        <v>9</v>
      </c>
      <c r="I1101" s="2">
        <v>0</v>
      </c>
    </row>
    <row r="1102" spans="1:9" x14ac:dyDescent="0.25">
      <c r="A1102">
        <v>37</v>
      </c>
      <c r="B1102">
        <v>3</v>
      </c>
      <c r="C1102">
        <v>2</v>
      </c>
      <c r="D1102" s="2">
        <v>1</v>
      </c>
      <c r="E1102" s="2">
        <v>1</v>
      </c>
      <c r="F1102">
        <v>4</v>
      </c>
      <c r="G1102">
        <v>0</v>
      </c>
      <c r="H1102">
        <v>0</v>
      </c>
      <c r="I1102" s="2">
        <v>0</v>
      </c>
    </row>
    <row r="1103" spans="1:9" x14ac:dyDescent="0.25">
      <c r="A1103">
        <v>25</v>
      </c>
      <c r="B1103">
        <v>3</v>
      </c>
      <c r="C1103">
        <v>2</v>
      </c>
      <c r="D1103" s="2">
        <v>3</v>
      </c>
      <c r="E1103" s="2">
        <v>2</v>
      </c>
      <c r="F1103">
        <v>3</v>
      </c>
      <c r="G1103">
        <v>4</v>
      </c>
      <c r="H1103">
        <v>0</v>
      </c>
      <c r="I1103" s="2">
        <v>1</v>
      </c>
    </row>
    <row r="1104" spans="1:9" x14ac:dyDescent="0.25">
      <c r="A1104">
        <v>36</v>
      </c>
      <c r="B1104">
        <v>1</v>
      </c>
      <c r="C1104">
        <v>1</v>
      </c>
      <c r="D1104" s="2">
        <v>1</v>
      </c>
      <c r="E1104" s="2">
        <v>1</v>
      </c>
      <c r="F1104">
        <v>3</v>
      </c>
      <c r="G1104">
        <v>0</v>
      </c>
      <c r="H1104">
        <v>0</v>
      </c>
      <c r="I1104" s="2">
        <v>0</v>
      </c>
    </row>
    <row r="1105" spans="1:9" x14ac:dyDescent="0.25">
      <c r="A1105">
        <v>41</v>
      </c>
      <c r="B1105">
        <v>3</v>
      </c>
      <c r="C1105">
        <v>3</v>
      </c>
      <c r="D1105" s="2">
        <v>1</v>
      </c>
      <c r="E1105" s="2">
        <v>2</v>
      </c>
      <c r="F1105">
        <v>3</v>
      </c>
      <c r="G1105">
        <v>7</v>
      </c>
      <c r="H1105">
        <v>0</v>
      </c>
      <c r="I1105" s="2">
        <v>0</v>
      </c>
    </row>
    <row r="1106" spans="1:9" x14ac:dyDescent="0.25">
      <c r="A1106">
        <v>45</v>
      </c>
      <c r="B1106">
        <v>3</v>
      </c>
      <c r="C1106">
        <v>1</v>
      </c>
      <c r="D1106" s="2">
        <v>3</v>
      </c>
      <c r="E1106" s="2">
        <v>1</v>
      </c>
      <c r="F1106">
        <v>2</v>
      </c>
      <c r="G1106">
        <v>5</v>
      </c>
      <c r="H1106">
        <v>0</v>
      </c>
      <c r="I1106" s="2">
        <v>0</v>
      </c>
    </row>
    <row r="1107" spans="1:9" x14ac:dyDescent="0.25">
      <c r="A1107">
        <v>30</v>
      </c>
      <c r="B1107">
        <v>4</v>
      </c>
      <c r="C1107">
        <v>1</v>
      </c>
      <c r="D1107" s="2">
        <v>1</v>
      </c>
      <c r="E1107" s="2">
        <v>1</v>
      </c>
      <c r="F1107">
        <v>3</v>
      </c>
      <c r="G1107">
        <v>2</v>
      </c>
      <c r="H1107">
        <v>2</v>
      </c>
      <c r="I1107" s="2">
        <v>0</v>
      </c>
    </row>
    <row r="1108" spans="1:9" x14ac:dyDescent="0.25">
      <c r="A1108">
        <v>35</v>
      </c>
      <c r="B1108">
        <v>3</v>
      </c>
      <c r="C1108">
        <v>3</v>
      </c>
      <c r="D1108" s="2">
        <v>2</v>
      </c>
      <c r="E1108" s="2">
        <v>1</v>
      </c>
      <c r="F1108">
        <v>3</v>
      </c>
      <c r="G1108">
        <v>8</v>
      </c>
      <c r="H1108">
        <v>0</v>
      </c>
      <c r="I1108" s="2">
        <v>0</v>
      </c>
    </row>
    <row r="1109" spans="1:9" x14ac:dyDescent="0.25">
      <c r="A1109">
        <v>53</v>
      </c>
      <c r="B1109">
        <v>4</v>
      </c>
      <c r="C1109">
        <v>2</v>
      </c>
      <c r="D1109" s="2">
        <v>1</v>
      </c>
      <c r="E1109" s="2">
        <v>1</v>
      </c>
      <c r="F1109">
        <v>3</v>
      </c>
      <c r="G1109">
        <v>2</v>
      </c>
      <c r="H1109">
        <v>1</v>
      </c>
      <c r="I1109" s="2">
        <v>0</v>
      </c>
    </row>
    <row r="1110" spans="1:9" x14ac:dyDescent="0.25">
      <c r="A1110">
        <v>52</v>
      </c>
      <c r="B1110">
        <v>3</v>
      </c>
      <c r="C1110">
        <v>5</v>
      </c>
      <c r="D1110" s="2">
        <v>2</v>
      </c>
      <c r="E1110" s="2">
        <v>1</v>
      </c>
      <c r="F1110">
        <v>3</v>
      </c>
      <c r="G1110">
        <v>18</v>
      </c>
      <c r="H1110">
        <v>11</v>
      </c>
      <c r="I1110" s="2">
        <v>0</v>
      </c>
    </row>
    <row r="1111" spans="1:9" x14ac:dyDescent="0.25">
      <c r="A1111">
        <v>35</v>
      </c>
      <c r="B1111">
        <v>2</v>
      </c>
      <c r="C1111">
        <v>2</v>
      </c>
      <c r="D1111" s="2">
        <v>3</v>
      </c>
      <c r="E1111" s="2">
        <v>1</v>
      </c>
      <c r="F1111">
        <v>3</v>
      </c>
      <c r="G1111">
        <v>2</v>
      </c>
      <c r="H1111">
        <v>1</v>
      </c>
      <c r="I1111" s="2">
        <v>0</v>
      </c>
    </row>
    <row r="1112" spans="1:9" x14ac:dyDescent="0.25">
      <c r="A1112">
        <v>30</v>
      </c>
      <c r="B1112">
        <v>4</v>
      </c>
      <c r="C1112">
        <v>1</v>
      </c>
      <c r="D1112" s="2">
        <v>3</v>
      </c>
      <c r="E1112" s="2">
        <v>2</v>
      </c>
      <c r="F1112">
        <v>3</v>
      </c>
      <c r="G1112">
        <v>2</v>
      </c>
      <c r="H1112">
        <v>0</v>
      </c>
      <c r="I1112" s="2">
        <v>1</v>
      </c>
    </row>
    <row r="1113" spans="1:9" x14ac:dyDescent="0.25">
      <c r="A1113">
        <v>30</v>
      </c>
      <c r="B1113">
        <v>3</v>
      </c>
      <c r="C1113">
        <v>2</v>
      </c>
      <c r="D1113" s="2">
        <v>3</v>
      </c>
      <c r="E1113" s="2">
        <v>1</v>
      </c>
      <c r="F1113">
        <v>2</v>
      </c>
      <c r="G1113">
        <v>3</v>
      </c>
      <c r="H1113">
        <v>0</v>
      </c>
      <c r="I1113" s="2">
        <v>1</v>
      </c>
    </row>
    <row r="1114" spans="1:9" x14ac:dyDescent="0.25">
      <c r="A1114">
        <v>38</v>
      </c>
      <c r="B1114">
        <v>1</v>
      </c>
      <c r="C1114">
        <v>3</v>
      </c>
      <c r="D1114" s="2">
        <v>1</v>
      </c>
      <c r="E1114" s="2">
        <v>1</v>
      </c>
      <c r="F1114">
        <v>2</v>
      </c>
      <c r="G1114">
        <v>10</v>
      </c>
      <c r="H1114">
        <v>5</v>
      </c>
      <c r="I1114" s="2">
        <v>0</v>
      </c>
    </row>
    <row r="1115" spans="1:9" x14ac:dyDescent="0.25">
      <c r="A1115">
        <v>35</v>
      </c>
      <c r="B1115">
        <v>3</v>
      </c>
      <c r="C1115">
        <v>3</v>
      </c>
      <c r="D1115" s="2">
        <v>3</v>
      </c>
      <c r="E1115" s="2">
        <v>1</v>
      </c>
      <c r="F1115">
        <v>4</v>
      </c>
      <c r="G1115">
        <v>7</v>
      </c>
      <c r="H1115">
        <v>0</v>
      </c>
      <c r="I1115" s="2">
        <v>0</v>
      </c>
    </row>
    <row r="1116" spans="1:9" x14ac:dyDescent="0.25">
      <c r="A1116">
        <v>29</v>
      </c>
      <c r="B1116">
        <v>3</v>
      </c>
      <c r="C1116">
        <v>1</v>
      </c>
      <c r="D1116" s="2">
        <v>3</v>
      </c>
      <c r="E1116" s="2">
        <v>2</v>
      </c>
      <c r="F1116">
        <v>2</v>
      </c>
      <c r="G1116">
        <v>3</v>
      </c>
      <c r="H1116">
        <v>0</v>
      </c>
      <c r="I1116" s="2">
        <v>1</v>
      </c>
    </row>
    <row r="1117" spans="1:9" x14ac:dyDescent="0.25">
      <c r="A1117">
        <v>42</v>
      </c>
      <c r="B1117">
        <v>3</v>
      </c>
      <c r="C1117">
        <v>5</v>
      </c>
      <c r="D1117" s="2">
        <v>2</v>
      </c>
      <c r="E1117" s="2">
        <v>1</v>
      </c>
      <c r="F1117">
        <v>3</v>
      </c>
      <c r="G1117">
        <v>17</v>
      </c>
      <c r="H1117">
        <v>11</v>
      </c>
      <c r="I1117" s="2">
        <v>0</v>
      </c>
    </row>
    <row r="1118" spans="1:9" x14ac:dyDescent="0.25">
      <c r="A1118">
        <v>33</v>
      </c>
      <c r="B1118">
        <v>3</v>
      </c>
      <c r="C1118">
        <v>1</v>
      </c>
      <c r="D1118" s="2">
        <v>2</v>
      </c>
      <c r="E1118" s="2">
        <v>2</v>
      </c>
      <c r="F1118">
        <v>1</v>
      </c>
      <c r="G1118">
        <v>4</v>
      </c>
      <c r="H1118">
        <v>0</v>
      </c>
      <c r="I1118" s="2">
        <v>1</v>
      </c>
    </row>
    <row r="1119" spans="1:9" x14ac:dyDescent="0.25">
      <c r="A1119">
        <v>43</v>
      </c>
      <c r="B1119">
        <v>4</v>
      </c>
      <c r="C1119">
        <v>4</v>
      </c>
      <c r="D1119" s="2">
        <v>2</v>
      </c>
      <c r="E1119" s="2">
        <v>2</v>
      </c>
      <c r="F1119">
        <v>3</v>
      </c>
      <c r="G1119">
        <v>13</v>
      </c>
      <c r="H1119">
        <v>1</v>
      </c>
      <c r="I1119" s="2">
        <v>0</v>
      </c>
    </row>
    <row r="1120" spans="1:9" x14ac:dyDescent="0.25">
      <c r="A1120">
        <v>32</v>
      </c>
      <c r="B1120">
        <v>3</v>
      </c>
      <c r="C1120">
        <v>1</v>
      </c>
      <c r="D1120" s="2">
        <v>2</v>
      </c>
      <c r="E1120" s="2">
        <v>1</v>
      </c>
      <c r="F1120">
        <v>3</v>
      </c>
      <c r="G1120">
        <v>3</v>
      </c>
      <c r="H1120">
        <v>1</v>
      </c>
      <c r="I1120" s="2">
        <v>0</v>
      </c>
    </row>
    <row r="1121" spans="1:9" x14ac:dyDescent="0.25">
      <c r="A1121">
        <v>25</v>
      </c>
      <c r="B1121">
        <v>2</v>
      </c>
      <c r="C1121">
        <v>2</v>
      </c>
      <c r="D1121" s="2">
        <v>1</v>
      </c>
      <c r="E1121" s="2">
        <v>1</v>
      </c>
      <c r="F1121">
        <v>3</v>
      </c>
      <c r="G1121">
        <v>3</v>
      </c>
      <c r="H1121">
        <v>1</v>
      </c>
      <c r="I1121" s="2">
        <v>0</v>
      </c>
    </row>
    <row r="1122" spans="1:9" x14ac:dyDescent="0.25">
      <c r="A1122">
        <v>42</v>
      </c>
      <c r="B1122">
        <v>3</v>
      </c>
      <c r="C1122">
        <v>4</v>
      </c>
      <c r="D1122" s="2">
        <v>2</v>
      </c>
      <c r="E1122" s="2">
        <v>1</v>
      </c>
      <c r="F1122">
        <v>4</v>
      </c>
      <c r="G1122">
        <v>4</v>
      </c>
      <c r="H1122">
        <v>4</v>
      </c>
      <c r="I1122" s="2">
        <v>0</v>
      </c>
    </row>
    <row r="1123" spans="1:9" x14ac:dyDescent="0.25">
      <c r="A1123">
        <v>18</v>
      </c>
      <c r="B1123">
        <v>3</v>
      </c>
      <c r="C1123">
        <v>1</v>
      </c>
      <c r="D1123" s="2">
        <v>3</v>
      </c>
      <c r="E1123" s="2">
        <v>1</v>
      </c>
      <c r="F1123">
        <v>3</v>
      </c>
      <c r="G1123">
        <v>0</v>
      </c>
      <c r="H1123">
        <v>0</v>
      </c>
      <c r="I1123" s="2">
        <v>1</v>
      </c>
    </row>
    <row r="1124" spans="1:9" x14ac:dyDescent="0.25">
      <c r="A1124">
        <v>32</v>
      </c>
      <c r="B1124">
        <v>4</v>
      </c>
      <c r="C1124">
        <v>2</v>
      </c>
      <c r="D1124" s="2">
        <v>2</v>
      </c>
      <c r="E1124" s="2">
        <v>1</v>
      </c>
      <c r="F1124">
        <v>2</v>
      </c>
      <c r="G1124">
        <v>8</v>
      </c>
      <c r="H1124">
        <v>4</v>
      </c>
      <c r="I1124" s="2">
        <v>0</v>
      </c>
    </row>
    <row r="1125" spans="1:9" x14ac:dyDescent="0.25">
      <c r="A1125">
        <v>32</v>
      </c>
      <c r="B1125">
        <v>3</v>
      </c>
      <c r="C1125">
        <v>2</v>
      </c>
      <c r="D1125" s="2">
        <v>2</v>
      </c>
      <c r="E1125" s="2">
        <v>2</v>
      </c>
      <c r="F1125">
        <v>3</v>
      </c>
      <c r="G1125">
        <v>12</v>
      </c>
      <c r="H1125">
        <v>11</v>
      </c>
      <c r="I1125" s="2">
        <v>0</v>
      </c>
    </row>
    <row r="1126" spans="1:9" x14ac:dyDescent="0.25">
      <c r="A1126">
        <v>28</v>
      </c>
      <c r="B1126">
        <v>1</v>
      </c>
      <c r="C1126">
        <v>1</v>
      </c>
      <c r="D1126" s="2">
        <v>2</v>
      </c>
      <c r="E1126" s="2">
        <v>2</v>
      </c>
      <c r="F1126">
        <v>2</v>
      </c>
      <c r="G1126">
        <v>2</v>
      </c>
      <c r="H1126">
        <v>2</v>
      </c>
      <c r="I1126" s="2">
        <v>1</v>
      </c>
    </row>
    <row r="1127" spans="1:9" x14ac:dyDescent="0.25">
      <c r="A1127">
        <v>30</v>
      </c>
      <c r="B1127">
        <v>4</v>
      </c>
      <c r="C1127">
        <v>2</v>
      </c>
      <c r="D1127" s="2">
        <v>1</v>
      </c>
      <c r="E1127" s="2">
        <v>1</v>
      </c>
      <c r="F1127">
        <v>3</v>
      </c>
      <c r="G1127">
        <v>9</v>
      </c>
      <c r="H1127">
        <v>1</v>
      </c>
      <c r="I1127" s="2">
        <v>0</v>
      </c>
    </row>
    <row r="1128" spans="1:9" x14ac:dyDescent="0.25">
      <c r="A1128">
        <v>27</v>
      </c>
      <c r="B1128">
        <v>4</v>
      </c>
      <c r="C1128">
        <v>1</v>
      </c>
      <c r="D1128" s="2">
        <v>1</v>
      </c>
      <c r="E1128" s="2">
        <v>1</v>
      </c>
      <c r="F1128">
        <v>3</v>
      </c>
      <c r="G1128">
        <v>2</v>
      </c>
      <c r="H1128">
        <v>0</v>
      </c>
      <c r="I1128" s="2">
        <v>0</v>
      </c>
    </row>
    <row r="1129" spans="1:9" x14ac:dyDescent="0.25">
      <c r="A1129">
        <v>43</v>
      </c>
      <c r="B1129">
        <v>1</v>
      </c>
      <c r="C1129">
        <v>4</v>
      </c>
      <c r="D1129" s="2">
        <v>1</v>
      </c>
      <c r="E1129" s="2">
        <v>1</v>
      </c>
      <c r="F1129">
        <v>3</v>
      </c>
      <c r="G1129">
        <v>10</v>
      </c>
      <c r="H1129">
        <v>3</v>
      </c>
      <c r="I1129" s="2">
        <v>0</v>
      </c>
    </row>
    <row r="1130" spans="1:9" x14ac:dyDescent="0.25">
      <c r="A1130">
        <v>25</v>
      </c>
      <c r="B1130">
        <v>1</v>
      </c>
      <c r="C1130">
        <v>1</v>
      </c>
      <c r="D1130" s="2">
        <v>2</v>
      </c>
      <c r="E1130" s="2">
        <v>1</v>
      </c>
      <c r="F1130">
        <v>3</v>
      </c>
      <c r="G1130">
        <v>2</v>
      </c>
      <c r="H1130">
        <v>0</v>
      </c>
      <c r="I1130" s="2">
        <v>1</v>
      </c>
    </row>
    <row r="1131" spans="1:9" x14ac:dyDescent="0.25">
      <c r="A1131">
        <v>60</v>
      </c>
      <c r="B1131">
        <v>1</v>
      </c>
      <c r="C1131">
        <v>5</v>
      </c>
      <c r="D1131" s="2">
        <v>2</v>
      </c>
      <c r="E1131" s="2">
        <v>1</v>
      </c>
      <c r="F1131">
        <v>1</v>
      </c>
      <c r="G1131">
        <v>8</v>
      </c>
      <c r="H1131">
        <v>11</v>
      </c>
      <c r="I1131" s="2">
        <v>0</v>
      </c>
    </row>
    <row r="1132" spans="1:9" x14ac:dyDescent="0.25">
      <c r="A1132">
        <v>47</v>
      </c>
      <c r="B1132">
        <v>1</v>
      </c>
      <c r="C1132">
        <v>2</v>
      </c>
      <c r="D1132" s="2">
        <v>1</v>
      </c>
      <c r="E1132" s="2">
        <v>1</v>
      </c>
      <c r="F1132">
        <v>3</v>
      </c>
      <c r="G1132">
        <v>0</v>
      </c>
      <c r="H1132">
        <v>0</v>
      </c>
      <c r="I1132" s="2">
        <v>0</v>
      </c>
    </row>
    <row r="1133" spans="1:9" x14ac:dyDescent="0.25">
      <c r="A1133">
        <v>26</v>
      </c>
      <c r="B1133">
        <v>2</v>
      </c>
      <c r="C1133">
        <v>1</v>
      </c>
      <c r="D1133" s="2">
        <v>1</v>
      </c>
      <c r="E1133" s="2">
        <v>2</v>
      </c>
      <c r="F1133">
        <v>2</v>
      </c>
      <c r="G1133">
        <v>7</v>
      </c>
      <c r="H1133">
        <v>1</v>
      </c>
      <c r="I1133" s="2">
        <v>1</v>
      </c>
    </row>
    <row r="1134" spans="1:9" x14ac:dyDescent="0.25">
      <c r="A1134">
        <v>26</v>
      </c>
      <c r="B1134">
        <v>1</v>
      </c>
      <c r="C1134">
        <v>2</v>
      </c>
      <c r="D1134" s="2">
        <v>1</v>
      </c>
      <c r="E1134" s="2">
        <v>1</v>
      </c>
      <c r="F1134">
        <v>3</v>
      </c>
      <c r="G1134">
        <v>0</v>
      </c>
      <c r="H1134">
        <v>0</v>
      </c>
      <c r="I1134" s="2">
        <v>0</v>
      </c>
    </row>
    <row r="1135" spans="1:9" x14ac:dyDescent="0.25">
      <c r="A1135">
        <v>46</v>
      </c>
      <c r="B1135">
        <v>1</v>
      </c>
      <c r="C1135">
        <v>3</v>
      </c>
      <c r="D1135" s="2">
        <v>2</v>
      </c>
      <c r="E1135" s="2">
        <v>1</v>
      </c>
      <c r="F1135">
        <v>2</v>
      </c>
      <c r="G1135">
        <v>2</v>
      </c>
      <c r="H1135">
        <v>1</v>
      </c>
      <c r="I1135" s="2">
        <v>0</v>
      </c>
    </row>
    <row r="1136" spans="1:9" x14ac:dyDescent="0.25">
      <c r="A1136">
        <v>34</v>
      </c>
      <c r="B1136">
        <v>2</v>
      </c>
      <c r="C1136">
        <v>1</v>
      </c>
      <c r="D1136" s="2">
        <v>2</v>
      </c>
      <c r="E1136" s="2">
        <v>2</v>
      </c>
      <c r="F1136">
        <v>3</v>
      </c>
      <c r="G1136">
        <v>5</v>
      </c>
      <c r="H1136">
        <v>1</v>
      </c>
      <c r="I1136" s="2">
        <v>0</v>
      </c>
    </row>
    <row r="1137" spans="1:9" x14ac:dyDescent="0.25">
      <c r="A1137">
        <v>40</v>
      </c>
      <c r="B1137">
        <v>4</v>
      </c>
      <c r="C1137">
        <v>3</v>
      </c>
      <c r="D1137" s="2">
        <v>2</v>
      </c>
      <c r="E1137" s="2">
        <v>2</v>
      </c>
      <c r="F1137">
        <v>3</v>
      </c>
      <c r="G1137">
        <v>13</v>
      </c>
      <c r="H1137">
        <v>1</v>
      </c>
      <c r="I1137" s="2">
        <v>0</v>
      </c>
    </row>
    <row r="1138" spans="1:9" x14ac:dyDescent="0.25">
      <c r="A1138">
        <v>52</v>
      </c>
      <c r="B1138">
        <v>3</v>
      </c>
      <c r="C1138">
        <v>4</v>
      </c>
      <c r="D1138" s="2">
        <v>2</v>
      </c>
      <c r="E1138" s="2">
        <v>1</v>
      </c>
      <c r="F1138">
        <v>4</v>
      </c>
      <c r="G1138">
        <v>6</v>
      </c>
      <c r="H1138">
        <v>1</v>
      </c>
      <c r="I1138" s="2">
        <v>0</v>
      </c>
    </row>
    <row r="1139" spans="1:9" x14ac:dyDescent="0.25">
      <c r="A1139">
        <v>55</v>
      </c>
      <c r="B1139">
        <v>4</v>
      </c>
      <c r="C1139">
        <v>5</v>
      </c>
      <c r="D1139" s="2">
        <v>2</v>
      </c>
      <c r="E1139" s="2">
        <v>2</v>
      </c>
      <c r="F1139">
        <v>3</v>
      </c>
      <c r="G1139">
        <v>2</v>
      </c>
      <c r="H1139">
        <v>1</v>
      </c>
      <c r="I1139" s="2">
        <v>1</v>
      </c>
    </row>
    <row r="1140" spans="1:9" x14ac:dyDescent="0.25">
      <c r="A1140">
        <v>24</v>
      </c>
      <c r="B1140">
        <v>3</v>
      </c>
      <c r="C1140">
        <v>1</v>
      </c>
      <c r="D1140" s="2">
        <v>1</v>
      </c>
      <c r="E1140" s="2">
        <v>1</v>
      </c>
      <c r="F1140">
        <v>3</v>
      </c>
      <c r="G1140">
        <v>0</v>
      </c>
      <c r="H1140">
        <v>0</v>
      </c>
      <c r="I1140" s="2">
        <v>0</v>
      </c>
    </row>
    <row r="1141" spans="1:9" x14ac:dyDescent="0.25">
      <c r="A1141">
        <v>33</v>
      </c>
      <c r="B1141">
        <v>1</v>
      </c>
      <c r="C1141">
        <v>2</v>
      </c>
      <c r="D1141" s="2">
        <v>3</v>
      </c>
      <c r="E1141" s="2">
        <v>1</v>
      </c>
      <c r="F1141">
        <v>3</v>
      </c>
      <c r="G1141">
        <v>2</v>
      </c>
      <c r="H1141">
        <v>0</v>
      </c>
      <c r="I1141" s="2">
        <v>1</v>
      </c>
    </row>
    <row r="1142" spans="1:9" x14ac:dyDescent="0.25">
      <c r="A1142">
        <v>45</v>
      </c>
      <c r="B1142">
        <v>2</v>
      </c>
      <c r="C1142">
        <v>1</v>
      </c>
      <c r="D1142" s="2">
        <v>3</v>
      </c>
      <c r="E1142" s="2">
        <v>1</v>
      </c>
      <c r="F1142">
        <v>3</v>
      </c>
      <c r="G1142">
        <v>0</v>
      </c>
      <c r="H1142">
        <v>0</v>
      </c>
      <c r="I1142" s="2">
        <v>0</v>
      </c>
    </row>
    <row r="1143" spans="1:9" x14ac:dyDescent="0.25">
      <c r="A1143">
        <v>42</v>
      </c>
      <c r="B1143">
        <v>2</v>
      </c>
      <c r="C1143">
        <v>2</v>
      </c>
      <c r="D1143" s="2">
        <v>2</v>
      </c>
      <c r="E1143" s="2">
        <v>1</v>
      </c>
      <c r="F1143">
        <v>2</v>
      </c>
      <c r="G1143">
        <v>8</v>
      </c>
      <c r="H1143">
        <v>7</v>
      </c>
      <c r="I1143" s="2">
        <v>0</v>
      </c>
    </row>
    <row r="1144" spans="1:9" x14ac:dyDescent="0.25">
      <c r="A1144">
        <v>36</v>
      </c>
      <c r="B1144">
        <v>2</v>
      </c>
      <c r="C1144">
        <v>2</v>
      </c>
      <c r="D1144" s="2">
        <v>2</v>
      </c>
      <c r="E1144" s="2">
        <v>2</v>
      </c>
      <c r="F1144">
        <v>2</v>
      </c>
      <c r="G1144">
        <v>14</v>
      </c>
      <c r="H1144">
        <v>4</v>
      </c>
      <c r="I1144" s="2">
        <v>0</v>
      </c>
    </row>
    <row r="1145" spans="1:9" x14ac:dyDescent="0.25">
      <c r="A1145">
        <v>32</v>
      </c>
      <c r="B1145">
        <v>3</v>
      </c>
      <c r="C1145">
        <v>2</v>
      </c>
      <c r="D1145" s="2">
        <v>2</v>
      </c>
      <c r="E1145" s="2">
        <v>1</v>
      </c>
      <c r="F1145">
        <v>2</v>
      </c>
      <c r="G1145">
        <v>3</v>
      </c>
      <c r="H1145">
        <v>1</v>
      </c>
      <c r="I1145" s="2">
        <v>0</v>
      </c>
    </row>
    <row r="1146" spans="1:9" x14ac:dyDescent="0.25">
      <c r="A1146">
        <v>42</v>
      </c>
      <c r="B1146">
        <v>2</v>
      </c>
      <c r="C1146">
        <v>1</v>
      </c>
      <c r="D1146" s="2">
        <v>3</v>
      </c>
      <c r="E1146" s="2">
        <v>2</v>
      </c>
      <c r="F1146">
        <v>3</v>
      </c>
      <c r="G1146">
        <v>1</v>
      </c>
      <c r="H1146">
        <v>2</v>
      </c>
      <c r="I1146" s="2">
        <v>0</v>
      </c>
    </row>
    <row r="1147" spans="1:9" x14ac:dyDescent="0.25">
      <c r="A1147">
        <v>53</v>
      </c>
      <c r="B1147">
        <v>1</v>
      </c>
      <c r="C1147">
        <v>4</v>
      </c>
      <c r="D1147" s="2">
        <v>2</v>
      </c>
      <c r="E1147" s="2">
        <v>1</v>
      </c>
      <c r="F1147">
        <v>3</v>
      </c>
      <c r="G1147">
        <v>0</v>
      </c>
      <c r="H1147">
        <v>2</v>
      </c>
      <c r="I1147" s="2">
        <v>0</v>
      </c>
    </row>
    <row r="1148" spans="1:9" x14ac:dyDescent="0.25">
      <c r="A1148">
        <v>37</v>
      </c>
      <c r="B1148">
        <v>3</v>
      </c>
      <c r="C1148">
        <v>1</v>
      </c>
      <c r="D1148" s="2">
        <v>2</v>
      </c>
      <c r="E1148" s="2">
        <v>1</v>
      </c>
      <c r="F1148">
        <v>3</v>
      </c>
      <c r="G1148">
        <v>4</v>
      </c>
      <c r="H1148">
        <v>0</v>
      </c>
      <c r="I1148" s="2">
        <v>0</v>
      </c>
    </row>
    <row r="1149" spans="1:9" x14ac:dyDescent="0.25">
      <c r="A1149">
        <v>34</v>
      </c>
      <c r="B1149">
        <v>2</v>
      </c>
      <c r="C1149">
        <v>1</v>
      </c>
      <c r="D1149" s="2">
        <v>1</v>
      </c>
      <c r="E1149" s="2">
        <v>1</v>
      </c>
      <c r="F1149">
        <v>3</v>
      </c>
      <c r="G1149">
        <v>0</v>
      </c>
      <c r="H1149">
        <v>1</v>
      </c>
      <c r="I1149" s="2">
        <v>0</v>
      </c>
    </row>
    <row r="1150" spans="1:9" x14ac:dyDescent="0.25">
      <c r="A1150">
        <v>37</v>
      </c>
      <c r="B1150">
        <v>1</v>
      </c>
      <c r="C1150">
        <v>3</v>
      </c>
      <c r="D1150" s="2">
        <v>2</v>
      </c>
      <c r="E1150" s="2">
        <v>1</v>
      </c>
      <c r="F1150">
        <v>1</v>
      </c>
      <c r="G1150">
        <v>1</v>
      </c>
      <c r="H1150">
        <v>11</v>
      </c>
      <c r="I1150" s="2">
        <v>1</v>
      </c>
    </row>
    <row r="1151" spans="1:9" x14ac:dyDescent="0.25">
      <c r="A1151">
        <v>30</v>
      </c>
      <c r="B1151">
        <v>3</v>
      </c>
      <c r="C1151">
        <v>3</v>
      </c>
      <c r="D1151" s="2">
        <v>1</v>
      </c>
      <c r="E1151" s="2">
        <v>1</v>
      </c>
      <c r="F1151">
        <v>4</v>
      </c>
      <c r="G1151">
        <v>4</v>
      </c>
      <c r="H1151">
        <v>7</v>
      </c>
      <c r="I1151" s="2">
        <v>0</v>
      </c>
    </row>
    <row r="1152" spans="1:9" x14ac:dyDescent="0.25">
      <c r="A1152">
        <v>31</v>
      </c>
      <c r="B1152">
        <v>3</v>
      </c>
      <c r="C1152">
        <v>2</v>
      </c>
      <c r="D1152" s="2">
        <v>2</v>
      </c>
      <c r="E1152" s="2">
        <v>1</v>
      </c>
      <c r="F1152">
        <v>3</v>
      </c>
      <c r="G1152">
        <v>3</v>
      </c>
      <c r="H1152">
        <v>0</v>
      </c>
      <c r="I1152" s="2">
        <v>0</v>
      </c>
    </row>
    <row r="1153" spans="1:9" x14ac:dyDescent="0.25">
      <c r="A1153">
        <v>30</v>
      </c>
      <c r="B1153">
        <v>2</v>
      </c>
      <c r="C1153">
        <v>3</v>
      </c>
      <c r="D1153" s="2">
        <v>2</v>
      </c>
      <c r="E1153" s="2">
        <v>2</v>
      </c>
      <c r="F1153">
        <v>2</v>
      </c>
      <c r="G1153">
        <v>7</v>
      </c>
      <c r="H1153">
        <v>1</v>
      </c>
      <c r="I1153" s="2">
        <v>0</v>
      </c>
    </row>
    <row r="1154" spans="1:9" x14ac:dyDescent="0.25">
      <c r="A1154">
        <v>37</v>
      </c>
      <c r="B1154">
        <v>1</v>
      </c>
      <c r="C1154">
        <v>2</v>
      </c>
      <c r="D1154" s="2">
        <v>2</v>
      </c>
      <c r="E1154" s="2">
        <v>1</v>
      </c>
      <c r="F1154">
        <v>1</v>
      </c>
      <c r="G1154">
        <v>0</v>
      </c>
      <c r="H1154">
        <v>0</v>
      </c>
      <c r="I1154" s="2">
        <v>1</v>
      </c>
    </row>
    <row r="1155" spans="1:9" x14ac:dyDescent="0.25">
      <c r="A1155">
        <v>52</v>
      </c>
      <c r="B1155">
        <v>1</v>
      </c>
      <c r="C1155">
        <v>5</v>
      </c>
      <c r="D1155" s="2">
        <v>2</v>
      </c>
      <c r="E1155" s="2">
        <v>1</v>
      </c>
      <c r="F1155">
        <v>3</v>
      </c>
      <c r="G1155">
        <v>14</v>
      </c>
      <c r="H1155">
        <v>6</v>
      </c>
      <c r="I1155" s="2">
        <v>1</v>
      </c>
    </row>
    <row r="1156" spans="1:9" x14ac:dyDescent="0.25">
      <c r="A1156">
        <v>50</v>
      </c>
      <c r="B1156">
        <v>4</v>
      </c>
      <c r="C1156">
        <v>2</v>
      </c>
      <c r="D1156" s="2">
        <v>2</v>
      </c>
      <c r="E1156" s="2">
        <v>1</v>
      </c>
      <c r="F1156">
        <v>3</v>
      </c>
      <c r="G1156">
        <v>7</v>
      </c>
      <c r="H1156">
        <v>0</v>
      </c>
      <c r="I1156" s="2">
        <v>0</v>
      </c>
    </row>
    <row r="1157" spans="1:9" x14ac:dyDescent="0.25">
      <c r="A1157">
        <v>43</v>
      </c>
      <c r="B1157">
        <v>3</v>
      </c>
      <c r="C1157">
        <v>3</v>
      </c>
      <c r="D1157" s="2">
        <v>1</v>
      </c>
      <c r="E1157" s="2">
        <v>1</v>
      </c>
      <c r="F1157">
        <v>3</v>
      </c>
      <c r="G1157">
        <v>0</v>
      </c>
      <c r="H1157">
        <v>0</v>
      </c>
      <c r="I1157" s="2">
        <v>0</v>
      </c>
    </row>
    <row r="1158" spans="1:9" x14ac:dyDescent="0.25">
      <c r="A1158">
        <v>21</v>
      </c>
      <c r="B1158">
        <v>4</v>
      </c>
      <c r="C1158">
        <v>1</v>
      </c>
      <c r="D1158" s="2">
        <v>3</v>
      </c>
      <c r="E1158" s="2">
        <v>2</v>
      </c>
      <c r="F1158">
        <v>4</v>
      </c>
      <c r="G1158">
        <v>2</v>
      </c>
      <c r="H1158">
        <v>2</v>
      </c>
      <c r="I1158" s="2">
        <v>0</v>
      </c>
    </row>
    <row r="1159" spans="1:9" x14ac:dyDescent="0.25">
      <c r="A1159">
        <v>29</v>
      </c>
      <c r="B1159">
        <v>4</v>
      </c>
      <c r="C1159">
        <v>1</v>
      </c>
      <c r="D1159" s="2">
        <v>1</v>
      </c>
      <c r="E1159" s="2">
        <v>1</v>
      </c>
      <c r="F1159">
        <v>2</v>
      </c>
      <c r="G1159">
        <v>5</v>
      </c>
      <c r="H1159">
        <v>1</v>
      </c>
      <c r="I1159" s="2">
        <v>0</v>
      </c>
    </row>
    <row r="1160" spans="1:9" x14ac:dyDescent="0.25">
      <c r="A1160">
        <v>38</v>
      </c>
      <c r="B1160">
        <v>3</v>
      </c>
      <c r="C1160">
        <v>1</v>
      </c>
      <c r="D1160" s="2">
        <v>2</v>
      </c>
      <c r="E1160" s="2">
        <v>1</v>
      </c>
      <c r="F1160">
        <v>4</v>
      </c>
      <c r="G1160">
        <v>6</v>
      </c>
      <c r="H1160">
        <v>5</v>
      </c>
      <c r="I1160" s="2">
        <v>0</v>
      </c>
    </row>
    <row r="1161" spans="1:9" x14ac:dyDescent="0.25">
      <c r="A1161">
        <v>32</v>
      </c>
      <c r="B1161">
        <v>3</v>
      </c>
      <c r="C1161">
        <v>1</v>
      </c>
      <c r="D1161" s="2">
        <v>1</v>
      </c>
      <c r="E1161" s="2">
        <v>1</v>
      </c>
      <c r="F1161">
        <v>3</v>
      </c>
      <c r="G1161">
        <v>0</v>
      </c>
      <c r="H1161">
        <v>0</v>
      </c>
      <c r="I1161" s="2">
        <v>0</v>
      </c>
    </row>
    <row r="1162" spans="1:9" x14ac:dyDescent="0.25">
      <c r="A1162">
        <v>20</v>
      </c>
      <c r="B1162">
        <v>1</v>
      </c>
      <c r="C1162">
        <v>1</v>
      </c>
      <c r="D1162" s="2">
        <v>3</v>
      </c>
      <c r="E1162" s="2">
        <v>1</v>
      </c>
      <c r="F1162">
        <v>2</v>
      </c>
      <c r="G1162">
        <v>2</v>
      </c>
      <c r="H1162">
        <v>1</v>
      </c>
      <c r="I1162" s="2">
        <v>0</v>
      </c>
    </row>
    <row r="1163" spans="1:9" x14ac:dyDescent="0.25">
      <c r="A1163">
        <v>33</v>
      </c>
      <c r="B1163">
        <v>2</v>
      </c>
      <c r="C1163">
        <v>1</v>
      </c>
      <c r="D1163" s="2">
        <v>2</v>
      </c>
      <c r="E1163" s="2">
        <v>1</v>
      </c>
      <c r="F1163">
        <v>3</v>
      </c>
      <c r="G1163">
        <v>4</v>
      </c>
      <c r="H1163">
        <v>1</v>
      </c>
      <c r="I1163" s="2">
        <v>0</v>
      </c>
    </row>
    <row r="1164" spans="1:9" x14ac:dyDescent="0.25">
      <c r="A1164">
        <v>40</v>
      </c>
      <c r="B1164">
        <v>2</v>
      </c>
      <c r="C1164">
        <v>2</v>
      </c>
      <c r="D1164" s="2">
        <v>2</v>
      </c>
      <c r="E1164" s="2">
        <v>1</v>
      </c>
      <c r="F1164">
        <v>3</v>
      </c>
      <c r="G1164">
        <v>0</v>
      </c>
      <c r="H1164">
        <v>0</v>
      </c>
      <c r="I1164" s="2">
        <v>0</v>
      </c>
    </row>
    <row r="1165" spans="1:9" x14ac:dyDescent="0.25">
      <c r="A1165">
        <v>46</v>
      </c>
      <c r="B1165">
        <v>4</v>
      </c>
      <c r="C1165">
        <v>5</v>
      </c>
      <c r="D1165" s="2">
        <v>2</v>
      </c>
      <c r="E1165" s="2">
        <v>1</v>
      </c>
      <c r="F1165">
        <v>3</v>
      </c>
      <c r="G1165">
        <v>2</v>
      </c>
      <c r="H1165">
        <v>0</v>
      </c>
      <c r="I1165" s="2">
        <v>0</v>
      </c>
    </row>
    <row r="1166" spans="1:9" x14ac:dyDescent="0.25">
      <c r="A1166">
        <v>44</v>
      </c>
      <c r="B1166">
        <v>1</v>
      </c>
      <c r="C1166">
        <v>1</v>
      </c>
      <c r="D1166" s="2">
        <v>2</v>
      </c>
      <c r="E1166" s="2">
        <v>1</v>
      </c>
      <c r="F1166">
        <v>3</v>
      </c>
      <c r="G1166">
        <v>5</v>
      </c>
      <c r="H1166">
        <v>7</v>
      </c>
      <c r="I1166" s="2">
        <v>0</v>
      </c>
    </row>
    <row r="1167" spans="1:9" x14ac:dyDescent="0.25">
      <c r="A1167">
        <v>48</v>
      </c>
      <c r="B1167">
        <v>4</v>
      </c>
      <c r="C1167">
        <v>1</v>
      </c>
      <c r="D1167" s="2">
        <v>3</v>
      </c>
      <c r="E1167" s="2">
        <v>1</v>
      </c>
      <c r="F1167">
        <v>2</v>
      </c>
      <c r="G1167">
        <v>0</v>
      </c>
      <c r="H1167">
        <v>0</v>
      </c>
      <c r="I1167" s="2">
        <v>0</v>
      </c>
    </row>
    <row r="1168" spans="1:9" x14ac:dyDescent="0.25">
      <c r="A1168">
        <v>19</v>
      </c>
      <c r="B1168">
        <v>2</v>
      </c>
      <c r="C1168">
        <v>1</v>
      </c>
      <c r="D1168" s="2">
        <v>3</v>
      </c>
      <c r="E1168" s="2">
        <v>2</v>
      </c>
      <c r="F1168">
        <v>3</v>
      </c>
      <c r="G1168">
        <v>0</v>
      </c>
      <c r="H1168">
        <v>0</v>
      </c>
      <c r="I1168" s="2">
        <v>0</v>
      </c>
    </row>
    <row r="1169" spans="1:9" x14ac:dyDescent="0.25">
      <c r="A1169">
        <v>32</v>
      </c>
      <c r="B1169">
        <v>3</v>
      </c>
      <c r="C1169">
        <v>2</v>
      </c>
      <c r="D1169" s="2">
        <v>2</v>
      </c>
      <c r="E1169" s="2">
        <v>2</v>
      </c>
      <c r="F1169">
        <v>2</v>
      </c>
      <c r="G1169">
        <v>2</v>
      </c>
      <c r="H1169">
        <v>1</v>
      </c>
      <c r="I1169" s="2">
        <v>0</v>
      </c>
    </row>
    <row r="1170" spans="1:9" x14ac:dyDescent="0.25">
      <c r="A1170">
        <v>43</v>
      </c>
      <c r="B1170">
        <v>1</v>
      </c>
      <c r="C1170">
        <v>2</v>
      </c>
      <c r="D1170" s="2">
        <v>3</v>
      </c>
      <c r="E1170" s="2">
        <v>2</v>
      </c>
      <c r="F1170">
        <v>1</v>
      </c>
      <c r="G1170">
        <v>7</v>
      </c>
      <c r="H1170">
        <v>1</v>
      </c>
      <c r="I1170" s="2">
        <v>0</v>
      </c>
    </row>
    <row r="1171" spans="1:9" x14ac:dyDescent="0.25">
      <c r="A1171">
        <v>29</v>
      </c>
      <c r="B1171">
        <v>2</v>
      </c>
      <c r="C1171">
        <v>3</v>
      </c>
      <c r="D1171" s="2">
        <v>3</v>
      </c>
      <c r="E1171" s="2">
        <v>1</v>
      </c>
      <c r="F1171">
        <v>2</v>
      </c>
      <c r="G1171">
        <v>9</v>
      </c>
      <c r="H1171">
        <v>0</v>
      </c>
      <c r="I1171" s="2">
        <v>0</v>
      </c>
    </row>
    <row r="1172" spans="1:9" x14ac:dyDescent="0.25">
      <c r="A1172">
        <v>34</v>
      </c>
      <c r="B1172">
        <v>4</v>
      </c>
      <c r="C1172">
        <v>1</v>
      </c>
      <c r="D1172" s="2">
        <v>1</v>
      </c>
      <c r="E1172" s="2">
        <v>1</v>
      </c>
      <c r="F1172">
        <v>3</v>
      </c>
      <c r="G1172">
        <v>3</v>
      </c>
      <c r="H1172">
        <v>1</v>
      </c>
      <c r="I1172" s="2">
        <v>0</v>
      </c>
    </row>
    <row r="1173" spans="1:9" x14ac:dyDescent="0.25">
      <c r="A1173">
        <v>33</v>
      </c>
      <c r="B1173">
        <v>4</v>
      </c>
      <c r="C1173">
        <v>2</v>
      </c>
      <c r="D1173" s="2">
        <v>2</v>
      </c>
      <c r="E1173" s="2">
        <v>1</v>
      </c>
      <c r="F1173">
        <v>3</v>
      </c>
      <c r="G1173">
        <v>3</v>
      </c>
      <c r="H1173">
        <v>0</v>
      </c>
      <c r="I1173" s="2">
        <v>0</v>
      </c>
    </row>
    <row r="1174" spans="1:9" x14ac:dyDescent="0.25">
      <c r="A1174">
        <v>29</v>
      </c>
      <c r="B1174">
        <v>1</v>
      </c>
      <c r="C1174">
        <v>2</v>
      </c>
      <c r="D1174" s="2">
        <v>3</v>
      </c>
      <c r="E1174" s="2">
        <v>1</v>
      </c>
      <c r="F1174">
        <v>1</v>
      </c>
      <c r="G1174">
        <v>3</v>
      </c>
      <c r="H1174">
        <v>0</v>
      </c>
      <c r="I1174" s="2">
        <v>1</v>
      </c>
    </row>
    <row r="1175" spans="1:9" x14ac:dyDescent="0.25">
      <c r="A1175">
        <v>30</v>
      </c>
      <c r="B1175">
        <v>2</v>
      </c>
      <c r="C1175">
        <v>2</v>
      </c>
      <c r="D1175" s="2">
        <v>2</v>
      </c>
      <c r="E1175" s="2">
        <v>1</v>
      </c>
      <c r="F1175">
        <v>3</v>
      </c>
      <c r="G1175">
        <v>8</v>
      </c>
      <c r="H1175">
        <v>6</v>
      </c>
      <c r="I1175" s="2">
        <v>1</v>
      </c>
    </row>
    <row r="1176" spans="1:9" x14ac:dyDescent="0.25">
      <c r="A1176">
        <v>35</v>
      </c>
      <c r="B1176">
        <v>1</v>
      </c>
      <c r="C1176">
        <v>1</v>
      </c>
      <c r="D1176" s="2">
        <v>1</v>
      </c>
      <c r="E1176" s="2">
        <v>2</v>
      </c>
      <c r="F1176">
        <v>3</v>
      </c>
      <c r="G1176">
        <v>0</v>
      </c>
      <c r="H1176">
        <v>0</v>
      </c>
      <c r="I1176" s="2">
        <v>1</v>
      </c>
    </row>
    <row r="1177" spans="1:9" x14ac:dyDescent="0.25">
      <c r="A1177">
        <v>38</v>
      </c>
      <c r="B1177">
        <v>3</v>
      </c>
      <c r="C1177">
        <v>2</v>
      </c>
      <c r="D1177" s="2">
        <v>2</v>
      </c>
      <c r="E1177" s="2">
        <v>1</v>
      </c>
      <c r="F1177">
        <v>3</v>
      </c>
      <c r="G1177">
        <v>8</v>
      </c>
      <c r="H1177">
        <v>7</v>
      </c>
      <c r="I1177" s="2">
        <v>0</v>
      </c>
    </row>
    <row r="1178" spans="1:9" x14ac:dyDescent="0.25">
      <c r="A1178">
        <v>43</v>
      </c>
      <c r="B1178">
        <v>4</v>
      </c>
      <c r="C1178">
        <v>1</v>
      </c>
      <c r="D1178" s="2">
        <v>1</v>
      </c>
      <c r="E1178" s="2">
        <v>1</v>
      </c>
      <c r="F1178">
        <v>3</v>
      </c>
      <c r="G1178">
        <v>4</v>
      </c>
      <c r="H1178">
        <v>0</v>
      </c>
      <c r="I1178" s="2">
        <v>0</v>
      </c>
    </row>
    <row r="1179" spans="1:9" x14ac:dyDescent="0.25">
      <c r="A1179">
        <v>22</v>
      </c>
      <c r="B1179">
        <v>2</v>
      </c>
      <c r="C1179">
        <v>1</v>
      </c>
      <c r="D1179" s="2">
        <v>2</v>
      </c>
      <c r="E1179" s="2">
        <v>2</v>
      </c>
      <c r="F1179">
        <v>2</v>
      </c>
      <c r="G1179">
        <v>2</v>
      </c>
      <c r="H1179">
        <v>1</v>
      </c>
      <c r="I1179" s="2">
        <v>0</v>
      </c>
    </row>
    <row r="1180" spans="1:9" x14ac:dyDescent="0.25">
      <c r="A1180">
        <v>45</v>
      </c>
      <c r="B1180">
        <v>3</v>
      </c>
      <c r="C1180">
        <v>2</v>
      </c>
      <c r="D1180" s="2">
        <v>3</v>
      </c>
      <c r="E1180" s="2">
        <v>2</v>
      </c>
      <c r="F1180">
        <v>3</v>
      </c>
      <c r="G1180">
        <v>7</v>
      </c>
      <c r="H1180">
        <v>1</v>
      </c>
      <c r="I1180" s="2">
        <v>0</v>
      </c>
    </row>
    <row r="1181" spans="1:9" x14ac:dyDescent="0.25">
      <c r="A1181">
        <v>35</v>
      </c>
      <c r="B1181">
        <v>2</v>
      </c>
      <c r="C1181">
        <v>2</v>
      </c>
      <c r="D1181" s="2">
        <v>2</v>
      </c>
      <c r="E1181" s="2">
        <v>1</v>
      </c>
      <c r="F1181">
        <v>3</v>
      </c>
      <c r="G1181">
        <v>15</v>
      </c>
      <c r="H1181">
        <v>1</v>
      </c>
      <c r="I1181" s="2">
        <v>0</v>
      </c>
    </row>
    <row r="1182" spans="1:9" x14ac:dyDescent="0.25">
      <c r="A1182">
        <v>50</v>
      </c>
      <c r="B1182">
        <v>4</v>
      </c>
      <c r="C1182">
        <v>3</v>
      </c>
      <c r="D1182" s="2">
        <v>1</v>
      </c>
      <c r="E1182" s="2">
        <v>1</v>
      </c>
      <c r="F1182">
        <v>3</v>
      </c>
      <c r="G1182">
        <v>11</v>
      </c>
      <c r="H1182">
        <v>1</v>
      </c>
      <c r="I1182" s="2">
        <v>0</v>
      </c>
    </row>
    <row r="1183" spans="1:9" x14ac:dyDescent="0.25">
      <c r="A1183">
        <v>55</v>
      </c>
      <c r="B1183">
        <v>1</v>
      </c>
      <c r="C1183">
        <v>1</v>
      </c>
      <c r="D1183" s="2">
        <v>1</v>
      </c>
      <c r="E1183" s="2">
        <v>1</v>
      </c>
      <c r="F1183">
        <v>3</v>
      </c>
      <c r="G1183">
        <v>2</v>
      </c>
      <c r="H1183">
        <v>1</v>
      </c>
      <c r="I1183" s="2">
        <v>0</v>
      </c>
    </row>
    <row r="1184" spans="1:9" x14ac:dyDescent="0.25">
      <c r="A1184">
        <v>34</v>
      </c>
      <c r="B1184">
        <v>2</v>
      </c>
      <c r="C1184">
        <v>2</v>
      </c>
      <c r="D1184" s="2">
        <v>2</v>
      </c>
      <c r="E1184" s="2">
        <v>1</v>
      </c>
      <c r="F1184">
        <v>4</v>
      </c>
      <c r="G1184">
        <v>10</v>
      </c>
      <c r="H1184">
        <v>4</v>
      </c>
      <c r="I1184" s="2">
        <v>0</v>
      </c>
    </row>
    <row r="1185" spans="1:9" x14ac:dyDescent="0.25">
      <c r="A1185">
        <v>36</v>
      </c>
      <c r="B1185">
        <v>2</v>
      </c>
      <c r="C1185">
        <v>2</v>
      </c>
      <c r="D1185" s="2">
        <v>1</v>
      </c>
      <c r="E1185" s="2">
        <v>2</v>
      </c>
      <c r="F1185">
        <v>3</v>
      </c>
      <c r="G1185">
        <v>2</v>
      </c>
      <c r="H1185">
        <v>2</v>
      </c>
      <c r="I1185" s="2">
        <v>1</v>
      </c>
    </row>
    <row r="1186" spans="1:9" x14ac:dyDescent="0.25">
      <c r="A1186">
        <v>33</v>
      </c>
      <c r="B1186">
        <v>4</v>
      </c>
      <c r="C1186">
        <v>2</v>
      </c>
      <c r="D1186" s="2">
        <v>1</v>
      </c>
      <c r="E1186" s="2">
        <v>1</v>
      </c>
      <c r="F1186">
        <v>2</v>
      </c>
      <c r="G1186">
        <v>8</v>
      </c>
      <c r="H1186">
        <v>1</v>
      </c>
      <c r="I1186" s="2">
        <v>0</v>
      </c>
    </row>
    <row r="1187" spans="1:9" x14ac:dyDescent="0.25">
      <c r="A1187">
        <v>34</v>
      </c>
      <c r="B1187">
        <v>4</v>
      </c>
      <c r="C1187">
        <v>2</v>
      </c>
      <c r="D1187" s="2">
        <v>3</v>
      </c>
      <c r="E1187" s="2">
        <v>1</v>
      </c>
      <c r="F1187">
        <v>3</v>
      </c>
      <c r="G1187">
        <v>2</v>
      </c>
      <c r="H1187">
        <v>2</v>
      </c>
      <c r="I1187" s="2">
        <v>0</v>
      </c>
    </row>
    <row r="1188" spans="1:9" x14ac:dyDescent="0.25">
      <c r="A1188">
        <v>38</v>
      </c>
      <c r="B1188">
        <v>1</v>
      </c>
      <c r="C1188">
        <v>1</v>
      </c>
      <c r="D1188" s="2">
        <v>1</v>
      </c>
      <c r="E1188" s="2">
        <v>1</v>
      </c>
      <c r="F1188">
        <v>3</v>
      </c>
      <c r="G1188">
        <v>10</v>
      </c>
      <c r="H1188">
        <v>3</v>
      </c>
      <c r="I1188" s="2">
        <v>0</v>
      </c>
    </row>
    <row r="1189" spans="1:9" x14ac:dyDescent="0.25">
      <c r="A1189">
        <v>41</v>
      </c>
      <c r="B1189">
        <v>3</v>
      </c>
      <c r="C1189">
        <v>3</v>
      </c>
      <c r="D1189" s="2">
        <v>1</v>
      </c>
      <c r="E1189" s="2">
        <v>2</v>
      </c>
      <c r="F1189">
        <v>4</v>
      </c>
      <c r="G1189">
        <v>14</v>
      </c>
      <c r="H1189">
        <v>13</v>
      </c>
      <c r="I1189" s="2">
        <v>0</v>
      </c>
    </row>
    <row r="1190" spans="1:9" x14ac:dyDescent="0.25">
      <c r="A1190">
        <v>46</v>
      </c>
      <c r="B1190">
        <v>3</v>
      </c>
      <c r="C1190">
        <v>3</v>
      </c>
      <c r="D1190" s="2">
        <v>2</v>
      </c>
      <c r="E1190" s="2">
        <v>1</v>
      </c>
      <c r="F1190">
        <v>3</v>
      </c>
      <c r="G1190">
        <v>7</v>
      </c>
      <c r="H1190">
        <v>0</v>
      </c>
      <c r="I1190" s="2">
        <v>1</v>
      </c>
    </row>
    <row r="1191" spans="1:9" x14ac:dyDescent="0.25">
      <c r="A1191">
        <v>37</v>
      </c>
      <c r="B1191">
        <v>4</v>
      </c>
      <c r="C1191">
        <v>2</v>
      </c>
      <c r="D1191" s="2">
        <v>2</v>
      </c>
      <c r="E1191" s="2">
        <v>2</v>
      </c>
      <c r="F1191">
        <v>3</v>
      </c>
      <c r="G1191">
        <v>3</v>
      </c>
      <c r="H1191">
        <v>0</v>
      </c>
      <c r="I1191" s="2">
        <v>0</v>
      </c>
    </row>
    <row r="1192" spans="1:9" x14ac:dyDescent="0.25">
      <c r="A1192">
        <v>26</v>
      </c>
      <c r="B1192">
        <v>2</v>
      </c>
      <c r="C1192">
        <v>1</v>
      </c>
      <c r="D1192" s="2">
        <v>2</v>
      </c>
      <c r="E1192" s="2">
        <v>2</v>
      </c>
      <c r="F1192">
        <v>2</v>
      </c>
      <c r="G1192">
        <v>0</v>
      </c>
      <c r="H1192">
        <v>1</v>
      </c>
      <c r="I1192" s="2">
        <v>0</v>
      </c>
    </row>
    <row r="1193" spans="1:9" x14ac:dyDescent="0.25">
      <c r="A1193">
        <v>41</v>
      </c>
      <c r="B1193">
        <v>3</v>
      </c>
      <c r="C1193">
        <v>2</v>
      </c>
      <c r="D1193" s="2">
        <v>2</v>
      </c>
      <c r="E1193" s="2">
        <v>1</v>
      </c>
      <c r="F1193">
        <v>3</v>
      </c>
      <c r="G1193">
        <v>4</v>
      </c>
      <c r="H1193">
        <v>1</v>
      </c>
      <c r="I1193" s="2">
        <v>0</v>
      </c>
    </row>
    <row r="1194" spans="1:9" x14ac:dyDescent="0.25">
      <c r="A1194">
        <v>28</v>
      </c>
      <c r="B1194">
        <v>3</v>
      </c>
      <c r="C1194">
        <v>1</v>
      </c>
      <c r="D1194" s="2">
        <v>1</v>
      </c>
      <c r="E1194" s="2">
        <v>1</v>
      </c>
      <c r="F1194">
        <v>2</v>
      </c>
      <c r="G1194">
        <v>1</v>
      </c>
      <c r="H1194">
        <v>0</v>
      </c>
      <c r="I1194" s="2">
        <v>1</v>
      </c>
    </row>
    <row r="1195" spans="1:9" x14ac:dyDescent="0.25">
      <c r="A1195">
        <v>38</v>
      </c>
      <c r="B1195">
        <v>4</v>
      </c>
      <c r="C1195">
        <v>1</v>
      </c>
      <c r="D1195" s="2">
        <v>2</v>
      </c>
      <c r="E1195" s="2">
        <v>2</v>
      </c>
      <c r="F1195">
        <v>3</v>
      </c>
      <c r="G1195">
        <v>2</v>
      </c>
      <c r="H1195">
        <v>1</v>
      </c>
      <c r="I1195" s="2">
        <v>0</v>
      </c>
    </row>
    <row r="1196" spans="1:9" x14ac:dyDescent="0.25">
      <c r="A1196">
        <v>31</v>
      </c>
      <c r="B1196">
        <v>4</v>
      </c>
      <c r="C1196">
        <v>1</v>
      </c>
      <c r="D1196" s="2">
        <v>1</v>
      </c>
      <c r="E1196" s="2">
        <v>2</v>
      </c>
      <c r="F1196">
        <v>3</v>
      </c>
      <c r="G1196">
        <v>0</v>
      </c>
      <c r="H1196">
        <v>0</v>
      </c>
      <c r="I1196" s="2">
        <v>0</v>
      </c>
    </row>
    <row r="1197" spans="1:9" x14ac:dyDescent="0.25">
      <c r="A1197">
        <v>24</v>
      </c>
      <c r="B1197">
        <v>2</v>
      </c>
      <c r="C1197">
        <v>2</v>
      </c>
      <c r="D1197" s="2">
        <v>3</v>
      </c>
      <c r="E1197" s="2">
        <v>1</v>
      </c>
      <c r="F1197">
        <v>2</v>
      </c>
      <c r="G1197">
        <v>3</v>
      </c>
      <c r="H1197">
        <v>1</v>
      </c>
      <c r="I1197" s="2">
        <v>0</v>
      </c>
    </row>
    <row r="1198" spans="1:9" x14ac:dyDescent="0.25">
      <c r="A1198">
        <v>21</v>
      </c>
      <c r="B1198">
        <v>3</v>
      </c>
      <c r="C1198">
        <v>1</v>
      </c>
      <c r="D1198" s="2">
        <v>3</v>
      </c>
      <c r="E1198" s="2">
        <v>2</v>
      </c>
      <c r="F1198">
        <v>3</v>
      </c>
      <c r="G1198">
        <v>2</v>
      </c>
      <c r="H1198">
        <v>1</v>
      </c>
      <c r="I1198" s="2">
        <v>0</v>
      </c>
    </row>
    <row r="1199" spans="1:9" x14ac:dyDescent="0.25">
      <c r="A1199">
        <v>42</v>
      </c>
      <c r="B1199">
        <v>1</v>
      </c>
      <c r="C1199">
        <v>5</v>
      </c>
      <c r="D1199" s="2">
        <v>2</v>
      </c>
      <c r="E1199" s="2">
        <v>1</v>
      </c>
      <c r="F1199">
        <v>2</v>
      </c>
      <c r="G1199">
        <v>6</v>
      </c>
      <c r="H1199">
        <v>4</v>
      </c>
      <c r="I1199" s="2">
        <v>0</v>
      </c>
    </row>
    <row r="1200" spans="1:9" x14ac:dyDescent="0.25">
      <c r="A1200">
        <v>29</v>
      </c>
      <c r="B1200">
        <v>4</v>
      </c>
      <c r="C1200">
        <v>1</v>
      </c>
      <c r="D1200" s="2">
        <v>3</v>
      </c>
      <c r="E1200" s="2">
        <v>1</v>
      </c>
      <c r="F1200">
        <v>1</v>
      </c>
      <c r="G1200">
        <v>4</v>
      </c>
      <c r="H1200">
        <v>0</v>
      </c>
      <c r="I1200" s="2">
        <v>0</v>
      </c>
    </row>
    <row r="1201" spans="1:9" x14ac:dyDescent="0.25">
      <c r="A1201">
        <v>37</v>
      </c>
      <c r="B1201">
        <v>4</v>
      </c>
      <c r="C1201">
        <v>1</v>
      </c>
      <c r="D1201" s="2">
        <v>3</v>
      </c>
      <c r="E1201" s="2">
        <v>2</v>
      </c>
      <c r="F1201">
        <v>3</v>
      </c>
      <c r="G1201">
        <v>0</v>
      </c>
      <c r="H1201">
        <v>0</v>
      </c>
      <c r="I1201" s="2">
        <v>1</v>
      </c>
    </row>
    <row r="1202" spans="1:9" x14ac:dyDescent="0.25">
      <c r="A1202">
        <v>36</v>
      </c>
      <c r="B1202">
        <v>3</v>
      </c>
      <c r="C1202">
        <v>2</v>
      </c>
      <c r="D1202" s="2">
        <v>2</v>
      </c>
      <c r="E1202" s="2">
        <v>1</v>
      </c>
      <c r="F1202">
        <v>2</v>
      </c>
      <c r="G1202">
        <v>7</v>
      </c>
      <c r="H1202">
        <v>7</v>
      </c>
      <c r="I1202" s="2">
        <v>0</v>
      </c>
    </row>
    <row r="1203" spans="1:9" x14ac:dyDescent="0.25">
      <c r="A1203">
        <v>34</v>
      </c>
      <c r="B1203">
        <v>2</v>
      </c>
      <c r="C1203">
        <v>1</v>
      </c>
      <c r="D1203" s="2">
        <v>1</v>
      </c>
      <c r="E1203" s="2">
        <v>1</v>
      </c>
      <c r="F1203">
        <v>3</v>
      </c>
      <c r="G1203">
        <v>2</v>
      </c>
      <c r="H1203">
        <v>1</v>
      </c>
      <c r="I1203" s="2">
        <v>0</v>
      </c>
    </row>
    <row r="1204" spans="1:9" x14ac:dyDescent="0.25">
      <c r="A1204">
        <v>28</v>
      </c>
      <c r="B1204">
        <v>3</v>
      </c>
      <c r="C1204">
        <v>1</v>
      </c>
      <c r="D1204" s="2">
        <v>3</v>
      </c>
      <c r="E1204" s="2">
        <v>2</v>
      </c>
      <c r="F1204">
        <v>2</v>
      </c>
      <c r="G1204">
        <v>2</v>
      </c>
      <c r="H1204">
        <v>2</v>
      </c>
      <c r="I1204" s="2">
        <v>1</v>
      </c>
    </row>
    <row r="1205" spans="1:9" x14ac:dyDescent="0.25">
      <c r="A1205">
        <v>32</v>
      </c>
      <c r="B1205">
        <v>4</v>
      </c>
      <c r="C1205">
        <v>1</v>
      </c>
      <c r="D1205" s="2">
        <v>3</v>
      </c>
      <c r="E1205" s="2">
        <v>1</v>
      </c>
      <c r="F1205">
        <v>3</v>
      </c>
      <c r="G1205">
        <v>0</v>
      </c>
      <c r="H1205">
        <v>0</v>
      </c>
      <c r="I1205" s="2">
        <v>0</v>
      </c>
    </row>
    <row r="1206" spans="1:9" x14ac:dyDescent="0.25">
      <c r="A1206">
        <v>34</v>
      </c>
      <c r="B1206">
        <v>3</v>
      </c>
      <c r="C1206">
        <v>2</v>
      </c>
      <c r="D1206" s="2">
        <v>1</v>
      </c>
      <c r="E1206" s="2">
        <v>1</v>
      </c>
      <c r="F1206">
        <v>3</v>
      </c>
      <c r="G1206">
        <v>0</v>
      </c>
      <c r="H1206">
        <v>0</v>
      </c>
      <c r="I1206" s="2">
        <v>0</v>
      </c>
    </row>
    <row r="1207" spans="1:9" x14ac:dyDescent="0.25">
      <c r="A1207">
        <v>33</v>
      </c>
      <c r="B1207">
        <v>3</v>
      </c>
      <c r="C1207">
        <v>2</v>
      </c>
      <c r="D1207" s="2">
        <v>2</v>
      </c>
      <c r="E1207" s="2">
        <v>1</v>
      </c>
      <c r="F1207">
        <v>4</v>
      </c>
      <c r="G1207">
        <v>7</v>
      </c>
      <c r="H1207">
        <v>0</v>
      </c>
      <c r="I1207" s="2">
        <v>0</v>
      </c>
    </row>
    <row r="1208" spans="1:9" x14ac:dyDescent="0.25">
      <c r="A1208">
        <v>40</v>
      </c>
      <c r="B1208">
        <v>2</v>
      </c>
      <c r="C1208">
        <v>2</v>
      </c>
      <c r="D1208" s="2">
        <v>1</v>
      </c>
      <c r="E1208" s="2">
        <v>1</v>
      </c>
      <c r="F1208">
        <v>3</v>
      </c>
      <c r="G1208">
        <v>7</v>
      </c>
      <c r="H1208">
        <v>2</v>
      </c>
      <c r="I1208" s="2">
        <v>0</v>
      </c>
    </row>
    <row r="1209" spans="1:9" x14ac:dyDescent="0.25">
      <c r="A1209">
        <v>45</v>
      </c>
      <c r="B1209">
        <v>4</v>
      </c>
      <c r="C1209">
        <v>3</v>
      </c>
      <c r="D1209" s="2">
        <v>3</v>
      </c>
      <c r="E1209" s="2">
        <v>1</v>
      </c>
      <c r="F1209">
        <v>3</v>
      </c>
      <c r="G1209">
        <v>7</v>
      </c>
      <c r="H1209">
        <v>12</v>
      </c>
      <c r="I1209" s="2">
        <v>0</v>
      </c>
    </row>
    <row r="1210" spans="1:9" x14ac:dyDescent="0.25">
      <c r="A1210">
        <v>33</v>
      </c>
      <c r="B1210">
        <v>3</v>
      </c>
      <c r="C1210">
        <v>1</v>
      </c>
      <c r="D1210" s="2">
        <v>2</v>
      </c>
      <c r="E1210" s="2">
        <v>1</v>
      </c>
      <c r="F1210">
        <v>3</v>
      </c>
      <c r="G1210">
        <v>2</v>
      </c>
      <c r="H1210">
        <v>1</v>
      </c>
      <c r="I1210" s="2">
        <v>0</v>
      </c>
    </row>
    <row r="1211" spans="1:9" x14ac:dyDescent="0.25">
      <c r="A1211">
        <v>45</v>
      </c>
      <c r="B1211">
        <v>3</v>
      </c>
      <c r="C1211">
        <v>5</v>
      </c>
      <c r="D1211" s="2">
        <v>2</v>
      </c>
      <c r="E1211" s="2">
        <v>1</v>
      </c>
      <c r="F1211">
        <v>3</v>
      </c>
      <c r="G1211">
        <v>0</v>
      </c>
      <c r="H1211">
        <v>1</v>
      </c>
      <c r="I1211" s="2">
        <v>0</v>
      </c>
    </row>
    <row r="1212" spans="1:9" x14ac:dyDescent="0.25">
      <c r="A1212">
        <v>34</v>
      </c>
      <c r="B1212">
        <v>4</v>
      </c>
      <c r="C1212">
        <v>2</v>
      </c>
      <c r="D1212" s="2">
        <v>2</v>
      </c>
      <c r="E1212" s="2">
        <v>1</v>
      </c>
      <c r="F1212">
        <v>3</v>
      </c>
      <c r="G1212">
        <v>9</v>
      </c>
      <c r="H1212">
        <v>5</v>
      </c>
      <c r="I1212" s="2">
        <v>0</v>
      </c>
    </row>
    <row r="1213" spans="1:9" x14ac:dyDescent="0.25">
      <c r="A1213">
        <v>37</v>
      </c>
      <c r="B1213">
        <v>1</v>
      </c>
      <c r="C1213">
        <v>3</v>
      </c>
      <c r="D1213" s="2">
        <v>1</v>
      </c>
      <c r="E1213" s="2">
        <v>1</v>
      </c>
      <c r="F1213">
        <v>3</v>
      </c>
      <c r="G1213">
        <v>0</v>
      </c>
      <c r="H1213">
        <v>0</v>
      </c>
      <c r="I1213" s="2">
        <v>1</v>
      </c>
    </row>
    <row r="1214" spans="1:9" x14ac:dyDescent="0.25">
      <c r="A1214">
        <v>33</v>
      </c>
      <c r="B1214">
        <v>4</v>
      </c>
      <c r="C1214">
        <v>3</v>
      </c>
      <c r="D1214" s="2">
        <v>2</v>
      </c>
      <c r="E1214" s="2">
        <v>1</v>
      </c>
      <c r="F1214">
        <v>3</v>
      </c>
      <c r="G1214">
        <v>6</v>
      </c>
      <c r="H1214">
        <v>8</v>
      </c>
      <c r="I1214" s="2">
        <v>0</v>
      </c>
    </row>
    <row r="1215" spans="1:9" x14ac:dyDescent="0.25">
      <c r="A1215">
        <v>41</v>
      </c>
      <c r="B1215">
        <v>4</v>
      </c>
      <c r="C1215">
        <v>2</v>
      </c>
      <c r="D1215" s="2">
        <v>3</v>
      </c>
      <c r="E1215" s="2">
        <v>2</v>
      </c>
      <c r="F1215">
        <v>3</v>
      </c>
      <c r="G1215">
        <v>4</v>
      </c>
      <c r="H1215">
        <v>1</v>
      </c>
      <c r="I1215" s="2">
        <v>0</v>
      </c>
    </row>
    <row r="1216" spans="1:9" x14ac:dyDescent="0.25">
      <c r="A1216">
        <v>33</v>
      </c>
      <c r="B1216">
        <v>4</v>
      </c>
      <c r="C1216">
        <v>1</v>
      </c>
      <c r="D1216" s="2">
        <v>3</v>
      </c>
      <c r="E1216" s="2">
        <v>2</v>
      </c>
      <c r="F1216">
        <v>3</v>
      </c>
      <c r="G1216">
        <v>0</v>
      </c>
      <c r="H1216">
        <v>0</v>
      </c>
      <c r="I1216" s="2">
        <v>1</v>
      </c>
    </row>
    <row r="1217" spans="1:9" x14ac:dyDescent="0.25">
      <c r="A1217">
        <v>50</v>
      </c>
      <c r="B1217">
        <v>4</v>
      </c>
      <c r="C1217">
        <v>3</v>
      </c>
      <c r="D1217" s="2">
        <v>3</v>
      </c>
      <c r="E1217" s="2">
        <v>1</v>
      </c>
      <c r="F1217">
        <v>3</v>
      </c>
      <c r="G1217">
        <v>3</v>
      </c>
      <c r="H1217">
        <v>1</v>
      </c>
      <c r="I1217" s="2">
        <v>0</v>
      </c>
    </row>
    <row r="1218" spans="1:9" x14ac:dyDescent="0.25">
      <c r="A1218">
        <v>40</v>
      </c>
      <c r="B1218">
        <v>2</v>
      </c>
      <c r="C1218">
        <v>2</v>
      </c>
      <c r="D1218" s="2">
        <v>2</v>
      </c>
      <c r="E1218" s="2">
        <v>1</v>
      </c>
      <c r="F1218">
        <v>3</v>
      </c>
      <c r="G1218">
        <v>0</v>
      </c>
      <c r="H1218">
        <v>0</v>
      </c>
      <c r="I1218" s="2">
        <v>0</v>
      </c>
    </row>
    <row r="1219" spans="1:9" x14ac:dyDescent="0.25">
      <c r="A1219">
        <v>46</v>
      </c>
      <c r="B1219">
        <v>1</v>
      </c>
      <c r="C1219">
        <v>4</v>
      </c>
      <c r="D1219" s="2">
        <v>2</v>
      </c>
      <c r="E1219" s="2">
        <v>1</v>
      </c>
      <c r="F1219">
        <v>1</v>
      </c>
      <c r="G1219">
        <v>2</v>
      </c>
      <c r="H1219">
        <v>0</v>
      </c>
      <c r="I1219" s="2">
        <v>0</v>
      </c>
    </row>
    <row r="1220" spans="1:9" x14ac:dyDescent="0.25">
      <c r="A1220">
        <v>37</v>
      </c>
      <c r="B1220">
        <v>2</v>
      </c>
      <c r="C1220">
        <v>2</v>
      </c>
      <c r="D1220" s="2">
        <v>2</v>
      </c>
      <c r="E1220" s="2">
        <v>1</v>
      </c>
      <c r="F1220">
        <v>2</v>
      </c>
      <c r="G1220">
        <v>5</v>
      </c>
      <c r="H1220">
        <v>4</v>
      </c>
      <c r="I1220" s="2">
        <v>0</v>
      </c>
    </row>
    <row r="1221" spans="1:9" x14ac:dyDescent="0.25">
      <c r="A1221">
        <v>33</v>
      </c>
      <c r="B1221">
        <v>1</v>
      </c>
      <c r="C1221">
        <v>1</v>
      </c>
      <c r="D1221" s="2">
        <v>3</v>
      </c>
      <c r="E1221" s="2">
        <v>2</v>
      </c>
      <c r="F1221">
        <v>3</v>
      </c>
      <c r="G1221">
        <v>8</v>
      </c>
      <c r="H1221">
        <v>9</v>
      </c>
      <c r="I1221" s="2">
        <v>1</v>
      </c>
    </row>
    <row r="1222" spans="1:9" x14ac:dyDescent="0.25">
      <c r="A1222">
        <v>42</v>
      </c>
      <c r="B1222">
        <v>3</v>
      </c>
      <c r="C1222">
        <v>1</v>
      </c>
      <c r="D1222" s="2">
        <v>1</v>
      </c>
      <c r="E1222" s="2">
        <v>2</v>
      </c>
      <c r="F1222">
        <v>3</v>
      </c>
      <c r="G1222">
        <v>2</v>
      </c>
      <c r="H1222">
        <v>2</v>
      </c>
      <c r="I1222" s="2">
        <v>1</v>
      </c>
    </row>
    <row r="1223" spans="1:9" x14ac:dyDescent="0.25">
      <c r="A1223">
        <v>38</v>
      </c>
      <c r="B1223">
        <v>4</v>
      </c>
      <c r="C1223">
        <v>1</v>
      </c>
      <c r="D1223" s="2">
        <v>2</v>
      </c>
      <c r="E1223" s="2">
        <v>2</v>
      </c>
      <c r="F1223">
        <v>1</v>
      </c>
      <c r="G1223">
        <v>0</v>
      </c>
      <c r="H1223">
        <v>0</v>
      </c>
      <c r="I1223" s="2">
        <v>0</v>
      </c>
    </row>
    <row r="1224" spans="1:9" x14ac:dyDescent="0.25">
      <c r="A1224">
        <v>33</v>
      </c>
      <c r="B1224">
        <v>4</v>
      </c>
      <c r="C1224">
        <v>1</v>
      </c>
      <c r="D1224" s="2">
        <v>3</v>
      </c>
      <c r="E1224" s="2">
        <v>2</v>
      </c>
      <c r="F1224">
        <v>2</v>
      </c>
      <c r="G1224">
        <v>9</v>
      </c>
      <c r="H1224">
        <v>7</v>
      </c>
      <c r="I1224" s="2">
        <v>1</v>
      </c>
    </row>
    <row r="1225" spans="1:9" x14ac:dyDescent="0.25">
      <c r="A1225">
        <v>38</v>
      </c>
      <c r="B1225">
        <v>1</v>
      </c>
      <c r="C1225">
        <v>2</v>
      </c>
      <c r="D1225" s="2">
        <v>3</v>
      </c>
      <c r="E1225" s="2">
        <v>2</v>
      </c>
      <c r="F1225">
        <v>3</v>
      </c>
      <c r="G1225">
        <v>7</v>
      </c>
      <c r="H1225">
        <v>4</v>
      </c>
      <c r="I1225" s="2">
        <v>0</v>
      </c>
    </row>
    <row r="1226" spans="1:9" x14ac:dyDescent="0.25">
      <c r="A1226">
        <v>47</v>
      </c>
      <c r="B1226">
        <v>3</v>
      </c>
      <c r="C1226">
        <v>4</v>
      </c>
      <c r="D1226" s="2">
        <v>2</v>
      </c>
      <c r="E1226" s="2">
        <v>2</v>
      </c>
      <c r="F1226">
        <v>2</v>
      </c>
      <c r="G1226">
        <v>14</v>
      </c>
      <c r="H1226">
        <v>3</v>
      </c>
      <c r="I1226" s="2">
        <v>0</v>
      </c>
    </row>
    <row r="1227" spans="1:9" x14ac:dyDescent="0.25">
      <c r="A1227">
        <v>40</v>
      </c>
      <c r="B1227">
        <v>1</v>
      </c>
      <c r="C1227">
        <v>2</v>
      </c>
      <c r="D1227" s="2">
        <v>3</v>
      </c>
      <c r="E1227" s="2">
        <v>1</v>
      </c>
      <c r="F1227">
        <v>3</v>
      </c>
      <c r="G1227">
        <v>0</v>
      </c>
      <c r="H1227">
        <v>0</v>
      </c>
      <c r="I1227" s="2">
        <v>0</v>
      </c>
    </row>
    <row r="1228" spans="1:9" x14ac:dyDescent="0.25">
      <c r="A1228">
        <v>22</v>
      </c>
      <c r="B1228">
        <v>4</v>
      </c>
      <c r="C1228">
        <v>2</v>
      </c>
      <c r="D1228" s="2">
        <v>2</v>
      </c>
      <c r="E1228" s="2">
        <v>1</v>
      </c>
      <c r="F1228">
        <v>1</v>
      </c>
      <c r="G1228">
        <v>2</v>
      </c>
      <c r="H1228">
        <v>2</v>
      </c>
      <c r="I1228" s="2">
        <v>0</v>
      </c>
    </row>
    <row r="1229" spans="1:9" x14ac:dyDescent="0.25">
      <c r="A1229">
        <v>29</v>
      </c>
      <c r="B1229">
        <v>1</v>
      </c>
      <c r="C1229">
        <v>1</v>
      </c>
      <c r="D1229" s="2">
        <v>1</v>
      </c>
      <c r="E1229" s="2">
        <v>1</v>
      </c>
      <c r="F1229">
        <v>3</v>
      </c>
      <c r="G1229">
        <v>3</v>
      </c>
      <c r="H1229">
        <v>0</v>
      </c>
      <c r="I1229" s="2">
        <v>0</v>
      </c>
    </row>
    <row r="1230" spans="1:9" x14ac:dyDescent="0.25">
      <c r="A1230">
        <v>44</v>
      </c>
      <c r="B1230">
        <v>2</v>
      </c>
      <c r="C1230">
        <v>1</v>
      </c>
      <c r="D1230" s="2">
        <v>2</v>
      </c>
      <c r="E1230" s="2">
        <v>2</v>
      </c>
      <c r="F1230">
        <v>3</v>
      </c>
      <c r="G1230">
        <v>7</v>
      </c>
      <c r="H1230">
        <v>7</v>
      </c>
      <c r="I1230" s="2">
        <v>0</v>
      </c>
    </row>
    <row r="1231" spans="1:9" x14ac:dyDescent="0.25">
      <c r="A1231">
        <v>53</v>
      </c>
      <c r="B1231">
        <v>3</v>
      </c>
      <c r="C1231">
        <v>4</v>
      </c>
      <c r="D1231" s="2">
        <v>1</v>
      </c>
      <c r="E1231" s="2">
        <v>1</v>
      </c>
      <c r="F1231">
        <v>4</v>
      </c>
      <c r="G1231">
        <v>13</v>
      </c>
      <c r="H1231">
        <v>15</v>
      </c>
      <c r="I1231" s="2">
        <v>0</v>
      </c>
    </row>
    <row r="1232" spans="1:9" x14ac:dyDescent="0.25">
      <c r="A1232">
        <v>35</v>
      </c>
      <c r="B1232">
        <v>4</v>
      </c>
      <c r="C1232">
        <v>3</v>
      </c>
      <c r="D1232" s="2">
        <v>1</v>
      </c>
      <c r="E1232" s="2">
        <v>1</v>
      </c>
      <c r="F1232">
        <v>3</v>
      </c>
      <c r="G1232">
        <v>9</v>
      </c>
      <c r="H1232">
        <v>0</v>
      </c>
      <c r="I1232" s="2">
        <v>0</v>
      </c>
    </row>
    <row r="1233" spans="1:9" x14ac:dyDescent="0.25">
      <c r="A1233">
        <v>33</v>
      </c>
      <c r="B1233">
        <v>4</v>
      </c>
      <c r="C1233">
        <v>4</v>
      </c>
      <c r="D1233" s="2">
        <v>3</v>
      </c>
      <c r="E1233" s="2">
        <v>1</v>
      </c>
      <c r="F1233">
        <v>3</v>
      </c>
      <c r="G1233">
        <v>8</v>
      </c>
      <c r="H1233">
        <v>6</v>
      </c>
      <c r="I1233" s="2">
        <v>0</v>
      </c>
    </row>
    <row r="1234" spans="1:9" x14ac:dyDescent="0.25">
      <c r="A1234">
        <v>33</v>
      </c>
      <c r="B1234">
        <v>3</v>
      </c>
      <c r="C1234">
        <v>2</v>
      </c>
      <c r="D1234" s="2">
        <v>2</v>
      </c>
      <c r="E1234" s="2">
        <v>2</v>
      </c>
      <c r="F1234">
        <v>3</v>
      </c>
      <c r="G1234">
        <v>5</v>
      </c>
      <c r="H1234">
        <v>1</v>
      </c>
      <c r="I1234" s="2">
        <v>0</v>
      </c>
    </row>
    <row r="1235" spans="1:9" x14ac:dyDescent="0.25">
      <c r="A1235">
        <v>46</v>
      </c>
      <c r="B1235">
        <v>4</v>
      </c>
      <c r="C1235">
        <v>3</v>
      </c>
      <c r="D1235" s="2">
        <v>1</v>
      </c>
      <c r="E1235" s="2">
        <v>1</v>
      </c>
      <c r="F1235">
        <v>3</v>
      </c>
      <c r="G1235">
        <v>7</v>
      </c>
      <c r="H1235">
        <v>0</v>
      </c>
      <c r="I1235" s="2">
        <v>0</v>
      </c>
    </row>
    <row r="1236" spans="1:9" x14ac:dyDescent="0.25">
      <c r="A1236">
        <v>41</v>
      </c>
      <c r="B1236">
        <v>4</v>
      </c>
      <c r="C1236">
        <v>2</v>
      </c>
      <c r="D1236" s="2">
        <v>3</v>
      </c>
      <c r="E1236" s="2">
        <v>1</v>
      </c>
      <c r="F1236">
        <v>3</v>
      </c>
      <c r="G1236">
        <v>2</v>
      </c>
      <c r="H1236">
        <v>2</v>
      </c>
      <c r="I1236" s="2">
        <v>0</v>
      </c>
    </row>
    <row r="1237" spans="1:9" x14ac:dyDescent="0.25">
      <c r="A1237">
        <v>42</v>
      </c>
      <c r="B1237">
        <v>4</v>
      </c>
      <c r="C1237">
        <v>5</v>
      </c>
      <c r="D1237" s="2">
        <v>2</v>
      </c>
      <c r="E1237" s="2">
        <v>1</v>
      </c>
      <c r="F1237">
        <v>4</v>
      </c>
      <c r="G1237">
        <v>0</v>
      </c>
      <c r="H1237">
        <v>0</v>
      </c>
      <c r="I1237" s="2">
        <v>0</v>
      </c>
    </row>
    <row r="1238" spans="1:9" x14ac:dyDescent="0.25">
      <c r="A1238">
        <v>39</v>
      </c>
      <c r="B1238">
        <v>4</v>
      </c>
      <c r="C1238">
        <v>3</v>
      </c>
      <c r="D1238" s="2">
        <v>3</v>
      </c>
      <c r="E1238" s="2">
        <v>2</v>
      </c>
      <c r="F1238">
        <v>3</v>
      </c>
      <c r="G1238">
        <v>6</v>
      </c>
      <c r="H1238">
        <v>2</v>
      </c>
      <c r="I1238" s="2">
        <v>0</v>
      </c>
    </row>
    <row r="1239" spans="1:9" x14ac:dyDescent="0.25">
      <c r="A1239">
        <v>26</v>
      </c>
      <c r="B1239">
        <v>1</v>
      </c>
      <c r="C1239">
        <v>1</v>
      </c>
      <c r="D1239" s="2">
        <v>2</v>
      </c>
      <c r="E1239" s="2">
        <v>2</v>
      </c>
      <c r="F1239">
        <v>3</v>
      </c>
      <c r="G1239">
        <v>2</v>
      </c>
      <c r="H1239">
        <v>1</v>
      </c>
      <c r="I1239" s="2">
        <v>1</v>
      </c>
    </row>
    <row r="1240" spans="1:9" x14ac:dyDescent="0.25">
      <c r="A1240">
        <v>54</v>
      </c>
      <c r="B1240">
        <v>3</v>
      </c>
      <c r="C1240">
        <v>3</v>
      </c>
      <c r="D1240" s="2">
        <v>2</v>
      </c>
      <c r="E1240" s="2">
        <v>1</v>
      </c>
      <c r="F1240">
        <v>3</v>
      </c>
      <c r="G1240">
        <v>4</v>
      </c>
      <c r="H1240">
        <v>7</v>
      </c>
      <c r="I1240" s="2">
        <v>0</v>
      </c>
    </row>
    <row r="1241" spans="1:9" x14ac:dyDescent="0.25">
      <c r="A1241">
        <v>35</v>
      </c>
      <c r="B1241">
        <v>4</v>
      </c>
      <c r="C1241">
        <v>1</v>
      </c>
      <c r="D1241" s="2">
        <v>2</v>
      </c>
      <c r="E1241" s="2">
        <v>1</v>
      </c>
      <c r="F1241">
        <v>3</v>
      </c>
      <c r="G1241">
        <v>0</v>
      </c>
      <c r="H1241">
        <v>1</v>
      </c>
      <c r="I1241" s="2">
        <v>0</v>
      </c>
    </row>
    <row r="1242" spans="1:9" x14ac:dyDescent="0.25">
      <c r="A1242">
        <v>36</v>
      </c>
      <c r="B1242">
        <v>3</v>
      </c>
      <c r="C1242">
        <v>1</v>
      </c>
      <c r="D1242" s="2">
        <v>2</v>
      </c>
      <c r="E1242" s="2">
        <v>1</v>
      </c>
      <c r="F1242">
        <v>2</v>
      </c>
      <c r="G1242">
        <v>10</v>
      </c>
      <c r="H1242">
        <v>0</v>
      </c>
      <c r="I1242" s="2">
        <v>0</v>
      </c>
    </row>
    <row r="1243" spans="1:9" x14ac:dyDescent="0.25">
      <c r="A1243">
        <v>48</v>
      </c>
      <c r="B1243">
        <v>4</v>
      </c>
      <c r="C1243">
        <v>5</v>
      </c>
      <c r="D1243" s="2">
        <v>3</v>
      </c>
      <c r="E1243" s="2">
        <v>1</v>
      </c>
      <c r="F1243">
        <v>4</v>
      </c>
      <c r="G1243">
        <v>0</v>
      </c>
      <c r="H1243">
        <v>0</v>
      </c>
      <c r="I1243" s="2">
        <v>0</v>
      </c>
    </row>
    <row r="1244" spans="1:9" x14ac:dyDescent="0.25">
      <c r="A1244">
        <v>59</v>
      </c>
      <c r="B1244">
        <v>4</v>
      </c>
      <c r="C1244">
        <v>3</v>
      </c>
      <c r="D1244" s="2">
        <v>3</v>
      </c>
      <c r="E1244" s="2">
        <v>1</v>
      </c>
      <c r="F1244">
        <v>2</v>
      </c>
      <c r="G1244">
        <v>7</v>
      </c>
      <c r="H1244">
        <v>5</v>
      </c>
      <c r="I1244" s="2">
        <v>0</v>
      </c>
    </row>
    <row r="1245" spans="1:9" x14ac:dyDescent="0.25">
      <c r="A1245">
        <v>39</v>
      </c>
      <c r="B1245">
        <v>3</v>
      </c>
      <c r="C1245">
        <v>4</v>
      </c>
      <c r="D1245" s="2">
        <v>1</v>
      </c>
      <c r="E1245" s="2">
        <v>2</v>
      </c>
      <c r="F1245">
        <v>3</v>
      </c>
      <c r="G1245">
        <v>9</v>
      </c>
      <c r="H1245">
        <v>15</v>
      </c>
      <c r="I1245" s="2">
        <v>0</v>
      </c>
    </row>
    <row r="1246" spans="1:9" x14ac:dyDescent="0.25">
      <c r="A1246">
        <v>46</v>
      </c>
      <c r="B1246">
        <v>4</v>
      </c>
      <c r="C1246">
        <v>1</v>
      </c>
      <c r="D1246" s="2">
        <v>3</v>
      </c>
      <c r="E1246" s="2">
        <v>1</v>
      </c>
      <c r="F1246">
        <v>4</v>
      </c>
      <c r="G1246">
        <v>6</v>
      </c>
      <c r="H1246">
        <v>5</v>
      </c>
      <c r="I1246" s="2">
        <v>0</v>
      </c>
    </row>
    <row r="1247" spans="1:9" x14ac:dyDescent="0.25">
      <c r="A1247">
        <v>41</v>
      </c>
      <c r="B1247">
        <v>3</v>
      </c>
      <c r="C1247">
        <v>2</v>
      </c>
      <c r="D1247" s="2">
        <v>3</v>
      </c>
      <c r="E1247" s="2">
        <v>1</v>
      </c>
      <c r="F1247">
        <v>3</v>
      </c>
      <c r="G1247">
        <v>2</v>
      </c>
      <c r="H1247">
        <v>11</v>
      </c>
      <c r="I1247" s="2">
        <v>0</v>
      </c>
    </row>
    <row r="1248" spans="1:9" x14ac:dyDescent="0.25">
      <c r="A1248">
        <v>56</v>
      </c>
      <c r="B1248">
        <v>4</v>
      </c>
      <c r="C1248">
        <v>5</v>
      </c>
      <c r="D1248" s="2">
        <v>3</v>
      </c>
      <c r="E1248" s="2">
        <v>1</v>
      </c>
      <c r="F1248">
        <v>3</v>
      </c>
      <c r="G1248">
        <v>3</v>
      </c>
      <c r="H1248">
        <v>7</v>
      </c>
      <c r="I1248" s="2">
        <v>0</v>
      </c>
    </row>
    <row r="1249" spans="1:9" x14ac:dyDescent="0.25">
      <c r="A1249">
        <v>33</v>
      </c>
      <c r="B1249">
        <v>2</v>
      </c>
      <c r="C1249">
        <v>2</v>
      </c>
      <c r="D1249" s="2">
        <v>2</v>
      </c>
      <c r="E1249" s="2">
        <v>1</v>
      </c>
      <c r="F1249">
        <v>4</v>
      </c>
      <c r="G1249">
        <v>4</v>
      </c>
      <c r="H1249">
        <v>1</v>
      </c>
      <c r="I1249" s="2">
        <v>0</v>
      </c>
    </row>
    <row r="1250" spans="1:9" x14ac:dyDescent="0.25">
      <c r="A1250">
        <v>31</v>
      </c>
      <c r="B1250">
        <v>2</v>
      </c>
      <c r="C1250">
        <v>1</v>
      </c>
      <c r="D1250" s="2">
        <v>3</v>
      </c>
      <c r="E1250" s="2">
        <v>1</v>
      </c>
      <c r="F1250">
        <v>3</v>
      </c>
      <c r="G1250">
        <v>0</v>
      </c>
      <c r="H1250">
        <v>0</v>
      </c>
      <c r="I1250" s="2">
        <v>1</v>
      </c>
    </row>
    <row r="1251" spans="1:9" x14ac:dyDescent="0.25">
      <c r="A1251">
        <v>31</v>
      </c>
      <c r="B1251">
        <v>2</v>
      </c>
      <c r="C1251">
        <v>1</v>
      </c>
      <c r="D1251" s="2">
        <v>2</v>
      </c>
      <c r="E1251" s="2">
        <v>2</v>
      </c>
      <c r="F1251">
        <v>1</v>
      </c>
      <c r="G1251">
        <v>2</v>
      </c>
      <c r="H1251">
        <v>2</v>
      </c>
      <c r="I1251" s="2">
        <v>1</v>
      </c>
    </row>
    <row r="1252" spans="1:9" x14ac:dyDescent="0.25">
      <c r="A1252">
        <v>35</v>
      </c>
      <c r="B1252">
        <v>4</v>
      </c>
      <c r="C1252">
        <v>1</v>
      </c>
      <c r="D1252" s="2">
        <v>2</v>
      </c>
      <c r="E1252" s="2">
        <v>1</v>
      </c>
      <c r="F1252">
        <v>3</v>
      </c>
      <c r="G1252">
        <v>0</v>
      </c>
      <c r="H1252">
        <v>0</v>
      </c>
      <c r="I1252" s="2">
        <v>0</v>
      </c>
    </row>
    <row r="1253" spans="1:9" x14ac:dyDescent="0.25">
      <c r="A1253">
        <v>29</v>
      </c>
      <c r="B1253">
        <v>3</v>
      </c>
      <c r="C1253">
        <v>2</v>
      </c>
      <c r="D1253" s="2">
        <v>1</v>
      </c>
      <c r="E1253" s="2">
        <v>1</v>
      </c>
      <c r="F1253">
        <v>3</v>
      </c>
      <c r="G1253">
        <v>7</v>
      </c>
      <c r="H1253">
        <v>0</v>
      </c>
      <c r="I1253" s="2">
        <v>0</v>
      </c>
    </row>
    <row r="1254" spans="1:9" x14ac:dyDescent="0.25">
      <c r="A1254">
        <v>29</v>
      </c>
      <c r="B1254">
        <v>1</v>
      </c>
      <c r="C1254">
        <v>1</v>
      </c>
      <c r="D1254" s="2">
        <v>3</v>
      </c>
      <c r="E1254" s="2">
        <v>1</v>
      </c>
      <c r="F1254">
        <v>1</v>
      </c>
      <c r="G1254">
        <v>7</v>
      </c>
      <c r="H1254">
        <v>0</v>
      </c>
      <c r="I1254" s="2">
        <v>1</v>
      </c>
    </row>
    <row r="1255" spans="1:9" x14ac:dyDescent="0.25">
      <c r="A1255">
        <v>23</v>
      </c>
      <c r="B1255">
        <v>1</v>
      </c>
      <c r="C1255">
        <v>2</v>
      </c>
      <c r="D1255" s="2">
        <v>3</v>
      </c>
      <c r="E1255" s="2">
        <v>1</v>
      </c>
      <c r="F1255">
        <v>3</v>
      </c>
      <c r="G1255">
        <v>3</v>
      </c>
      <c r="H1255">
        <v>1</v>
      </c>
      <c r="I1255" s="2">
        <v>0</v>
      </c>
    </row>
    <row r="1256" spans="1:9" x14ac:dyDescent="0.25">
      <c r="A1256">
        <v>36</v>
      </c>
      <c r="B1256">
        <v>2</v>
      </c>
      <c r="C1256">
        <v>2</v>
      </c>
      <c r="D1256" s="2">
        <v>3</v>
      </c>
      <c r="E1256" s="2">
        <v>1</v>
      </c>
      <c r="F1256">
        <v>3</v>
      </c>
      <c r="G1256">
        <v>0</v>
      </c>
      <c r="H1256">
        <v>0</v>
      </c>
      <c r="I1256" s="2">
        <v>0</v>
      </c>
    </row>
    <row r="1257" spans="1:9" x14ac:dyDescent="0.25">
      <c r="A1257">
        <v>49</v>
      </c>
      <c r="B1257">
        <v>3</v>
      </c>
      <c r="C1257">
        <v>1</v>
      </c>
      <c r="D1257" s="2">
        <v>2</v>
      </c>
      <c r="E1257" s="2">
        <v>1</v>
      </c>
      <c r="F1257">
        <v>2</v>
      </c>
      <c r="G1257">
        <v>6</v>
      </c>
      <c r="H1257">
        <v>1</v>
      </c>
      <c r="I1257" s="2">
        <v>0</v>
      </c>
    </row>
    <row r="1258" spans="1:9" x14ac:dyDescent="0.25">
      <c r="A1258">
        <v>40</v>
      </c>
      <c r="B1258">
        <v>3</v>
      </c>
      <c r="C1258">
        <v>3</v>
      </c>
      <c r="D1258" s="2">
        <v>3</v>
      </c>
      <c r="E1258" s="2">
        <v>2</v>
      </c>
      <c r="F1258">
        <v>2</v>
      </c>
      <c r="G1258">
        <v>2</v>
      </c>
      <c r="H1258">
        <v>3</v>
      </c>
      <c r="I1258" s="2">
        <v>0</v>
      </c>
    </row>
    <row r="1259" spans="1:9" x14ac:dyDescent="0.25">
      <c r="A1259">
        <v>35</v>
      </c>
      <c r="B1259">
        <v>1</v>
      </c>
      <c r="C1259">
        <v>2</v>
      </c>
      <c r="D1259" s="2">
        <v>1</v>
      </c>
      <c r="E1259" s="2">
        <v>2</v>
      </c>
      <c r="F1259">
        <v>2</v>
      </c>
      <c r="G1259">
        <v>2</v>
      </c>
      <c r="H1259">
        <v>2</v>
      </c>
      <c r="I1259" s="2">
        <v>1</v>
      </c>
    </row>
    <row r="1260" spans="1:9" x14ac:dyDescent="0.25">
      <c r="A1260">
        <v>24</v>
      </c>
      <c r="B1260">
        <v>1</v>
      </c>
      <c r="C1260">
        <v>1</v>
      </c>
      <c r="D1260" s="2">
        <v>3</v>
      </c>
      <c r="E1260" s="2">
        <v>2</v>
      </c>
      <c r="F1260">
        <v>3</v>
      </c>
      <c r="G1260">
        <v>3</v>
      </c>
      <c r="H1260">
        <v>1</v>
      </c>
      <c r="I1260" s="2">
        <v>0</v>
      </c>
    </row>
    <row r="1261" spans="1:9" x14ac:dyDescent="0.25">
      <c r="A1261">
        <v>47</v>
      </c>
      <c r="B1261">
        <v>2</v>
      </c>
      <c r="C1261">
        <v>4</v>
      </c>
      <c r="D1261" s="2">
        <v>1</v>
      </c>
      <c r="E1261" s="2">
        <v>1</v>
      </c>
      <c r="F1261">
        <v>3</v>
      </c>
      <c r="G1261">
        <v>2</v>
      </c>
      <c r="H1261">
        <v>1</v>
      </c>
      <c r="I1261" s="2">
        <v>0</v>
      </c>
    </row>
    <row r="1262" spans="1:9" x14ac:dyDescent="0.25">
      <c r="A1262">
        <v>20</v>
      </c>
      <c r="B1262">
        <v>4</v>
      </c>
      <c r="C1262">
        <v>1</v>
      </c>
      <c r="D1262" s="2">
        <v>3</v>
      </c>
      <c r="E1262" s="2">
        <v>1</v>
      </c>
      <c r="F1262">
        <v>3</v>
      </c>
      <c r="G1262">
        <v>2</v>
      </c>
      <c r="H1262">
        <v>0</v>
      </c>
      <c r="I1262" s="2">
        <v>0</v>
      </c>
    </row>
    <row r="1263" spans="1:9" x14ac:dyDescent="0.25">
      <c r="A1263">
        <v>36</v>
      </c>
      <c r="B1263">
        <v>1</v>
      </c>
      <c r="C1263">
        <v>2</v>
      </c>
      <c r="D1263" s="2">
        <v>2</v>
      </c>
      <c r="E1263" s="2">
        <v>1</v>
      </c>
      <c r="F1263">
        <v>2</v>
      </c>
      <c r="G1263">
        <v>2</v>
      </c>
      <c r="H1263">
        <v>0</v>
      </c>
      <c r="I1263" s="2">
        <v>0</v>
      </c>
    </row>
    <row r="1264" spans="1:9" x14ac:dyDescent="0.25">
      <c r="A1264">
        <v>32</v>
      </c>
      <c r="B1264">
        <v>1</v>
      </c>
      <c r="C1264">
        <v>1</v>
      </c>
      <c r="D1264" s="2">
        <v>2</v>
      </c>
      <c r="E1264" s="2">
        <v>1</v>
      </c>
      <c r="F1264">
        <v>2</v>
      </c>
      <c r="G1264">
        <v>2</v>
      </c>
      <c r="H1264">
        <v>1</v>
      </c>
      <c r="I1264" s="2">
        <v>0</v>
      </c>
    </row>
    <row r="1265" spans="1:9" x14ac:dyDescent="0.25">
      <c r="A1265">
        <v>46</v>
      </c>
      <c r="B1265">
        <v>3</v>
      </c>
      <c r="C1265">
        <v>2</v>
      </c>
      <c r="D1265" s="2">
        <v>3</v>
      </c>
      <c r="E1265" s="2">
        <v>1</v>
      </c>
      <c r="F1265">
        <v>3</v>
      </c>
      <c r="G1265">
        <v>7</v>
      </c>
      <c r="H1265">
        <v>0</v>
      </c>
      <c r="I1265" s="2">
        <v>0</v>
      </c>
    </row>
    <row r="1266" spans="1:9" x14ac:dyDescent="0.25">
      <c r="A1266">
        <v>32</v>
      </c>
      <c r="B1266">
        <v>1</v>
      </c>
      <c r="C1266">
        <v>2</v>
      </c>
      <c r="D1266" s="2">
        <v>3</v>
      </c>
      <c r="E1266" s="2">
        <v>1</v>
      </c>
      <c r="F1266">
        <v>3</v>
      </c>
      <c r="G1266">
        <v>0</v>
      </c>
      <c r="H1266">
        <v>0</v>
      </c>
      <c r="I1266" s="2">
        <v>1</v>
      </c>
    </row>
    <row r="1267" spans="1:9" x14ac:dyDescent="0.25">
      <c r="A1267">
        <v>40</v>
      </c>
      <c r="B1267">
        <v>2</v>
      </c>
      <c r="C1267">
        <v>5</v>
      </c>
      <c r="D1267" s="2">
        <v>3</v>
      </c>
      <c r="E1267" s="2">
        <v>1</v>
      </c>
      <c r="F1267">
        <v>2</v>
      </c>
      <c r="G1267">
        <v>8</v>
      </c>
      <c r="H1267">
        <v>12</v>
      </c>
      <c r="I1267" s="2">
        <v>0</v>
      </c>
    </row>
    <row r="1268" spans="1:9" x14ac:dyDescent="0.25">
      <c r="A1268">
        <v>24</v>
      </c>
      <c r="B1268">
        <v>1</v>
      </c>
      <c r="C1268">
        <v>1</v>
      </c>
      <c r="D1268" s="2">
        <v>2</v>
      </c>
      <c r="E1268" s="2">
        <v>1</v>
      </c>
      <c r="F1268">
        <v>3</v>
      </c>
      <c r="G1268">
        <v>2</v>
      </c>
      <c r="H1268">
        <v>2</v>
      </c>
      <c r="I1268" s="2">
        <v>0</v>
      </c>
    </row>
    <row r="1269" spans="1:9" x14ac:dyDescent="0.25">
      <c r="A1269">
        <v>30</v>
      </c>
      <c r="B1269">
        <v>3</v>
      </c>
      <c r="C1269">
        <v>1</v>
      </c>
      <c r="D1269" s="2">
        <v>1</v>
      </c>
      <c r="E1269" s="2">
        <v>1</v>
      </c>
      <c r="F1269">
        <v>2</v>
      </c>
      <c r="G1269">
        <v>2</v>
      </c>
      <c r="H1269">
        <v>1</v>
      </c>
      <c r="I1269" s="2">
        <v>1</v>
      </c>
    </row>
    <row r="1270" spans="1:9" x14ac:dyDescent="0.25">
      <c r="A1270">
        <v>21</v>
      </c>
      <c r="B1270">
        <v>2</v>
      </c>
      <c r="C1270">
        <v>1</v>
      </c>
      <c r="D1270" s="2">
        <v>3</v>
      </c>
      <c r="E1270" s="2">
        <v>1</v>
      </c>
      <c r="F1270">
        <v>3</v>
      </c>
      <c r="G1270">
        <v>0</v>
      </c>
      <c r="H1270">
        <v>1</v>
      </c>
      <c r="I1270" s="2">
        <v>1</v>
      </c>
    </row>
    <row r="1271" spans="1:9" x14ac:dyDescent="0.25">
      <c r="A1271">
        <v>30</v>
      </c>
      <c r="B1271">
        <v>2</v>
      </c>
      <c r="C1271">
        <v>1</v>
      </c>
      <c r="D1271" s="2">
        <v>3</v>
      </c>
      <c r="E1271" s="2">
        <v>1</v>
      </c>
      <c r="F1271">
        <v>2</v>
      </c>
      <c r="G1271">
        <v>0</v>
      </c>
      <c r="H1271">
        <v>0</v>
      </c>
      <c r="I1271" s="2">
        <v>1</v>
      </c>
    </row>
    <row r="1272" spans="1:9" x14ac:dyDescent="0.25">
      <c r="A1272">
        <v>53</v>
      </c>
      <c r="B1272">
        <v>1</v>
      </c>
      <c r="C1272">
        <v>3</v>
      </c>
      <c r="D1272" s="2">
        <v>3</v>
      </c>
      <c r="E1272" s="2">
        <v>2</v>
      </c>
      <c r="F1272">
        <v>2</v>
      </c>
      <c r="G1272">
        <v>2</v>
      </c>
      <c r="H1272">
        <v>2</v>
      </c>
      <c r="I1272" s="2">
        <v>1</v>
      </c>
    </row>
    <row r="1273" spans="1:9" x14ac:dyDescent="0.25">
      <c r="A1273">
        <v>44</v>
      </c>
      <c r="B1273">
        <v>2</v>
      </c>
      <c r="C1273">
        <v>1</v>
      </c>
      <c r="D1273" s="2">
        <v>3</v>
      </c>
      <c r="E1273" s="2">
        <v>2</v>
      </c>
      <c r="F1273">
        <v>3</v>
      </c>
      <c r="G1273">
        <v>3</v>
      </c>
      <c r="H1273">
        <v>1</v>
      </c>
      <c r="I1273" s="2">
        <v>0</v>
      </c>
    </row>
    <row r="1274" spans="1:9" x14ac:dyDescent="0.25">
      <c r="A1274">
        <v>38</v>
      </c>
      <c r="B1274">
        <v>4</v>
      </c>
      <c r="C1274">
        <v>2</v>
      </c>
      <c r="D1274" s="2">
        <v>3</v>
      </c>
      <c r="E1274" s="2">
        <v>1</v>
      </c>
      <c r="F1274">
        <v>3</v>
      </c>
      <c r="G1274">
        <v>3</v>
      </c>
      <c r="H1274">
        <v>9</v>
      </c>
      <c r="I1274" s="2">
        <v>0</v>
      </c>
    </row>
    <row r="1275" spans="1:9" x14ac:dyDescent="0.25">
      <c r="A1275">
        <v>59</v>
      </c>
      <c r="B1275">
        <v>1</v>
      </c>
      <c r="C1275">
        <v>3</v>
      </c>
      <c r="D1275" s="2">
        <v>3</v>
      </c>
      <c r="E1275" s="2">
        <v>1</v>
      </c>
      <c r="F1275">
        <v>2</v>
      </c>
      <c r="G1275">
        <v>16</v>
      </c>
      <c r="H1275">
        <v>7</v>
      </c>
      <c r="I1275" s="2">
        <v>0</v>
      </c>
    </row>
    <row r="1276" spans="1:9" x14ac:dyDescent="0.25">
      <c r="A1276">
        <v>59</v>
      </c>
      <c r="B1276">
        <v>1</v>
      </c>
      <c r="C1276">
        <v>2</v>
      </c>
      <c r="D1276" s="2">
        <v>3</v>
      </c>
      <c r="E1276" s="2">
        <v>1</v>
      </c>
      <c r="F1276">
        <v>2</v>
      </c>
      <c r="G1276">
        <v>3</v>
      </c>
      <c r="H1276">
        <v>1</v>
      </c>
      <c r="I1276" s="2">
        <v>0</v>
      </c>
    </row>
    <row r="1277" spans="1:9" x14ac:dyDescent="0.25">
      <c r="A1277">
        <v>38</v>
      </c>
      <c r="B1277">
        <v>2</v>
      </c>
      <c r="C1277">
        <v>2</v>
      </c>
      <c r="D1277" s="2">
        <v>1</v>
      </c>
      <c r="E1277" s="2">
        <v>2</v>
      </c>
      <c r="F1277">
        <v>3</v>
      </c>
      <c r="G1277">
        <v>11</v>
      </c>
      <c r="H1277">
        <v>1</v>
      </c>
      <c r="I1277" s="2">
        <v>0</v>
      </c>
    </row>
    <row r="1278" spans="1:9" x14ac:dyDescent="0.25">
      <c r="A1278">
        <v>51</v>
      </c>
      <c r="B1278">
        <v>1</v>
      </c>
      <c r="C1278">
        <v>5</v>
      </c>
      <c r="D1278" s="2">
        <v>3</v>
      </c>
      <c r="E1278" s="2">
        <v>1</v>
      </c>
      <c r="F1278">
        <v>3</v>
      </c>
      <c r="G1278">
        <v>18</v>
      </c>
      <c r="H1278">
        <v>15</v>
      </c>
      <c r="I1278" s="2">
        <v>0</v>
      </c>
    </row>
    <row r="1279" spans="1:9" x14ac:dyDescent="0.25">
      <c r="A1279">
        <v>32</v>
      </c>
      <c r="B1279">
        <v>1</v>
      </c>
      <c r="C1279">
        <v>1</v>
      </c>
      <c r="D1279" s="2">
        <v>3</v>
      </c>
      <c r="E1279" s="2">
        <v>1</v>
      </c>
      <c r="F1279">
        <v>4</v>
      </c>
      <c r="G1279">
        <v>4</v>
      </c>
      <c r="H1279">
        <v>0</v>
      </c>
      <c r="I1279" s="2">
        <v>1</v>
      </c>
    </row>
    <row r="1280" spans="1:9" x14ac:dyDescent="0.25">
      <c r="A1280">
        <v>40</v>
      </c>
      <c r="B1280">
        <v>3</v>
      </c>
      <c r="C1280">
        <v>3</v>
      </c>
      <c r="D1280" s="2">
        <v>2</v>
      </c>
      <c r="E1280" s="2">
        <v>1</v>
      </c>
      <c r="F1280">
        <v>2</v>
      </c>
      <c r="G1280">
        <v>11</v>
      </c>
      <c r="H1280">
        <v>2</v>
      </c>
      <c r="I1280" s="2">
        <v>0</v>
      </c>
    </row>
    <row r="1281" spans="1:9" x14ac:dyDescent="0.25">
      <c r="A1281">
        <v>29</v>
      </c>
      <c r="B1281">
        <v>2</v>
      </c>
      <c r="C1281">
        <v>3</v>
      </c>
      <c r="D1281" s="2">
        <v>2</v>
      </c>
      <c r="E1281" s="2">
        <v>1</v>
      </c>
      <c r="F1281">
        <v>3</v>
      </c>
      <c r="G1281">
        <v>10</v>
      </c>
      <c r="H1281">
        <v>4</v>
      </c>
      <c r="I1281" s="2">
        <v>0</v>
      </c>
    </row>
    <row r="1282" spans="1:9" x14ac:dyDescent="0.25">
      <c r="A1282">
        <v>52</v>
      </c>
      <c r="B1282">
        <v>3</v>
      </c>
      <c r="C1282">
        <v>1</v>
      </c>
      <c r="D1282" s="2">
        <v>3</v>
      </c>
      <c r="E1282" s="2">
        <v>1</v>
      </c>
      <c r="F1282">
        <v>2</v>
      </c>
      <c r="G1282">
        <v>2</v>
      </c>
      <c r="H1282">
        <v>2</v>
      </c>
      <c r="I1282" s="2">
        <v>0</v>
      </c>
    </row>
    <row r="1283" spans="1:9" x14ac:dyDescent="0.25">
      <c r="A1283">
        <v>39</v>
      </c>
      <c r="B1283">
        <v>3</v>
      </c>
      <c r="C1283">
        <v>1</v>
      </c>
      <c r="D1283" s="2">
        <v>1</v>
      </c>
      <c r="E1283" s="2">
        <v>1</v>
      </c>
      <c r="F1283">
        <v>3</v>
      </c>
      <c r="G1283">
        <v>2</v>
      </c>
      <c r="H1283">
        <v>1</v>
      </c>
      <c r="I1283" s="2">
        <v>0</v>
      </c>
    </row>
    <row r="1284" spans="1:9" x14ac:dyDescent="0.25">
      <c r="A1284">
        <v>36</v>
      </c>
      <c r="B1284">
        <v>2</v>
      </c>
      <c r="C1284">
        <v>2</v>
      </c>
      <c r="D1284" s="2">
        <v>2</v>
      </c>
      <c r="E1284" s="2">
        <v>1</v>
      </c>
      <c r="F1284">
        <v>3</v>
      </c>
      <c r="G1284">
        <v>8</v>
      </c>
      <c r="H1284">
        <v>0</v>
      </c>
      <c r="I1284" s="2">
        <v>0</v>
      </c>
    </row>
    <row r="1285" spans="1:9" x14ac:dyDescent="0.25">
      <c r="A1285">
        <v>49</v>
      </c>
      <c r="B1285">
        <v>3</v>
      </c>
      <c r="C1285">
        <v>4</v>
      </c>
      <c r="D1285" s="2">
        <v>3</v>
      </c>
      <c r="E1285" s="2">
        <v>2</v>
      </c>
      <c r="F1285">
        <v>3</v>
      </c>
      <c r="G1285">
        <v>1</v>
      </c>
      <c r="H1285">
        <v>0</v>
      </c>
      <c r="I1285" s="2">
        <v>0</v>
      </c>
    </row>
    <row r="1286" spans="1:9" x14ac:dyDescent="0.25">
      <c r="A1286">
        <v>27</v>
      </c>
      <c r="B1286">
        <v>3</v>
      </c>
      <c r="C1286">
        <v>1</v>
      </c>
      <c r="D1286" s="2">
        <v>3</v>
      </c>
      <c r="E1286" s="2">
        <v>2</v>
      </c>
      <c r="F1286">
        <v>2</v>
      </c>
      <c r="G1286">
        <v>3</v>
      </c>
      <c r="H1286">
        <v>1</v>
      </c>
      <c r="I1286" s="2">
        <v>0</v>
      </c>
    </row>
    <row r="1287" spans="1:9" x14ac:dyDescent="0.25">
      <c r="A1287">
        <v>38</v>
      </c>
      <c r="B1287">
        <v>3</v>
      </c>
      <c r="C1287">
        <v>3</v>
      </c>
      <c r="D1287" s="2">
        <v>1</v>
      </c>
      <c r="E1287" s="2">
        <v>2</v>
      </c>
      <c r="F1287">
        <v>3</v>
      </c>
      <c r="G1287">
        <v>10</v>
      </c>
      <c r="H1287">
        <v>2</v>
      </c>
      <c r="I1287" s="2">
        <v>0</v>
      </c>
    </row>
    <row r="1288" spans="1:9" x14ac:dyDescent="0.25">
      <c r="A1288">
        <v>30</v>
      </c>
      <c r="B1288">
        <v>4</v>
      </c>
      <c r="C1288">
        <v>2</v>
      </c>
      <c r="D1288" s="2">
        <v>2</v>
      </c>
      <c r="E1288" s="2">
        <v>2</v>
      </c>
      <c r="F1288">
        <v>4</v>
      </c>
      <c r="G1288">
        <v>2</v>
      </c>
      <c r="H1288">
        <v>2</v>
      </c>
      <c r="I1288" s="2">
        <v>0</v>
      </c>
    </row>
    <row r="1289" spans="1:9" x14ac:dyDescent="0.25">
      <c r="A1289">
        <v>40</v>
      </c>
      <c r="B1289">
        <v>4</v>
      </c>
      <c r="C1289">
        <v>2</v>
      </c>
      <c r="D1289" s="2">
        <v>1</v>
      </c>
      <c r="E1289" s="2">
        <v>1</v>
      </c>
      <c r="F1289">
        <v>3</v>
      </c>
      <c r="G1289">
        <v>4</v>
      </c>
      <c r="H1289">
        <v>1</v>
      </c>
      <c r="I1289" s="2">
        <v>0</v>
      </c>
    </row>
    <row r="1290" spans="1:9" x14ac:dyDescent="0.25">
      <c r="A1290">
        <v>31</v>
      </c>
      <c r="B1290">
        <v>2</v>
      </c>
      <c r="C1290">
        <v>2</v>
      </c>
      <c r="D1290" s="2">
        <v>2</v>
      </c>
      <c r="E1290" s="2">
        <v>1</v>
      </c>
      <c r="F1290">
        <v>1</v>
      </c>
      <c r="G1290">
        <v>10</v>
      </c>
      <c r="H1290">
        <v>3</v>
      </c>
      <c r="I1290" s="2">
        <v>0</v>
      </c>
    </row>
    <row r="1291" spans="1:9" x14ac:dyDescent="0.25">
      <c r="A1291">
        <v>42</v>
      </c>
      <c r="B1291">
        <v>4</v>
      </c>
      <c r="C1291">
        <v>2</v>
      </c>
      <c r="D1291" s="2">
        <v>2</v>
      </c>
      <c r="E1291" s="2">
        <v>1</v>
      </c>
      <c r="F1291">
        <v>4</v>
      </c>
      <c r="G1291">
        <v>5</v>
      </c>
      <c r="H1291">
        <v>0</v>
      </c>
      <c r="I1291" s="2">
        <v>0</v>
      </c>
    </row>
    <row r="1292" spans="1:9" x14ac:dyDescent="0.25">
      <c r="A1292">
        <v>30</v>
      </c>
      <c r="B1292">
        <v>3</v>
      </c>
      <c r="C1292">
        <v>1</v>
      </c>
      <c r="D1292" s="2">
        <v>3</v>
      </c>
      <c r="E1292" s="2">
        <v>1</v>
      </c>
      <c r="F1292">
        <v>2</v>
      </c>
      <c r="G1292">
        <v>7</v>
      </c>
      <c r="H1292">
        <v>6</v>
      </c>
      <c r="I1292" s="2">
        <v>0</v>
      </c>
    </row>
    <row r="1293" spans="1:9" x14ac:dyDescent="0.25">
      <c r="A1293">
        <v>54</v>
      </c>
      <c r="B1293">
        <v>3</v>
      </c>
      <c r="C1293">
        <v>2</v>
      </c>
      <c r="D1293" s="2">
        <v>3</v>
      </c>
      <c r="E1293" s="2">
        <v>1</v>
      </c>
      <c r="F1293">
        <v>3</v>
      </c>
      <c r="G1293">
        <v>0</v>
      </c>
      <c r="H1293">
        <v>0</v>
      </c>
      <c r="I1293" s="2">
        <v>0</v>
      </c>
    </row>
    <row r="1294" spans="1:9" x14ac:dyDescent="0.25">
      <c r="A1294">
        <v>33</v>
      </c>
      <c r="B1294">
        <v>2</v>
      </c>
      <c r="C1294">
        <v>3</v>
      </c>
      <c r="D1294" s="2">
        <v>2</v>
      </c>
      <c r="E1294" s="2">
        <v>2</v>
      </c>
      <c r="F1294">
        <v>4</v>
      </c>
      <c r="G1294">
        <v>6</v>
      </c>
      <c r="H1294">
        <v>7</v>
      </c>
      <c r="I1294" s="2">
        <v>1</v>
      </c>
    </row>
    <row r="1295" spans="1:9" x14ac:dyDescent="0.25">
      <c r="A1295">
        <v>33</v>
      </c>
      <c r="B1295">
        <v>1</v>
      </c>
      <c r="C1295">
        <v>1</v>
      </c>
      <c r="D1295" s="2">
        <v>1</v>
      </c>
      <c r="E1295" s="2">
        <v>1</v>
      </c>
      <c r="F1295">
        <v>3</v>
      </c>
      <c r="G1295">
        <v>3</v>
      </c>
      <c r="H1295">
        <v>1</v>
      </c>
      <c r="I1295" s="2">
        <v>1</v>
      </c>
    </row>
    <row r="1296" spans="1:9" x14ac:dyDescent="0.25">
      <c r="A1296">
        <v>41</v>
      </c>
      <c r="B1296">
        <v>4</v>
      </c>
      <c r="C1296">
        <v>2</v>
      </c>
      <c r="D1296" s="2">
        <v>3</v>
      </c>
      <c r="E1296" s="2">
        <v>1</v>
      </c>
      <c r="F1296">
        <v>3</v>
      </c>
      <c r="G1296">
        <v>3</v>
      </c>
      <c r="H1296">
        <v>1</v>
      </c>
      <c r="I1296" s="2">
        <v>0</v>
      </c>
    </row>
    <row r="1297" spans="1:9" x14ac:dyDescent="0.25">
      <c r="A1297">
        <v>40</v>
      </c>
      <c r="B1297">
        <v>2</v>
      </c>
      <c r="C1297">
        <v>4</v>
      </c>
      <c r="D1297" s="2">
        <v>3</v>
      </c>
      <c r="E1297" s="2">
        <v>1</v>
      </c>
      <c r="F1297">
        <v>3</v>
      </c>
      <c r="G1297">
        <v>6</v>
      </c>
      <c r="H1297">
        <v>5</v>
      </c>
      <c r="I1297" s="2">
        <v>0</v>
      </c>
    </row>
    <row r="1298" spans="1:9" x14ac:dyDescent="0.25">
      <c r="A1298">
        <v>18</v>
      </c>
      <c r="B1298">
        <v>2</v>
      </c>
      <c r="C1298">
        <v>1</v>
      </c>
      <c r="D1298" s="2">
        <v>3</v>
      </c>
      <c r="E1298" s="2">
        <v>2</v>
      </c>
      <c r="F1298">
        <v>3</v>
      </c>
      <c r="G1298">
        <v>0</v>
      </c>
      <c r="H1298">
        <v>0</v>
      </c>
      <c r="I1298" s="2">
        <v>1</v>
      </c>
    </row>
    <row r="1299" spans="1:9" x14ac:dyDescent="0.25">
      <c r="A1299">
        <v>34</v>
      </c>
      <c r="B1299">
        <v>4</v>
      </c>
      <c r="C1299">
        <v>2</v>
      </c>
      <c r="D1299" s="2">
        <v>3</v>
      </c>
      <c r="E1299" s="2">
        <v>1</v>
      </c>
      <c r="F1299">
        <v>3</v>
      </c>
      <c r="G1299">
        <v>7</v>
      </c>
      <c r="H1299">
        <v>5</v>
      </c>
      <c r="I1299" s="2">
        <v>0</v>
      </c>
    </row>
    <row r="1300" spans="1:9" x14ac:dyDescent="0.25">
      <c r="A1300">
        <v>48</v>
      </c>
      <c r="B1300">
        <v>4</v>
      </c>
      <c r="C1300">
        <v>4</v>
      </c>
      <c r="D1300" s="2">
        <v>2</v>
      </c>
      <c r="E1300" s="2">
        <v>1</v>
      </c>
      <c r="F1300">
        <v>1</v>
      </c>
      <c r="G1300">
        <v>2</v>
      </c>
      <c r="H1300">
        <v>0</v>
      </c>
      <c r="I1300" s="2">
        <v>0</v>
      </c>
    </row>
    <row r="1301" spans="1:9" x14ac:dyDescent="0.25">
      <c r="A1301">
        <v>32</v>
      </c>
      <c r="B1301">
        <v>1</v>
      </c>
      <c r="C1301">
        <v>2</v>
      </c>
      <c r="D1301" s="2">
        <v>2</v>
      </c>
      <c r="E1301" s="2">
        <v>2</v>
      </c>
      <c r="F1301">
        <v>2</v>
      </c>
      <c r="G1301">
        <v>4</v>
      </c>
      <c r="H1301">
        <v>0</v>
      </c>
      <c r="I1301" s="2">
        <v>0</v>
      </c>
    </row>
    <row r="1302" spans="1:9" x14ac:dyDescent="0.25">
      <c r="A1302">
        <v>29</v>
      </c>
      <c r="B1302">
        <v>2</v>
      </c>
      <c r="C1302">
        <v>2</v>
      </c>
      <c r="D1302" s="2">
        <v>2</v>
      </c>
      <c r="E1302" s="2">
        <v>1</v>
      </c>
      <c r="F1302">
        <v>2</v>
      </c>
      <c r="G1302">
        <v>0</v>
      </c>
      <c r="H1302">
        <v>1</v>
      </c>
      <c r="I1302" s="2">
        <v>0</v>
      </c>
    </row>
    <row r="1303" spans="1:9" x14ac:dyDescent="0.25">
      <c r="A1303">
        <v>50</v>
      </c>
      <c r="B1303">
        <v>4</v>
      </c>
      <c r="C1303">
        <v>1</v>
      </c>
      <c r="D1303" s="2">
        <v>2</v>
      </c>
      <c r="E1303" s="2">
        <v>1</v>
      </c>
      <c r="F1303">
        <v>3</v>
      </c>
      <c r="G1303">
        <v>2</v>
      </c>
      <c r="H1303">
        <v>2</v>
      </c>
      <c r="I1303" s="2">
        <v>0</v>
      </c>
    </row>
    <row r="1304" spans="1:9" x14ac:dyDescent="0.25">
      <c r="A1304">
        <v>28</v>
      </c>
      <c r="B1304">
        <v>1</v>
      </c>
      <c r="C1304">
        <v>1</v>
      </c>
      <c r="D1304" s="2">
        <v>3</v>
      </c>
      <c r="E1304" s="2">
        <v>2</v>
      </c>
      <c r="F1304">
        <v>3</v>
      </c>
      <c r="G1304">
        <v>7</v>
      </c>
      <c r="H1304">
        <v>3</v>
      </c>
      <c r="I1304" s="2">
        <v>1</v>
      </c>
    </row>
    <row r="1305" spans="1:9" x14ac:dyDescent="0.25">
      <c r="A1305">
        <v>56</v>
      </c>
      <c r="B1305">
        <v>3</v>
      </c>
      <c r="C1305">
        <v>4</v>
      </c>
      <c r="D1305" s="2">
        <v>2</v>
      </c>
      <c r="E1305" s="2">
        <v>1</v>
      </c>
      <c r="F1305">
        <v>2</v>
      </c>
      <c r="G1305">
        <v>7</v>
      </c>
      <c r="H1305">
        <v>1</v>
      </c>
      <c r="I1305" s="2">
        <v>0</v>
      </c>
    </row>
    <row r="1306" spans="1:9" x14ac:dyDescent="0.25">
      <c r="A1306">
        <v>58</v>
      </c>
      <c r="B1306">
        <v>4</v>
      </c>
      <c r="C1306">
        <v>5</v>
      </c>
      <c r="D1306" s="2">
        <v>3</v>
      </c>
      <c r="E1306" s="2">
        <v>2</v>
      </c>
      <c r="F1306">
        <v>3</v>
      </c>
      <c r="G1306">
        <v>15</v>
      </c>
      <c r="H1306">
        <v>13</v>
      </c>
      <c r="I1306" s="2">
        <v>1</v>
      </c>
    </row>
    <row r="1307" spans="1:9" x14ac:dyDescent="0.25">
      <c r="A1307">
        <v>25</v>
      </c>
      <c r="B1307">
        <v>1</v>
      </c>
      <c r="C1307">
        <v>1</v>
      </c>
      <c r="D1307" s="2">
        <v>3</v>
      </c>
      <c r="E1307" s="2">
        <v>1</v>
      </c>
      <c r="F1307">
        <v>2</v>
      </c>
      <c r="G1307">
        <v>3</v>
      </c>
      <c r="H1307">
        <v>0</v>
      </c>
      <c r="I1307" s="2">
        <v>0</v>
      </c>
    </row>
    <row r="1308" spans="1:9" x14ac:dyDescent="0.25">
      <c r="A1308">
        <v>35</v>
      </c>
      <c r="B1308">
        <v>3</v>
      </c>
      <c r="C1308">
        <v>1</v>
      </c>
      <c r="D1308" s="2">
        <v>3</v>
      </c>
      <c r="E1308" s="2">
        <v>1</v>
      </c>
      <c r="F1308">
        <v>2</v>
      </c>
      <c r="G1308">
        <v>5</v>
      </c>
      <c r="H1308">
        <v>1</v>
      </c>
      <c r="I1308" s="2">
        <v>0</v>
      </c>
    </row>
    <row r="1309" spans="1:9" x14ac:dyDescent="0.25">
      <c r="A1309">
        <v>28</v>
      </c>
      <c r="B1309">
        <v>1</v>
      </c>
      <c r="C1309">
        <v>2</v>
      </c>
      <c r="D1309" s="2">
        <v>3</v>
      </c>
      <c r="E1309" s="2">
        <v>1</v>
      </c>
      <c r="F1309">
        <v>3</v>
      </c>
      <c r="G1309">
        <v>2</v>
      </c>
      <c r="H1309">
        <v>0</v>
      </c>
      <c r="I1309" s="2">
        <v>0</v>
      </c>
    </row>
    <row r="1310" spans="1:9" x14ac:dyDescent="0.25">
      <c r="A1310">
        <v>39</v>
      </c>
      <c r="B1310">
        <v>4</v>
      </c>
      <c r="C1310">
        <v>1</v>
      </c>
      <c r="D1310" s="2">
        <v>2</v>
      </c>
      <c r="E1310" s="2">
        <v>2</v>
      </c>
      <c r="F1310">
        <v>1</v>
      </c>
      <c r="G1310">
        <v>2</v>
      </c>
      <c r="H1310">
        <v>2</v>
      </c>
      <c r="I1310" s="2">
        <v>1</v>
      </c>
    </row>
    <row r="1311" spans="1:9" x14ac:dyDescent="0.25">
      <c r="A1311">
        <v>31</v>
      </c>
      <c r="B1311">
        <v>4</v>
      </c>
      <c r="C1311">
        <v>2</v>
      </c>
      <c r="D1311" s="2">
        <v>2</v>
      </c>
      <c r="E1311" s="2">
        <v>1</v>
      </c>
      <c r="F1311">
        <v>2</v>
      </c>
      <c r="G1311">
        <v>8</v>
      </c>
      <c r="H1311">
        <v>0</v>
      </c>
      <c r="I1311" s="2">
        <v>0</v>
      </c>
    </row>
    <row r="1312" spans="1:9" x14ac:dyDescent="0.25">
      <c r="A1312">
        <v>36</v>
      </c>
      <c r="B1312">
        <v>3</v>
      </c>
      <c r="C1312">
        <v>3</v>
      </c>
      <c r="D1312" s="2">
        <v>2</v>
      </c>
      <c r="E1312" s="2">
        <v>2</v>
      </c>
      <c r="F1312">
        <v>3</v>
      </c>
      <c r="G1312">
        <v>7</v>
      </c>
      <c r="H1312">
        <v>3</v>
      </c>
      <c r="I1312" s="2">
        <v>1</v>
      </c>
    </row>
    <row r="1313" spans="1:9" x14ac:dyDescent="0.25">
      <c r="A1313">
        <v>48</v>
      </c>
      <c r="B1313">
        <v>3</v>
      </c>
      <c r="C1313">
        <v>3</v>
      </c>
      <c r="D1313" s="2">
        <v>3</v>
      </c>
      <c r="E1313" s="2">
        <v>1</v>
      </c>
      <c r="F1313">
        <v>3</v>
      </c>
      <c r="G1313">
        <v>11</v>
      </c>
      <c r="H1313">
        <v>4</v>
      </c>
      <c r="I1313" s="2">
        <v>0</v>
      </c>
    </row>
    <row r="1314" spans="1:9" x14ac:dyDescent="0.25">
      <c r="A1314">
        <v>36</v>
      </c>
      <c r="B1314">
        <v>1</v>
      </c>
      <c r="C1314">
        <v>2</v>
      </c>
      <c r="D1314" s="2">
        <v>1</v>
      </c>
      <c r="E1314" s="2">
        <v>1</v>
      </c>
      <c r="F1314">
        <v>2</v>
      </c>
      <c r="G1314">
        <v>0</v>
      </c>
      <c r="H1314">
        <v>0</v>
      </c>
      <c r="I1314" s="2">
        <v>1</v>
      </c>
    </row>
    <row r="1315" spans="1:9" x14ac:dyDescent="0.25">
      <c r="A1315">
        <v>50</v>
      </c>
      <c r="B1315">
        <v>2</v>
      </c>
      <c r="C1315">
        <v>5</v>
      </c>
      <c r="D1315" s="2">
        <v>2</v>
      </c>
      <c r="E1315" s="2">
        <v>2</v>
      </c>
      <c r="F1315">
        <v>2</v>
      </c>
      <c r="G1315">
        <v>1</v>
      </c>
      <c r="H1315">
        <v>7</v>
      </c>
      <c r="I1315" s="2">
        <v>0</v>
      </c>
    </row>
    <row r="1316" spans="1:9" x14ac:dyDescent="0.25">
      <c r="A1316">
        <v>55</v>
      </c>
      <c r="B1316">
        <v>3</v>
      </c>
      <c r="C1316">
        <v>4</v>
      </c>
      <c r="D1316" s="2">
        <v>3</v>
      </c>
      <c r="E1316" s="2">
        <v>1</v>
      </c>
      <c r="F1316">
        <v>4</v>
      </c>
      <c r="G1316">
        <v>7</v>
      </c>
      <c r="H1316">
        <v>6</v>
      </c>
      <c r="I1316" s="2">
        <v>0</v>
      </c>
    </row>
    <row r="1317" spans="1:9" x14ac:dyDescent="0.25">
      <c r="A1317">
        <v>39</v>
      </c>
      <c r="B1317">
        <v>1</v>
      </c>
      <c r="C1317">
        <v>4</v>
      </c>
      <c r="D1317" s="2">
        <v>1</v>
      </c>
      <c r="E1317" s="2">
        <v>1</v>
      </c>
      <c r="F1317">
        <v>3</v>
      </c>
      <c r="G1317">
        <v>7</v>
      </c>
      <c r="H1317">
        <v>11</v>
      </c>
      <c r="I1317" s="2">
        <v>1</v>
      </c>
    </row>
    <row r="1318" spans="1:9" x14ac:dyDescent="0.25">
      <c r="A1318">
        <v>28</v>
      </c>
      <c r="B1318">
        <v>3</v>
      </c>
      <c r="C1318">
        <v>1</v>
      </c>
      <c r="D1318" s="2">
        <v>1</v>
      </c>
      <c r="E1318" s="2">
        <v>2</v>
      </c>
      <c r="F1318">
        <v>3</v>
      </c>
      <c r="G1318">
        <v>1</v>
      </c>
      <c r="H1318">
        <v>0</v>
      </c>
      <c r="I1318" s="2">
        <v>0</v>
      </c>
    </row>
    <row r="1319" spans="1:9" x14ac:dyDescent="0.25">
      <c r="A1319">
        <v>37</v>
      </c>
      <c r="B1319">
        <v>3</v>
      </c>
      <c r="C1319">
        <v>2</v>
      </c>
      <c r="D1319" s="2">
        <v>1</v>
      </c>
      <c r="E1319" s="2">
        <v>1</v>
      </c>
      <c r="F1319">
        <v>3</v>
      </c>
      <c r="G1319">
        <v>2</v>
      </c>
      <c r="H1319">
        <v>1</v>
      </c>
      <c r="I1319" s="2">
        <v>0</v>
      </c>
    </row>
    <row r="1320" spans="1:9" x14ac:dyDescent="0.25">
      <c r="A1320">
        <v>27</v>
      </c>
      <c r="B1320">
        <v>4</v>
      </c>
      <c r="C1320">
        <v>1</v>
      </c>
      <c r="D1320" s="2">
        <v>2</v>
      </c>
      <c r="E1320" s="2">
        <v>1</v>
      </c>
      <c r="F1320">
        <v>3</v>
      </c>
      <c r="G1320">
        <v>2</v>
      </c>
      <c r="H1320">
        <v>2</v>
      </c>
      <c r="I1320" s="2">
        <v>0</v>
      </c>
    </row>
    <row r="1321" spans="1:9" x14ac:dyDescent="0.25">
      <c r="A1321">
        <v>42</v>
      </c>
      <c r="B1321">
        <v>2</v>
      </c>
      <c r="C1321">
        <v>2</v>
      </c>
      <c r="D1321" s="2">
        <v>3</v>
      </c>
      <c r="E1321" s="2">
        <v>1</v>
      </c>
      <c r="F1321">
        <v>4</v>
      </c>
      <c r="G1321">
        <v>4</v>
      </c>
      <c r="H1321">
        <v>1</v>
      </c>
      <c r="I1321" s="2">
        <v>0</v>
      </c>
    </row>
    <row r="1322" spans="1:9" x14ac:dyDescent="0.25">
      <c r="A1322">
        <v>33</v>
      </c>
      <c r="B1322">
        <v>2</v>
      </c>
      <c r="C1322">
        <v>2</v>
      </c>
      <c r="D1322" s="2">
        <v>2</v>
      </c>
      <c r="E1322" s="2">
        <v>1</v>
      </c>
      <c r="F1322">
        <v>2</v>
      </c>
      <c r="G1322">
        <v>7</v>
      </c>
      <c r="H1322">
        <v>0</v>
      </c>
      <c r="I1322" s="2">
        <v>0</v>
      </c>
    </row>
    <row r="1323" spans="1:9" x14ac:dyDescent="0.25">
      <c r="A1323">
        <v>40</v>
      </c>
      <c r="B1323">
        <v>2</v>
      </c>
      <c r="C1323">
        <v>2</v>
      </c>
      <c r="D1323" s="2">
        <v>1</v>
      </c>
      <c r="E1323" s="2">
        <v>1</v>
      </c>
      <c r="F1323">
        <v>4</v>
      </c>
      <c r="G1323">
        <v>1</v>
      </c>
      <c r="H1323">
        <v>1</v>
      </c>
      <c r="I1323" s="2">
        <v>0</v>
      </c>
    </row>
    <row r="1324" spans="1:9" x14ac:dyDescent="0.25">
      <c r="A1324">
        <v>44</v>
      </c>
      <c r="B1324">
        <v>2</v>
      </c>
      <c r="C1324">
        <v>5</v>
      </c>
      <c r="D1324" s="2">
        <v>2</v>
      </c>
      <c r="E1324" s="2">
        <v>1</v>
      </c>
      <c r="F1324">
        <v>3</v>
      </c>
      <c r="G1324">
        <v>9</v>
      </c>
      <c r="H1324">
        <v>3</v>
      </c>
      <c r="I1324" s="2">
        <v>0</v>
      </c>
    </row>
    <row r="1325" spans="1:9" x14ac:dyDescent="0.25">
      <c r="A1325">
        <v>33</v>
      </c>
      <c r="B1325">
        <v>4</v>
      </c>
      <c r="C1325">
        <v>3</v>
      </c>
      <c r="D1325" s="2">
        <v>1</v>
      </c>
      <c r="E1325" s="2">
        <v>2</v>
      </c>
      <c r="F1325">
        <v>3</v>
      </c>
      <c r="G1325">
        <v>8</v>
      </c>
      <c r="H1325">
        <v>0</v>
      </c>
      <c r="I1325" s="2">
        <v>0</v>
      </c>
    </row>
    <row r="1326" spans="1:9" x14ac:dyDescent="0.25">
      <c r="A1326">
        <v>28</v>
      </c>
      <c r="B1326">
        <v>4</v>
      </c>
      <c r="C1326">
        <v>1</v>
      </c>
      <c r="D1326" s="2">
        <v>2</v>
      </c>
      <c r="E1326" s="2">
        <v>2</v>
      </c>
      <c r="F1326">
        <v>3</v>
      </c>
      <c r="G1326">
        <v>2</v>
      </c>
      <c r="H1326">
        <v>2</v>
      </c>
      <c r="I1326" s="2">
        <v>0</v>
      </c>
    </row>
    <row r="1327" spans="1:9" x14ac:dyDescent="0.25">
      <c r="A1327">
        <v>51</v>
      </c>
      <c r="B1327">
        <v>2</v>
      </c>
      <c r="C1327">
        <v>1</v>
      </c>
      <c r="D1327" s="2">
        <v>3</v>
      </c>
      <c r="E1327" s="2">
        <v>1</v>
      </c>
      <c r="F1327">
        <v>2</v>
      </c>
      <c r="G1327">
        <v>0</v>
      </c>
      <c r="H1327">
        <v>7</v>
      </c>
      <c r="I1327" s="2">
        <v>0</v>
      </c>
    </row>
    <row r="1328" spans="1:9" x14ac:dyDescent="0.25">
      <c r="A1328">
        <v>39</v>
      </c>
      <c r="B1328">
        <v>3</v>
      </c>
      <c r="C1328">
        <v>1</v>
      </c>
      <c r="D1328" s="2">
        <v>3</v>
      </c>
      <c r="E1328" s="2">
        <v>1</v>
      </c>
      <c r="F1328">
        <v>3</v>
      </c>
      <c r="G1328">
        <v>2</v>
      </c>
      <c r="H1328">
        <v>0</v>
      </c>
      <c r="I1328" s="2">
        <v>1</v>
      </c>
    </row>
    <row r="1329" spans="1:9" x14ac:dyDescent="0.25">
      <c r="A1329">
        <v>30</v>
      </c>
      <c r="B1329">
        <v>1</v>
      </c>
      <c r="C1329">
        <v>2</v>
      </c>
      <c r="D1329" s="2">
        <v>2</v>
      </c>
      <c r="E1329" s="2">
        <v>1</v>
      </c>
      <c r="F1329">
        <v>3</v>
      </c>
      <c r="G1329">
        <v>2</v>
      </c>
      <c r="H1329">
        <v>6</v>
      </c>
      <c r="I1329" s="2">
        <v>0</v>
      </c>
    </row>
    <row r="1330" spans="1:9" x14ac:dyDescent="0.25">
      <c r="A1330">
        <v>58</v>
      </c>
      <c r="B1330">
        <v>3</v>
      </c>
      <c r="C1330">
        <v>3</v>
      </c>
      <c r="D1330" s="2">
        <v>2</v>
      </c>
      <c r="E1330" s="2">
        <v>2</v>
      </c>
      <c r="F1330">
        <v>2</v>
      </c>
      <c r="G1330">
        <v>9</v>
      </c>
      <c r="H1330">
        <v>5</v>
      </c>
      <c r="I1330" s="2">
        <v>1</v>
      </c>
    </row>
    <row r="1331" spans="1:9" x14ac:dyDescent="0.25">
      <c r="A1331">
        <v>31</v>
      </c>
      <c r="B1331">
        <v>3</v>
      </c>
      <c r="C1331">
        <v>1</v>
      </c>
      <c r="D1331" s="2">
        <v>3</v>
      </c>
      <c r="E1331" s="2">
        <v>1</v>
      </c>
      <c r="F1331">
        <v>4</v>
      </c>
      <c r="G1331">
        <v>0</v>
      </c>
      <c r="H1331">
        <v>0</v>
      </c>
      <c r="I1331" s="2">
        <v>1</v>
      </c>
    </row>
    <row r="1332" spans="1:9" x14ac:dyDescent="0.25">
      <c r="A1332">
        <v>34</v>
      </c>
      <c r="B1332">
        <v>3</v>
      </c>
      <c r="C1332">
        <v>2</v>
      </c>
      <c r="D1332" s="2">
        <v>3</v>
      </c>
      <c r="E1332" s="2">
        <v>1</v>
      </c>
      <c r="F1332">
        <v>4</v>
      </c>
      <c r="G1332">
        <v>11</v>
      </c>
      <c r="H1332">
        <v>4</v>
      </c>
      <c r="I1332" s="2">
        <v>0</v>
      </c>
    </row>
    <row r="1333" spans="1:9" x14ac:dyDescent="0.25">
      <c r="A1333">
        <v>37</v>
      </c>
      <c r="B1333">
        <v>3</v>
      </c>
      <c r="C1333">
        <v>1</v>
      </c>
      <c r="D1333" s="2">
        <v>2</v>
      </c>
      <c r="E1333" s="2">
        <v>2</v>
      </c>
      <c r="F1333">
        <v>3</v>
      </c>
      <c r="G1333">
        <v>4</v>
      </c>
      <c r="H1333">
        <v>1</v>
      </c>
      <c r="I1333" s="2">
        <v>0</v>
      </c>
    </row>
    <row r="1334" spans="1:9" x14ac:dyDescent="0.25">
      <c r="A1334">
        <v>35</v>
      </c>
      <c r="B1334">
        <v>3</v>
      </c>
      <c r="C1334">
        <v>3</v>
      </c>
      <c r="D1334" s="2">
        <v>3</v>
      </c>
      <c r="E1334" s="2">
        <v>1</v>
      </c>
      <c r="F1334">
        <v>3</v>
      </c>
      <c r="G1334">
        <v>2</v>
      </c>
      <c r="H1334">
        <v>2</v>
      </c>
      <c r="I1334" s="2">
        <v>0</v>
      </c>
    </row>
    <row r="1335" spans="1:9" x14ac:dyDescent="0.25">
      <c r="A1335">
        <v>26</v>
      </c>
      <c r="B1335">
        <v>3</v>
      </c>
      <c r="C1335">
        <v>1</v>
      </c>
      <c r="D1335" s="2">
        <v>3</v>
      </c>
      <c r="E1335" s="2">
        <v>1</v>
      </c>
      <c r="F1335">
        <v>3</v>
      </c>
      <c r="G1335">
        <v>7</v>
      </c>
      <c r="H1335">
        <v>0</v>
      </c>
      <c r="I1335" s="2">
        <v>0</v>
      </c>
    </row>
    <row r="1336" spans="1:9" x14ac:dyDescent="0.25">
      <c r="A1336">
        <v>30</v>
      </c>
      <c r="B1336">
        <v>4</v>
      </c>
      <c r="C1336">
        <v>2</v>
      </c>
      <c r="D1336" s="2">
        <v>1</v>
      </c>
      <c r="E1336" s="2">
        <v>1</v>
      </c>
      <c r="F1336">
        <v>3</v>
      </c>
      <c r="G1336">
        <v>2</v>
      </c>
      <c r="H1336">
        <v>0</v>
      </c>
      <c r="I1336" s="2">
        <v>0</v>
      </c>
    </row>
    <row r="1337" spans="1:9" x14ac:dyDescent="0.25">
      <c r="A1337">
        <v>47</v>
      </c>
      <c r="B1337">
        <v>1</v>
      </c>
      <c r="C1337">
        <v>1</v>
      </c>
      <c r="D1337" s="2">
        <v>2</v>
      </c>
      <c r="E1337" s="2">
        <v>1</v>
      </c>
      <c r="F1337">
        <v>2</v>
      </c>
      <c r="G1337">
        <v>5</v>
      </c>
      <c r="H1337">
        <v>1</v>
      </c>
      <c r="I1337" s="2">
        <v>0</v>
      </c>
    </row>
    <row r="1338" spans="1:9" x14ac:dyDescent="0.25">
      <c r="A1338">
        <v>44</v>
      </c>
      <c r="B1338">
        <v>4</v>
      </c>
      <c r="C1338">
        <v>1</v>
      </c>
      <c r="D1338" s="2">
        <v>3</v>
      </c>
      <c r="E1338" s="2">
        <v>1</v>
      </c>
      <c r="F1338">
        <v>2</v>
      </c>
      <c r="G1338">
        <v>2</v>
      </c>
      <c r="H1338">
        <v>1</v>
      </c>
      <c r="I1338" s="2">
        <v>0</v>
      </c>
    </row>
    <row r="1339" spans="1:9" x14ac:dyDescent="0.25">
      <c r="A1339">
        <v>44</v>
      </c>
      <c r="B1339">
        <v>1</v>
      </c>
      <c r="C1339">
        <v>2</v>
      </c>
      <c r="D1339" s="2">
        <v>2</v>
      </c>
      <c r="E1339" s="2">
        <v>1</v>
      </c>
      <c r="F1339">
        <v>2</v>
      </c>
      <c r="G1339">
        <v>0</v>
      </c>
      <c r="H1339">
        <v>0</v>
      </c>
      <c r="I1339" s="2">
        <v>0</v>
      </c>
    </row>
    <row r="1340" spans="1:9" x14ac:dyDescent="0.25">
      <c r="A1340">
        <v>34</v>
      </c>
      <c r="B1340">
        <v>2</v>
      </c>
      <c r="C1340">
        <v>4</v>
      </c>
      <c r="D1340" s="2">
        <v>1</v>
      </c>
      <c r="E1340" s="2">
        <v>1</v>
      </c>
      <c r="F1340">
        <v>2</v>
      </c>
      <c r="G1340">
        <v>8</v>
      </c>
      <c r="H1340">
        <v>6</v>
      </c>
      <c r="I1340" s="2">
        <v>0</v>
      </c>
    </row>
    <row r="1341" spans="1:9" x14ac:dyDescent="0.25">
      <c r="A1341">
        <v>28</v>
      </c>
      <c r="B1341">
        <v>3</v>
      </c>
      <c r="C1341">
        <v>1</v>
      </c>
      <c r="D1341" s="2">
        <v>3</v>
      </c>
      <c r="E1341" s="2">
        <v>1</v>
      </c>
      <c r="F1341">
        <v>2</v>
      </c>
      <c r="G1341">
        <v>0</v>
      </c>
      <c r="H1341">
        <v>0</v>
      </c>
      <c r="I1341" s="2">
        <v>1</v>
      </c>
    </row>
    <row r="1342" spans="1:9" x14ac:dyDescent="0.25">
      <c r="A1342">
        <v>28</v>
      </c>
      <c r="B1342">
        <v>3</v>
      </c>
      <c r="C1342">
        <v>2</v>
      </c>
      <c r="D1342" s="2">
        <v>3</v>
      </c>
      <c r="E1342" s="2">
        <v>1</v>
      </c>
      <c r="F1342">
        <v>3</v>
      </c>
      <c r="G1342">
        <v>2</v>
      </c>
      <c r="H1342">
        <v>1</v>
      </c>
      <c r="I1342" s="2">
        <v>0</v>
      </c>
    </row>
    <row r="1343" spans="1:9" x14ac:dyDescent="0.25">
      <c r="A1343">
        <v>28</v>
      </c>
      <c r="B1343">
        <v>3</v>
      </c>
      <c r="C1343">
        <v>2</v>
      </c>
      <c r="D1343" s="2">
        <v>2</v>
      </c>
      <c r="E1343" s="2">
        <v>1</v>
      </c>
      <c r="F1343">
        <v>2</v>
      </c>
      <c r="G1343">
        <v>6</v>
      </c>
      <c r="H1343">
        <v>1</v>
      </c>
      <c r="I1343" s="2">
        <v>0</v>
      </c>
    </row>
    <row r="1344" spans="1:9" x14ac:dyDescent="0.25">
      <c r="A1344">
        <v>45</v>
      </c>
      <c r="B1344">
        <v>1</v>
      </c>
      <c r="C1344">
        <v>3</v>
      </c>
      <c r="D1344" s="2">
        <v>1</v>
      </c>
      <c r="E1344" s="2">
        <v>1</v>
      </c>
      <c r="F1344">
        <v>3</v>
      </c>
      <c r="G1344">
        <v>8</v>
      </c>
      <c r="H1344">
        <v>7</v>
      </c>
      <c r="I1344" s="2">
        <v>0</v>
      </c>
    </row>
    <row r="1345" spans="1:9" x14ac:dyDescent="0.25">
      <c r="A1345">
        <v>44</v>
      </c>
      <c r="B1345">
        <v>2</v>
      </c>
      <c r="C1345">
        <v>5</v>
      </c>
      <c r="D1345" s="2">
        <v>1</v>
      </c>
      <c r="E1345" s="2">
        <v>2</v>
      </c>
      <c r="F1345">
        <v>2</v>
      </c>
      <c r="G1345">
        <v>7</v>
      </c>
      <c r="H1345">
        <v>1</v>
      </c>
      <c r="I1345" s="2">
        <v>0</v>
      </c>
    </row>
    <row r="1346" spans="1:9" x14ac:dyDescent="0.25">
      <c r="A1346">
        <v>31</v>
      </c>
      <c r="B1346">
        <v>4</v>
      </c>
      <c r="C1346">
        <v>2</v>
      </c>
      <c r="D1346" s="2">
        <v>3</v>
      </c>
      <c r="E1346" s="2">
        <v>1</v>
      </c>
      <c r="F1346">
        <v>3</v>
      </c>
      <c r="G1346">
        <v>2</v>
      </c>
      <c r="H1346">
        <v>0</v>
      </c>
      <c r="I1346" s="2">
        <v>0</v>
      </c>
    </row>
    <row r="1347" spans="1:9" x14ac:dyDescent="0.25">
      <c r="A1347">
        <v>34</v>
      </c>
      <c r="B1347">
        <v>3</v>
      </c>
      <c r="C1347">
        <v>2</v>
      </c>
      <c r="D1347" s="2">
        <v>1</v>
      </c>
      <c r="E1347" s="2">
        <v>1</v>
      </c>
      <c r="F1347">
        <v>3</v>
      </c>
      <c r="G1347">
        <v>7</v>
      </c>
      <c r="H1347">
        <v>7</v>
      </c>
      <c r="I1347" s="2">
        <v>0</v>
      </c>
    </row>
    <row r="1348" spans="1:9" x14ac:dyDescent="0.25">
      <c r="A1348">
        <v>38</v>
      </c>
      <c r="B1348">
        <v>4</v>
      </c>
      <c r="C1348">
        <v>2</v>
      </c>
      <c r="D1348" s="2">
        <v>2</v>
      </c>
      <c r="E1348" s="2">
        <v>1</v>
      </c>
      <c r="F1348">
        <v>4</v>
      </c>
      <c r="G1348">
        <v>11</v>
      </c>
      <c r="H1348">
        <v>2</v>
      </c>
      <c r="I1348" s="2">
        <v>0</v>
      </c>
    </row>
    <row r="1349" spans="1:9" x14ac:dyDescent="0.25">
      <c r="A1349">
        <v>33</v>
      </c>
      <c r="B1349">
        <v>4</v>
      </c>
      <c r="C1349">
        <v>2</v>
      </c>
      <c r="D1349" s="2">
        <v>1</v>
      </c>
      <c r="E1349" s="2">
        <v>1</v>
      </c>
      <c r="F1349">
        <v>3</v>
      </c>
      <c r="G1349">
        <v>2</v>
      </c>
      <c r="H1349">
        <v>0</v>
      </c>
      <c r="I1349" s="2">
        <v>0</v>
      </c>
    </row>
    <row r="1350" spans="1:9" x14ac:dyDescent="0.25">
      <c r="A1350">
        <v>32</v>
      </c>
      <c r="B1350">
        <v>4</v>
      </c>
      <c r="C1350">
        <v>2</v>
      </c>
      <c r="D1350" s="2">
        <v>1</v>
      </c>
      <c r="E1350" s="2">
        <v>1</v>
      </c>
      <c r="F1350">
        <v>2</v>
      </c>
      <c r="G1350">
        <v>5</v>
      </c>
      <c r="H1350">
        <v>1</v>
      </c>
      <c r="I1350" s="2">
        <v>0</v>
      </c>
    </row>
    <row r="1351" spans="1:9" x14ac:dyDescent="0.25">
      <c r="A1351">
        <v>47</v>
      </c>
      <c r="B1351">
        <v>3</v>
      </c>
      <c r="C1351">
        <v>4</v>
      </c>
      <c r="D1351" s="2">
        <v>2</v>
      </c>
      <c r="E1351" s="2">
        <v>1</v>
      </c>
      <c r="F1351">
        <v>1</v>
      </c>
      <c r="G1351">
        <v>5</v>
      </c>
      <c r="H1351">
        <v>14</v>
      </c>
      <c r="I1351" s="2">
        <v>1</v>
      </c>
    </row>
    <row r="1352" spans="1:9" x14ac:dyDescent="0.25">
      <c r="A1352">
        <v>26</v>
      </c>
      <c r="B1352">
        <v>4</v>
      </c>
      <c r="C1352">
        <v>1</v>
      </c>
      <c r="D1352" s="2">
        <v>2</v>
      </c>
      <c r="E1352" s="2">
        <v>1</v>
      </c>
      <c r="F1352">
        <v>4</v>
      </c>
      <c r="G1352">
        <v>2</v>
      </c>
      <c r="H1352">
        <v>0</v>
      </c>
      <c r="I1352" s="2">
        <v>0</v>
      </c>
    </row>
    <row r="1353" spans="1:9" x14ac:dyDescent="0.25">
      <c r="A1353">
        <v>47</v>
      </c>
      <c r="B1353">
        <v>3</v>
      </c>
      <c r="C1353">
        <v>2</v>
      </c>
      <c r="D1353" s="2">
        <v>2</v>
      </c>
      <c r="E1353" s="2">
        <v>1</v>
      </c>
      <c r="F1353">
        <v>1</v>
      </c>
      <c r="G1353">
        <v>0</v>
      </c>
      <c r="H1353">
        <v>0</v>
      </c>
      <c r="I1353" s="2">
        <v>0</v>
      </c>
    </row>
    <row r="1354" spans="1:9" x14ac:dyDescent="0.25">
      <c r="A1354">
        <v>43</v>
      </c>
      <c r="B1354">
        <v>2</v>
      </c>
      <c r="C1354">
        <v>1</v>
      </c>
      <c r="D1354" s="2">
        <v>3</v>
      </c>
      <c r="E1354" s="2">
        <v>1</v>
      </c>
      <c r="F1354">
        <v>3</v>
      </c>
      <c r="G1354">
        <v>7</v>
      </c>
      <c r="H1354">
        <v>1</v>
      </c>
      <c r="I1354" s="2">
        <v>0</v>
      </c>
    </row>
    <row r="1355" spans="1:9" x14ac:dyDescent="0.25">
      <c r="A1355">
        <v>36</v>
      </c>
      <c r="B1355">
        <v>4</v>
      </c>
      <c r="C1355">
        <v>3</v>
      </c>
      <c r="D1355" s="2">
        <v>2</v>
      </c>
      <c r="E1355" s="2">
        <v>2</v>
      </c>
      <c r="F1355">
        <v>3</v>
      </c>
      <c r="G1355">
        <v>8</v>
      </c>
      <c r="H1355">
        <v>5</v>
      </c>
      <c r="I1355" s="2">
        <v>0</v>
      </c>
    </row>
    <row r="1356" spans="1:9" x14ac:dyDescent="0.25">
      <c r="A1356">
        <v>39</v>
      </c>
      <c r="B1356">
        <v>3</v>
      </c>
      <c r="C1356">
        <v>3</v>
      </c>
      <c r="D1356" s="2">
        <v>3</v>
      </c>
      <c r="E1356" s="2">
        <v>1</v>
      </c>
      <c r="F1356">
        <v>3</v>
      </c>
      <c r="G1356">
        <v>3</v>
      </c>
      <c r="H1356">
        <v>2</v>
      </c>
      <c r="I1356" s="2">
        <v>0</v>
      </c>
    </row>
    <row r="1357" spans="1:9" x14ac:dyDescent="0.25">
      <c r="A1357">
        <v>26</v>
      </c>
      <c r="B1357">
        <v>3</v>
      </c>
      <c r="C1357">
        <v>2</v>
      </c>
      <c r="D1357" s="2">
        <v>3</v>
      </c>
      <c r="E1357" s="2">
        <v>1</v>
      </c>
      <c r="F1357">
        <v>3</v>
      </c>
      <c r="G1357">
        <v>3</v>
      </c>
      <c r="H1357">
        <v>1</v>
      </c>
      <c r="I1357" s="2">
        <v>0</v>
      </c>
    </row>
    <row r="1358" spans="1:9" x14ac:dyDescent="0.25">
      <c r="A1358">
        <v>32</v>
      </c>
      <c r="B1358">
        <v>3</v>
      </c>
      <c r="C1358">
        <v>2</v>
      </c>
      <c r="D1358" s="2">
        <v>3</v>
      </c>
      <c r="E1358" s="2">
        <v>2</v>
      </c>
      <c r="F1358">
        <v>2</v>
      </c>
      <c r="G1358">
        <v>2</v>
      </c>
      <c r="H1358">
        <v>2</v>
      </c>
      <c r="I1358" s="2">
        <v>1</v>
      </c>
    </row>
    <row r="1359" spans="1:9" x14ac:dyDescent="0.25">
      <c r="A1359">
        <v>43</v>
      </c>
      <c r="B1359">
        <v>1</v>
      </c>
      <c r="C1359">
        <v>5</v>
      </c>
      <c r="D1359" s="2">
        <v>2</v>
      </c>
      <c r="E1359" s="2">
        <v>1</v>
      </c>
      <c r="F1359">
        <v>3</v>
      </c>
      <c r="G1359">
        <v>12</v>
      </c>
      <c r="H1359">
        <v>6</v>
      </c>
      <c r="I1359" s="2">
        <v>0</v>
      </c>
    </row>
    <row r="1360" spans="1:9" x14ac:dyDescent="0.25">
      <c r="A1360">
        <v>40</v>
      </c>
      <c r="B1360">
        <v>1</v>
      </c>
      <c r="C1360">
        <v>4</v>
      </c>
      <c r="D1360" s="2">
        <v>1</v>
      </c>
      <c r="E1360" s="2">
        <v>1</v>
      </c>
      <c r="F1360">
        <v>3</v>
      </c>
      <c r="G1360">
        <v>7</v>
      </c>
      <c r="H1360">
        <v>11</v>
      </c>
      <c r="I1360" s="2">
        <v>0</v>
      </c>
    </row>
    <row r="1361" spans="1:9" x14ac:dyDescent="0.25">
      <c r="A1361">
        <v>33</v>
      </c>
      <c r="B1361">
        <v>2</v>
      </c>
      <c r="C1361">
        <v>2</v>
      </c>
      <c r="D1361" s="2">
        <v>3</v>
      </c>
      <c r="E1361" s="2">
        <v>1</v>
      </c>
      <c r="F1361">
        <v>2</v>
      </c>
      <c r="G1361">
        <v>4</v>
      </c>
      <c r="H1361">
        <v>0</v>
      </c>
      <c r="I1361" s="2">
        <v>0</v>
      </c>
    </row>
    <row r="1362" spans="1:9" x14ac:dyDescent="0.25">
      <c r="A1362">
        <v>35</v>
      </c>
      <c r="B1362">
        <v>4</v>
      </c>
      <c r="C1362">
        <v>1</v>
      </c>
      <c r="D1362" s="2">
        <v>2</v>
      </c>
      <c r="E1362" s="2">
        <v>2</v>
      </c>
      <c r="F1362">
        <v>3</v>
      </c>
      <c r="G1362">
        <v>2</v>
      </c>
      <c r="H1362">
        <v>2</v>
      </c>
      <c r="I1362" s="2">
        <v>0</v>
      </c>
    </row>
    <row r="1363" spans="1:9" x14ac:dyDescent="0.25">
      <c r="A1363">
        <v>32</v>
      </c>
      <c r="B1363">
        <v>2</v>
      </c>
      <c r="C1363">
        <v>1</v>
      </c>
      <c r="D1363" s="2">
        <v>2</v>
      </c>
      <c r="E1363" s="2">
        <v>1</v>
      </c>
      <c r="F1363">
        <v>3</v>
      </c>
      <c r="G1363">
        <v>2</v>
      </c>
      <c r="H1363">
        <v>2</v>
      </c>
      <c r="I1363" s="2">
        <v>0</v>
      </c>
    </row>
    <row r="1364" spans="1:9" x14ac:dyDescent="0.25">
      <c r="A1364">
        <v>39</v>
      </c>
      <c r="B1364">
        <v>1</v>
      </c>
      <c r="C1364">
        <v>2</v>
      </c>
      <c r="D1364" s="2">
        <v>3</v>
      </c>
      <c r="E1364" s="2">
        <v>1</v>
      </c>
      <c r="F1364">
        <v>3</v>
      </c>
      <c r="G1364">
        <v>7</v>
      </c>
      <c r="H1364">
        <v>1</v>
      </c>
      <c r="I1364" s="2">
        <v>0</v>
      </c>
    </row>
    <row r="1365" spans="1:9" x14ac:dyDescent="0.25">
      <c r="A1365">
        <v>36</v>
      </c>
      <c r="B1365">
        <v>4</v>
      </c>
      <c r="C1365">
        <v>2</v>
      </c>
      <c r="D1365" s="2">
        <v>1</v>
      </c>
      <c r="E1365" s="2">
        <v>1</v>
      </c>
      <c r="F1365">
        <v>3</v>
      </c>
      <c r="G1365">
        <v>2</v>
      </c>
      <c r="H1365">
        <v>0</v>
      </c>
      <c r="I1365" s="2">
        <v>0</v>
      </c>
    </row>
    <row r="1366" spans="1:9" x14ac:dyDescent="0.25">
      <c r="A1366">
        <v>50</v>
      </c>
      <c r="B1366">
        <v>2</v>
      </c>
      <c r="C1366">
        <v>2</v>
      </c>
      <c r="D1366" s="2">
        <v>1</v>
      </c>
      <c r="E1366" s="2">
        <v>1</v>
      </c>
      <c r="F1366">
        <v>3</v>
      </c>
      <c r="G1366">
        <v>3</v>
      </c>
      <c r="H1366">
        <v>0</v>
      </c>
      <c r="I1366" s="2">
        <v>1</v>
      </c>
    </row>
    <row r="1367" spans="1:9" x14ac:dyDescent="0.25">
      <c r="A1367">
        <v>35</v>
      </c>
      <c r="B1367">
        <v>3</v>
      </c>
      <c r="C1367">
        <v>2</v>
      </c>
      <c r="D1367" s="2">
        <v>2</v>
      </c>
      <c r="E1367" s="2">
        <v>2</v>
      </c>
      <c r="F1367">
        <v>4</v>
      </c>
      <c r="G1367">
        <v>2</v>
      </c>
      <c r="H1367">
        <v>0</v>
      </c>
      <c r="I1367" s="2">
        <v>0</v>
      </c>
    </row>
    <row r="1368" spans="1:9" x14ac:dyDescent="0.25">
      <c r="A1368">
        <v>34</v>
      </c>
      <c r="B1368">
        <v>2</v>
      </c>
      <c r="C1368">
        <v>2</v>
      </c>
      <c r="D1368" s="2">
        <v>2</v>
      </c>
      <c r="E1368" s="2">
        <v>1</v>
      </c>
      <c r="F1368">
        <v>4</v>
      </c>
      <c r="G1368">
        <v>3</v>
      </c>
      <c r="H1368">
        <v>1</v>
      </c>
      <c r="I1368" s="2">
        <v>0</v>
      </c>
    </row>
    <row r="1369" spans="1:9" x14ac:dyDescent="0.25">
      <c r="A1369">
        <v>41</v>
      </c>
      <c r="B1369">
        <v>2</v>
      </c>
      <c r="C1369">
        <v>2</v>
      </c>
      <c r="D1369" s="2">
        <v>3</v>
      </c>
      <c r="E1369" s="2">
        <v>2</v>
      </c>
      <c r="F1369">
        <v>1</v>
      </c>
      <c r="G1369">
        <v>4</v>
      </c>
      <c r="H1369">
        <v>0</v>
      </c>
      <c r="I1369" s="2">
        <v>1</v>
      </c>
    </row>
    <row r="1370" spans="1:9" x14ac:dyDescent="0.25">
      <c r="A1370">
        <v>46</v>
      </c>
      <c r="B1370">
        <v>2</v>
      </c>
      <c r="C1370">
        <v>2</v>
      </c>
      <c r="D1370" s="2">
        <v>1</v>
      </c>
      <c r="E1370" s="2">
        <v>2</v>
      </c>
      <c r="F1370">
        <v>3</v>
      </c>
      <c r="G1370">
        <v>2</v>
      </c>
      <c r="H1370">
        <v>0</v>
      </c>
      <c r="I1370" s="2">
        <v>0</v>
      </c>
    </row>
    <row r="1371" spans="1:9" x14ac:dyDescent="0.25">
      <c r="A1371">
        <v>32</v>
      </c>
      <c r="B1371">
        <v>2</v>
      </c>
      <c r="C1371">
        <v>3</v>
      </c>
      <c r="D1371" s="2">
        <v>3</v>
      </c>
      <c r="E1371" s="2">
        <v>1</v>
      </c>
      <c r="F1371">
        <v>3</v>
      </c>
      <c r="G1371">
        <v>8</v>
      </c>
      <c r="H1371">
        <v>3</v>
      </c>
      <c r="I1371" s="2">
        <v>0</v>
      </c>
    </row>
    <row r="1372" spans="1:9" x14ac:dyDescent="0.25">
      <c r="A1372">
        <v>55</v>
      </c>
      <c r="B1372">
        <v>3</v>
      </c>
      <c r="C1372">
        <v>5</v>
      </c>
      <c r="D1372" s="2">
        <v>3</v>
      </c>
      <c r="E1372" s="2">
        <v>1</v>
      </c>
      <c r="F1372">
        <v>3</v>
      </c>
      <c r="G1372">
        <v>15</v>
      </c>
      <c r="H1372">
        <v>2</v>
      </c>
      <c r="I1372" s="2">
        <v>0</v>
      </c>
    </row>
    <row r="1373" spans="1:9" x14ac:dyDescent="0.25">
      <c r="A1373">
        <v>40</v>
      </c>
      <c r="B1373">
        <v>3</v>
      </c>
      <c r="C1373">
        <v>2</v>
      </c>
      <c r="D1373" s="2">
        <v>2</v>
      </c>
      <c r="E1373" s="2">
        <v>2</v>
      </c>
      <c r="F1373">
        <v>4</v>
      </c>
      <c r="G1373">
        <v>2</v>
      </c>
      <c r="H1373">
        <v>3</v>
      </c>
      <c r="I1373" s="2">
        <v>0</v>
      </c>
    </row>
    <row r="1374" spans="1:9" x14ac:dyDescent="0.25">
      <c r="A1374">
        <v>34</v>
      </c>
      <c r="B1374">
        <v>1</v>
      </c>
      <c r="C1374">
        <v>2</v>
      </c>
      <c r="D1374" s="2">
        <v>3</v>
      </c>
      <c r="E1374" s="2">
        <v>2</v>
      </c>
      <c r="F1374">
        <v>2</v>
      </c>
      <c r="G1374">
        <v>2</v>
      </c>
      <c r="H1374">
        <v>0</v>
      </c>
      <c r="I1374" s="2">
        <v>1</v>
      </c>
    </row>
    <row r="1375" spans="1:9" x14ac:dyDescent="0.25">
      <c r="A1375">
        <v>42</v>
      </c>
      <c r="B1375">
        <v>1</v>
      </c>
      <c r="C1375">
        <v>2</v>
      </c>
      <c r="D1375" s="2">
        <v>1</v>
      </c>
      <c r="E1375" s="2">
        <v>1</v>
      </c>
      <c r="F1375">
        <v>3</v>
      </c>
      <c r="G1375">
        <v>4</v>
      </c>
      <c r="H1375">
        <v>0</v>
      </c>
      <c r="I1375" s="2">
        <v>0</v>
      </c>
    </row>
    <row r="1376" spans="1:9" x14ac:dyDescent="0.25">
      <c r="A1376">
        <v>32</v>
      </c>
      <c r="B1376">
        <v>4</v>
      </c>
      <c r="C1376">
        <v>2</v>
      </c>
      <c r="D1376" s="2">
        <v>2</v>
      </c>
      <c r="E1376" s="2">
        <v>1</v>
      </c>
      <c r="F1376">
        <v>3</v>
      </c>
      <c r="G1376">
        <v>2</v>
      </c>
      <c r="H1376">
        <v>1</v>
      </c>
      <c r="I1376" s="2">
        <v>1</v>
      </c>
    </row>
    <row r="1377" spans="1:9" x14ac:dyDescent="0.25">
      <c r="A1377">
        <v>27</v>
      </c>
      <c r="B1377">
        <v>3</v>
      </c>
      <c r="C1377">
        <v>3</v>
      </c>
      <c r="D1377" s="2">
        <v>2</v>
      </c>
      <c r="E1377" s="2">
        <v>1</v>
      </c>
      <c r="F1377">
        <v>3</v>
      </c>
      <c r="G1377">
        <v>7</v>
      </c>
      <c r="H1377">
        <v>0</v>
      </c>
      <c r="I1377" s="2">
        <v>0</v>
      </c>
    </row>
    <row r="1378" spans="1:9" x14ac:dyDescent="0.25">
      <c r="A1378">
        <v>60</v>
      </c>
      <c r="B1378">
        <v>1</v>
      </c>
      <c r="C1378">
        <v>2</v>
      </c>
      <c r="D1378" s="2">
        <v>3</v>
      </c>
      <c r="E1378" s="2">
        <v>1</v>
      </c>
      <c r="F1378">
        <v>3</v>
      </c>
      <c r="G1378">
        <v>2</v>
      </c>
      <c r="H1378">
        <v>2</v>
      </c>
      <c r="I1378" s="2">
        <v>0</v>
      </c>
    </row>
    <row r="1379" spans="1:9" x14ac:dyDescent="0.25">
      <c r="A1379">
        <v>35</v>
      </c>
      <c r="B1379">
        <v>4</v>
      </c>
      <c r="C1379">
        <v>2</v>
      </c>
      <c r="D1379" s="2">
        <v>1</v>
      </c>
      <c r="E1379" s="2">
        <v>1</v>
      </c>
      <c r="F1379">
        <v>4</v>
      </c>
      <c r="G1379">
        <v>0</v>
      </c>
      <c r="H1379">
        <v>0</v>
      </c>
      <c r="I1379" s="2">
        <v>0</v>
      </c>
    </row>
    <row r="1380" spans="1:9" x14ac:dyDescent="0.25">
      <c r="A1380">
        <v>28</v>
      </c>
      <c r="B1380">
        <v>2</v>
      </c>
      <c r="C1380">
        <v>1</v>
      </c>
      <c r="D1380" s="2">
        <v>1</v>
      </c>
      <c r="E1380" s="2">
        <v>1</v>
      </c>
      <c r="F1380">
        <v>3</v>
      </c>
      <c r="G1380">
        <v>1</v>
      </c>
      <c r="H1380">
        <v>0</v>
      </c>
      <c r="I1380" s="2">
        <v>0</v>
      </c>
    </row>
    <row r="1381" spans="1:9" x14ac:dyDescent="0.25">
      <c r="A1381">
        <v>39</v>
      </c>
      <c r="B1381">
        <v>4</v>
      </c>
      <c r="C1381">
        <v>2</v>
      </c>
      <c r="D1381" s="2">
        <v>2</v>
      </c>
      <c r="E1381" s="2">
        <v>1</v>
      </c>
      <c r="F1381">
        <v>3</v>
      </c>
      <c r="G1381">
        <v>4</v>
      </c>
      <c r="H1381">
        <v>0</v>
      </c>
      <c r="I1381" s="2">
        <v>0</v>
      </c>
    </row>
    <row r="1382" spans="1:9" x14ac:dyDescent="0.25">
      <c r="A1382">
        <v>40</v>
      </c>
      <c r="B1382">
        <v>4</v>
      </c>
      <c r="C1382">
        <v>1</v>
      </c>
      <c r="D1382" s="2">
        <v>1</v>
      </c>
      <c r="E1382" s="2">
        <v>2</v>
      </c>
      <c r="F1382">
        <v>3</v>
      </c>
      <c r="G1382">
        <v>1</v>
      </c>
      <c r="H1382">
        <v>0</v>
      </c>
      <c r="I1382" s="2">
        <v>0</v>
      </c>
    </row>
    <row r="1383" spans="1:9" x14ac:dyDescent="0.25">
      <c r="A1383">
        <v>54</v>
      </c>
      <c r="B1383">
        <v>3</v>
      </c>
      <c r="C1383">
        <v>3</v>
      </c>
      <c r="D1383" s="2">
        <v>2</v>
      </c>
      <c r="E1383" s="2">
        <v>1</v>
      </c>
      <c r="F1383">
        <v>3</v>
      </c>
      <c r="G1383">
        <v>7</v>
      </c>
      <c r="H1383">
        <v>0</v>
      </c>
      <c r="I1383" s="2">
        <v>0</v>
      </c>
    </row>
    <row r="1384" spans="1:9" x14ac:dyDescent="0.25">
      <c r="A1384">
        <v>38</v>
      </c>
      <c r="B1384">
        <v>2</v>
      </c>
      <c r="C1384">
        <v>2</v>
      </c>
      <c r="D1384" s="2">
        <v>3</v>
      </c>
      <c r="E1384" s="2">
        <v>2</v>
      </c>
      <c r="F1384">
        <v>3</v>
      </c>
      <c r="G1384">
        <v>0</v>
      </c>
      <c r="H1384">
        <v>0</v>
      </c>
      <c r="I1384" s="2">
        <v>0</v>
      </c>
    </row>
    <row r="1385" spans="1:9" x14ac:dyDescent="0.25">
      <c r="A1385">
        <v>38</v>
      </c>
      <c r="B1385">
        <v>3</v>
      </c>
      <c r="C1385">
        <v>3</v>
      </c>
      <c r="D1385" s="2">
        <v>1</v>
      </c>
      <c r="E1385" s="2">
        <v>2</v>
      </c>
      <c r="F1385">
        <v>3</v>
      </c>
      <c r="G1385">
        <v>7</v>
      </c>
      <c r="H1385">
        <v>2</v>
      </c>
      <c r="I1385" s="2">
        <v>0</v>
      </c>
    </row>
    <row r="1386" spans="1:9" x14ac:dyDescent="0.25">
      <c r="A1386">
        <v>43</v>
      </c>
      <c r="B1386">
        <v>3</v>
      </c>
      <c r="C1386">
        <v>3</v>
      </c>
      <c r="D1386" s="2">
        <v>2</v>
      </c>
      <c r="E1386" s="2">
        <v>1</v>
      </c>
      <c r="F1386">
        <v>3</v>
      </c>
      <c r="G1386">
        <v>7</v>
      </c>
      <c r="H1386">
        <v>0</v>
      </c>
      <c r="I1386" s="2">
        <v>0</v>
      </c>
    </row>
    <row r="1387" spans="1:9" x14ac:dyDescent="0.25">
      <c r="A1387">
        <v>24</v>
      </c>
      <c r="B1387">
        <v>4</v>
      </c>
      <c r="C1387">
        <v>1</v>
      </c>
      <c r="D1387" s="2">
        <v>3</v>
      </c>
      <c r="E1387" s="2">
        <v>1</v>
      </c>
      <c r="F1387">
        <v>3</v>
      </c>
      <c r="G1387">
        <v>3</v>
      </c>
      <c r="H1387">
        <v>1</v>
      </c>
      <c r="I1387" s="2">
        <v>0</v>
      </c>
    </row>
    <row r="1388" spans="1:9" x14ac:dyDescent="0.25">
      <c r="A1388">
        <v>35</v>
      </c>
      <c r="B1388">
        <v>4</v>
      </c>
      <c r="C1388">
        <v>1</v>
      </c>
      <c r="D1388" s="2">
        <v>2</v>
      </c>
      <c r="E1388" s="2">
        <v>1</v>
      </c>
      <c r="F1388">
        <v>4</v>
      </c>
      <c r="G1388">
        <v>2</v>
      </c>
      <c r="H1388">
        <v>2</v>
      </c>
      <c r="I1388" s="2">
        <v>0</v>
      </c>
    </row>
    <row r="1389" spans="1:9" x14ac:dyDescent="0.25">
      <c r="A1389">
        <v>43</v>
      </c>
      <c r="B1389">
        <v>1</v>
      </c>
      <c r="C1389">
        <v>2</v>
      </c>
      <c r="D1389" s="2">
        <v>3</v>
      </c>
      <c r="E1389" s="2">
        <v>1</v>
      </c>
      <c r="F1389">
        <v>2</v>
      </c>
      <c r="G1389">
        <v>3</v>
      </c>
      <c r="H1389">
        <v>1</v>
      </c>
      <c r="I1389" s="2">
        <v>1</v>
      </c>
    </row>
    <row r="1390" spans="1:9" x14ac:dyDescent="0.25">
      <c r="A1390">
        <v>28</v>
      </c>
      <c r="B1390">
        <v>4</v>
      </c>
      <c r="C1390">
        <v>1</v>
      </c>
      <c r="D1390" s="2">
        <v>2</v>
      </c>
      <c r="E1390" s="2">
        <v>1</v>
      </c>
      <c r="F1390">
        <v>3</v>
      </c>
      <c r="G1390">
        <v>5</v>
      </c>
      <c r="H1390">
        <v>3</v>
      </c>
      <c r="I1390" s="2">
        <v>0</v>
      </c>
    </row>
    <row r="1391" spans="1:9" x14ac:dyDescent="0.25">
      <c r="A1391">
        <v>36</v>
      </c>
      <c r="B1391">
        <v>3</v>
      </c>
      <c r="C1391">
        <v>1</v>
      </c>
      <c r="D1391" s="2">
        <v>1</v>
      </c>
      <c r="E1391" s="2">
        <v>1</v>
      </c>
      <c r="F1391">
        <v>3</v>
      </c>
      <c r="G1391">
        <v>7</v>
      </c>
      <c r="H1391">
        <v>1</v>
      </c>
      <c r="I1391" s="2">
        <v>0</v>
      </c>
    </row>
    <row r="1392" spans="1:9" x14ac:dyDescent="0.25">
      <c r="A1392">
        <v>44</v>
      </c>
      <c r="B1392">
        <v>1</v>
      </c>
      <c r="C1392">
        <v>3</v>
      </c>
      <c r="D1392" s="2">
        <v>2</v>
      </c>
      <c r="E1392" s="2">
        <v>1</v>
      </c>
      <c r="F1392">
        <v>3</v>
      </c>
      <c r="G1392">
        <v>7</v>
      </c>
      <c r="H1392">
        <v>0</v>
      </c>
      <c r="I1392" s="2">
        <v>1</v>
      </c>
    </row>
    <row r="1393" spans="1:9" x14ac:dyDescent="0.25">
      <c r="A1393">
        <v>34</v>
      </c>
      <c r="B1393">
        <v>3</v>
      </c>
      <c r="C1393">
        <v>2</v>
      </c>
      <c r="D1393" s="2">
        <v>3</v>
      </c>
      <c r="E1393" s="2">
        <v>1</v>
      </c>
      <c r="F1393">
        <v>4</v>
      </c>
      <c r="G1393">
        <v>8</v>
      </c>
      <c r="H1393">
        <v>9</v>
      </c>
      <c r="I1393" s="2">
        <v>0</v>
      </c>
    </row>
    <row r="1394" spans="1:9" x14ac:dyDescent="0.25">
      <c r="A1394">
        <v>27</v>
      </c>
      <c r="B1394">
        <v>3</v>
      </c>
      <c r="C1394">
        <v>1</v>
      </c>
      <c r="D1394" s="2">
        <v>2</v>
      </c>
      <c r="E1394" s="2">
        <v>1</v>
      </c>
      <c r="F1394">
        <v>3</v>
      </c>
      <c r="G1394">
        <v>0</v>
      </c>
      <c r="H1394">
        <v>0</v>
      </c>
      <c r="I1394" s="2">
        <v>0</v>
      </c>
    </row>
    <row r="1395" spans="1:9" x14ac:dyDescent="0.25">
      <c r="A1395">
        <v>51</v>
      </c>
      <c r="B1395">
        <v>2</v>
      </c>
      <c r="C1395">
        <v>3</v>
      </c>
      <c r="D1395" s="2">
        <v>2</v>
      </c>
      <c r="E1395" s="2">
        <v>1</v>
      </c>
      <c r="F1395">
        <v>3</v>
      </c>
      <c r="G1395">
        <v>2</v>
      </c>
      <c r="H1395">
        <v>3</v>
      </c>
      <c r="I1395" s="2">
        <v>0</v>
      </c>
    </row>
    <row r="1396" spans="1:9" x14ac:dyDescent="0.25">
      <c r="A1396">
        <v>27</v>
      </c>
      <c r="B1396">
        <v>4</v>
      </c>
      <c r="C1396">
        <v>2</v>
      </c>
      <c r="D1396" s="2">
        <v>2</v>
      </c>
      <c r="E1396" s="2">
        <v>2</v>
      </c>
      <c r="F1396">
        <v>3</v>
      </c>
      <c r="G1396">
        <v>2</v>
      </c>
      <c r="H1396">
        <v>4</v>
      </c>
      <c r="I1396" s="2">
        <v>0</v>
      </c>
    </row>
    <row r="1397" spans="1:9" x14ac:dyDescent="0.25">
      <c r="A1397">
        <v>30</v>
      </c>
      <c r="B1397">
        <v>4</v>
      </c>
      <c r="C1397">
        <v>2</v>
      </c>
      <c r="D1397" s="2">
        <v>2</v>
      </c>
      <c r="E1397" s="2">
        <v>1</v>
      </c>
      <c r="F1397">
        <v>2</v>
      </c>
      <c r="G1397">
        <v>1</v>
      </c>
      <c r="H1397">
        <v>2</v>
      </c>
      <c r="I1397" s="2">
        <v>0</v>
      </c>
    </row>
    <row r="1398" spans="1:9" x14ac:dyDescent="0.25">
      <c r="A1398">
        <v>33</v>
      </c>
      <c r="B1398">
        <v>1</v>
      </c>
      <c r="C1398">
        <v>1</v>
      </c>
      <c r="D1398" s="2">
        <v>2</v>
      </c>
      <c r="E1398" s="2">
        <v>1</v>
      </c>
      <c r="F1398">
        <v>3</v>
      </c>
      <c r="G1398">
        <v>4</v>
      </c>
      <c r="H1398">
        <v>0</v>
      </c>
      <c r="I1398" s="2">
        <v>0</v>
      </c>
    </row>
    <row r="1399" spans="1:9" x14ac:dyDescent="0.25">
      <c r="A1399">
        <v>46</v>
      </c>
      <c r="B1399">
        <v>3</v>
      </c>
      <c r="C1399">
        <v>4</v>
      </c>
      <c r="D1399" s="2">
        <v>2</v>
      </c>
      <c r="E1399" s="2">
        <v>1</v>
      </c>
      <c r="F1399">
        <v>4</v>
      </c>
      <c r="G1399">
        <v>12</v>
      </c>
      <c r="H1399">
        <v>5</v>
      </c>
      <c r="I1399" s="2">
        <v>0</v>
      </c>
    </row>
    <row r="1400" spans="1:9" x14ac:dyDescent="0.25">
      <c r="A1400">
        <v>48</v>
      </c>
      <c r="B1400">
        <v>3</v>
      </c>
      <c r="C1400">
        <v>2</v>
      </c>
      <c r="D1400" s="2">
        <v>1</v>
      </c>
      <c r="E1400" s="2">
        <v>1</v>
      </c>
      <c r="F1400">
        <v>3</v>
      </c>
      <c r="G1400">
        <v>7</v>
      </c>
      <c r="H1400">
        <v>7</v>
      </c>
      <c r="I1400" s="2">
        <v>0</v>
      </c>
    </row>
    <row r="1401" spans="1:9" x14ac:dyDescent="0.25">
      <c r="A1401">
        <v>48</v>
      </c>
      <c r="B1401">
        <v>3</v>
      </c>
      <c r="C1401">
        <v>1</v>
      </c>
      <c r="D1401" s="2">
        <v>2</v>
      </c>
      <c r="E1401" s="2">
        <v>1</v>
      </c>
      <c r="F1401">
        <v>2</v>
      </c>
      <c r="G1401">
        <v>2</v>
      </c>
      <c r="H1401">
        <v>7</v>
      </c>
      <c r="I1401" s="2">
        <v>0</v>
      </c>
    </row>
    <row r="1402" spans="1:9" x14ac:dyDescent="0.25">
      <c r="A1402">
        <v>42</v>
      </c>
      <c r="B1402">
        <v>4</v>
      </c>
      <c r="C1402">
        <v>5</v>
      </c>
      <c r="D1402" s="2">
        <v>3</v>
      </c>
      <c r="E1402" s="2">
        <v>1</v>
      </c>
      <c r="F1402">
        <v>3</v>
      </c>
      <c r="G1402">
        <v>0</v>
      </c>
      <c r="H1402">
        <v>0</v>
      </c>
      <c r="I1402" s="2">
        <v>0</v>
      </c>
    </row>
    <row r="1403" spans="1:9" x14ac:dyDescent="0.25">
      <c r="A1403">
        <v>27</v>
      </c>
      <c r="B1403">
        <v>4</v>
      </c>
      <c r="C1403">
        <v>1</v>
      </c>
      <c r="D1403" s="2">
        <v>1</v>
      </c>
      <c r="E1403" s="2">
        <v>1</v>
      </c>
      <c r="F1403">
        <v>3</v>
      </c>
      <c r="G1403">
        <v>7</v>
      </c>
      <c r="H1403">
        <v>0</v>
      </c>
      <c r="I1403" s="2">
        <v>0</v>
      </c>
    </row>
    <row r="1404" spans="1:9" x14ac:dyDescent="0.25">
      <c r="A1404">
        <v>37</v>
      </c>
      <c r="B1404">
        <v>2</v>
      </c>
      <c r="C1404">
        <v>1</v>
      </c>
      <c r="D1404" s="2">
        <v>2</v>
      </c>
      <c r="E1404" s="2">
        <v>1</v>
      </c>
      <c r="F1404">
        <v>1</v>
      </c>
      <c r="G1404">
        <v>4</v>
      </c>
      <c r="H1404">
        <v>7</v>
      </c>
      <c r="I1404" s="2">
        <v>0</v>
      </c>
    </row>
    <row r="1405" spans="1:9" x14ac:dyDescent="0.25">
      <c r="A1405">
        <v>36</v>
      </c>
      <c r="B1405">
        <v>1</v>
      </c>
      <c r="C1405">
        <v>1</v>
      </c>
      <c r="D1405" s="2">
        <v>3</v>
      </c>
      <c r="E1405" s="2">
        <v>1</v>
      </c>
      <c r="F1405">
        <v>3</v>
      </c>
      <c r="G1405">
        <v>3</v>
      </c>
      <c r="H1405">
        <v>1</v>
      </c>
      <c r="I1405" s="2">
        <v>0</v>
      </c>
    </row>
    <row r="1406" spans="1:9" x14ac:dyDescent="0.25">
      <c r="A1406">
        <v>31</v>
      </c>
      <c r="B1406">
        <v>1</v>
      </c>
      <c r="C1406">
        <v>2</v>
      </c>
      <c r="D1406" s="2">
        <v>2</v>
      </c>
      <c r="E1406" s="2">
        <v>1</v>
      </c>
      <c r="F1406">
        <v>3</v>
      </c>
      <c r="G1406">
        <v>0</v>
      </c>
      <c r="H1406">
        <v>0</v>
      </c>
      <c r="I1406" s="2">
        <v>0</v>
      </c>
    </row>
    <row r="1407" spans="1:9" x14ac:dyDescent="0.25">
      <c r="A1407">
        <v>32</v>
      </c>
      <c r="B1407">
        <v>4</v>
      </c>
      <c r="C1407">
        <v>1</v>
      </c>
      <c r="D1407" s="2">
        <v>3</v>
      </c>
      <c r="E1407" s="2">
        <v>1</v>
      </c>
      <c r="F1407">
        <v>3</v>
      </c>
      <c r="G1407">
        <v>0</v>
      </c>
      <c r="H1407">
        <v>0</v>
      </c>
      <c r="I1407" s="2">
        <v>1</v>
      </c>
    </row>
    <row r="1408" spans="1:9" x14ac:dyDescent="0.25">
      <c r="A1408">
        <v>29</v>
      </c>
      <c r="B1408">
        <v>4</v>
      </c>
      <c r="C1408">
        <v>2</v>
      </c>
      <c r="D1408" s="2">
        <v>3</v>
      </c>
      <c r="E1408" s="2">
        <v>2</v>
      </c>
      <c r="F1408">
        <v>4</v>
      </c>
      <c r="G1408">
        <v>2</v>
      </c>
      <c r="H1408">
        <v>0</v>
      </c>
      <c r="I1408" s="2">
        <v>0</v>
      </c>
    </row>
    <row r="1409" spans="1:9" x14ac:dyDescent="0.25">
      <c r="A1409">
        <v>33</v>
      </c>
      <c r="B1409">
        <v>4</v>
      </c>
      <c r="C1409">
        <v>2</v>
      </c>
      <c r="D1409" s="2">
        <v>3</v>
      </c>
      <c r="E1409" s="2">
        <v>1</v>
      </c>
      <c r="F1409">
        <v>2</v>
      </c>
      <c r="G1409">
        <v>7</v>
      </c>
      <c r="H1409">
        <v>1</v>
      </c>
      <c r="I1409" s="2">
        <v>0</v>
      </c>
    </row>
    <row r="1410" spans="1:9" x14ac:dyDescent="0.25">
      <c r="A1410">
        <v>42</v>
      </c>
      <c r="B1410">
        <v>2</v>
      </c>
      <c r="C1410">
        <v>1</v>
      </c>
      <c r="D1410" s="2">
        <v>1</v>
      </c>
      <c r="E1410" s="2">
        <v>1</v>
      </c>
      <c r="F1410">
        <v>2</v>
      </c>
      <c r="G1410">
        <v>3</v>
      </c>
      <c r="H1410">
        <v>0</v>
      </c>
      <c r="I1410" s="2">
        <v>0</v>
      </c>
    </row>
    <row r="1411" spans="1:9" x14ac:dyDescent="0.25">
      <c r="A1411">
        <v>55</v>
      </c>
      <c r="B1411">
        <v>3</v>
      </c>
      <c r="C1411">
        <v>5</v>
      </c>
      <c r="D1411" s="2">
        <v>2</v>
      </c>
      <c r="E1411" s="2">
        <v>1</v>
      </c>
      <c r="F1411">
        <v>3</v>
      </c>
      <c r="G1411">
        <v>0</v>
      </c>
      <c r="H1411">
        <v>0</v>
      </c>
      <c r="I1411" s="2">
        <v>0</v>
      </c>
    </row>
    <row r="1412" spans="1:9" x14ac:dyDescent="0.25">
      <c r="A1412">
        <v>46</v>
      </c>
      <c r="B1412">
        <v>2</v>
      </c>
      <c r="C1412">
        <v>2</v>
      </c>
      <c r="D1412" s="2">
        <v>3</v>
      </c>
      <c r="E1412" s="2">
        <v>1</v>
      </c>
      <c r="F1412">
        <v>3</v>
      </c>
      <c r="G1412">
        <v>2</v>
      </c>
      <c r="H1412">
        <v>2</v>
      </c>
      <c r="I1412" s="2">
        <v>0</v>
      </c>
    </row>
    <row r="1413" spans="1:9" x14ac:dyDescent="0.25">
      <c r="A1413">
        <v>47</v>
      </c>
      <c r="B1413">
        <v>3</v>
      </c>
      <c r="C1413">
        <v>3</v>
      </c>
      <c r="D1413" s="2">
        <v>1</v>
      </c>
      <c r="E1413" s="2">
        <v>2</v>
      </c>
      <c r="F1413">
        <v>3</v>
      </c>
      <c r="G1413">
        <v>11</v>
      </c>
      <c r="H1413">
        <v>14</v>
      </c>
      <c r="I1413" s="2">
        <v>0</v>
      </c>
    </row>
    <row r="1414" spans="1:9" x14ac:dyDescent="0.25">
      <c r="A1414">
        <v>32</v>
      </c>
      <c r="B1414">
        <v>4</v>
      </c>
      <c r="C1414">
        <v>2</v>
      </c>
      <c r="D1414" s="2">
        <v>3</v>
      </c>
      <c r="E1414" s="2">
        <v>1</v>
      </c>
      <c r="F1414">
        <v>4</v>
      </c>
      <c r="G1414">
        <v>0</v>
      </c>
      <c r="H1414">
        <v>0</v>
      </c>
      <c r="I1414" s="2">
        <v>0</v>
      </c>
    </row>
    <row r="1415" spans="1:9" x14ac:dyDescent="0.25">
      <c r="A1415">
        <v>39</v>
      </c>
      <c r="B1415">
        <v>4</v>
      </c>
      <c r="C1415">
        <v>2</v>
      </c>
      <c r="D1415" s="2">
        <v>1</v>
      </c>
      <c r="E1415" s="2">
        <v>1</v>
      </c>
      <c r="F1415">
        <v>3</v>
      </c>
      <c r="G1415">
        <v>2</v>
      </c>
      <c r="H1415">
        <v>2</v>
      </c>
      <c r="I1415" s="2">
        <v>0</v>
      </c>
    </row>
    <row r="1416" spans="1:9" x14ac:dyDescent="0.25">
      <c r="A1416">
        <v>35</v>
      </c>
      <c r="B1416">
        <v>4</v>
      </c>
      <c r="C1416">
        <v>2</v>
      </c>
      <c r="D1416" s="2">
        <v>2</v>
      </c>
      <c r="E1416" s="2">
        <v>2</v>
      </c>
      <c r="F1416">
        <v>3</v>
      </c>
      <c r="G1416">
        <v>2</v>
      </c>
      <c r="H1416">
        <v>0</v>
      </c>
      <c r="I1416" s="2">
        <v>0</v>
      </c>
    </row>
    <row r="1417" spans="1:9" x14ac:dyDescent="0.25">
      <c r="A1417">
        <v>31</v>
      </c>
      <c r="B1417">
        <v>1</v>
      </c>
      <c r="C1417">
        <v>1</v>
      </c>
      <c r="D1417" s="2">
        <v>1</v>
      </c>
      <c r="E1417" s="2">
        <v>1</v>
      </c>
      <c r="F1417">
        <v>2</v>
      </c>
      <c r="G1417">
        <v>2</v>
      </c>
      <c r="H1417">
        <v>2</v>
      </c>
      <c r="I1417" s="2">
        <v>0</v>
      </c>
    </row>
    <row r="1418" spans="1:9" x14ac:dyDescent="0.25">
      <c r="A1418">
        <v>27</v>
      </c>
      <c r="B1418">
        <v>1</v>
      </c>
      <c r="C1418">
        <v>1</v>
      </c>
      <c r="D1418" s="2">
        <v>2</v>
      </c>
      <c r="E1418" s="2">
        <v>1</v>
      </c>
      <c r="F1418">
        <v>3</v>
      </c>
      <c r="G1418">
        <v>0</v>
      </c>
      <c r="H1418">
        <v>0</v>
      </c>
      <c r="I1418" s="2">
        <v>1</v>
      </c>
    </row>
    <row r="1419" spans="1:9" x14ac:dyDescent="0.25">
      <c r="A1419">
        <v>56</v>
      </c>
      <c r="B1419">
        <v>4</v>
      </c>
      <c r="C1419">
        <v>1</v>
      </c>
      <c r="D1419" s="2">
        <v>2</v>
      </c>
      <c r="E1419" s="2">
        <v>1</v>
      </c>
      <c r="F1419">
        <v>1</v>
      </c>
      <c r="G1419">
        <v>9</v>
      </c>
      <c r="H1419">
        <v>9</v>
      </c>
      <c r="I1419" s="2">
        <v>1</v>
      </c>
    </row>
    <row r="1420" spans="1:9" x14ac:dyDescent="0.25">
      <c r="A1420">
        <v>32</v>
      </c>
      <c r="B1420">
        <v>4</v>
      </c>
      <c r="C1420">
        <v>1</v>
      </c>
      <c r="D1420" s="2">
        <v>3</v>
      </c>
      <c r="E1420" s="2">
        <v>1</v>
      </c>
      <c r="F1420">
        <v>3</v>
      </c>
      <c r="G1420">
        <v>2</v>
      </c>
      <c r="H1420">
        <v>1</v>
      </c>
      <c r="I1420" s="2">
        <v>0</v>
      </c>
    </row>
    <row r="1421" spans="1:9" x14ac:dyDescent="0.25">
      <c r="A1421">
        <v>45</v>
      </c>
      <c r="B1421">
        <v>4</v>
      </c>
      <c r="C1421">
        <v>2</v>
      </c>
      <c r="D1421" s="2">
        <v>3</v>
      </c>
      <c r="E1421" s="2">
        <v>1</v>
      </c>
      <c r="F1421">
        <v>3</v>
      </c>
      <c r="G1421">
        <v>3</v>
      </c>
      <c r="H1421">
        <v>0</v>
      </c>
      <c r="I1421" s="2">
        <v>0</v>
      </c>
    </row>
    <row r="1422" spans="1:9" x14ac:dyDescent="0.25">
      <c r="A1422">
        <v>27</v>
      </c>
      <c r="B1422">
        <v>1</v>
      </c>
      <c r="C1422">
        <v>1</v>
      </c>
      <c r="D1422" s="2">
        <v>2</v>
      </c>
      <c r="E1422" s="2">
        <v>1</v>
      </c>
      <c r="F1422">
        <v>3</v>
      </c>
      <c r="G1422">
        <v>2</v>
      </c>
      <c r="H1422">
        <v>2</v>
      </c>
      <c r="I1422" s="2">
        <v>0</v>
      </c>
    </row>
    <row r="1423" spans="1:9" x14ac:dyDescent="0.25">
      <c r="A1423">
        <v>36</v>
      </c>
      <c r="B1423">
        <v>2</v>
      </c>
      <c r="C1423">
        <v>1</v>
      </c>
      <c r="D1423" s="2">
        <v>2</v>
      </c>
      <c r="E1423" s="2">
        <v>2</v>
      </c>
      <c r="F1423">
        <v>4</v>
      </c>
      <c r="G1423">
        <v>1</v>
      </c>
      <c r="H1423">
        <v>0</v>
      </c>
      <c r="I1423" s="2">
        <v>0</v>
      </c>
    </row>
    <row r="1424" spans="1:9" x14ac:dyDescent="0.25">
      <c r="A1424">
        <v>48</v>
      </c>
      <c r="B1424">
        <v>1</v>
      </c>
      <c r="C1424">
        <v>3</v>
      </c>
      <c r="D1424" s="2">
        <v>3</v>
      </c>
      <c r="E1424" s="2">
        <v>2</v>
      </c>
      <c r="F1424">
        <v>3</v>
      </c>
      <c r="G1424">
        <v>0</v>
      </c>
      <c r="H1424">
        <v>0</v>
      </c>
      <c r="I1424" s="2">
        <v>1</v>
      </c>
    </row>
    <row r="1425" spans="1:9" x14ac:dyDescent="0.25">
      <c r="A1425">
        <v>35</v>
      </c>
      <c r="B1425">
        <v>3</v>
      </c>
      <c r="C1425">
        <v>2</v>
      </c>
      <c r="D1425" s="2">
        <v>3</v>
      </c>
      <c r="E1425" s="2">
        <v>1</v>
      </c>
      <c r="F1425">
        <v>3</v>
      </c>
      <c r="G1425">
        <v>13</v>
      </c>
      <c r="H1425">
        <v>2</v>
      </c>
      <c r="I1425" s="2">
        <v>0</v>
      </c>
    </row>
    <row r="1426" spans="1:9" x14ac:dyDescent="0.25">
      <c r="A1426">
        <v>54</v>
      </c>
      <c r="B1426">
        <v>1</v>
      </c>
      <c r="C1426">
        <v>3</v>
      </c>
      <c r="D1426" s="2">
        <v>2</v>
      </c>
      <c r="E1426" s="2">
        <v>1</v>
      </c>
      <c r="F1426">
        <v>1</v>
      </c>
      <c r="G1426">
        <v>3</v>
      </c>
      <c r="H1426">
        <v>0</v>
      </c>
      <c r="I1426" s="2">
        <v>0</v>
      </c>
    </row>
    <row r="1427" spans="1:9" x14ac:dyDescent="0.25">
      <c r="A1427">
        <v>59</v>
      </c>
      <c r="B1427">
        <v>3</v>
      </c>
      <c r="C1427">
        <v>5</v>
      </c>
      <c r="D1427" s="2">
        <v>2</v>
      </c>
      <c r="E1427" s="2">
        <v>1</v>
      </c>
      <c r="F1427">
        <v>3</v>
      </c>
      <c r="G1427">
        <v>2</v>
      </c>
      <c r="H1427">
        <v>2</v>
      </c>
      <c r="I1427" s="2">
        <v>0</v>
      </c>
    </row>
    <row r="1428" spans="1:9" x14ac:dyDescent="0.25">
      <c r="A1428">
        <v>38</v>
      </c>
      <c r="B1428">
        <v>4</v>
      </c>
      <c r="C1428">
        <v>2</v>
      </c>
      <c r="D1428" s="2">
        <v>2</v>
      </c>
      <c r="E1428" s="2">
        <v>1</v>
      </c>
      <c r="F1428">
        <v>3</v>
      </c>
      <c r="G1428">
        <v>0</v>
      </c>
      <c r="H1428">
        <v>0</v>
      </c>
      <c r="I1428" s="2">
        <v>0</v>
      </c>
    </row>
    <row r="1429" spans="1:9" x14ac:dyDescent="0.25">
      <c r="A1429">
        <v>40</v>
      </c>
      <c r="B1429">
        <v>4</v>
      </c>
      <c r="C1429">
        <v>2</v>
      </c>
      <c r="D1429" s="2">
        <v>2</v>
      </c>
      <c r="E1429" s="2">
        <v>1</v>
      </c>
      <c r="F1429">
        <v>1</v>
      </c>
      <c r="G1429">
        <v>2</v>
      </c>
      <c r="H1429">
        <v>0</v>
      </c>
      <c r="I1429" s="2">
        <v>0</v>
      </c>
    </row>
    <row r="1430" spans="1:9" x14ac:dyDescent="0.25">
      <c r="A1430">
        <v>29</v>
      </c>
      <c r="B1430">
        <v>3</v>
      </c>
      <c r="C1430">
        <v>1</v>
      </c>
      <c r="D1430" s="2">
        <v>3</v>
      </c>
      <c r="E1430" s="2">
        <v>1</v>
      </c>
      <c r="F1430">
        <v>2</v>
      </c>
      <c r="G1430">
        <v>2</v>
      </c>
      <c r="H1430">
        <v>1</v>
      </c>
      <c r="I1430" s="2">
        <v>1</v>
      </c>
    </row>
    <row r="1431" spans="1:9" x14ac:dyDescent="0.25">
      <c r="A1431">
        <v>31</v>
      </c>
      <c r="B1431">
        <v>2</v>
      </c>
      <c r="C1431">
        <v>3</v>
      </c>
      <c r="D1431" s="2">
        <v>1</v>
      </c>
      <c r="E1431" s="2">
        <v>1</v>
      </c>
      <c r="F1431">
        <v>3</v>
      </c>
      <c r="G1431">
        <v>2</v>
      </c>
      <c r="H1431">
        <v>2</v>
      </c>
      <c r="I1431" s="2">
        <v>0</v>
      </c>
    </row>
    <row r="1432" spans="1:9" x14ac:dyDescent="0.25">
      <c r="A1432">
        <v>38</v>
      </c>
      <c r="B1432">
        <v>4</v>
      </c>
      <c r="C1432">
        <v>2</v>
      </c>
      <c r="D1432" s="2">
        <v>1</v>
      </c>
      <c r="E1432" s="2">
        <v>1</v>
      </c>
      <c r="F1432">
        <v>3</v>
      </c>
      <c r="G1432">
        <v>2</v>
      </c>
      <c r="H1432">
        <v>1</v>
      </c>
      <c r="I1432" s="2">
        <v>0</v>
      </c>
    </row>
    <row r="1433" spans="1:9" x14ac:dyDescent="0.25">
      <c r="A1433">
        <v>49</v>
      </c>
      <c r="B1433">
        <v>3</v>
      </c>
      <c r="C1433">
        <v>5</v>
      </c>
      <c r="D1433" s="2">
        <v>3</v>
      </c>
      <c r="E1433" s="2">
        <v>2</v>
      </c>
      <c r="F1433">
        <v>3</v>
      </c>
      <c r="G1433">
        <v>2</v>
      </c>
      <c r="H1433">
        <v>1</v>
      </c>
      <c r="I1433" s="2">
        <v>0</v>
      </c>
    </row>
    <row r="1434" spans="1:9" x14ac:dyDescent="0.25">
      <c r="A1434">
        <v>45</v>
      </c>
      <c r="B1434">
        <v>4</v>
      </c>
      <c r="C1434">
        <v>2</v>
      </c>
      <c r="D1434" s="2">
        <v>2</v>
      </c>
      <c r="E1434" s="2">
        <v>1</v>
      </c>
      <c r="F1434">
        <v>3</v>
      </c>
      <c r="G1434">
        <v>9</v>
      </c>
      <c r="H1434">
        <v>9</v>
      </c>
      <c r="I1434" s="2">
        <v>0</v>
      </c>
    </row>
    <row r="1435" spans="1:9" x14ac:dyDescent="0.25">
      <c r="A1435">
        <v>34</v>
      </c>
      <c r="B1435">
        <v>3</v>
      </c>
      <c r="C1435">
        <v>2</v>
      </c>
      <c r="D1435" s="2">
        <v>2</v>
      </c>
      <c r="E1435" s="2">
        <v>1</v>
      </c>
      <c r="F1435">
        <v>3</v>
      </c>
      <c r="G1435">
        <v>2</v>
      </c>
      <c r="H1435">
        <v>1</v>
      </c>
      <c r="I1435" s="2">
        <v>0</v>
      </c>
    </row>
    <row r="1436" spans="1:9" x14ac:dyDescent="0.25">
      <c r="A1436">
        <v>56</v>
      </c>
      <c r="B1436">
        <v>3</v>
      </c>
      <c r="C1436">
        <v>4</v>
      </c>
      <c r="D1436" s="2">
        <v>2</v>
      </c>
      <c r="E1436" s="2">
        <v>1</v>
      </c>
      <c r="F1436">
        <v>2</v>
      </c>
      <c r="G1436">
        <v>7</v>
      </c>
      <c r="H1436">
        <v>7</v>
      </c>
      <c r="I1436" s="2">
        <v>0</v>
      </c>
    </row>
    <row r="1437" spans="1:9" x14ac:dyDescent="0.25">
      <c r="A1437">
        <v>30</v>
      </c>
      <c r="B1437">
        <v>2</v>
      </c>
      <c r="C1437">
        <v>2</v>
      </c>
      <c r="D1437" s="2">
        <v>3</v>
      </c>
      <c r="E1437" s="2">
        <v>1</v>
      </c>
      <c r="F1437">
        <v>3</v>
      </c>
      <c r="G1437">
        <v>4</v>
      </c>
      <c r="H1437">
        <v>4</v>
      </c>
      <c r="I1437" s="2">
        <v>0</v>
      </c>
    </row>
    <row r="1438" spans="1:9" x14ac:dyDescent="0.25">
      <c r="A1438">
        <v>34</v>
      </c>
      <c r="B1438">
        <v>2</v>
      </c>
      <c r="C1438">
        <v>3</v>
      </c>
      <c r="D1438" s="2">
        <v>1</v>
      </c>
      <c r="E1438" s="2">
        <v>2</v>
      </c>
      <c r="F1438">
        <v>3</v>
      </c>
      <c r="G1438">
        <v>2</v>
      </c>
      <c r="H1438">
        <v>0</v>
      </c>
      <c r="I1438" s="2">
        <v>1</v>
      </c>
    </row>
    <row r="1439" spans="1:9" x14ac:dyDescent="0.25">
      <c r="A1439">
        <v>35</v>
      </c>
      <c r="B1439">
        <v>2</v>
      </c>
      <c r="C1439">
        <v>2</v>
      </c>
      <c r="D1439" s="2">
        <v>2</v>
      </c>
      <c r="E1439" s="2">
        <v>1</v>
      </c>
      <c r="F1439">
        <v>3</v>
      </c>
      <c r="G1439">
        <v>9</v>
      </c>
      <c r="H1439">
        <v>6</v>
      </c>
      <c r="I1439" s="2">
        <v>0</v>
      </c>
    </row>
    <row r="1440" spans="1:9" x14ac:dyDescent="0.25">
      <c r="A1440">
        <v>31</v>
      </c>
      <c r="B1440">
        <v>3</v>
      </c>
      <c r="C1440">
        <v>3</v>
      </c>
      <c r="D1440" s="2">
        <v>1</v>
      </c>
      <c r="E1440" s="2">
        <v>1</v>
      </c>
      <c r="F1440">
        <v>2</v>
      </c>
      <c r="G1440">
        <v>4</v>
      </c>
      <c r="H1440">
        <v>0</v>
      </c>
      <c r="I1440" s="2">
        <v>0</v>
      </c>
    </row>
    <row r="1441" spans="1:9" x14ac:dyDescent="0.25">
      <c r="A1441">
        <v>24</v>
      </c>
      <c r="B1441">
        <v>1</v>
      </c>
      <c r="C1441">
        <v>2</v>
      </c>
      <c r="D1441" s="2">
        <v>3</v>
      </c>
      <c r="E1441" s="2">
        <v>1</v>
      </c>
      <c r="F1441">
        <v>3</v>
      </c>
      <c r="G1441">
        <v>2</v>
      </c>
      <c r="H1441">
        <v>2</v>
      </c>
      <c r="I1441" s="2">
        <v>1</v>
      </c>
    </row>
    <row r="1442" spans="1:9" x14ac:dyDescent="0.25">
      <c r="A1442">
        <v>36</v>
      </c>
      <c r="B1442">
        <v>1</v>
      </c>
      <c r="C1442">
        <v>3</v>
      </c>
      <c r="D1442" s="2">
        <v>2</v>
      </c>
      <c r="E1442" s="2">
        <v>1</v>
      </c>
      <c r="F1442">
        <v>3</v>
      </c>
      <c r="G1442">
        <v>7</v>
      </c>
      <c r="H1442">
        <v>0</v>
      </c>
      <c r="I1442" s="2">
        <v>0</v>
      </c>
    </row>
    <row r="1443" spans="1:9" x14ac:dyDescent="0.25">
      <c r="A1443">
        <v>47</v>
      </c>
      <c r="B1443">
        <v>4</v>
      </c>
      <c r="C1443">
        <v>4</v>
      </c>
      <c r="D1443" s="2">
        <v>1</v>
      </c>
      <c r="E1443" s="2">
        <v>2</v>
      </c>
      <c r="F1443">
        <v>2</v>
      </c>
      <c r="G1443">
        <v>2</v>
      </c>
      <c r="H1443">
        <v>11</v>
      </c>
      <c r="I1443" s="2">
        <v>0</v>
      </c>
    </row>
    <row r="1444" spans="1:9" x14ac:dyDescent="0.25">
      <c r="A1444">
        <v>39</v>
      </c>
      <c r="B1444">
        <v>3</v>
      </c>
      <c r="C1444">
        <v>2</v>
      </c>
      <c r="D1444" s="2">
        <v>2</v>
      </c>
      <c r="E1444" s="2">
        <v>1</v>
      </c>
      <c r="F1444">
        <v>1</v>
      </c>
      <c r="G1444">
        <v>3</v>
      </c>
      <c r="H1444">
        <v>3</v>
      </c>
      <c r="I1444" s="2">
        <v>0</v>
      </c>
    </row>
    <row r="1445" spans="1:9" x14ac:dyDescent="0.25">
      <c r="A1445">
        <v>54</v>
      </c>
      <c r="B1445">
        <v>4</v>
      </c>
      <c r="C1445">
        <v>2</v>
      </c>
      <c r="D1445" s="2">
        <v>1</v>
      </c>
      <c r="E1445" s="2">
        <v>2</v>
      </c>
      <c r="F1445">
        <v>3</v>
      </c>
      <c r="G1445">
        <v>3</v>
      </c>
      <c r="H1445">
        <v>1</v>
      </c>
      <c r="I1445" s="2">
        <v>0</v>
      </c>
    </row>
    <row r="1446" spans="1:9" x14ac:dyDescent="0.25">
      <c r="A1446">
        <v>42</v>
      </c>
      <c r="B1446">
        <v>4</v>
      </c>
      <c r="C1446">
        <v>2</v>
      </c>
      <c r="D1446" s="2">
        <v>2</v>
      </c>
      <c r="E1446" s="2">
        <v>2</v>
      </c>
      <c r="F1446">
        <v>3</v>
      </c>
      <c r="G1446">
        <v>3</v>
      </c>
      <c r="H1446">
        <v>0</v>
      </c>
      <c r="I1446" s="2">
        <v>0</v>
      </c>
    </row>
    <row r="1447" spans="1:9" x14ac:dyDescent="0.25">
      <c r="A1447">
        <v>44</v>
      </c>
      <c r="B1447">
        <v>4</v>
      </c>
      <c r="C1447">
        <v>2</v>
      </c>
      <c r="D1447" s="2">
        <v>3</v>
      </c>
      <c r="E1447" s="2">
        <v>1</v>
      </c>
      <c r="F1447">
        <v>2</v>
      </c>
      <c r="G1447">
        <v>2</v>
      </c>
      <c r="H1447">
        <v>2</v>
      </c>
      <c r="I1447" s="2">
        <v>0</v>
      </c>
    </row>
    <row r="1448" spans="1:9" x14ac:dyDescent="0.25">
      <c r="A1448">
        <v>30</v>
      </c>
      <c r="B1448">
        <v>2</v>
      </c>
      <c r="C1448">
        <v>1</v>
      </c>
      <c r="D1448" s="2">
        <v>1</v>
      </c>
      <c r="E1448" s="2">
        <v>1</v>
      </c>
      <c r="F1448">
        <v>2</v>
      </c>
      <c r="G1448">
        <v>4</v>
      </c>
      <c r="H1448">
        <v>0</v>
      </c>
      <c r="I1448" s="2">
        <v>0</v>
      </c>
    </row>
    <row r="1449" spans="1:9" x14ac:dyDescent="0.25">
      <c r="A1449">
        <v>58</v>
      </c>
      <c r="B1449">
        <v>4</v>
      </c>
      <c r="C1449">
        <v>1</v>
      </c>
      <c r="D1449" s="2">
        <v>1</v>
      </c>
      <c r="E1449" s="2">
        <v>2</v>
      </c>
      <c r="F1449">
        <v>2</v>
      </c>
      <c r="G1449">
        <v>0</v>
      </c>
      <c r="H1449">
        <v>0</v>
      </c>
      <c r="I1449" s="2">
        <v>1</v>
      </c>
    </row>
    <row r="1450" spans="1:9" x14ac:dyDescent="0.25">
      <c r="A1450">
        <v>50</v>
      </c>
      <c r="B1450">
        <v>4</v>
      </c>
      <c r="C1450">
        <v>4</v>
      </c>
      <c r="D1450" s="2">
        <v>1</v>
      </c>
      <c r="E1450" s="2">
        <v>1</v>
      </c>
      <c r="F1450">
        <v>2</v>
      </c>
      <c r="G1450">
        <v>4</v>
      </c>
      <c r="H1450">
        <v>1</v>
      </c>
      <c r="I1450" s="2">
        <v>0</v>
      </c>
    </row>
    <row r="1451" spans="1:9" x14ac:dyDescent="0.25">
      <c r="A1451">
        <v>27</v>
      </c>
      <c r="B1451">
        <v>3</v>
      </c>
      <c r="C1451">
        <v>1</v>
      </c>
      <c r="D1451" s="2">
        <v>2</v>
      </c>
      <c r="E1451" s="2">
        <v>1</v>
      </c>
      <c r="F1451">
        <v>3</v>
      </c>
      <c r="G1451">
        <v>2</v>
      </c>
      <c r="H1451">
        <v>2</v>
      </c>
      <c r="I1451" s="2">
        <v>0</v>
      </c>
    </row>
    <row r="1452" spans="1:9" x14ac:dyDescent="0.25">
      <c r="A1452">
        <v>32</v>
      </c>
      <c r="B1452">
        <v>4</v>
      </c>
      <c r="C1452">
        <v>1</v>
      </c>
      <c r="D1452" s="2">
        <v>3</v>
      </c>
      <c r="E1452" s="2">
        <v>1</v>
      </c>
      <c r="F1452">
        <v>3</v>
      </c>
      <c r="G1452">
        <v>7</v>
      </c>
      <c r="H1452">
        <v>7</v>
      </c>
      <c r="I1452" s="2">
        <v>0</v>
      </c>
    </row>
    <row r="1453" spans="1:9" x14ac:dyDescent="0.25">
      <c r="A1453">
        <v>20</v>
      </c>
      <c r="B1453">
        <v>4</v>
      </c>
      <c r="C1453">
        <v>1</v>
      </c>
      <c r="D1453" s="2">
        <v>3</v>
      </c>
      <c r="E1453" s="2">
        <v>2</v>
      </c>
      <c r="F1453">
        <v>3</v>
      </c>
      <c r="G1453">
        <v>2</v>
      </c>
      <c r="H1453">
        <v>0</v>
      </c>
      <c r="I1453" s="2">
        <v>1</v>
      </c>
    </row>
    <row r="1454" spans="1:9" x14ac:dyDescent="0.25">
      <c r="A1454">
        <v>51</v>
      </c>
      <c r="B1454">
        <v>1</v>
      </c>
      <c r="C1454">
        <v>1</v>
      </c>
      <c r="D1454" s="2">
        <v>2</v>
      </c>
      <c r="E1454" s="2">
        <v>2</v>
      </c>
      <c r="F1454">
        <v>4</v>
      </c>
      <c r="G1454">
        <v>0</v>
      </c>
      <c r="H1454">
        <v>2</v>
      </c>
      <c r="I1454" s="2">
        <v>1</v>
      </c>
    </row>
    <row r="1455" spans="1:9" x14ac:dyDescent="0.25">
      <c r="A1455">
        <v>44</v>
      </c>
      <c r="B1455">
        <v>2</v>
      </c>
      <c r="C1455">
        <v>3</v>
      </c>
      <c r="D1455" s="2">
        <v>2</v>
      </c>
      <c r="E1455" s="2">
        <v>1</v>
      </c>
      <c r="F1455">
        <v>3</v>
      </c>
      <c r="G1455">
        <v>6</v>
      </c>
      <c r="H1455">
        <v>3</v>
      </c>
      <c r="I1455" s="2">
        <v>1</v>
      </c>
    </row>
    <row r="1456" spans="1:9" x14ac:dyDescent="0.25">
      <c r="A1456">
        <v>39</v>
      </c>
      <c r="B1456">
        <v>3</v>
      </c>
      <c r="C1456">
        <v>2</v>
      </c>
      <c r="D1456" s="2">
        <v>3</v>
      </c>
      <c r="E1456" s="2">
        <v>1</v>
      </c>
      <c r="F1456">
        <v>2</v>
      </c>
      <c r="G1456">
        <v>4</v>
      </c>
      <c r="H1456">
        <v>0</v>
      </c>
      <c r="I1456" s="2">
        <v>0</v>
      </c>
    </row>
    <row r="1457" spans="1:9" x14ac:dyDescent="0.25">
      <c r="A1457">
        <v>25</v>
      </c>
      <c r="B1457">
        <v>3</v>
      </c>
      <c r="C1457">
        <v>1</v>
      </c>
      <c r="D1457" s="2">
        <v>3</v>
      </c>
      <c r="E1457" s="2">
        <v>2</v>
      </c>
      <c r="F1457">
        <v>3</v>
      </c>
      <c r="G1457">
        <v>0</v>
      </c>
      <c r="H1457">
        <v>1</v>
      </c>
      <c r="I1457" s="2">
        <v>1</v>
      </c>
    </row>
    <row r="1458" spans="1:9" x14ac:dyDescent="0.25">
      <c r="A1458">
        <v>36</v>
      </c>
      <c r="B1458">
        <v>3</v>
      </c>
      <c r="C1458">
        <v>2</v>
      </c>
      <c r="D1458" s="2">
        <v>3</v>
      </c>
      <c r="E1458" s="2">
        <v>2</v>
      </c>
      <c r="F1458">
        <v>3</v>
      </c>
      <c r="G1458">
        <v>14</v>
      </c>
      <c r="H1458">
        <v>5</v>
      </c>
      <c r="I1458" s="2">
        <v>0</v>
      </c>
    </row>
    <row r="1459" spans="1:9" x14ac:dyDescent="0.25">
      <c r="A1459">
        <v>31</v>
      </c>
      <c r="B1459">
        <v>4</v>
      </c>
      <c r="C1459">
        <v>1</v>
      </c>
      <c r="D1459" s="2">
        <v>3</v>
      </c>
      <c r="E1459" s="2">
        <v>2</v>
      </c>
      <c r="F1459">
        <v>4</v>
      </c>
      <c r="G1459">
        <v>2</v>
      </c>
      <c r="H1459">
        <v>2</v>
      </c>
      <c r="I1459" s="2">
        <v>1</v>
      </c>
    </row>
    <row r="1460" spans="1:9" x14ac:dyDescent="0.25">
      <c r="A1460">
        <v>51</v>
      </c>
      <c r="B1460">
        <v>3</v>
      </c>
      <c r="C1460">
        <v>4</v>
      </c>
      <c r="D1460" s="2">
        <v>1</v>
      </c>
      <c r="E1460" s="2">
        <v>2</v>
      </c>
      <c r="F1460">
        <v>3</v>
      </c>
      <c r="G1460">
        <v>9</v>
      </c>
      <c r="H1460">
        <v>0</v>
      </c>
      <c r="I1460" s="2">
        <v>0</v>
      </c>
    </row>
    <row r="1461" spans="1:9" x14ac:dyDescent="0.25">
      <c r="A1461">
        <v>38</v>
      </c>
      <c r="B1461">
        <v>4</v>
      </c>
      <c r="C1461">
        <v>1</v>
      </c>
      <c r="D1461" s="2">
        <v>1</v>
      </c>
      <c r="E1461" s="2">
        <v>1</v>
      </c>
      <c r="F1461">
        <v>3</v>
      </c>
      <c r="G1461">
        <v>2</v>
      </c>
      <c r="H1461">
        <v>0</v>
      </c>
      <c r="I1461" s="2">
        <v>0</v>
      </c>
    </row>
    <row r="1462" spans="1:9" x14ac:dyDescent="0.25">
      <c r="A1462">
        <v>52</v>
      </c>
      <c r="B1462">
        <v>3</v>
      </c>
      <c r="C1462">
        <v>1</v>
      </c>
      <c r="D1462" s="2">
        <v>2</v>
      </c>
      <c r="E1462" s="2">
        <v>1</v>
      </c>
      <c r="F1462">
        <v>1</v>
      </c>
      <c r="G1462">
        <v>4</v>
      </c>
      <c r="H1462">
        <v>0</v>
      </c>
      <c r="I1462" s="2">
        <v>0</v>
      </c>
    </row>
    <row r="1463" spans="1:9" x14ac:dyDescent="0.25">
      <c r="A1463">
        <v>36</v>
      </c>
      <c r="B1463">
        <v>3</v>
      </c>
      <c r="C1463">
        <v>2</v>
      </c>
      <c r="D1463" s="2">
        <v>2</v>
      </c>
      <c r="E1463" s="2">
        <v>2</v>
      </c>
      <c r="F1463">
        <v>3</v>
      </c>
      <c r="G1463">
        <v>2</v>
      </c>
      <c r="H1463">
        <v>1</v>
      </c>
      <c r="I1463" s="2">
        <v>0</v>
      </c>
    </row>
    <row r="1464" spans="1:9" x14ac:dyDescent="0.25">
      <c r="A1464">
        <v>29</v>
      </c>
      <c r="B1464">
        <v>3</v>
      </c>
      <c r="C1464">
        <v>2</v>
      </c>
      <c r="D1464" s="2">
        <v>3</v>
      </c>
      <c r="E1464" s="2">
        <v>1</v>
      </c>
      <c r="F1464">
        <v>3</v>
      </c>
      <c r="G1464">
        <v>2</v>
      </c>
      <c r="H1464">
        <v>1</v>
      </c>
      <c r="I1464" s="2">
        <v>0</v>
      </c>
    </row>
    <row r="1465" spans="1:9" x14ac:dyDescent="0.25">
      <c r="A1465">
        <v>34</v>
      </c>
      <c r="B1465">
        <v>4</v>
      </c>
      <c r="C1465">
        <v>1</v>
      </c>
      <c r="D1465" s="2">
        <v>2</v>
      </c>
      <c r="E1465" s="2">
        <v>2</v>
      </c>
      <c r="F1465">
        <v>3</v>
      </c>
      <c r="G1465">
        <v>0</v>
      </c>
      <c r="H1465">
        <v>1</v>
      </c>
      <c r="I1465" s="2">
        <v>0</v>
      </c>
    </row>
    <row r="1466" spans="1:9" x14ac:dyDescent="0.25">
      <c r="A1466">
        <v>38</v>
      </c>
      <c r="B1466">
        <v>4</v>
      </c>
      <c r="C1466">
        <v>1</v>
      </c>
      <c r="D1466" s="2">
        <v>2</v>
      </c>
      <c r="E1466" s="2">
        <v>1</v>
      </c>
      <c r="F1466">
        <v>3</v>
      </c>
      <c r="G1466">
        <v>4</v>
      </c>
      <c r="H1466">
        <v>0</v>
      </c>
      <c r="I1466" s="2">
        <v>0</v>
      </c>
    </row>
    <row r="1467" spans="1:9" x14ac:dyDescent="0.25">
      <c r="A1467">
        <v>30</v>
      </c>
      <c r="B1467">
        <v>1</v>
      </c>
      <c r="C1467">
        <v>3</v>
      </c>
      <c r="D1467" s="2">
        <v>3</v>
      </c>
      <c r="E1467" s="2">
        <v>1</v>
      </c>
      <c r="F1467">
        <v>3</v>
      </c>
      <c r="G1467">
        <v>7</v>
      </c>
      <c r="H1467">
        <v>0</v>
      </c>
      <c r="I1467" s="2">
        <v>0</v>
      </c>
    </row>
    <row r="1468" spans="1:9" x14ac:dyDescent="0.25">
      <c r="A1468">
        <v>42</v>
      </c>
      <c r="B1468">
        <v>3</v>
      </c>
      <c r="C1468">
        <v>3</v>
      </c>
      <c r="D1468" s="2">
        <v>2</v>
      </c>
      <c r="E1468" s="2">
        <v>1</v>
      </c>
      <c r="F1468">
        <v>4</v>
      </c>
      <c r="G1468">
        <v>7</v>
      </c>
      <c r="H1468">
        <v>5</v>
      </c>
      <c r="I1468" s="2">
        <v>0</v>
      </c>
    </row>
    <row r="1469" spans="1:9" x14ac:dyDescent="0.25">
      <c r="A1469">
        <v>26</v>
      </c>
      <c r="B1469">
        <v>3</v>
      </c>
      <c r="C1469">
        <v>1</v>
      </c>
      <c r="D1469" s="2">
        <v>3</v>
      </c>
      <c r="E1469" s="2">
        <v>1</v>
      </c>
      <c r="F1469">
        <v>2</v>
      </c>
      <c r="G1469">
        <v>7</v>
      </c>
      <c r="H1469">
        <v>7</v>
      </c>
      <c r="I1469" s="2">
        <v>0</v>
      </c>
    </row>
    <row r="1470" spans="1:9" x14ac:dyDescent="0.25">
      <c r="A1470">
        <v>29</v>
      </c>
      <c r="B1470">
        <v>1</v>
      </c>
      <c r="C1470">
        <v>1</v>
      </c>
      <c r="D1470" s="2">
        <v>2</v>
      </c>
      <c r="E1470" s="2">
        <v>2</v>
      </c>
      <c r="F1470">
        <v>4</v>
      </c>
      <c r="G1470">
        <v>2</v>
      </c>
      <c r="H1470">
        <v>2</v>
      </c>
      <c r="I1470" s="2">
        <v>1</v>
      </c>
    </row>
    <row r="1471" spans="1:9" x14ac:dyDescent="0.25">
      <c r="A1471">
        <v>41</v>
      </c>
      <c r="B1471">
        <v>3</v>
      </c>
      <c r="C1471">
        <v>2</v>
      </c>
      <c r="D1471" s="2">
        <v>1</v>
      </c>
      <c r="E1471" s="2">
        <v>1</v>
      </c>
      <c r="F1471">
        <v>3</v>
      </c>
      <c r="G1471">
        <v>4</v>
      </c>
      <c r="H1471">
        <v>0</v>
      </c>
      <c r="I1471" s="2">
        <v>0</v>
      </c>
    </row>
    <row r="1477" spans="2:2" x14ac:dyDescent="0.25">
      <c r="B1477" s="71"/>
    </row>
    <row r="1478" spans="2:2" x14ac:dyDescent="0.25">
      <c r="B1478" s="26"/>
    </row>
  </sheetData>
  <mergeCells count="4">
    <mergeCell ref="K80:N80"/>
    <mergeCell ref="P80:S80"/>
    <mergeCell ref="K1:R1"/>
    <mergeCell ref="K30:R30"/>
  </mergeCells>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33"/>
  <sheetViews>
    <sheetView tabSelected="1" topLeftCell="F4" zoomScale="70" zoomScaleNormal="70" workbookViewId="0">
      <selection activeCell="S64" sqref="S64"/>
    </sheetView>
  </sheetViews>
  <sheetFormatPr defaultRowHeight="15" x14ac:dyDescent="0.25"/>
  <cols>
    <col min="1" max="1" width="11" customWidth="1"/>
    <col min="2" max="2" width="7.28515625" customWidth="1"/>
    <col min="3" max="3" width="10.5703125" customWidth="1"/>
    <col min="4" max="4" width="9" customWidth="1"/>
    <col min="5" max="5" width="14.5703125" customWidth="1"/>
    <col min="6" max="6" width="14.28515625" customWidth="1"/>
    <col min="7" max="7" width="10.42578125" customWidth="1"/>
    <col min="8" max="8" width="8" customWidth="1"/>
    <col min="9" max="9" width="15.42578125" customWidth="1"/>
    <col min="10" max="10" width="18" customWidth="1"/>
    <col min="11" max="11" width="14.28515625" customWidth="1"/>
    <col min="12" max="12" width="5.42578125" customWidth="1"/>
    <col min="13" max="13" width="15.140625" bestFit="1" customWidth="1"/>
    <col min="14" max="17" width="12.7109375" customWidth="1"/>
    <col min="19" max="19" width="11.28515625" customWidth="1"/>
    <col min="20" max="20" width="12.140625" customWidth="1"/>
    <col min="21" max="21" width="12.42578125" customWidth="1"/>
    <col min="22" max="23" width="11.5703125" customWidth="1"/>
  </cols>
  <sheetData>
    <row r="1" spans="1:26" ht="28.5" customHeight="1" x14ac:dyDescent="0.25">
      <c r="A1" s="141" t="s">
        <v>214</v>
      </c>
      <c r="B1" s="141" t="s">
        <v>22</v>
      </c>
      <c r="C1" s="141" t="s">
        <v>215</v>
      </c>
      <c r="D1" s="141" t="s">
        <v>23</v>
      </c>
      <c r="E1" s="141" t="s">
        <v>24</v>
      </c>
      <c r="F1" s="141" t="s">
        <v>231</v>
      </c>
      <c r="G1" s="141" t="s">
        <v>216</v>
      </c>
      <c r="H1" s="141" t="s">
        <v>226</v>
      </c>
      <c r="I1" s="141" t="s">
        <v>227</v>
      </c>
      <c r="J1" s="141" t="s">
        <v>228</v>
      </c>
      <c r="K1" s="140" t="s">
        <v>229</v>
      </c>
      <c r="L1" s="137"/>
      <c r="M1" s="184" t="s">
        <v>225</v>
      </c>
      <c r="N1" s="184"/>
      <c r="O1" s="184"/>
      <c r="P1" s="184"/>
      <c r="Q1" s="184"/>
      <c r="R1" s="184"/>
      <c r="S1" s="184"/>
      <c r="T1" s="184"/>
      <c r="U1" s="184"/>
      <c r="V1" s="184"/>
      <c r="W1" s="184"/>
      <c r="X1" s="184"/>
      <c r="Y1" s="184"/>
      <c r="Z1" s="184"/>
    </row>
    <row r="2" spans="1:26" x14ac:dyDescent="0.25">
      <c r="A2">
        <v>1</v>
      </c>
      <c r="B2" s="1">
        <v>2010</v>
      </c>
      <c r="C2" s="1">
        <v>2010</v>
      </c>
      <c r="D2" s="2" t="s">
        <v>25</v>
      </c>
      <c r="E2" s="135">
        <v>13819618</v>
      </c>
      <c r="G2" s="26"/>
      <c r="H2" s="26">
        <v>1.1370699095883725</v>
      </c>
      <c r="I2">
        <f>E2/H2</f>
        <v>12153710.060802506</v>
      </c>
      <c r="J2" s="26">
        <f>(-10956.92*A2)+11872598.51</f>
        <v>11861641.59</v>
      </c>
      <c r="K2" s="43"/>
      <c r="L2" s="138"/>
      <c r="M2" s="122" t="s">
        <v>224</v>
      </c>
      <c r="N2" s="126" t="s">
        <v>25</v>
      </c>
      <c r="O2" s="126" t="s">
        <v>26</v>
      </c>
      <c r="P2" s="126" t="s">
        <v>27</v>
      </c>
      <c r="Q2" s="126" t="s">
        <v>28</v>
      </c>
      <c r="R2" s="125" t="s">
        <v>29</v>
      </c>
      <c r="S2" s="125" t="s">
        <v>30</v>
      </c>
      <c r="T2" s="125" t="s">
        <v>31</v>
      </c>
      <c r="U2" s="125" t="s">
        <v>32</v>
      </c>
      <c r="V2" s="125" t="s">
        <v>33</v>
      </c>
      <c r="W2" s="125" t="s">
        <v>34</v>
      </c>
      <c r="X2" s="125" t="s">
        <v>35</v>
      </c>
      <c r="Y2" s="125" t="s">
        <v>36</v>
      </c>
    </row>
    <row r="3" spans="1:26" x14ac:dyDescent="0.25">
      <c r="A3">
        <v>2</v>
      </c>
      <c r="B3" s="1">
        <v>2010</v>
      </c>
      <c r="C3" s="1"/>
      <c r="D3" s="2" t="s">
        <v>26</v>
      </c>
      <c r="E3" s="135">
        <v>12704596</v>
      </c>
      <c r="G3" s="26"/>
      <c r="H3" s="26">
        <v>1.0080255867707688</v>
      </c>
      <c r="I3">
        <f>E3/H3</f>
        <v>12603445.950910274</v>
      </c>
      <c r="J3" s="26">
        <f t="shared" ref="J3:J66" si="0">(-10956.92*A3)+11872598.51</f>
        <v>11850684.67</v>
      </c>
      <c r="K3" s="43"/>
      <c r="L3" s="138"/>
      <c r="M3">
        <v>2010</v>
      </c>
      <c r="N3" s="129"/>
      <c r="O3" s="129"/>
      <c r="P3" s="129"/>
      <c r="Q3" s="129">
        <v>0.89291522719283434</v>
      </c>
      <c r="R3" s="129">
        <v>0.90311442281225351</v>
      </c>
      <c r="S3" s="129">
        <v>1.0149419711710166</v>
      </c>
      <c r="T3" s="129">
        <v>1.1006239787432852</v>
      </c>
      <c r="U3" s="129">
        <v>1.0607905415236198</v>
      </c>
      <c r="V3" s="129">
        <v>0.94944224748058259</v>
      </c>
      <c r="W3" s="129">
        <v>0.92225111451576514</v>
      </c>
      <c r="X3" s="129">
        <v>0.95219387809957767</v>
      </c>
      <c r="Y3" s="129">
        <v>1.0767404723537546</v>
      </c>
    </row>
    <row r="4" spans="1:26" x14ac:dyDescent="0.25">
      <c r="A4">
        <v>3</v>
      </c>
      <c r="B4" s="1">
        <v>2010</v>
      </c>
      <c r="C4" s="1"/>
      <c r="D4" s="2" t="s">
        <v>27</v>
      </c>
      <c r="E4" s="135">
        <v>12333740</v>
      </c>
      <c r="G4" s="26"/>
      <c r="H4" s="26">
        <v>0.99381625557293118</v>
      </c>
      <c r="I4">
        <f>E4/H4</f>
        <v>12410483.2566757</v>
      </c>
      <c r="J4" s="26">
        <f t="shared" si="0"/>
        <v>11839727.75</v>
      </c>
      <c r="K4" s="43"/>
      <c r="L4" s="138"/>
      <c r="M4">
        <v>2011</v>
      </c>
      <c r="N4" s="130">
        <v>1.1479812459627277</v>
      </c>
      <c r="O4" s="130">
        <v>0.96733944326228238</v>
      </c>
      <c r="P4" s="130">
        <v>0.9682491076606059</v>
      </c>
      <c r="Q4" s="130">
        <v>0.89604947879297525</v>
      </c>
      <c r="R4" s="130">
        <v>0.92235206114627166</v>
      </c>
      <c r="S4" s="131">
        <v>1.0001511763725635</v>
      </c>
      <c r="T4" s="131">
        <v>1.0303094336598024</v>
      </c>
      <c r="U4" s="131">
        <v>1.1021656402709592</v>
      </c>
      <c r="V4" s="131">
        <v>0.9556297065786743</v>
      </c>
      <c r="W4" s="131">
        <v>0.93414801721386198</v>
      </c>
      <c r="X4" s="131">
        <v>0.90453998181404427</v>
      </c>
      <c r="Y4" s="131">
        <v>1.0940352912323579</v>
      </c>
    </row>
    <row r="5" spans="1:26" x14ac:dyDescent="0.25">
      <c r="A5">
        <v>4</v>
      </c>
      <c r="B5" s="1">
        <v>2010</v>
      </c>
      <c r="C5" s="1"/>
      <c r="D5" s="2" t="s">
        <v>28</v>
      </c>
      <c r="E5" s="135">
        <v>10791570</v>
      </c>
      <c r="F5" s="26">
        <f>AVERAGE(E2:E7)</f>
        <v>12085772.166666666</v>
      </c>
      <c r="G5" s="26">
        <f>E5/F5</f>
        <v>0.89291522719283434</v>
      </c>
      <c r="H5" s="26">
        <v>0.87970551026949173</v>
      </c>
      <c r="I5">
        <f>E5/H5</f>
        <v>12267252.931829512</v>
      </c>
      <c r="J5" s="26">
        <f t="shared" si="0"/>
        <v>11828770.83</v>
      </c>
      <c r="K5" s="43"/>
      <c r="L5" s="138"/>
      <c r="M5">
        <v>2012</v>
      </c>
      <c r="N5" s="130">
        <v>1.154839735726201</v>
      </c>
      <c r="O5" s="130">
        <v>1.0398230181878496</v>
      </c>
      <c r="P5" s="130">
        <v>0.9734819270599262</v>
      </c>
      <c r="Q5" s="130">
        <v>0.8460889221388479</v>
      </c>
      <c r="R5" s="130">
        <v>0.93086776671873894</v>
      </c>
      <c r="S5" s="131">
        <v>1.0243880005256323</v>
      </c>
      <c r="T5" s="131">
        <v>1.1306755814024283</v>
      </c>
      <c r="U5" s="131">
        <v>1.110945197693038</v>
      </c>
      <c r="V5" s="131">
        <v>0.92074721285526318</v>
      </c>
      <c r="W5" s="131">
        <v>0.86261704506324377</v>
      </c>
      <c r="X5" s="131">
        <v>0.91001025362841992</v>
      </c>
      <c r="Y5" s="131">
        <v>1.1627170646275553</v>
      </c>
    </row>
    <row r="6" spans="1:26" x14ac:dyDescent="0.25">
      <c r="A6">
        <v>5</v>
      </c>
      <c r="B6" s="1">
        <v>2010</v>
      </c>
      <c r="C6" s="1"/>
      <c r="D6" s="2" t="s">
        <v>29</v>
      </c>
      <c r="E6" s="135">
        <v>10780255</v>
      </c>
      <c r="F6" s="26">
        <f t="shared" ref="F6:F69" si="1">AVERAGE(E3:E8)</f>
        <v>11936754.333333334</v>
      </c>
      <c r="G6" s="26">
        <f t="shared" ref="G6:G68" si="2">E6/F6</f>
        <v>0.90311442281225351</v>
      </c>
      <c r="H6" s="26">
        <v>0.93488029536520423</v>
      </c>
      <c r="I6">
        <f t="shared" ref="I6:I66" si="3">E6/H6</f>
        <v>11531160.784374829</v>
      </c>
      <c r="J6" s="26">
        <f t="shared" si="0"/>
        <v>11817813.91</v>
      </c>
      <c r="K6" s="43"/>
      <c r="L6" s="138"/>
      <c r="M6">
        <v>2013</v>
      </c>
      <c r="N6" s="130">
        <v>1.1412361043774124</v>
      </c>
      <c r="O6" s="130">
        <v>0.96295675311153861</v>
      </c>
      <c r="P6" s="130">
        <v>0.98685805303560681</v>
      </c>
      <c r="Q6" s="130">
        <v>0.88125667143784514</v>
      </c>
      <c r="R6" s="130">
        <v>0.93796894728181535</v>
      </c>
      <c r="S6" s="131">
        <v>0.98677558860140502</v>
      </c>
      <c r="T6" s="131">
        <v>1.1538524714815566</v>
      </c>
      <c r="U6" s="131">
        <v>1.0820329635568582</v>
      </c>
      <c r="V6" s="131">
        <v>0.9153692177858288</v>
      </c>
      <c r="W6" s="131">
        <v>0.91210340772503518</v>
      </c>
      <c r="X6" s="131">
        <v>0.9312585656135306</v>
      </c>
      <c r="Y6" s="131">
        <v>1.0623994950105762</v>
      </c>
    </row>
    <row r="7" spans="1:26" x14ac:dyDescent="0.25">
      <c r="A7">
        <v>6</v>
      </c>
      <c r="B7" s="1">
        <v>2010</v>
      </c>
      <c r="C7" s="1"/>
      <c r="D7" s="2" t="s">
        <v>30</v>
      </c>
      <c r="E7" s="135">
        <v>12084854</v>
      </c>
      <c r="F7" s="26">
        <f t="shared" si="1"/>
        <v>11906940.833333334</v>
      </c>
      <c r="G7" s="26">
        <f t="shared" si="2"/>
        <v>1.0149419711710166</v>
      </c>
      <c r="H7" s="26">
        <v>1.0050081905123884</v>
      </c>
      <c r="I7">
        <f t="shared" si="3"/>
        <v>12024632.350348027</v>
      </c>
      <c r="J7" s="26">
        <f t="shared" si="0"/>
        <v>11806856.99</v>
      </c>
      <c r="K7" s="43"/>
      <c r="L7" s="138"/>
      <c r="M7">
        <v>2014</v>
      </c>
      <c r="N7" s="130">
        <v>1.1192269118799121</v>
      </c>
      <c r="O7" s="130">
        <v>1.0164507804564122</v>
      </c>
      <c r="P7" s="130">
        <v>0.94370203013788156</v>
      </c>
      <c r="Q7" s="130">
        <v>0.89074843374646695</v>
      </c>
      <c r="R7" s="130">
        <v>0.98059094357958942</v>
      </c>
      <c r="S7" s="131">
        <v>1.0002522689804265</v>
      </c>
      <c r="T7" s="131">
        <v>1.1482436318231852</v>
      </c>
      <c r="U7" s="131">
        <v>1.0662007641915912</v>
      </c>
      <c r="V7" s="131">
        <v>0.9038965913362057</v>
      </c>
      <c r="W7" s="131">
        <v>0.91218781636970669</v>
      </c>
      <c r="X7" s="131">
        <v>0.97240468035681427</v>
      </c>
      <c r="Y7" s="131">
        <v>1.0395760201920365</v>
      </c>
    </row>
    <row r="8" spans="1:26" x14ac:dyDescent="0.25">
      <c r="A8">
        <v>7</v>
      </c>
      <c r="B8" s="1">
        <v>2010</v>
      </c>
      <c r="C8" s="1"/>
      <c r="D8" s="2" t="s">
        <v>31</v>
      </c>
      <c r="E8" s="135">
        <v>12925511</v>
      </c>
      <c r="F8" s="26">
        <f t="shared" si="1"/>
        <v>11743802.833333334</v>
      </c>
      <c r="G8" s="26">
        <f t="shared" si="2"/>
        <v>1.1006239787432852</v>
      </c>
      <c r="H8" s="26">
        <v>1.1030090130494525</v>
      </c>
      <c r="I8">
        <f t="shared" si="3"/>
        <v>11718409.230641976</v>
      </c>
      <c r="J8" s="26">
        <f t="shared" si="0"/>
        <v>11795900.07</v>
      </c>
      <c r="K8" s="43"/>
      <c r="L8" s="138"/>
      <c r="M8">
        <v>2015</v>
      </c>
      <c r="N8" s="130">
        <v>1.0903231874446129</v>
      </c>
      <c r="O8" s="130">
        <v>1.0019047420190559</v>
      </c>
      <c r="P8" s="130">
        <v>1.0532122187877677</v>
      </c>
      <c r="Q8" s="130">
        <v>0.8911963665503676</v>
      </c>
      <c r="R8" s="130">
        <v>0.93799446240879736</v>
      </c>
      <c r="S8" s="131">
        <v>0.9823238311197966</v>
      </c>
      <c r="T8" s="131">
        <v>1.1021186697435035</v>
      </c>
      <c r="U8" s="131">
        <v>1.0583013895859985</v>
      </c>
      <c r="V8" s="131">
        <v>0.9355083124173289</v>
      </c>
      <c r="W8" s="131">
        <v>0.91645679528222856</v>
      </c>
      <c r="X8" s="131">
        <v>0.94671807316226164</v>
      </c>
      <c r="Y8" s="131">
        <v>1.0457606364861292</v>
      </c>
    </row>
    <row r="9" spans="1:26" x14ac:dyDescent="0.25">
      <c r="A9">
        <v>8</v>
      </c>
      <c r="B9" s="1">
        <v>2010</v>
      </c>
      <c r="C9" s="1"/>
      <c r="D9" s="2" t="s">
        <v>32</v>
      </c>
      <c r="E9" s="135">
        <v>12525715</v>
      </c>
      <c r="F9" s="26">
        <f t="shared" si="1"/>
        <v>11807906</v>
      </c>
      <c r="G9" s="26">
        <f t="shared" si="2"/>
        <v>1.0607905415236198</v>
      </c>
      <c r="H9" s="26">
        <v>1.0842794924170593</v>
      </c>
      <c r="I9">
        <f t="shared" si="3"/>
        <v>11552109.10802884</v>
      </c>
      <c r="J9" s="26">
        <f t="shared" si="0"/>
        <v>11784943.15</v>
      </c>
      <c r="K9" s="43"/>
      <c r="L9" s="138"/>
      <c r="M9">
        <v>2016</v>
      </c>
      <c r="N9" s="130">
        <v>1.1784980821841282</v>
      </c>
      <c r="O9" s="130">
        <v>1.0112392193841566</v>
      </c>
      <c r="P9" s="130">
        <v>1.021154691099359</v>
      </c>
      <c r="Q9" s="130">
        <v>0.85110822495847582</v>
      </c>
      <c r="R9" s="130">
        <v>0.92850948065310357</v>
      </c>
      <c r="S9" s="131">
        <v>1.0121757522903987</v>
      </c>
      <c r="T9" s="131">
        <v>1.0539305432565123</v>
      </c>
      <c r="U9" s="131">
        <v>1.0750408111393743</v>
      </c>
      <c r="V9" s="131">
        <v>0.93792626854954131</v>
      </c>
      <c r="W9" s="131">
        <v>0.91419135254031059</v>
      </c>
      <c r="X9" s="131">
        <v>0.98919171808230766</v>
      </c>
      <c r="Y9" s="131">
        <v>1.030090020847283</v>
      </c>
    </row>
    <row r="10" spans="1:26" x14ac:dyDescent="0.25">
      <c r="A10">
        <v>9</v>
      </c>
      <c r="B10" s="1">
        <v>2010</v>
      </c>
      <c r="C10" s="1"/>
      <c r="D10" s="2" t="s">
        <v>33</v>
      </c>
      <c r="E10" s="135">
        <v>11354912</v>
      </c>
      <c r="F10" s="26">
        <f t="shared" si="1"/>
        <v>11959560.5</v>
      </c>
      <c r="G10" s="26">
        <f t="shared" si="2"/>
        <v>0.94944224748058259</v>
      </c>
      <c r="H10" s="26">
        <v>0.94273947097671484</v>
      </c>
      <c r="I10">
        <f t="shared" si="3"/>
        <v>12044591.692162702</v>
      </c>
      <c r="J10" s="26">
        <f t="shared" si="0"/>
        <v>11773986.23</v>
      </c>
      <c r="K10" s="43"/>
      <c r="L10" s="138"/>
      <c r="M10">
        <v>2017</v>
      </c>
      <c r="N10" s="130">
        <v>1.1184167179277569</v>
      </c>
      <c r="O10" s="130">
        <v>1.0802296369440851</v>
      </c>
      <c r="P10" s="130">
        <v>0.99634747012593128</v>
      </c>
      <c r="Q10" s="130">
        <v>0.84526571960422825</v>
      </c>
      <c r="R10" s="130">
        <v>0.93368249377741774</v>
      </c>
      <c r="S10" s="131">
        <v>1.0095626095798078</v>
      </c>
      <c r="T10" s="131">
        <v>1.0825743909760923</v>
      </c>
      <c r="U10" s="131">
        <v>1.0629927736094695</v>
      </c>
      <c r="V10" s="131">
        <v>0.9832647255822462</v>
      </c>
      <c r="W10" s="131">
        <v>0.91978867079342153</v>
      </c>
      <c r="X10" s="131">
        <v>0.90478447962287467</v>
      </c>
      <c r="Y10" s="131">
        <v>0.98829852460598622</v>
      </c>
    </row>
    <row r="11" spans="1:26" x14ac:dyDescent="0.25">
      <c r="A11">
        <v>10</v>
      </c>
      <c r="B11" s="1">
        <v>2010</v>
      </c>
      <c r="C11" s="1"/>
      <c r="D11" s="2" t="s">
        <v>34</v>
      </c>
      <c r="E11" s="135">
        <v>11176189</v>
      </c>
      <c r="F11" s="26">
        <f t="shared" si="1"/>
        <v>12118379.5</v>
      </c>
      <c r="G11" s="26">
        <f t="shared" si="2"/>
        <v>0.92225111451576514</v>
      </c>
      <c r="H11" s="26">
        <v>0.90727500376085846</v>
      </c>
      <c r="I11">
        <f t="shared" si="3"/>
        <v>12318413.880766239</v>
      </c>
      <c r="J11" s="26">
        <f t="shared" si="0"/>
        <v>11763029.310000001</v>
      </c>
      <c r="K11" s="43"/>
      <c r="L11" s="138"/>
      <c r="M11">
        <v>2018</v>
      </c>
      <c r="N11" s="130">
        <v>1.1772874646129177</v>
      </c>
      <c r="O11" s="130">
        <v>1.0472812142940762</v>
      </c>
      <c r="P11" s="130">
        <v>0.96210827216161843</v>
      </c>
      <c r="Q11" s="130">
        <v>0.89500290746176348</v>
      </c>
      <c r="R11" s="130">
        <v>0.92153162557926671</v>
      </c>
      <c r="S11" s="131">
        <v>1.0057350992399312</v>
      </c>
      <c r="T11" s="131">
        <v>1.0980165186526438</v>
      </c>
      <c r="U11" s="131">
        <v>1.1498726103346608</v>
      </c>
      <c r="V11" s="131">
        <v>0.97917888424166144</v>
      </c>
      <c r="W11" s="131">
        <v>0.86447497103751769</v>
      </c>
      <c r="X11" s="131">
        <v>0.89945347623722427</v>
      </c>
      <c r="Y11" s="131">
        <v>1.1115204893604513</v>
      </c>
    </row>
    <row r="12" spans="1:26" x14ac:dyDescent="0.25">
      <c r="A12">
        <v>11</v>
      </c>
      <c r="B12" s="1">
        <v>2010</v>
      </c>
      <c r="C12" s="1"/>
      <c r="D12" s="2" t="s">
        <v>35</v>
      </c>
      <c r="E12" s="135">
        <v>11690182</v>
      </c>
      <c r="F12" s="26">
        <f t="shared" si="1"/>
        <v>12277102.666666666</v>
      </c>
      <c r="G12" s="26">
        <f t="shared" si="2"/>
        <v>0.95219387809957767</v>
      </c>
      <c r="H12" s="26">
        <v>0.93533726390119132</v>
      </c>
      <c r="I12">
        <f t="shared" si="3"/>
        <v>12498360.16501845</v>
      </c>
      <c r="J12" s="26">
        <f t="shared" si="0"/>
        <v>11752072.390000001</v>
      </c>
      <c r="K12" s="43"/>
      <c r="L12" s="138"/>
      <c r="M12">
        <v>2019</v>
      </c>
      <c r="N12" s="132">
        <v>1.0967261305381055</v>
      </c>
      <c r="O12" s="132">
        <v>0.93694388701489861</v>
      </c>
      <c r="P12" s="132">
        <v>1.0312845815647629</v>
      </c>
      <c r="Q12" s="132">
        <v>0.89960608528578812</v>
      </c>
      <c r="R12" s="132">
        <v>0.94388340088101841</v>
      </c>
      <c r="S12" s="133">
        <v>1.0048451017646425</v>
      </c>
      <c r="T12" s="133">
        <v>1.1199435697051583</v>
      </c>
      <c r="U12" s="133">
        <v>1.0648173217852734</v>
      </c>
      <c r="V12" s="133">
        <v>0.93805435747046961</v>
      </c>
      <c r="W12" s="133"/>
      <c r="X12" s="133"/>
      <c r="Y12" s="133"/>
      <c r="Z12" t="s">
        <v>217</v>
      </c>
    </row>
    <row r="13" spans="1:26" x14ac:dyDescent="0.25">
      <c r="A13">
        <v>12</v>
      </c>
      <c r="B13" s="1">
        <v>2010</v>
      </c>
      <c r="C13" s="1"/>
      <c r="D13" s="2" t="s">
        <v>36</v>
      </c>
      <c r="E13" s="135">
        <v>13037768</v>
      </c>
      <c r="F13" s="26">
        <f t="shared" si="1"/>
        <v>12108552</v>
      </c>
      <c r="G13" s="26">
        <f t="shared" si="2"/>
        <v>1.0767404723537546</v>
      </c>
      <c r="H13" s="26">
        <v>1.0688540078155657</v>
      </c>
      <c r="I13">
        <f t="shared" si="3"/>
        <v>12197894.104027824</v>
      </c>
      <c r="J13" s="26">
        <f t="shared" si="0"/>
        <v>11741115.470000001</v>
      </c>
      <c r="K13" s="43"/>
      <c r="L13" s="138"/>
      <c r="M13" s="123" t="s">
        <v>218</v>
      </c>
      <c r="N13" s="127">
        <f>AVERAGE(N3:N12)</f>
        <v>1.1360595089615306</v>
      </c>
      <c r="O13" s="127">
        <f t="shared" ref="O13:Y13" si="4">AVERAGE(O3:O12)</f>
        <v>1.0071298549638172</v>
      </c>
      <c r="P13" s="127">
        <f t="shared" si="4"/>
        <v>0.99293315018149564</v>
      </c>
      <c r="Q13" s="127">
        <f t="shared" si="4"/>
        <v>0.87892380371695933</v>
      </c>
      <c r="R13" s="127">
        <f t="shared" si="4"/>
        <v>0.93404956048382726</v>
      </c>
      <c r="S13" s="127">
        <f t="shared" si="4"/>
        <v>1.0041151399645618</v>
      </c>
      <c r="T13" s="127">
        <f t="shared" si="4"/>
        <v>1.1020288789444168</v>
      </c>
      <c r="U13" s="127">
        <f t="shared" si="4"/>
        <v>1.0833160013690843</v>
      </c>
      <c r="V13" s="127">
        <f t="shared" si="4"/>
        <v>0.94190175242978014</v>
      </c>
      <c r="W13" s="127">
        <f t="shared" si="4"/>
        <v>0.90646879894901011</v>
      </c>
      <c r="X13" s="127">
        <f t="shared" si="4"/>
        <v>0.93450612295745061</v>
      </c>
      <c r="Y13" s="127">
        <f t="shared" si="4"/>
        <v>1.0679042238573477</v>
      </c>
      <c r="Z13" s="119">
        <f>SUM(N13:Y13)</f>
        <v>11.989336796779282</v>
      </c>
    </row>
    <row r="14" spans="1:26" x14ac:dyDescent="0.25">
      <c r="A14">
        <v>13</v>
      </c>
      <c r="B14" s="1">
        <v>2011</v>
      </c>
      <c r="C14" s="1">
        <v>2011</v>
      </c>
      <c r="D14" s="2" t="s">
        <v>25</v>
      </c>
      <c r="E14" s="135">
        <v>13877850</v>
      </c>
      <c r="F14" s="26">
        <f t="shared" si="1"/>
        <v>12088917</v>
      </c>
      <c r="G14" s="26">
        <f t="shared" si="2"/>
        <v>1.1479812459627277</v>
      </c>
      <c r="H14" s="26">
        <v>1.1370699095883725</v>
      </c>
      <c r="I14">
        <f t="shared" si="3"/>
        <v>12204922.391292442</v>
      </c>
      <c r="J14" s="26">
        <f t="shared" si="0"/>
        <v>11730158.549999999</v>
      </c>
      <c r="K14" s="43"/>
      <c r="L14" s="138"/>
      <c r="M14" s="124" t="s">
        <v>223</v>
      </c>
      <c r="N14" s="128">
        <f>(N13/$Z$13)*12</f>
        <v>1.1370699095883725</v>
      </c>
      <c r="O14" s="128">
        <f t="shared" ref="O14:Y14" si="5">(O13/$Z$13)*12</f>
        <v>1.0080255867707688</v>
      </c>
      <c r="P14" s="128">
        <f t="shared" si="5"/>
        <v>0.99381625557293118</v>
      </c>
      <c r="Q14" s="128">
        <f t="shared" si="5"/>
        <v>0.87970551026949173</v>
      </c>
      <c r="R14" s="128">
        <f t="shared" si="5"/>
        <v>0.93488029536520423</v>
      </c>
      <c r="S14" s="128">
        <f t="shared" si="5"/>
        <v>1.0050081905123884</v>
      </c>
      <c r="T14" s="128">
        <f t="shared" si="5"/>
        <v>1.1030090130494525</v>
      </c>
      <c r="U14" s="128">
        <f t="shared" si="5"/>
        <v>1.0842794924170593</v>
      </c>
      <c r="V14" s="128">
        <f t="shared" si="5"/>
        <v>0.94273947097671484</v>
      </c>
      <c r="W14" s="128">
        <f t="shared" si="5"/>
        <v>0.90727500376085846</v>
      </c>
      <c r="X14" s="128">
        <f t="shared" si="5"/>
        <v>0.93533726390119132</v>
      </c>
      <c r="Y14" s="128">
        <f t="shared" si="5"/>
        <v>1.0688540078155657</v>
      </c>
      <c r="Z14" s="119">
        <f>SUM(N14:Y14)</f>
        <v>11.999999999999998</v>
      </c>
    </row>
    <row r="15" spans="1:26" x14ac:dyDescent="0.25">
      <c r="A15">
        <v>14</v>
      </c>
      <c r="B15" s="1">
        <v>2011</v>
      </c>
      <c r="C15" s="1"/>
      <c r="D15" s="2" t="s">
        <v>26</v>
      </c>
      <c r="E15" s="135">
        <v>11514411</v>
      </c>
      <c r="F15" s="26">
        <f t="shared" si="1"/>
        <v>11903175.333333334</v>
      </c>
      <c r="G15" s="26">
        <f t="shared" si="2"/>
        <v>0.96733944326228238</v>
      </c>
      <c r="H15" s="26">
        <v>1.0080255867707688</v>
      </c>
      <c r="I15">
        <f t="shared" si="3"/>
        <v>11422736.834376058</v>
      </c>
      <c r="J15" s="26">
        <f t="shared" si="0"/>
        <v>11719201.629999999</v>
      </c>
      <c r="K15" s="43"/>
      <c r="L15" s="138"/>
    </row>
    <row r="16" spans="1:26" x14ac:dyDescent="0.25">
      <c r="A16">
        <v>15</v>
      </c>
      <c r="B16" s="1">
        <v>2011</v>
      </c>
      <c r="C16" s="1"/>
      <c r="D16" s="2" t="s">
        <v>27</v>
      </c>
      <c r="E16" s="135">
        <v>11237102</v>
      </c>
      <c r="F16" s="26">
        <f t="shared" si="1"/>
        <v>11605589.833333334</v>
      </c>
      <c r="G16" s="26">
        <f t="shared" si="2"/>
        <v>0.9682491076606059</v>
      </c>
      <c r="H16" s="26">
        <v>0.99381625557293118</v>
      </c>
      <c r="I16">
        <f t="shared" si="3"/>
        <v>11307021.732625872</v>
      </c>
      <c r="J16" s="26">
        <f t="shared" si="0"/>
        <v>11708244.709999999</v>
      </c>
      <c r="K16" s="43"/>
      <c r="L16" s="138"/>
    </row>
    <row r="17" spans="1:12" x14ac:dyDescent="0.25">
      <c r="A17">
        <v>16</v>
      </c>
      <c r="B17" s="1">
        <v>2011</v>
      </c>
      <c r="C17" s="1"/>
      <c r="D17" s="2" t="s">
        <v>28</v>
      </c>
      <c r="E17" s="135">
        <v>10061739</v>
      </c>
      <c r="F17" s="26">
        <f t="shared" si="1"/>
        <v>11228999.333333334</v>
      </c>
      <c r="G17" s="26">
        <f t="shared" si="2"/>
        <v>0.89604947879297525</v>
      </c>
      <c r="H17" s="26">
        <v>0.87970551026949173</v>
      </c>
      <c r="I17">
        <f>E17/H17</f>
        <v>11437621.888849663</v>
      </c>
      <c r="J17" s="26">
        <f t="shared" si="0"/>
        <v>11697287.789999999</v>
      </c>
      <c r="K17" s="43"/>
      <c r="L17" s="138"/>
    </row>
    <row r="18" spans="1:12" x14ac:dyDescent="0.25">
      <c r="A18">
        <v>17</v>
      </c>
      <c r="B18" s="1">
        <v>2011</v>
      </c>
      <c r="C18" s="1"/>
      <c r="D18" s="2" t="s">
        <v>29</v>
      </c>
      <c r="E18" s="135">
        <v>9904669</v>
      </c>
      <c r="F18" s="26">
        <f t="shared" si="1"/>
        <v>10738490.666666666</v>
      </c>
      <c r="G18" s="26">
        <f t="shared" si="2"/>
        <v>0.92235206114627166</v>
      </c>
      <c r="H18" s="26">
        <v>0.93488029536520423</v>
      </c>
      <c r="I18">
        <f>E18/H18</f>
        <v>10594585.263058532</v>
      </c>
      <c r="J18" s="26">
        <f t="shared" si="0"/>
        <v>11686330.869999999</v>
      </c>
      <c r="K18" s="43"/>
      <c r="L18" s="138"/>
    </row>
    <row r="19" spans="1:12" x14ac:dyDescent="0.25">
      <c r="A19">
        <v>18</v>
      </c>
      <c r="B19" s="1">
        <v>2011</v>
      </c>
      <c r="C19" s="1"/>
      <c r="D19" s="2" t="s">
        <v>30</v>
      </c>
      <c r="E19" s="135">
        <v>10778225</v>
      </c>
      <c r="F19" s="26">
        <f t="shared" si="1"/>
        <v>10776595.833333334</v>
      </c>
      <c r="G19" s="26">
        <f t="shared" si="2"/>
        <v>1.0001511763725635</v>
      </c>
      <c r="H19" s="26">
        <v>1.0050081905123884</v>
      </c>
      <c r="I19">
        <f t="shared" si="3"/>
        <v>10724514.587791452</v>
      </c>
      <c r="J19" s="26">
        <f t="shared" si="0"/>
        <v>11675373.949999999</v>
      </c>
      <c r="K19" s="43"/>
      <c r="L19" s="138"/>
    </row>
    <row r="20" spans="1:12" x14ac:dyDescent="0.25">
      <c r="A20">
        <v>19</v>
      </c>
      <c r="B20" s="1">
        <v>2011</v>
      </c>
      <c r="C20" s="1"/>
      <c r="D20" s="2" t="s">
        <v>31</v>
      </c>
      <c r="E20" s="135">
        <v>10934798</v>
      </c>
      <c r="F20" s="26">
        <f t="shared" si="1"/>
        <v>10613120.333333334</v>
      </c>
      <c r="G20" s="26">
        <f t="shared" si="2"/>
        <v>1.0303094336598024</v>
      </c>
      <c r="H20" s="26">
        <v>1.1030090130494525</v>
      </c>
      <c r="I20">
        <f>E20/H20</f>
        <v>9913607.1152935792</v>
      </c>
      <c r="J20" s="26">
        <f t="shared" si="0"/>
        <v>11664417.029999999</v>
      </c>
      <c r="K20" s="43"/>
      <c r="L20" s="139"/>
    </row>
    <row r="21" spans="1:12" x14ac:dyDescent="0.25">
      <c r="A21">
        <v>20</v>
      </c>
      <c r="B21" s="1">
        <v>2011</v>
      </c>
      <c r="C21" s="1"/>
      <c r="D21" s="2" t="s">
        <v>32</v>
      </c>
      <c r="E21" s="135">
        <v>11743042</v>
      </c>
      <c r="F21" s="26">
        <f t="shared" si="1"/>
        <v>10654516.5</v>
      </c>
      <c r="G21" s="26">
        <f t="shared" si="2"/>
        <v>1.1021656402709592</v>
      </c>
      <c r="H21" s="26">
        <v>1.0842794924170593</v>
      </c>
      <c r="I21">
        <f>E21/H21</f>
        <v>10830272.159646394</v>
      </c>
      <c r="J21" s="26">
        <f t="shared" si="0"/>
        <v>11653460.109999999</v>
      </c>
      <c r="K21" s="43"/>
      <c r="L21" s="138"/>
    </row>
    <row r="22" spans="1:12" x14ac:dyDescent="0.25">
      <c r="A22">
        <v>21</v>
      </c>
      <c r="B22" s="1">
        <v>2011</v>
      </c>
      <c r="C22" s="1"/>
      <c r="D22" s="2" t="s">
        <v>33</v>
      </c>
      <c r="E22" s="135">
        <v>10256249</v>
      </c>
      <c r="F22" s="26">
        <f t="shared" si="1"/>
        <v>10732451</v>
      </c>
      <c r="G22" s="26">
        <f t="shared" si="2"/>
        <v>0.9556297065786743</v>
      </c>
      <c r="H22" s="26">
        <v>0.94273947097671484</v>
      </c>
      <c r="I22">
        <f t="shared" si="3"/>
        <v>10879197.610527674</v>
      </c>
      <c r="J22" s="26">
        <f t="shared" si="0"/>
        <v>11642503.189999999</v>
      </c>
      <c r="K22" s="43"/>
      <c r="L22" s="138"/>
    </row>
    <row r="23" spans="1:12" x14ac:dyDescent="0.25">
      <c r="A23">
        <v>22</v>
      </c>
      <c r="B23" s="1">
        <v>2011</v>
      </c>
      <c r="C23" s="1"/>
      <c r="D23" s="2" t="s">
        <v>34</v>
      </c>
      <c r="E23" s="135">
        <v>10310116</v>
      </c>
      <c r="F23" s="26">
        <f t="shared" si="1"/>
        <v>11036919</v>
      </c>
      <c r="G23" s="26">
        <f t="shared" si="2"/>
        <v>0.93414801721386198</v>
      </c>
      <c r="H23" s="26">
        <v>0.90727500376085846</v>
      </c>
      <c r="I23">
        <f>E23/H23</f>
        <v>11363826.79701552</v>
      </c>
      <c r="J23" s="26">
        <f t="shared" si="0"/>
        <v>11631546.27</v>
      </c>
      <c r="K23" s="43"/>
      <c r="L23" s="138"/>
    </row>
    <row r="24" spans="1:12" x14ac:dyDescent="0.25">
      <c r="A24">
        <v>23</v>
      </c>
      <c r="B24" s="1">
        <v>2011</v>
      </c>
      <c r="C24" s="1"/>
      <c r="D24" s="2" t="s">
        <v>35</v>
      </c>
      <c r="E24" s="135">
        <v>10372276</v>
      </c>
      <c r="F24" s="26">
        <f t="shared" si="1"/>
        <v>11466907.166666666</v>
      </c>
      <c r="G24" s="26">
        <f t="shared" si="2"/>
        <v>0.90453998181404427</v>
      </c>
      <c r="H24" s="26">
        <v>0.93533726390119132</v>
      </c>
      <c r="I24">
        <f t="shared" si="3"/>
        <v>11089343.277887112</v>
      </c>
      <c r="J24" s="26">
        <f t="shared" si="0"/>
        <v>11620589.35</v>
      </c>
      <c r="K24" s="43"/>
      <c r="L24" s="138"/>
    </row>
    <row r="25" spans="1:12" x14ac:dyDescent="0.25">
      <c r="A25">
        <v>24</v>
      </c>
      <c r="B25" s="1">
        <v>2011</v>
      </c>
      <c r="C25" s="1"/>
      <c r="D25" s="2" t="s">
        <v>36</v>
      </c>
      <c r="E25" s="135">
        <v>12605033</v>
      </c>
      <c r="F25" s="26">
        <f t="shared" si="1"/>
        <v>11521596.333333334</v>
      </c>
      <c r="G25" s="26">
        <f t="shared" si="2"/>
        <v>1.0940352912323579</v>
      </c>
      <c r="H25" s="26">
        <v>1.0688540078155657</v>
      </c>
      <c r="I25">
        <f t="shared" si="3"/>
        <v>11793035.258165061</v>
      </c>
      <c r="J25" s="26">
        <f t="shared" si="0"/>
        <v>11609632.43</v>
      </c>
      <c r="K25" s="43"/>
      <c r="L25" s="138"/>
    </row>
    <row r="26" spans="1:12" x14ac:dyDescent="0.25">
      <c r="A26">
        <v>25</v>
      </c>
      <c r="B26" s="1">
        <v>2012</v>
      </c>
      <c r="C26" s="1">
        <v>2012</v>
      </c>
      <c r="D26" s="2" t="s">
        <v>25</v>
      </c>
      <c r="E26" s="135">
        <v>13514727</v>
      </c>
      <c r="F26" s="26">
        <f t="shared" si="1"/>
        <v>11702686.166666666</v>
      </c>
      <c r="G26" s="26">
        <f t="shared" si="2"/>
        <v>1.154839735726201</v>
      </c>
      <c r="H26" s="26">
        <v>1.1370699095883725</v>
      </c>
      <c r="I26">
        <f t="shared" si="3"/>
        <v>11885572.633693585</v>
      </c>
      <c r="J26" s="26">
        <f t="shared" si="0"/>
        <v>11598675.51</v>
      </c>
      <c r="K26" s="43"/>
      <c r="L26" s="138"/>
    </row>
    <row r="27" spans="1:12" x14ac:dyDescent="0.25">
      <c r="A27">
        <v>26</v>
      </c>
      <c r="B27" s="1">
        <v>2012</v>
      </c>
      <c r="C27" s="1"/>
      <c r="D27" s="2" t="s">
        <v>26</v>
      </c>
      <c r="E27" s="135">
        <v>12071177</v>
      </c>
      <c r="F27" s="26">
        <f t="shared" si="1"/>
        <v>11608876.5</v>
      </c>
      <c r="G27" s="26">
        <f t="shared" si="2"/>
        <v>1.0398230181878496</v>
      </c>
      <c r="H27" s="26">
        <v>1.0080255867707688</v>
      </c>
      <c r="I27">
        <f t="shared" si="3"/>
        <v>11975070.03633734</v>
      </c>
      <c r="J27" s="26">
        <f t="shared" si="0"/>
        <v>11587718.59</v>
      </c>
      <c r="K27" s="43"/>
      <c r="L27" s="138"/>
    </row>
    <row r="28" spans="1:12" x14ac:dyDescent="0.25">
      <c r="A28">
        <v>27</v>
      </c>
      <c r="B28" s="1">
        <v>2012</v>
      </c>
      <c r="C28" s="1"/>
      <c r="D28" s="2" t="s">
        <v>27</v>
      </c>
      <c r="E28" s="135">
        <v>11342788</v>
      </c>
      <c r="F28" s="26">
        <f t="shared" si="1"/>
        <v>11651770.5</v>
      </c>
      <c r="G28" s="26">
        <f t="shared" si="2"/>
        <v>0.9734819270599262</v>
      </c>
      <c r="H28" s="26">
        <v>0.99381625557293118</v>
      </c>
      <c r="I28">
        <f t="shared" si="3"/>
        <v>11413365.334279954</v>
      </c>
      <c r="J28" s="26">
        <f t="shared" si="0"/>
        <v>11576761.67</v>
      </c>
      <c r="K28" s="43"/>
      <c r="L28" s="138"/>
    </row>
    <row r="29" spans="1:12" x14ac:dyDescent="0.25">
      <c r="A29">
        <v>28</v>
      </c>
      <c r="B29" s="1">
        <v>2012</v>
      </c>
      <c r="C29" s="1"/>
      <c r="D29" s="2" t="s">
        <v>28</v>
      </c>
      <c r="E29" s="135">
        <v>9747258</v>
      </c>
      <c r="F29" s="26">
        <f t="shared" si="1"/>
        <v>11520370.666666666</v>
      </c>
      <c r="G29" s="26">
        <f t="shared" si="2"/>
        <v>0.8460889221388479</v>
      </c>
      <c r="H29" s="26">
        <v>0.87970551026949173</v>
      </c>
      <c r="I29">
        <f t="shared" si="3"/>
        <v>11080137.484888544</v>
      </c>
      <c r="J29" s="26">
        <f t="shared" si="0"/>
        <v>11565804.75</v>
      </c>
      <c r="K29" s="43"/>
      <c r="L29" s="138"/>
    </row>
    <row r="30" spans="1:12" x14ac:dyDescent="0.25">
      <c r="A30">
        <v>29</v>
      </c>
      <c r="B30" s="1">
        <v>2012</v>
      </c>
      <c r="C30" s="1"/>
      <c r="D30" s="2" t="s">
        <v>29</v>
      </c>
      <c r="E30" s="135">
        <v>10629640</v>
      </c>
      <c r="F30" s="26">
        <f t="shared" si="1"/>
        <v>11419065.5</v>
      </c>
      <c r="G30" s="26">
        <f t="shared" si="2"/>
        <v>0.93086776671873894</v>
      </c>
      <c r="H30" s="26">
        <v>0.93488029536520423</v>
      </c>
      <c r="I30">
        <f t="shared" si="3"/>
        <v>11370054.597040799</v>
      </c>
      <c r="J30" s="26">
        <f t="shared" si="0"/>
        <v>11554847.83</v>
      </c>
      <c r="K30" s="43"/>
      <c r="L30" s="138"/>
    </row>
    <row r="31" spans="1:12" x14ac:dyDescent="0.25">
      <c r="A31">
        <v>30</v>
      </c>
      <c r="B31" s="1">
        <v>2012</v>
      </c>
      <c r="C31" s="1"/>
      <c r="D31" s="2" t="s">
        <v>30</v>
      </c>
      <c r="E31" s="135">
        <v>11816634</v>
      </c>
      <c r="F31" s="26">
        <f t="shared" si="1"/>
        <v>11535310.833333334</v>
      </c>
      <c r="G31" s="26">
        <f t="shared" si="2"/>
        <v>1.0243880005256323</v>
      </c>
      <c r="H31" s="26">
        <v>1.0050081905123884</v>
      </c>
      <c r="I31">
        <f t="shared" si="3"/>
        <v>11757748.953245312</v>
      </c>
      <c r="J31" s="26">
        <f t="shared" si="0"/>
        <v>11543890.91</v>
      </c>
      <c r="K31" s="43"/>
      <c r="L31" s="138"/>
    </row>
    <row r="32" spans="1:12" x14ac:dyDescent="0.25">
      <c r="A32">
        <v>31</v>
      </c>
      <c r="B32" s="1">
        <v>2012</v>
      </c>
      <c r="C32" s="1"/>
      <c r="D32" s="2" t="s">
        <v>31</v>
      </c>
      <c r="E32" s="135">
        <v>12906896</v>
      </c>
      <c r="F32" s="26">
        <f t="shared" si="1"/>
        <v>11415207.166666666</v>
      </c>
      <c r="G32" s="26">
        <f t="shared" si="2"/>
        <v>1.1306755814024283</v>
      </c>
      <c r="H32" s="26">
        <v>1.1030090130494525</v>
      </c>
      <c r="I32">
        <f t="shared" si="3"/>
        <v>11701532.668637704</v>
      </c>
      <c r="J32" s="26">
        <f t="shared" si="0"/>
        <v>11532933.99</v>
      </c>
      <c r="K32" s="43"/>
      <c r="L32" s="138"/>
    </row>
    <row r="33" spans="1:23" x14ac:dyDescent="0.25">
      <c r="A33">
        <v>32</v>
      </c>
      <c r="B33" s="1">
        <v>2012</v>
      </c>
      <c r="C33" s="1"/>
      <c r="D33" s="2" t="s">
        <v>32</v>
      </c>
      <c r="E33" s="135">
        <v>12768649</v>
      </c>
      <c r="F33" s="26">
        <f t="shared" si="1"/>
        <v>11493500.333333334</v>
      </c>
      <c r="G33" s="26">
        <f t="shared" si="2"/>
        <v>1.110945197693038</v>
      </c>
      <c r="H33" s="26">
        <v>1.0842794924170593</v>
      </c>
      <c r="I33">
        <f t="shared" si="3"/>
        <v>11776160.196054544</v>
      </c>
      <c r="J33" s="26">
        <f t="shared" si="0"/>
        <v>11521977.07</v>
      </c>
      <c r="K33" s="43"/>
      <c r="L33" s="138"/>
    </row>
    <row r="34" spans="1:23" x14ac:dyDescent="0.25">
      <c r="A34">
        <v>33</v>
      </c>
      <c r="B34" s="1">
        <v>2012</v>
      </c>
      <c r="C34" s="1"/>
      <c r="D34" s="2" t="s">
        <v>33</v>
      </c>
      <c r="E34" s="135">
        <v>10622166</v>
      </c>
      <c r="F34" s="26">
        <f t="shared" si="1"/>
        <v>11536462.833333334</v>
      </c>
      <c r="G34" s="26">
        <f t="shared" si="2"/>
        <v>0.92074721285526318</v>
      </c>
      <c r="H34" s="26">
        <v>0.94273947097671484</v>
      </c>
      <c r="I34">
        <f t="shared" si="3"/>
        <v>11267339.839918893</v>
      </c>
      <c r="J34" s="26">
        <f t="shared" si="0"/>
        <v>11511020.15</v>
      </c>
      <c r="K34" s="43"/>
      <c r="L34" s="138"/>
    </row>
    <row r="35" spans="1:23" x14ac:dyDescent="0.25">
      <c r="A35">
        <v>34</v>
      </c>
      <c r="B35" s="1">
        <v>2012</v>
      </c>
      <c r="C35" s="1"/>
      <c r="D35" s="2" t="s">
        <v>34</v>
      </c>
      <c r="E35" s="135">
        <v>10217017</v>
      </c>
      <c r="F35" s="26">
        <f t="shared" si="1"/>
        <v>11844209.5</v>
      </c>
      <c r="G35" s="26">
        <f t="shared" si="2"/>
        <v>0.86261704506324377</v>
      </c>
      <c r="H35" s="26">
        <v>0.90727500376085846</v>
      </c>
      <c r="I35">
        <f t="shared" si="3"/>
        <v>11261212.926233141</v>
      </c>
      <c r="J35" s="26">
        <f t="shared" si="0"/>
        <v>11500063.23</v>
      </c>
      <c r="K35" s="43"/>
      <c r="L35" s="138"/>
    </row>
    <row r="36" spans="1:23" x14ac:dyDescent="0.25">
      <c r="A36">
        <v>35</v>
      </c>
      <c r="B36" s="1">
        <v>2012</v>
      </c>
      <c r="C36" s="1"/>
      <c r="D36" s="2" t="s">
        <v>35</v>
      </c>
      <c r="E36" s="135">
        <v>10887415</v>
      </c>
      <c r="F36" s="26">
        <f t="shared" si="1"/>
        <v>11964057.5</v>
      </c>
      <c r="G36" s="26">
        <f t="shared" si="2"/>
        <v>0.91001025362841992</v>
      </c>
      <c r="H36" s="26">
        <v>0.93533726390119132</v>
      </c>
      <c r="I36">
        <f t="shared" si="3"/>
        <v>11640095.418191466</v>
      </c>
      <c r="J36" s="26">
        <f t="shared" si="0"/>
        <v>11489106.310000001</v>
      </c>
      <c r="K36" s="43"/>
      <c r="L36" s="138"/>
    </row>
    <row r="37" spans="1:23" x14ac:dyDescent="0.25">
      <c r="A37">
        <v>36</v>
      </c>
      <c r="B37" s="1">
        <v>2012</v>
      </c>
      <c r="C37" s="1"/>
      <c r="D37" s="2" t="s">
        <v>36</v>
      </c>
      <c r="E37" s="135">
        <v>13663114</v>
      </c>
      <c r="F37" s="26">
        <f t="shared" si="1"/>
        <v>11751022.166666666</v>
      </c>
      <c r="G37" s="26">
        <f t="shared" si="2"/>
        <v>1.1627170646275553</v>
      </c>
      <c r="H37" s="26">
        <v>1.0688540078155657</v>
      </c>
      <c r="I37">
        <f t="shared" si="3"/>
        <v>12782956.231715431</v>
      </c>
      <c r="J37" s="26">
        <f t="shared" si="0"/>
        <v>11478149.390000001</v>
      </c>
      <c r="K37" s="43"/>
      <c r="L37" s="138"/>
    </row>
    <row r="38" spans="1:23" x14ac:dyDescent="0.25">
      <c r="A38">
        <v>37</v>
      </c>
      <c r="B38" s="1">
        <v>2013</v>
      </c>
      <c r="C38" s="1">
        <v>2013</v>
      </c>
      <c r="D38" s="2" t="s">
        <v>25</v>
      </c>
      <c r="E38" s="135">
        <v>13625984</v>
      </c>
      <c r="F38" s="26">
        <f t="shared" si="1"/>
        <v>11939671.333333334</v>
      </c>
      <c r="G38" s="26">
        <f t="shared" si="2"/>
        <v>1.1412361043774124</v>
      </c>
      <c r="H38" s="26">
        <v>1.1370699095883725</v>
      </c>
      <c r="I38">
        <f t="shared" si="3"/>
        <v>11983417.980810612</v>
      </c>
      <c r="J38" s="26">
        <f t="shared" si="0"/>
        <v>11467192.470000001</v>
      </c>
      <c r="K38" s="43"/>
      <c r="L38" s="138"/>
    </row>
    <row r="39" spans="1:23" x14ac:dyDescent="0.25">
      <c r="A39">
        <v>38</v>
      </c>
      <c r="B39" s="1">
        <v>2013</v>
      </c>
      <c r="C39" s="1"/>
      <c r="D39" s="2" t="s">
        <v>26</v>
      </c>
      <c r="E39" s="135">
        <v>11490437</v>
      </c>
      <c r="F39" s="26">
        <f t="shared" si="1"/>
        <v>11932453.833333334</v>
      </c>
      <c r="G39" s="26">
        <f t="shared" si="2"/>
        <v>0.96295675311153861</v>
      </c>
      <c r="H39" s="26">
        <v>1.0080255867707688</v>
      </c>
      <c r="I39">
        <f t="shared" si="3"/>
        <v>11398953.707921103</v>
      </c>
      <c r="J39" s="26">
        <f t="shared" si="0"/>
        <v>11456235.549999999</v>
      </c>
      <c r="K39" s="43"/>
      <c r="L39" s="138"/>
      <c r="N39" s="185" t="s">
        <v>232</v>
      </c>
      <c r="O39" s="185"/>
      <c r="P39" s="185"/>
      <c r="Q39" s="185"/>
      <c r="T39" s="118" t="s">
        <v>230</v>
      </c>
      <c r="U39" s="118"/>
      <c r="V39" s="118"/>
      <c r="W39" s="118"/>
    </row>
    <row r="40" spans="1:23" x14ac:dyDescent="0.25">
      <c r="A40">
        <v>39</v>
      </c>
      <c r="B40" s="1">
        <v>2013</v>
      </c>
      <c r="C40" s="1"/>
      <c r="D40" s="2" t="s">
        <v>27</v>
      </c>
      <c r="E40" s="135">
        <v>11754061</v>
      </c>
      <c r="F40" s="26">
        <f t="shared" si="1"/>
        <v>11910589.333333334</v>
      </c>
      <c r="G40" s="26">
        <f t="shared" si="2"/>
        <v>0.98685805303560681</v>
      </c>
      <c r="H40" s="26">
        <v>0.99381625557293118</v>
      </c>
      <c r="I40">
        <f t="shared" si="3"/>
        <v>11827197.3657986</v>
      </c>
      <c r="J40" s="26">
        <f t="shared" si="0"/>
        <v>11445278.629999999</v>
      </c>
      <c r="K40" s="43"/>
      <c r="L40" s="138"/>
      <c r="N40" s="142" t="s">
        <v>219</v>
      </c>
      <c r="O40" s="142" t="s">
        <v>220</v>
      </c>
      <c r="P40" s="142" t="s">
        <v>221</v>
      </c>
      <c r="Q40" s="142" t="s">
        <v>222</v>
      </c>
      <c r="T40" s="142" t="s">
        <v>219</v>
      </c>
      <c r="U40" s="142" t="s">
        <v>220</v>
      </c>
      <c r="V40" s="142" t="s">
        <v>221</v>
      </c>
      <c r="W40" s="142" t="s">
        <v>222</v>
      </c>
    </row>
    <row r="41" spans="1:23" x14ac:dyDescent="0.25">
      <c r="A41">
        <v>40</v>
      </c>
      <c r="B41" s="1">
        <v>2013</v>
      </c>
      <c r="C41" s="1"/>
      <c r="D41" s="2" t="s">
        <v>28</v>
      </c>
      <c r="E41" s="135">
        <v>10173712</v>
      </c>
      <c r="F41" s="26">
        <f t="shared" si="1"/>
        <v>11544550.333333334</v>
      </c>
      <c r="G41" s="26">
        <f t="shared" si="2"/>
        <v>0.88125667143784514</v>
      </c>
      <c r="H41" s="26">
        <v>0.87970551026949173</v>
      </c>
      <c r="I41">
        <f t="shared" si="3"/>
        <v>11564906.529781032</v>
      </c>
      <c r="J41" s="26">
        <f t="shared" si="0"/>
        <v>11434321.709999999</v>
      </c>
      <c r="K41" s="43"/>
      <c r="L41" s="138"/>
      <c r="N41" s="119">
        <f>AVERAGE(Y14,N14,O14)</f>
        <v>1.0713165013915689</v>
      </c>
      <c r="O41" s="119">
        <f>AVERAGE(P14:R14)</f>
        <v>0.93613402040254245</v>
      </c>
      <c r="P41" s="119">
        <f>AVERAGE(S14:U14)</f>
        <v>1.0640988986596334</v>
      </c>
      <c r="Q41" s="119">
        <f>AVERAGE(V14:X14)</f>
        <v>0.92845057954625487</v>
      </c>
      <c r="T41" s="143">
        <f>AVERAGE(K122,K123,K133)</f>
        <v>11252349.637534698</v>
      </c>
      <c r="U41" s="143">
        <f>AVERAGE(K124:K126)</f>
        <v>9842672.5772091076</v>
      </c>
      <c r="V41" s="143">
        <f>AVERAGE(K127:K129)</f>
        <v>11152605.169517467</v>
      </c>
      <c r="W41" s="143">
        <f>AVERAGE(K130:K132)</f>
        <v>9700663.368334299</v>
      </c>
    </row>
    <row r="42" spans="1:23" x14ac:dyDescent="0.25">
      <c r="A42">
        <v>41</v>
      </c>
      <c r="B42" s="1">
        <v>2013</v>
      </c>
      <c r="C42" s="1"/>
      <c r="D42" s="2" t="s">
        <v>29</v>
      </c>
      <c r="E42" s="135">
        <v>10756228</v>
      </c>
      <c r="F42" s="26">
        <f t="shared" si="1"/>
        <v>11467573.666666666</v>
      </c>
      <c r="G42" s="26">
        <f t="shared" si="2"/>
        <v>0.93796894728181535</v>
      </c>
      <c r="H42" s="26">
        <v>0.93488029536520423</v>
      </c>
      <c r="I42">
        <f t="shared" si="3"/>
        <v>11505460.167815557</v>
      </c>
      <c r="J42" s="26">
        <f t="shared" si="0"/>
        <v>11423364.789999999</v>
      </c>
      <c r="K42" s="43"/>
      <c r="L42" s="138"/>
      <c r="S42" t="s">
        <v>233</v>
      </c>
      <c r="T42" s="143">
        <f>AVERAGE($T$41:$W$41)</f>
        <v>10487072.688148893</v>
      </c>
      <c r="U42" s="143">
        <f t="shared" ref="U42:W42" si="6">AVERAGE($T$41:$W$41)</f>
        <v>10487072.688148893</v>
      </c>
      <c r="V42" s="143">
        <f t="shared" si="6"/>
        <v>10487072.688148893</v>
      </c>
      <c r="W42" s="143">
        <f t="shared" si="6"/>
        <v>10487072.688148893</v>
      </c>
    </row>
    <row r="43" spans="1:23" x14ac:dyDescent="0.25">
      <c r="A43">
        <v>42</v>
      </c>
      <c r="B43" s="1">
        <v>2013</v>
      </c>
      <c r="C43" s="1"/>
      <c r="D43" s="2" t="s">
        <v>30</v>
      </c>
      <c r="E43" s="135">
        <v>11466880</v>
      </c>
      <c r="F43" s="26">
        <f t="shared" si="1"/>
        <v>11620555</v>
      </c>
      <c r="G43" s="26">
        <f t="shared" si="2"/>
        <v>0.98677558860140502</v>
      </c>
      <c r="H43" s="26">
        <v>1.0050081905123884</v>
      </c>
      <c r="I43">
        <f t="shared" si="3"/>
        <v>11409737.85910519</v>
      </c>
      <c r="J43" s="26">
        <f t="shared" si="0"/>
        <v>11412407.869999999</v>
      </c>
      <c r="K43" s="43"/>
      <c r="L43" s="138"/>
      <c r="S43" t="s">
        <v>234</v>
      </c>
      <c r="T43" s="144">
        <f>T41-T42</f>
        <v>765276.94938580506</v>
      </c>
      <c r="U43" s="144">
        <f t="shared" ref="U43:W43" si="7">U41-U42</f>
        <v>-644400.11093978584</v>
      </c>
      <c r="V43" s="144">
        <f t="shared" si="7"/>
        <v>665532.48136857338</v>
      </c>
      <c r="W43" s="144">
        <f t="shared" si="7"/>
        <v>-786409.31981459446</v>
      </c>
    </row>
    <row r="44" spans="1:23" x14ac:dyDescent="0.25">
      <c r="A44">
        <v>43</v>
      </c>
      <c r="B44" s="1">
        <v>2013</v>
      </c>
      <c r="C44" s="1"/>
      <c r="D44" s="2" t="s">
        <v>31</v>
      </c>
      <c r="E44" s="135">
        <v>13164124</v>
      </c>
      <c r="F44" s="26">
        <f t="shared" si="1"/>
        <v>11408845</v>
      </c>
      <c r="G44" s="26">
        <f t="shared" si="2"/>
        <v>1.1538524714815566</v>
      </c>
      <c r="H44" s="26">
        <v>1.1030090130494525</v>
      </c>
      <c r="I44">
        <f t="shared" si="3"/>
        <v>11934738.378615404</v>
      </c>
      <c r="J44" s="26">
        <f t="shared" si="0"/>
        <v>11401450.949999999</v>
      </c>
      <c r="K44" s="43"/>
      <c r="L44" s="138"/>
    </row>
    <row r="45" spans="1:23" x14ac:dyDescent="0.25">
      <c r="A45">
        <v>44</v>
      </c>
      <c r="B45" s="1">
        <v>2013</v>
      </c>
      <c r="C45" s="1"/>
      <c r="D45" s="2" t="s">
        <v>32</v>
      </c>
      <c r="E45" s="135">
        <v>12408325</v>
      </c>
      <c r="F45" s="26">
        <f t="shared" si="1"/>
        <v>11467603.5</v>
      </c>
      <c r="G45" s="26">
        <f t="shared" si="2"/>
        <v>1.0820329635568582</v>
      </c>
      <c r="H45" s="26">
        <v>1.0842794924170593</v>
      </c>
      <c r="I45">
        <f t="shared" si="3"/>
        <v>11443843.664643653</v>
      </c>
      <c r="J45" s="26">
        <f t="shared" si="0"/>
        <v>11390494.029999999</v>
      </c>
      <c r="K45" s="43"/>
      <c r="L45" s="138"/>
      <c r="U45" s="26"/>
    </row>
    <row r="46" spans="1:23" x14ac:dyDescent="0.25">
      <c r="A46">
        <v>45</v>
      </c>
      <c r="B46" s="1">
        <v>2013</v>
      </c>
      <c r="C46" s="1"/>
      <c r="D46" s="2" t="s">
        <v>33</v>
      </c>
      <c r="E46" s="135">
        <v>10483801</v>
      </c>
      <c r="F46" s="26">
        <f t="shared" si="1"/>
        <v>11453084.5</v>
      </c>
      <c r="G46" s="26">
        <f t="shared" si="2"/>
        <v>0.9153692177858288</v>
      </c>
      <c r="H46" s="26">
        <v>0.94273947097671484</v>
      </c>
      <c r="I46">
        <f t="shared" si="3"/>
        <v>11120570.765047498</v>
      </c>
      <c r="J46" s="26">
        <f t="shared" si="0"/>
        <v>11379537.109999999</v>
      </c>
      <c r="K46" s="43"/>
      <c r="L46" s="138"/>
    </row>
    <row r="47" spans="1:23" x14ac:dyDescent="0.25">
      <c r="A47">
        <v>46</v>
      </c>
      <c r="B47" s="1">
        <v>2013</v>
      </c>
      <c r="C47" s="1"/>
      <c r="D47" s="2" t="s">
        <v>34</v>
      </c>
      <c r="E47" s="135">
        <v>10526263</v>
      </c>
      <c r="F47" s="26">
        <f t="shared" si="1"/>
        <v>11540646.5</v>
      </c>
      <c r="G47" s="26">
        <f t="shared" si="2"/>
        <v>0.91210340772503518</v>
      </c>
      <c r="H47" s="26">
        <v>0.90727500376085846</v>
      </c>
      <c r="I47">
        <f t="shared" si="3"/>
        <v>11602064.375593154</v>
      </c>
      <c r="J47" s="26">
        <f t="shared" si="0"/>
        <v>11368580.189999999</v>
      </c>
      <c r="K47" s="43"/>
      <c r="L47" s="138"/>
    </row>
    <row r="48" spans="1:23" x14ac:dyDescent="0.25">
      <c r="A48">
        <v>47</v>
      </c>
      <c r="B48" s="1">
        <v>2013</v>
      </c>
      <c r="C48" s="1"/>
      <c r="D48" s="2" t="s">
        <v>35</v>
      </c>
      <c r="E48" s="135">
        <v>10669114</v>
      </c>
      <c r="F48" s="26">
        <f t="shared" si="1"/>
        <v>11456661.333333334</v>
      </c>
      <c r="G48" s="26">
        <f t="shared" si="2"/>
        <v>0.9312585656135306</v>
      </c>
      <c r="H48" s="26">
        <v>0.93533726390119132</v>
      </c>
      <c r="I48">
        <f t="shared" si="3"/>
        <v>11406702.599980108</v>
      </c>
      <c r="J48" s="26">
        <f t="shared" si="0"/>
        <v>11357623.27</v>
      </c>
      <c r="K48" s="43"/>
      <c r="L48" s="138"/>
    </row>
    <row r="49" spans="1:12" x14ac:dyDescent="0.25">
      <c r="A49">
        <v>48</v>
      </c>
      <c r="B49" s="1">
        <v>2013</v>
      </c>
      <c r="C49" s="1"/>
      <c r="D49" s="2" t="s">
        <v>36</v>
      </c>
      <c r="E49" s="135">
        <v>11992252</v>
      </c>
      <c r="F49" s="26">
        <f t="shared" si="1"/>
        <v>11287893.166666666</v>
      </c>
      <c r="G49" s="26">
        <f t="shared" si="2"/>
        <v>1.0623994950105762</v>
      </c>
      <c r="H49" s="26">
        <v>1.0688540078155657</v>
      </c>
      <c r="I49">
        <f t="shared" si="3"/>
        <v>11219728.711602775</v>
      </c>
      <c r="J49" s="26">
        <f t="shared" si="0"/>
        <v>11346666.35</v>
      </c>
      <c r="K49" s="43"/>
      <c r="L49" s="138"/>
    </row>
    <row r="50" spans="1:12" x14ac:dyDescent="0.25">
      <c r="A50">
        <v>49</v>
      </c>
      <c r="B50" s="1">
        <v>2014</v>
      </c>
      <c r="C50" s="1">
        <v>2014</v>
      </c>
      <c r="D50" s="2" t="s">
        <v>25</v>
      </c>
      <c r="E50" s="135">
        <v>12660213</v>
      </c>
      <c r="F50" s="26">
        <f t="shared" si="1"/>
        <v>11311569.5</v>
      </c>
      <c r="G50" s="26">
        <f t="shared" si="2"/>
        <v>1.1192269118799121</v>
      </c>
      <c r="H50" s="26">
        <v>1.1370699095883725</v>
      </c>
      <c r="I50">
        <f t="shared" si="3"/>
        <v>11134067.389561903</v>
      </c>
      <c r="J50" s="26">
        <f t="shared" si="0"/>
        <v>11335709.43</v>
      </c>
      <c r="K50" s="43"/>
      <c r="L50" s="138"/>
    </row>
    <row r="51" spans="1:12" x14ac:dyDescent="0.25">
      <c r="A51">
        <v>50</v>
      </c>
      <c r="B51" s="1">
        <v>2014</v>
      </c>
      <c r="C51" s="1"/>
      <c r="D51" s="2" t="s">
        <v>26</v>
      </c>
      <c r="E51" s="135">
        <v>11395716</v>
      </c>
      <c r="F51" s="26">
        <f t="shared" si="1"/>
        <v>11211281.666666666</v>
      </c>
      <c r="G51" s="26">
        <f t="shared" si="2"/>
        <v>1.0164507804564122</v>
      </c>
      <c r="H51" s="26">
        <v>1.0080255867707688</v>
      </c>
      <c r="I51">
        <f t="shared" si="3"/>
        <v>11304986.84711607</v>
      </c>
      <c r="J51" s="26">
        <f t="shared" si="0"/>
        <v>11324752.51</v>
      </c>
      <c r="K51" s="43"/>
      <c r="L51" s="138"/>
    </row>
    <row r="52" spans="1:12" x14ac:dyDescent="0.25">
      <c r="A52">
        <v>51</v>
      </c>
      <c r="B52" s="1">
        <v>2014</v>
      </c>
      <c r="C52" s="1"/>
      <c r="D52" s="2" t="s">
        <v>27</v>
      </c>
      <c r="E52" s="135">
        <v>10625859</v>
      </c>
      <c r="F52" s="26">
        <f t="shared" si="1"/>
        <v>11259760.666666666</v>
      </c>
      <c r="G52" s="26">
        <f t="shared" si="2"/>
        <v>0.94370203013788156</v>
      </c>
      <c r="H52" s="26">
        <v>0.99381625557293118</v>
      </c>
      <c r="I52">
        <f t="shared" si="3"/>
        <v>10691975.443563493</v>
      </c>
      <c r="J52" s="26">
        <f t="shared" si="0"/>
        <v>11313795.59</v>
      </c>
      <c r="K52" s="43"/>
      <c r="L52" s="138"/>
    </row>
    <row r="53" spans="1:12" x14ac:dyDescent="0.25">
      <c r="A53">
        <v>52</v>
      </c>
      <c r="B53" s="1">
        <v>2014</v>
      </c>
      <c r="C53" s="1"/>
      <c r="D53" s="2" t="s">
        <v>28</v>
      </c>
      <c r="E53" s="135">
        <v>9924536</v>
      </c>
      <c r="F53" s="26">
        <f t="shared" si="1"/>
        <v>11141794.5</v>
      </c>
      <c r="G53" s="26">
        <f t="shared" si="2"/>
        <v>0.89074843374646695</v>
      </c>
      <c r="H53" s="26">
        <v>0.87970551026949173</v>
      </c>
      <c r="I53">
        <f t="shared" si="3"/>
        <v>11281657.195667317</v>
      </c>
      <c r="J53" s="26">
        <f t="shared" si="0"/>
        <v>11302838.67</v>
      </c>
      <c r="K53" s="43"/>
      <c r="L53" s="138"/>
    </row>
    <row r="54" spans="1:12" ht="15" customHeight="1" x14ac:dyDescent="0.25">
      <c r="A54">
        <v>53</v>
      </c>
      <c r="B54" s="1">
        <v>2014</v>
      </c>
      <c r="C54" s="1"/>
      <c r="D54" s="2" t="s">
        <v>29</v>
      </c>
      <c r="E54" s="135">
        <v>10959988</v>
      </c>
      <c r="F54" s="26">
        <f t="shared" si="1"/>
        <v>11176921.5</v>
      </c>
      <c r="G54" s="26">
        <f t="shared" si="2"/>
        <v>0.98059094357958942</v>
      </c>
      <c r="H54" s="26">
        <v>0.93488029536520423</v>
      </c>
      <c r="I54">
        <f t="shared" si="3"/>
        <v>11723413.205236677</v>
      </c>
      <c r="J54" s="26">
        <f t="shared" si="0"/>
        <v>11291881.75</v>
      </c>
      <c r="K54" s="43"/>
      <c r="L54" s="138"/>
    </row>
    <row r="55" spans="1:12" x14ac:dyDescent="0.25">
      <c r="A55">
        <v>54</v>
      </c>
      <c r="B55" s="1">
        <v>2014</v>
      </c>
      <c r="C55" s="1"/>
      <c r="D55" s="2" t="s">
        <v>30</v>
      </c>
      <c r="E55" s="135">
        <v>11284455</v>
      </c>
      <c r="F55" s="26">
        <f t="shared" si="1"/>
        <v>11281609</v>
      </c>
      <c r="G55" s="26">
        <f t="shared" si="2"/>
        <v>1.0002522689804265</v>
      </c>
      <c r="H55" s="26">
        <v>1.0050081905123884</v>
      </c>
      <c r="I55">
        <f t="shared" si="3"/>
        <v>11228221.925481809</v>
      </c>
      <c r="J55" s="26">
        <f t="shared" si="0"/>
        <v>11280924.83</v>
      </c>
      <c r="K55" s="43"/>
      <c r="L55" s="138"/>
    </row>
    <row r="56" spans="1:12" x14ac:dyDescent="0.25">
      <c r="A56">
        <v>55</v>
      </c>
      <c r="B56" s="1">
        <v>2014</v>
      </c>
      <c r="C56" s="1"/>
      <c r="D56" s="2" t="s">
        <v>31</v>
      </c>
      <c r="E56" s="135">
        <v>12870975</v>
      </c>
      <c r="F56" s="26">
        <f t="shared" si="1"/>
        <v>11209271.833333334</v>
      </c>
      <c r="G56" s="26">
        <f t="shared" si="2"/>
        <v>1.1482436318231852</v>
      </c>
      <c r="H56" s="26">
        <v>1.1030090130494525</v>
      </c>
      <c r="I56">
        <f t="shared" si="3"/>
        <v>11668966.298304345</v>
      </c>
      <c r="J56" s="26">
        <f t="shared" si="0"/>
        <v>11269967.91</v>
      </c>
      <c r="K56" s="43"/>
      <c r="L56" s="138"/>
    </row>
    <row r="57" spans="1:12" x14ac:dyDescent="0.25">
      <c r="A57">
        <v>56</v>
      </c>
      <c r="B57" s="1">
        <v>2014</v>
      </c>
      <c r="C57" s="1"/>
      <c r="D57" s="2" t="s">
        <v>32</v>
      </c>
      <c r="E57" s="135">
        <v>12023841</v>
      </c>
      <c r="F57" s="26">
        <f t="shared" si="1"/>
        <v>11277276.666666666</v>
      </c>
      <c r="G57" s="26">
        <f t="shared" si="2"/>
        <v>1.0662007641915912</v>
      </c>
      <c r="H57" s="26">
        <v>1.0842794924170593</v>
      </c>
      <c r="I57">
        <f t="shared" si="3"/>
        <v>11089245.055439198</v>
      </c>
      <c r="J57" s="26">
        <f t="shared" si="0"/>
        <v>11259010.99</v>
      </c>
      <c r="K57" s="43"/>
      <c r="L57" s="138"/>
    </row>
    <row r="58" spans="1:12" x14ac:dyDescent="0.25">
      <c r="A58">
        <v>57</v>
      </c>
      <c r="B58" s="1">
        <v>2014</v>
      </c>
      <c r="C58" s="1"/>
      <c r="D58" s="2" t="s">
        <v>33</v>
      </c>
      <c r="E58" s="135">
        <v>10191836</v>
      </c>
      <c r="F58" s="26">
        <f t="shared" si="1"/>
        <v>11275444.666666666</v>
      </c>
      <c r="G58" s="26">
        <f t="shared" si="2"/>
        <v>0.9038965913362057</v>
      </c>
      <c r="H58" s="26">
        <v>0.94273947097671484</v>
      </c>
      <c r="I58">
        <f t="shared" si="3"/>
        <v>10810872.265102956</v>
      </c>
      <c r="J58" s="26">
        <f t="shared" si="0"/>
        <v>11248054.07</v>
      </c>
      <c r="K58" s="43"/>
      <c r="L58" s="138"/>
    </row>
    <row r="59" spans="1:12" x14ac:dyDescent="0.25">
      <c r="A59">
        <v>58</v>
      </c>
      <c r="B59" s="1">
        <v>2014</v>
      </c>
      <c r="C59" s="1"/>
      <c r="D59" s="2" t="s">
        <v>34</v>
      </c>
      <c r="E59" s="135">
        <v>10332565</v>
      </c>
      <c r="F59" s="26">
        <f t="shared" si="1"/>
        <v>11327234.166666666</v>
      </c>
      <c r="G59" s="26">
        <f t="shared" si="2"/>
        <v>0.91218781636970669</v>
      </c>
      <c r="H59" s="26">
        <v>0.90727500376085846</v>
      </c>
      <c r="I59">
        <f t="shared" si="3"/>
        <v>11388570.121704224</v>
      </c>
      <c r="J59" s="26">
        <f t="shared" si="0"/>
        <v>11237097.15</v>
      </c>
      <c r="K59" s="43"/>
      <c r="L59" s="138"/>
    </row>
    <row r="60" spans="1:12" x14ac:dyDescent="0.25">
      <c r="A60">
        <v>59</v>
      </c>
      <c r="B60" s="1">
        <v>2014</v>
      </c>
      <c r="C60" s="1"/>
      <c r="D60" s="2" t="s">
        <v>35</v>
      </c>
      <c r="E60" s="135">
        <v>10948996</v>
      </c>
      <c r="F60" s="26">
        <f t="shared" si="1"/>
        <v>11259711.333333334</v>
      </c>
      <c r="G60" s="26">
        <f t="shared" si="2"/>
        <v>0.97240468035681427</v>
      </c>
      <c r="H60" s="26">
        <v>0.93533726390119132</v>
      </c>
      <c r="I60">
        <f t="shared" si="3"/>
        <v>11705933.701746162</v>
      </c>
      <c r="J60" s="26">
        <f t="shared" si="0"/>
        <v>11226140.23</v>
      </c>
      <c r="K60" s="43"/>
      <c r="L60" s="138"/>
    </row>
    <row r="61" spans="1:12" x14ac:dyDescent="0.25">
      <c r="A61">
        <v>60</v>
      </c>
      <c r="B61" s="1">
        <v>2014</v>
      </c>
      <c r="C61" s="1"/>
      <c r="D61" s="2" t="s">
        <v>36</v>
      </c>
      <c r="E61" s="135">
        <v>11595192</v>
      </c>
      <c r="F61" s="26">
        <f t="shared" si="1"/>
        <v>11153770.166666666</v>
      </c>
      <c r="G61" s="26">
        <f t="shared" si="2"/>
        <v>1.0395760201920365</v>
      </c>
      <c r="H61" s="26">
        <v>1.0688540078155657</v>
      </c>
      <c r="I61">
        <f t="shared" si="3"/>
        <v>10848246.734553844</v>
      </c>
      <c r="J61" s="26">
        <f t="shared" si="0"/>
        <v>11215183.310000001</v>
      </c>
      <c r="K61" s="43"/>
      <c r="L61" s="138"/>
    </row>
    <row r="62" spans="1:12" x14ac:dyDescent="0.25">
      <c r="A62">
        <v>61</v>
      </c>
      <c r="B62" s="1">
        <v>2015</v>
      </c>
      <c r="C62" s="1">
        <v>2015</v>
      </c>
      <c r="D62" s="2" t="s">
        <v>25</v>
      </c>
      <c r="E62" s="135">
        <v>12465838</v>
      </c>
      <c r="F62" s="26">
        <f t="shared" si="1"/>
        <v>11433158.666666666</v>
      </c>
      <c r="G62" s="26">
        <f t="shared" si="2"/>
        <v>1.0903231874446129</v>
      </c>
      <c r="H62" s="26">
        <v>1.1370699095883725</v>
      </c>
      <c r="I62">
        <f t="shared" si="3"/>
        <v>10963123.634599321</v>
      </c>
      <c r="J62" s="26">
        <f t="shared" si="0"/>
        <v>11204226.390000001</v>
      </c>
      <c r="K62" s="43"/>
      <c r="L62" s="138"/>
    </row>
    <row r="63" spans="1:12" x14ac:dyDescent="0.25">
      <c r="A63">
        <v>62</v>
      </c>
      <c r="B63" s="1">
        <v>2015</v>
      </c>
      <c r="C63" s="1"/>
      <c r="D63" s="2" t="s">
        <v>26</v>
      </c>
      <c r="E63" s="135">
        <v>11388194</v>
      </c>
      <c r="F63" s="26">
        <f t="shared" si="1"/>
        <v>11366543.666666666</v>
      </c>
      <c r="G63" s="26">
        <f t="shared" si="2"/>
        <v>1.0019047420190559</v>
      </c>
      <c r="H63" s="26">
        <v>1.0080255867707688</v>
      </c>
      <c r="I63">
        <f t="shared" si="3"/>
        <v>11297524.734944794</v>
      </c>
      <c r="J63" s="26">
        <f t="shared" si="0"/>
        <v>11193269.469999999</v>
      </c>
      <c r="K63" s="43"/>
      <c r="L63" s="138"/>
    </row>
    <row r="64" spans="1:12" x14ac:dyDescent="0.25">
      <c r="A64">
        <v>63</v>
      </c>
      <c r="B64" s="1">
        <v>2015</v>
      </c>
      <c r="C64" s="1"/>
      <c r="D64" s="2" t="s">
        <v>27</v>
      </c>
      <c r="E64" s="135">
        <v>11868167</v>
      </c>
      <c r="F64" s="26">
        <f t="shared" si="1"/>
        <v>11268542.833333334</v>
      </c>
      <c r="G64" s="26">
        <f t="shared" si="2"/>
        <v>1.0532122187877677</v>
      </c>
      <c r="H64" s="26">
        <v>0.99381625557293118</v>
      </c>
      <c r="I64">
        <f t="shared" si="3"/>
        <v>11942013.358553939</v>
      </c>
      <c r="J64" s="26">
        <f t="shared" si="0"/>
        <v>11182312.550000001</v>
      </c>
      <c r="K64" s="43"/>
      <c r="L64" s="138"/>
    </row>
    <row r="65" spans="1:12" x14ac:dyDescent="0.25">
      <c r="A65">
        <v>64</v>
      </c>
      <c r="B65" s="1">
        <v>2015</v>
      </c>
      <c r="C65" s="1"/>
      <c r="D65" s="2" t="s">
        <v>28</v>
      </c>
      <c r="E65" s="135">
        <v>9932875</v>
      </c>
      <c r="F65" s="26">
        <f t="shared" si="1"/>
        <v>11145551.5</v>
      </c>
      <c r="G65" s="26">
        <f t="shared" si="2"/>
        <v>0.8911963665503676</v>
      </c>
      <c r="H65" s="26">
        <v>0.87970551026949173</v>
      </c>
      <c r="I65">
        <f t="shared" si="3"/>
        <v>11291136.504257126</v>
      </c>
      <c r="J65" s="26">
        <f t="shared" si="0"/>
        <v>11171355.629999999</v>
      </c>
      <c r="K65" s="43"/>
      <c r="L65" s="138"/>
    </row>
    <row r="66" spans="1:12" x14ac:dyDescent="0.25">
      <c r="A66">
        <v>65</v>
      </c>
      <c r="B66" s="1">
        <v>2015</v>
      </c>
      <c r="C66" s="1"/>
      <c r="D66" s="2" t="s">
        <v>29</v>
      </c>
      <c r="E66" s="135">
        <v>10360991</v>
      </c>
      <c r="F66" s="26">
        <f t="shared" si="1"/>
        <v>11045897.833333334</v>
      </c>
      <c r="G66" s="26">
        <f t="shared" si="2"/>
        <v>0.93799446240879736</v>
      </c>
      <c r="H66" s="26">
        <v>0.93488029536520423</v>
      </c>
      <c r="I66">
        <f t="shared" si="3"/>
        <v>11082692.673453508</v>
      </c>
      <c r="J66" s="26">
        <f t="shared" si="0"/>
        <v>11160398.709999999</v>
      </c>
      <c r="K66" s="43"/>
      <c r="L66" s="138"/>
    </row>
    <row r="67" spans="1:12" x14ac:dyDescent="0.25">
      <c r="A67">
        <v>66</v>
      </c>
      <c r="B67" s="1">
        <v>2015</v>
      </c>
      <c r="C67" s="1"/>
      <c r="D67" s="2" t="s">
        <v>30</v>
      </c>
      <c r="E67" s="135">
        <v>10857244</v>
      </c>
      <c r="F67" s="26">
        <f t="shared" si="1"/>
        <v>11052611.833333334</v>
      </c>
      <c r="G67" s="26">
        <f t="shared" si="2"/>
        <v>0.9823238311197966</v>
      </c>
      <c r="H67" s="26">
        <v>1.0050081905123884</v>
      </c>
      <c r="I67">
        <f t="shared" ref="I67:I121" si="8">E67/H67</f>
        <v>10803139.817661183</v>
      </c>
      <c r="J67" s="26">
        <f t="shared" ref="J67:J130" si="9">(-10956.92*A67)+11872598.51</f>
        <v>11149441.789999999</v>
      </c>
      <c r="K67" s="43"/>
      <c r="L67" s="138"/>
    </row>
    <row r="68" spans="1:12" x14ac:dyDescent="0.25">
      <c r="A68">
        <v>67</v>
      </c>
      <c r="B68" s="1">
        <v>2015</v>
      </c>
      <c r="C68" s="1"/>
      <c r="D68" s="2" t="s">
        <v>31</v>
      </c>
      <c r="E68" s="135">
        <v>11867916</v>
      </c>
      <c r="F68" s="26">
        <f t="shared" si="1"/>
        <v>10768274.166666666</v>
      </c>
      <c r="G68" s="26">
        <f t="shared" si="2"/>
        <v>1.1021186697435035</v>
      </c>
      <c r="H68" s="26">
        <v>1.1030090130494525</v>
      </c>
      <c r="I68">
        <f t="shared" si="8"/>
        <v>10759582.070131199</v>
      </c>
      <c r="J68" s="26">
        <f t="shared" si="9"/>
        <v>11138484.869999999</v>
      </c>
      <c r="K68" s="43"/>
      <c r="L68" s="138"/>
    </row>
    <row r="69" spans="1:12" x14ac:dyDescent="0.25">
      <c r="A69">
        <v>68</v>
      </c>
      <c r="B69" s="1">
        <v>2015</v>
      </c>
      <c r="C69" s="1"/>
      <c r="D69" s="2" t="s">
        <v>32</v>
      </c>
      <c r="E69" s="135">
        <v>11428478</v>
      </c>
      <c r="F69" s="26">
        <f t="shared" si="1"/>
        <v>10798887.833333334</v>
      </c>
      <c r="G69" s="26">
        <f t="shared" ref="G69:G117" si="10">E69/F69</f>
        <v>1.0583013895859985</v>
      </c>
      <c r="H69" s="26">
        <v>1.0842794924170593</v>
      </c>
      <c r="I69">
        <f t="shared" si="8"/>
        <v>10540158.76895708</v>
      </c>
      <c r="J69" s="26">
        <f t="shared" si="9"/>
        <v>11127527.949999999</v>
      </c>
      <c r="K69" s="43"/>
      <c r="L69" s="138"/>
    </row>
    <row r="70" spans="1:12" x14ac:dyDescent="0.25">
      <c r="A70">
        <v>69</v>
      </c>
      <c r="B70" s="1">
        <v>2015</v>
      </c>
      <c r="C70" s="1"/>
      <c r="D70" s="2" t="s">
        <v>33</v>
      </c>
      <c r="E70" s="135">
        <v>10162141</v>
      </c>
      <c r="F70" s="26">
        <f t="shared" ref="F70:F118" si="11">AVERAGE(E67:E72)</f>
        <v>10862694.5</v>
      </c>
      <c r="G70" s="26">
        <f t="shared" si="10"/>
        <v>0.9355083124173289</v>
      </c>
      <c r="H70" s="26">
        <v>0.94273947097671484</v>
      </c>
      <c r="I70">
        <f t="shared" si="8"/>
        <v>10779373.636993926</v>
      </c>
      <c r="J70" s="26">
        <f t="shared" si="9"/>
        <v>11116571.029999999</v>
      </c>
      <c r="K70" s="43"/>
      <c r="L70" s="138"/>
    </row>
    <row r="71" spans="1:12" x14ac:dyDescent="0.25">
      <c r="A71">
        <v>70</v>
      </c>
      <c r="B71" s="1">
        <v>2015</v>
      </c>
      <c r="C71" s="1"/>
      <c r="D71" s="2" t="s">
        <v>34</v>
      </c>
      <c r="E71" s="135">
        <v>10116557</v>
      </c>
      <c r="F71" s="26">
        <f t="shared" si="11"/>
        <v>11038771.333333334</v>
      </c>
      <c r="G71" s="26">
        <f t="shared" si="10"/>
        <v>0.91645679528222856</v>
      </c>
      <c r="H71" s="26">
        <v>0.90727500376085846</v>
      </c>
      <c r="I71">
        <f t="shared" si="8"/>
        <v>11150485.749154998</v>
      </c>
      <c r="J71" s="26">
        <f t="shared" si="9"/>
        <v>11105614.109999999</v>
      </c>
      <c r="K71" s="43"/>
      <c r="L71" s="138"/>
    </row>
    <row r="72" spans="1:12" x14ac:dyDescent="0.25">
      <c r="A72">
        <v>71</v>
      </c>
      <c r="B72" s="1">
        <v>2015</v>
      </c>
      <c r="C72" s="1"/>
      <c r="D72" s="2" t="s">
        <v>35</v>
      </c>
      <c r="E72" s="135">
        <v>10743831</v>
      </c>
      <c r="F72" s="26">
        <f t="shared" si="11"/>
        <v>11348501</v>
      </c>
      <c r="G72" s="26">
        <f t="shared" si="10"/>
        <v>0.94671807316226164</v>
      </c>
      <c r="H72" s="26">
        <v>0.93533726390119132</v>
      </c>
      <c r="I72">
        <f t="shared" si="8"/>
        <v>11486585.015536144</v>
      </c>
      <c r="J72" s="26">
        <f t="shared" si="9"/>
        <v>11094657.189999999</v>
      </c>
      <c r="K72" s="43"/>
      <c r="L72" s="138"/>
    </row>
    <row r="73" spans="1:12" x14ac:dyDescent="0.25">
      <c r="A73">
        <v>72</v>
      </c>
      <c r="B73" s="1">
        <v>2015</v>
      </c>
      <c r="C73" s="1"/>
      <c r="D73" s="2" t="s">
        <v>36</v>
      </c>
      <c r="E73" s="135">
        <v>11913705</v>
      </c>
      <c r="F73" s="26">
        <f t="shared" si="11"/>
        <v>11392382.333333334</v>
      </c>
      <c r="G73" s="26">
        <f t="shared" si="10"/>
        <v>1.0457606364861292</v>
      </c>
      <c r="H73" s="26">
        <v>1.0688540078155657</v>
      </c>
      <c r="I73">
        <f t="shared" si="8"/>
        <v>11146241.594161425</v>
      </c>
      <c r="J73" s="26">
        <f t="shared" si="9"/>
        <v>11083700.27</v>
      </c>
      <c r="K73" s="43"/>
      <c r="L73" s="138"/>
    </row>
    <row r="74" spans="1:12" x14ac:dyDescent="0.25">
      <c r="A74">
        <v>73</v>
      </c>
      <c r="B74" s="1">
        <v>2016</v>
      </c>
      <c r="C74" s="1">
        <v>2016</v>
      </c>
      <c r="D74" s="2" t="s">
        <v>25</v>
      </c>
      <c r="E74" s="135">
        <v>13726294</v>
      </c>
      <c r="F74" s="26">
        <f t="shared" si="11"/>
        <v>11647277.333333334</v>
      </c>
      <c r="G74" s="26">
        <f t="shared" si="10"/>
        <v>1.1784980821841282</v>
      </c>
      <c r="H74" s="26">
        <v>1.1370699095883725</v>
      </c>
      <c r="I74">
        <f t="shared" si="8"/>
        <v>12071635.951538825</v>
      </c>
      <c r="J74" s="26">
        <f t="shared" si="9"/>
        <v>11072743.35</v>
      </c>
      <c r="K74" s="43"/>
      <c r="L74" s="138"/>
    </row>
    <row r="75" spans="1:12" x14ac:dyDescent="0.25">
      <c r="A75">
        <v>74</v>
      </c>
      <c r="B75" s="1">
        <v>2016</v>
      </c>
      <c r="C75" s="1"/>
      <c r="D75" s="2" t="s">
        <v>26</v>
      </c>
      <c r="E75" s="135">
        <v>11691766</v>
      </c>
      <c r="F75" s="26">
        <f t="shared" si="11"/>
        <v>11561820.166666666</v>
      </c>
      <c r="G75" s="26">
        <f t="shared" si="10"/>
        <v>1.0112392193841566</v>
      </c>
      <c r="H75" s="26">
        <v>1.0080255867707688</v>
      </c>
      <c r="I75">
        <f t="shared" si="8"/>
        <v>11598679.7889276</v>
      </c>
      <c r="J75" s="26">
        <f t="shared" si="9"/>
        <v>11061786.43</v>
      </c>
      <c r="K75" s="43"/>
      <c r="L75" s="138"/>
    </row>
    <row r="76" spans="1:12" x14ac:dyDescent="0.25">
      <c r="A76">
        <v>75</v>
      </c>
      <c r="B76" s="1">
        <v>2016</v>
      </c>
      <c r="C76" s="1"/>
      <c r="D76" s="2" t="s">
        <v>27</v>
      </c>
      <c r="E76" s="135">
        <v>11691511</v>
      </c>
      <c r="F76" s="26">
        <f t="shared" si="11"/>
        <v>11449304.5</v>
      </c>
      <c r="G76" s="26">
        <f t="shared" si="10"/>
        <v>1.021154691099359</v>
      </c>
      <c r="H76" s="26">
        <v>0.99381625557293118</v>
      </c>
      <c r="I76">
        <f t="shared" si="8"/>
        <v>11764258.165871808</v>
      </c>
      <c r="J76" s="26">
        <f t="shared" si="9"/>
        <v>11050829.51</v>
      </c>
      <c r="K76" s="43"/>
      <c r="L76" s="138"/>
    </row>
    <row r="77" spans="1:12" x14ac:dyDescent="0.25">
      <c r="A77">
        <v>76</v>
      </c>
      <c r="B77" s="1">
        <v>2016</v>
      </c>
      <c r="C77" s="1"/>
      <c r="D77" s="2" t="s">
        <v>28</v>
      </c>
      <c r="E77" s="135">
        <v>9603814</v>
      </c>
      <c r="F77" s="26">
        <f t="shared" si="11"/>
        <v>11283892.833333334</v>
      </c>
      <c r="G77" s="26">
        <f t="shared" si="10"/>
        <v>0.85110822495847582</v>
      </c>
      <c r="H77" s="26">
        <v>0.87970551026949173</v>
      </c>
      <c r="I77">
        <f t="shared" si="8"/>
        <v>10917078.372122437</v>
      </c>
      <c r="J77" s="26">
        <f t="shared" si="9"/>
        <v>11039872.59</v>
      </c>
      <c r="K77" s="43"/>
      <c r="L77" s="138"/>
    </row>
    <row r="78" spans="1:12" x14ac:dyDescent="0.25">
      <c r="A78">
        <v>77</v>
      </c>
      <c r="B78" s="1">
        <v>2016</v>
      </c>
      <c r="C78" s="1"/>
      <c r="D78" s="2" t="s">
        <v>29</v>
      </c>
      <c r="E78" s="135">
        <v>10068737</v>
      </c>
      <c r="F78" s="26">
        <f t="shared" si="11"/>
        <v>10843978.666666666</v>
      </c>
      <c r="G78" s="26">
        <f t="shared" si="10"/>
        <v>0.92850948065310357</v>
      </c>
      <c r="H78" s="26">
        <v>0.93488029536520423</v>
      </c>
      <c r="I78">
        <f t="shared" si="8"/>
        <v>10770081.527995754</v>
      </c>
      <c r="J78" s="26">
        <f t="shared" si="9"/>
        <v>11028915.67</v>
      </c>
      <c r="K78" s="43"/>
      <c r="L78" s="138"/>
    </row>
    <row r="79" spans="1:12" x14ac:dyDescent="0.25">
      <c r="A79">
        <v>78</v>
      </c>
      <c r="B79" s="1">
        <v>2016</v>
      </c>
      <c r="C79" s="1"/>
      <c r="D79" s="2" t="s">
        <v>30</v>
      </c>
      <c r="E79" s="135">
        <v>10921235</v>
      </c>
      <c r="F79" s="26">
        <f t="shared" si="11"/>
        <v>10789860.333333334</v>
      </c>
      <c r="G79" s="26">
        <f t="shared" si="10"/>
        <v>1.0121757522903987</v>
      </c>
      <c r="H79" s="26">
        <v>1.0050081905123884</v>
      </c>
      <c r="I79">
        <f t="shared" si="8"/>
        <v>10866811.935564397</v>
      </c>
      <c r="J79" s="26">
        <f t="shared" si="9"/>
        <v>11017958.75</v>
      </c>
      <c r="K79" s="43"/>
      <c r="L79" s="138"/>
    </row>
    <row r="80" spans="1:12" x14ac:dyDescent="0.25">
      <c r="A80">
        <v>79</v>
      </c>
      <c r="B80" s="1">
        <v>2016</v>
      </c>
      <c r="C80" s="1"/>
      <c r="D80" s="2" t="s">
        <v>31</v>
      </c>
      <c r="E80" s="135">
        <v>11086809</v>
      </c>
      <c r="F80" s="26">
        <f t="shared" si="11"/>
        <v>10519487.333333334</v>
      </c>
      <c r="G80" s="26">
        <f t="shared" si="10"/>
        <v>1.0539305432565123</v>
      </c>
      <c r="H80" s="26">
        <v>1.1030090130494525</v>
      </c>
      <c r="I80">
        <f t="shared" si="8"/>
        <v>10051421.945636388</v>
      </c>
      <c r="J80" s="26">
        <f t="shared" si="9"/>
        <v>11007001.83</v>
      </c>
      <c r="K80" s="43"/>
      <c r="L80" s="138"/>
    </row>
    <row r="81" spans="1:12" x14ac:dyDescent="0.25">
      <c r="A81">
        <v>80</v>
      </c>
      <c r="B81" s="1">
        <v>2016</v>
      </c>
      <c r="C81" s="1"/>
      <c r="D81" s="2" t="s">
        <v>32</v>
      </c>
      <c r="E81" s="135">
        <v>11367056</v>
      </c>
      <c r="F81" s="26">
        <f t="shared" si="11"/>
        <v>10573604.166666666</v>
      </c>
      <c r="G81" s="26">
        <f t="shared" si="10"/>
        <v>1.0750408111393743</v>
      </c>
      <c r="H81" s="26">
        <v>1.0842794924170593</v>
      </c>
      <c r="I81">
        <f t="shared" si="8"/>
        <v>10483511.013069823</v>
      </c>
      <c r="J81" s="26">
        <f t="shared" si="9"/>
        <v>10996044.91</v>
      </c>
      <c r="K81" s="43"/>
      <c r="L81" s="138"/>
    </row>
    <row r="82" spans="1:12" x14ac:dyDescent="0.25">
      <c r="A82">
        <v>81</v>
      </c>
      <c r="B82" s="1">
        <v>2016</v>
      </c>
      <c r="C82" s="1"/>
      <c r="D82" s="2" t="s">
        <v>33</v>
      </c>
      <c r="E82" s="135">
        <v>10069273</v>
      </c>
      <c r="F82" s="26">
        <f t="shared" si="11"/>
        <v>10735676.5</v>
      </c>
      <c r="G82" s="26">
        <f t="shared" si="10"/>
        <v>0.93792626854954131</v>
      </c>
      <c r="H82" s="26">
        <v>0.94273947097671484</v>
      </c>
      <c r="I82">
        <f t="shared" si="8"/>
        <v>10680864.979131341</v>
      </c>
      <c r="J82" s="26">
        <f t="shared" si="9"/>
        <v>10985087.99</v>
      </c>
      <c r="K82" s="43"/>
      <c r="L82" s="138"/>
    </row>
    <row r="83" spans="1:12" x14ac:dyDescent="0.25">
      <c r="A83">
        <v>82</v>
      </c>
      <c r="B83" s="1">
        <v>2016</v>
      </c>
      <c r="C83" s="1"/>
      <c r="D83" s="2" t="s">
        <v>34</v>
      </c>
      <c r="E83" s="135">
        <v>9928515</v>
      </c>
      <c r="F83" s="26">
        <f t="shared" si="11"/>
        <v>10860434.166666666</v>
      </c>
      <c r="G83" s="26">
        <f t="shared" si="10"/>
        <v>0.91419135254031059</v>
      </c>
      <c r="H83" s="26">
        <v>0.90727500376085846</v>
      </c>
      <c r="I83">
        <f t="shared" si="8"/>
        <v>10943225.547760136</v>
      </c>
      <c r="J83" s="26">
        <f t="shared" si="9"/>
        <v>10974131.07</v>
      </c>
      <c r="K83" s="43"/>
      <c r="L83" s="138"/>
    </row>
    <row r="84" spans="1:12" x14ac:dyDescent="0.25">
      <c r="A84">
        <v>83</v>
      </c>
      <c r="B84" s="1">
        <v>2016</v>
      </c>
      <c r="C84" s="1"/>
      <c r="D84" s="2" t="s">
        <v>35</v>
      </c>
      <c r="E84" s="135">
        <v>11041171</v>
      </c>
      <c r="F84" s="26">
        <f t="shared" si="11"/>
        <v>11161811</v>
      </c>
      <c r="G84" s="26">
        <f t="shared" si="10"/>
        <v>0.98919171808230766</v>
      </c>
      <c r="H84" s="26">
        <v>0.93533726390119132</v>
      </c>
      <c r="I84">
        <f t="shared" si="8"/>
        <v>11804481.042430043</v>
      </c>
      <c r="J84" s="26">
        <f t="shared" si="9"/>
        <v>10963174.15</v>
      </c>
      <c r="K84" s="43"/>
      <c r="L84" s="138"/>
    </row>
    <row r="85" spans="1:12" x14ac:dyDescent="0.25">
      <c r="A85">
        <v>84</v>
      </c>
      <c r="B85" s="1">
        <v>2016</v>
      </c>
      <c r="C85" s="1"/>
      <c r="D85" s="2" t="s">
        <v>36</v>
      </c>
      <c r="E85" s="135">
        <v>11669781</v>
      </c>
      <c r="F85" s="26">
        <f t="shared" si="11"/>
        <v>11328894.333333334</v>
      </c>
      <c r="G85" s="26">
        <f t="shared" si="10"/>
        <v>1.030090020847283</v>
      </c>
      <c r="H85" s="26">
        <v>1.0688540078155657</v>
      </c>
      <c r="I85">
        <f t="shared" si="8"/>
        <v>10918030.820551181</v>
      </c>
      <c r="J85" s="26">
        <f t="shared" si="9"/>
        <v>10952217.23</v>
      </c>
      <c r="K85" s="43"/>
      <c r="L85" s="138"/>
    </row>
    <row r="86" spans="1:12" x14ac:dyDescent="0.25">
      <c r="A86">
        <v>85</v>
      </c>
      <c r="B86" s="1">
        <v>2017</v>
      </c>
      <c r="C86" s="1">
        <v>2017</v>
      </c>
      <c r="D86" s="2" t="s">
        <v>25</v>
      </c>
      <c r="E86" s="135">
        <v>12895070</v>
      </c>
      <c r="F86" s="26">
        <f t="shared" si="11"/>
        <v>11529754.333333334</v>
      </c>
      <c r="G86" s="26">
        <f t="shared" si="10"/>
        <v>1.1184167179277569</v>
      </c>
      <c r="H86" s="26">
        <v>1.1370699095883725</v>
      </c>
      <c r="I86">
        <f t="shared" si="8"/>
        <v>11340613.177133592</v>
      </c>
      <c r="J86" s="26">
        <f t="shared" si="9"/>
        <v>10941260.310000001</v>
      </c>
      <c r="K86" s="43"/>
      <c r="L86" s="138"/>
    </row>
    <row r="87" spans="1:12" x14ac:dyDescent="0.25">
      <c r="A87">
        <v>86</v>
      </c>
      <c r="B87" s="1">
        <v>2017</v>
      </c>
      <c r="C87" s="1"/>
      <c r="D87" s="2" t="s">
        <v>26</v>
      </c>
      <c r="E87" s="135">
        <v>12369556</v>
      </c>
      <c r="F87" s="26">
        <f t="shared" si="11"/>
        <v>11450857.833333334</v>
      </c>
      <c r="G87" s="26">
        <f t="shared" si="10"/>
        <v>1.0802296369440851</v>
      </c>
      <c r="H87" s="26">
        <v>1.0080255867707688</v>
      </c>
      <c r="I87">
        <f t="shared" si="8"/>
        <v>12271073.43537393</v>
      </c>
      <c r="J87" s="26">
        <f t="shared" si="9"/>
        <v>10930303.390000001</v>
      </c>
      <c r="K87" s="43"/>
      <c r="L87" s="138"/>
    </row>
    <row r="88" spans="1:12" x14ac:dyDescent="0.25">
      <c r="A88">
        <v>87</v>
      </c>
      <c r="B88" s="1">
        <v>2017</v>
      </c>
      <c r="C88" s="1"/>
      <c r="D88" s="2" t="s">
        <v>27</v>
      </c>
      <c r="E88" s="135">
        <v>11274433</v>
      </c>
      <c r="F88" s="26">
        <f t="shared" si="11"/>
        <v>11315764.166666666</v>
      </c>
      <c r="G88" s="26">
        <f t="shared" si="10"/>
        <v>0.99634747012593128</v>
      </c>
      <c r="H88" s="26">
        <v>0.99381625557293118</v>
      </c>
      <c r="I88">
        <f t="shared" si="8"/>
        <v>11344585.014359957</v>
      </c>
      <c r="J88" s="26">
        <f t="shared" si="9"/>
        <v>10919346.469999999</v>
      </c>
      <c r="K88" s="43"/>
      <c r="L88" s="138"/>
    </row>
    <row r="89" spans="1:12" x14ac:dyDescent="0.25">
      <c r="A89">
        <v>88</v>
      </c>
      <c r="B89" s="1">
        <v>2017</v>
      </c>
      <c r="C89" s="1"/>
      <c r="D89" s="2" t="s">
        <v>28</v>
      </c>
      <c r="E89" s="135">
        <v>9455136</v>
      </c>
      <c r="F89" s="26">
        <f t="shared" si="11"/>
        <v>11185992.5</v>
      </c>
      <c r="G89" s="26">
        <f t="shared" si="10"/>
        <v>0.84526571960422825</v>
      </c>
      <c r="H89" s="26">
        <v>0.87970551026949173</v>
      </c>
      <c r="I89">
        <f t="shared" si="8"/>
        <v>10748069.541025706</v>
      </c>
      <c r="J89" s="26">
        <f t="shared" si="9"/>
        <v>10908389.550000001</v>
      </c>
      <c r="K89" s="43"/>
      <c r="L89" s="138"/>
    </row>
    <row r="90" spans="1:12" x14ac:dyDescent="0.25">
      <c r="A90">
        <v>89</v>
      </c>
      <c r="B90" s="1">
        <v>2017</v>
      </c>
      <c r="C90" s="1"/>
      <c r="D90" s="2" t="s">
        <v>29</v>
      </c>
      <c r="E90" s="135">
        <v>10230609</v>
      </c>
      <c r="F90" s="26">
        <f t="shared" si="11"/>
        <v>10957267.666666666</v>
      </c>
      <c r="G90" s="26">
        <f t="shared" si="10"/>
        <v>0.93368249377741774</v>
      </c>
      <c r="H90" s="26">
        <v>0.93488029536520423</v>
      </c>
      <c r="I90">
        <f t="shared" si="8"/>
        <v>10943228.829102112</v>
      </c>
      <c r="J90" s="26">
        <f t="shared" si="9"/>
        <v>10897432.629999999</v>
      </c>
      <c r="K90" s="43"/>
      <c r="L90" s="138"/>
    </row>
    <row r="91" spans="1:12" x14ac:dyDescent="0.25">
      <c r="A91">
        <v>90</v>
      </c>
      <c r="B91" s="1">
        <v>2017</v>
      </c>
      <c r="C91" s="1"/>
      <c r="D91" s="2" t="s">
        <v>30</v>
      </c>
      <c r="E91" s="135">
        <v>10891151</v>
      </c>
      <c r="F91" s="26">
        <f t="shared" si="11"/>
        <v>10787989.666666666</v>
      </c>
      <c r="G91" s="26">
        <f t="shared" si="10"/>
        <v>1.0095626095798078</v>
      </c>
      <c r="H91" s="26">
        <v>1.0050081905123884</v>
      </c>
      <c r="I91">
        <f t="shared" si="8"/>
        <v>10836877.851161899</v>
      </c>
      <c r="J91" s="26">
        <f t="shared" si="9"/>
        <v>10886475.709999999</v>
      </c>
      <c r="K91" s="43"/>
      <c r="L91" s="138"/>
    </row>
    <row r="92" spans="1:12" x14ac:dyDescent="0.25">
      <c r="A92">
        <v>91</v>
      </c>
      <c r="B92" s="1">
        <v>2017</v>
      </c>
      <c r="C92" s="1"/>
      <c r="D92" s="2" t="s">
        <v>31</v>
      </c>
      <c r="E92" s="135">
        <v>11522721</v>
      </c>
      <c r="F92" s="26">
        <f t="shared" si="11"/>
        <v>10643814.5</v>
      </c>
      <c r="G92" s="26">
        <f t="shared" si="10"/>
        <v>1.0825743909760923</v>
      </c>
      <c r="H92" s="26">
        <v>1.1030090130494525</v>
      </c>
      <c r="I92">
        <f t="shared" si="8"/>
        <v>10446624.518636992</v>
      </c>
      <c r="J92" s="26">
        <f t="shared" si="9"/>
        <v>10875518.789999999</v>
      </c>
      <c r="K92" s="43"/>
      <c r="L92" s="138"/>
    </row>
    <row r="93" spans="1:12" x14ac:dyDescent="0.25">
      <c r="A93">
        <v>92</v>
      </c>
      <c r="B93" s="1">
        <v>2017</v>
      </c>
      <c r="C93" s="1"/>
      <c r="D93" s="2" t="s">
        <v>32</v>
      </c>
      <c r="E93" s="135">
        <v>11353888</v>
      </c>
      <c r="F93" s="26">
        <f t="shared" si="11"/>
        <v>10681058.5</v>
      </c>
      <c r="G93" s="26">
        <f t="shared" si="10"/>
        <v>1.0629927736094695</v>
      </c>
      <c r="H93" s="26">
        <v>1.0842794924170593</v>
      </c>
      <c r="I93">
        <f t="shared" si="8"/>
        <v>10471366.542855188</v>
      </c>
      <c r="J93" s="26">
        <f t="shared" si="9"/>
        <v>10864561.869999999</v>
      </c>
      <c r="K93" s="43"/>
      <c r="L93" s="138"/>
    </row>
    <row r="94" spans="1:12" x14ac:dyDescent="0.25">
      <c r="A94">
        <v>93</v>
      </c>
      <c r="B94" s="1">
        <v>2017</v>
      </c>
      <c r="C94" s="1"/>
      <c r="D94" s="2" t="s">
        <v>33</v>
      </c>
      <c r="E94" s="135">
        <v>10409382</v>
      </c>
      <c r="F94" s="26">
        <f t="shared" si="11"/>
        <v>10586550.833333334</v>
      </c>
      <c r="G94" s="26">
        <f t="shared" si="10"/>
        <v>0.9832647255822462</v>
      </c>
      <c r="H94" s="26">
        <v>0.94273947097671484</v>
      </c>
      <c r="I94">
        <f t="shared" si="8"/>
        <v>11041631.670747247</v>
      </c>
      <c r="J94" s="26">
        <f t="shared" si="9"/>
        <v>10853604.949999999</v>
      </c>
      <c r="K94" s="43"/>
      <c r="L94" s="138"/>
    </row>
    <row r="95" spans="1:12" x14ac:dyDescent="0.25">
      <c r="A95">
        <v>94</v>
      </c>
      <c r="B95" s="1">
        <v>2017</v>
      </c>
      <c r="C95" s="1"/>
      <c r="D95" s="2" t="s">
        <v>34</v>
      </c>
      <c r="E95" s="135">
        <v>9678600</v>
      </c>
      <c r="F95" s="26">
        <f t="shared" si="11"/>
        <v>10522634.5</v>
      </c>
      <c r="G95" s="26">
        <f t="shared" si="10"/>
        <v>0.91978867079342153</v>
      </c>
      <c r="H95" s="26">
        <v>0.90727500376085846</v>
      </c>
      <c r="I95">
        <f t="shared" si="8"/>
        <v>10667768.824094163</v>
      </c>
      <c r="J95" s="26">
        <f t="shared" si="9"/>
        <v>10842648.029999999</v>
      </c>
      <c r="K95" s="43"/>
      <c r="L95" s="138"/>
    </row>
    <row r="96" spans="1:12" x14ac:dyDescent="0.25">
      <c r="A96">
        <v>95</v>
      </c>
      <c r="B96" s="1">
        <v>2017</v>
      </c>
      <c r="C96" s="1"/>
      <c r="D96" s="2" t="s">
        <v>35</v>
      </c>
      <c r="E96" s="135">
        <v>9663563</v>
      </c>
      <c r="F96" s="26">
        <f t="shared" si="11"/>
        <v>10680513.666666666</v>
      </c>
      <c r="G96" s="26">
        <f t="shared" si="10"/>
        <v>0.90478447962287467</v>
      </c>
      <c r="H96" s="26">
        <v>0.93533726390119132</v>
      </c>
      <c r="I96">
        <f t="shared" si="8"/>
        <v>10331634.772781655</v>
      </c>
      <c r="J96" s="26">
        <f t="shared" si="9"/>
        <v>10831691.109999999</v>
      </c>
      <c r="K96" s="43"/>
      <c r="L96" s="138"/>
    </row>
    <row r="97" spans="1:12" x14ac:dyDescent="0.25">
      <c r="A97">
        <v>96</v>
      </c>
      <c r="B97" s="1">
        <v>2017</v>
      </c>
      <c r="C97" s="1"/>
      <c r="D97" s="2" t="s">
        <v>36</v>
      </c>
      <c r="E97" s="135">
        <v>10507653</v>
      </c>
      <c r="F97" s="26">
        <f t="shared" si="11"/>
        <v>10632063.833333334</v>
      </c>
      <c r="G97" s="26">
        <f t="shared" si="10"/>
        <v>0.98829852460598622</v>
      </c>
      <c r="H97" s="26">
        <v>1.0688540078155657</v>
      </c>
      <c r="I97">
        <f t="shared" si="8"/>
        <v>9830765.4021662511</v>
      </c>
      <c r="J97" s="26">
        <f t="shared" si="9"/>
        <v>10820734.189999999</v>
      </c>
      <c r="K97" s="43"/>
      <c r="L97" s="138"/>
    </row>
    <row r="98" spans="1:12" x14ac:dyDescent="0.25">
      <c r="A98">
        <v>97</v>
      </c>
      <c r="B98" s="1">
        <v>2018</v>
      </c>
      <c r="C98" s="1">
        <v>2018</v>
      </c>
      <c r="D98" s="2" t="s">
        <v>25</v>
      </c>
      <c r="E98" s="135">
        <v>12469996</v>
      </c>
      <c r="F98" s="26">
        <f t="shared" si="11"/>
        <v>10592142</v>
      </c>
      <c r="G98" s="26">
        <f t="shared" si="10"/>
        <v>1.1772874646129177</v>
      </c>
      <c r="H98" s="26">
        <v>1.1370699095883725</v>
      </c>
      <c r="I98">
        <f t="shared" si="8"/>
        <v>10966780.401843743</v>
      </c>
      <c r="J98" s="26">
        <f t="shared" si="9"/>
        <v>10809777.27</v>
      </c>
      <c r="K98" s="43"/>
      <c r="L98" s="138"/>
    </row>
    <row r="99" spans="1:12" x14ac:dyDescent="0.25">
      <c r="A99">
        <v>98</v>
      </c>
      <c r="B99" s="1">
        <v>2018</v>
      </c>
      <c r="C99" s="1"/>
      <c r="D99" s="2" t="s">
        <v>26</v>
      </c>
      <c r="E99" s="135">
        <v>11063189</v>
      </c>
      <c r="F99" s="26">
        <f t="shared" si="11"/>
        <v>10563723.333333334</v>
      </c>
      <c r="G99" s="26">
        <f t="shared" si="10"/>
        <v>1.0472812142940762</v>
      </c>
      <c r="H99" s="26">
        <v>1.0080255867707688</v>
      </c>
      <c r="I99">
        <f t="shared" si="8"/>
        <v>10975107.32385391</v>
      </c>
      <c r="J99" s="26">
        <f t="shared" si="9"/>
        <v>10798820.35</v>
      </c>
      <c r="K99" s="43"/>
      <c r="L99" s="138"/>
    </row>
    <row r="100" spans="1:12" x14ac:dyDescent="0.25">
      <c r="A100">
        <v>99</v>
      </c>
      <c r="B100" s="1">
        <v>2018</v>
      </c>
      <c r="C100" s="1"/>
      <c r="D100" s="2" t="s">
        <v>27</v>
      </c>
      <c r="E100" s="135">
        <v>10169851</v>
      </c>
      <c r="F100" s="26">
        <f t="shared" si="11"/>
        <v>10570381</v>
      </c>
      <c r="G100" s="26">
        <f t="shared" si="10"/>
        <v>0.96210827216161843</v>
      </c>
      <c r="H100" s="26">
        <v>0.99381625557293118</v>
      </c>
      <c r="I100">
        <f t="shared" si="8"/>
        <v>10233130.060986092</v>
      </c>
      <c r="J100" s="26">
        <f t="shared" si="9"/>
        <v>10787863.43</v>
      </c>
      <c r="K100" s="43"/>
      <c r="L100" s="138"/>
    </row>
    <row r="101" spans="1:12" x14ac:dyDescent="0.25">
      <c r="A101">
        <v>100</v>
      </c>
      <c r="B101" s="1">
        <v>2018</v>
      </c>
      <c r="C101" s="1"/>
      <c r="D101" s="2" t="s">
        <v>28</v>
      </c>
      <c r="E101" s="135">
        <v>9508088</v>
      </c>
      <c r="F101" s="26">
        <f t="shared" si="11"/>
        <v>10623527.5</v>
      </c>
      <c r="G101" s="26">
        <f t="shared" si="10"/>
        <v>0.89500290746176348</v>
      </c>
      <c r="H101" s="26">
        <v>0.87970551026949173</v>
      </c>
      <c r="I101">
        <f t="shared" si="8"/>
        <v>10808262.411687365</v>
      </c>
      <c r="J101" s="26">
        <f t="shared" si="9"/>
        <v>10776906.51</v>
      </c>
      <c r="K101" s="43"/>
      <c r="L101" s="138"/>
    </row>
    <row r="102" spans="1:12" x14ac:dyDescent="0.25">
      <c r="A102">
        <v>101</v>
      </c>
      <c r="B102" s="1">
        <v>2018</v>
      </c>
      <c r="C102" s="1"/>
      <c r="D102" s="2" t="s">
        <v>29</v>
      </c>
      <c r="E102" s="135">
        <v>9703509</v>
      </c>
      <c r="F102" s="26">
        <f t="shared" si="11"/>
        <v>10529762.333333334</v>
      </c>
      <c r="G102" s="26">
        <f t="shared" si="10"/>
        <v>0.92153162557926671</v>
      </c>
      <c r="H102" s="26">
        <v>0.93488029536520423</v>
      </c>
      <c r="I102">
        <f t="shared" si="8"/>
        <v>10379413.330355192</v>
      </c>
      <c r="J102" s="26">
        <f t="shared" si="9"/>
        <v>10765949.59</v>
      </c>
      <c r="K102" s="43"/>
      <c r="L102" s="138"/>
    </row>
    <row r="103" spans="1:12" x14ac:dyDescent="0.25">
      <c r="A103">
        <v>102</v>
      </c>
      <c r="B103" s="1">
        <v>2018</v>
      </c>
      <c r="C103" s="1"/>
      <c r="D103" s="2" t="s">
        <v>30</v>
      </c>
      <c r="E103" s="135">
        <v>10826532</v>
      </c>
      <c r="F103" s="26">
        <f t="shared" si="11"/>
        <v>10764794.833333334</v>
      </c>
      <c r="G103" s="26">
        <f t="shared" si="10"/>
        <v>1.0057350992399312</v>
      </c>
      <c r="H103" s="26">
        <v>1.0050081905123884</v>
      </c>
      <c r="I103">
        <f t="shared" si="8"/>
        <v>10772580.862729341</v>
      </c>
      <c r="J103" s="26">
        <f t="shared" si="9"/>
        <v>10754992.67</v>
      </c>
      <c r="K103" s="43"/>
      <c r="L103" s="138"/>
    </row>
    <row r="104" spans="1:12" x14ac:dyDescent="0.25">
      <c r="A104">
        <v>103</v>
      </c>
      <c r="B104" s="1">
        <v>2018</v>
      </c>
      <c r="C104" s="1"/>
      <c r="D104" s="2" t="s">
        <v>31</v>
      </c>
      <c r="E104" s="135">
        <v>11907405</v>
      </c>
      <c r="F104" s="26">
        <f t="shared" si="11"/>
        <v>10844468</v>
      </c>
      <c r="G104" s="26">
        <f>E104/F104</f>
        <v>1.0980165186526438</v>
      </c>
      <c r="H104" s="26">
        <v>1.1030090130494525</v>
      </c>
      <c r="I104">
        <f t="shared" si="8"/>
        <v>10795383.228175072</v>
      </c>
      <c r="J104" s="26">
        <f t="shared" si="9"/>
        <v>10744035.75</v>
      </c>
      <c r="K104" s="43"/>
      <c r="L104" s="138"/>
    </row>
    <row r="105" spans="1:12" x14ac:dyDescent="0.25">
      <c r="A105">
        <v>104</v>
      </c>
      <c r="B105" s="1">
        <v>2018</v>
      </c>
      <c r="C105" s="1"/>
      <c r="D105" s="2" t="s">
        <v>32</v>
      </c>
      <c r="E105" s="135">
        <v>12473384</v>
      </c>
      <c r="F105" s="26">
        <f t="shared" si="11"/>
        <v>10847622.5</v>
      </c>
      <c r="G105" s="26">
        <f t="shared" si="10"/>
        <v>1.1498726103346608</v>
      </c>
      <c r="H105" s="26">
        <v>1.0842794924170593</v>
      </c>
      <c r="I105">
        <f t="shared" si="8"/>
        <v>11503845.721728558</v>
      </c>
      <c r="J105" s="26">
        <f t="shared" si="9"/>
        <v>10733078.83</v>
      </c>
      <c r="K105" s="43"/>
      <c r="L105" s="138"/>
    </row>
    <row r="106" spans="1:12" x14ac:dyDescent="0.25">
      <c r="A106">
        <v>105</v>
      </c>
      <c r="B106" s="1">
        <v>2018</v>
      </c>
      <c r="C106" s="1"/>
      <c r="D106" s="2" t="s">
        <v>33</v>
      </c>
      <c r="E106" s="135">
        <v>10647890</v>
      </c>
      <c r="F106" s="26">
        <f t="shared" si="11"/>
        <v>10874305.166666666</v>
      </c>
      <c r="G106" s="26">
        <f t="shared" si="10"/>
        <v>0.97917888424166144</v>
      </c>
      <c r="H106" s="26">
        <v>0.94273947097671484</v>
      </c>
      <c r="I106">
        <f t="shared" si="8"/>
        <v>11294626.275664868</v>
      </c>
      <c r="J106" s="26">
        <f t="shared" si="9"/>
        <v>10722121.91</v>
      </c>
      <c r="K106" s="43"/>
      <c r="L106" s="138"/>
    </row>
    <row r="107" spans="1:12" x14ac:dyDescent="0.25">
      <c r="A107">
        <v>106</v>
      </c>
      <c r="B107" s="1">
        <v>2018</v>
      </c>
      <c r="C107" s="1"/>
      <c r="D107" s="2" t="s">
        <v>34</v>
      </c>
      <c r="E107" s="135">
        <v>9527015</v>
      </c>
      <c r="F107" s="26">
        <f t="shared" si="11"/>
        <v>11020579.333333334</v>
      </c>
      <c r="G107" s="26">
        <f t="shared" si="10"/>
        <v>0.86447497103751769</v>
      </c>
      <c r="H107" s="26">
        <v>0.90727500376085846</v>
      </c>
      <c r="I107">
        <f t="shared" si="8"/>
        <v>10500691.588006265</v>
      </c>
      <c r="J107" s="26">
        <f t="shared" si="9"/>
        <v>10711164.99</v>
      </c>
      <c r="K107" s="43"/>
      <c r="L107" s="138"/>
    </row>
    <row r="108" spans="1:12" x14ac:dyDescent="0.25">
      <c r="A108">
        <v>107</v>
      </c>
      <c r="B108" s="1">
        <v>2018</v>
      </c>
      <c r="C108" s="1"/>
      <c r="D108" s="2" t="s">
        <v>35</v>
      </c>
      <c r="E108" s="135">
        <v>9863605</v>
      </c>
      <c r="F108" s="26">
        <f t="shared" si="11"/>
        <v>10966220.333333334</v>
      </c>
      <c r="G108" s="26">
        <f t="shared" si="10"/>
        <v>0.89945347623722427</v>
      </c>
      <c r="H108" s="26">
        <v>0.93533726390119132</v>
      </c>
      <c r="I108">
        <f t="shared" si="8"/>
        <v>10545506.290276475</v>
      </c>
      <c r="J108" s="26">
        <f t="shared" si="9"/>
        <v>10700208.07</v>
      </c>
      <c r="K108" s="43"/>
      <c r="L108" s="138"/>
    </row>
    <row r="109" spans="1:12" x14ac:dyDescent="0.25">
      <c r="A109">
        <v>108</v>
      </c>
      <c r="B109" s="1">
        <v>2018</v>
      </c>
      <c r="C109" s="1"/>
      <c r="D109" s="2" t="s">
        <v>36</v>
      </c>
      <c r="E109" s="135">
        <v>11704177</v>
      </c>
      <c r="F109" s="26">
        <f t="shared" si="11"/>
        <v>10529879.666666666</v>
      </c>
      <c r="G109" s="26">
        <f t="shared" si="10"/>
        <v>1.1115204893604513</v>
      </c>
      <c r="H109" s="26">
        <v>1.0688540078155657</v>
      </c>
      <c r="I109">
        <f t="shared" si="8"/>
        <v>10950211.080669489</v>
      </c>
      <c r="J109" s="26">
        <f t="shared" si="9"/>
        <v>10689251.15</v>
      </c>
      <c r="K109" s="43"/>
      <c r="L109" s="138"/>
    </row>
    <row r="110" spans="1:12" x14ac:dyDescent="0.25">
      <c r="A110">
        <v>109</v>
      </c>
      <c r="B110" s="1">
        <v>2019</v>
      </c>
      <c r="C110" s="1">
        <v>2019</v>
      </c>
      <c r="D110" s="2" t="s">
        <v>25</v>
      </c>
      <c r="E110" s="135">
        <v>11581251</v>
      </c>
      <c r="F110" s="26">
        <f t="shared" si="11"/>
        <v>10559838.666666666</v>
      </c>
      <c r="G110" s="26">
        <f t="shared" si="10"/>
        <v>1.0967261305381055</v>
      </c>
      <c r="H110" s="26">
        <v>1.1370699095883725</v>
      </c>
      <c r="I110">
        <f t="shared" si="8"/>
        <v>10185170.58831721</v>
      </c>
      <c r="J110" s="26">
        <f t="shared" si="9"/>
        <v>10678294.23</v>
      </c>
      <c r="K110" s="43"/>
      <c r="L110" s="138"/>
    </row>
    <row r="111" spans="1:12" x14ac:dyDescent="0.25">
      <c r="A111">
        <v>110</v>
      </c>
      <c r="B111" s="1">
        <v>2019</v>
      </c>
      <c r="C111" s="1"/>
      <c r="D111" s="2" t="s">
        <v>26</v>
      </c>
      <c r="E111" s="135">
        <v>9855340</v>
      </c>
      <c r="F111" s="26">
        <f t="shared" si="11"/>
        <v>10518602.166666666</v>
      </c>
      <c r="G111" s="26">
        <f t="shared" si="10"/>
        <v>0.93694388701489861</v>
      </c>
      <c r="H111" s="26">
        <v>1.0080255867707688</v>
      </c>
      <c r="I111">
        <f t="shared" si="8"/>
        <v>9776874.8426037375</v>
      </c>
      <c r="J111" s="26">
        <f t="shared" si="9"/>
        <v>10667337.310000001</v>
      </c>
      <c r="K111" s="43"/>
      <c r="L111" s="138"/>
    </row>
    <row r="112" spans="1:12" x14ac:dyDescent="0.25">
      <c r="A112">
        <v>111</v>
      </c>
      <c r="B112" s="1">
        <v>2019</v>
      </c>
      <c r="C112" s="1"/>
      <c r="D112" s="2" t="s">
        <v>27</v>
      </c>
      <c r="E112" s="135">
        <v>10827644</v>
      </c>
      <c r="F112" s="26">
        <f t="shared" si="11"/>
        <v>10499181.5</v>
      </c>
      <c r="G112" s="26">
        <f t="shared" si="10"/>
        <v>1.0312845815647629</v>
      </c>
      <c r="H112" s="26">
        <v>0.99381625557293118</v>
      </c>
      <c r="I112">
        <f t="shared" si="8"/>
        <v>10895015.994438434</v>
      </c>
      <c r="J112" s="26">
        <f t="shared" si="9"/>
        <v>10656380.390000001</v>
      </c>
      <c r="K112" s="43"/>
      <c r="L112" s="138"/>
    </row>
    <row r="113" spans="1:12" x14ac:dyDescent="0.25">
      <c r="A113">
        <v>112</v>
      </c>
      <c r="B113" s="1">
        <v>2019</v>
      </c>
      <c r="C113" s="1"/>
      <c r="D113" s="2" t="s">
        <v>28</v>
      </c>
      <c r="E113" s="135">
        <v>9279596</v>
      </c>
      <c r="F113" s="26">
        <f t="shared" si="11"/>
        <v>10315177</v>
      </c>
      <c r="G113" s="26">
        <f t="shared" si="10"/>
        <v>0.89960608528578812</v>
      </c>
      <c r="H113" s="26">
        <v>0.87970551026949173</v>
      </c>
      <c r="I113">
        <f t="shared" si="8"/>
        <v>10548525.491396843</v>
      </c>
      <c r="J113" s="26">
        <f t="shared" si="9"/>
        <v>10645423.469999999</v>
      </c>
      <c r="K113" s="43"/>
      <c r="L113" s="138"/>
    </row>
    <row r="114" spans="1:12" x14ac:dyDescent="0.25">
      <c r="A114">
        <v>113</v>
      </c>
      <c r="B114" s="1">
        <v>2019</v>
      </c>
      <c r="C114" s="1"/>
      <c r="D114" s="2" t="s">
        <v>29</v>
      </c>
      <c r="E114" s="135">
        <v>9747081</v>
      </c>
      <c r="F114" s="26">
        <f t="shared" si="11"/>
        <v>10326573.166666666</v>
      </c>
      <c r="G114" s="26">
        <f t="shared" si="10"/>
        <v>0.94388340088101841</v>
      </c>
      <c r="H114" s="26">
        <v>0.93488029536520423</v>
      </c>
      <c r="I114">
        <f t="shared" si="8"/>
        <v>10426020.366802547</v>
      </c>
      <c r="J114" s="26">
        <f t="shared" si="9"/>
        <v>10634466.550000001</v>
      </c>
      <c r="K114" s="43"/>
      <c r="L114" s="138"/>
    </row>
    <row r="115" spans="1:12" x14ac:dyDescent="0.25">
      <c r="A115">
        <v>114</v>
      </c>
      <c r="B115" s="1">
        <v>2019</v>
      </c>
      <c r="C115" s="1"/>
      <c r="D115" s="2" t="s">
        <v>30</v>
      </c>
      <c r="E115" s="135">
        <v>10600150</v>
      </c>
      <c r="F115" s="26">
        <f t="shared" si="11"/>
        <v>10549038.833333334</v>
      </c>
      <c r="G115" s="26">
        <f t="shared" si="10"/>
        <v>1.0048451017646425</v>
      </c>
      <c r="H115" s="26">
        <v>1.0050081905123884</v>
      </c>
      <c r="I115">
        <f>E115/H115</f>
        <v>10547326.977102218</v>
      </c>
      <c r="J115" s="26">
        <f t="shared" si="9"/>
        <v>10623509.629999999</v>
      </c>
      <c r="K115" s="43"/>
      <c r="L115" s="138"/>
    </row>
    <row r="116" spans="1:12" x14ac:dyDescent="0.25">
      <c r="A116">
        <v>115</v>
      </c>
      <c r="B116" s="1">
        <v>2019</v>
      </c>
      <c r="C116" s="1"/>
      <c r="D116" s="2" t="s">
        <v>31</v>
      </c>
      <c r="E116" s="135">
        <v>11649628</v>
      </c>
      <c r="F116" s="26">
        <f t="shared" si="11"/>
        <v>10401977.666666666</v>
      </c>
      <c r="G116" s="26">
        <f t="shared" si="10"/>
        <v>1.1199435697051583</v>
      </c>
      <c r="H116" s="26">
        <v>1.1030090130494525</v>
      </c>
      <c r="I116">
        <f t="shared" si="8"/>
        <v>10561679.7888103</v>
      </c>
      <c r="J116" s="26">
        <f t="shared" si="9"/>
        <v>10612552.709999999</v>
      </c>
      <c r="K116" s="43"/>
      <c r="L116" s="138"/>
    </row>
    <row r="117" spans="1:12" x14ac:dyDescent="0.25">
      <c r="A117">
        <v>116</v>
      </c>
      <c r="B117" s="1">
        <v>2019</v>
      </c>
      <c r="C117" s="1"/>
      <c r="D117" s="2" t="s">
        <v>32</v>
      </c>
      <c r="E117" s="135">
        <v>11190134</v>
      </c>
      <c r="F117" s="26">
        <f t="shared" si="11"/>
        <v>10508970.666666666</v>
      </c>
      <c r="G117" s="26">
        <f t="shared" si="10"/>
        <v>1.0648173217852734</v>
      </c>
      <c r="H117" s="26">
        <v>1.0842794924170593</v>
      </c>
      <c r="I117">
        <f t="shared" si="8"/>
        <v>10320340.90680358</v>
      </c>
      <c r="J117" s="26">
        <f t="shared" si="9"/>
        <v>10601595.789999999</v>
      </c>
      <c r="K117" s="43"/>
      <c r="L117" s="138"/>
    </row>
    <row r="118" spans="1:12" x14ac:dyDescent="0.25">
      <c r="A118">
        <v>117</v>
      </c>
      <c r="B118" s="1">
        <v>2019</v>
      </c>
      <c r="C118" s="1"/>
      <c r="D118" s="2" t="s">
        <v>33</v>
      </c>
      <c r="E118" s="135">
        <v>9945277</v>
      </c>
      <c r="F118" s="26">
        <f t="shared" si="11"/>
        <v>10602026.333333334</v>
      </c>
      <c r="G118" s="26">
        <f>E118/F118</f>
        <v>0.93805435747046961</v>
      </c>
      <c r="H118" s="26">
        <v>0.94273947097671484</v>
      </c>
      <c r="I118">
        <f t="shared" si="8"/>
        <v>10549337.654968774</v>
      </c>
      <c r="J118" s="26">
        <f t="shared" si="9"/>
        <v>10590638.869999999</v>
      </c>
      <c r="K118" s="43"/>
      <c r="L118" s="138"/>
    </row>
    <row r="119" spans="1:12" x14ac:dyDescent="0.25">
      <c r="A119">
        <v>118</v>
      </c>
      <c r="B119" s="1">
        <v>2019</v>
      </c>
      <c r="C119" s="1"/>
      <c r="D119" s="2" t="s">
        <v>34</v>
      </c>
      <c r="E119" s="135">
        <v>9921554</v>
      </c>
      <c r="G119" s="26"/>
      <c r="H119" s="26">
        <v>0.90727500376085846</v>
      </c>
      <c r="I119">
        <f t="shared" si="8"/>
        <v>10935553.122121664</v>
      </c>
      <c r="J119" s="26">
        <f t="shared" si="9"/>
        <v>10579681.949999999</v>
      </c>
      <c r="K119" s="43"/>
      <c r="L119" s="138"/>
    </row>
    <row r="120" spans="1:12" x14ac:dyDescent="0.25">
      <c r="A120">
        <v>119</v>
      </c>
      <c r="B120" s="1">
        <v>2019</v>
      </c>
      <c r="C120" s="1"/>
      <c r="D120" s="2" t="s">
        <v>35</v>
      </c>
      <c r="E120" s="135">
        <v>10305415</v>
      </c>
      <c r="G120" s="26"/>
      <c r="H120" s="26">
        <v>0.93533726390119132</v>
      </c>
      <c r="I120">
        <f t="shared" si="8"/>
        <v>11017859.9717253</v>
      </c>
      <c r="J120" s="26">
        <f t="shared" si="9"/>
        <v>10568725.029999999</v>
      </c>
      <c r="K120" s="43"/>
      <c r="L120" s="138"/>
    </row>
    <row r="121" spans="1:12" x14ac:dyDescent="0.25">
      <c r="A121">
        <v>120</v>
      </c>
      <c r="B121" s="1">
        <v>2019</v>
      </c>
      <c r="C121" s="1"/>
      <c r="D121" s="2" t="s">
        <v>36</v>
      </c>
      <c r="E121" s="135">
        <v>11974478</v>
      </c>
      <c r="G121" s="26"/>
      <c r="H121" s="26">
        <v>1.0688540078155657</v>
      </c>
      <c r="I121">
        <f t="shared" si="8"/>
        <v>11203099.686618974</v>
      </c>
      <c r="J121" s="26">
        <f t="shared" si="9"/>
        <v>10557768.109999999</v>
      </c>
      <c r="K121" s="136">
        <f>E121</f>
        <v>11974478</v>
      </c>
      <c r="L121" s="138"/>
    </row>
    <row r="122" spans="1:12" x14ac:dyDescent="0.25">
      <c r="A122" s="41">
        <v>121</v>
      </c>
      <c r="B122" s="107">
        <v>2020</v>
      </c>
      <c r="C122" s="107">
        <v>2020</v>
      </c>
      <c r="D122" s="42" t="s">
        <v>25</v>
      </c>
      <c r="E122" s="41"/>
      <c r="F122" s="41"/>
      <c r="G122" s="41"/>
      <c r="H122" s="134">
        <v>1.1370699095883725</v>
      </c>
      <c r="I122" s="41"/>
      <c r="J122" s="134">
        <f t="shared" si="9"/>
        <v>10546811.189999999</v>
      </c>
      <c r="K122" s="41">
        <f>J122*H122</f>
        <v>11992461.646258935</v>
      </c>
      <c r="L122" s="138"/>
    </row>
    <row r="123" spans="1:12" x14ac:dyDescent="0.25">
      <c r="A123" s="41">
        <v>122</v>
      </c>
      <c r="B123" s="107">
        <v>2020</v>
      </c>
      <c r="C123" s="107"/>
      <c r="D123" s="42" t="s">
        <v>26</v>
      </c>
      <c r="E123" s="41"/>
      <c r="F123" s="41"/>
      <c r="G123" s="41"/>
      <c r="H123" s="134">
        <v>1.0080255867707688</v>
      </c>
      <c r="I123" s="41"/>
      <c r="J123" s="134">
        <f t="shared" si="9"/>
        <v>10535854.27</v>
      </c>
      <c r="K123" s="41">
        <f>J123*H123</f>
        <v>10620410.682648059</v>
      </c>
      <c r="L123" s="138"/>
    </row>
    <row r="124" spans="1:12" x14ac:dyDescent="0.25">
      <c r="A124" s="41">
        <v>123</v>
      </c>
      <c r="B124" s="107">
        <v>2020</v>
      </c>
      <c r="C124" s="107"/>
      <c r="D124" s="42" t="s">
        <v>27</v>
      </c>
      <c r="E124" s="41"/>
      <c r="F124" s="41"/>
      <c r="G124" s="41"/>
      <c r="H124" s="134">
        <v>0.99381625557293118</v>
      </c>
      <c r="I124" s="41"/>
      <c r="J124" s="134">
        <f t="shared" si="9"/>
        <v>10524897.35</v>
      </c>
      <c r="K124" s="41">
        <f>J124*H124</f>
        <v>10459814.074666467</v>
      </c>
      <c r="L124" s="138"/>
    </row>
    <row r="125" spans="1:12" x14ac:dyDescent="0.25">
      <c r="A125" s="41">
        <v>124</v>
      </c>
      <c r="B125" s="107">
        <v>2020</v>
      </c>
      <c r="C125" s="107"/>
      <c r="D125" s="42" t="s">
        <v>28</v>
      </c>
      <c r="E125" s="41"/>
      <c r="F125" s="41"/>
      <c r="G125" s="41"/>
      <c r="H125" s="134">
        <v>0.87970551026949173</v>
      </c>
      <c r="I125" s="41"/>
      <c r="J125" s="134">
        <f t="shared" si="9"/>
        <v>10513940.43</v>
      </c>
      <c r="K125" s="41">
        <f t="shared" ref="K125:K130" si="12">J125*H125</f>
        <v>9249171.3309161887</v>
      </c>
      <c r="L125" s="138"/>
    </row>
    <row r="126" spans="1:12" x14ac:dyDescent="0.25">
      <c r="A126" s="41">
        <v>125</v>
      </c>
      <c r="B126" s="107">
        <v>2020</v>
      </c>
      <c r="C126" s="107"/>
      <c r="D126" s="42" t="s">
        <v>29</v>
      </c>
      <c r="E126" s="41"/>
      <c r="F126" s="41"/>
      <c r="G126" s="41"/>
      <c r="H126" s="134">
        <v>0.93488029536520423</v>
      </c>
      <c r="I126" s="41"/>
      <c r="J126" s="134">
        <f t="shared" si="9"/>
        <v>10502983.51</v>
      </c>
      <c r="K126" s="41">
        <f t="shared" si="12"/>
        <v>9819032.3260446694</v>
      </c>
      <c r="L126" s="138"/>
    </row>
    <row r="127" spans="1:12" x14ac:dyDescent="0.25">
      <c r="A127" s="41">
        <v>126</v>
      </c>
      <c r="B127" s="107">
        <v>2020</v>
      </c>
      <c r="C127" s="107"/>
      <c r="D127" s="42" t="s">
        <v>30</v>
      </c>
      <c r="E127" s="41"/>
      <c r="F127" s="41"/>
      <c r="G127" s="41"/>
      <c r="H127" s="134">
        <v>1.0050081905123884</v>
      </c>
      <c r="I127" s="41"/>
      <c r="J127" s="134">
        <f t="shared" si="9"/>
        <v>10492026.59</v>
      </c>
      <c r="K127" s="41">
        <f t="shared" si="12"/>
        <v>10544572.658023765</v>
      </c>
      <c r="L127" s="138"/>
    </row>
    <row r="128" spans="1:12" x14ac:dyDescent="0.25">
      <c r="A128" s="41">
        <v>127</v>
      </c>
      <c r="B128" s="107">
        <v>2020</v>
      </c>
      <c r="C128" s="107"/>
      <c r="D128" s="42" t="s">
        <v>31</v>
      </c>
      <c r="E128" s="41"/>
      <c r="F128" s="41"/>
      <c r="G128" s="41"/>
      <c r="H128" s="134">
        <v>1.1030090130494525</v>
      </c>
      <c r="I128" s="41"/>
      <c r="J128" s="134">
        <f t="shared" si="9"/>
        <v>10481069.67</v>
      </c>
      <c r="K128" s="41">
        <f t="shared" si="12"/>
        <v>11560714.312409252</v>
      </c>
      <c r="L128" s="138"/>
    </row>
    <row r="129" spans="1:12" x14ac:dyDescent="0.25">
      <c r="A129" s="41">
        <v>128</v>
      </c>
      <c r="B129" s="107">
        <v>2020</v>
      </c>
      <c r="C129" s="107"/>
      <c r="D129" s="42" t="s">
        <v>32</v>
      </c>
      <c r="E129" s="41"/>
      <c r="F129" s="41"/>
      <c r="G129" s="41"/>
      <c r="H129" s="134">
        <v>1.0842794924170593</v>
      </c>
      <c r="I129" s="41"/>
      <c r="J129" s="134">
        <f t="shared" si="9"/>
        <v>10470112.75</v>
      </c>
      <c r="K129" s="41">
        <f>J129*H129</f>
        <v>11352528.538119381</v>
      </c>
      <c r="L129" s="138"/>
    </row>
    <row r="130" spans="1:12" x14ac:dyDescent="0.25">
      <c r="A130" s="41">
        <v>129</v>
      </c>
      <c r="B130" s="107">
        <v>2020</v>
      </c>
      <c r="C130" s="107"/>
      <c r="D130" s="42" t="s">
        <v>33</v>
      </c>
      <c r="E130" s="41"/>
      <c r="F130" s="41"/>
      <c r="G130" s="41"/>
      <c r="H130" s="134">
        <v>0.94273947097671484</v>
      </c>
      <c r="I130" s="41"/>
      <c r="J130" s="134">
        <f t="shared" si="9"/>
        <v>10459155.83</v>
      </c>
      <c r="K130" s="41">
        <f t="shared" si="12"/>
        <v>9860259.0340372231</v>
      </c>
      <c r="L130" s="138"/>
    </row>
    <row r="131" spans="1:12" x14ac:dyDescent="0.25">
      <c r="A131" s="41">
        <v>130</v>
      </c>
      <c r="B131" s="107">
        <v>2020</v>
      </c>
      <c r="C131" s="107"/>
      <c r="D131" s="42" t="s">
        <v>34</v>
      </c>
      <c r="E131" s="41"/>
      <c r="F131" s="41"/>
      <c r="G131" s="41"/>
      <c r="H131" s="134">
        <v>0.90727500376085846</v>
      </c>
      <c r="I131" s="41"/>
      <c r="J131" s="134">
        <f t="shared" ref="J131:J133" si="13">(-10956.92*A131)+11872598.51</f>
        <v>10448198.91</v>
      </c>
      <c r="K131" s="41">
        <f t="shared" ref="K131:K133" si="14">J131*H131</f>
        <v>9479389.7053644471</v>
      </c>
      <c r="L131" s="138"/>
    </row>
    <row r="132" spans="1:12" x14ac:dyDescent="0.25">
      <c r="A132" s="41">
        <v>131</v>
      </c>
      <c r="B132" s="107">
        <v>2020</v>
      </c>
      <c r="C132" s="107"/>
      <c r="D132" s="42" t="s">
        <v>35</v>
      </c>
      <c r="E132" s="41"/>
      <c r="F132" s="41"/>
      <c r="G132" s="41"/>
      <c r="H132" s="134">
        <v>0.93533726390119132</v>
      </c>
      <c r="I132" s="41"/>
      <c r="J132" s="134">
        <f t="shared" si="13"/>
        <v>10437241.99</v>
      </c>
      <c r="K132" s="41">
        <f t="shared" si="14"/>
        <v>9762341.3656012248</v>
      </c>
      <c r="L132" s="138"/>
    </row>
    <row r="133" spans="1:12" x14ac:dyDescent="0.25">
      <c r="A133" s="41">
        <v>132</v>
      </c>
      <c r="B133" s="107">
        <v>2020</v>
      </c>
      <c r="C133" s="107"/>
      <c r="D133" s="42" t="s">
        <v>36</v>
      </c>
      <c r="E133" s="41"/>
      <c r="F133" s="41"/>
      <c r="G133" s="41"/>
      <c r="H133" s="134">
        <v>1.0688540078155657</v>
      </c>
      <c r="I133" s="41"/>
      <c r="J133" s="134">
        <f t="shared" si="13"/>
        <v>10426285.07</v>
      </c>
      <c r="K133" s="41">
        <f t="shared" si="14"/>
        <v>11144176.583697097</v>
      </c>
      <c r="L133" s="138"/>
    </row>
  </sheetData>
  <mergeCells count="2">
    <mergeCell ref="M1:Z1"/>
    <mergeCell ref="N39:Q39"/>
  </mergeCells>
  <pageMargins left="0.7" right="0.7" top="0.75" bottom="0.75" header="0.3" footer="0.3"/>
  <ignoredErrors>
    <ignoredError sqref="F5:F118" formulaRange="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TPM Employee Attrition</vt:lpstr>
      <vt:lpstr>TPM Dummy</vt:lpstr>
      <vt:lpstr>TPM Variable Descriptions</vt:lpstr>
      <vt:lpstr>Monthly_EnergyCon_MW</vt:lpstr>
      <vt:lpstr>Q1</vt:lpstr>
      <vt:lpstr>Q2.1</vt:lpstr>
      <vt:lpstr>Q2.2</vt:lpstr>
      <vt:lpstr>Q2.3.a</vt:lpstr>
      <vt:lpstr>Q2.3.b</vt:lpstr>
      <vt:lpstr>Q3.1</vt:lpstr>
      <vt:lpstr>Q3.2</vt:lpstr>
      <vt:lpstr>Q4.1.a</vt:lpstr>
      <vt:lpstr>Q4.1.b</vt:lpstr>
      <vt:lpstr>Q4.2</vt:lpstr>
      <vt:lpstr>Q5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Lasitha Dharmasena</dc:creator>
  <cp:lastModifiedBy>Tithra</cp:lastModifiedBy>
  <dcterms:created xsi:type="dcterms:W3CDTF">2020-07-01T04:40:45Z</dcterms:created>
  <dcterms:modified xsi:type="dcterms:W3CDTF">2022-01-05T11:21:12Z</dcterms:modified>
</cp:coreProperties>
</file>